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licers/slicer2.xml" ContentType="application/vnd.ms-excel.slicer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licers/slicer1.xml" ContentType="application/vnd.ms-excel.slicer+xml"/>
  <Override PartName="/xl/slicerCaches/slicerCache2.xml" ContentType="application/vnd.ms-excel.slicerCache+xml"/>
  <Override PartName="/xl/slicerCaches/slicerCache1.xml" ContentType="application/vnd.ms-excel.slicerCach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pivotTables/pivotTable2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cvelasquez\Documents\PUBLICACIONES DDCS 2024\OCTUBRE 2024\"/>
    </mc:Choice>
  </mc:AlternateContent>
  <bookViews>
    <workbookView xWindow="0" yWindow="0" windowWidth="28800" windowHeight="12330" tabRatio="737" firstSheet="4" activeTab="4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ÍNDICE CALIDAD - OPORTUNIDAD" sheetId="2" r:id="rId5"/>
    <sheet name="OBSERVACIONES CALIDAD RESP" sheetId="5" r:id="rId6"/>
    <sheet name="VENCIDOS" sheetId="7" r:id="rId7"/>
  </sheets>
  <definedNames>
    <definedName name="_xlnm._FilterDatabase" localSheetId="0" hidden="1">'BD CALI'!$A$1:$Z$1452</definedName>
    <definedName name="_xlnm._FilterDatabase" localSheetId="2" hidden="1">'BD VEN'!$A$1:$G$67</definedName>
    <definedName name="SegmentaciónDeDatos_Entidad">#N/A</definedName>
    <definedName name="SegmentaciónDeDatos_ENTIDAD_QUE_EMITIÓ_LA_RESPUESTA">#N/A</definedName>
  </definedNames>
  <calcPr calcId="191029"/>
  <pivotCaches>
    <pivotCache cacheId="4" r:id="rId8"/>
    <pivotCache cacheId="5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7" l="1"/>
  <c r="F5" i="2"/>
  <c r="B67" i="3"/>
  <c r="F23" i="7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2" i="1"/>
  <c r="B24" i="7" l="1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C23" i="7"/>
  <c r="D23" i="7"/>
  <c r="B23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F19" i="2"/>
  <c r="D19" i="2"/>
  <c r="E5" i="2" l="1"/>
  <c r="N5" i="2"/>
  <c r="P5" i="2"/>
  <c r="Q5" i="2"/>
  <c r="H5" i="2"/>
  <c r="L5" i="2"/>
  <c r="J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sharedStrings.xml><?xml version="1.0" encoding="utf-8"?>
<sst xmlns="http://schemas.openxmlformats.org/spreadsheetml/2006/main" count="44393" uniqueCount="594">
  <si>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</si>
  <si>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</si>
  <si>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</si>
  <si>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</si>
  <si>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</si>
  <si>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</si>
  <si>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</si>
  <si>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</si>
  <si>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</si>
  <si>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</si>
  <si>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</si>
  <si>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</si>
  <si>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</si>
  <si>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</si>
  <si>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</si>
  <si>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</si>
  <si>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</si>
  <si>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</si>
  <si>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</si>
  <si>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</si>
  <si>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</si>
  <si>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</si>
  <si>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</si>
  <si>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</si>
  <si>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</si>
  <si>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</si>
  <si>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</si>
  <si>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</si>
  <si>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</si>
  <si>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</si>
  <si>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Se requería solicitar ampliación y no cierre por respuesta definitiva</t>
  </si>
  <si>
    <t>No cumple</t>
  </si>
  <si>
    <t>HABITAT</t>
  </si>
  <si>
    <t>CODENSA</t>
  </si>
  <si>
    <t>RELACION CLIENTE</t>
  </si>
  <si>
    <t>BUZON</t>
  </si>
  <si>
    <t>Solicitan respuesta parcial fuera de los términos legales</t>
  </si>
  <si>
    <t>ESCRITO</t>
  </si>
  <si>
    <t>QUEJA</t>
  </si>
  <si>
    <t>RECLAMO</t>
  </si>
  <si>
    <t>Realizan y/o informan el traslado de la petición a otra entidad fuera de los términos legales</t>
  </si>
  <si>
    <t>ETB - EMPRESA DE TELEFONOS</t>
  </si>
  <si>
    <t>DIRECCION EXPERIENCIA AL CLIENTE ESCRITA HOGARES</t>
  </si>
  <si>
    <t>SOPORTE BACK ESCRITAS</t>
  </si>
  <si>
    <t>HACIENDA</t>
  </si>
  <si>
    <t>FONCEP</t>
  </si>
  <si>
    <t>DIRECCION GENERAL</t>
  </si>
  <si>
    <t>SUBDIRECCION FINANCIERA Y ADMINISTRATIVA</t>
  </si>
  <si>
    <t>SOLICITUD DE COPIA</t>
  </si>
  <si>
    <t>MOVILIDAD</t>
  </si>
  <si>
    <t>GRUAS Y PATIOS</t>
  </si>
  <si>
    <t>ATENCION AL USUARIO</t>
  </si>
  <si>
    <t>CONSULTA</t>
  </si>
  <si>
    <t>AMBIENTE</t>
  </si>
  <si>
    <t>IDIGER</t>
  </si>
  <si>
    <t>Asistencia Tecnica</t>
  </si>
  <si>
    <t>Subdireccion de Analisis de Riesgo y Efectos de Cambio Climatico</t>
  </si>
  <si>
    <t>INTEGRACION SOCIAL</t>
  </si>
  <si>
    <t>IDIPRON</t>
  </si>
  <si>
    <t>GERENCIA ESTRATEGIAS DE CORRESPONSABILIDAD</t>
  </si>
  <si>
    <t>GERENCIA DE CONTRATACION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</si>
  <si>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</si>
  <si>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</si>
  <si>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</si>
  <si>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</si>
  <si>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</si>
  <si>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comunicaciones</t>
  </si>
  <si>
    <t>SUGERENCIA</t>
  </si>
  <si>
    <t>IDRD</t>
  </si>
  <si>
    <t>SUBDIRECCION TECNICA DE CONSTRUCCIONES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</si>
  <si>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</si>
  <si>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</si>
  <si>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</si>
  <si>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</si>
  <si>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</si>
  <si>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INSTITUTO PARA LA INVESTIGACION EDUCATIVA Y EL DESARROLLO PEDAGOGICO IDEP</t>
  </si>
  <si>
    <t>OFICINA ASESORA JURIDICA</t>
  </si>
  <si>
    <t>SUBDIRECCION ACADEMICA</t>
  </si>
  <si>
    <t>SUBDIRECCION ADMINISTRATIVA FINANCIERA</t>
  </si>
  <si>
    <t>ENTES DE CONTROL</t>
  </si>
  <si>
    <t>PERSONERIA DE BOGOTA</t>
  </si>
  <si>
    <t>SERVICIO A LA CIUDADANIA</t>
  </si>
  <si>
    <t>SECRETARIA DE AMBIENTE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</si>
  <si>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</si>
  <si>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</si>
  <si>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</si>
  <si>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</si>
  <si>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</si>
  <si>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</si>
  <si>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</si>
  <si>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</si>
  <si>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</si>
  <si>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SECRETARIA DE DESARROLLO ECONOMICO</t>
  </si>
  <si>
    <t>SUBDIRECCION DE EMPLEO Y FORMACION</t>
  </si>
  <si>
    <t>OFICINA JURIDICA</t>
  </si>
  <si>
    <t>Se requería utilizar el evento “Solicitar aclaración” y no  respuesta definitiva</t>
  </si>
  <si>
    <t>SECRETARIA DE EDUCACION</t>
  </si>
  <si>
    <t>4200 - DIRECCION DE BIENESTAR ESTUDIANTIL</t>
  </si>
  <si>
    <t>4300 - DIRECCION DE CONSTRUCCION Y CONSERVACION DE ESTABLECIMIENTOS EDUCATIVOS</t>
  </si>
  <si>
    <t>5110 - OFICINA DE PERSONAL</t>
  </si>
  <si>
    <t>5101 - DIRECCION DE TALENTO HUMANO - PRESTACIONES</t>
  </si>
  <si>
    <t>6006 - 12 COLEGIO VENECIA (IED)</t>
  </si>
  <si>
    <t>6008 - 03 COLEGIO CARLOS ARANGO VELEZ (IED)</t>
  </si>
  <si>
    <t>2201 - DIRECCION LOCAL DE EDUCACION USAQUEN</t>
  </si>
  <si>
    <t>2211 - DIRECCION LOCAL DE EDUCACION SUBA</t>
  </si>
  <si>
    <t>No anexan la petición ciudadana y/o soporte del canal de recepción (Presencial, Email, Redes Sociales, Buzón)</t>
  </si>
  <si>
    <t>2202 - DIRECCION LOCAL DE EDUCACION CHAPINERO</t>
  </si>
  <si>
    <t>2210 - DIRECCION LOCAL DE EDUCACION ENGATIVA</t>
  </si>
  <si>
    <t>GOBIERNO</t>
  </si>
  <si>
    <t>SECRETARIA DE GOBIERNO</t>
  </si>
  <si>
    <t>OFICINA ASUNTOS DISCIPLINARIOS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</si>
  <si>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</si>
  <si>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</si>
  <si>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</si>
  <si>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</si>
  <si>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</si>
  <si>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</si>
  <si>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</si>
  <si>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</si>
  <si>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SEGURIDAD  CONVIVENCIA Y  JUSTICIA</t>
  </si>
  <si>
    <t>SECRETARIA DE SEGURIDAD</t>
  </si>
  <si>
    <t>NIVEL CENTRAL CIERRE</t>
  </si>
  <si>
    <t>GESTION PUBLICA</t>
  </si>
  <si>
    <t>1120 Oficina Consejeria Distrital de Paz  Victimas y Reconciliacion</t>
  </si>
  <si>
    <t>4201 Soporte Funcional</t>
  </si>
  <si>
    <t>1140 Oficina Consejeria Distrital de Comunicaciones</t>
  </si>
  <si>
    <t>3320 Subdireccion de Gestion del Patrimonio Documental del Distrito</t>
  </si>
  <si>
    <t>5200 Direccion de Talento Humano</t>
  </si>
  <si>
    <t>5310 Subdireccion de Servicios Administrativos</t>
  </si>
  <si>
    <t>5330 Subdireccion de Gestion Documental</t>
  </si>
  <si>
    <t>TRANSMILENIO</t>
  </si>
  <si>
    <t>INTEGRACION TDOC</t>
  </si>
  <si>
    <t>ETIB S.A.S.</t>
  </si>
  <si>
    <t>GMOVIL S.A.S</t>
  </si>
  <si>
    <t>UAESP</t>
  </si>
  <si>
    <t>SUBDIRECCION DE ALUMBRADO PUBLICO</t>
  </si>
  <si>
    <t>SUBDIRECCION DE APROVECHAMIENTO</t>
  </si>
  <si>
    <t>SUBDIRECCION DE RECOLECCION BARRIDO Y LIMPIEZA</t>
  </si>
  <si>
    <t>UNIDAD ADMINISTRATIVA ESPECIAL CUERPO OFICIAL BOMBEROS BOGOTA</t>
  </si>
  <si>
    <t>EQUIPO DE SERVICIO A LA CIUDADANIA</t>
  </si>
  <si>
    <t>OFICINA ASESORA DE PLANEACION</t>
  </si>
  <si>
    <t>SUBDIRECCION GESTION DEL RIESGO</t>
  </si>
  <si>
    <t>CATASTRO</t>
  </si>
  <si>
    <t>SUBGERENCIA DE INFORMACION FISICA Y JURIDICA</t>
  </si>
  <si>
    <t>SUBGERENCIA DE PARTICIPACION Y ATENCION AL CIUDADANO</t>
  </si>
  <si>
    <t>SUBGERENCIA DE INFORMACION ECONOMICA</t>
  </si>
  <si>
    <t>GERENCIA DE INFORMACION CATASTRAL</t>
  </si>
  <si>
    <t>CVP - CAJA DE LA VIVIENDA POPULAR</t>
  </si>
  <si>
    <t>DIRECCION DE GESTION CORPORATIVA</t>
  </si>
  <si>
    <t>DIRECCION DE MEJORAMIENTO DE BARRIOS</t>
  </si>
  <si>
    <t>DIRECCION DE MEJORAMIENTO DE VIVIENDA</t>
  </si>
  <si>
    <t>DIRECCION DE URBANIZACIONES Y TITULACION</t>
  </si>
  <si>
    <t>SUBDIRECCION FINANCIERA</t>
  </si>
  <si>
    <t>DEFENSORIA DEL ESPACIO PUBLICO</t>
  </si>
  <si>
    <t>AREA DE ATENCION A LA CIUDADANIA</t>
  </si>
  <si>
    <t>OFICINA ASESORA DE COMUNICACIONES</t>
  </si>
  <si>
    <t>SUBDIRECCION DE GESTION INMOBILIARIA Y DEL ESPACIO PUBLICO</t>
  </si>
  <si>
    <t>DIRECCION</t>
  </si>
  <si>
    <t>SUBDIRECCION DE REGISTRO INMOBILIARIO</t>
  </si>
  <si>
    <t>SALUD</t>
  </si>
  <si>
    <t>IDCBIS</t>
  </si>
  <si>
    <t>IDU</t>
  </si>
  <si>
    <t>DTCI - DIRECCION TECNICA DE CONSERVACION DE LA INFRAESTRUCTURA</t>
  </si>
  <si>
    <t>STJEF - SUBDIRECCION TECNICA JURIDICA Y EJECUCIONES FISCALES</t>
  </si>
  <si>
    <t>DTC - DIRECCION TECNICA DE CONSTRUCCIONES</t>
  </si>
  <si>
    <t>Se requería emitir respuesta parcial y no cierre por respuesta definitiva</t>
  </si>
  <si>
    <t>DTDP - DIRECCION TECNICA DE PREDIOS</t>
  </si>
  <si>
    <t>DTGJ - DIRECCION TECNICA DE GESTION JUDICIAL</t>
  </si>
  <si>
    <t>DTP - DIRECCION TECNICA DE PROYECTOS</t>
  </si>
  <si>
    <t>ORSC - OFICINA DE RELACIONAMIENTO Y SERVICIO A LA CIUDADANIA</t>
  </si>
  <si>
    <t>ORSC-CIERRE-OFICINA DE RELACIONAMIENTO Y SERVICIO A LA CIUDADANIA</t>
  </si>
  <si>
    <t>PUNTOS IDU</t>
  </si>
  <si>
    <t>IPES</t>
  </si>
  <si>
    <t>GESTION COMERCIAL</t>
  </si>
  <si>
    <t>REDEP</t>
  </si>
  <si>
    <t>SERVICIO AL CIUDADANO</t>
  </si>
  <si>
    <t>SUBDIRECCION ADMINISTRATIVA Y FINANCIERA IPES</t>
  </si>
  <si>
    <t>SUBDIRECCION DE EMPRENDIMIENTO  SERVICIOS EMPRESARIALES Y COMERCIALIZACION</t>
  </si>
  <si>
    <t>SUBDIRECCION DE GESTION  REDES SOCIALES E INFORMALIDAD</t>
  </si>
  <si>
    <t>LA TERMINAL DE TRANSPORTE</t>
  </si>
  <si>
    <t>DEPARTAMENTO SERVICIO AL CIUDADANO</t>
  </si>
  <si>
    <t>LOTERIA DE BOGOTA</t>
  </si>
  <si>
    <t>ATENCION AL CLIENTE</t>
  </si>
  <si>
    <t>OFICINA GESTION TECNOLOGICA E INNOVACION</t>
  </si>
  <si>
    <t>UNIDAD DE APUESTAS Y CONTROL DE JUEGOS</t>
  </si>
  <si>
    <t>UNIDAD DE LOTERIAS</t>
  </si>
  <si>
    <t>METRO DE BOGOTA S.A.</t>
  </si>
  <si>
    <t>Consorcio Metro Linea 1</t>
  </si>
  <si>
    <t>SECRETARIA DE INTEGRACION SOCIAL</t>
  </si>
  <si>
    <t>DIRECCION DE TRANSFERENCIAS ECONOMICAS IMG</t>
  </si>
  <si>
    <t>SUBDIRECCION LOCAL CHAPINERO</t>
  </si>
  <si>
    <t>Dirección incorrecta</t>
  </si>
  <si>
    <t>SUBDIRECCION LOCAL RAFAEL URIBE URIBE</t>
  </si>
  <si>
    <t>SERVICIO INTEGRAL DE ATENCION A LA CIUDADANIA</t>
  </si>
  <si>
    <t>MUJERES</t>
  </si>
  <si>
    <t>SECRETARIA DE LA MUJER</t>
  </si>
  <si>
    <t>DIRECCION DE CONTRATACION</t>
  </si>
  <si>
    <t>DIRECCION DE ELIMINACION DE LAS VIOLENCIAS CONTRA LAS MUJERES Y ACCESO A LA JUSTICIA</t>
  </si>
  <si>
    <t>DIRECCION DE ENFOQUE DIFERENCIAL</t>
  </si>
  <si>
    <t>DIRECCION DE GESTION DEL CONOCIMIENTO</t>
  </si>
  <si>
    <t>DIRECCION DE TERRITORIALIZACION DE DERECHOS</t>
  </si>
  <si>
    <t>SUBSECRETARIA DE FORTALECIMIENTO DE CAPACIDADES Y OPORTUNIDADES</t>
  </si>
  <si>
    <t>SUBSECRETARIA DEL CUIDADO Y POLITICAS DE IGUALDAD</t>
  </si>
  <si>
    <t>CONTROL INTERNO DISCIPLINARIO</t>
  </si>
  <si>
    <t>SECRETARIA DE PLANEACION</t>
  </si>
  <si>
    <t>2620 DIRECCION ADMINISTRATIVA</t>
  </si>
  <si>
    <t>2340 DIRECCION DE REGISTROS SOCIALES</t>
  </si>
  <si>
    <t>SALIDAS SERVICIO A LA CIUDADANIA</t>
  </si>
  <si>
    <t>2123 SUBDIRECCION DE MEJORAMIENTO INTEGRAL</t>
  </si>
  <si>
    <t>2131 SUBDIRECCION DE PLANES MAESTROS</t>
  </si>
  <si>
    <t>SECRETARIA DE SALUD</t>
  </si>
  <si>
    <t>1.1.SERVICIO AL CIUDADANO</t>
  </si>
  <si>
    <t xml:space="preserve">15.Subdireccion de Inspeccion  Vigilancia y Control de Servicios de Salud </t>
  </si>
  <si>
    <t>22.Direccion de Urgencias y Emergencias en Salud</t>
  </si>
  <si>
    <t>27.SERVICIO AL CIUDADANO - TRAMITE</t>
  </si>
  <si>
    <t>Subdireccion IVC Juridica</t>
  </si>
  <si>
    <t>SECRETARIA DEL HABITAT</t>
  </si>
  <si>
    <t>CONTROL INTERNO</t>
  </si>
  <si>
    <t>GESTION SERVICIO A LA CIUDADANIA</t>
  </si>
  <si>
    <t>SUBSECRETARIA DE COORDINACION OPERATIVA</t>
  </si>
  <si>
    <t>SUBSECRETARIA DE GESTION FINANCIERA</t>
  </si>
  <si>
    <t>SUBSECRETARIA DE INSPECCION VIGILANCIA Y CONTROL DE VIVIENDA</t>
  </si>
  <si>
    <t>SUBSECRETARIA DE GESTION CORPORATIVA</t>
  </si>
  <si>
    <t>SECRETARIA MOVILIDAD</t>
  </si>
  <si>
    <t>SUBDIRECCION DE CONTRAVENCIONES</t>
  </si>
  <si>
    <t>SUBDIRECCION DE CONTROL DE TRANSITO Y TRANSPORTE</t>
  </si>
  <si>
    <t>SUBDIRECCION DE SEMAFORIZACION</t>
  </si>
  <si>
    <t>SUBDIRECCION DE SENALIZACION</t>
  </si>
  <si>
    <t>EXCEPTUADOS</t>
  </si>
  <si>
    <t>GESTION DOCUMENTAL  SDM</t>
  </si>
  <si>
    <t>GRUPO PQRSD DAC</t>
  </si>
  <si>
    <t>SIMIT Y CURSOS</t>
  </si>
  <si>
    <t>SUBRED NORTE</t>
  </si>
  <si>
    <t>SALUD PUBLICA</t>
  </si>
  <si>
    <t>Oficina Participacion Social y Atencion al Usuario</t>
  </si>
  <si>
    <t>UNIVERSIDAD DISTRITAL</t>
  </si>
  <si>
    <t>SEGUIMIENTO PQRS</t>
  </si>
  <si>
    <t>VANTI</t>
  </si>
  <si>
    <t>SERVICIO AL CLIENTE</t>
  </si>
  <si>
    <t>VEEDURIA DISTRITAL</t>
  </si>
  <si>
    <t>608 Usuario8 Contratacion</t>
  </si>
  <si>
    <t>611 Usuario11 Contratacion</t>
  </si>
  <si>
    <t>270 Viceveeduria Atencion al Ciudadano</t>
  </si>
  <si>
    <t>272 Usuario2 Atencion al Ciudadano</t>
  </si>
  <si>
    <t>712 Profesional Doce</t>
  </si>
  <si>
    <t>718 PROFESIONAL DIECIOCHO</t>
  </si>
  <si>
    <t>722 Profesional Veintidos</t>
  </si>
  <si>
    <t>Adjunta documento errado en  la respuesta definitiva</t>
  </si>
  <si>
    <t>ACUEDUCTO - EAAB-ESP</t>
  </si>
  <si>
    <t>DIRECCION INVESTIGACIONES DISCIPLINARIAS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</si>
  <si>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</si>
  <si>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</si>
  <si>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</si>
  <si>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</si>
  <si>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</si>
  <si>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</si>
  <si>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</si>
  <si>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</si>
  <si>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</si>
  <si>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DIVISION ATENCION AL CLIENTE ZONA 2</t>
  </si>
  <si>
    <t>AGENCIA DE PROMOCION DE INVERSION EXTRANJERA DE BOGOTA REGION</t>
  </si>
  <si>
    <t>Gerencia Administrativa y Financiera</t>
  </si>
  <si>
    <t>ATENEA</t>
  </si>
  <si>
    <t>Gerencia de Educacion Posmedia</t>
  </si>
  <si>
    <t>Proceso Gestion Servicio a la Ciudadania</t>
  </si>
  <si>
    <t>CAPITAL SALUD EPS</t>
  </si>
  <si>
    <t>DIRECCION DE SERVICIO AL CLIENTE Y ATENCION AL USUARIO</t>
  </si>
  <si>
    <t>CONCEJO DE BOGOTA</t>
  </si>
  <si>
    <t>MESA DIRECTIVA</t>
  </si>
  <si>
    <t>PRESIDENCIA</t>
  </si>
  <si>
    <t>COMISION SEGUNDA PERMANENTE DE GOBIERNO</t>
  </si>
  <si>
    <t>DEFENSOR DEL CIUDADANO</t>
  </si>
  <si>
    <t>DIRECCION ADMINISTRATIVA</t>
  </si>
  <si>
    <t>DIRECCION FINANCIERA</t>
  </si>
  <si>
    <t>ENTIDAD DE GESTION ADMINISTRATIVA Y TECNICA EGAT</t>
  </si>
  <si>
    <t>GERENCIA</t>
  </si>
  <si>
    <t>ERU - EMPRESA DE RENOVACION Y DESARROLLO URBANO</t>
  </si>
  <si>
    <t>OFICINA DE CONTROL DISCIPLINARIO INTERNO</t>
  </si>
  <si>
    <t>Subgerencia de Gestion Corporativa</t>
  </si>
  <si>
    <t>DIRECCION TECNICA DE GESTION PREDIAL</t>
  </si>
  <si>
    <t>SUBGERENCIA DE EJECUCION DE PROYECTOS</t>
  </si>
  <si>
    <t>SUBGERENCIA DE PLANEAMIENTO Y ESTRUCTURACION</t>
  </si>
  <si>
    <t>FUGA - FUNDACION GILBERTO ALZATE</t>
  </si>
  <si>
    <t>OFICINA DE ATENCION AL CIUDADANO</t>
  </si>
  <si>
    <t>APP-APLICACION MOVIL</t>
  </si>
  <si>
    <t>IDARTES - INSTITUTO DE LAS ARTES</t>
  </si>
  <si>
    <t>RELACIONAMIENTO CON LA CIUDADANIA</t>
  </si>
  <si>
    <t>IDPAC</t>
  </si>
  <si>
    <t>SUBDIRECCION DE ASUNTOS COMUNALES</t>
  </si>
  <si>
    <t>SUBDIRECCION DE PROMOCION DE LA PARTICIPACION</t>
  </si>
  <si>
    <t>IDPC</t>
  </si>
  <si>
    <t>SUBDIRECCION DE PROTECCION  E INTERVENCION DEL PATRIMONIO</t>
  </si>
  <si>
    <t>SUBDIRECCION DE GESTION TERRITORIAL DEL PATRIMONIO</t>
  </si>
  <si>
    <t>SUBDIRECCION DE GESTION CORPORATIVA</t>
  </si>
  <si>
    <t>IDPYBA</t>
  </si>
  <si>
    <t xml:space="preserve">Subdireccion de Atencion a la Fauna </t>
  </si>
  <si>
    <t>Subdireccion de Cultura Ciudadana y Gestion del Conocimiento</t>
  </si>
  <si>
    <t>IDT</t>
  </si>
  <si>
    <t>JBB - JARDIN BOTANICO</t>
  </si>
  <si>
    <t>OFICINA DE ARBORIZACION URBANA</t>
  </si>
  <si>
    <t>SUBDIRECCION TECNICA OPERATIVA</t>
  </si>
  <si>
    <t>OFB - ORQUESTA FILARMONICA</t>
  </si>
  <si>
    <t>ATENCION AL CIUDADANO  TRAMITE</t>
  </si>
  <si>
    <t>SECRETARIA DE CULTURA</t>
  </si>
  <si>
    <t>SECRETARIA DE HACIENDA</t>
  </si>
  <si>
    <t>OFICINA DE COBRO GENERAL</t>
  </si>
  <si>
    <t>OFICINA DE ADMINISTRACION FUNCIONAL DEL SISTEMA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</si>
  <si>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</si>
  <si>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</si>
  <si>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</si>
  <si>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</si>
  <si>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</si>
  <si>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</si>
  <si>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</si>
  <si>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SECRETARIA JURIDICA</t>
  </si>
  <si>
    <t>DIRECCION DISTRITAL DE INSPECCION  VIGILANCIA Y CONTROL DE ENTIDADES SIN ANIMO DE LUCRO</t>
  </si>
  <si>
    <t>DIRECCION DISTRITAL DE DEFENSA JUDICIAL Y DANO ANTIJURIDICO</t>
  </si>
  <si>
    <t>SUBSECRETARIA JURIDICA</t>
  </si>
  <si>
    <t>SERVICIO CIVIL</t>
  </si>
  <si>
    <t>SUBRED CENTRO ORIENTE</t>
  </si>
  <si>
    <t>USS La Victoria</t>
  </si>
  <si>
    <t>Oficina de Talento Humano</t>
  </si>
  <si>
    <t>USS Rafael Uribe Uribe</t>
  </si>
  <si>
    <t>USS San Blas</t>
  </si>
  <si>
    <t>SUBRED SUR</t>
  </si>
  <si>
    <t>Gerencia</t>
  </si>
  <si>
    <t xml:space="preserve">Oficina de Participacion y Servicio al Ciudadano </t>
  </si>
  <si>
    <t>Salud Publica</t>
  </si>
  <si>
    <t>SUBRED SUR OCCIDENTE</t>
  </si>
  <si>
    <t>Unidad de Servicios de Salud Bosa</t>
  </si>
  <si>
    <t>Gestion de la Salud Publica</t>
  </si>
  <si>
    <t>Unidad de Servicios de Salud Kennedy</t>
  </si>
  <si>
    <t>Unidad de Servicios de Salud Fontibon</t>
  </si>
  <si>
    <t>Unidad de Servicios de Salud Pablo VI Bosa</t>
  </si>
  <si>
    <t>UMV - UNIDAD DE MANTENIMIENTO VIAL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</si>
  <si>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</si>
  <si>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</si>
  <si>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</si>
  <si>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</si>
  <si>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</si>
  <si>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</si>
  <si>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</si>
  <si>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</si>
  <si>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</si>
  <si>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</si>
  <si>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</si>
  <si>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</si>
  <si>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</si>
  <si>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</si>
  <si>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</si>
  <si>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</si>
  <si>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</si>
  <si>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</si>
  <si>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</si>
  <si>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</si>
  <si>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</si>
  <si>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</si>
  <si>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</si>
  <si>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</si>
  <si>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</si>
  <si>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</si>
  <si>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</si>
  <si>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(en blanco)</t>
  </si>
  <si>
    <t>Total general</t>
  </si>
  <si>
    <t>POLICIA METROPOLITANA</t>
  </si>
  <si>
    <t>SIM</t>
  </si>
  <si>
    <t>ENTIDAD EN LIQUIDACIÓN FVS - FONDO VIGILANCIA</t>
  </si>
  <si>
    <t>METROVIVIENDA</t>
  </si>
  <si>
    <t>CALIDAD DE LAS RESPUESTAS</t>
  </si>
  <si>
    <t>PETICIONES VENCIDAS</t>
  </si>
  <si>
    <t>VENCIDAS</t>
  </si>
  <si>
    <t>Máx. de VENCIDAS</t>
  </si>
  <si>
    <t>No.</t>
  </si>
  <si>
    <t>OBSERVACIONES CALIDAD DE LAS RESPUESTAS</t>
  </si>
  <si>
    <t>Número petición</t>
  </si>
  <si>
    <t>Dependencia</t>
  </si>
  <si>
    <t>GERENCIA CORPORATIVO DE SERVICIO AL CLIENTE</t>
  </si>
  <si>
    <t>DIRECCION APOYO TECNICO DE SERVICIO AL CLIENTE</t>
  </si>
  <si>
    <t>DIVISION JURIDICA PREDIAL</t>
  </si>
  <si>
    <t>DIRECCION RED MATRIZ ACUEDUCTO</t>
  </si>
  <si>
    <t>DIRECCION REPRESENTACION LEGAL Y ACTUACION ADMINISTRATIVA</t>
  </si>
  <si>
    <t>DIVISION ALCANTARILLADO ZONA 3</t>
  </si>
  <si>
    <t>DIRECCION GESTION DE COMPENSACIONES</t>
  </si>
  <si>
    <t>DIRECCION GESTION AMBIENTAL SISTEMA HIDRICO</t>
  </si>
  <si>
    <t>DIVISION ATENCION AL CLIENTE ZONA 3</t>
  </si>
  <si>
    <t>Area de atencion a la ciudadanIa</t>
  </si>
  <si>
    <t>OFICINA ASUNTOS LOCALES</t>
  </si>
  <si>
    <t>STESV - SUBDIRECCION  TECNICA  DE EJECUCION SUBSISTEMA VIAL</t>
  </si>
  <si>
    <t>OAC - OFICINA ASESORA DE COMUNICACIONES</t>
  </si>
  <si>
    <t>STPC - SUBDIRECCION TECNICA DE PRESUPUESTO Y CONTABLILIDAD</t>
  </si>
  <si>
    <t>PLAZAS DE MERCADO</t>
  </si>
  <si>
    <t>TALENTO HUMANO</t>
  </si>
  <si>
    <t>SUBDIRECCION JURIDICA Y DE CONTRATACION</t>
  </si>
  <si>
    <t>SUBDIRECCION DEL RECURSO HIDRICO Y DEL SUELO</t>
  </si>
  <si>
    <t>DIRECCION DE GESTION AMBIENTAL</t>
  </si>
  <si>
    <t>SUBDIRECCION CONTRACTUAL</t>
  </si>
  <si>
    <t>SUBDIRECCION DE POLITICAS Y PLANES AMBIENTALES</t>
  </si>
  <si>
    <t>OFICINA DE REGISTRO</t>
  </si>
  <si>
    <t>DIRECCION DE PLANEACION Y SISTEMAS DE INFORMACION</t>
  </si>
  <si>
    <t>OFICINA DE PARTICIPACION EDUCACION Y LOCALIDADES</t>
  </si>
  <si>
    <t>2213 - DIRECCION LOCAL DE EDUCACION TEUSAQUILLO</t>
  </si>
  <si>
    <t>6008 - 45 COLEGIO LAS MARGARITAS  (IED)</t>
  </si>
  <si>
    <t>6019 - 02 COLEGIO ANTONIO GARCIA (IED)</t>
  </si>
  <si>
    <t>6007 - 32 COLEGIO LA ESPERANZA (IED)</t>
  </si>
  <si>
    <t>6008 - 07 COLEGIO CODEMA (IED)</t>
  </si>
  <si>
    <t>6013 - 01 COLEGIO MANUELA BELTRAN (IED)</t>
  </si>
  <si>
    <t>6007 - 20 COLEGIO LLANO ORIENTAL (IED)</t>
  </si>
  <si>
    <t>5111 - GRUPO DE CERTIFICADOS LABORALES</t>
  </si>
  <si>
    <t>6006 - 02 COLEGIO CENTRO INTEGRAL JOSE MARIA CORDOBA (IED)</t>
  </si>
  <si>
    <t>6006 - 10 COLEGIO SAN BENITO ABAD (IED)</t>
  </si>
  <si>
    <t>6008 - 34 COLEGIO PAULO VI (IED)</t>
  </si>
  <si>
    <t>7001  01 TRASLADOS OSC</t>
  </si>
  <si>
    <t>SECRETARIA DE EDUCACION DEL DISTRITO</t>
  </si>
  <si>
    <t>6017 - 01 COLEGIO ESCUELA NACIONAL DE COMERCIO (IED)</t>
  </si>
  <si>
    <t>6011 - 09 COLEGIO GONZALO ARANGO (IED)</t>
  </si>
  <si>
    <t>6007 - 28 COLEGIO VILLAS DEL PROGRESO (IED)</t>
  </si>
  <si>
    <t>6009 - 08 COLEGIO PABLO NERUDA (IED)</t>
  </si>
  <si>
    <t>4100 - DIRECCION DE COBERTURA</t>
  </si>
  <si>
    <t>6006 - 05 COLEGIO INSTITUTO TECNICO INDUSTRIAL PILOTO (IED)</t>
  </si>
  <si>
    <t>1100 - OFICINA ASESORA DE PLANEACION</t>
  </si>
  <si>
    <t>6011 - 11 COLEGIO HUNZA (IED)</t>
  </si>
  <si>
    <t>6001 - 11 COLEGIO USAQUEN (IED)</t>
  </si>
  <si>
    <t>6011 - 07 COLEGIO GERARDO MOLINA RAMIREZ (IED)</t>
  </si>
  <si>
    <t>5100 - DIRECCION DE TALENTO HUMANO</t>
  </si>
  <si>
    <t>1600 - OFICINA ASESORA DE COMUNICACION Y PRENSA</t>
  </si>
  <si>
    <t>2219 - DIRECCION LOCAL DE EDUCACION CIUDAD BOLIVAR</t>
  </si>
  <si>
    <t>6011 - 14 COLEGIO LA GAITANA (IED)</t>
  </si>
  <si>
    <t>6011 - 13 COLEGIO INSTITUTO TECNICO JULIO FLOREZ (IED)</t>
  </si>
  <si>
    <t>6010 - 08 COLEGIO INSTITUTO TECNICO INDUSTRIAL FRANCISCO JOSE DE CALDAS (IED)</t>
  </si>
  <si>
    <t>6007 - 19 COLEGIO LEONARDO POSADA PEDRAZA (IED)</t>
  </si>
  <si>
    <t>2500 - DIRECCION DE INSPECCION Y VIGILANCIA</t>
  </si>
  <si>
    <t>5310 - OFICINA DE SERVICIO AL CIUDADANO</t>
  </si>
  <si>
    <t>6007 - 06 COLEGIO CARLOS PIZARRO LEON GOMEZ (IED)</t>
  </si>
  <si>
    <t>5130 - OFICINA DE NOMINA</t>
  </si>
  <si>
    <t>6009 - 01 COLEGIO ANTONIO VAN UDEN (IED)</t>
  </si>
  <si>
    <t>6016 - 10 COLEGIO LA MERCED (IED)</t>
  </si>
  <si>
    <t>6010 - 06 COLEGIO GENERAL SANTANDER (IED)</t>
  </si>
  <si>
    <t>6001 - 06 COLEGIO GENERAL SANTANDER (IED)</t>
  </si>
  <si>
    <t>6019 - 27 COLEGIO NICOLAS GOMEZ DAVILA (IED)</t>
  </si>
  <si>
    <t>6010 - 14 COLEGIO LA PALESTINA (IED)</t>
  </si>
  <si>
    <t>6016 - 01 COLEGIO ANDRES BELLO (IED)</t>
  </si>
  <si>
    <t>2208 - DIRECCION LOCAL DE EDUCACION KENNEDY</t>
  </si>
  <si>
    <t>6007 - 33 COLEGIO LOS NARANJOS (IED)</t>
  </si>
  <si>
    <t>6018 - 23 COLEGIO REINO DE HOLANDA (IED)</t>
  </si>
  <si>
    <t>6015 - 02 COLEGIO ESCUELA NORMAL SUPERIOR DISTRITAL MARIA MONTESSORI (IED)</t>
  </si>
  <si>
    <t>6004 - 27 COLEGIO RAFAEL NUNEZ (IED)</t>
  </si>
  <si>
    <t>6008 - 16 COLEGIO INEM FRANCISCO DE PAULA SANTANDER (IED)</t>
  </si>
  <si>
    <t>4400 - DIRECCION DE DOTACIONES ESCOLARES</t>
  </si>
  <si>
    <t>2212 - DIRECCION LOCAL DE EDUCACION BARRIOS UNIDOS</t>
  </si>
  <si>
    <t>6007 - 12 COLEGIO FRANCISCO DE PAULA SANTANDER (IED)</t>
  </si>
  <si>
    <t>6010 - 31 COLEGIO TABORA (IED)</t>
  </si>
  <si>
    <t>6011 - 23 COLEGIO VEINTIUN ANGELES (IED)</t>
  </si>
  <si>
    <t>1300 - OFICINA ASESORA DE JURIDICA</t>
  </si>
  <si>
    <t>6019 - 37 COLEGIO SIERRA MORENA (IED)</t>
  </si>
  <si>
    <t>3400 - DIRECCION DE INCLUSION E INTEGRACION DE POBLACIONES</t>
  </si>
  <si>
    <t>6017 - 02 COLEGIO INTEGRADA LA CANDELARIA (IED)</t>
  </si>
  <si>
    <t>2203 - DIRECCION LOCAL DE EDUCACION SANTAFE - CANDELARIA</t>
  </si>
  <si>
    <t>6007 - 23 COLEGIO NUEVO CHILE (IED)</t>
  </si>
  <si>
    <t>6011 - 12 COLEGIO JUAN LOZANO Y LOZANO (IED)</t>
  </si>
  <si>
    <t>6016 - 15 COLEGIO SORRENTO (IED)</t>
  </si>
  <si>
    <t>6008 - 48 COLEGIO TERESA MARTINEZ DE VARELA (IED)</t>
  </si>
  <si>
    <t>6008 - 36 COLEGIO SALUDCOOP SUR (IED)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</si>
  <si>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</si>
  <si>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</si>
  <si>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</si>
  <si>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</si>
  <si>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</si>
  <si>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</si>
  <si>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</si>
  <si>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USME</t>
  </si>
  <si>
    <t>ALCALDIA LOCAL DE BARRIOS UNIDOS</t>
  </si>
  <si>
    <t>ALCALDIA LOCAL DE PUENTE ARANDA</t>
  </si>
  <si>
    <t>ALCALDIA LOCAL DE CHAPINERO</t>
  </si>
  <si>
    <t>SUBDIRECCION DE PLANEACION E INTELIGENCIA TRIBUTARIA</t>
  </si>
  <si>
    <t>OFICINA DE GESTION DE PAGOS</t>
  </si>
  <si>
    <t>OFICINA DE LIQUIDACION</t>
  </si>
  <si>
    <t>OFICINA DE EDUCACION TRIBUTARIA</t>
  </si>
  <si>
    <t>OFICINA DE RECURSOS TRIBUTARIOS</t>
  </si>
  <si>
    <t>SUBDIRECCION DE EDUCACION TRIBUTARIA Y SERVICIO</t>
  </si>
  <si>
    <t>OFICINA DE CONTROL MASIVO</t>
  </si>
  <si>
    <t>SUBDIRECCION DE GESTION JUDICIAL</t>
  </si>
  <si>
    <t>OFICINA DE CONSOLIDACION</t>
  </si>
  <si>
    <t>SUBDIRECCION DE COBRO TRIBUTARIO</t>
  </si>
  <si>
    <t>SUBDIRECCION DE TALENTO HUMANO</t>
  </si>
  <si>
    <t>SUBDIRECCION JURIDICO TRIBUTARIA</t>
  </si>
  <si>
    <t>OFICINA GENERAL DE FISCALIZACION</t>
  </si>
  <si>
    <t>OFICINA DE INTELIGENCIA TRIBUTARIA</t>
  </si>
  <si>
    <t>SUBDIRECCION  DE ASUNTOS CONTRACTUALES</t>
  </si>
  <si>
    <t>OFICINA DE REGISTRO Y GESTION  DE LA INFORMACION</t>
  </si>
  <si>
    <t>SUBDIRECCION DE DETERMINACION</t>
  </si>
  <si>
    <t>OFICINA DE GESTION DE COBRO</t>
  </si>
  <si>
    <t>SUBDIRECCION PARA LA JUVENTUD</t>
  </si>
  <si>
    <t>SUBDIRECCION LOCAL USAQUEN</t>
  </si>
  <si>
    <t>COMISARIA DE FAMILIA ENGATIVA 2 turno 1</t>
  </si>
  <si>
    <t>17.Direccion de Provision de Servicios de Salud.</t>
  </si>
  <si>
    <t>5.Oficina de Asuntos Juridicos</t>
  </si>
  <si>
    <t>40. Subdireccion de Laboratorio de Salud Publica</t>
  </si>
  <si>
    <t>19.Direccion de Epidemiologia  Analisis y Gestion de Politicas de Salud Colectiva</t>
  </si>
  <si>
    <t>34.Direccion Tecnologias de la Informacion y las Comunicaciones ?TIC</t>
  </si>
  <si>
    <t>NIVEL CENTRAL REGISTRO</t>
  </si>
  <si>
    <t>SUBSECRETARIA DE PLANEACION Y POLITICA</t>
  </si>
  <si>
    <t>DIRECCION DE ATENCION AL CIUDADANO</t>
  </si>
  <si>
    <t>SUBDIRECCION DE PLANES DE MANEJO DE TRANSITO</t>
  </si>
  <si>
    <t>SUBDIRECCION DE TRANSPORTE PRIVADO</t>
  </si>
  <si>
    <t>COORDINACION JURIDICA CIRCULEMOS</t>
  </si>
  <si>
    <t>DIRECCION DE TALENTO HUMANO</t>
  </si>
  <si>
    <t>DIRECCION DE REPRESENTACION JUDICIAL</t>
  </si>
  <si>
    <t>LEY 1730</t>
  </si>
  <si>
    <t>SUBDIRECCION DE GESTION EN VIA</t>
  </si>
  <si>
    <t>CIRCULEMOS DIGITAL</t>
  </si>
  <si>
    <t>OFICINA DE TECNOLOGIAS DE LA INFORMACION Y LAS COMUNICACIONES</t>
  </si>
  <si>
    <t>SUBGERENCIA DE ATENCION AL USUARIO Y COMUNICACIONES</t>
  </si>
  <si>
    <t>SUBDIRECCION DE SERVICIOS FUNERARIOS</t>
  </si>
  <si>
    <t>OFICINA ASESORA DE COMUNICACIONES Y RELACIONES INTERINSTITUCIONALES</t>
  </si>
  <si>
    <t xml:space="preserve">Especializacion en Avaluos </t>
  </si>
  <si>
    <t>Vicerrectoria Administrativa y Financiera</t>
  </si>
  <si>
    <t>GERENCIA DE ETNIAS</t>
  </si>
  <si>
    <t>GERENCIA DE INSTANCIAS Y MECANISMOS DE PARTICIPACION</t>
  </si>
  <si>
    <t>SUBDIRECCION DE FORTALECIMIENTO DE LA ORGANIZACION SOCIAL</t>
  </si>
  <si>
    <t>GERENCIA DE PROYECTOS</t>
  </si>
  <si>
    <t>DIRECCION JURIDICA</t>
  </si>
  <si>
    <t>Subgerencia de Tecnologias de la Informacion y las Comunicaciones</t>
  </si>
  <si>
    <t>Subgerencia de Gestion Administrativa</t>
  </si>
  <si>
    <t>Atencion a la Ciudadania</t>
  </si>
  <si>
    <t>OFICINA  JURIDICA</t>
  </si>
  <si>
    <t>GERENCIA  JURIDICA</t>
  </si>
  <si>
    <t>OFICINA ASESORA DE TECNOLOGIAS DE LA INFORMACION Y LAS COMUNICACIONES</t>
  </si>
  <si>
    <t>CONTROL INTERNO DISCIPLINARO</t>
  </si>
  <si>
    <t>616 Usuario16 Contratacion</t>
  </si>
  <si>
    <t>Tipo de pendiente</t>
  </si>
  <si>
    <t>Gestion extemporanea</t>
  </si>
  <si>
    <t>Pendiente vencidos</t>
  </si>
  <si>
    <t>Cerrado por desistimiento tacito</t>
  </si>
  <si>
    <t>Con solicitud de cierre</t>
  </si>
  <si>
    <t>GERENCIA CORPORATIVO AMBIENTAL</t>
  </si>
  <si>
    <t>Andres</t>
  </si>
  <si>
    <t>OCTUBRE</t>
  </si>
  <si>
    <t>OCTUBRE - 2024</t>
  </si>
  <si>
    <t>Responden fuera de los términos legales
Realizan y/o informan el traslado de la petición a otra entidad fuera de los términos legales</t>
  </si>
  <si>
    <t>Responden fuera de los términos legales
Solicitan respuesta parcial fuera de los términos legales</t>
  </si>
  <si>
    <t>GERENCIA RECURSOS FISICOS</t>
  </si>
  <si>
    <t>JURIDICA</t>
  </si>
  <si>
    <t xml:space="preserve">términos
Solicitan respuesta parcial fuera de los términos legales
</t>
  </si>
  <si>
    <t>SUBDIRECCION DE  CONTRATACION</t>
  </si>
  <si>
    <t>STCSV - SUBDIRECCION TECNICA DE CONSERVACION DEL SUBSISTEMA VIAL</t>
  </si>
  <si>
    <t>SUBDIRECCION DE DISENO Y ANALISIS ESTRATEGICO</t>
  </si>
  <si>
    <t>SUBGERENCIA GENERAL</t>
  </si>
  <si>
    <t>Emiten respuesta que no es de fondo porque no dan respuesta completa  a lo solicitado por el ciudadano</t>
  </si>
  <si>
    <t>SUBDIRECCION  JURIDICA DE HACIENDA</t>
  </si>
  <si>
    <t>2116 SUBDIRECCION DE PLANEAMIENTO LOCAL DEL NORTE</t>
  </si>
  <si>
    <t>2121 SUBDIRECCION DE RENOVACION URBANA Y DESARROLLO</t>
  </si>
  <si>
    <t>2420 DIRECCION DE PROGRAMACION SEGUIMIENTO  A LA INVERSION Y PLANES DE DESARROLLO LOCALES</t>
  </si>
  <si>
    <t>2500 SUBSECRETARIA JURIDICA</t>
  </si>
  <si>
    <t>2114 SUBDIRECCION DE PLANEAMIENTO LOCAL DEL OCCIDENTE</t>
  </si>
  <si>
    <t>2117 SUBDIRECCION DE PLANEAMIENTO RURAL SOSTENIBLE</t>
  </si>
  <si>
    <t>2132 SUBDIRECCION DE ECO URBANISMO Y CONSTRUCCION SOSTENIBLE</t>
  </si>
  <si>
    <t>2300 Oficina Juridica</t>
  </si>
  <si>
    <t>DIRECCION DISTRITAL DE ASUNTOS DISCIPLINARIOS</t>
  </si>
  <si>
    <t>DIRECCION DISTRITAL DE POLITICA E INFORMATICA JURIDICA (ESTUDIOS)</t>
  </si>
  <si>
    <t>Oficina de Bienestar Universitario</t>
  </si>
  <si>
    <t>Maestria en Educacion y Gestion Ambiental</t>
  </si>
  <si>
    <t>Secretaria Academica Facultad de Ciencias y Educacion</t>
  </si>
  <si>
    <t>Unidad de Relaciones Internacionales e Interinstitucionales</t>
  </si>
  <si>
    <t xml:space="preserve">Vicerrectoria Academica </t>
  </si>
  <si>
    <t>Decanatura Facultad de Ciencias y Educacion</t>
  </si>
  <si>
    <t>Sandra</t>
  </si>
  <si>
    <t>GERENCIA DE IDECA</t>
  </si>
  <si>
    <t>SUBGERENCIA ADMINISTRATIVA Y FINANCIERA</t>
  </si>
  <si>
    <t>SUBGERENCIA DE OPERACIONES</t>
  </si>
  <si>
    <t>OBSERVATORIO TECNICO CATASTRAL</t>
  </si>
  <si>
    <t>SUBGERENCIA DE CONTRATACION</t>
  </si>
  <si>
    <t>DIRECCION TECNICA DE PLANEAMIENTO Y GESTION URBANA</t>
  </si>
  <si>
    <t>Oficina Asesora de Relacionamiento y Comunicaciones</t>
  </si>
  <si>
    <t>Planeacion Institucional</t>
  </si>
  <si>
    <t>AREA DE TALENTO HUMANO</t>
  </si>
  <si>
    <t>La respuesta se emite por un canal que no permite identificar la notificación al ciudadano</t>
  </si>
  <si>
    <t>SUBDIRECCION PARA LA FAMILIA</t>
  </si>
  <si>
    <t>SUBDIRECCION LOCAL BARRIOS UNIDOS TEUSAQUILLO</t>
  </si>
  <si>
    <t>COMISARIA DE FAMILIA SUBA 1 TURNO 1</t>
  </si>
  <si>
    <t>SUBDIRECCION DE CONTRATACION</t>
  </si>
  <si>
    <t>SUBDIRECCION DE GESTION Y DESARROLLO DEL TALENTO HUMANO</t>
  </si>
  <si>
    <t>SUBDIRECCION LOCAL ENGATIVA</t>
  </si>
  <si>
    <t>SUBDIRECCION LOCAL SANTA FE CANDELARIA</t>
  </si>
  <si>
    <t>SUBDIRECCION PARA LA IDENTIFICACION  CARACTERIZACION E INTEGRACION</t>
  </si>
  <si>
    <t>SUBDIRECCION PARA LA INFANCIA</t>
  </si>
  <si>
    <t>SUBDIRECCION PARA LA VEJEZ</t>
  </si>
  <si>
    <t>20.Direccion de Salud Colectiva</t>
  </si>
  <si>
    <t>Petición con información sensible y reservada</t>
  </si>
  <si>
    <t>240 Viceveeduria Talento Humano</t>
  </si>
  <si>
    <t>110 OFICINA ASESORA DE JURIDICA</t>
  </si>
  <si>
    <t>615 Usuario15 Contratacion</t>
  </si>
  <si>
    <t>NOMBRE DE QUIEN REALIZÓ EL ANALISIS</t>
  </si>
  <si>
    <t>1. SELECCIONE LA ENTIDAD A CONSULTAR          PARA ACTUALIZAR OS DATOS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</si>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</sst>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b/>
      <sz val="2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b/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14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10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6" fillId="0" borderId="1" xfId="1" applyNumberFormat="1" applyFont="1" applyFill="1" applyBorder="1" applyAlignment="1">
      <alignment horizontal="center" vertical="center" wrapText="1"/>
    </xf>
    <xf numFmtId="9" fontId="16" fillId="0" borderId="1" xfId="2" applyFont="1" applyFill="1" applyBorder="1" applyAlignment="1">
      <alignment horizontal="center"/>
    </xf>
    <xf numFmtId="164" fontId="0" fillId="0" borderId="0" xfId="1" applyNumberFormat="1" applyFont="1"/>
    <xf numFmtId="0" fontId="21" fillId="0" borderId="0" xfId="0" applyFont="1"/>
    <xf numFmtId="9" fontId="13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0" fillId="0" borderId="0" xfId="0" applyFont="1"/>
    <xf numFmtId="0" fontId="23" fillId="0" borderId="0" xfId="3"/>
    <xf numFmtId="0" fontId="24" fillId="3" borderId="0" xfId="0" applyFont="1" applyFill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9" fontId="14" fillId="0" borderId="1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6" fillId="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pivotButton="1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17" fillId="6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left" vertical="center" wrapText="1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18" fillId="3" borderId="2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9" fontId="15" fillId="4" borderId="28" xfId="2" applyFont="1" applyFill="1" applyBorder="1" applyAlignment="1">
      <alignment horizontal="center" vertical="center"/>
    </xf>
    <xf numFmtId="9" fontId="15" fillId="4" borderId="3" xfId="2" applyFont="1" applyFill="1" applyBorder="1" applyAlignment="1">
      <alignment horizontal="center" vertical="center"/>
    </xf>
    <xf numFmtId="9" fontId="15" fillId="4" borderId="11" xfId="2" applyFont="1" applyFill="1" applyBorder="1" applyAlignment="1">
      <alignment horizontal="center" vertical="center"/>
    </xf>
    <xf numFmtId="9" fontId="15" fillId="4" borderId="18" xfId="2" applyFont="1" applyFill="1" applyBorder="1" applyAlignment="1">
      <alignment horizontal="center" vertical="center"/>
    </xf>
    <xf numFmtId="9" fontId="15" fillId="4" borderId="0" xfId="2" applyFont="1" applyFill="1" applyBorder="1" applyAlignment="1">
      <alignment horizontal="center" vertical="center"/>
    </xf>
    <xf numFmtId="9" fontId="15" fillId="4" borderId="12" xfId="2" applyFont="1" applyFill="1" applyBorder="1" applyAlignment="1">
      <alignment horizontal="center" vertical="center"/>
    </xf>
    <xf numFmtId="9" fontId="15" fillId="4" borderId="29" xfId="2" applyFont="1" applyFill="1" applyBorder="1" applyAlignment="1">
      <alignment horizontal="center" vertical="center"/>
    </xf>
    <xf numFmtId="9" fontId="15" fillId="4" borderId="10" xfId="2" applyFont="1" applyFill="1" applyBorder="1" applyAlignment="1">
      <alignment horizontal="center" vertical="center"/>
    </xf>
    <xf numFmtId="9" fontId="15" fillId="4" borderId="13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1" fontId="13" fillId="0" borderId="7" xfId="1" applyNumberFormat="1" applyFont="1" applyFill="1" applyBorder="1" applyAlignment="1">
      <alignment horizontal="center" vertical="center" wrapText="1"/>
    </xf>
    <xf numFmtId="1" fontId="13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19" fillId="0" borderId="2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741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VENCIDOS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85724</xdr:rowOff>
    </xdr:from>
    <xdr:to>
      <xdr:col>1</xdr:col>
      <xdr:colOff>3543299</xdr:colOff>
      <xdr:row>27</xdr:row>
      <xdr:rowOff>254001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16</xdr:row>
      <xdr:rowOff>279399</xdr:rowOff>
    </xdr:from>
    <xdr:to>
      <xdr:col>9</xdr:col>
      <xdr:colOff>587376</xdr:colOff>
      <xdr:row>18</xdr:row>
      <xdr:rowOff>485774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1709401" y="4962524"/>
          <a:ext cx="3371850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381001</xdr:colOff>
      <xdr:row>16</xdr:row>
      <xdr:rowOff>136072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285755</xdr:colOff>
      <xdr:row>18</xdr:row>
      <xdr:rowOff>68036</xdr:rowOff>
    </xdr:from>
    <xdr:to>
      <xdr:col>3</xdr:col>
      <xdr:colOff>530683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2409719" y="3497036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285750</xdr:colOff>
      <xdr:row>21</xdr:row>
      <xdr:rowOff>54429</xdr:rowOff>
    </xdr:from>
    <xdr:to>
      <xdr:col>11</xdr:col>
      <xdr:colOff>492125</xdr:colOff>
      <xdr:row>24</xdr:row>
      <xdr:rowOff>155916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19104429" y="4068536"/>
          <a:ext cx="2492375" cy="93152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s Villamil Uribe" refreshedDate="45588.448788773145" createdVersion="8" refreshedVersion="8" minRefreshableVersion="3" recordCount="4479">
  <cacheSource type="worksheet">
    <worksheetSource ref="D1:G1048576" sheet="BD VEN"/>
  </cacheSource>
  <cacheFields count="4">
    <cacheField name="Entidad" numFmtId="0">
      <sharedItems containsBlank="1" count="41">
        <s v="ACUEDUCTO - EAAB-ESP"/>
        <s v="CODENSA"/>
        <s v="CONCEJO DE BOGOTA"/>
        <s v="IDPYBA"/>
        <s v="IDRD"/>
        <s v="IDU"/>
        <s v="IPES"/>
        <s v="SECRETARIA DE AMBIENTE"/>
        <s v="SECRETARIA DE EDUCACION"/>
        <s v="SECRETARIA DE GOBIERNO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ATENEA"/>
        <s v="IDPC"/>
        <s v="UNIDAD ADMINISTRATIVA ESPECIAL CUERPO OFICIAL BOMBEROS BOGOTA"/>
        <s v="SECRETARIA GENERAL"/>
        <s v="IDIGER"/>
        <s v="SUBRED SUR OCCIDENTE"/>
        <s v="JBB - JARDIN BOTANICO"/>
        <s v="FONCEP"/>
        <s v="IDIPRON"/>
        <s v="CATASTRO"/>
        <s v="DEFENSORIA DEL ESPACIO PUBLICO"/>
        <s v="ETB - EMPRESA DE TELEFONOS"/>
        <s v="METRO DE BOGOTA S.A."/>
        <s v="SECRETARIA JURIDICA"/>
        <s v="SUBRED CENTRO ORIENTE"/>
        <s v="UMV - UNIDAD DE MANTENIMIENTO VIAL"/>
        <s v="IDT"/>
        <s v="OFB - ORQUESTA FILARMONICA"/>
        <s v="VEEDURIA DISTRITAL"/>
        <m/>
      </sharedItems>
    </cacheField>
    <cacheField name="Dependencia" numFmtId="0">
      <sharedItems containsBlank="1" count="288">
        <s v="DIRECCION ACUEDUCTO Y ALCANTARILLADO ZONA 1"/>
        <s v="GERENCIA CORPORATIVO DE SERVICIO AL CLIENTE"/>
        <s v="DIRECCION APOYO TECNICO DE SERVICIO AL CLIENTE"/>
        <s v="DIVISION JURIDICA PREDIAL"/>
        <s v="DIRECCION RED MATRIZ ACUEDUCTO"/>
        <s v="DIRECCION REPRESENTACION LEGAL Y ACTUACION ADMINISTRATIVA"/>
        <s v="DIRECCION ABASTECIMIENTO"/>
        <s v="Division Recuperacion de Consumos"/>
        <s v="DIRECCION ACUEDUCTO Y ALCANTARILLADO ZONA 4"/>
        <s v="GERENCIA DE ZONA 5"/>
        <s v="DIVISION ALCANTARILLADO ZONA 1"/>
        <s v="DIVISION ALCANTARILLADO ZONA 3"/>
        <s v="DIVISION ATENCION AL CLIENTE ZONA 5"/>
        <s v="GERENCIA DE ZONA 2"/>
        <s v="DIRECCION ACUEDUCTO Y ALCANTARILLADO ZONA 3"/>
        <s v="DIRECCION INVESTIGACIONES DISCIPLINARIAS"/>
        <s v="DIRECCION GESTION DE COMPENSACIONES"/>
        <s v="DIRECCION GESTION AMBIENTAL SISTEMA HIDRICO"/>
        <s v="DIVISION ATENCION AL CLIENTE ZONA 3"/>
        <s v="DIVISION ATENCION AL CLIENTE ZONA 2"/>
        <s v="RELACION CLIENTE"/>
        <s v="DIRECCION ADMINISTRATIVA"/>
        <s v="COMISION SEGUNDA PERMANENTE DE GOBIERNO"/>
        <s v="PRESIDENCIA"/>
        <s v="Subdireccion de Cultura Ciudadana y Gestion del Conocimiento"/>
        <s v="Area de atencion a la ciudadanIa"/>
        <s v="Subdireccion de Atencion a la Fauna "/>
        <s v="DIRECCION GENERAL"/>
        <s v="SUBDIRECCION TECNICA DE PARQUES"/>
        <s v="AREA DE ATENCION AL CLIENTE  QUEJAS Y RECLAMOS"/>
        <s v="OFICINA ASESORA DE COMUNICACIONES"/>
        <s v="SUBDIRECCION TECNICA DE RECREACION Y DEPORTES"/>
        <s v="OFICINA ASESORA JURIDICA"/>
        <s v="OFICINA ASUNTOS LOCALES"/>
        <s v="PUNTOS IDU"/>
        <s v="DTP - DIRECCION TECNICA DE PROYECTOS"/>
        <s v="DTDP - DIRECCION TECNICA DE PREDIOS"/>
        <s v="DTC - DIRECCION TECNICA DE CONSTRUCCIONES"/>
        <s v="DTCI - DIRECCION TECNICA DE CONSERVACION DE LA INFRAESTRUCTURA"/>
        <s v="STESV - SUBDIRECCION  TECNICA  DE EJECUCION SUBSISTEMA VIAL"/>
        <s v="ORSC-CIERRE-OFICINA DE RELACIONAMIENTO Y SERVICIO A LA CIUDADANIA"/>
        <s v="OAC - OFICINA ASESORA DE COMUNICACIONES"/>
        <s v="STPC - SUBDIRECCION TECNICA DE PRESUPUESTO Y CONTABLILIDAD"/>
        <s v="ORSC - OFICINA DE RELACIONAMIENTO Y SERVICIO A LA CIUDADANIA"/>
        <s v="DTGJ - DIRECCION TECNICA DE GESTION JUDICIAL"/>
        <s v="STJEF - SUBDIRECCION TECNICA JURIDICA Y EJECUCIONES FISCALES"/>
        <s v="REDEP"/>
        <s v="SERVICIO AL CIUDADANO"/>
        <s v="SUBDIRECCION DE GESTION  REDES SOCIALES E INFORMALIDAD"/>
        <s v="PLAZAS DE MERCADO"/>
        <s v="SUBDIRECCION DE EMPRENDIMIENTO  SERVICIOS EMPRESARIALES Y COMERCIALIZACION"/>
        <s v="TALENTO HUMANO"/>
        <s v="GESTION COMERCIAL"/>
        <s v="SUBDIRECCION JURIDICA Y DE CONTRATACION"/>
        <s v="SUBDIRECCION ADMINISTRATIVA Y FINANCIERA IPES"/>
        <s v="DIRECCION LEGAL AMBIENTAL"/>
        <s v="SUBDIRECCION DE CALIDAD DEL AIRE AUDITIVA Y VISUAL"/>
        <s v="SUBDIRECCION DE SILVICULTURA FLORA Y FAUNA SILVESTRE"/>
        <s v="SUBDIRECCION DE ECOSISTEMAS Y RURALIDAD"/>
        <s v="SUBDIRECCION DE ECOURBANISMO Y GESTION AMBIENTAL EMPRESARIAL"/>
        <s v="OFICINA DE QUEJAS Y SOLUCIONES"/>
        <s v="DIRECCION DE CONTROL AMBIENTAL"/>
        <s v="SUBDIRECCION DEL RECURSO HIDRICO Y DEL SUELO"/>
        <s v="DIRECCION DE GESTION CORPORATIVA"/>
        <s v="SUBDIRECCION DE CONTROL AMBIENTAL AL SECTOR PUBLICO"/>
        <s v="DIRECCION DE GESTION AMBIENTAL"/>
        <s v="SUBDIRECCION CONTRACTUAL"/>
        <s v="SUBDIRECCION DE POLITICAS Y PLANES AMBIENTALES"/>
        <s v="DEFENSOR DEL CIUDADANO"/>
        <s v="OFICINA DE REGISTRO"/>
        <s v="DIRECCION DE PLANEACION Y SISTEMAS DE INFORMACION"/>
        <s v="OFICINA DE PARTICIPACION EDUCACION Y LOCALIDADES"/>
        <s v="5101 - DIRECCION DE TALENTO HUMANO - PRESTACIONES"/>
        <s v="2213 - DIRECCION LOCAL DE EDUCACION TEUSAQUILLO"/>
        <s v="6008 - 45 COLEGIO LAS MARGARITAS  (IED)"/>
        <s v="6019 - 02 COLEGIO ANTONIO GARCIA (IED)"/>
        <s v="6007 - 32 COLEGIO LA ESPERANZA (IED)"/>
        <s v="6008 - 07 COLEGIO CODEMA (IED)"/>
        <s v="6013 - 01 COLEGIO MANUELA BELTRAN (IED)"/>
        <s v="6007 - 20 COLEGIO LLANO ORIENTAL (IED)"/>
        <s v="5111 - GRUPO DE CERTIFICADOS LABORALES"/>
        <s v="6006 - 02 COLEGIO CENTRO INTEGRAL JOSE MARIA CORDOBA (IED)"/>
        <s v="6006 - 10 COLEGIO SAN BENITO ABAD (IED)"/>
        <s v="6008 - 34 COLEGIO PAULO VI (IED)"/>
        <s v="4300 - DIRECCION DE CONSTRUCCION Y CONSERVACION DE ESTABLECIMIENTOS EDUCATIVOS"/>
        <s v="7001  01 TRASLADOS OSC"/>
        <s v="SECRETARIA DE EDUCACION DEL DISTRITO"/>
        <s v="6017 - 01 COLEGIO ESCUELA NACIONAL DE COMERCIO (IED)"/>
        <s v="6011 - 09 COLEGIO GONZALO ARANGO (IED)"/>
        <s v="6007 - 28 COLEGIO VILLAS DEL PROGRESO (IED)"/>
        <s v="2211 - DIRECCION LOCAL DE EDUCACION SUBA"/>
        <s v="6009 - 08 COLEGIO PABLO NERUDA (IED)"/>
        <s v="4100 - DIRECCION DE COBERTURA"/>
        <s v="6006 - 05 COLEGIO INSTITUTO TECNICO INDUSTRIAL PILOTO (IED)"/>
        <s v="1100 - OFICINA ASESORA DE PLANEACION"/>
        <s v="6011 - 11 COLEGIO HUNZA (IED)"/>
        <s v="6001 - 11 COLEGIO USAQUEN (IED)"/>
        <s v="6011 - 07 COLEGIO GERARDO MOLINA RAMIREZ (IED)"/>
        <s v="5100 - DIRECCION DE TALENTO HUMANO"/>
        <s v="1600 - OFICINA ASESORA DE COMUNICACION Y PRENSA"/>
        <s v="2219 - DIRECCION LOCAL DE EDUCACION CIUDAD BOLIVAR"/>
        <s v="2201 - DIRECCION LOCAL DE EDUCACION USAQUEN"/>
        <s v="6011 - 14 COLEGIO LA GAITANA (IED)"/>
        <s v="6011 - 13 COLEGIO INSTITUTO TECNICO JULIO FLOREZ (IED)"/>
        <s v="6010 - 08 COLEGIO INSTITUTO TECNICO INDUSTRIAL FRANCISCO JOSE DE CALDAS (IED)"/>
        <s v="2202 - DIRECCION LOCAL DE EDUCACION CHAPINERO"/>
        <s v="2210 - DIRECCION LOCAL DE EDUCACION ENGATIVA"/>
        <s v="6007 - 19 COLEGIO LEONARDO POSADA PEDRAZA (IED)"/>
        <s v="2500 - DIRECCION DE INSPECCION Y VIGILANCIA"/>
        <s v="5310 - OFICINA DE SERVICIO AL CIUDADANO"/>
        <s v="6007 - 06 COLEGIO CARLOS PIZARRO LEON GOMEZ (IED)"/>
        <s v="5130 - OFICINA DE NOMINA"/>
        <s v="6009 - 01 COLEGIO ANTONIO VAN UDEN (IED)"/>
        <s v="6016 - 10 COLEGIO LA MERCED (IED)"/>
        <s v="6010 - 06 COLEGIO GENERAL SANTANDER (IED)"/>
        <s v="6001 - 06 COLEGIO GENERAL SANTANDER (IED)"/>
        <s v="6019 - 27 COLEGIO NICOLAS GOMEZ DAVILA (IED)"/>
        <s v="6010 - 14 COLEGIO LA PALESTINA (IED)"/>
        <s v="6016 - 01 COLEGIO ANDRES BELLO (IED)"/>
        <s v="2208 - DIRECCION LOCAL DE EDUCACION KENNEDY"/>
        <s v="6007 - 33 COLEGIO LOS NARANJOS (IED)"/>
        <s v="6018 - 23 COLEGIO REINO DE HOLANDA (IED)"/>
        <s v="6015 - 02 COLEGIO ESCUELA NORMAL SUPERIOR DISTRITAL MARIA MONTESSORI (IED)"/>
        <s v="6004 - 27 COLEGIO RAFAEL NUNEZ (IED)"/>
        <s v="6008 - 16 COLEGIO INEM FRANCISCO DE PAULA SANTANDER (IED)"/>
        <s v="6008 - 03 COLEGIO CARLOS ARANGO VELEZ (IED)"/>
        <s v="4400 - DIRECCION DE DOTACIONES ESCOLARES"/>
        <s v="2212 - DIRECCION LOCAL DE EDUCACION BARRIOS UNIDOS"/>
        <s v="6007 - 12 COLEGIO FRANCISCO DE PAULA SANTANDER (IED)"/>
        <s v="5110 - OFICINA DE PERSONAL"/>
        <s v="6010 - 31 COLEGIO TABORA (IED)"/>
        <s v="6011 - 23 COLEGIO VEINTIUN ANGELES (IED)"/>
        <s v="1300 - OFICINA ASESORA DE JURIDICA"/>
        <s v="6019 - 37 COLEGIO SIERRA MORENA (IED)"/>
        <s v="3400 - DIRECCION DE INCLUSION E INTEGRACION DE POBLACIONES"/>
        <s v="6017 - 02 COLEGIO INTEGRADA LA CANDELARIA (IED)"/>
        <s v="2203 - DIRECCION LOCAL DE EDUCACION SANTAFE - CANDELARIA"/>
        <s v="6007 - 23 COLEGIO NUEVO CHILE (IED)"/>
        <s v="6011 - 12 COLEGIO JUAN LOZANO Y LOZANO (IED)"/>
        <s v="6016 - 15 COLEGIO SORRENTO (IED)"/>
        <s v="6008 - 48 COLEGIO TERESA MARTINEZ DE VARELA (IED)"/>
        <s v="6008 - 36 COLEGIO SALUDCOOP SUR (IED)"/>
        <s v="4200 - DIRECCION DE BIENESTAR ESTUDIANTIL"/>
        <s v="OFICINA DE ATENCION A LA CIUDADANIA"/>
        <s v="ALCALDIA LOCAL DE ANTONIO NARINO"/>
        <s v="ALCALDIA LOCAL DE USAQUEN"/>
        <s v="ALCALDIA LOCAL DE MARTIRES"/>
        <s v="DEPENDENCIAS NIVEL CENTRAL"/>
        <s v="ALCALDIA LOCAL DE KENNEDY"/>
        <s v="ALCALDIA LOCAL DE SUBA"/>
        <s v="ALCALDIA LOCAL DE CIUDAD BOLIVAR"/>
        <s v="ALCALDIA LOCAL DE TEUSAQUILLO"/>
        <s v="ALCALDIA LOCAL DE CANDELARIA"/>
        <s v="ALCALDIA LOCAL DE FONTIBON"/>
        <s v="ALCALDIA LOCAL DE BOSA"/>
        <s v="ALCALDIA LOCAL DE USME"/>
        <s v="ALCALDIA LOCAL DE BARRIOS UNIDOS"/>
        <s v="ALCALDIA LOCAL DE PUENTE ARANDA"/>
        <s v="ALCALDIA LOCAL DE CHAPINERO"/>
        <s v="ALCALDIA LOCAL DE RAFAEL URIBE"/>
        <s v="ALCALDIA LOCAL DE SANTA FE"/>
        <s v="OFICINA ASUNTOS DISCIPLINARIOS"/>
        <s v="ALCALDIA LOCAL DE SAN CRISTOBAL"/>
        <s v="OFICINA DE GESTION DEL SERVICIO"/>
        <s v="SUBDIRECCION DE PLANEACION E INTELIGENCIA TRIBUTARIA"/>
        <s v="OFICINA DE GESTION DE PAGOS"/>
        <s v="OFICINA DE ADMINISTRACION FUNCIONAL DEL SISTEMA"/>
        <s v="OFICINA DE CUENTAS CORRIENTES Y DEVOLUCIONES"/>
        <s v="OFICINA DE LIQUIDACION"/>
        <s v="OFICINA DE COBRO GENERAL"/>
        <s v="OFICINA DE EDUCACION TRIBUTARIA"/>
        <s v="OFICINA DE RECURSOS TRIBUTARIOS"/>
        <s v="OFICINA DE COBRO PREJURIDICO"/>
        <s v="SUBDIRECCION DE EDUCACION TRIBUTARIA Y SERVICIO"/>
        <s v="OFICINA DE CONTROL MASIVO"/>
        <s v="OFICINA DE COBRO ESPECIALIZADO"/>
        <s v="SUBDIRECCION DE GESTION JUDICIAL"/>
        <s v="OFICINA DE CONSOLIDACION"/>
        <s v="SUBDIRECCION DE COBRO TRIBUTARIO"/>
        <s v="SUBDIRECCION DE TALENTO HUMANO"/>
        <s v="SUBDIRECCION JURIDICO TRIBUTARIA"/>
        <s v="OFICINA DE NOTIFICACIONES Y DOCUMENTACION FISCAL"/>
        <s v="OFICINA GENERAL DE FISCALIZACION"/>
        <s v="OFICINA DE INTELIGENCIA TRIBUTARIA"/>
        <s v="SUBDIRECCION  DE ASUNTOS CONTRACTUALES"/>
        <s v="OFICINA DE REGISTRO Y GESTION  DE LA INFORMACION"/>
        <s v="OFICINA DE DEPURACION DE CARTERA"/>
        <s v="SUBDIRECCION DE DETERMINACION"/>
        <s v="OFICINA DE GESTION DE COBRO"/>
        <s v="SUBDIRECCION PARA LA JUVENTUD"/>
        <s v="SUBDIRECCION LOCAL USAQUEN"/>
        <s v="COMISARIA DE FAMILIA ENGATIVA 2 turno 1"/>
        <s v="DIRECCION DE TRANSFERENCIAS ECONOMICAS IMG"/>
        <s v="SERVICIO INTEGRAL DE ATENCION A LA CIUDADANIA"/>
        <s v="1.1.SERVICIO AL CIUDADANO"/>
        <s v="17.Direccion de Provision de Servicios de Salud."/>
        <s v="15.Subdireccion de Inspeccion  Vigilancia y Control de Servicios de Salud "/>
        <s v="5.Oficina de Asuntos Juridicos"/>
        <s v="40. Subdireccion de Laboratorio de Salud Publica"/>
        <s v="27.SERVICIO AL CIUDADANO - TRAMITE"/>
        <s v="19.Direccion de Epidemiologia  Analisis y Gestion de Politicas de Salud Colectiva"/>
        <s v="34.Direccion Tecnologias de la Informacion y las Comunicaciones ?TIC"/>
        <s v="22.Direccion de Urgencias y Emergencias en Salud"/>
        <s v="NIVEL CENTRAL CIERRE"/>
        <s v="NIVEL CENTRAL REGISTRO"/>
        <s v="SUBSECRETARIA DE GESTION FINANCIERA"/>
        <s v="SUBSECRETARIA DE GESTION CORPORATIVA"/>
        <s v="SUBSECRETARIA JURIDICA"/>
        <s v="CONTROL INTERNO"/>
        <s v="SUBSECRETARIA DE INSPECCION VIGILANCIA Y CONTROL DE VIVIENDA"/>
        <s v="SUBSECRETARIA DE COORDINACION OPERATIVA"/>
        <s v="GESTION SERVICIO A LA CIUDADANIA"/>
        <s v="SUBSECRETARIA DE PLANEACION Y POLITICA"/>
        <s v="OFICINA DE CONTROL DISCIPLINARIO INTERNO"/>
        <s v="DIRECCION DE ATENCION AL CIUDADANO"/>
        <s v="EXCEPTUADOS"/>
        <s v="SIMIT Y CURSOS"/>
        <s v="SUBDIRECCION DE CONTROL DE TRANSITO Y TRANSPORTE"/>
        <s v="SUBDIRECCION DE PLANES DE MANEJO DE TRANSITO"/>
        <s v="SUBDIRECCION FINANCIERA"/>
        <s v="SUBDIRECCION DE TRANSPORTE PRIVADO"/>
        <s v="COORDINACION JURIDICA CIRCULEMOS"/>
        <s v="SUBDIRECCION DE SENALIZACION"/>
        <s v="DIRECCION DE TALENTO HUMANO"/>
        <s v="GRUPO PQRSD DAC"/>
        <s v="SUBDIRECCION DE CONTRAVENCIONES"/>
        <s v="GESTION DOCUMENTAL  SDM"/>
        <s v="DIRECCION DE REPRESENTACION JUDICIAL"/>
        <s v="LEY 1730"/>
        <s v="SUBDIRECCION DE GESTION EN VIA"/>
        <s v="CIRCULEMOS DIGITAL"/>
        <s v="OFICINA DE TECNOLOGIAS DE LA INFORMACION Y LAS COMUNICACIONES"/>
        <s v="INTEGRACION TDOC"/>
        <s v="ETIB S.A.S."/>
        <s v="SUBGERENCIA DE ATENCION AL USUARIO Y COMUNICACIONES"/>
        <s v="GMOVIL S.A.S"/>
        <s v="SUBDIRECCION DE RECOLECCION BARRIDO Y LIMPIEZA"/>
        <s v="SUBDIRECCION ADMINISTRATIVA Y FINANCIERA"/>
        <s v="SUBDIRECCION DE SERVICIOS FUNERARIOS"/>
        <s v="SUBDIRECCION DE APROVECHAMIENTO"/>
        <s v="OFICINA ASESORA DE COMUNICACIONES Y RELACIONES INTERINSTITUCIONALES"/>
        <s v="SUBDIRECCION DE ALUMBRADO PUBLICO"/>
        <s v="Oficina de Talento Humano"/>
        <s v="SEGUIMIENTO PQRS"/>
        <s v="Especializacion en Avaluos "/>
        <s v="Vicerrectoria Administrativa y Financiera"/>
        <s v="GERENCIA DE ETNIAS"/>
        <s v="SUBDIRECCION DE ASUNTOS COMUNALES"/>
        <s v="SUBDIRECCION DE PROMOCION DE LA PARTICIPACION"/>
        <s v="GERENCIA DE INSTANCIAS Y MECANISMOS DE PARTICIPACION"/>
        <s v="SUBDIRECCION DE FORTALECIMIENTO DE LA ORGANIZACION SOCIAL"/>
        <s v="SECRETARIA GENERAL"/>
        <s v="GERENCIA DE PROYECTOS"/>
        <s v="DIRECCION DE MEJORAMIENTO DE VIVIENDA"/>
        <s v="DIRECCION DE MEJORAMIENTO DE BARRIOS"/>
        <s v="DIRECCION JURIDICA"/>
        <s v="Proceso Gestion Servicio a la Ciudadania"/>
        <s v="Subgerencia de Tecnologias de la Informacion y las Comunicaciones"/>
        <s v="Gerencia de Educacion Posmedia"/>
        <s v="Subgerencia de Gestion Administrativa"/>
        <s v="OFICINA ASESORA DE PLANEACION"/>
        <s v="EQUIPO DE SERVICIO A LA CIUDADANIA"/>
        <s v="SUBDIRECCION GESTION DEL RIESGO"/>
        <s v="3320 Subdireccion de Gestion del Patrimonio Documental del Distrito"/>
        <s v="5330 Subdireccion de Gestion Documental"/>
        <s v="4201 Soporte Funcional"/>
        <s v="1120 Oficina Consejeria Distrital de Paz  Victimas y Reconciliacion"/>
        <s v="Asistencia Tecnica"/>
        <s v="Subdireccion de Analisis de Riesgo y Efectos de Cambio Climatico"/>
        <s v="Atencion a la Ciudadania"/>
        <s v="Unidad de Servicios de Salud Pablo VI Bosa"/>
        <s v="Unidad de Servicios de Salud Kennedy"/>
        <s v="OFICINA  JURIDICA"/>
        <s v="OFICINA DE ARBORIZACION URBANA"/>
        <s v="CONTROL INTERNO DISCIPLINARIO"/>
        <s v="SUBDIRECCION FINANCIERA Y ADMINISTRATIVA"/>
        <s v="GERENCIA TERRITORIO"/>
        <s v="GERENCIA  JURIDICA"/>
        <s v="SOPORTE BACK ESCRITAS"/>
        <s v="Consorcio Metro Linea 1"/>
        <s v="DIRECCION DISTRITAL DE DEFENSA JUDICIAL Y DANO ANTIJURIDICO"/>
        <s v="OFICINA ASESORA DE TECNOLOGIAS DE LA INFORMACION Y LAS COMUNICACIONES"/>
        <s v="USS La Victoria"/>
        <s v="OFICINA DE SERVICIO A LA CIUDADANIA Y SOSTENIBILIDAD"/>
        <s v="SUBDIRECCION DE GESTION CORPORATIVA"/>
        <s v="CONTROL INTERNO DISCIPLINARO"/>
        <s v="616 Usuario16 Contratacion"/>
        <m/>
      </sharedItems>
    </cacheField>
    <cacheField name="Número petición" numFmtId="0">
      <sharedItems containsString="0" containsBlank="1" containsNumber="1" containsInteger="1" minValue="598192024" maxValue="5805942023" count="4373">
        <n v="2589092024"/>
        <n v="3118152024"/>
        <n v="3112232024"/>
        <n v="3234932024"/>
        <n v="3377632024"/>
        <n v="3397122024"/>
        <n v="3402802024"/>
        <n v="3472052024"/>
        <n v="3509372024"/>
        <n v="3516262024"/>
        <n v="3531092024"/>
        <n v="3533712024"/>
        <n v="3536482024"/>
        <n v="3571562024"/>
        <n v="3589102024"/>
        <n v="3625782024"/>
        <n v="3629992024"/>
        <n v="3640932024"/>
        <n v="3645722024"/>
        <n v="3650302024"/>
        <n v="3654922024"/>
        <n v="3656812024"/>
        <n v="3656912024"/>
        <n v="3658022024"/>
        <n v="3658402024"/>
        <n v="3659082024"/>
        <n v="3661772024"/>
        <n v="3663662024"/>
        <n v="3666962024"/>
        <n v="3671952024"/>
        <n v="3673392024"/>
        <n v="3678442024"/>
        <n v="3681752024"/>
        <n v="3682922024"/>
        <n v="3683372024"/>
        <n v="3683742024"/>
        <n v="3683912024"/>
        <n v="3683922024"/>
        <n v="3683972024"/>
        <n v="3692332024"/>
        <n v="3700162024"/>
        <n v="3626852024"/>
        <n v="3524932024"/>
        <n v="3585502024"/>
        <n v="3596002024"/>
        <n v="3627992024"/>
        <n v="3632232024"/>
        <n v="3651772024"/>
        <n v="3655232024"/>
        <n v="3665232024"/>
        <n v="3670782024"/>
        <n v="3699592024"/>
        <n v="3709042024"/>
        <n v="3715342024"/>
        <n v="3716752024"/>
        <n v="3717392024"/>
        <n v="3718912024"/>
        <n v="3719422024"/>
        <n v="3726362024"/>
        <n v="3727332024"/>
        <n v="3727802024"/>
        <n v="3728632024"/>
        <n v="3732592024"/>
        <n v="3733012024"/>
        <n v="3733892024"/>
        <n v="3737912024"/>
        <n v="3738192024"/>
        <n v="3742382024"/>
        <n v="3750122024"/>
        <n v="3750522024"/>
        <n v="3754322024"/>
        <n v="3760362024"/>
        <n v="3764402024"/>
        <n v="3764652024"/>
        <n v="3770372024"/>
        <n v="3778062024"/>
        <n v="3785302024"/>
        <n v="3787722024"/>
        <n v="3788452024"/>
        <n v="3789582024"/>
        <n v="3805692024"/>
        <n v="3806912024"/>
        <n v="3807382024"/>
        <n v="3807422024"/>
        <n v="3809082024"/>
        <n v="3810082024"/>
        <n v="3810382024"/>
        <n v="3810452024"/>
        <n v="3810642024"/>
        <n v="3815032024"/>
        <n v="3818242024"/>
        <n v="3820172024"/>
        <n v="3822672024"/>
        <n v="3826552024"/>
        <n v="3830122024"/>
        <n v="3830792024"/>
        <n v="3831522024"/>
        <n v="3833142024"/>
        <n v="3834122024"/>
        <n v="3835442024"/>
        <n v="3837942024"/>
        <n v="3839502024"/>
        <n v="3845992024"/>
        <n v="3847102024"/>
        <n v="3851742024"/>
        <n v="3852372024"/>
        <n v="3854232024"/>
        <n v="3854622024"/>
        <n v="3856992024"/>
        <n v="3857192024"/>
        <n v="3857422024"/>
        <n v="3857642024"/>
        <n v="3859342024"/>
        <n v="3862732024"/>
        <n v="3865562024"/>
        <n v="3869192024"/>
        <n v="3869592024"/>
        <n v="3869742024"/>
        <n v="3872752024"/>
        <n v="3873462024"/>
        <n v="3873542024"/>
        <n v="3874352024"/>
        <n v="3874682024"/>
        <n v="3876222024"/>
        <n v="3876302024"/>
        <n v="3880232024"/>
        <n v="3880622024"/>
        <n v="3880772024"/>
        <n v="3881042024"/>
        <n v="3883912024"/>
        <n v="3886722024"/>
        <n v="3886792024"/>
        <n v="3890342024"/>
        <n v="3892872024"/>
        <n v="3893422024"/>
        <n v="3899942024"/>
        <n v="3900602024"/>
        <n v="3900672024"/>
        <n v="3908002024"/>
        <n v="3908102024"/>
        <n v="3913362024"/>
        <n v="3922532024"/>
        <n v="3925522024"/>
        <n v="3929502024"/>
        <n v="3931372024"/>
        <n v="3932272024"/>
        <n v="3935752024"/>
        <n v="3936492024"/>
        <n v="3937022024"/>
        <n v="3937882024"/>
        <n v="3939772024"/>
        <n v="3941732024"/>
        <n v="3942092024"/>
        <n v="3944032024"/>
        <n v="3947002024"/>
        <n v="3950572024"/>
        <n v="3954482024"/>
        <n v="3958952024"/>
        <n v="3960292024"/>
        <n v="3961232024"/>
        <n v="3961272024"/>
        <n v="3964772024"/>
        <n v="3966632024"/>
        <n v="3969912024"/>
        <n v="3971212024"/>
        <n v="3972152024"/>
        <n v="3976012024"/>
        <n v="3976592024"/>
        <n v="3976632024"/>
        <n v="3977552024"/>
        <n v="3978122024"/>
        <n v="3983182024"/>
        <n v="3983462024"/>
        <n v="3989162024"/>
        <n v="3989812024"/>
        <n v="3990892024"/>
        <n v="3990932024"/>
        <n v="3991912024"/>
        <n v="3994772024"/>
        <n v="4002422024"/>
        <n v="4002892024"/>
        <n v="4004032024"/>
        <n v="4004072024"/>
        <n v="4004092024"/>
        <n v="4005002024"/>
        <n v="4007532024"/>
        <n v="4009282024"/>
        <n v="4009682024"/>
        <n v="4012512024"/>
        <n v="4015542024"/>
        <n v="4015552024"/>
        <n v="4016172024"/>
        <n v="4017832024"/>
        <n v="4018032024"/>
        <n v="4020872024"/>
        <n v="4023512024"/>
        <n v="4024062024"/>
        <n v="4025002024"/>
        <n v="4025112024"/>
        <n v="4025462024"/>
        <n v="4026632024"/>
        <n v="4028702024"/>
        <n v="4028892024"/>
        <n v="4035242024"/>
        <n v="4038952024"/>
        <n v="4045172024"/>
        <n v="4049482024"/>
        <n v="4051682024"/>
        <n v="4052292024"/>
        <n v="4053342024"/>
        <n v="4054752024"/>
        <n v="4056042024"/>
        <n v="4056052024"/>
        <n v="4056132024"/>
        <n v="4056462024"/>
        <n v="4057302024"/>
        <n v="4057932024"/>
        <n v="4060522024"/>
        <n v="4061772024"/>
        <n v="4062182024"/>
        <n v="4070942024"/>
        <n v="4072822024"/>
        <n v="4075472024"/>
        <n v="4076152024"/>
        <n v="4079282024"/>
        <n v="4080652024"/>
        <n v="4082532024"/>
        <n v="4083332024"/>
        <n v="4086092024"/>
        <n v="4095262024"/>
        <n v="4098262024"/>
        <n v="4099822024"/>
        <n v="4131812024"/>
        <n v="4188022024"/>
        <n v="2722922024"/>
        <n v="3428592024"/>
        <n v="3225562024"/>
        <n v="3247542024"/>
        <n v="3382072024"/>
        <n v="3387162024"/>
        <n v="3417702024"/>
        <n v="3662592024"/>
        <n v="3452412024"/>
        <n v="3463052024"/>
        <n v="3429252024"/>
        <n v="3466712024"/>
        <n v="3506112024"/>
        <n v="3532552024"/>
        <n v="3559582024"/>
        <n v="3565802024"/>
        <n v="3640732024"/>
        <n v="3642482024"/>
        <n v="3651192024"/>
        <n v="3682142024"/>
        <n v="3682192024"/>
        <n v="3682212024"/>
        <n v="3733192024"/>
        <n v="3743312024"/>
        <n v="3746602024"/>
        <n v="3762132024"/>
        <n v="3764012024"/>
        <n v="3770662024"/>
        <n v="3779902024"/>
        <n v="3780902024"/>
        <n v="3786032024"/>
        <n v="3787832024"/>
        <n v="3789902024"/>
        <n v="3794392024"/>
        <n v="3798122024"/>
        <n v="3809652024"/>
        <n v="3822532024"/>
        <n v="3824222024"/>
        <n v="3824332024"/>
        <n v="3824392024"/>
        <n v="3866302024"/>
        <n v="3957702024"/>
        <n v="3965052024"/>
        <n v="3966862024"/>
        <n v="3971702024"/>
        <n v="3972512024"/>
        <n v="4130302024"/>
        <n v="3542672024"/>
        <n v="3761812024"/>
        <n v="4059052024"/>
        <n v="4086302024"/>
        <n v="4222872024"/>
        <n v="2235932024"/>
        <n v="2599252024"/>
        <n v="3359342024"/>
        <n v="3412112024"/>
        <n v="3501152024"/>
        <n v="3577032024"/>
        <n v="3596662024"/>
        <n v="3676622024"/>
        <n v="3684602024"/>
        <n v="3725252024"/>
        <n v="3746482024"/>
        <n v="3767722024"/>
        <n v="3770542024"/>
        <n v="3804732024"/>
        <n v="3806412024"/>
        <n v="3867992024"/>
        <n v="3917842024"/>
        <n v="3930652024"/>
        <n v="3933232024"/>
        <n v="3935772024"/>
        <n v="4003492024"/>
        <n v="4021242024"/>
        <n v="3690652024"/>
        <n v="3717532024"/>
        <n v="3744212024"/>
        <n v="3511402024"/>
        <n v="3708492024"/>
        <n v="3740072024"/>
        <n v="3744302024"/>
        <n v="3745862024"/>
        <n v="3755412024"/>
        <n v="3778602024"/>
        <n v="3778912024"/>
        <n v="3781932024"/>
        <n v="3798282024"/>
        <n v="3800172024"/>
        <n v="3805992024"/>
        <n v="3839912024"/>
        <n v="3855742024"/>
        <n v="3878372024"/>
        <n v="3887002024"/>
        <n v="3891542024"/>
        <n v="3911162024"/>
        <n v="3922372024"/>
        <n v="3941562024"/>
        <n v="3988822024"/>
        <n v="4046062024"/>
        <n v="4047532024"/>
        <n v="4139502024"/>
        <n v="4146342024"/>
        <n v="4183272024"/>
        <n v="4183402024"/>
        <n v="2583972023"/>
        <n v="2584442023"/>
        <n v="2584662023"/>
        <n v="2637712023"/>
        <n v="2637812023"/>
        <n v="2637842023"/>
        <n v="2638062023"/>
        <n v="2638182023"/>
        <n v="2638272023"/>
        <n v="2638302023"/>
        <n v="2638362023"/>
        <n v="2682212023"/>
        <n v="2682632023"/>
        <n v="2682682023"/>
        <n v="2683242023"/>
        <n v="785502024"/>
        <n v="963682024"/>
        <n v="964202024"/>
        <n v="1087862024"/>
        <n v="1089572024"/>
        <n v="1140502024"/>
        <n v="1432132024"/>
        <n v="1667222024"/>
        <n v="1566992024"/>
        <n v="2614862024"/>
        <n v="2980562024"/>
        <n v="2980612024"/>
        <n v="3049792024"/>
        <n v="3593822024"/>
        <n v="3330582024"/>
        <n v="3346022024"/>
        <n v="3355762024"/>
        <n v="3356292024"/>
        <n v="3356552024"/>
        <n v="3356742024"/>
        <n v="3378012024"/>
        <n v="3380112024"/>
        <n v="3437482024"/>
        <n v="3439642024"/>
        <n v="3464882024"/>
        <n v="3473692024"/>
        <n v="3485292024"/>
        <n v="3487492024"/>
        <n v="3504432024"/>
        <n v="3514812024"/>
        <n v="3529892024"/>
        <n v="3544422024"/>
        <n v="3569262024"/>
        <n v="3581542024"/>
        <n v="3582182024"/>
        <n v="3590432024"/>
        <n v="3597352024"/>
        <n v="3629082024"/>
        <n v="3639852024"/>
        <n v="3677452024"/>
        <n v="3701192024"/>
        <n v="3704152024"/>
        <n v="3704342024"/>
        <n v="3718442024"/>
        <n v="3729082024"/>
        <n v="3729472024"/>
        <n v="3730742024"/>
        <n v="3733432024"/>
        <n v="3761792024"/>
        <n v="3460602024"/>
        <n v="3476812024"/>
        <n v="3623932024"/>
        <n v="3715142024"/>
        <n v="3715242024"/>
        <n v="3734682024"/>
        <n v="3738392024"/>
        <n v="3744662024"/>
        <n v="3745922024"/>
        <n v="3748852024"/>
        <n v="3749952024"/>
        <n v="3751982024"/>
        <n v="3752512024"/>
        <n v="3753602024"/>
        <n v="3761192024"/>
        <n v="3761592024"/>
        <n v="3764752024"/>
        <n v="3770752024"/>
        <n v="3775952024"/>
        <n v="3776892024"/>
        <n v="3777172024"/>
        <n v="3786582024"/>
        <n v="3787622024"/>
        <n v="3795112024"/>
        <n v="3808442024"/>
        <n v="3816372024"/>
        <n v="3816752024"/>
        <n v="3816902024"/>
        <n v="3817162024"/>
        <n v="3817322024"/>
        <n v="3821172024"/>
        <n v="3822932024"/>
        <n v="3827802024"/>
        <n v="3831762024"/>
        <n v="3833212024"/>
        <n v="3842652024"/>
        <n v="3844092024"/>
        <n v="3860292024"/>
        <n v="3861052024"/>
        <n v="3862042024"/>
        <n v="3864352024"/>
        <n v="3892962024"/>
        <n v="3898932024"/>
        <n v="3902632024"/>
        <n v="3906182024"/>
        <n v="3906572024"/>
        <n v="3910012024"/>
        <n v="3912862024"/>
        <n v="3913602024"/>
        <n v="3920112024"/>
        <n v="3921682024"/>
        <n v="3921732024"/>
        <n v="3924082024"/>
        <n v="3924732024"/>
        <n v="3925382024"/>
        <n v="3925502024"/>
        <n v="3925692024"/>
        <n v="3928192024"/>
        <n v="3931202024"/>
        <n v="3934092024"/>
        <n v="3934102024"/>
        <n v="3934992024"/>
        <n v="3938082024"/>
        <n v="3939342024"/>
        <n v="3960382024"/>
        <n v="3967162024"/>
        <n v="3970052024"/>
        <n v="3972162024"/>
        <n v="3979962024"/>
        <n v="3991022024"/>
        <n v="3993222024"/>
        <n v="3993442024"/>
        <n v="3993552024"/>
        <n v="3998252024"/>
        <n v="4003032024"/>
        <n v="4017622024"/>
        <n v="4019382024"/>
        <n v="4022862024"/>
        <n v="4023152024"/>
        <n v="4024772024"/>
        <n v="4025652024"/>
        <n v="4037222024"/>
        <n v="4042422024"/>
        <n v="4044232024"/>
        <n v="4050352024"/>
        <n v="4062592024"/>
        <n v="4067852024"/>
        <n v="4071842024"/>
        <n v="4073862024"/>
        <n v="4082972024"/>
        <n v="4089852024"/>
        <n v="4093302024"/>
        <n v="4094142024"/>
        <n v="4095952024"/>
        <n v="4096432024"/>
        <n v="4098402024"/>
        <n v="4099752024"/>
        <n v="4104512024"/>
        <n v="4105652024"/>
        <n v="4107682024"/>
        <n v="4109432024"/>
        <n v="4113592024"/>
        <n v="4115202024"/>
        <n v="4126002024"/>
        <n v="4147992024"/>
        <n v="4153532024"/>
        <n v="4167372024"/>
        <n v="4180882024"/>
        <n v="4296472024"/>
        <n v="3318002024"/>
        <n v="3318472024"/>
        <n v="3666772024"/>
        <n v="3320412024"/>
        <n v="3335492024"/>
        <n v="3344572024"/>
        <n v="3345712024"/>
        <n v="3352792024"/>
        <n v="3375952024"/>
        <n v="3386542024"/>
        <n v="3441362024"/>
        <n v="3455922024"/>
        <n v="3461892024"/>
        <n v="3483512024"/>
        <n v="3483552024"/>
        <n v="3486952024"/>
        <n v="3490282024"/>
        <n v="3495452024"/>
        <n v="3508632024"/>
        <n v="3515972024"/>
        <n v="3519532024"/>
        <n v="3534942024"/>
        <n v="3535062024"/>
        <n v="3538502024"/>
        <n v="3539712024"/>
        <n v="3555212024"/>
        <n v="3577752024"/>
        <n v="3585752024"/>
        <n v="3585852024"/>
        <n v="3642522024"/>
        <n v="3644542024"/>
        <n v="3646362024"/>
        <n v="3646592024"/>
        <n v="3650452024"/>
        <n v="3650682024"/>
        <n v="3651602024"/>
        <n v="3651712024"/>
        <n v="3660312024"/>
        <n v="3662842024"/>
        <n v="3669002024"/>
        <n v="3681782024"/>
        <n v="3689852024"/>
        <n v="3690002024"/>
        <n v="3690162024"/>
        <n v="3691122024"/>
        <n v="3691402024"/>
        <n v="3731872024"/>
        <n v="3734122024"/>
        <n v="3734882024"/>
        <n v="3735262024"/>
        <n v="3861172024"/>
        <n v="3912632024"/>
        <n v="3976332024"/>
        <n v="3484112024"/>
        <n v="3640072024"/>
        <n v="3661572024"/>
        <n v="3678282024"/>
        <n v="3678902024"/>
        <n v="3702302024"/>
        <n v="3702432024"/>
        <n v="3703102024"/>
        <n v="3705592024"/>
        <n v="3706722024"/>
        <n v="3714492024"/>
        <n v="3720212024"/>
        <n v="3720362024"/>
        <n v="3720712024"/>
        <n v="3722802024"/>
        <n v="3724122024"/>
        <n v="3725322024"/>
        <n v="3728322024"/>
        <n v="3732172024"/>
        <n v="3734162024"/>
        <n v="3737802024"/>
        <n v="3737972024"/>
        <n v="3738142024"/>
        <n v="3739112024"/>
        <n v="3742332024"/>
        <n v="3743282024"/>
        <n v="3744292024"/>
        <n v="3750782024"/>
        <n v="3752412024"/>
        <n v="3752692024"/>
        <n v="3752862024"/>
        <n v="3752982024"/>
        <n v="3753292024"/>
        <n v="3753532024"/>
        <n v="3753702024"/>
        <n v="3760872024"/>
        <n v="3760892024"/>
        <n v="3762172024"/>
        <n v="3764872024"/>
        <n v="3766402024"/>
        <n v="3767442024"/>
        <n v="3767952024"/>
        <n v="3767972024"/>
        <n v="3768452024"/>
        <n v="3769102024"/>
        <n v="3770002024"/>
        <n v="3778522024"/>
        <n v="3781232024"/>
        <n v="3783492024"/>
        <n v="3786112024"/>
        <n v="3786162024"/>
        <n v="3787822024"/>
        <n v="3788252024"/>
        <n v="3788542024"/>
        <n v="3788682024"/>
        <n v="3789282024"/>
        <n v="3789402024"/>
        <n v="3789432024"/>
        <n v="3789822024"/>
        <n v="3791032024"/>
        <n v="3791102024"/>
        <n v="3797472024"/>
        <n v="3798402024"/>
        <n v="3804162024"/>
        <n v="3805822024"/>
        <n v="3806612024"/>
        <n v="3806762024"/>
        <n v="3807152024"/>
        <n v="3808282024"/>
        <n v="3808912024"/>
        <n v="3809702024"/>
        <n v="3810752024"/>
        <n v="3819712024"/>
        <n v="3821872024"/>
        <n v="3824172024"/>
        <n v="3825052024"/>
        <n v="3832342024"/>
        <n v="3837372024"/>
        <n v="3837562024"/>
        <n v="3837802024"/>
        <n v="3837982024"/>
        <n v="3838192024"/>
        <n v="3838312024"/>
        <n v="3839852024"/>
        <n v="3840102024"/>
        <n v="3840222024"/>
        <n v="3840462024"/>
        <n v="3840572024"/>
        <n v="3840792024"/>
        <n v="3840902024"/>
        <n v="3842042024"/>
        <n v="3842332024"/>
        <n v="3847262024"/>
        <n v="3847302024"/>
        <n v="3847372024"/>
        <n v="3847422024"/>
        <n v="3847492024"/>
        <n v="3847532024"/>
        <n v="3847542024"/>
        <n v="3847552024"/>
        <n v="3847722024"/>
        <n v="3847772024"/>
        <n v="3857392024"/>
        <n v="3857862024"/>
        <n v="3862802024"/>
        <n v="3867632024"/>
        <n v="3871932024"/>
        <n v="3885672024"/>
        <n v="3886312024"/>
        <n v="3886462024"/>
        <n v="3886602024"/>
        <n v="3886772024"/>
        <n v="3889542024"/>
        <n v="3891132024"/>
        <n v="3893542024"/>
        <n v="3900502024"/>
        <n v="3907582024"/>
        <n v="3909342024"/>
        <n v="3916782024"/>
        <n v="3918222024"/>
        <n v="3918262024"/>
        <n v="3918312024"/>
        <n v="3918722024"/>
        <n v="3919482024"/>
        <n v="3919662024"/>
        <n v="3919782024"/>
        <n v="3923802024"/>
        <n v="3924382024"/>
        <n v="3925892024"/>
        <n v="3926492024"/>
        <n v="3929942024"/>
        <n v="3931762024"/>
        <n v="3932042024"/>
        <n v="3933362024"/>
        <n v="3934892024"/>
        <n v="3942192024"/>
        <n v="3947402024"/>
        <n v="3949162024"/>
        <n v="3949932024"/>
        <n v="3950652024"/>
        <n v="3952222024"/>
        <n v="3956472024"/>
        <n v="3957762024"/>
        <n v="3957812024"/>
        <n v="3960132024"/>
        <n v="3961452024"/>
        <n v="3968602024"/>
        <n v="3969132024"/>
        <n v="3977132024"/>
        <n v="3978262024"/>
        <n v="3988562024"/>
        <n v="3993282024"/>
        <n v="3994052024"/>
        <n v="3996292024"/>
        <n v="3997962024"/>
        <n v="3998102024"/>
        <n v="3998192024"/>
        <n v="3998262024"/>
        <n v="4008122024"/>
        <n v="4024732024"/>
        <n v="4029452024"/>
        <n v="4033902024"/>
        <n v="4039102024"/>
        <n v="4040522024"/>
        <n v="4044132024"/>
        <n v="4052462024"/>
        <n v="4057202024"/>
        <n v="4060392024"/>
        <n v="4060472024"/>
        <n v="4060502024"/>
        <n v="4060512024"/>
        <n v="4060562024"/>
        <n v="4060582024"/>
        <n v="4060732024"/>
        <n v="4060802024"/>
        <n v="4060832024"/>
        <n v="4061032024"/>
        <n v="4061052024"/>
        <n v="4061072024"/>
        <n v="4061082024"/>
        <n v="4061092024"/>
        <n v="4061102024"/>
        <n v="4061122024"/>
        <n v="4062302024"/>
        <n v="4063162024"/>
        <n v="4063822024"/>
        <n v="4063862024"/>
        <n v="4063922024"/>
        <n v="4063942024"/>
        <n v="4065852024"/>
        <n v="4071452024"/>
        <n v="4071652024"/>
        <n v="4078842024"/>
        <n v="4089522024"/>
        <n v="4092382024"/>
        <n v="4102582024"/>
        <n v="4114842024"/>
        <n v="4141812024"/>
        <n v="4143692024"/>
        <n v="4143832024"/>
        <n v="4144622024"/>
        <n v="4144852024"/>
        <n v="4159372024"/>
        <n v="3450802024"/>
        <n v="3278812024"/>
        <n v="3356382024"/>
        <n v="3358312024"/>
        <n v="3362522024"/>
        <n v="3362742024"/>
        <n v="3374082024"/>
        <n v="3378212024"/>
        <n v="3379192024"/>
        <n v="3386322024"/>
        <n v="3399152024"/>
        <n v="3404782024"/>
        <n v="3407742024"/>
        <n v="3408402024"/>
        <n v="3408912024"/>
        <n v="3415432024"/>
        <n v="3425022024"/>
        <n v="3427092024"/>
        <n v="3427222024"/>
        <n v="3429942024"/>
        <n v="3430752024"/>
        <n v="3430792024"/>
        <n v="3440462024"/>
        <n v="3442042024"/>
        <n v="3442152024"/>
        <n v="3442172024"/>
        <n v="3444032024"/>
        <n v="3454212024"/>
        <n v="3462472024"/>
        <n v="3463302024"/>
        <n v="3463372024"/>
        <n v="3465062024"/>
        <n v="3465282024"/>
        <n v="3465322024"/>
        <n v="3465342024"/>
        <n v="3465372024"/>
        <n v="3465422024"/>
        <n v="3465532024"/>
        <n v="3467842024"/>
        <n v="3468002024"/>
        <n v="3469342024"/>
        <n v="3474822024"/>
        <n v="3481512024"/>
        <n v="3481852024"/>
        <n v="3482442024"/>
        <n v="3483672024"/>
        <n v="3484972024"/>
        <n v="3485012024"/>
        <n v="3485022024"/>
        <n v="3485032024"/>
        <n v="3485052024"/>
        <n v="3485062024"/>
        <n v="3485102024"/>
        <n v="3485132024"/>
        <n v="3486142024"/>
        <n v="3487242024"/>
        <n v="3497832024"/>
        <n v="3500442024"/>
        <n v="3500522024"/>
        <n v="3503442024"/>
        <n v="3503552024"/>
        <n v="3503652024"/>
        <n v="3503872024"/>
        <n v="3504452024"/>
        <n v="3505292024"/>
        <n v="3510962024"/>
        <n v="3517182024"/>
        <n v="3520082024"/>
        <n v="3520142024"/>
        <n v="3520672024"/>
        <n v="3522632024"/>
        <n v="3522792024"/>
        <n v="3523892024"/>
        <n v="3523922024"/>
        <n v="3523942024"/>
        <n v="3528742024"/>
        <n v="3529622024"/>
        <n v="3543022024"/>
        <n v="3549252024"/>
        <n v="3549982024"/>
        <n v="3550062024"/>
        <n v="3550202024"/>
        <n v="3550912024"/>
        <n v="3559042024"/>
        <n v="3559512024"/>
        <n v="3560902024"/>
        <n v="3561242024"/>
        <n v="3561582024"/>
        <n v="3561952024"/>
        <n v="3563392024"/>
        <n v="3566552024"/>
        <n v="3566672024"/>
        <n v="3566802024"/>
        <n v="3566812024"/>
        <n v="3566882024"/>
        <n v="3570062024"/>
        <n v="3571182024"/>
        <n v="3576022024"/>
        <n v="3582612024"/>
        <n v="3582702024"/>
        <n v="3582792024"/>
        <n v="3583402024"/>
        <n v="3585382024"/>
        <n v="3588832024"/>
        <n v="3589512024"/>
        <n v="3593432024"/>
        <n v="3594512024"/>
        <n v="3594752024"/>
        <n v="3595322024"/>
        <n v="3596502024"/>
        <n v="3598382024"/>
        <n v="3598792024"/>
        <n v="3599612024"/>
        <n v="3600192024"/>
        <n v="3600202024"/>
        <n v="3600342024"/>
        <n v="3600352024"/>
        <n v="3600402024"/>
        <n v="3600452024"/>
        <n v="3600482024"/>
        <n v="3600552024"/>
        <n v="3608992024"/>
        <n v="3617092024"/>
        <n v="3617132024"/>
        <n v="3617222024"/>
        <n v="3617632024"/>
        <n v="3619882024"/>
        <n v="3621902024"/>
        <n v="3623442024"/>
        <n v="3626312024"/>
        <n v="3630632024"/>
        <n v="3630672024"/>
        <n v="3632102024"/>
        <n v="3632132024"/>
        <n v="3632222024"/>
        <n v="3632432024"/>
        <n v="3632462024"/>
        <n v="3634712024"/>
        <n v="3637092024"/>
        <n v="3637642024"/>
        <n v="3643312024"/>
        <n v="3644902024"/>
        <n v="3647922024"/>
        <n v="3647942024"/>
        <n v="3649202024"/>
        <n v="3649542024"/>
        <n v="3650532024"/>
        <n v="3650932024"/>
        <n v="3652542024"/>
        <n v="3655312024"/>
        <n v="3661252024"/>
        <n v="3662042024"/>
        <n v="3662332024"/>
        <n v="3662402024"/>
        <n v="3664092024"/>
        <n v="3670432024"/>
        <n v="3670462024"/>
        <n v="3670492024"/>
        <n v="3670632024"/>
        <n v="3670812024"/>
        <n v="3670842024"/>
        <n v="3674032024"/>
        <n v="3674642024"/>
        <n v="3676122024"/>
        <n v="3676162024"/>
        <n v="3676392024"/>
        <n v="3677222024"/>
        <n v="3677522024"/>
        <n v="3678182024"/>
        <n v="3678822024"/>
        <n v="3679622024"/>
        <n v="3679642024"/>
        <n v="3679872024"/>
        <n v="3680882024"/>
        <n v="3680962024"/>
        <n v="3682882024"/>
        <n v="3683232024"/>
        <n v="3683362024"/>
        <n v="3683442024"/>
        <n v="3683462024"/>
        <n v="3683502024"/>
        <n v="3683532024"/>
        <n v="3683542024"/>
        <n v="3683552024"/>
        <n v="3683642024"/>
        <n v="3684092024"/>
        <n v="3684172024"/>
        <n v="3684422024"/>
        <n v="3686112024"/>
        <n v="3686432024"/>
        <n v="3698372024"/>
        <n v="3701322024"/>
        <n v="3701332024"/>
        <n v="3701422024"/>
        <n v="3701592024"/>
        <n v="3701622024"/>
        <n v="3701662024"/>
        <n v="3701702024"/>
        <n v="3701732024"/>
        <n v="3701762024"/>
        <n v="3701792024"/>
        <n v="3704312024"/>
        <n v="3708222024"/>
        <n v="3711412024"/>
        <n v="3714522024"/>
        <n v="3729832024"/>
        <n v="3747622024"/>
        <n v="3767402024"/>
        <n v="3782642024"/>
        <n v="3784392024"/>
        <n v="3784532024"/>
        <n v="3784762024"/>
        <n v="3786172024"/>
        <n v="3786812024"/>
        <n v="3801062024"/>
        <n v="3801142024"/>
        <n v="3801472024"/>
        <n v="3801512024"/>
        <n v="3844962024"/>
        <n v="3845152024"/>
        <n v="3622922024"/>
        <n v="3836572024"/>
        <n v="3512252024"/>
        <n v="3524812024"/>
        <n v="3535032024"/>
        <n v="3544542024"/>
        <n v="3582932024"/>
        <n v="3583112024"/>
        <n v="3584532024"/>
        <n v="3585662024"/>
        <n v="3587662024"/>
        <n v="3595082024"/>
        <n v="3603612024"/>
        <n v="3614692024"/>
        <n v="3615762024"/>
        <n v="3616412024"/>
        <n v="3616602024"/>
        <n v="3617372024"/>
        <n v="3618612024"/>
        <n v="3632072024"/>
        <n v="3632252024"/>
        <n v="3632262024"/>
        <n v="3632452024"/>
        <n v="3647792024"/>
        <n v="3660062024"/>
        <n v="3660782024"/>
        <n v="3666782024"/>
        <n v="3670482024"/>
        <n v="3670542024"/>
        <n v="3670722024"/>
        <n v="3670902024"/>
        <n v="3671032024"/>
        <n v="3674022024"/>
        <n v="3683512024"/>
        <n v="3685072024"/>
        <n v="3693262024"/>
        <n v="3698282024"/>
        <n v="3701292024"/>
        <n v="3706552024"/>
        <n v="3712192024"/>
        <n v="3713022024"/>
        <n v="3714422024"/>
        <n v="3715482024"/>
        <n v="3719052024"/>
        <n v="3719312024"/>
        <n v="3720892024"/>
        <n v="3721052024"/>
        <n v="3725562024"/>
        <n v="3725692024"/>
        <n v="3725792024"/>
        <n v="3728512024"/>
        <n v="3728722024"/>
        <n v="3728832024"/>
        <n v="3729452024"/>
        <n v="3730032024"/>
        <n v="3731312024"/>
        <n v="3732662024"/>
        <n v="3735312024"/>
        <n v="3740642024"/>
        <n v="3744192024"/>
        <n v="3747292024"/>
        <n v="3747342024"/>
        <n v="3747412024"/>
        <n v="3747462024"/>
        <n v="3747482024"/>
        <n v="3747512024"/>
        <n v="3747532024"/>
        <n v="3747552024"/>
        <n v="3747682024"/>
        <n v="3747852024"/>
        <n v="3747982024"/>
        <n v="3749302024"/>
        <n v="3749502024"/>
        <n v="3750052024"/>
        <n v="3750412024"/>
        <n v="3750432024"/>
        <n v="3750672024"/>
        <n v="3751772024"/>
        <n v="3752082024"/>
        <n v="3754462024"/>
        <n v="3756462024"/>
        <n v="3757252024"/>
        <n v="3757522024"/>
        <n v="3761092024"/>
        <n v="3761462024"/>
        <n v="3762662024"/>
        <n v="3763102024"/>
        <n v="3765392024"/>
        <n v="3766362024"/>
        <n v="3766632024"/>
        <n v="3767522024"/>
        <n v="3767882024"/>
        <n v="3770652024"/>
        <n v="3770722024"/>
        <n v="3772902024"/>
        <n v="3772922024"/>
        <n v="3773132024"/>
        <n v="3773302024"/>
        <n v="3773312024"/>
        <n v="3773352024"/>
        <n v="3773362024"/>
        <n v="3773402024"/>
        <n v="3773622024"/>
        <n v="3773642024"/>
        <n v="3773692024"/>
        <n v="3773812024"/>
        <n v="3773822024"/>
        <n v="3773912024"/>
        <n v="3775352024"/>
        <n v="3775642024"/>
        <n v="3775912024"/>
        <n v="3776472024"/>
        <n v="3776492024"/>
        <n v="3776572024"/>
        <n v="3778482024"/>
        <n v="3778862024"/>
        <n v="3782712024"/>
        <n v="3784242024"/>
        <n v="3784362024"/>
        <n v="3784412024"/>
        <n v="3784462024"/>
        <n v="3784582024"/>
        <n v="3784592024"/>
        <n v="3784602024"/>
        <n v="3784712024"/>
        <n v="3784822024"/>
        <n v="3784852024"/>
        <n v="3784892024"/>
        <n v="3785412024"/>
        <n v="3785752024"/>
        <n v="3785772024"/>
        <n v="3791332024"/>
        <n v="3792062024"/>
        <n v="3792462024"/>
        <n v="3793962024"/>
        <n v="3799972024"/>
        <n v="3801122024"/>
        <n v="3801132024"/>
        <n v="3801282024"/>
        <n v="3801332024"/>
        <n v="3801662024"/>
        <n v="3802722024"/>
        <n v="3806742024"/>
        <n v="3807662024"/>
        <n v="3807992024"/>
        <n v="3809012024"/>
        <n v="3810872024"/>
        <n v="3810992024"/>
        <n v="3811952024"/>
        <n v="3813882024"/>
        <n v="3813992024"/>
        <n v="3814392024"/>
        <n v="3815882024"/>
        <n v="3815982024"/>
        <n v="3816632024"/>
        <n v="3816742024"/>
        <n v="3817572024"/>
        <n v="3817822024"/>
        <n v="3819182024"/>
        <n v="3819232024"/>
        <n v="3819272024"/>
        <n v="3819292024"/>
        <n v="3819302024"/>
        <n v="3819322024"/>
        <n v="3819332024"/>
        <n v="3819372024"/>
        <n v="3819412024"/>
        <n v="3819432024"/>
        <n v="3819472024"/>
        <n v="3819502024"/>
        <n v="3819532024"/>
        <n v="3819552024"/>
        <n v="3819572024"/>
        <n v="3819582024"/>
        <n v="3819622024"/>
        <n v="3819632024"/>
        <n v="3819642024"/>
        <n v="3819672024"/>
        <n v="3819682024"/>
        <n v="3821702024"/>
        <n v="3822282024"/>
        <n v="3822322024"/>
        <n v="3823552024"/>
        <n v="3823652024"/>
        <n v="3823702024"/>
        <n v="3823822024"/>
        <n v="3824252024"/>
        <n v="3824902024"/>
        <n v="3825072024"/>
        <n v="3825352024"/>
        <n v="3825942024"/>
        <n v="3826132024"/>
        <n v="3826242024"/>
        <n v="3826922024"/>
        <n v="3827962024"/>
        <n v="3827972024"/>
        <n v="3829022024"/>
        <n v="3829882024"/>
        <n v="3831062024"/>
        <n v="3831162024"/>
        <n v="3832522024"/>
        <n v="3833692024"/>
        <n v="3836702024"/>
        <n v="3837332024"/>
        <n v="3838962024"/>
        <n v="3839042024"/>
        <n v="3839312024"/>
        <n v="3839762024"/>
        <n v="3839872024"/>
        <n v="3840092024"/>
        <n v="3840252024"/>
        <n v="3840442024"/>
        <n v="3840562024"/>
        <n v="3841252024"/>
        <n v="3842842024"/>
        <n v="3843062024"/>
        <n v="3843252024"/>
        <n v="3843572024"/>
        <n v="3844972024"/>
        <n v="3845032024"/>
        <n v="3845062024"/>
        <n v="3845092024"/>
        <n v="3845102024"/>
        <n v="3845162024"/>
        <n v="3845222024"/>
        <n v="3845232024"/>
        <n v="3845242024"/>
        <n v="3845252024"/>
        <n v="3845262024"/>
        <n v="3845272024"/>
        <n v="3845282024"/>
        <n v="3845292024"/>
        <n v="3845342024"/>
        <n v="3845372024"/>
        <n v="3845422024"/>
        <n v="3845442024"/>
        <n v="3845462024"/>
        <n v="3845612024"/>
        <n v="3845632024"/>
        <n v="3845812024"/>
        <n v="3847212024"/>
        <n v="3847662024"/>
        <n v="3851092024"/>
        <n v="3852342024"/>
        <n v="3852772024"/>
        <n v="3853072024"/>
        <n v="3853192024"/>
        <n v="3853402024"/>
        <n v="3853852024"/>
        <n v="3855762024"/>
        <n v="3856272024"/>
        <n v="3856352024"/>
        <n v="3856762024"/>
        <n v="3856962024"/>
        <n v="3857982024"/>
        <n v="3859962024"/>
        <n v="3861512024"/>
        <n v="3862402024"/>
        <n v="3863052024"/>
        <n v="3864962024"/>
        <n v="3865042024"/>
        <n v="3865052024"/>
        <n v="3865062024"/>
        <n v="3865172024"/>
        <n v="3865182024"/>
        <n v="3865192024"/>
        <n v="3865242024"/>
        <n v="3865272024"/>
        <n v="3865282024"/>
        <n v="3865332024"/>
        <n v="3865362024"/>
        <n v="3865382024"/>
        <n v="3865402024"/>
        <n v="3865422024"/>
        <n v="3865472024"/>
        <n v="3865482024"/>
        <n v="3865512024"/>
        <n v="3865522024"/>
        <n v="3865532024"/>
        <n v="3865622024"/>
        <n v="3866602024"/>
        <n v="3866692024"/>
        <n v="3866932024"/>
        <n v="3867262024"/>
        <n v="3871422024"/>
        <n v="3871882024"/>
        <n v="3873212024"/>
        <n v="3874582024"/>
        <n v="3874952024"/>
        <n v="3876232024"/>
        <n v="3878472024"/>
        <n v="3878902024"/>
        <n v="3878972024"/>
        <n v="3878992024"/>
        <n v="3879312024"/>
        <n v="3879362024"/>
        <n v="3880292024"/>
        <n v="3880632024"/>
        <n v="3881102024"/>
        <n v="3881392024"/>
        <n v="3881412024"/>
        <n v="3881432024"/>
        <n v="3881452024"/>
        <n v="3881542024"/>
        <n v="3881642024"/>
        <n v="3881682024"/>
        <n v="3881692024"/>
        <n v="3881702024"/>
        <n v="3881732024"/>
        <n v="3881742024"/>
        <n v="3881762024"/>
        <n v="3881772024"/>
        <n v="3881802024"/>
        <n v="3881842024"/>
        <n v="3881852024"/>
        <n v="3881862024"/>
        <n v="3881872024"/>
        <n v="3881892024"/>
        <n v="3881912024"/>
        <n v="3881922024"/>
        <n v="3881952024"/>
        <n v="3881972024"/>
        <n v="3881982024"/>
        <n v="3881992024"/>
        <n v="3882012024"/>
        <n v="3882032024"/>
        <n v="3882042024"/>
        <n v="3882052024"/>
        <n v="3882082024"/>
        <n v="3882102024"/>
        <n v="3882132024"/>
        <n v="3883752024"/>
        <n v="3888402024"/>
        <n v="3888462024"/>
        <n v="3888752024"/>
        <n v="3890282024"/>
        <n v="3890422024"/>
        <n v="3892022024"/>
        <n v="3892102024"/>
        <n v="3892132024"/>
        <n v="3892142024"/>
        <n v="3893962024"/>
        <n v="3894102024"/>
        <n v="3894172024"/>
        <n v="3894322024"/>
        <n v="3895622024"/>
        <n v="3896222024"/>
        <n v="3896992024"/>
        <n v="3897632024"/>
        <n v="3897682024"/>
        <n v="3897832024"/>
        <n v="3897932024"/>
        <n v="3898022024"/>
        <n v="3898242024"/>
        <n v="3898412024"/>
        <n v="3898552024"/>
        <n v="3898712024"/>
        <n v="3898782024"/>
        <n v="3899042024"/>
        <n v="3899062024"/>
        <n v="3899722024"/>
        <n v="3899752024"/>
        <n v="3899792024"/>
        <n v="3900182024"/>
        <n v="3902132024"/>
        <n v="3902392024"/>
        <n v="3903192024"/>
        <n v="3904532024"/>
        <n v="3904542024"/>
        <n v="3904852024"/>
        <n v="3905012024"/>
        <n v="3909762024"/>
        <n v="3911802024"/>
        <n v="3912022024"/>
        <n v="3913412024"/>
        <n v="3913942024"/>
        <n v="3914102024"/>
        <n v="3914812024"/>
        <n v="3916282024"/>
        <n v="3917282024"/>
        <n v="3917442024"/>
        <n v="3918892024"/>
        <n v="3919182024"/>
        <n v="3919252024"/>
        <n v="3919392024"/>
        <n v="3919882024"/>
        <n v="3920012024"/>
        <n v="3920422024"/>
        <n v="3920452024"/>
        <n v="3920462024"/>
        <n v="3920472024"/>
        <n v="3920592024"/>
        <n v="3920602024"/>
        <n v="3920632024"/>
        <n v="3920652024"/>
        <n v="3920682024"/>
        <n v="3920822024"/>
        <n v="3922722024"/>
        <n v="3923922024"/>
        <n v="3924002024"/>
        <n v="3926322024"/>
        <n v="3926352024"/>
        <n v="3929452024"/>
        <n v="3934692024"/>
        <n v="3935722024"/>
        <n v="3937072024"/>
        <n v="3937512024"/>
        <n v="3937522024"/>
        <n v="3937662024"/>
        <n v="3937682024"/>
        <n v="3937732024"/>
        <n v="3937782024"/>
        <n v="3937802024"/>
        <n v="3937812024"/>
        <n v="3939142024"/>
        <n v="3940172024"/>
        <n v="3940332024"/>
        <n v="3940342024"/>
        <n v="3940362024"/>
        <n v="3940382024"/>
        <n v="3941232024"/>
        <n v="3945482024"/>
        <n v="3945812024"/>
        <n v="3952132024"/>
        <n v="3952382024"/>
        <n v="3952972024"/>
        <n v="3954702024"/>
        <n v="3955752024"/>
        <n v="3956312024"/>
        <n v="3956912024"/>
        <n v="3956942024"/>
        <n v="3956982024"/>
        <n v="3957022024"/>
        <n v="3957042024"/>
        <n v="3957252024"/>
        <n v="3957282024"/>
        <n v="3957362024"/>
        <n v="3958602024"/>
        <n v="3958612024"/>
        <n v="3964292024"/>
        <n v="3964392024"/>
        <n v="3965322024"/>
        <n v="3969742024"/>
        <n v="3969842024"/>
        <n v="3969942024"/>
        <n v="3973962024"/>
        <n v="3974762024"/>
        <n v="3975092024"/>
        <n v="3975102024"/>
        <n v="3975302024"/>
        <n v="3975312024"/>
        <n v="3975342024"/>
        <n v="3975432024"/>
        <n v="3975452024"/>
        <n v="3975492024"/>
        <n v="3975522024"/>
        <n v="3975582024"/>
        <n v="3975792024"/>
        <n v="3975842024"/>
        <n v="3975942024"/>
        <n v="3975992024"/>
        <n v="3976052024"/>
        <n v="3978992024"/>
        <n v="3982112024"/>
        <n v="3985112024"/>
        <n v="3986512024"/>
        <n v="3987422024"/>
        <n v="3987802024"/>
        <n v="3988372024"/>
        <n v="3988722024"/>
        <n v="3989322024"/>
        <n v="3990542024"/>
        <n v="3991382024"/>
        <n v="3995342024"/>
        <n v="3999592024"/>
        <n v="4009002024"/>
        <n v="4010202024"/>
        <n v="4012212024"/>
        <n v="4012842024"/>
        <n v="4013312024"/>
        <n v="4013322024"/>
        <n v="4013342024"/>
        <n v="4013352024"/>
        <n v="4013402024"/>
        <n v="4013442024"/>
        <n v="4013462024"/>
        <n v="4013472024"/>
        <n v="4013482024"/>
        <n v="4013532024"/>
        <n v="4013592024"/>
        <n v="4013622024"/>
        <n v="4013642024"/>
        <n v="4013672024"/>
        <n v="4013692024"/>
        <n v="4013712024"/>
        <n v="4013802024"/>
        <n v="4013872024"/>
        <n v="4013942024"/>
        <n v="4016812024"/>
        <n v="4021762024"/>
        <n v="4022012024"/>
        <n v="4028112024"/>
        <n v="4029712024"/>
        <n v="4029922024"/>
        <n v="4029942024"/>
        <n v="4029972024"/>
        <n v="4030072024"/>
        <n v="4030182024"/>
        <n v="4031212024"/>
        <n v="4036992024"/>
        <n v="4037212024"/>
        <n v="4037762024"/>
        <n v="4039702024"/>
        <n v="4039982024"/>
        <n v="4039992024"/>
        <n v="4040082024"/>
        <n v="4040152024"/>
        <n v="4040212024"/>
        <n v="4040232024"/>
        <n v="4040242024"/>
        <n v="4040312024"/>
        <n v="4044962024"/>
        <n v="4045002024"/>
        <n v="4046372024"/>
        <n v="4046612024"/>
        <n v="4046732024"/>
        <n v="4051052024"/>
        <n v="4051442024"/>
        <n v="4052262024"/>
        <n v="4053412024"/>
        <n v="4053702024"/>
        <n v="4054202024"/>
        <n v="4054222024"/>
        <n v="4055172024"/>
        <n v="4055212024"/>
        <n v="4055292024"/>
        <n v="4059092024"/>
        <n v="4059322024"/>
        <n v="4059882024"/>
        <n v="4061142024"/>
        <n v="4061282024"/>
        <n v="4061332024"/>
        <n v="4066732024"/>
        <n v="4066782024"/>
        <n v="4078452024"/>
        <n v="4079732024"/>
        <n v="4087802024"/>
        <n v="4089892024"/>
        <n v="4092752024"/>
        <n v="4092932024"/>
        <n v="4094822024"/>
        <n v="4094892024"/>
        <n v="4095002024"/>
        <n v="4095012024"/>
        <n v="4095032024"/>
        <n v="4095072024"/>
        <n v="4095142024"/>
        <n v="4095172024"/>
        <n v="4095272024"/>
        <n v="4095382024"/>
        <n v="4095402024"/>
        <n v="4095412024"/>
        <n v="4095472024"/>
        <n v="4095532024"/>
        <n v="4096202024"/>
        <n v="4096902024"/>
        <n v="4097022024"/>
        <n v="4097092024"/>
        <n v="4097172024"/>
        <n v="4097232024"/>
        <n v="4097322024"/>
        <n v="4097352024"/>
        <n v="4097402024"/>
        <n v="4097452024"/>
        <n v="4097472024"/>
        <n v="4097482024"/>
        <n v="4097522024"/>
        <n v="4111142024"/>
        <n v="4111622024"/>
        <n v="4112562024"/>
        <n v="4116952024"/>
        <n v="4147692024"/>
        <n v="4159342024"/>
        <n v="4164172024"/>
        <n v="4164202024"/>
        <n v="4164252024"/>
        <n v="4164262024"/>
        <n v="4164312024"/>
        <n v="4165252024"/>
        <n v="4165352024"/>
        <n v="4165792024"/>
        <n v="4166232024"/>
        <n v="4166402024"/>
        <n v="4168822024"/>
        <n v="4177432024"/>
        <n v="4187942024"/>
        <n v="4187982024"/>
        <n v="4198472024"/>
        <n v="4198972024"/>
        <n v="4199112024"/>
        <n v="4199242024"/>
        <n v="4200642024"/>
        <n v="4200962024"/>
        <n v="4204462024"/>
        <n v="4204502024"/>
        <n v="4221292024"/>
        <n v="4221302024"/>
        <n v="4221502024"/>
        <n v="4221782024"/>
        <n v="4224372024"/>
        <n v="4312452024"/>
        <n v="1332372024"/>
        <n v="1710992024"/>
        <n v="1314062024"/>
        <n v="1459232024"/>
        <n v="1485372024"/>
        <n v="1514942024"/>
        <n v="1668582024"/>
        <n v="2210062024"/>
        <n v="2339402024"/>
        <n v="2697882024"/>
        <n v="2853102024"/>
        <n v="2786522024"/>
        <n v="2890332024"/>
        <n v="2948582024"/>
        <n v="2991702024"/>
        <n v="3099042024"/>
        <n v="3170922024"/>
        <n v="3249662024"/>
        <n v="3281882024"/>
        <n v="3282302024"/>
        <n v="3290602024"/>
        <n v="3346422024"/>
        <n v="3366432024"/>
        <n v="3367932024"/>
        <n v="3379802024"/>
        <n v="3382352024"/>
        <n v="3399472024"/>
        <n v="3408112024"/>
        <n v="3409392024"/>
        <n v="3459222024"/>
        <n v="3472992024"/>
        <n v="3506552024"/>
        <n v="3544392024"/>
        <n v="3544662024"/>
        <n v="3596422024"/>
        <n v="3599202024"/>
        <n v="3611832024"/>
        <n v="3612082024"/>
        <n v="3615852024"/>
        <n v="3618922024"/>
        <n v="3619652024"/>
        <n v="3624802024"/>
        <n v="3631442024"/>
        <n v="3634322024"/>
        <n v="3634452024"/>
        <n v="3637492024"/>
        <n v="3641092024"/>
        <n v="3641322024"/>
        <n v="3643212024"/>
        <n v="3648322024"/>
        <n v="3649082024"/>
        <n v="3652862024"/>
        <n v="3653412024"/>
        <n v="3653692024"/>
        <n v="3661092024"/>
        <n v="3685052024"/>
        <n v="3698702024"/>
        <n v="3780472024"/>
        <n v="3780682024"/>
        <n v="3782992024"/>
        <n v="3427782024"/>
        <n v="3480212024"/>
        <n v="3564812024"/>
        <n v="3592422024"/>
        <n v="3687342024"/>
        <n v="3705872024"/>
        <n v="3706772024"/>
        <n v="3707502024"/>
        <n v="3707722024"/>
        <n v="3708092024"/>
        <n v="3719462024"/>
        <n v="3719842024"/>
        <n v="3728122024"/>
        <n v="3735752024"/>
        <n v="3736192024"/>
        <n v="3741152024"/>
        <n v="3743472024"/>
        <n v="3748452024"/>
        <n v="3749842024"/>
        <n v="3760072024"/>
        <n v="3761572024"/>
        <n v="3761972024"/>
        <n v="3762212024"/>
        <n v="3762322024"/>
        <n v="3765972024"/>
        <n v="3765992024"/>
        <n v="3766042024"/>
        <n v="3766302024"/>
        <n v="3766432024"/>
        <n v="3766552024"/>
        <n v="3768152024"/>
        <n v="3770052024"/>
        <n v="3785182024"/>
        <n v="3786202024"/>
        <n v="3789982024"/>
        <n v="3790552024"/>
        <n v="3794502024"/>
        <n v="3796262024"/>
        <n v="3797922024"/>
        <n v="3800912024"/>
        <n v="3804602024"/>
        <n v="3806232024"/>
        <n v="3806532024"/>
        <n v="3807682024"/>
        <n v="3811292024"/>
        <n v="3813272024"/>
        <n v="3813512024"/>
        <n v="3817282024"/>
        <n v="3818162024"/>
        <n v="3818812024"/>
        <n v="3818942024"/>
        <n v="3819422024"/>
        <n v="3821362024"/>
        <n v="3822442024"/>
        <n v="3822882024"/>
        <n v="3824852024"/>
        <n v="3825892024"/>
        <n v="3830152024"/>
        <n v="3831132024"/>
        <n v="3832822024"/>
        <n v="3833742024"/>
        <n v="3836432024"/>
        <n v="3836592024"/>
        <n v="3837112024"/>
        <n v="3840622024"/>
        <n v="3846632024"/>
        <n v="3846682024"/>
        <n v="3854152024"/>
        <n v="3855852024"/>
        <n v="3856542024"/>
        <n v="3868452024"/>
        <n v="3869412024"/>
        <n v="3873572024"/>
        <n v="3885082024"/>
        <n v="3898832024"/>
        <n v="3900742024"/>
        <n v="3902892024"/>
        <n v="3903772024"/>
        <n v="3905392024"/>
        <n v="3905782024"/>
        <n v="3909352024"/>
        <n v="3909722024"/>
        <n v="3913952024"/>
        <n v="3915052024"/>
        <n v="3921242024"/>
        <n v="3921322024"/>
        <n v="3923432024"/>
        <n v="3923782024"/>
        <n v="3925732024"/>
        <n v="3931582024"/>
        <n v="3938192024"/>
        <n v="3939882024"/>
        <n v="3942022024"/>
        <n v="3942632024"/>
        <n v="3943992024"/>
        <n v="3946062024"/>
        <n v="3947022024"/>
        <n v="3947532024"/>
        <n v="3950452024"/>
        <n v="3951422024"/>
        <n v="3955772024"/>
        <n v="3959722024"/>
        <n v="3960792024"/>
        <n v="3961212024"/>
        <n v="3966742024"/>
        <n v="3968382024"/>
        <n v="3969802024"/>
        <n v="3970062024"/>
        <n v="3973792024"/>
        <n v="3976862024"/>
        <n v="3979722024"/>
        <n v="3988472024"/>
        <n v="3990782024"/>
        <n v="3991652024"/>
        <n v="3995382024"/>
        <n v="3996802024"/>
        <n v="3997802024"/>
        <n v="3999102024"/>
        <n v="4002532024"/>
        <n v="4006572024"/>
        <n v="4009542024"/>
        <n v="4015672024"/>
        <n v="4019242024"/>
        <n v="4019842024"/>
        <n v="4020192024"/>
        <n v="4020452024"/>
        <n v="4025282024"/>
        <n v="4025452024"/>
        <n v="4026782024"/>
        <n v="4030232024"/>
        <n v="4032632024"/>
        <n v="4035542024"/>
        <n v="4035672024"/>
        <n v="4041092024"/>
        <n v="4044882024"/>
        <n v="4045762024"/>
        <n v="4046852024"/>
        <n v="4049542024"/>
        <n v="4062252024"/>
        <n v="4069252024"/>
        <n v="4077292024"/>
        <n v="4078902024"/>
        <n v="4081252024"/>
        <n v="4081602024"/>
        <n v="4081752024"/>
        <n v="4083382024"/>
        <n v="4083752024"/>
        <n v="4086262024"/>
        <n v="4088662024"/>
        <n v="4090582024"/>
        <n v="4092672024"/>
        <n v="4093172024"/>
        <n v="4096022024"/>
        <n v="4096852024"/>
        <n v="4096952024"/>
        <n v="4097122024"/>
        <n v="4097162024"/>
        <n v="4143132024"/>
        <n v="5805942023"/>
        <n v="2698122024"/>
        <n v="2728452024"/>
        <n v="2754962024"/>
        <n v="2779032024"/>
        <n v="2828282024"/>
        <n v="2900812024"/>
        <n v="2848502024"/>
        <n v="2940952024"/>
        <n v="2954712024"/>
        <n v="3031272024"/>
        <n v="3136032024"/>
        <n v="3235142024"/>
        <n v="3312252024"/>
        <n v="3468572024"/>
        <n v="3625762024"/>
        <n v="3786612024"/>
        <n v="2608202024"/>
        <n v="3212222024"/>
        <n v="3222752024"/>
        <n v="3226742024"/>
        <n v="3228782024"/>
        <n v="3236342024"/>
        <n v="3284452024"/>
        <n v="3291862024"/>
        <n v="3328492024"/>
        <n v="3330962024"/>
        <n v="3340052024"/>
        <n v="3355832024"/>
        <n v="3362602024"/>
        <n v="3378882024"/>
        <n v="3393742024"/>
        <n v="3395752024"/>
        <n v="3401952024"/>
        <n v="3404112024"/>
        <n v="3404262024"/>
        <n v="3413862024"/>
        <n v="3424012024"/>
        <n v="3428702024"/>
        <n v="3430212024"/>
        <n v="3436072024"/>
        <n v="3451142024"/>
        <n v="3458812024"/>
        <n v="3465592024"/>
        <n v="3465692024"/>
        <n v="3465742024"/>
        <n v="3468122024"/>
        <n v="3474072024"/>
        <n v="3475962024"/>
        <n v="3479842024"/>
        <n v="3484482024"/>
        <n v="3487112024"/>
        <n v="3495002024"/>
        <n v="3498252024"/>
        <n v="3503952024"/>
        <n v="3504632024"/>
        <n v="3505722024"/>
        <n v="3506402024"/>
        <n v="3506992024"/>
        <n v="3509062024"/>
        <n v="3513482024"/>
        <n v="3513612024"/>
        <n v="3513892024"/>
        <n v="3520942024"/>
        <n v="3521302024"/>
        <n v="3523562024"/>
        <n v="3524052024"/>
        <n v="3528812024"/>
        <n v="3531582024"/>
        <n v="3531902024"/>
        <n v="3532142024"/>
        <n v="3535012024"/>
        <n v="3539452024"/>
        <n v="3541202024"/>
        <n v="3544652024"/>
        <n v="3546222024"/>
        <n v="3546432024"/>
        <n v="3546652024"/>
        <n v="3550942024"/>
        <n v="3551502024"/>
        <n v="3556722024"/>
        <n v="3557062024"/>
        <n v="3568582024"/>
        <n v="3579222024"/>
        <n v="3580592024"/>
        <n v="3580612024"/>
        <n v="3582132024"/>
        <n v="3584682024"/>
        <n v="3586832024"/>
        <n v="3587082024"/>
        <n v="3595872024"/>
        <n v="3599212024"/>
        <n v="3602672024"/>
        <n v="3606982024"/>
        <n v="3611262024"/>
        <n v="3611672024"/>
        <n v="3614372024"/>
        <n v="3618872024"/>
        <n v="3623592024"/>
        <n v="3628602024"/>
        <n v="3628632024"/>
        <n v="3631052024"/>
        <n v="3631742024"/>
        <n v="3633962024"/>
        <n v="3636502024"/>
        <n v="3637262024"/>
        <n v="3637292024"/>
        <n v="3637322024"/>
        <n v="3647042024"/>
        <n v="3647092024"/>
        <n v="3649712024"/>
        <n v="3650422024"/>
        <n v="3650892024"/>
        <n v="3654232024"/>
        <n v="3660542024"/>
        <n v="3664082024"/>
        <n v="3664742024"/>
        <n v="3665452024"/>
        <n v="3673112024"/>
        <n v="3685722024"/>
        <n v="3686722024"/>
        <n v="3692002024"/>
        <n v="3692182024"/>
        <n v="3693962024"/>
        <n v="3693982024"/>
        <n v="3694312024"/>
        <n v="3695402024"/>
        <n v="3696162024"/>
        <n v="3696572024"/>
        <n v="3697122024"/>
        <n v="3697362024"/>
        <n v="3697762024"/>
        <n v="3698092024"/>
        <n v="3701102024"/>
        <n v="3701112024"/>
        <n v="3728052024"/>
        <n v="3750222024"/>
        <n v="3772622024"/>
        <n v="3697392024"/>
        <n v="3705612024"/>
        <n v="3861092024"/>
        <n v="3866562024"/>
        <n v="3942782024"/>
        <n v="3969272024"/>
        <n v="3491352024"/>
        <n v="3516932024"/>
        <n v="3517622024"/>
        <n v="3517952024"/>
        <n v="3579882024"/>
        <n v="3589502024"/>
        <n v="3591942024"/>
        <n v="3596622024"/>
        <n v="3602232024"/>
        <n v="3613232024"/>
        <n v="3625312024"/>
        <n v="3645662024"/>
        <n v="3655632024"/>
        <n v="3655732024"/>
        <n v="3664642024"/>
        <n v="3666842024"/>
        <n v="3672222024"/>
        <n v="3682482024"/>
        <n v="3691042024"/>
        <n v="3699902024"/>
        <n v="3702942024"/>
        <n v="3703312024"/>
        <n v="3703582024"/>
        <n v="3703762024"/>
        <n v="3704132024"/>
        <n v="3705442024"/>
        <n v="3707862024"/>
        <n v="3708892024"/>
        <n v="3710772024"/>
        <n v="3711772024"/>
        <n v="3712672024"/>
        <n v="3712732024"/>
        <n v="3712902024"/>
        <n v="3712952024"/>
        <n v="3713052024"/>
        <n v="3713262024"/>
        <n v="3714272024"/>
        <n v="3714432024"/>
        <n v="3715372024"/>
        <n v="3716542024"/>
        <n v="3717232024"/>
        <n v="3718072024"/>
        <n v="3720562024"/>
        <n v="3722302024"/>
        <n v="3723022024"/>
        <n v="3725642024"/>
        <n v="3726272024"/>
        <n v="3726762024"/>
        <n v="3727432024"/>
        <n v="3728482024"/>
        <n v="3729742024"/>
        <n v="3730272024"/>
        <n v="3731832024"/>
        <n v="3733212024"/>
        <n v="3734522024"/>
        <n v="3737182024"/>
        <n v="3737192024"/>
        <n v="3737252024"/>
        <n v="3738932024"/>
        <n v="3738962024"/>
        <n v="3739942024"/>
        <n v="3740432024"/>
        <n v="3740452024"/>
        <n v="3742262024"/>
        <n v="3746512024"/>
        <n v="3747052024"/>
        <n v="3748252024"/>
        <n v="3748322024"/>
        <n v="3748352024"/>
        <n v="3748892024"/>
        <n v="3751232024"/>
        <n v="3751862024"/>
        <n v="3753952024"/>
        <n v="3754342024"/>
        <n v="3754522024"/>
        <n v="3755462024"/>
        <n v="3755572024"/>
        <n v="3755612024"/>
        <n v="3755652024"/>
        <n v="3756722024"/>
        <n v="3758472024"/>
        <n v="3759502024"/>
        <n v="3759692024"/>
        <n v="3759752024"/>
        <n v="3760862024"/>
        <n v="3762342024"/>
        <n v="3764212024"/>
        <n v="3764262024"/>
        <n v="3767342024"/>
        <n v="3768072024"/>
        <n v="3768382024"/>
        <n v="3768972024"/>
        <n v="3770512024"/>
        <n v="3772482024"/>
        <n v="3772642024"/>
        <n v="3772862024"/>
        <n v="3776122024"/>
        <n v="3776352024"/>
        <n v="3779832024"/>
        <n v="3779892024"/>
        <n v="3780252024"/>
        <n v="3781282024"/>
        <n v="3787692024"/>
        <n v="3789732024"/>
        <n v="3789972024"/>
        <n v="3790172024"/>
        <n v="3791272024"/>
        <n v="3792822024"/>
        <n v="3792932024"/>
        <n v="3793042024"/>
        <n v="3795242024"/>
        <n v="3796222024"/>
        <n v="3798912024"/>
        <n v="3799152024"/>
        <n v="3802672024"/>
        <n v="3803202024"/>
        <n v="3807232024"/>
        <n v="3807862024"/>
        <n v="3808892024"/>
        <n v="3809882024"/>
        <n v="3813642024"/>
        <n v="3813682024"/>
        <n v="3815712024"/>
        <n v="3816032024"/>
        <n v="3816072024"/>
        <n v="3816142024"/>
        <n v="3820232024"/>
        <n v="3820522024"/>
        <n v="3824352024"/>
        <n v="3824372024"/>
        <n v="3827012024"/>
        <n v="3827852024"/>
        <n v="3828282024"/>
        <n v="3829062024"/>
        <n v="3833132024"/>
        <n v="3835072024"/>
        <n v="3842202024"/>
        <n v="3844342024"/>
        <n v="3845952024"/>
        <n v="3846222024"/>
        <n v="3849642024"/>
        <n v="3850812024"/>
        <n v="3850882024"/>
        <n v="3851652024"/>
        <n v="3851942024"/>
        <n v="3852272024"/>
        <n v="3855032024"/>
        <n v="3856252024"/>
        <n v="3856832024"/>
        <n v="3857682024"/>
        <n v="3858182024"/>
        <n v="3859182024"/>
        <n v="3859912024"/>
        <n v="3862982024"/>
        <n v="3863862024"/>
        <n v="3864302024"/>
        <n v="3864812024"/>
        <n v="3868022024"/>
        <n v="3872122024"/>
        <n v="3872142024"/>
        <n v="3876382024"/>
        <n v="3876522024"/>
        <n v="3877732024"/>
        <n v="3877752024"/>
        <n v="3879672024"/>
        <n v="3880362024"/>
        <n v="3880372024"/>
        <n v="3880382024"/>
        <n v="3880432024"/>
        <n v="3881352024"/>
        <n v="3883202024"/>
        <n v="3883342024"/>
        <n v="3883712024"/>
        <n v="3883722024"/>
        <n v="3884282024"/>
        <n v="3884622024"/>
        <n v="3887862024"/>
        <n v="3888622024"/>
        <n v="3891482024"/>
        <n v="3895082024"/>
        <n v="3897172024"/>
        <n v="3898232024"/>
        <n v="3898422024"/>
        <n v="3900942024"/>
        <n v="3902732024"/>
        <n v="3903462024"/>
        <n v="3904442024"/>
        <n v="3904502024"/>
        <n v="3904812024"/>
        <n v="3905532024"/>
        <n v="3906112024"/>
        <n v="3908062024"/>
        <n v="3908382024"/>
        <n v="3909012024"/>
        <n v="3909422024"/>
        <n v="3910152024"/>
        <n v="3911002024"/>
        <n v="3911312024"/>
        <n v="3911822024"/>
        <n v="3911872024"/>
        <n v="3912882024"/>
        <n v="3914732024"/>
        <n v="3914802024"/>
        <n v="3915262024"/>
        <n v="3916032024"/>
        <n v="3916382024"/>
        <n v="3916592024"/>
        <n v="3920132024"/>
        <n v="3920192024"/>
        <n v="3921122024"/>
        <n v="3921372024"/>
        <n v="3921472024"/>
        <n v="3921652024"/>
        <n v="3923402024"/>
        <n v="3925192024"/>
        <n v="3925622024"/>
        <n v="3925642024"/>
        <n v="3927622024"/>
        <n v="3927682024"/>
        <n v="3930572024"/>
        <n v="3931192024"/>
        <n v="3931692024"/>
        <n v="3931982024"/>
        <n v="3932422024"/>
        <n v="3932802024"/>
        <n v="3932812024"/>
        <n v="3933742024"/>
        <n v="3934052024"/>
        <n v="3934062024"/>
        <n v="3934742024"/>
        <n v="3934962024"/>
        <n v="3936962024"/>
        <n v="3938322024"/>
        <n v="3939332024"/>
        <n v="3941842024"/>
        <n v="3941872024"/>
        <n v="3942752024"/>
        <n v="3943082024"/>
        <n v="3943132024"/>
        <n v="3943542024"/>
        <n v="3943742024"/>
        <n v="3947072024"/>
        <n v="3947132024"/>
        <n v="3951972024"/>
        <n v="3953332024"/>
        <n v="3956542024"/>
        <n v="3956682024"/>
        <n v="3956792024"/>
        <n v="3957922024"/>
        <n v="3958092024"/>
        <n v="3961202024"/>
        <n v="3961522024"/>
        <n v="3963512024"/>
        <n v="3964132024"/>
        <n v="3964152024"/>
        <n v="3964192024"/>
        <n v="3966202024"/>
        <n v="3968262024"/>
        <n v="3970012024"/>
        <n v="3971332024"/>
        <n v="3977452024"/>
        <n v="3978772024"/>
        <n v="3979882024"/>
        <n v="3980852024"/>
        <n v="3982302024"/>
        <n v="3983662024"/>
        <n v="3983882024"/>
        <n v="3984032024"/>
        <n v="3985162024"/>
        <n v="3985202024"/>
        <n v="3985492024"/>
        <n v="3986962024"/>
        <n v="3987892024"/>
        <n v="3988682024"/>
        <n v="3989022024"/>
        <n v="3989182024"/>
        <n v="3989392024"/>
        <n v="3989642024"/>
        <n v="3989892024"/>
        <n v="3991952024"/>
        <n v="3993432024"/>
        <n v="3994852024"/>
        <n v="3995162024"/>
        <n v="3996422024"/>
        <n v="4000552024"/>
        <n v="4000882024"/>
        <n v="4001502024"/>
        <n v="4001882024"/>
        <n v="4002342024"/>
        <n v="4002412024"/>
        <n v="4002962024"/>
        <n v="4004212024"/>
        <n v="4004762024"/>
        <n v="4005092024"/>
        <n v="4005422024"/>
        <n v="4008422024"/>
        <n v="4010122024"/>
        <n v="4010452024"/>
        <n v="4011502024"/>
        <n v="4012262024"/>
        <n v="4014442024"/>
        <n v="4017372024"/>
        <n v="4018132024"/>
        <n v="4018202024"/>
        <n v="4018352024"/>
        <n v="4021672024"/>
        <n v="4026702024"/>
        <n v="4028232024"/>
        <n v="4032812024"/>
        <n v="4033972024"/>
        <n v="4034712024"/>
        <n v="4034852024"/>
        <n v="4035002024"/>
        <n v="4035532024"/>
        <n v="4035782024"/>
        <n v="4038472024"/>
        <n v="4039022024"/>
        <n v="4042282024"/>
        <n v="4043442024"/>
        <n v="4044412024"/>
        <n v="4046082024"/>
        <n v="4049522024"/>
        <n v="4051902024"/>
        <n v="4053662024"/>
        <n v="4056722024"/>
        <n v="4057612024"/>
        <n v="4057662024"/>
        <n v="4057882024"/>
        <n v="4064292024"/>
        <n v="4064462024"/>
        <n v="4064652024"/>
        <n v="4065722024"/>
        <n v="4066662024"/>
        <n v="4067932024"/>
        <n v="4068502024"/>
        <n v="4069502024"/>
        <n v="4070802024"/>
        <n v="4075802024"/>
        <n v="4078252024"/>
        <n v="4078592024"/>
        <n v="4079502024"/>
        <n v="4079512024"/>
        <n v="4081702024"/>
        <n v="4083582024"/>
        <n v="4083772024"/>
        <n v="4084722024"/>
        <n v="4087172024"/>
        <n v="4087502024"/>
        <n v="4087652024"/>
        <n v="4090762024"/>
        <n v="4090902024"/>
        <n v="4091392024"/>
        <n v="4091582024"/>
        <n v="4092152024"/>
        <n v="4093292024"/>
        <n v="4116332024"/>
        <n v="4116792024"/>
        <n v="4117282024"/>
        <n v="4134392024"/>
        <n v="4134402024"/>
        <n v="4267402024"/>
        <n v="4267412024"/>
        <n v="2365432024"/>
        <n v="3459622024"/>
        <n v="3093702024"/>
        <n v="3225912024"/>
        <n v="3297572024"/>
        <n v="3306212024"/>
        <n v="3349812024"/>
        <n v="3389192024"/>
        <n v="3445472024"/>
        <n v="3457022024"/>
        <n v="3481172024"/>
        <n v="3519602024"/>
        <n v="3522882024"/>
        <n v="3527702024"/>
        <n v="3544692024"/>
        <n v="3584172024"/>
        <n v="3593652024"/>
        <n v="3599122024"/>
        <n v="3599502024"/>
        <n v="3600612024"/>
        <n v="3600652024"/>
        <n v="3600662024"/>
        <n v="3613972024"/>
        <n v="3617862024"/>
        <n v="3617882024"/>
        <n v="3618012024"/>
        <n v="3618072024"/>
        <n v="3618282024"/>
        <n v="3621072024"/>
        <n v="3626102024"/>
        <n v="3626172024"/>
        <n v="3626362024"/>
        <n v="3628842024"/>
        <n v="3629612024"/>
        <n v="3634102024"/>
        <n v="3635252024"/>
        <n v="3636722024"/>
        <n v="3638632024"/>
        <n v="3646982024"/>
        <n v="3648292024"/>
        <n v="3648482024"/>
        <n v="3651142024"/>
        <n v="3652812024"/>
        <n v="3653012024"/>
        <n v="3653322024"/>
        <n v="3653462024"/>
        <n v="3660362024"/>
        <n v="3661422024"/>
        <n v="3662132024"/>
        <n v="3664692024"/>
        <n v="3666702024"/>
        <n v="3668042024"/>
        <n v="3669192024"/>
        <n v="3669842024"/>
        <n v="3672662024"/>
        <n v="3675712024"/>
        <n v="3675772024"/>
        <n v="3676802024"/>
        <n v="3677302024"/>
        <n v="3677982024"/>
        <n v="3678812024"/>
        <n v="3679332024"/>
        <n v="3680762024"/>
        <n v="3680812024"/>
        <n v="3685732024"/>
        <n v="3686362024"/>
        <n v="3688142024"/>
        <n v="3692572024"/>
        <n v="3693452024"/>
        <n v="3698822024"/>
        <n v="3698832024"/>
        <n v="3728212024"/>
        <n v="3735362024"/>
        <n v="3763402024"/>
        <n v="3776752024"/>
        <n v="3781702024"/>
        <n v="3787282024"/>
        <n v="3365352024"/>
        <n v="3544962024"/>
        <n v="3649312024"/>
        <n v="3649332024"/>
        <n v="3665402024"/>
        <n v="3669452024"/>
        <n v="3673342024"/>
        <n v="3681402024"/>
        <n v="3700512024"/>
        <n v="3701942024"/>
        <n v="3707622024"/>
        <n v="3708862024"/>
        <n v="3709682024"/>
        <n v="3710712024"/>
        <n v="3711182024"/>
        <n v="3711292024"/>
        <n v="3711342024"/>
        <n v="3711352024"/>
        <n v="3712872024"/>
        <n v="3716902024"/>
        <n v="3716992024"/>
        <n v="3721252024"/>
        <n v="3722582024"/>
        <n v="3724202024"/>
        <n v="3727792024"/>
        <n v="3727922024"/>
        <n v="3731502024"/>
        <n v="3732542024"/>
        <n v="3739932024"/>
        <n v="3740472024"/>
        <n v="3744712024"/>
        <n v="3747432024"/>
        <n v="3748282024"/>
        <n v="3751622024"/>
        <n v="3751692024"/>
        <n v="3755212024"/>
        <n v="3755602024"/>
        <n v="3758262024"/>
        <n v="3759272024"/>
        <n v="3760722024"/>
        <n v="3761152024"/>
        <n v="3762392024"/>
        <n v="3762972024"/>
        <n v="3763842024"/>
        <n v="3764602024"/>
        <n v="3765002024"/>
        <n v="3765862024"/>
        <n v="3767332024"/>
        <n v="3768252024"/>
        <n v="3768942024"/>
        <n v="3769612024"/>
        <n v="3770282024"/>
        <n v="3772002024"/>
        <n v="3775562024"/>
        <n v="3775762024"/>
        <n v="3778622024"/>
        <n v="3779292024"/>
        <n v="3782752024"/>
        <n v="3785282024"/>
        <n v="3786082024"/>
        <n v="3793032024"/>
        <n v="3793782024"/>
        <n v="3799272024"/>
        <n v="3800012024"/>
        <n v="3803232024"/>
        <n v="3806962024"/>
        <n v="3807632024"/>
        <n v="3807722024"/>
        <n v="3809432024"/>
        <n v="3809472024"/>
        <n v="3815212024"/>
        <n v="3821002024"/>
        <n v="3822062024"/>
        <n v="3822192024"/>
        <n v="3822352024"/>
        <n v="3822382024"/>
        <n v="3822392024"/>
        <n v="3825482024"/>
        <n v="3825492024"/>
        <n v="3826362024"/>
        <n v="3829652024"/>
        <n v="3829752024"/>
        <n v="3832532024"/>
        <n v="3834962024"/>
        <n v="3841492024"/>
        <n v="3842692024"/>
        <n v="3844012024"/>
        <n v="3844632024"/>
        <n v="3846802024"/>
        <n v="3847912024"/>
        <n v="3847982024"/>
        <n v="3850152024"/>
        <n v="3850352024"/>
        <n v="3850942024"/>
        <n v="3851062024"/>
        <n v="3851252024"/>
        <n v="3851592024"/>
        <n v="3853282024"/>
        <n v="3853722024"/>
        <n v="3854172024"/>
        <n v="3854832024"/>
        <n v="3854862024"/>
        <n v="3856842024"/>
        <n v="3857072024"/>
        <n v="3860552024"/>
        <n v="3861002024"/>
        <n v="3861392024"/>
        <n v="3863022024"/>
        <n v="3863472024"/>
        <n v="3863972024"/>
        <n v="3864482024"/>
        <n v="3864632024"/>
        <n v="3864642024"/>
        <n v="3867252024"/>
        <n v="3867772024"/>
        <n v="3870052024"/>
        <n v="3870502024"/>
        <n v="3873582024"/>
        <n v="3873862024"/>
        <n v="3873902024"/>
        <n v="3874162024"/>
        <n v="3877852024"/>
        <n v="3878042024"/>
        <n v="3880592024"/>
        <n v="3881002024"/>
        <n v="3882882024"/>
        <n v="3883332024"/>
        <n v="3884522024"/>
        <n v="3887682024"/>
        <n v="3888312024"/>
        <n v="3890192024"/>
        <n v="3893732024"/>
        <n v="3895732024"/>
        <n v="3896462024"/>
        <n v="3898372024"/>
        <n v="3901032024"/>
        <n v="3901512024"/>
        <n v="3901872024"/>
        <n v="3905102024"/>
        <n v="3908862024"/>
        <n v="3909412024"/>
        <n v="3912562024"/>
        <n v="3912782024"/>
        <n v="3914962024"/>
        <n v="3915532024"/>
        <n v="3921102024"/>
        <n v="3923522024"/>
        <n v="3925282024"/>
        <n v="3925332024"/>
        <n v="3930852024"/>
        <n v="3932432024"/>
        <n v="3932562024"/>
        <n v="3933142024"/>
        <n v="3933752024"/>
        <n v="3936502024"/>
        <n v="3936572024"/>
        <n v="3940952024"/>
        <n v="3941452024"/>
        <n v="3941502024"/>
        <n v="3947652024"/>
        <n v="3950582024"/>
        <n v="3954942024"/>
        <n v="3954972024"/>
        <n v="3965682024"/>
        <n v="3968522024"/>
        <n v="3969612024"/>
        <n v="3972012024"/>
        <n v="3972032024"/>
        <n v="3976962024"/>
        <n v="3977322024"/>
        <n v="3977382024"/>
        <n v="3980402024"/>
        <n v="3983272024"/>
        <n v="3984972024"/>
        <n v="3991442024"/>
        <n v="3992152024"/>
        <n v="3996542024"/>
        <n v="4000182024"/>
        <n v="4002142024"/>
        <n v="4002172024"/>
        <n v="4002222024"/>
        <n v="4005882024"/>
        <n v="4006072024"/>
        <n v="4008532024"/>
        <n v="4008562024"/>
        <n v="4008632024"/>
        <n v="4008812024"/>
        <n v="4011662024"/>
        <n v="4011772024"/>
        <n v="4011912024"/>
        <n v="4014792024"/>
        <n v="4014982024"/>
        <n v="4015802024"/>
        <n v="4015892024"/>
        <n v="4018582024"/>
        <n v="4019062024"/>
        <n v="4019812024"/>
        <n v="4020302024"/>
        <n v="4020492024"/>
        <n v="4022962024"/>
        <n v="4029272024"/>
        <n v="4030742024"/>
        <n v="4031012024"/>
        <n v="4031162024"/>
        <n v="4035572024"/>
        <n v="4038172024"/>
        <n v="4039562024"/>
        <n v="4041072024"/>
        <n v="4042362024"/>
        <n v="4043822024"/>
        <n v="4044462024"/>
        <n v="4046012024"/>
        <n v="4046092024"/>
        <n v="4046212024"/>
        <n v="4051202024"/>
        <n v="4066012024"/>
        <n v="4067832024"/>
        <n v="4074702024"/>
        <n v="4076932024"/>
        <n v="4078922024"/>
        <n v="4080242024"/>
        <n v="4088292024"/>
        <n v="4098082024"/>
        <n v="4100092024"/>
        <n v="4104242024"/>
        <n v="4134312024"/>
        <n v="4134322024"/>
        <n v="4137542024"/>
        <n v="4145892024"/>
        <n v="4146012024"/>
        <n v="4155002024"/>
        <n v="4165112024"/>
        <n v="4168542024"/>
        <n v="4176092024"/>
        <n v="4176102024"/>
        <n v="4176112024"/>
        <n v="4176122024"/>
        <n v="4176162024"/>
        <n v="4176192024"/>
        <n v="4176202024"/>
        <n v="4176232024"/>
        <n v="4176262024"/>
        <n v="4176282024"/>
        <n v="4176292024"/>
        <n v="4176322024"/>
        <n v="4176372024"/>
        <n v="4176382024"/>
        <n v="4176392024"/>
        <n v="4176402024"/>
        <n v="4176412024"/>
        <n v="4176422024"/>
        <n v="4176432024"/>
        <n v="4176442024"/>
        <n v="4176462024"/>
        <n v="4176472024"/>
        <n v="4176482024"/>
        <n v="4176502024"/>
        <n v="4176512024"/>
        <n v="4176522024"/>
        <n v="4176532024"/>
        <n v="4176612024"/>
        <n v="4176622024"/>
        <n v="4176632024"/>
        <n v="4176642024"/>
        <n v="4176652024"/>
        <n v="4176662024"/>
        <n v="4176682024"/>
        <n v="4176692024"/>
        <n v="4177072024"/>
        <n v="4177082024"/>
        <n v="4177102024"/>
        <n v="4177112024"/>
        <n v="4177122024"/>
        <n v="4177132024"/>
        <n v="4177142024"/>
        <n v="4177152024"/>
        <n v="4177172024"/>
        <n v="4177182024"/>
        <n v="4177202024"/>
        <n v="4177212024"/>
        <n v="4177222024"/>
        <n v="4177232024"/>
        <n v="4177242024"/>
        <n v="4177272024"/>
        <n v="4177282024"/>
        <n v="4177292024"/>
        <n v="4177312024"/>
        <n v="4177332024"/>
        <n v="4177342024"/>
        <n v="4177352024"/>
        <n v="4177372024"/>
        <n v="4177382024"/>
        <n v="4177392024"/>
        <n v="4177442024"/>
        <n v="4177452024"/>
        <n v="4177502024"/>
        <n v="4177532024"/>
        <n v="4177542024"/>
        <n v="4177552024"/>
        <n v="4177572024"/>
        <n v="4177582024"/>
        <n v="4177602024"/>
        <n v="4177612024"/>
        <n v="4177622024"/>
        <n v="4177632024"/>
        <n v="4177722024"/>
        <n v="4177732024"/>
        <n v="4177742024"/>
        <n v="4177762024"/>
        <n v="4177952024"/>
        <n v="4177962024"/>
        <n v="4177972024"/>
        <n v="4177982024"/>
        <n v="4177992024"/>
        <n v="4178002024"/>
        <n v="4178012024"/>
        <n v="4178022024"/>
        <n v="4178032024"/>
        <n v="4178042024"/>
        <n v="4178052024"/>
        <n v="4178062024"/>
        <n v="4178082024"/>
        <n v="4178092024"/>
        <n v="4178132024"/>
        <n v="4178172024"/>
        <n v="4178192024"/>
        <n v="4178202024"/>
        <n v="4178232024"/>
        <n v="4178242024"/>
        <n v="4178252024"/>
        <n v="4178272024"/>
        <n v="4178282024"/>
        <n v="4178292024"/>
        <n v="4178302024"/>
        <n v="4178312024"/>
        <n v="4178412024"/>
        <n v="4178422024"/>
        <n v="4178432024"/>
        <n v="4178442024"/>
        <n v="4178452024"/>
        <n v="4178472024"/>
        <n v="4178482024"/>
        <n v="4178492024"/>
        <n v="4178512024"/>
        <n v="4178552024"/>
        <n v="4178572024"/>
        <n v="4178592024"/>
        <n v="4178772024"/>
        <n v="4178802024"/>
        <n v="4178812024"/>
        <n v="4178912024"/>
        <n v="4179062024"/>
        <n v="4179072024"/>
        <n v="4179082024"/>
        <n v="4179132024"/>
        <n v="4179622024"/>
        <n v="4179642024"/>
        <n v="4179702024"/>
        <n v="4179792024"/>
        <n v="4179832024"/>
        <n v="4179882024"/>
        <n v="4179952024"/>
        <n v="4180112024"/>
        <n v="4180122024"/>
        <n v="4194562024"/>
        <n v="4194602024"/>
        <n v="4194612024"/>
        <n v="3556142024"/>
        <n v="3580622024"/>
        <n v="3688752024"/>
        <n v="3555442024"/>
        <n v="3613272024"/>
        <n v="3641742024"/>
        <n v="3662822024"/>
        <n v="3673462024"/>
        <n v="3743242024"/>
        <n v="3757572024"/>
        <n v="3763242024"/>
        <n v="3774592024"/>
        <n v="3785662024"/>
        <n v="3788502024"/>
        <n v="3797322024"/>
        <n v="3800252024"/>
        <n v="3813672024"/>
        <n v="3814732024"/>
        <n v="3820422024"/>
        <n v="3852732024"/>
        <n v="3858372024"/>
        <n v="3912352024"/>
        <n v="3921562024"/>
        <n v="3922582024"/>
        <n v="3932332024"/>
        <n v="3932762024"/>
        <n v="3933442024"/>
        <n v="4014592024"/>
        <n v="4014952024"/>
        <n v="3197472024"/>
        <n v="3446552024"/>
        <n v="3667722024"/>
        <n v="3518062024"/>
        <n v="3541542024"/>
        <n v="3719582024"/>
        <n v="3740652024"/>
        <n v="3755362024"/>
        <n v="3777162024"/>
        <n v="3781982024"/>
        <n v="3783442024"/>
        <n v="3831642024"/>
        <n v="3897122024"/>
        <n v="3903322024"/>
        <n v="3905982024"/>
        <n v="3949382024"/>
        <n v="4018292024"/>
        <n v="4019192024"/>
        <n v="4030972024"/>
        <n v="4057482024"/>
        <n v="4102732024"/>
        <n v="3171862023"/>
        <n v="2061402024"/>
        <n v="3042882024"/>
        <n v="3076232024"/>
        <n v="3305022024"/>
        <n v="3649252024"/>
        <n v="3651702024"/>
        <n v="3652282024"/>
        <n v="3659672024"/>
        <n v="3666992024"/>
        <n v="3668272024"/>
        <n v="3669832024"/>
        <n v="3675912024"/>
        <n v="3679192024"/>
        <n v="3681192024"/>
        <n v="3683832024"/>
        <n v="3688452024"/>
        <n v="3693472024"/>
        <n v="3693892024"/>
        <n v="3700352024"/>
        <n v="3868322024"/>
        <n v="3491522024"/>
        <n v="3549972024"/>
        <n v="3651962024"/>
        <n v="3652272024"/>
        <n v="3676262024"/>
        <n v="3680902024"/>
        <n v="3686422024"/>
        <n v="3695852024"/>
        <n v="3699882024"/>
        <n v="3704082024"/>
        <n v="3709242024"/>
        <n v="3709742024"/>
        <n v="3713062024"/>
        <n v="3714962024"/>
        <n v="3716402024"/>
        <n v="3721882024"/>
        <n v="3726082024"/>
        <n v="3726552024"/>
        <n v="3728422024"/>
        <n v="3728452024"/>
        <n v="3728492024"/>
        <n v="3729302024"/>
        <n v="3729362024"/>
        <n v="3729412024"/>
        <n v="3730012024"/>
        <n v="3731352024"/>
        <n v="3732412024"/>
        <n v="3735842024"/>
        <n v="3739042024"/>
        <n v="3743292024"/>
        <n v="3745842024"/>
        <n v="3745992024"/>
        <n v="3748922024"/>
        <n v="3754682024"/>
        <n v="3754692024"/>
        <n v="3757672024"/>
        <n v="3757702024"/>
        <n v="3759862024"/>
        <n v="3760622024"/>
        <n v="3765512024"/>
        <n v="3768712024"/>
        <n v="3775342024"/>
        <n v="3777372024"/>
        <n v="3778212024"/>
        <n v="3782732024"/>
        <n v="3785792024"/>
        <n v="3786622024"/>
        <n v="3789692024"/>
        <n v="3791662024"/>
        <n v="3803212024"/>
        <n v="3809622024"/>
        <n v="3810682024"/>
        <n v="3810952024"/>
        <n v="3811552024"/>
        <n v="3815722024"/>
        <n v="3816082024"/>
        <n v="3817532024"/>
        <n v="3820902024"/>
        <n v="3821942024"/>
        <n v="3822972024"/>
        <n v="3825532024"/>
        <n v="3826382024"/>
        <n v="3826582024"/>
        <n v="3827222024"/>
        <n v="3828182024"/>
        <n v="3831752024"/>
        <n v="3836382024"/>
        <n v="3836392024"/>
        <n v="3838722024"/>
        <n v="3838742024"/>
        <n v="3840502024"/>
        <n v="3840852024"/>
        <n v="3844612024"/>
        <n v="3846192024"/>
        <n v="3847522024"/>
        <n v="3848042024"/>
        <n v="3850412024"/>
        <n v="3851272024"/>
        <n v="3851442024"/>
        <n v="3862122024"/>
        <n v="3862672024"/>
        <n v="3868332024"/>
        <n v="3871032024"/>
        <n v="3871062024"/>
        <n v="3871222024"/>
        <n v="3871292024"/>
        <n v="3871392024"/>
        <n v="3874962024"/>
        <n v="3877202024"/>
        <n v="3878262024"/>
        <n v="3878422024"/>
        <n v="3883312024"/>
        <n v="3883412024"/>
        <n v="3894132024"/>
        <n v="3894402024"/>
        <n v="3894522024"/>
        <n v="3899002024"/>
        <n v="3902072024"/>
        <n v="3902242024"/>
        <n v="3902512024"/>
        <n v="3905112024"/>
        <n v="3905282024"/>
        <n v="3905292024"/>
        <n v="3915992024"/>
        <n v="3919582024"/>
        <n v="3923072024"/>
        <n v="3923832024"/>
        <n v="3936982024"/>
        <n v="3938162024"/>
        <n v="3949182024"/>
        <n v="3949722024"/>
        <n v="3955662024"/>
        <n v="3960622024"/>
        <n v="3960822024"/>
        <n v="3968792024"/>
        <n v="3982682024"/>
        <n v="3992432024"/>
        <n v="3994302024"/>
        <n v="3997052024"/>
        <n v="3997162024"/>
        <n v="3998022024"/>
        <n v="4000012024"/>
        <n v="4000492024"/>
        <n v="4008702024"/>
        <n v="4016152024"/>
        <n v="4016252024"/>
        <n v="4016352024"/>
        <n v="4016362024"/>
        <n v="4020572024"/>
        <n v="4024822024"/>
        <n v="4028962024"/>
        <n v="4029002024"/>
        <n v="4029112024"/>
        <n v="4045452024"/>
        <n v="4049532024"/>
        <n v="4050022024"/>
        <n v="4051232024"/>
        <n v="4056392024"/>
        <n v="4056442024"/>
        <n v="4061012024"/>
        <n v="4073052024"/>
        <n v="4074132024"/>
        <n v="4074982024"/>
        <n v="4076642024"/>
        <n v="4079072024"/>
        <n v="4079242024"/>
        <n v="4081572024"/>
        <n v="4090022024"/>
        <n v="4090342024"/>
        <n v="4099302024"/>
        <n v="3014572024"/>
        <n v="3062982024"/>
        <n v="3141822024"/>
        <n v="3167522024"/>
        <n v="3277462024"/>
        <n v="3309532024"/>
        <n v="3374922024"/>
        <n v="3310462024"/>
        <n v="3351262024"/>
        <n v="3404912024"/>
        <n v="3416682024"/>
        <n v="3460392024"/>
        <n v="3500722024"/>
        <n v="3532472024"/>
        <n v="3537102024"/>
        <n v="3548932024"/>
        <n v="3555362024"/>
        <n v="3559722024"/>
        <n v="3569402024"/>
        <n v="3569722024"/>
        <n v="3586372024"/>
        <n v="3594812024"/>
        <n v="3596142024"/>
        <n v="3598392024"/>
        <n v="3604262024"/>
        <n v="3605512024"/>
        <n v="3606002024"/>
        <n v="3606992024"/>
        <n v="3607472024"/>
        <n v="3613802024"/>
        <n v="3615882024"/>
        <n v="3620292024"/>
        <n v="3620722024"/>
        <n v="3620912024"/>
        <n v="3624272024"/>
        <n v="3627522024"/>
        <n v="3628252024"/>
        <n v="3628482024"/>
        <n v="3629102024"/>
        <n v="3630202024"/>
        <n v="3640132024"/>
        <n v="3642042024"/>
        <n v="3657852024"/>
        <n v="3658432024"/>
        <n v="3661762024"/>
        <n v="3664832024"/>
        <n v="3668672024"/>
        <n v="3668812024"/>
        <n v="3673312024"/>
        <n v="3682442024"/>
        <n v="3690432024"/>
        <n v="3690952024"/>
        <n v="3693102024"/>
        <n v="3693572024"/>
        <n v="3693762024"/>
        <n v="3693802024"/>
        <n v="3693902024"/>
        <n v="3696022024"/>
        <n v="3696852024"/>
        <n v="3697212024"/>
        <n v="3697642024"/>
        <n v="3697742024"/>
        <n v="3697952024"/>
        <n v="3699802024"/>
        <n v="3712522024"/>
        <n v="3717512024"/>
        <n v="3717682024"/>
        <n v="3729072024"/>
        <n v="3732462024"/>
        <n v="3736642024"/>
        <n v="3737512024"/>
        <n v="3739622024"/>
        <n v="3751562024"/>
        <n v="3751732024"/>
        <n v="3751902024"/>
        <n v="3767692024"/>
        <n v="3770452024"/>
        <n v="3776832024"/>
        <n v="3782042024"/>
        <n v="3789082024"/>
        <n v="3789152024"/>
        <n v="3789832024"/>
        <n v="3792382024"/>
        <n v="3794632024"/>
        <n v="3802432024"/>
        <n v="3802462024"/>
        <n v="3476932024"/>
        <n v="3605112024"/>
        <n v="3706252024"/>
        <n v="3709502024"/>
        <n v="3714302024"/>
        <n v="3716252024"/>
        <n v="3728412024"/>
        <n v="3735662024"/>
        <n v="3737612024"/>
        <n v="3738662024"/>
        <n v="3742192024"/>
        <n v="3742632024"/>
        <n v="3753882024"/>
        <n v="3771982024"/>
        <n v="3776992024"/>
        <n v="3788852024"/>
        <n v="3788892024"/>
        <n v="3789012024"/>
        <n v="3792792024"/>
        <n v="3792852024"/>
        <n v="3795512024"/>
        <n v="3798642024"/>
        <n v="3802382024"/>
        <n v="3804132024"/>
        <n v="3808052024"/>
        <n v="3808932024"/>
        <n v="3815342024"/>
        <n v="3816012024"/>
        <n v="3816092024"/>
        <n v="3816302024"/>
        <n v="3828922024"/>
        <n v="3829292024"/>
        <n v="3830232024"/>
        <n v="3831862024"/>
        <n v="3832082024"/>
        <n v="3832732024"/>
        <n v="3832912024"/>
        <n v="3833672024"/>
        <n v="3833772024"/>
        <n v="3840282024"/>
        <n v="3842062024"/>
        <n v="3842192024"/>
        <n v="3842292024"/>
        <n v="3850042024"/>
        <n v="3850062024"/>
        <n v="3850572024"/>
        <n v="3851702024"/>
        <n v="3851892024"/>
        <n v="3852052024"/>
        <n v="3852892024"/>
        <n v="3853022024"/>
        <n v="3858712024"/>
        <n v="3859022024"/>
        <n v="3860142024"/>
        <n v="3861772024"/>
        <n v="3862332024"/>
        <n v="3863192024"/>
        <n v="3866332024"/>
        <n v="3867502024"/>
        <n v="3867722024"/>
        <n v="3868372024"/>
        <n v="3870682024"/>
        <n v="3870972024"/>
        <n v="3872092024"/>
        <n v="3872262024"/>
        <n v="3875792024"/>
        <n v="3877172024"/>
        <n v="3877372024"/>
        <n v="3878512024"/>
        <n v="3879202024"/>
        <n v="3879422024"/>
        <n v="3880472024"/>
        <n v="3884032024"/>
        <n v="3887152024"/>
        <n v="3888562024"/>
        <n v="3889892024"/>
        <n v="3893812024"/>
        <n v="3897022024"/>
        <n v="3905342024"/>
        <n v="3905742024"/>
        <n v="3906562024"/>
        <n v="3906652024"/>
        <n v="3906662024"/>
        <n v="3906702024"/>
        <n v="3909322024"/>
        <n v="3910852024"/>
        <n v="3912312024"/>
        <n v="3912912024"/>
        <n v="3913102024"/>
        <n v="3915192024"/>
        <n v="3915542024"/>
        <n v="3916132024"/>
        <n v="3917052024"/>
        <n v="3917522024"/>
        <n v="3919422024"/>
        <n v="3921412024"/>
        <n v="3926192024"/>
        <n v="3926582024"/>
        <n v="3927572024"/>
        <n v="3930502024"/>
        <n v="3932552024"/>
        <n v="3933762024"/>
        <n v="3934942024"/>
        <n v="3935632024"/>
        <n v="3936932024"/>
        <n v="3937172024"/>
        <n v="3937212024"/>
        <n v="3942372024"/>
        <n v="3942472024"/>
        <n v="3943062024"/>
        <n v="3943792024"/>
        <n v="3943892024"/>
        <n v="3944242024"/>
        <n v="3945972024"/>
        <n v="3946842024"/>
        <n v="3947342024"/>
        <n v="3947392024"/>
        <n v="3947882024"/>
        <n v="3947992024"/>
        <n v="3950692024"/>
        <n v="3951322024"/>
        <n v="3951722024"/>
        <n v="3953972024"/>
        <n v="3954182024"/>
        <n v="3954262024"/>
        <n v="3954382024"/>
        <n v="3960462024"/>
        <n v="3960632024"/>
        <n v="3961792024"/>
        <n v="3961812024"/>
        <n v="3962272024"/>
        <n v="3962282024"/>
        <n v="3963292024"/>
        <n v="3963882024"/>
        <n v="3964962024"/>
        <n v="3965202024"/>
        <n v="3968142024"/>
        <n v="3969482024"/>
        <n v="3970772024"/>
        <n v="3972942024"/>
        <n v="3973062024"/>
        <n v="3973212024"/>
        <n v="3973272024"/>
        <n v="3973662024"/>
        <n v="3973702024"/>
        <n v="3973832024"/>
        <n v="3981042024"/>
        <n v="3981462024"/>
        <n v="3981982024"/>
        <n v="3983292024"/>
        <n v="3983962024"/>
        <n v="3986112024"/>
        <n v="3987302024"/>
        <n v="3988852024"/>
        <n v="3989002024"/>
        <n v="3989652024"/>
        <n v="3990062024"/>
        <n v="3990652024"/>
        <n v="3990762024"/>
        <n v="3991262024"/>
        <n v="3991302024"/>
        <n v="3995472024"/>
        <n v="3998132024"/>
        <n v="3999822024"/>
        <n v="4000272024"/>
        <n v="4000672024"/>
        <n v="4002812024"/>
        <n v="4003902024"/>
        <n v="4008892024"/>
        <n v="4009032024"/>
        <n v="4009882024"/>
        <n v="4009952024"/>
        <n v="4014182024"/>
        <n v="4014212024"/>
        <n v="4022342024"/>
        <n v="4022762024"/>
        <n v="4023642024"/>
        <n v="4026482024"/>
        <n v="4026582024"/>
        <n v="4026672024"/>
        <n v="4027352024"/>
        <n v="4027932024"/>
        <n v="4028152024"/>
        <n v="4028462024"/>
        <n v="4031372024"/>
        <n v="4032292024"/>
        <n v="4032522024"/>
        <n v="4032542024"/>
        <n v="4032762024"/>
        <n v="4033002024"/>
        <n v="4033332024"/>
        <n v="4035182024"/>
        <n v="4036492024"/>
        <n v="4036532024"/>
        <n v="4038122024"/>
        <n v="4038362024"/>
        <n v="4038582024"/>
        <n v="4038792024"/>
        <n v="4038942024"/>
        <n v="4041532024"/>
        <n v="4043172024"/>
        <n v="4044122024"/>
        <n v="4044312024"/>
        <n v="4047202024"/>
        <n v="4047462024"/>
        <n v="4050192024"/>
        <n v="4050472024"/>
        <n v="4050642024"/>
        <n v="4050792024"/>
        <n v="4052442024"/>
        <n v="4052882024"/>
        <n v="4058882024"/>
        <n v="4064202024"/>
        <n v="4065222024"/>
        <n v="4065582024"/>
        <n v="4068162024"/>
        <n v="4068692024"/>
        <n v="4069742024"/>
        <n v="4072142024"/>
        <n v="4080492024"/>
        <n v="4082922024"/>
        <n v="4083042024"/>
        <n v="4083122024"/>
        <n v="4083292024"/>
        <n v="4083402024"/>
        <n v="4084832024"/>
        <n v="4084952024"/>
        <n v="4085452024"/>
        <n v="4086202024"/>
        <n v="4086422024"/>
        <n v="4086782024"/>
        <n v="4087352024"/>
        <n v="4087972024"/>
        <n v="4088582024"/>
        <n v="4089152024"/>
        <n v="4091212024"/>
        <n v="4091312024"/>
        <n v="4092212024"/>
        <n v="4094302024"/>
        <n v="4096072024"/>
        <n v="4097912024"/>
        <n v="4098052024"/>
        <n v="4098732024"/>
        <n v="4098802024"/>
        <n v="4107142024"/>
        <n v="4110502024"/>
        <n v="4112442024"/>
        <n v="4113192024"/>
        <n v="4121002024"/>
        <n v="4121602024"/>
        <n v="4121632024"/>
        <n v="4121892024"/>
        <n v="4125432024"/>
        <n v="4127332024"/>
        <n v="4135022024"/>
        <n v="4136912024"/>
        <n v="4137162024"/>
        <n v="4138162024"/>
        <n v="4140002024"/>
        <n v="4141862024"/>
        <n v="4144032024"/>
        <n v="4144552024"/>
        <n v="4146112024"/>
        <n v="4146832024"/>
        <n v="4151862024"/>
        <n v="4151902024"/>
        <n v="4151912024"/>
        <n v="4152762024"/>
        <n v="4152812024"/>
        <n v="4153022024"/>
        <n v="4153222024"/>
        <n v="4153702024"/>
        <n v="4154352024"/>
        <n v="4154422024"/>
        <n v="4155062024"/>
        <n v="4155212024"/>
        <n v="4155652024"/>
        <n v="4155742024"/>
        <n v="4156202024"/>
        <n v="4156392024"/>
        <n v="4156692024"/>
        <n v="4158072024"/>
        <n v="4158172024"/>
        <n v="4158532024"/>
        <n v="4158642024"/>
        <n v="4158692024"/>
        <n v="4158892024"/>
        <n v="4161582024"/>
        <n v="4161612024"/>
        <n v="4161832024"/>
        <n v="4162002024"/>
        <n v="4162072024"/>
        <n v="4163702024"/>
        <n v="4163762024"/>
        <n v="4163872024"/>
        <n v="4164792024"/>
        <n v="4166882024"/>
        <n v="4166892024"/>
        <n v="4173962024"/>
        <n v="4174622024"/>
        <n v="4176042024"/>
        <n v="4177302024"/>
        <n v="4178792024"/>
        <n v="4179332024"/>
        <n v="4180302024"/>
        <n v="4180862024"/>
        <n v="4180922024"/>
        <n v="4181372024"/>
        <n v="4181602024"/>
        <n v="4181692024"/>
        <n v="4181762024"/>
        <n v="4181912024"/>
        <n v="4181972024"/>
        <n v="4182322024"/>
        <n v="4182562024"/>
        <n v="4182602024"/>
        <n v="4183952024"/>
        <n v="4184042024"/>
        <n v="4184332024"/>
        <n v="4184472024"/>
        <n v="4184942024"/>
        <n v="4185602024"/>
        <n v="4185972024"/>
        <n v="4186312024"/>
        <n v="4186532024"/>
        <n v="4186872024"/>
        <n v="4187552024"/>
        <n v="4188792024"/>
        <n v="4188922024"/>
        <n v="4189122024"/>
        <n v="4191062024"/>
        <n v="4191072024"/>
        <n v="4191142024"/>
        <n v="4193612024"/>
        <n v="2086642024"/>
        <n v="881992024"/>
        <n v="2974092024"/>
        <n v="3213782024"/>
        <n v="3213872024"/>
        <n v="3345042024"/>
        <n v="3379782024"/>
        <n v="3384792024"/>
        <n v="3397262024"/>
        <n v="3408062024"/>
        <n v="3412042024"/>
        <n v="3422042024"/>
        <n v="3426532024"/>
        <n v="3443342024"/>
        <n v="3468932024"/>
        <n v="3569392024"/>
        <n v="3599442024"/>
        <n v="3608272024"/>
        <n v="3616932024"/>
        <n v="3636922024"/>
        <n v="3649212024"/>
        <n v="3652552024"/>
        <n v="3655172024"/>
        <n v="3655872024"/>
        <n v="3661182024"/>
        <n v="3672832024"/>
        <n v="3673582024"/>
        <n v="3673682024"/>
        <n v="3682682024"/>
        <n v="3696532024"/>
        <n v="3699522024"/>
        <n v="3113222024"/>
        <n v="3468972024"/>
        <n v="3525992024"/>
        <n v="3526782024"/>
        <n v="3542332024"/>
        <n v="3549842024"/>
        <n v="3552062024"/>
        <n v="3552452024"/>
        <n v="3579622024"/>
        <n v="3585672024"/>
        <n v="3590092024"/>
        <n v="3644552024"/>
        <n v="3647192024"/>
        <n v="3648942024"/>
        <n v="3660432024"/>
        <n v="3666222024"/>
        <n v="3670322024"/>
        <n v="3675622024"/>
        <n v="3690812024"/>
        <n v="3700872024"/>
        <n v="3708972024"/>
        <n v="3711512024"/>
        <n v="3713482024"/>
        <n v="3716972024"/>
        <n v="3719072024"/>
        <n v="3719362024"/>
        <n v="3719722024"/>
        <n v="3722592024"/>
        <n v="3722792024"/>
        <n v="3723152024"/>
        <n v="3725812024"/>
        <n v="3725822024"/>
        <n v="3725832024"/>
        <n v="3730852024"/>
        <n v="3733232024"/>
        <n v="3745422024"/>
        <n v="3746952024"/>
        <n v="3755502024"/>
        <n v="3759022024"/>
        <n v="3761422024"/>
        <n v="3765432024"/>
        <n v="3771662024"/>
        <n v="3774242024"/>
        <n v="3776222024"/>
        <n v="3779342024"/>
        <n v="3783142024"/>
        <n v="3785362024"/>
        <n v="3786842024"/>
        <n v="3788372024"/>
        <n v="3792232024"/>
        <n v="3795152024"/>
        <n v="3799582024"/>
        <n v="3803872024"/>
        <n v="3804462024"/>
        <n v="3805092024"/>
        <n v="3806722024"/>
        <n v="3807402024"/>
        <n v="3807432024"/>
        <n v="3808882024"/>
        <n v="3811492024"/>
        <n v="3820992024"/>
        <n v="3822602024"/>
        <n v="3823302024"/>
        <n v="3828622024"/>
        <n v="3834092024"/>
        <n v="3835232024"/>
        <n v="3837322024"/>
        <n v="3838142024"/>
        <n v="3842452024"/>
        <n v="3843362024"/>
        <n v="3843642024"/>
        <n v="3843992024"/>
        <n v="3847402024"/>
        <n v="3848162024"/>
        <n v="3848312024"/>
        <n v="3849412024"/>
        <n v="3850092024"/>
        <n v="3851452024"/>
        <n v="3853062024"/>
        <n v="3853222024"/>
        <n v="3854422024"/>
        <n v="3854592024"/>
        <n v="3857752024"/>
        <n v="3858232024"/>
        <n v="3858432024"/>
        <n v="3861152024"/>
        <n v="3862792024"/>
        <n v="3863072024"/>
        <n v="3863102024"/>
        <n v="3863412024"/>
        <n v="3864512024"/>
        <n v="3864932024"/>
        <n v="3865702024"/>
        <n v="3866002024"/>
        <n v="3868932024"/>
        <n v="3869222024"/>
        <n v="3869882024"/>
        <n v="3872042024"/>
        <n v="3872182024"/>
        <n v="3872482024"/>
        <n v="3874542024"/>
        <n v="3874612024"/>
        <n v="3874752024"/>
        <n v="3875302024"/>
        <n v="3875562024"/>
        <n v="3878842024"/>
        <n v="3880532024"/>
        <n v="3881252024"/>
        <n v="3882722024"/>
        <n v="3882922024"/>
        <n v="3885002024"/>
        <n v="3885772024"/>
        <n v="3887332024"/>
        <n v="3889852024"/>
        <n v="3890242024"/>
        <n v="3894642024"/>
        <n v="3895212024"/>
        <n v="3895242024"/>
        <n v="3901432024"/>
        <n v="3901542024"/>
        <n v="3901652024"/>
        <n v="3902292024"/>
        <n v="3904022024"/>
        <n v="3904992024"/>
        <n v="3907012024"/>
        <n v="3910092024"/>
        <n v="3912142024"/>
        <n v="3912162024"/>
        <n v="3913252024"/>
        <n v="3914932024"/>
        <n v="3917712024"/>
        <n v="3921672024"/>
        <n v="3938742024"/>
        <n v="3944112024"/>
        <n v="3961012024"/>
        <n v="3964072024"/>
        <n v="3964092024"/>
        <n v="3970302024"/>
        <n v="3974632024"/>
        <n v="3986242024"/>
        <n v="4026002024"/>
        <n v="4026412024"/>
        <n v="4026942024"/>
        <n v="4031612024"/>
        <n v="4042402024"/>
        <n v="4043642024"/>
        <n v="4043752024"/>
        <n v="4043932024"/>
        <n v="4053112024"/>
        <n v="4056842024"/>
        <n v="4058762024"/>
        <n v="4076762024"/>
        <n v="4076832024"/>
        <n v="4077162024"/>
        <n v="4078462024"/>
        <n v="4081892024"/>
        <n v="4089162024"/>
        <n v="4089672024"/>
        <n v="4093312024"/>
        <n v="4094312024"/>
        <n v="4094432024"/>
        <n v="4094492024"/>
        <n v="4094602024"/>
        <n v="4096192024"/>
        <n v="4096222024"/>
        <n v="4096542024"/>
        <n v="4097132024"/>
        <n v="4097702024"/>
        <n v="4099152024"/>
        <n v="4099722024"/>
        <n v="4099982024"/>
        <n v="5381192023"/>
        <n v="2086542024"/>
        <n v="2628542024"/>
        <n v="2630112024"/>
        <n v="2783402024"/>
        <n v="3250422024"/>
        <n v="3175752024"/>
        <n v="3200512024"/>
        <n v="3422192024"/>
        <n v="3390272024"/>
        <n v="3201262024"/>
        <n v="3201302024"/>
        <n v="3202812024"/>
        <n v="3204322024"/>
        <n v="3278762024"/>
        <n v="3296372024"/>
        <n v="3301752024"/>
        <n v="3306442024"/>
        <n v="3308182024"/>
        <n v="3309632024"/>
        <n v="3320362024"/>
        <n v="3331222024"/>
        <n v="3332592024"/>
        <n v="3334482024"/>
        <n v="3336562024"/>
        <n v="3340882024"/>
        <n v="3345172024"/>
        <n v="3348252024"/>
        <n v="3351192024"/>
        <n v="3358692024"/>
        <n v="3360382024"/>
        <n v="3364782024"/>
        <n v="3367842024"/>
        <n v="3367852024"/>
        <n v="3369322024"/>
        <n v="3378572024"/>
        <n v="3387602024"/>
        <n v="3392742024"/>
        <n v="3403542024"/>
        <n v="3403572024"/>
        <n v="3411822024"/>
        <n v="3414732024"/>
        <n v="3415562024"/>
        <n v="3422312024"/>
        <n v="3424422024"/>
        <n v="3426102024"/>
        <n v="3427752024"/>
        <n v="3432822024"/>
        <n v="3433892024"/>
        <n v="3441682024"/>
        <n v="3444532024"/>
        <n v="3449752024"/>
        <n v="3467582024"/>
        <n v="3469532024"/>
        <n v="3471482024"/>
        <n v="3472072024"/>
        <n v="3472622024"/>
        <n v="3486782024"/>
        <n v="3492092024"/>
        <n v="3496582024"/>
        <n v="3498932024"/>
        <n v="3508032024"/>
        <n v="3519822024"/>
        <n v="3521292024"/>
        <n v="3522562024"/>
        <n v="3535442024"/>
        <n v="3540002024"/>
        <n v="3552952024"/>
        <n v="3568742024"/>
        <n v="3571102024"/>
        <n v="3584492024"/>
        <n v="3584512024"/>
        <n v="3589952024"/>
        <n v="3591382024"/>
        <n v="3591402024"/>
        <n v="3591462024"/>
        <n v="3602992024"/>
        <n v="3606502024"/>
        <n v="3622162024"/>
        <n v="3622172024"/>
        <n v="3674742024"/>
        <n v="3705302024"/>
        <n v="3759132024"/>
        <n v="3761122024"/>
        <n v="3774672024"/>
        <n v="3351782024"/>
        <n v="3434082024"/>
        <n v="3434132024"/>
        <n v="3436242024"/>
        <n v="3436252024"/>
        <n v="3438302024"/>
        <n v="3453562024"/>
        <n v="3500602024"/>
        <n v="3505072024"/>
        <n v="3512852024"/>
        <n v="3568792024"/>
        <n v="3608502024"/>
        <n v="3615432024"/>
        <n v="3615652024"/>
        <n v="3629732024"/>
        <n v="3629912024"/>
        <n v="3632682024"/>
        <n v="3633612024"/>
        <n v="3636232024"/>
        <n v="3639352024"/>
        <n v="3644642024"/>
        <n v="3650752024"/>
        <n v="3653242024"/>
        <n v="3653252024"/>
        <n v="3660032024"/>
        <n v="3662862024"/>
        <n v="3666542024"/>
        <n v="3670302024"/>
        <n v="3671612024"/>
        <n v="3675032024"/>
        <n v="3676842024"/>
        <n v="3678722024"/>
        <n v="3680682024"/>
        <n v="3683052024"/>
        <n v="3683692024"/>
        <n v="3684832024"/>
        <n v="3686372024"/>
        <n v="3687792024"/>
        <n v="3690622024"/>
        <n v="3692352024"/>
        <n v="3698562024"/>
        <n v="3705812024"/>
        <n v="3706002024"/>
        <n v="3706842024"/>
        <n v="3707852024"/>
        <n v="3711242024"/>
        <n v="3714002024"/>
        <n v="3723772024"/>
        <n v="3724082024"/>
        <n v="3729792024"/>
        <n v="3733672024"/>
        <n v="3733682024"/>
        <n v="3735382024"/>
        <n v="3736952024"/>
        <n v="3738792024"/>
        <n v="3744852024"/>
        <n v="3746272024"/>
        <n v="3746312024"/>
        <n v="3747762024"/>
        <n v="3751492024"/>
        <n v="3759102024"/>
        <n v="3759122024"/>
        <n v="3761132024"/>
        <n v="3762292024"/>
        <n v="3764282024"/>
        <n v="3767752024"/>
        <n v="3771372024"/>
        <n v="3774742024"/>
        <n v="3779032024"/>
        <n v="3788182024"/>
        <n v="3788782024"/>
        <n v="3793532024"/>
        <n v="3793772024"/>
        <n v="3799132024"/>
        <n v="3801092024"/>
        <n v="3801532024"/>
        <n v="3803622024"/>
        <n v="3806832024"/>
        <n v="3808232024"/>
        <n v="3808712024"/>
        <n v="3810312024"/>
        <n v="3811342024"/>
        <n v="3813232024"/>
        <n v="3816242024"/>
        <n v="3816942024"/>
        <n v="3817932024"/>
        <n v="3818622024"/>
        <n v="3818702024"/>
        <n v="3819782024"/>
        <n v="3821652024"/>
        <n v="3822842024"/>
        <n v="3822852024"/>
        <n v="3823042024"/>
        <n v="3823582024"/>
        <n v="3828052024"/>
        <n v="3829852024"/>
        <n v="3831412024"/>
        <n v="3833092024"/>
        <n v="3836742024"/>
        <n v="3838562024"/>
        <n v="3839012024"/>
        <n v="3843092024"/>
        <n v="3843632024"/>
        <n v="3843712024"/>
        <n v="3846692024"/>
        <n v="3847472024"/>
        <n v="3861592024"/>
        <n v="3861752024"/>
        <n v="3866522024"/>
        <n v="3867062024"/>
        <n v="3869292024"/>
        <n v="3875592024"/>
        <n v="3881592024"/>
        <n v="3883702024"/>
        <n v="3883742024"/>
        <n v="3884592024"/>
        <n v="3896042024"/>
        <n v="3899552024"/>
        <n v="3899982024"/>
        <n v="3902572024"/>
        <n v="3902742024"/>
        <n v="3903502024"/>
        <n v="3918662024"/>
        <n v="3919032024"/>
        <n v="3922912024"/>
        <n v="3923872024"/>
        <n v="3927212024"/>
        <n v="3930762024"/>
        <n v="3930782024"/>
        <n v="3934472024"/>
        <n v="3954872024"/>
        <n v="3962072024"/>
        <n v="3967202024"/>
        <n v="3986912024"/>
        <n v="4005362024"/>
        <n v="4007872024"/>
        <n v="4011412024"/>
        <n v="4015122024"/>
        <n v="4015132024"/>
        <n v="4015222024"/>
        <n v="4015332024"/>
        <n v="4015352024"/>
        <n v="4047062024"/>
        <n v="4048192024"/>
        <n v="4063352024"/>
        <n v="4093472024"/>
        <n v="4097102024"/>
        <n v="4098002024"/>
        <n v="4098252024"/>
        <n v="4146642024"/>
        <n v="4153432024"/>
        <n v="4159722024"/>
        <n v="4283992024"/>
        <n v="4284082024"/>
        <n v="4284142024"/>
        <n v="1047692024"/>
        <n v="2620562024"/>
        <n v="2810042024"/>
        <n v="2811572024"/>
        <n v="2860812024"/>
        <n v="2870702024"/>
        <n v="2883942024"/>
        <n v="2927932024"/>
        <n v="2836162024"/>
        <n v="2915982024"/>
        <n v="2936292024"/>
        <n v="2967262024"/>
        <n v="3038962024"/>
        <n v="3130622024"/>
        <n v="3134472024"/>
        <n v="3154312024"/>
        <n v="3360552024"/>
        <n v="3374372024"/>
        <n v="3397752024"/>
        <n v="3416092024"/>
        <n v="3420942024"/>
        <n v="3469222024"/>
        <n v="3486132024"/>
        <n v="3486682024"/>
        <n v="3486812024"/>
        <n v="3524172024"/>
        <n v="3524432024"/>
        <n v="3620942024"/>
        <n v="3637502024"/>
        <n v="3638622024"/>
        <n v="3646972024"/>
        <n v="3685692024"/>
        <n v="3690992024"/>
        <n v="3692652024"/>
        <n v="3696672024"/>
        <n v="3697972024"/>
        <n v="3790372024"/>
        <n v="3597062024"/>
        <n v="3652882024"/>
        <n v="3661652024"/>
        <n v="3664292024"/>
        <n v="3680822024"/>
        <n v="3690692024"/>
        <n v="3698992024"/>
        <n v="3699402024"/>
        <n v="3713272024"/>
        <n v="3718452024"/>
        <n v="3722552024"/>
        <n v="3724562024"/>
        <n v="3727942024"/>
        <n v="3736772024"/>
        <n v="3738292024"/>
        <n v="3740222024"/>
        <n v="3749342024"/>
        <n v="3754212024"/>
        <n v="3757682024"/>
        <n v="3759702024"/>
        <n v="3763112024"/>
        <n v="3764392024"/>
        <n v="3773682024"/>
        <n v="3773922024"/>
        <n v="3781122024"/>
        <n v="3787012024"/>
        <n v="3787312024"/>
        <n v="3790772024"/>
        <n v="3796072024"/>
        <n v="3796932024"/>
        <n v="3797982024"/>
        <n v="3805272024"/>
        <n v="3805472024"/>
        <n v="3809202024"/>
        <n v="3810802024"/>
        <n v="3812732024"/>
        <n v="3812932024"/>
        <n v="3813662024"/>
        <n v="3819862024"/>
        <n v="3825812024"/>
        <n v="3826512024"/>
        <n v="3827192024"/>
        <n v="3832432024"/>
        <n v="3833542024"/>
        <n v="3833892024"/>
        <n v="3837442024"/>
        <n v="3844112024"/>
        <n v="3845742024"/>
        <n v="3846712024"/>
        <n v="3852182024"/>
        <n v="3852302024"/>
        <n v="3856932024"/>
        <n v="3857442024"/>
        <n v="3857612024"/>
        <n v="3858582024"/>
        <n v="3860502024"/>
        <n v="3860942024"/>
        <n v="3862682024"/>
        <n v="3862852024"/>
        <n v="3866902024"/>
        <n v="3867402024"/>
        <n v="3871312024"/>
        <n v="3872822024"/>
        <n v="3872992024"/>
        <n v="3873302024"/>
        <n v="3876672024"/>
        <n v="3879642024"/>
        <n v="3881072024"/>
        <n v="3885542024"/>
        <n v="3888852024"/>
        <n v="3889182024"/>
        <n v="3891202024"/>
        <n v="3891512024"/>
        <n v="3892802024"/>
        <n v="3896272024"/>
        <n v="3896952024"/>
        <n v="3899352024"/>
        <n v="3899902024"/>
        <n v="3900122024"/>
        <n v="3902302024"/>
        <n v="3902412024"/>
        <n v="3903552024"/>
        <n v="3911542024"/>
        <n v="3911762024"/>
        <n v="3911772024"/>
        <n v="3912122024"/>
        <n v="3917192024"/>
        <n v="3925222024"/>
        <n v="3925422024"/>
        <n v="3932242024"/>
        <n v="3938132024"/>
        <n v="3944292024"/>
        <n v="3949692024"/>
        <n v="3949762024"/>
        <n v="3949792024"/>
        <n v="3950002024"/>
        <n v="3950042024"/>
        <n v="3950132024"/>
        <n v="3951302024"/>
        <n v="3960102024"/>
        <n v="3977432024"/>
        <n v="4011252024"/>
        <n v="4012372024"/>
        <n v="4012622024"/>
        <n v="4012952024"/>
        <n v="4016442024"/>
        <n v="4022602024"/>
        <n v="4023592024"/>
        <n v="4027092024"/>
        <n v="4030142024"/>
        <n v="4033372024"/>
        <n v="4035642024"/>
        <n v="4042752024"/>
        <n v="4047972024"/>
        <n v="4050422024"/>
        <n v="4054592024"/>
        <n v="4061862024"/>
        <n v="4067622024"/>
        <n v="4068752024"/>
        <n v="4072612024"/>
        <n v="4078992024"/>
        <n v="4080072024"/>
        <n v="4080082024"/>
        <n v="4098452024"/>
        <n v="3893692023"/>
        <n v="5138192023"/>
        <n v="1684962024"/>
        <n v="1496902024"/>
        <n v="2361672024"/>
        <n v="2468322024"/>
        <n v="2495802024"/>
        <n v="2526962024"/>
        <n v="2585242024"/>
        <n v="2512842024"/>
        <n v="2777122024"/>
        <n v="2591002024"/>
        <n v="2668732024"/>
        <n v="2669092024"/>
        <n v="2847502024"/>
        <n v="3059852024"/>
        <n v="3092602024"/>
        <n v="3157782024"/>
        <n v="3178122024"/>
        <n v="3194962024"/>
        <n v="3197842024"/>
        <n v="3258492024"/>
        <n v="3258572024"/>
        <n v="3315452024"/>
        <n v="3320052024"/>
        <n v="3320732024"/>
        <n v="3356992024"/>
        <n v="3109192024"/>
        <n v="3333952024"/>
        <n v="3356812024"/>
        <n v="3393082024"/>
        <n v="3400802024"/>
        <n v="3402072024"/>
        <n v="3478002024"/>
        <n v="3496032024"/>
        <n v="3505612024"/>
        <n v="3553272024"/>
        <n v="3567652024"/>
        <n v="3568022024"/>
        <n v="3594352024"/>
        <n v="3636532024"/>
        <n v="3663302024"/>
        <n v="3674092024"/>
        <n v="3750502024"/>
        <n v="3838802024"/>
        <n v="3838992024"/>
        <n v="3870262024"/>
        <n v="3909472024"/>
        <n v="3962362024"/>
        <n v="3969542024"/>
        <n v="3999322024"/>
        <n v="4070342024"/>
        <n v="4070462024"/>
        <n v="4070532024"/>
        <n v="4070732024"/>
        <n v="4070912024"/>
        <n v="4234232024"/>
        <n v="3505442023"/>
        <n v="1496112024"/>
        <n v="2373482024"/>
        <n v="2373512024"/>
        <n v="3435412024"/>
        <n v="3439502024"/>
        <n v="3463392024"/>
        <n v="3468632024"/>
        <n v="3468642024"/>
        <n v="3471912024"/>
        <n v="3571332024"/>
        <n v="3578092024"/>
        <n v="3634722024"/>
        <n v="3702422024"/>
        <n v="3702552024"/>
        <n v="3751972024"/>
        <n v="919962024"/>
        <n v="3619512024"/>
        <n v="3734842024"/>
        <n v="3760882024"/>
        <n v="3792362024"/>
        <n v="3802562024"/>
        <n v="3813582024"/>
        <n v="3827582024"/>
        <n v="3840052024"/>
        <n v="3842302024"/>
        <n v="3862082024"/>
        <n v="3888052024"/>
        <n v="3895062024"/>
        <n v="3898072024"/>
        <n v="3898222024"/>
        <n v="3902312024"/>
        <n v="3916632024"/>
        <n v="3922322024"/>
        <n v="3941412024"/>
        <n v="3952552024"/>
        <n v="3952872024"/>
        <n v="3954052024"/>
        <n v="3954582024"/>
        <n v="3955352024"/>
        <n v="3955692024"/>
        <n v="3962752024"/>
        <n v="3968852024"/>
        <n v="3968922024"/>
        <n v="3971902024"/>
        <n v="3972342024"/>
        <n v="3977172024"/>
        <n v="3983372024"/>
        <n v="3996662024"/>
        <n v="4004102024"/>
        <n v="4004122024"/>
        <n v="4004582024"/>
        <n v="4004822024"/>
        <n v="4005432024"/>
        <n v="4008672024"/>
        <n v="4022692024"/>
        <n v="4024012024"/>
        <n v="4024192024"/>
        <n v="4030662024"/>
        <n v="4030822024"/>
        <n v="4030902024"/>
        <n v="4038062024"/>
        <n v="4045122024"/>
        <n v="4045472024"/>
        <n v="4048882024"/>
        <n v="4057632024"/>
        <n v="4058642024"/>
        <n v="4061532024"/>
        <n v="4063282024"/>
        <n v="4064282024"/>
        <n v="4104802024"/>
        <n v="3423662024"/>
        <n v="3432852024"/>
        <n v="3444792024"/>
        <n v="3552502024"/>
        <n v="3553102024"/>
        <n v="3554892024"/>
        <n v="3567642024"/>
        <n v="3567802024"/>
        <n v="3571252024"/>
        <n v="3571472024"/>
        <n v="3576922024"/>
        <n v="3579202024"/>
        <n v="3587472024"/>
        <n v="3588862024"/>
        <n v="3591582024"/>
        <n v="3594222024"/>
        <n v="3594502024"/>
        <n v="3602332024"/>
        <n v="3602842024"/>
        <n v="3603012024"/>
        <n v="3603702024"/>
        <n v="3603982024"/>
        <n v="3605432024"/>
        <n v="3619772024"/>
        <n v="3622062024"/>
        <n v="3622822024"/>
        <n v="3623102024"/>
        <n v="3642852024"/>
        <n v="3659792024"/>
        <n v="3690982024"/>
        <n v="3691762024"/>
        <n v="3691982024"/>
        <n v="3693562024"/>
        <n v="3707542024"/>
        <n v="3597412024"/>
        <n v="3705492024"/>
        <n v="3707272024"/>
        <n v="3716452024"/>
        <n v="3718832024"/>
        <n v="3732982024"/>
        <n v="3736422024"/>
        <n v="3751942024"/>
        <n v="3752452024"/>
        <n v="3752602024"/>
        <n v="3752772024"/>
        <n v="3752852024"/>
        <n v="3753252024"/>
        <n v="3753432024"/>
        <n v="3753622024"/>
        <n v="3753892024"/>
        <n v="3754942024"/>
        <n v="3755632024"/>
        <n v="3756632024"/>
        <n v="3760832024"/>
        <n v="3762922024"/>
        <n v="3763502024"/>
        <n v="3770392024"/>
        <n v="3777002024"/>
        <n v="3777842024"/>
        <n v="3787862024"/>
        <n v="3788672024"/>
        <n v="3799882024"/>
        <n v="3805322024"/>
        <n v="3808152024"/>
        <n v="3810532024"/>
        <n v="3831692024"/>
        <n v="3832062024"/>
        <n v="3836332024"/>
        <n v="3838612024"/>
        <n v="3839582024"/>
        <n v="3842492024"/>
        <n v="3856652024"/>
        <n v="3857212024"/>
        <n v="3857412024"/>
        <n v="3860212024"/>
        <n v="3862172024"/>
        <n v="3863462024"/>
        <n v="3866772024"/>
        <n v="3867412024"/>
        <n v="3871762024"/>
        <n v="3876062024"/>
        <n v="3879552024"/>
        <n v="3886672024"/>
        <n v="3890332024"/>
        <n v="3896472024"/>
        <n v="3896502024"/>
        <n v="3897062024"/>
        <n v="3906992024"/>
        <n v="3908262024"/>
        <n v="3914232024"/>
        <n v="3914422024"/>
        <n v="3918162024"/>
        <n v="3919342024"/>
        <n v="3945122024"/>
        <n v="3951142024"/>
        <n v="3951682024"/>
        <n v="3953522024"/>
        <n v="3953962024"/>
        <n v="3963902024"/>
        <n v="3965262024"/>
        <n v="3966922024"/>
        <n v="3972182024"/>
        <n v="3978672024"/>
        <n v="3982552024"/>
        <n v="3983392024"/>
        <n v="3984442024"/>
        <n v="3986572024"/>
        <n v="3986642024"/>
        <n v="3998342024"/>
        <n v="3998902024"/>
        <n v="3999602024"/>
        <n v="4003682024"/>
        <n v="4004402024"/>
        <n v="4005142024"/>
        <n v="4005742024"/>
        <n v="4007152024"/>
        <n v="4016802024"/>
        <n v="4016982024"/>
        <n v="4018282024"/>
        <n v="4019712024"/>
        <n v="4019902024"/>
        <n v="4019912024"/>
        <n v="4021052024"/>
        <n v="4033842024"/>
        <n v="4034622024"/>
        <n v="4041662024"/>
        <n v="4049432024"/>
        <n v="4053312024"/>
        <n v="4063612024"/>
        <n v="4063832024"/>
        <n v="4065022024"/>
        <n v="4067082024"/>
        <n v="4070762024"/>
        <n v="4072902024"/>
        <n v="4073562024"/>
        <n v="4074142024"/>
        <n v="4074402024"/>
        <n v="4084362024"/>
        <n v="4086832024"/>
        <n v="4088652024"/>
        <n v="4091072024"/>
        <n v="4096962024"/>
        <n v="3042822024"/>
        <n v="3441222024"/>
        <n v="3443192024"/>
        <n v="3475732024"/>
        <n v="3565422024"/>
        <n v="3448262024"/>
        <n v="3557572024"/>
        <n v="3633492024"/>
        <n v="3638482024"/>
        <n v="3655392024"/>
        <n v="3657752024"/>
        <n v="3687242024"/>
        <n v="3698142024"/>
        <n v="3750242024"/>
        <n v="3779912024"/>
        <n v="3841092024"/>
        <n v="3841232024"/>
        <n v="3879452024"/>
        <n v="3887752024"/>
        <n v="3948112024"/>
        <n v="3948222024"/>
        <n v="5582712023"/>
        <n v="5583362023"/>
        <n v="598192024"/>
        <n v="1463162024"/>
        <n v="3534402024"/>
        <n v="3693142024"/>
        <n v="3713462024"/>
        <n v="3804932024"/>
        <n v="3837382024"/>
        <n v="3852762024"/>
        <n v="3872692024"/>
        <n v="3915652024"/>
        <n v="3917692024"/>
        <n v="3954292024"/>
        <n v="4006972024"/>
        <n v="3757612024"/>
        <n v="3817332024"/>
        <n v="3841162024"/>
        <n v="3913242024"/>
        <n v="3092292024"/>
        <n v="3101352024"/>
        <n v="3154592024"/>
        <n v="3229362024"/>
        <n v="3240522024"/>
        <n v="3260252024"/>
        <n v="3266092024"/>
        <n v="3287292024"/>
        <n v="3296052024"/>
        <n v="3352492024"/>
        <n v="3355532024"/>
        <n v="3429372024"/>
        <n v="3490492024"/>
        <n v="3582332024"/>
        <n v="3587612024"/>
        <n v="3609532024"/>
        <n v="3649762024"/>
        <n v="3651762024"/>
        <n v="3651942024"/>
        <n v="3654832024"/>
        <n v="3746632024"/>
        <n v="3761052024"/>
        <n v="3790292024"/>
        <n v="3800872024"/>
        <n v="3904202024"/>
        <n v="3643142024"/>
        <n v="3732432024"/>
        <n v="3734352024"/>
        <n v="3797252024"/>
        <n v="3797402024"/>
        <n v="3808322024"/>
        <n v="3823152024"/>
        <n v="3863612024"/>
        <n v="3869152024"/>
        <n v="3947972024"/>
        <n v="3707092024"/>
        <n v="3720252024"/>
        <n v="3822782024"/>
        <n v="3702042024"/>
        <n v="3913312024"/>
        <n v="3962952024"/>
        <n v="3601802024"/>
        <n v="3855422024"/>
        <n v="3664162024"/>
        <n v="3762782024"/>
        <n v="3827392024"/>
        <n v="3634852024"/>
        <n v="3224852024"/>
        <n v="3713292024"/>
        <n v="4135392024"/>
        <n v="3735742024"/>
        <n v="3799902024"/>
        <m/>
      </sharedItems>
    </cacheField>
    <cacheField name="Tipo de pendiente" numFmtId="0">
      <sharedItems containsBlank="1" count="5">
        <s v="Gestion extemporanea"/>
        <s v="Pendiente vencidos"/>
        <s v="Cerrado por desistimiento tacito"/>
        <s v="Con solicitud de cierre"/>
        <m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dres Villamil Uribe" refreshedDate="45588.448790046299" createdVersion="8" refreshedVersion="8" minRefreshableVersion="3" recordCount="1452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451"/>
    </cacheField>
    <cacheField name="NO. PETICIÓN" numFmtId="0">
      <sharedItems containsString="0" containsBlank="1" containsNumber="1" containsInteger="1" minValue="919962024" maxValue="4182952024" count="1381">
        <n v="3596952024"/>
        <n v="3659082024"/>
        <n v="3626852024"/>
        <n v="3541862024"/>
        <n v="3589102024"/>
        <n v="3650302024"/>
        <n v="3654922024"/>
        <n v="3397122024"/>
        <n v="3645722024"/>
        <n v="3533712024"/>
        <n v="2589092024"/>
        <n v="3651772024"/>
        <n v="3585502024"/>
        <n v="3625782024"/>
        <n v="3640932024"/>
        <n v="3112232024"/>
        <n v="3234932024"/>
        <n v="3377632024"/>
        <n v="3402802024"/>
        <n v="3571562024"/>
        <n v="3472052024"/>
        <n v="3509372024"/>
        <n v="3536482024"/>
        <n v="3656812024"/>
        <n v="3579152024"/>
        <n v="3629992024"/>
        <n v="3658022024"/>
        <n v="3658402024"/>
        <n v="1756532024"/>
        <n v="3448262024"/>
        <n v="3484932024"/>
        <n v="3486632024"/>
        <n v="3556602024"/>
        <n v="3557572024"/>
        <n v="3573612024"/>
        <n v="3597732024"/>
        <n v="3627582024"/>
        <n v="3633492024"/>
        <n v="3638482024"/>
        <n v="3657752024"/>
        <n v="3658232024"/>
        <n v="3706012024"/>
        <n v="3709782024"/>
        <n v="3712682024"/>
        <n v="3718692024"/>
        <n v="3718782024"/>
        <n v="3731032024"/>
        <n v="3731142024"/>
        <n v="3731742024"/>
        <n v="3734542024"/>
        <n v="3734592024"/>
        <n v="3737112024"/>
        <n v="3748772024"/>
        <n v="3750952024"/>
        <n v="3751262024"/>
        <n v="3754442024"/>
        <n v="3754632024"/>
        <n v="3844132024"/>
        <n v="3704682024"/>
        <n v="3729222024"/>
        <n v="3763062024"/>
        <n v="3766402024"/>
        <n v="3799862024"/>
        <n v="3814002024"/>
        <n v="3836572024"/>
        <n v="3870152024"/>
        <n v="3875392024"/>
        <n v="3885372024"/>
        <n v="3918922024"/>
        <n v="3793622024"/>
        <n v="3912632024"/>
        <n v="3446402024"/>
        <n v="3412902024"/>
        <n v="3516692024"/>
        <n v="3528952024"/>
        <n v="3531032024"/>
        <n v="3541332024"/>
        <n v="3542622024"/>
        <n v="3547032024"/>
        <n v="3548552024"/>
        <n v="3571482024"/>
        <n v="3577982024"/>
        <n v="3610802024"/>
        <n v="3613592024"/>
        <n v="3614222024"/>
        <n v="3617842024"/>
        <n v="3624852024"/>
        <n v="3627192024"/>
        <n v="3627212024"/>
        <n v="3628972024"/>
        <n v="3630372024"/>
        <n v="3631072024"/>
        <n v="3631102024"/>
        <n v="3634192024"/>
        <n v="3637662024"/>
        <n v="3638412024"/>
        <n v="3641602024"/>
        <n v="3643942024"/>
        <n v="3645882024"/>
        <n v="3649032024"/>
        <n v="3514042024"/>
        <n v="3428592024"/>
        <n v="3463052024"/>
        <n v="3506112024"/>
        <n v="3559582024"/>
        <n v="3566342024"/>
        <n v="3666852024"/>
        <n v="3743312024"/>
        <n v="3748682024"/>
        <n v="3225562024"/>
        <n v="3247542024"/>
        <n v="3417702024"/>
        <n v="3565802024"/>
        <n v="3640732024"/>
        <n v="3732802024"/>
        <n v="3733192024"/>
        <n v="3748712024"/>
        <n v="3382072024"/>
        <n v="3429252024"/>
        <n v="3466712024"/>
        <n v="3563752024"/>
        <n v="3642482024"/>
        <n v="3662592024"/>
        <n v="3682212024"/>
        <n v="2722922024"/>
        <n v="3581962024"/>
        <n v="3599172024"/>
        <n v="3753112024"/>
        <n v="3761812024"/>
        <n v="3917472024"/>
        <n v="3542672024"/>
        <n v="3932412024"/>
        <n v="3946312024"/>
        <n v="3773422024"/>
        <n v="3837622024"/>
        <n v="3902722024"/>
        <n v="3953812024"/>
        <n v="3920302024"/>
        <n v="3919692024"/>
        <n v="3945152024"/>
        <n v="3841632024"/>
        <n v="3852442024"/>
        <n v="3875902024"/>
        <n v="3893932024"/>
        <n v="3894732024"/>
        <n v="3895712024"/>
        <n v="3897152024"/>
        <n v="3933932024"/>
        <n v="3942552024"/>
        <n v="3951942024"/>
        <n v="3830782024"/>
        <n v="3897622024"/>
        <n v="3710592024"/>
        <n v="3772272024"/>
        <n v="3774222024"/>
        <n v="3788882024"/>
        <n v="3789512024"/>
        <n v="3860002024"/>
        <n v="3861092024"/>
        <n v="3906442024"/>
        <n v="3784492024"/>
        <n v="3892052024"/>
        <n v="3814232024"/>
        <n v="3843352024"/>
        <n v="3770462024"/>
        <n v="3814882024"/>
        <n v="3891352024"/>
        <n v="3664162024"/>
        <n v="3885722024"/>
        <n v="3974992024"/>
        <n v="4067432024"/>
        <n v="3572102024"/>
        <n v="3688312024"/>
        <n v="3710162024"/>
        <n v="3834022024"/>
        <n v="3836252024"/>
        <n v="3776702024"/>
        <n v="3539392024"/>
        <n v="3634642024"/>
        <n v="3698022024"/>
        <n v="3729312024"/>
        <n v="3736982024"/>
        <n v="3855552024"/>
        <n v="3898252024"/>
        <n v="3721592024"/>
        <n v="3900642024"/>
        <n v="3878062024"/>
        <n v="3871972024"/>
        <n v="3769012024"/>
        <n v="3922452024"/>
        <n v="3601802024"/>
        <n v="3735252024"/>
        <n v="3856742024"/>
        <n v="3995732024"/>
        <n v="3885732024"/>
        <n v="3659502024"/>
        <n v="3692732024"/>
        <n v="3753812024"/>
        <n v="3771732024"/>
        <n v="3810352024"/>
        <n v="3813012024"/>
        <n v="3846182024"/>
        <n v="3855982024"/>
        <n v="3838132024"/>
        <n v="3485042024"/>
        <n v="3792302024"/>
        <n v="3774402024"/>
        <n v="3778712024"/>
        <n v="3792122024"/>
        <n v="3808042024"/>
        <n v="3851802024"/>
        <n v="3730042024"/>
        <n v="3740842024"/>
        <n v="3772362024"/>
        <n v="3772702024"/>
        <n v="3773172024"/>
        <n v="3781062024"/>
        <n v="3798932024"/>
        <n v="3817302024"/>
        <n v="3851902024"/>
        <n v="3851972024"/>
        <n v="3852172024"/>
        <n v="3852262024"/>
        <n v="3852422024"/>
        <n v="3851312024"/>
        <n v="3714962024"/>
        <n v="3741832024"/>
        <n v="3709992024"/>
        <n v="3710142024"/>
        <n v="3710572024"/>
        <n v="3712392024"/>
        <n v="3714742024"/>
        <n v="3715742024"/>
        <n v="3718932024"/>
        <n v="3719242024"/>
        <n v="3724142024"/>
        <n v="3724362024"/>
        <n v="3724742024"/>
        <n v="3729332024"/>
        <n v="3730202024"/>
        <n v="3730482024"/>
        <n v="3733932024"/>
        <n v="3734562024"/>
        <n v="3735122024"/>
        <n v="3735542024"/>
        <n v="3735592024"/>
        <n v="3738512024"/>
        <n v="3738722024"/>
        <n v="3740482024"/>
        <n v="3741082024"/>
        <n v="3742172024"/>
        <n v="3672312024"/>
        <n v="3721722024"/>
        <n v="3726372024"/>
        <n v="3741442024"/>
        <n v="3450802024"/>
        <n v="3113302024"/>
        <n v="3519282024"/>
        <n v="3525792024"/>
        <n v="3526342024"/>
        <n v="3558392024"/>
        <n v="3631782024"/>
        <n v="3717822024"/>
        <n v="3719672024"/>
        <n v="3680452024"/>
        <n v="3690652024"/>
        <n v="3741302024"/>
        <n v="3716362024"/>
        <n v="3511402024"/>
        <n v="3678282024"/>
        <n v="3698072024"/>
        <n v="3742872024"/>
        <n v="3743012024"/>
        <n v="3744122024"/>
        <n v="3740072024"/>
        <n v="3513092024"/>
        <n v="3524532024"/>
        <n v="3465412024"/>
        <n v="3666132024"/>
        <n v="3708492024"/>
        <n v="3717532024"/>
        <n v="3730782024"/>
        <n v="3744212024"/>
        <n v="3918862024"/>
        <n v="3928722024"/>
        <n v="3692062024"/>
        <n v="3828532024"/>
        <n v="3877322024"/>
        <n v="3877582024"/>
        <n v="3877802024"/>
        <n v="3665042024"/>
        <n v="3460602024"/>
        <n v="3504152024"/>
        <n v="3694982024"/>
        <n v="3049792024"/>
        <n v="3487492024"/>
        <n v="3529892024"/>
        <n v="3595632024"/>
        <n v="3649902024"/>
        <n v="1089572024"/>
        <n v="3378012024"/>
        <n v="3623932024"/>
        <n v="3582182024"/>
        <n v="3548252024"/>
        <n v="3464882024"/>
        <n v="3473692024"/>
        <n v="3565282024"/>
        <n v="3593822024"/>
        <n v="3639852024"/>
        <n v="3476812024"/>
        <n v="3569262024"/>
        <n v="3677452024"/>
        <n v="3330582024"/>
        <n v="3581542024"/>
        <n v="3597352024"/>
        <n v="3504432024"/>
        <n v="3544422024"/>
        <n v="3346022024"/>
        <n v="3380112024"/>
        <n v="3590432024"/>
        <n v="3849582024"/>
        <n v="3850362024"/>
        <n v="3891812024"/>
        <n v="3906092024"/>
        <n v="3973232024"/>
        <n v="3869682024"/>
        <n v="4034752024"/>
        <n v="4036092024"/>
        <n v="3318002024"/>
        <n v="3318472024"/>
        <n v="3344572024"/>
        <n v="3352792024"/>
        <n v="3375952024"/>
        <n v="3386542024"/>
        <n v="3441362024"/>
        <n v="3455922024"/>
        <n v="3577752024"/>
        <n v="3585852024"/>
        <n v="3640072024"/>
        <n v="3644542024"/>
        <n v="3646362024"/>
        <n v="3650452024"/>
        <n v="3660312024"/>
        <n v="3662842024"/>
        <n v="3650682024"/>
        <n v="3320412024"/>
        <n v="3345712024"/>
        <n v="3483512024"/>
        <n v="3483552024"/>
        <n v="3484112024"/>
        <n v="3642522024"/>
        <n v="3646592024"/>
        <n v="3666772024"/>
        <n v="3335492024"/>
        <n v="3664292024"/>
        <n v="3651602024"/>
        <n v="3651712024"/>
        <n v="3661862024"/>
        <n v="3729012024"/>
        <n v="3832322024"/>
        <n v="3829332024"/>
        <n v="3706322024"/>
        <n v="3828602024"/>
        <n v="3833322024"/>
        <n v="3707092024"/>
        <n v="3738362024"/>
        <n v="3616442024"/>
        <n v="3713472024"/>
        <n v="3748542024"/>
        <n v="3748632024"/>
        <n v="3776392024"/>
        <n v="3790622024"/>
        <n v="3790982024"/>
        <n v="3831522024"/>
        <n v="3834102024"/>
        <n v="3834122024"/>
        <n v="3837632024"/>
        <n v="3787942024"/>
        <n v="3788592024"/>
        <n v="3828792024"/>
        <n v="3715342024"/>
        <n v="3828952024"/>
        <n v="3562042024"/>
        <n v="3571512024"/>
        <n v="3574922024"/>
        <n v="3682132024"/>
        <n v="3719652024"/>
        <n v="3720302024"/>
        <n v="3545462024"/>
        <n v="3545942024"/>
        <n v="3698502024"/>
        <n v="3709262024"/>
        <n v="3721292024"/>
        <n v="3505102024"/>
        <n v="3565032024"/>
        <n v="3704162024"/>
        <n v="3715352024"/>
        <n v="3723192024"/>
        <n v="3527022024"/>
        <n v="3713032024"/>
        <n v="3714922024"/>
        <n v="3719182024"/>
        <n v="3720472024"/>
        <n v="3721412024"/>
        <n v="3722892024"/>
        <n v="3723062024"/>
        <n v="3723072024"/>
        <n v="3723412024"/>
        <n v="3749972024"/>
        <n v="3787582024"/>
        <n v="3868942024"/>
        <n v="4003142024"/>
        <n v="4041492024"/>
        <n v="4055832024"/>
        <n v="3964892024"/>
        <n v="3966082024"/>
        <n v="3974742024"/>
        <n v="3908872024"/>
        <n v="4021212024"/>
        <n v="4034472024"/>
        <n v="4065692024"/>
        <n v="3897532024"/>
        <n v="3807902024"/>
        <n v="3734812024"/>
        <n v="3842232024"/>
        <n v="3401912024"/>
        <n v="3426312024"/>
        <n v="3450682024"/>
        <n v="3453542024"/>
        <n v="3568712024"/>
        <n v="3595052024"/>
        <n v="3620092024"/>
        <n v="3443062024"/>
        <n v="3452692024"/>
        <n v="3481502024"/>
        <n v="3483292024"/>
        <n v="3488262024"/>
        <n v="3488582024"/>
        <n v="3502522024"/>
        <n v="3524602024"/>
        <n v="3538542024"/>
        <n v="3554662024"/>
        <n v="3562662024"/>
        <n v="3567042024"/>
        <n v="3568282024"/>
        <n v="3575042024"/>
        <n v="3575612024"/>
        <n v="3594122024"/>
        <n v="3594532024"/>
        <n v="3595092024"/>
        <n v="3618692024"/>
        <n v="4055582024"/>
        <n v="3860632024"/>
        <n v="3892972024"/>
        <n v="3735612024"/>
        <n v="3735742024"/>
        <n v="3859972024"/>
        <n v="3731622024"/>
        <n v="3777522024"/>
        <n v="3788642024"/>
        <n v="3790102024"/>
        <n v="3813482024"/>
        <n v="3777152024"/>
        <n v="3788872024"/>
        <n v="3797482024"/>
        <n v="3797632024"/>
        <n v="3813832024"/>
        <n v="3829442024"/>
        <n v="3832162024"/>
        <n v="3836632024"/>
        <n v="3840552024"/>
        <n v="3852662024"/>
        <n v="3852782024"/>
        <n v="3853552024"/>
        <n v="3853742024"/>
        <n v="3853752024"/>
        <n v="3870312024"/>
        <n v="3870022024"/>
        <n v="3870652024"/>
        <n v="3877952024"/>
        <n v="3831662024"/>
        <n v="3367932024"/>
        <n v="3290602024"/>
        <n v="3624802024"/>
        <n v="3399472024"/>
        <n v="3599202024"/>
        <n v="3592422024"/>
        <n v="3346422024"/>
        <n v="3564812024"/>
        <n v="3497952024"/>
        <n v="3408112024"/>
        <n v="3472992024"/>
        <n v="3170922024"/>
        <n v="3249662024"/>
        <n v="3494062024"/>
        <n v="3474732024"/>
        <n v="3427782024"/>
        <n v="3611832024"/>
        <n v="3480212024"/>
        <n v="3563512024"/>
        <n v="2991702024"/>
        <n v="3596422024"/>
        <n v="3366432024"/>
        <n v="3544662024"/>
        <n v="1668582024"/>
        <n v="3479002024"/>
        <n v="3576452024"/>
        <n v="3618922024"/>
        <n v="3099042024"/>
        <n v="3631442024"/>
        <n v="3459222024"/>
        <n v="3468422024"/>
        <n v="3496432024"/>
        <n v="3552612024"/>
        <n v="3561092024"/>
        <n v="3604722024"/>
        <n v="3614272024"/>
        <n v="3464002024"/>
        <n v="3389192024"/>
        <n v="3459622024"/>
        <n v="3481172024"/>
        <n v="3617862024"/>
        <n v="3584172024"/>
        <n v="3445472024"/>
        <n v="3522882024"/>
        <n v="3599502024"/>
        <n v="3554242024"/>
        <n v="3527702024"/>
        <n v="3600612024"/>
        <n v="3600652024"/>
        <n v="3600662024"/>
        <n v="3617882024"/>
        <n v="3225912024"/>
        <n v="2365432024"/>
        <n v="3457022024"/>
        <n v="3297572024"/>
        <n v="3519602024"/>
        <n v="3544692024"/>
        <n v="3593652024"/>
        <n v="3599122024"/>
        <n v="3613972024"/>
        <n v="3574002024"/>
        <n v="3605562024"/>
        <n v="3702542024"/>
        <n v="3699152024"/>
        <n v="3706422024"/>
        <n v="3706972024"/>
        <n v="3526272024"/>
        <n v="3580322024"/>
        <n v="3650582024"/>
        <n v="3652492024"/>
        <n v="3540992024"/>
        <n v="3555532024"/>
        <n v="3556282024"/>
        <n v="3699582024"/>
        <n v="3691152024"/>
        <n v="3719762024"/>
        <n v="3522062024"/>
        <n v="3524512024"/>
        <n v="3702532024"/>
        <n v="3702592024"/>
        <n v="3721322024"/>
        <n v="3651552024"/>
        <n v="3583092024"/>
        <n v="3626872024"/>
        <n v="3491382024"/>
        <n v="3726112024"/>
        <n v="3667192024"/>
        <n v="3557622024"/>
        <n v="3476932024"/>
        <n v="3161082024"/>
        <n v="3439552024"/>
        <n v="3594812024"/>
        <n v="3062982024"/>
        <n v="3277462024"/>
        <n v="3310462024"/>
        <n v="3351262024"/>
        <n v="3404912024"/>
        <n v="3416682024"/>
        <n v="3500722024"/>
        <n v="3532472024"/>
        <n v="3537102024"/>
        <n v="3555362024"/>
        <n v="3559722024"/>
        <n v="3569402024"/>
        <n v="3569722024"/>
        <n v="3586372024"/>
        <n v="3596142024"/>
        <n v="3598392024"/>
        <n v="3604262024"/>
        <n v="3605112024"/>
        <n v="3605512024"/>
        <n v="3607472024"/>
        <n v="3613802024"/>
        <n v="3606992024"/>
        <n v="3014572024"/>
        <n v="3374922024"/>
        <n v="3548932024"/>
        <n v="3606002024"/>
        <n v="3646612024"/>
        <n v="3794182024"/>
        <n v="3673362024"/>
        <n v="3730632024"/>
        <n v="3745952024"/>
        <n v="3748892024"/>
        <n v="3762172024"/>
        <n v="3771982024"/>
        <n v="3772342024"/>
        <n v="3775702024"/>
        <n v="3775842024"/>
        <n v="3802872024"/>
        <n v="3811502024"/>
        <n v="3812142024"/>
        <n v="3777462024"/>
        <n v="3738052024"/>
        <n v="3760152024"/>
        <n v="3760342024"/>
        <n v="3673332024"/>
        <n v="3734232024"/>
        <n v="3759802024"/>
        <n v="3767432024"/>
        <n v="3754842024"/>
        <n v="3796142024"/>
        <n v="3811402024"/>
        <n v="3792332024"/>
        <n v="3764832024"/>
        <n v="3877272024"/>
        <n v="3507142024"/>
        <n v="3827882024"/>
        <n v="3655542024"/>
        <n v="3900732024"/>
        <n v="3912472024"/>
        <n v="3703552024"/>
        <n v="3854842024"/>
        <n v="3868822024"/>
        <n v="3882252024"/>
        <n v="3907062024"/>
        <n v="3917622024"/>
        <n v="3919512024"/>
        <n v="3814542024"/>
        <n v="3824762024"/>
        <n v="3204322024"/>
        <n v="3306442024"/>
        <n v="3336562024"/>
        <n v="3369322024"/>
        <n v="3411822024"/>
        <n v="3201302024"/>
        <n v="3278762024"/>
        <n v="3296372024"/>
        <n v="3301752024"/>
        <n v="3351192024"/>
        <n v="3360382024"/>
        <n v="3364782024"/>
        <n v="3367842024"/>
        <n v="3201262024"/>
        <n v="3202812024"/>
        <n v="3308182024"/>
        <n v="3331222024"/>
        <n v="3332592024"/>
        <n v="3334482024"/>
        <n v="3340882024"/>
        <n v="3345172024"/>
        <n v="3358692024"/>
        <n v="3367852024"/>
        <n v="3387602024"/>
        <n v="3392742024"/>
        <n v="3409862024"/>
        <n v="3403542024"/>
        <n v="3403572024"/>
        <n v="3200512024"/>
        <n v="3348252024"/>
        <n v="3109192024"/>
        <n v="3863212024"/>
        <n v="2468322024"/>
        <n v="3505612024"/>
        <n v="3333952024"/>
        <n v="3716322024"/>
        <n v="3178122024"/>
        <n v="3320732024"/>
        <n v="3400802024"/>
        <n v="3663302024"/>
        <n v="3870382024"/>
        <n v="3893222024"/>
        <n v="3905072024"/>
        <n v="3636532024"/>
        <n v="3663482024"/>
        <n v="3808392024"/>
        <n v="3749162024"/>
        <n v="3315452024"/>
        <n v="3258572024"/>
        <n v="3594352024"/>
        <n v="3728922024"/>
        <n v="3734482024"/>
        <n v="3791192024"/>
        <n v="3877882024"/>
        <n v="4067212024"/>
        <n v="3525762024"/>
        <n v="3526252024"/>
        <n v="3803752024"/>
        <n v="3593462024"/>
        <n v="3792702024"/>
        <n v="3805372024"/>
        <n v="3822172024"/>
        <n v="3826292024"/>
        <n v="3763542024"/>
        <n v="3802662024"/>
        <n v="3808502024"/>
        <n v="3841912024"/>
        <n v="3772672024"/>
        <n v="3833212024"/>
        <n v="3745122024"/>
        <n v="3826162024"/>
        <n v="3783072024"/>
        <n v="3785042024"/>
        <n v="3798432024"/>
        <n v="3828412024"/>
        <n v="3789622024"/>
        <n v="3795922024"/>
        <n v="3796132024"/>
        <n v="3836482024"/>
        <n v="3795492024"/>
        <n v="3805072024"/>
        <n v="3825722024"/>
        <n v="3659792024"/>
        <n v="3552502024"/>
        <n v="3603982024"/>
        <n v="3690982024"/>
        <n v="3693562024"/>
        <n v="3423662024"/>
        <n v="3432852024"/>
        <n v="3444792024"/>
        <n v="3553102024"/>
        <n v="3554892024"/>
        <n v="3567642024"/>
        <n v="3567802024"/>
        <n v="3571252024"/>
        <n v="3571472024"/>
        <n v="3576922024"/>
        <n v="3579202024"/>
        <n v="3587472024"/>
        <n v="3588862024"/>
        <n v="3591582024"/>
        <n v="3594502024"/>
        <n v="3602332024"/>
        <n v="3602842024"/>
        <n v="3603012024"/>
        <n v="3603702024"/>
        <n v="3619772024"/>
        <n v="3697392024"/>
        <n v="3716452024"/>
        <n v="3714012024"/>
        <n v="3594222024"/>
        <n v="3870422024"/>
        <n v="4105472024"/>
        <n v="3743592024"/>
        <n v="3959842024"/>
        <n v="4182952024"/>
        <n v="3965122024"/>
        <n v="3973532024"/>
        <n v="4163082024"/>
        <n v="4051972024"/>
        <n v="3986692024"/>
        <n v="4067442024"/>
        <n v="4147422024"/>
        <n v="3811452024"/>
        <n v="3962372024"/>
        <n v="3842352024"/>
        <n v="4146392024"/>
        <n v="4153722024"/>
        <n v="3780052024"/>
        <n v="3851032024"/>
        <n v="3856362024"/>
        <n v="3875292024"/>
        <n v="3906492024"/>
        <n v="3924462024"/>
        <n v="3929292024"/>
        <n v="3935402024"/>
        <n v="3959502024"/>
        <n v="3924532024"/>
        <n v="3933402024"/>
        <n v="3959882024"/>
        <n v="3894112024"/>
        <n v="3894182024"/>
        <n v="3942312024"/>
        <n v="3947432024"/>
        <n v="3959462024"/>
        <n v="3913312024"/>
        <n v="3949782024"/>
        <n v="3962952024"/>
        <n v="3444982024"/>
        <n v="3533012024"/>
        <n v="3648132024"/>
        <n v="3742542024"/>
        <n v="3795592024"/>
        <n v="3795762024"/>
        <n v="3801552024"/>
        <n v="3814022024"/>
        <n v="3815442024"/>
        <n v="3854192024"/>
        <n v="3858422024"/>
        <n v="3878812024"/>
        <n v="3879502024"/>
        <n v="3880422024"/>
        <n v="3887342024"/>
        <n v="3911432024"/>
        <n v="3912092024"/>
        <n v="3912642024"/>
        <n v="3913382024"/>
        <n v="3831972024"/>
        <n v="3738832024"/>
        <n v="3739282024"/>
        <n v="3746302024"/>
        <n v="3761222024"/>
        <n v="3782922024"/>
        <n v="3790492024"/>
        <n v="3818022024"/>
        <n v="3821132024"/>
        <n v="3831932024"/>
        <n v="3832282024"/>
        <n v="3832502024"/>
        <n v="3880252024"/>
        <n v="3896212024"/>
        <n v="3897602024"/>
        <n v="3902362024"/>
        <n v="3902432024"/>
        <n v="3910242024"/>
        <n v="3910772024"/>
        <n v="3957522024"/>
        <n v="3991602024"/>
        <n v="3836722024"/>
        <n v="3839252024"/>
        <n v="3714292024"/>
        <n v="3714872024"/>
        <n v="3729522024"/>
        <n v="3748292024"/>
        <n v="3748952024"/>
        <n v="3762002024"/>
        <n v="3781852024"/>
        <n v="3804042024"/>
        <n v="3806152024"/>
        <n v="3807542024"/>
        <n v="3809402024"/>
        <n v="3841772024"/>
        <n v="3842632024"/>
        <n v="3852012024"/>
        <n v="3759162024"/>
        <n v="3778232024"/>
        <n v="3785802024"/>
        <n v="3796772024"/>
        <n v="3839892024"/>
        <n v="3848842024"/>
        <n v="3851822024"/>
        <n v="3854472024"/>
        <n v="3855412024"/>
        <n v="3834072024"/>
        <n v="3883272024"/>
        <n v="4067652024"/>
        <n v="3092292024"/>
        <n v="3101352024"/>
        <n v="3154592024"/>
        <n v="3229362024"/>
        <n v="3240522024"/>
        <n v="3260252024"/>
        <n v="3266092024"/>
        <n v="3287292024"/>
        <n v="3296052024"/>
        <n v="3352492024"/>
        <n v="3355532024"/>
        <n v="3429372024"/>
        <n v="3471142024"/>
        <n v="3490492024"/>
        <n v="3492262024"/>
        <n v="3495492024"/>
        <n v="3582332024"/>
        <n v="3587612024"/>
        <n v="3609532024"/>
        <n v="3627552024"/>
        <n v="3435412024"/>
        <n v="3643912024"/>
        <n v="3644102024"/>
        <n v="3722022024"/>
        <n v="3744292024"/>
        <n v="3750222024"/>
        <n v="1496112024"/>
        <n v="3634722024"/>
        <n v="3505442023"/>
        <n v="919962024"/>
        <n v="3571332024"/>
        <n v="3619512024"/>
        <n v="3644052024"/>
        <n v="3702422024"/>
        <n v="3728052024"/>
        <n v="3751972024"/>
        <n v="3760882024"/>
        <n v="3726822024"/>
        <n v="3463392024"/>
        <n v="3468572024"/>
        <n v="3468632024"/>
        <n v="3468642024"/>
        <n v="3471912024"/>
        <n v="4005052024"/>
        <n v="4005412024"/>
        <n v="4010342024"/>
        <n v="4011022024"/>
        <n v="3960802024"/>
        <n v="3993202024"/>
        <n v="3994292024"/>
        <n v="3998642024"/>
        <n v="3839462024"/>
        <n v="3860502024"/>
        <n v="3893922024"/>
        <n v="3916832024"/>
        <n v="3917362024"/>
        <n v="3929442024"/>
        <n v="3934892024"/>
        <n v="3943332024"/>
        <n v="3984372024"/>
        <n v="3990012024"/>
        <n v="3999722024"/>
        <n v="4001472024"/>
        <n v="4002592024"/>
        <n v="4004372024"/>
        <n v="3793192024"/>
        <n v="3852182024"/>
        <n v="3970002024"/>
        <n v="3425252024"/>
        <n v="3278812024"/>
        <n v="3356382024"/>
        <n v="3358312024"/>
        <n v="3362742024"/>
        <n v="3374082024"/>
        <n v="3378212024"/>
        <n v="3379192024"/>
        <n v="3399152024"/>
        <n v="3404782024"/>
        <n v="3430752024"/>
        <n v="2664252024"/>
        <n v="3362522024"/>
        <n v="3386322024"/>
        <n v="3407742024"/>
        <n v="3408402024"/>
        <n v="3408912024"/>
        <n v="3415432024"/>
        <n v="3425022024"/>
        <n v="3427092024"/>
        <n v="3427222024"/>
        <n v="3429942024"/>
        <n v="3440462024"/>
        <n v="3442042024"/>
        <n v="3442152024"/>
        <n v="3442172024"/>
        <n v="3444032024"/>
        <n v="3391382024"/>
        <n v="3430792024"/>
        <n v="3145452024"/>
        <n v="3718592024"/>
        <n v="3680082024"/>
        <n v="3719922024"/>
        <n v="3722952024"/>
        <n v="3553552024"/>
        <n v="3625022024"/>
        <n v="3698462024"/>
        <n v="3712032024"/>
        <n v="3424752024"/>
        <n v="3626202024"/>
        <n v="3643852024"/>
        <n v="3668442024"/>
        <n v="3668852024"/>
        <n v="3702982024"/>
        <n v="3705032024"/>
        <n v="3707582024"/>
        <n v="3712772024"/>
        <n v="3719532024"/>
        <n v="3724482024"/>
        <n v="3724512024"/>
        <n v="3724822024"/>
        <n v="3724882024"/>
        <n v="3725472024"/>
        <n v="3726022024"/>
        <n v="3726702024"/>
        <n v="3675752024"/>
        <n v="3719472024"/>
        <n v="3413862024"/>
        <n v="3458812024"/>
        <n v="3465692024"/>
        <n v="3465742024"/>
        <n v="2698122024"/>
        <n v="3451142024"/>
        <n v="3340052024"/>
        <n v="3312252024"/>
        <n v="3362602024"/>
        <n v="3436072024"/>
        <n v="2828282024"/>
        <n v="3430212024"/>
        <n v="3330962024"/>
        <n v="3378882024"/>
        <n v="3404262024"/>
        <n v="3284452024"/>
        <n v="3355832024"/>
        <n v="3404192024"/>
        <n v="3428702024"/>
        <n v="3222752024"/>
        <n v="3401952024"/>
        <n v="3424012024"/>
        <n v="3136032024"/>
        <n v="3236342024"/>
        <n v="3212222024"/>
        <n v="3228782024"/>
        <n v="3408382024"/>
        <n v="2728452024"/>
        <n v="2900812024"/>
        <n v="3559992024"/>
        <n v="3641732024"/>
        <n v="3618392024"/>
        <n v="3726222024"/>
        <n v="3704362024"/>
        <n v="3688752024"/>
        <n v="3703412024"/>
        <n v="3616852024"/>
        <n v="3530242024"/>
        <n v="3551642024"/>
        <n v="3444872024"/>
        <n v="3714122024"/>
        <n v="3713532024"/>
        <n v="3715452024"/>
        <n v="3729102024"/>
        <n v="3704232024"/>
        <n v="3549972024"/>
        <n v="3720712024"/>
        <n v="3726642024"/>
        <n v="3661652024"/>
        <n v="3577052024"/>
        <n v="3713952024"/>
        <n v="3561902024"/>
        <n v="3730462024"/>
        <n v="3555442024"/>
        <n v="3673462024"/>
        <n v="3692832024"/>
        <n v="3714622024"/>
        <n v="3641742024"/>
        <n v="3666912024"/>
        <n v="3723512024"/>
        <n v="3765512024"/>
        <n v="3779352024"/>
        <n v="3805362024"/>
        <n v="3815632024"/>
        <n v="3815842024"/>
        <n v="3816162024"/>
        <n v="3816532024"/>
        <n v="3839182024"/>
        <n v="3817682024"/>
        <n v="3817802024"/>
        <n v="3831272024"/>
        <n v="3831832024"/>
        <n v="3806202024"/>
        <n v="3813422024"/>
        <n v="3787722024"/>
        <n v="3805052024"/>
        <n v="3815412024"/>
        <n v="3838672024"/>
        <n v="3838922024"/>
        <n v="3645892024"/>
        <n v="3805522024"/>
        <n v="3814092024"/>
        <n v="3826572024"/>
        <n v="3832552024"/>
        <n v="3798732024"/>
        <n v="3799072024"/>
        <n v="3526892024"/>
        <n v="3598422024"/>
        <n v="3569442024"/>
        <n v="3673532024"/>
        <n v="3543992024"/>
        <n v="3533092024"/>
        <n v="3501052024"/>
        <n v="3511232024"/>
        <n v="3518062024"/>
        <n v="3668672024"/>
        <n v="3677992024"/>
        <n v="3465762024"/>
        <n v="3547242024"/>
        <n v="3578992024"/>
        <n v="3619602024"/>
        <n v="3622752024"/>
        <n v="3631852024"/>
        <n v="3633072024"/>
        <n v="3657532024"/>
        <n v="3665372024"/>
        <n v="3675302024"/>
        <n v="3675472024"/>
        <n v="3677022024"/>
        <n v="3437652024"/>
        <n v="3650352024"/>
        <n v="3667722024"/>
        <n v="3493632024"/>
        <n v="3472432024"/>
        <n v="3576032024"/>
        <n v="3659762024"/>
        <n v="3650652024"/>
        <n v="3171862023"/>
        <n v="3491522024"/>
        <n v="3651702024"/>
        <n v="3659672024"/>
        <n v="3662912024"/>
        <n v="3666992024"/>
        <n v="3669832024"/>
        <n v="3675912024"/>
        <n v="3676262024"/>
        <n v="3678902024"/>
        <n v="3679192024"/>
        <n v="3680902024"/>
        <n v="3681192024"/>
        <n v="3683832024"/>
        <n v="2061402024"/>
        <n v="3305022024"/>
        <n v="3609042024"/>
        <n v="3649252024"/>
        <n v="3651962024"/>
        <n v="3652272024"/>
        <n v="3652282024"/>
        <n v="3668272024"/>
        <n v="3682482024"/>
        <n v="3684422024"/>
        <n v="3631252024"/>
        <n v="3644932024"/>
        <n v="3443102024"/>
        <n v="3473892024"/>
        <n v="3454712024"/>
        <n v="3497152024"/>
        <n v="3002952024"/>
        <n v="3113222024"/>
        <n v="3379782024"/>
        <n v="3514392024"/>
        <n v="3523462024"/>
        <n v="3455112024"/>
        <n v="3486262024"/>
        <n v="3476062024"/>
        <n v="3476282024"/>
        <n v="3476482024"/>
        <n v="3213782024"/>
        <n v="3213872024"/>
        <n v="3384792024"/>
        <n v="3426532024"/>
        <n v="3443342024"/>
        <n v="3490922024"/>
        <n v="3412042024"/>
        <n v="3422042024"/>
        <n v="3468972024"/>
        <n v="3486352024"/>
        <n v="3490472024"/>
        <n v="3504702024"/>
        <n v="3507182024"/>
        <n v="3521342024"/>
        <n v="3523032024"/>
        <n v="3523762024"/>
        <n v="3556362024"/>
        <n v="3605272024"/>
        <n v="3611152024"/>
        <n v="3611342024"/>
        <n v="3680002024"/>
        <n v="3686202024"/>
        <n v="3793552024"/>
        <n v="3859812024"/>
        <n v="3739892024"/>
        <n v="3763302024"/>
        <n v="3792432024"/>
        <n v="3848362024"/>
        <n v="3860102024"/>
        <n v="3863692024"/>
        <n v="3886012024"/>
        <n v="3782362024"/>
        <n v="3798512024"/>
        <n v="3679682024"/>
        <n v="3789692024"/>
        <n v="3794772024"/>
        <n v="3812532024"/>
        <n v="3819342024"/>
        <n v="3820102024"/>
        <n v="3840302024"/>
        <n v="3840522024"/>
        <n v="3841102024"/>
        <n v="3844082024"/>
        <n v="3844122024"/>
        <n v="3846472024"/>
        <n v="3846582024"/>
        <n v="3846922024"/>
        <n v="3847172024"/>
        <n v="3818032024"/>
        <n v="3818782024"/>
        <n v="3733082024"/>
        <n v="3826662024"/>
        <n v="3770532024"/>
        <n v="3782272024"/>
        <n v="3789452024"/>
        <n v="3813712024"/>
        <n v="3818262024"/>
        <n v="3802312024"/>
        <n v="3626822024"/>
        <n v="3626862024"/>
        <n v="3626912024"/>
        <n v="3626932024"/>
        <n v="3626842024"/>
        <n v="3648932024"/>
        <n v="3666632024"/>
        <n v="3666902024"/>
        <n v="3678002024"/>
        <n v="3689532024"/>
        <n v="3692412024"/>
        <n v="3695682024"/>
        <n v="3703012024"/>
        <n v="3703392024"/>
        <n v="3712832024"/>
        <n v="3518102024"/>
        <n v="3549062024"/>
        <n v="3698282024"/>
        <n v="3700582024"/>
        <n v="3700782024"/>
        <n v="3630882024"/>
        <n v="3700112024"/>
        <n v="3703492024"/>
        <n v="3704352024"/>
        <n v="3724562024"/>
        <n v="3761142024"/>
        <n v="3775292024"/>
        <n v="3616072024"/>
        <n v="3649742024"/>
        <n v="3667982024"/>
        <n v="3649922024"/>
        <n v="3660862024"/>
        <n v="3662322024"/>
        <n v="3684992024"/>
        <n v="3725352024"/>
        <n v="3741352024"/>
        <n v="3744562024"/>
        <n v="3752332024"/>
        <n v="3752482024"/>
        <n v="3766112024"/>
        <n v="3766162024"/>
        <n v="3769772024"/>
        <n v="3769932024"/>
        <n v="3770172024"/>
        <n v="3770222024"/>
        <n v="3770562024"/>
        <n v="3772782024"/>
        <n v="3774702024"/>
        <n v="3775502024"/>
        <n v="3775772024"/>
        <n v="3776722024"/>
        <n v="3776782024"/>
        <n v="3356782024"/>
        <n v="3771832024"/>
        <n v="3712192024"/>
        <n v="3712252024"/>
        <n v="3770692024"/>
        <n v="3770792024"/>
        <n v="3585472024"/>
        <n v="3722062024"/>
        <n v="3727162024"/>
        <n v="3753762024"/>
        <n v="3756702024"/>
        <n v="3768762024"/>
        <n v="3700422024"/>
        <n v="3688022024"/>
        <n v="3699202024"/>
        <n v="3769252024"/>
        <n v="3770742024"/>
        <n v="3728422024"/>
        <n v="3770592024"/>
        <n v="3736832024"/>
        <n v="3771522024"/>
        <n v="3711102024"/>
        <n v="3729542024"/>
        <n v="3733782024"/>
        <n v="3750742024"/>
        <n v="3753422024"/>
        <n v="3757782024"/>
        <n v="3683162024"/>
        <n v="2620562024"/>
        <n v="2860812024"/>
        <n v="2870702024"/>
        <n v="3416092024"/>
        <n v="3420942024"/>
        <n v="3681372024"/>
        <n v="3038962024"/>
        <n v="3374372024"/>
        <n v="3518842024"/>
        <n v="3585572024"/>
        <n v="3504472024"/>
        <n v="3606492024"/>
        <n v="3637502024"/>
        <n v="2927932024"/>
        <n v="3461232024"/>
        <n v="3616302024"/>
        <n v="3638622024"/>
        <n v="2883942024"/>
        <n v="2915982024"/>
        <n v="2936292024"/>
        <n v="3486132024"/>
        <n v="3620942024"/>
        <n v="3646972024"/>
        <n v="2810042024"/>
        <n v="3710772024"/>
        <n v="3737682024"/>
        <n v="3783592024"/>
        <n v="3788922024"/>
        <n v="3827132024"/>
        <n v="3688702024"/>
        <n v="3689882024"/>
        <n v="3739302024"/>
        <n v="3743262024"/>
        <n v="3756062024"/>
        <n v="3771052024"/>
        <n v="3779222024"/>
        <n v="3780202024"/>
        <n v="3795002024"/>
        <n v="3795372024"/>
        <n v="3795552024"/>
        <n v="3795852024"/>
        <n v="3796212024"/>
        <n v="3838392024"/>
        <n v="3854312024"/>
        <n v="3812502024"/>
        <n v="3809492024"/>
        <n v="3740722024"/>
        <n v="3507462024"/>
        <n v="3629342024"/>
        <n v="3687482024"/>
        <n v="3740042024"/>
        <n v="3752312024"/>
        <n v="3752702024"/>
        <n v="3756592024"/>
        <n v="3762902024"/>
        <n v="3765212024"/>
        <n v="3772522024"/>
        <n v="3776252024"/>
        <n v="3778512024"/>
        <n v="3477892024"/>
        <n v="3705642024"/>
        <n v="3722712024"/>
        <n v="3732682024"/>
        <n v="3745172024"/>
        <n v="3748702024"/>
        <n v="3749682024"/>
        <n v="3749852024"/>
        <n v="3730622024"/>
        <n v="3657102024"/>
        <n v="3757232024"/>
        <n v="3904212024"/>
        <n v="3904242024"/>
        <n v="3904262024"/>
        <n v="3908002024"/>
        <n v="3908102024"/>
        <n v="3931372024"/>
        <n v="3941872024"/>
        <n v="3946222024"/>
        <n v="3961232024"/>
        <n v="3961272024"/>
        <n v="3965052024"/>
        <n v="3988412024"/>
        <n v="3856992024"/>
        <n v="3907332024"/>
        <n v="3964332024"/>
        <n v="3964572024"/>
        <n v="3991062024"/>
        <n v="3897002024"/>
        <n v="3861262024"/>
        <n v="3931272024"/>
        <n v="3799902024"/>
        <n v="3962242024"/>
        <n v="3905692024"/>
        <n v="3928372024"/>
        <n v="3944372024"/>
        <n v="3963942024"/>
        <n v="3841702024"/>
        <n v="3887162024"/>
        <n v="3823072024"/>
        <n v="3936032024"/>
        <n v="3857822024"/>
        <n v="3900422024"/>
        <n v="3837952024"/>
        <m/>
      </sharedItems>
    </cacheField>
    <cacheField name="TIPOLOGÍA DE LA PETICIÓN" numFmtId="0">
      <sharedItems containsBlank="1" count="10">
        <s v="CONSULTA"/>
        <s v="DERECHO DE PETICION DE INTERES PARTICULAR"/>
        <s v="DERECHO DE PETICION DE INTERES GENERAL"/>
        <s v="QUEJA"/>
        <s v="RECLAMO"/>
        <s v="SOLICITUD DE ACCESO A LA INFORMACION"/>
        <s v="FELICITACION"/>
        <s v="SUGERENCIA"/>
        <s v="SOLICITUD DE COPIA"/>
        <m/>
      </sharedItems>
    </cacheField>
    <cacheField name="CANAL DE RECEPCIÓN" numFmtId="0">
      <sharedItems containsBlank="1"/>
    </cacheField>
    <cacheField name="COHERENCIA" numFmtId="0">
      <sharedItems containsBlank="1" count="7">
        <s v="SI"/>
        <s v="No cumple"/>
        <s v="Se requería emitir respuesta parcial y no cierre por respuesta definitiva"/>
        <s v="Dirección incorrecta"/>
        <s v="Se requería solicitar ampliación y no cierre por respuesta definitiva"/>
        <s v="Se requería utilizar el evento “Solicitar aclaración” y no  respuesta definitiva"/>
        <m/>
      </sharedItems>
    </cacheField>
    <cacheField name="CLARIDAD" numFmtId="0">
      <sharedItems containsBlank="1" count="4">
        <s v="SI"/>
        <s v="No cumple"/>
        <s v="Emiten respuesta que no es de fondo porque no dan respuesta completa  a lo solicitado por el ciudadano"/>
        <m/>
      </sharedItems>
    </cacheField>
    <cacheField name="CALIDEZ" numFmtId="0">
      <sharedItems containsBlank="1" count="3">
        <s v="SI"/>
        <s v="No cumple"/>
        <m/>
      </sharedItems>
    </cacheField>
    <cacheField name="OPORTUNIDAD" numFmtId="0">
      <sharedItems containsBlank="1" count="6">
        <s v="SI"/>
        <s v="Responden fuera de los términos legales"/>
        <s v="No cumple"/>
        <s v="Realizan y/o informan el traslado de la petición a otra entidad fuera de los términos legales"/>
        <s v="Solicitan respuesta parcial fuera de los términos legales"/>
        <m/>
      </sharedItems>
    </cacheField>
    <cacheField name="MANEJO SISTEMA" numFmtId="0">
      <sharedItems containsBlank="1" count="10">
        <s v="SI"/>
        <s v="Se registra la  respuesta en el sistema extemporáneamente"/>
        <s v="Adjunta documento errado en  la respuesta definitiva"/>
        <s v="Realizan cierre definitivo sin anexar la respuesta"/>
        <s v="Petición anónima o sin información de contacto que no se publica en cartelera"/>
        <s v="No anexan la petición ciudadana y/o soporte del canal de recepción (Presencial, Email, Redes Sociales, Buzón)"/>
        <s v="No cumple"/>
        <s v="La respuesta se emite por un canal que no permite identificar la notificación al ciudadano"/>
        <s v="Petición con información sensible y reservada"/>
        <m/>
      </sharedItems>
    </cacheField>
    <cacheField name="OBSERVACIONES" numFmtId="0">
      <sharedItems containsBlank="1" count="4">
        <m/>
        <s v="Responden fuera de los términos legales_x000a__x000a_Realizan y/o informan el traslado de la petición a otra entidad fuera de los términos legales"/>
        <s v="Responden fuera de los términos legales_x000a__x000a_Solicitan respuesta parcial fuera de los términos legales"/>
        <s v="términos_x000a__x000a_Solicitan respuesta parcial fuera de los términos legales_x000a__x000a_"/>
      </sharedItems>
    </cacheField>
    <cacheField name="SECTOR" numFmtId="0">
      <sharedItems containsBlank="1"/>
    </cacheField>
    <cacheField name="ENTIDAD QUE EMITIÓ LA RESPUESTA" numFmtId="0">
      <sharedItems containsBlank="1" count="62">
        <s v="ACUEDUCTO - EAAB-ESP"/>
        <s v="ATENEA"/>
        <s v="CANAL CAPITAL"/>
        <s v="CAPITAL SALUD EPS"/>
        <s v="CODENSA"/>
        <s v="CONCEJO DE BOGOTA"/>
        <s v="DEFENSORIA DEL ESPACIO PUBLICO"/>
        <s v="ENTIDAD DE GESTION ADMINISTRATIVA Y TECNICA EGAT"/>
        <s v="ETB - EMPRESA DE TELEFONOS"/>
        <s v="IDIPRON"/>
        <s v="IDPC"/>
        <s v="IDPYBA"/>
        <s v="IDRD"/>
        <s v="IDT"/>
        <s v="IDU"/>
        <s v="INSTITUTO PARA LA INVESTIGACION EDUCATIVA Y EL DESARROLLO PEDAGOGICO IDEP"/>
        <s v="IPES"/>
        <s v="JBB - JARDIN BOTANICO"/>
        <s v="LA TERMINAL DE TRANSPORTE"/>
        <s v="LOTERIA DE BOGOTA"/>
        <s v="METRO DE BOGOTA S.A."/>
        <s v="OFB - ORQUESTA FILARMONICA"/>
        <s v="SECRETARIA DE CULTURA"/>
        <s v="SECRETARIA DE EDUCACION"/>
        <s v="SECRETARIA DE HACIENDA"/>
        <s v="SECRETARIA DE PLANEACION"/>
        <s v="SECRETARIA DEL HABITAT"/>
        <s v="SECRETARIA GENERAL"/>
        <s v="SECRETARIA JURIDICA"/>
        <s v="TRANSMILENIO"/>
        <s v="UNIVERSIDAD DISTRITAL"/>
        <s v="AGENCIA DE PROMOCION DE INVERSION EXTRANJERA DE BOGOTA REGION"/>
        <s v="CATASTRO"/>
        <s v="CVP - CAJA DE LA VIVIENDA POPULAR"/>
        <s v="ERU - EMPRESA DE RENOVACION Y DESARROLLO URBANO"/>
        <s v="FONCEP"/>
        <s v="FUGA - FUNDACION GILBERTO ALZATE"/>
        <s v="GRUAS Y PATIOS"/>
        <s v="IDARTES - INSTITUTO DE LAS ARTES"/>
        <s v="IDCBIS"/>
        <s v="IDIGER"/>
        <s v="IDPAC"/>
        <s v="PERSONERIA DE BOGOTA"/>
        <s v="SECRETARIA DE AMBIENTE"/>
        <s v="SECRETARIA DE DESARROLLO ECONOMICO"/>
        <s v="SECRETARIA DE GOBIERNO"/>
        <s v="SECRETARIA DE INTEGRACION SOCIAL"/>
        <s v="SECRETARIA DE LA MUJER"/>
        <s v="SECRETARIA DE SALUD"/>
        <s v="SECRETARIA DE SEGURIDAD"/>
        <s v="SECRETARIA MOVILIDAD"/>
        <s v="SERVICIO CIVIL"/>
        <s v="SUBRED CENTRO ORIENTE"/>
        <s v="SUBRED NORTE"/>
        <s v="SUBRED SUR"/>
        <s v="SUBRED SUR OCCIDENTE"/>
        <s v="UAESP"/>
        <s v="UMV - UNIDAD DE MANTENIMIENTO VIAL"/>
        <s v="UNIDAD ADMINISTRATIVA ESPECIAL CUERPO OFICIAL BOMBEROS BOGOTA"/>
        <s v="VANTI"/>
        <s v="VEEDURIA DISTRITAL"/>
        <m/>
      </sharedItems>
    </cacheField>
    <cacheField name="DEPENDENCIA O AREA QUE EMITIÓ LA RESPUESTA" numFmtId="0">
      <sharedItems containsBlank="1" count="246">
        <s v="GERENCIA CORPORATIVO AMBIENTAL"/>
        <s v="DIVISION JURIDICA PREDIAL"/>
        <s v="DIRECCION ACUEDUCTO Y ALCANTARILLADO ZONA 1"/>
        <s v="DIRECCION ACUEDUCTO Y ALCANTARILLADO ZONA 4"/>
        <s v="DIRECCION APOYO TECNICO DE SERVICIO AL CLIENTE"/>
        <s v="DIVISION ALCANTARILLADO ZONA 1"/>
        <s v="DIVISION ALCANTARILLADO ZONA 3"/>
        <s v="GERENCIA DE ZONA 5"/>
        <s v="DIRECCION ABASTECIMIENTO"/>
        <s v="DIRECCION ACUEDUCTO Y ALCANTARILLADO ZONA 3"/>
        <s v="DIRECCION RED MATRIZ ACUEDUCTO"/>
        <s v="DIRECCION REPRESENTACION LEGAL Y ACTUACION ADMINISTRATIVA"/>
        <s v="Division Recuperacion de Consumos"/>
        <s v="DIVISION ATENCION AL CLIENTE ZONA 3"/>
        <s v="DIVISION ATENCION AL CLIENTE ZONA 5"/>
        <s v="Gerencia de Educacion Posmedia"/>
        <s v="SECRETARIA GENERAL"/>
        <s v="DIRECCION DE SERVICIO AL CLIENTE Y ATENCION AL USUARIO"/>
        <s v="RELACION CLIENTE"/>
        <s v="PRESIDENCIA"/>
        <s v="COMISION SEGUNDA PERMANENTE DE GOBIERNO"/>
        <s v="CONTROL INTERNO DISCIPLINARIO"/>
        <s v="DIRECCION ADMINISTRATIVA"/>
        <s v="DIRECCION FINANCIERA"/>
        <s v="MESA DIRECTIVA"/>
        <s v="SUBDIRECCION DE REGISTRO INMOBILIARIO"/>
        <s v="SUBDIRECCION DE GESTION INMOBILIARIA Y DEL ESPACIO PUBLICO"/>
        <s v="AREA DE ATENCION A LA CIUDADANIA"/>
        <s v="DIRECCION"/>
        <s v="OFICINA JURIDICA"/>
        <s v="SUBDIRECCION DE GESTION CORPORATIVA"/>
        <s v="OFICINA DE CONTROL DISCIPLINARIO INTERNO"/>
        <s v="OFICINA ASESORA DE COMUNICACIONES"/>
        <s v="GERENCIA"/>
        <s v="DIRECCION EXPERIENCIA AL CLIENTE ESCRITA HOGARES"/>
        <s v="SOPORTE BACK ESCRITAS"/>
        <s v="GERENCIA TERRITORIO"/>
        <s v="GERENCIA DE CONTRATACION"/>
        <s v="GERENCIA RECURSOS FISICOS"/>
        <s v="JURIDICA"/>
        <s v="GERENCIA ESTRATEGIAS DE CORRESPONSABILIDAD"/>
        <s v="comunicaciones"/>
        <s v="OFICINA DE ATENCION A LA CIUDADANIA"/>
        <s v="SUBDIRECCION DE PROTECCION  E INTERVENCION DEL PATRIMONIO"/>
        <s v="SUBDIRECCION DE GESTION TERRITORIAL DEL PATRIMONIO"/>
        <s v="Subdireccion de Atencion a la Fauna "/>
        <s v="Subdireccion de Cultura Ciudadana y Gestion del Conocimiento"/>
        <s v="OFICINA ASESORA JURIDICA"/>
        <s v="SUBDIRECCION TECNICA DE CONSTRUCCIONES"/>
        <s v="SUBDIRECCION TECNICA DE PARQUES"/>
        <s v="AREA DE ATENCION AL CLIENTE  QUEJAS Y RECLAMOS"/>
        <s v="DIRECCION GENERAL"/>
        <s v="SUBDIRECCION DE  CONTRATACION"/>
        <s v="DTC - DIRECCION TECNICA DE CONSTRUCCIONES"/>
        <s v="PUNTOS IDU"/>
        <s v="DTCI - DIRECCION TECNICA DE CONSERVACION DE LA INFRAESTRUCTURA"/>
        <s v="DTP - DIRECCION TECNICA DE PROYECTOS"/>
        <s v="STCSV - SUBDIRECCION TECNICA DE CONSERVACION DEL SUBSISTEMA VIAL"/>
        <s v="SUBDIRECCION ACADEMICA"/>
        <s v="SUBDIRECCION ADMINISTRATIVA FINANCIERA"/>
        <s v="REDEP"/>
        <s v="SUBDIRECCION DE GESTION  REDES SOCIALES E INFORMALIDAD"/>
        <s v="SERVICIO AL CIUDADANO"/>
        <s v="SUBDIRECCION DE DISENO Y ANALISIS ESTRATEGICO"/>
        <s v="OFICINA DE ARBORIZACION URBANA"/>
        <s v="SUBDIRECCION TECNICA OPERATIVA"/>
        <s v="OFICINA  JURIDICA"/>
        <s v="DEPARTAMENTO SERVICIO AL CIUDADANO"/>
        <s v="UNIDAD DE LOTERIAS"/>
        <s v="OFICINA GESTION TECNOLOGICA E INNOVACION"/>
        <s v="ATENCION AL CLIENTE"/>
        <s v="SUBGERENCIA GENERAL"/>
        <s v="UNIDAD DE APUESTAS Y CONTROL DE JUEGOS"/>
        <s v="Consorcio Metro Linea 1"/>
        <s v="ATENCION AL CIUDADANO  TRAMITE"/>
        <s v="CONTROL INTERNO DISCIPLINARO"/>
        <s v="RELACIONAMIENTO CON LA CIUDADANIA"/>
        <s v="4300 - DIRECCION DE CONSTRUCCION Y CONSERVACION DE ESTABLECIMIENTOS EDUCATIVOS"/>
        <s v="2213 - DIRECCION LOCAL DE EDUCACION TEUSAQUILLO"/>
        <s v="4100 - DIRECCION DE COBERTURA"/>
        <s v="6007 - 28 COLEGIO VILLAS DEL PROGRESO (IED)"/>
        <s v="2201 - DIRECCION LOCAL DE EDUCACION USAQUEN"/>
        <s v="5101 - DIRECCION DE TALENTO HUMANO - PRESTACIONES"/>
        <s v="5111 - GRUPO DE CERTIFICADOS LABORALES"/>
        <s v="6006 - 12 COLEGIO VENECIA (IED)"/>
        <s v="2211 - DIRECCION LOCAL DE EDUCACION SUBA"/>
        <s v="2219 - DIRECCION LOCAL DE EDUCACION CIUDAD BOLIVAR"/>
        <s v="6007 - 20 COLEGIO LLANO ORIENTAL (IED)"/>
        <s v="6008 - 34 COLEGIO PAULO VI (IED)"/>
        <s v="6008 - 45 COLEGIO LAS MARGARITAS  (IED)"/>
        <s v="6006 - 02 COLEGIO CENTRO INTEGRAL JOSE MARIA CORDOBA (IED)"/>
        <s v="OFICINA DE COBRO GENERAL"/>
        <s v="OFICINA DE CUENTAS CORRIENTES Y DEVOLUCIONES"/>
        <s v="SUBDIRECCION  JURIDICA DE HACIENDA"/>
        <s v="DEFENSOR DEL CIUDADANO"/>
        <s v="OFICINA DE ADMINISTRACION FUNCIONAL DEL SISTEMA"/>
        <s v="OFICINA DE GESTION DE PAGOS"/>
        <s v="OFICINA DE GESTION DEL SERVICIO"/>
        <s v="2116 SUBDIRECCION DE PLANEAMIENTO LOCAL DEL NORTE"/>
        <s v="2121 SUBDIRECCION DE RENOVACION URBANA Y DESARROLLO"/>
        <s v="2123 SUBDIRECCION DE MEJORAMIENTO INTEGRAL"/>
        <s v="2340 DIRECCION DE REGISTROS SOCIALES"/>
        <s v="SALIDAS SERVICIO A LA CIUDADANIA"/>
        <s v="2131 SUBDIRECCION DE PLANES MAESTROS"/>
        <s v="2420 DIRECCION DE PROGRAMACION SEGUIMIENTO  A LA INVERSION Y PLANES DE DESARROLLO LOCALES"/>
        <s v="2500 SUBSECRETARIA JURIDICA"/>
        <s v="2114 SUBDIRECCION DE PLANEAMIENTO LOCAL DEL OCCIDENTE"/>
        <s v="2117 SUBDIRECCION DE PLANEAMIENTO RURAL SOSTENIBLE"/>
        <s v="2132 SUBDIRECCION DE ECO URBANISMO Y CONSTRUCCION SOSTENIBLE"/>
        <s v="2620 DIRECCION ADMINISTRATIVA"/>
        <s v="SUBSECRETARIA DE GESTION CORPORATIVA"/>
        <s v="SUBSECRETARIA DE GESTION FINANCIERA"/>
        <s v="2300 Oficina Juridica"/>
        <s v="5200 Direccion de Talento Humano"/>
        <s v="1120 Oficina Consejeria Distrital de Paz  Victimas y Reconciliacion"/>
        <s v="1140 Oficina Consejeria Distrital de Comunicaciones"/>
        <s v="3320 Subdireccion de Gestion del Patrimonio Documental del Distrito"/>
        <s v="5310 Subdireccion de Servicios Administrativos"/>
        <s v="5330 Subdireccion de Gestion Documental"/>
        <s v="DIRECCION DE GESTION CORPORATIVA"/>
        <s v="DIRECCION DISTRITAL DE ASUNTOS DISCIPLINARIOS"/>
        <s v="DIRECCION DISTRITAL DE INSPECCION  VIGILANCIA Y CONTROL DE ENTIDADES SIN ANIMO DE LUCRO"/>
        <s v="DIRECCION DISTRITAL DE DEFENSA JUDICIAL Y DANO ANTIJURIDICO"/>
        <s v="DIRECCION DISTRITAL DE POLITICA E INFORMATICA JURIDICA (ESTUDIOS)"/>
        <s v="INTEGRACION TDOC"/>
        <s v="SEGUIMIENTO PQRS"/>
        <s v="Oficina de Bienestar Universitario"/>
        <s v="Maestria en Educacion y Gestion Ambiental"/>
        <s v="Secretaria Academica Facultad de Ciencias y Educacion"/>
        <s v="Unidad de Relaciones Internacionales e Interinstitucionales"/>
        <s v="Vicerrectoria Academica "/>
        <s v="Decanatura Facultad de Ciencias y Educacion"/>
        <s v="Especializacion en Avaluos "/>
        <s v="Gerencia Administrativa y Financiera"/>
        <s v="GERENCIA DE IDECA"/>
        <s v="GERENCIA DE INFORMACION CATASTRAL"/>
        <s v="SUBGERENCIA DE INFORMACION FISICA Y JURIDICA"/>
        <s v="SUBGERENCIA DE PARTICIPACION Y ATENCION AL CIUDADANO"/>
        <s v="SUBGERENCIA ADMINISTRATIVA Y FINANCIERA"/>
        <s v="SUBGERENCIA DE OPERACIONES"/>
        <s v="OBSERVATORIO TECNICO CATASTRAL"/>
        <s v="SUBGERENCIA DE CONTRATACION"/>
        <s v="SUBGERENCIA DE INFORMACION ECONOMICA"/>
        <s v="DIRECCION DE MEJORAMIENTO DE BARRIOS"/>
        <s v="DIRECCION DE MEJORAMIENTO DE VIVIENDA"/>
        <s v="DIRECCION DE URBANIZACIONES Y TITULACION"/>
        <s v="SUBGERENCIA DE PLANEAMIENTO Y ESTRUCTURACION"/>
        <s v="DIRECCION DE CONTRATACION"/>
        <s v="DIRECCION TECNICA DE GESTION PREDIAL"/>
        <s v="DIRECCION TECNICA DE PLANEAMIENTO Y GESTION URBANA"/>
        <s v="SUBGERENCIA DE EJECUCION DE PROYECTOS"/>
        <s v="Subgerencia de Gestion Corporativa"/>
        <s v="Oficina Asesora de Relacionamiento y Comunicaciones"/>
        <s v="SUBDIRECCION FINANCIERA Y ADMINISTRATIVA"/>
        <s v="OFICINA DE ATENCION AL CIUDADANO"/>
        <s v="ATENCION AL USUARIO"/>
        <s v="Planeacion Institucional"/>
        <s v="Asistencia Tecnica"/>
        <s v="SUBDIRECCION DE ASUNTOS COMUNALES"/>
        <s v="AREA DE TALENTO HUMANO"/>
        <s v="SUBDIRECCION DE FORTALECIMIENTO DE LA ORGANIZACION SOCIAL"/>
        <s v="SUBDIRECCION DE PROMOCION DE LA PARTICIPACION"/>
        <s v="SERVICIO A LA CIUDADANIA"/>
        <s v="DIRECCION DE CONTROL AMBIENTAL"/>
        <s v="DIRECCION LEGAL AMBIENTAL"/>
        <s v="SUBDIRECCION DE CALIDAD DEL AIRE AUDITIVA Y VISUAL"/>
        <s v="SUBDIRECCION DE SILVICULTURA FLORA Y FAUNA SILVESTRE"/>
        <s v="SUBDIRECCION ADMINISTRATIVA Y FINANCIERA"/>
        <s v="SUBDIRECCION DE EMPLEO Y FORMACION"/>
        <s v="DEPENDENCIAS NIVEL CENTRAL"/>
        <s v="ALCALDIA LOCAL DE SUBA"/>
        <s v="ALCALDIA LOCAL DE KENNEDY"/>
        <s v="ALCALDIA LOCAL DE ANTONIO NARINO"/>
        <s v="ALCALDIA LOCAL DE CANDELARIA"/>
        <s v="ALCALDIA LOCAL DE CIUDAD BOLIVAR"/>
        <s v="ALCALDIA LOCAL DE MARTIRES"/>
        <s v="ALCALDIA LOCAL DE TEUSAQUILLO"/>
        <s v="ALCALDIA LOCAL DE USAQUEN"/>
        <s v="DIRECCION DE TRANSFERENCIAS ECONOMICAS IMG"/>
        <s v="SUBDIRECCION PARA LA FAMILIA"/>
        <s v="SUBDIRECCION PARA LA JUVENTUD"/>
        <s v="SUBDIRECCION LOCAL BARRIOS UNIDOS TEUSAQUILLO"/>
        <s v="SUBDIRECCION LOCAL RAFAEL URIBE URIBE"/>
        <s v="SUBDIRECCION LOCAL USAQUEN"/>
        <s v="COMISARIA DE FAMILIA SUBA 1 TURNO 1"/>
        <s v="SUBDIRECCION DE CONTRATACION"/>
        <s v="SUBDIRECCION DE GESTION Y DESARROLLO DEL TALENTO HUMANO"/>
        <s v="SUBDIRECCION LOCAL CHAPINERO"/>
        <s v="SUBDIRECCION LOCAL ENGATIVA"/>
        <s v="SUBDIRECCION LOCAL SANTA FE CANDELARIA"/>
        <s v="SUBDIRECCION PARA LA IDENTIFICACION  CARACTERIZACION E INTEGRACION"/>
        <s v="SUBDIRECCION PARA LA INFANCIA"/>
        <s v="SUBDIRECCION PARA LA VEJEZ"/>
        <s v="DIRECCION DE ELIMINACION DE LAS VIOLENCIAS CONTRA LAS MUJERES Y ACCESO A LA JUSTICIA"/>
        <s v="DIRECCION DE ENFOQUE DIFERENCIAL"/>
        <s v="DIRECCION DE GESTION DEL CONOCIMIENTO"/>
        <s v="DIRECCION DE TERRITORIALIZACION DE DERECHOS"/>
        <s v="SUBSECRETARIA DE FORTALECIMIENTO DE CAPACIDADES Y OPORTUNIDADES"/>
        <s v="SUBSECRETARIA DEL CUIDADO Y POLITICAS DE IGUALDAD"/>
        <s v="1.1.SERVICIO AL CIUDADANO"/>
        <s v="15.Subdireccion de Inspeccion  Vigilancia y Control de Servicios de Salud "/>
        <s v="22.Direccion de Urgencias y Emergencias en Salud"/>
        <s v="34.Direccion Tecnologias de la Informacion y las Comunicaciones ?TIC"/>
        <s v="5.Oficina de Asuntos Juridicos"/>
        <s v="20.Direccion de Salud Colectiva"/>
        <s v="27.SERVICIO AL CIUDADANO - TRAMITE"/>
        <s v="Subdireccion IVC Juridica"/>
        <s v="17.Direccion de Provision de Servicios de Salud."/>
        <s v="NIVEL CENTRAL CIERRE"/>
        <s v="SIMIT Y CURSOS"/>
        <s v="SUBDIRECCION DE CONTROL DE TRANSITO Y TRANSPORTE"/>
        <s v="SUBDIRECCION DE TRANSPORTE PRIVADO"/>
        <s v="SUBDIRECCION FINANCIERA"/>
        <s v="SUBDIRECCION DE SEMAFORIZACION"/>
        <s v="SUBDIRECCION DE GESTION EN VIA"/>
        <s v="USS La Victoria"/>
        <s v="USS Rafael Uribe Uribe"/>
        <s v="USS San Blas"/>
        <s v="Oficina Participacion Social y Atencion al Usuario"/>
        <s v="SALUD PUBLICA"/>
        <s v="Oficina de Participacion y Servicio al Ciudadano "/>
        <s v="Unidad de Servicios de Salud Bosa"/>
        <s v="Unidad de Servicios de Salud Fontibon"/>
        <s v="Gestion de la Salud Publica"/>
        <s v="Unidad de Servicios de Salud Kennedy"/>
        <s v="Unidad de Servicios de Salud Pablo VI Bosa"/>
        <s v="SUBDIRECCION DE RECOLECCION BARRIDO Y LIMPIEZA"/>
        <s v="SUBDIRECCION DE SERVICIOS FUNERARIOS"/>
        <s v="SUBDIRECCION DE ALUMBRADO PUBLICO"/>
        <s v="SUBDIRECCION DE APROVECHAMIENTO"/>
        <s v="OFICINA DE SERVICIO A LA CIUDADANIA Y SOSTENIBILIDAD"/>
        <s v="EQUIPO DE SERVICIO A LA CIUDADANIA"/>
        <s v="SUBDIRECCION GESTION DEL RIESGO"/>
        <s v="SERVICIO AL CLIENTE"/>
        <s v="240 Viceveeduria Talento Humano"/>
        <s v="272 Usuario2 Atencion al Ciudadano"/>
        <s v="608 Usuario8 Contratacion"/>
        <s v="611 Usuario11 Contratacion"/>
        <s v="616 Usuario16 Contratacion"/>
        <s v="712 Profesional Doce"/>
        <s v="718 PROFESIONAL DIECIOCHO"/>
        <s v="110 OFICINA ASESORA DE JURIDICA"/>
        <s v="270 Viceveeduria Atencion al Ciudadano"/>
        <s v="615 Usuario15 Contratacion"/>
        <s v="722 Profesional Veintidos"/>
        <m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4" maxValue="2024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832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79">
  <r>
    <x v="0"/>
    <x v="0"/>
    <x v="0"/>
    <x v="0"/>
  </r>
  <r>
    <x v="0"/>
    <x v="1"/>
    <x v="1"/>
    <x v="1"/>
  </r>
  <r>
    <x v="0"/>
    <x v="2"/>
    <x v="2"/>
    <x v="0"/>
  </r>
  <r>
    <x v="0"/>
    <x v="2"/>
    <x v="3"/>
    <x v="0"/>
  </r>
  <r>
    <x v="0"/>
    <x v="2"/>
    <x v="4"/>
    <x v="0"/>
  </r>
  <r>
    <x v="0"/>
    <x v="3"/>
    <x v="5"/>
    <x v="0"/>
  </r>
  <r>
    <x v="0"/>
    <x v="4"/>
    <x v="6"/>
    <x v="0"/>
  </r>
  <r>
    <x v="0"/>
    <x v="5"/>
    <x v="7"/>
    <x v="0"/>
  </r>
  <r>
    <x v="0"/>
    <x v="3"/>
    <x v="8"/>
    <x v="0"/>
  </r>
  <r>
    <x v="0"/>
    <x v="0"/>
    <x v="9"/>
    <x v="1"/>
  </r>
  <r>
    <x v="0"/>
    <x v="0"/>
    <x v="10"/>
    <x v="1"/>
  </r>
  <r>
    <x v="0"/>
    <x v="6"/>
    <x v="11"/>
    <x v="0"/>
  </r>
  <r>
    <x v="0"/>
    <x v="7"/>
    <x v="12"/>
    <x v="0"/>
  </r>
  <r>
    <x v="0"/>
    <x v="4"/>
    <x v="13"/>
    <x v="0"/>
  </r>
  <r>
    <x v="0"/>
    <x v="2"/>
    <x v="14"/>
    <x v="0"/>
  </r>
  <r>
    <x v="0"/>
    <x v="8"/>
    <x v="15"/>
    <x v="0"/>
  </r>
  <r>
    <x v="0"/>
    <x v="9"/>
    <x v="16"/>
    <x v="0"/>
  </r>
  <r>
    <x v="0"/>
    <x v="8"/>
    <x v="17"/>
    <x v="0"/>
  </r>
  <r>
    <x v="0"/>
    <x v="9"/>
    <x v="18"/>
    <x v="0"/>
  </r>
  <r>
    <x v="0"/>
    <x v="10"/>
    <x v="19"/>
    <x v="0"/>
  </r>
  <r>
    <x v="0"/>
    <x v="11"/>
    <x v="20"/>
    <x v="0"/>
  </r>
  <r>
    <x v="0"/>
    <x v="10"/>
    <x v="21"/>
    <x v="0"/>
  </r>
  <r>
    <x v="0"/>
    <x v="9"/>
    <x v="22"/>
    <x v="1"/>
  </r>
  <r>
    <x v="0"/>
    <x v="12"/>
    <x v="23"/>
    <x v="0"/>
  </r>
  <r>
    <x v="0"/>
    <x v="9"/>
    <x v="24"/>
    <x v="0"/>
  </r>
  <r>
    <x v="0"/>
    <x v="3"/>
    <x v="25"/>
    <x v="0"/>
  </r>
  <r>
    <x v="0"/>
    <x v="10"/>
    <x v="26"/>
    <x v="0"/>
  </r>
  <r>
    <x v="0"/>
    <x v="10"/>
    <x v="27"/>
    <x v="0"/>
  </r>
  <r>
    <x v="0"/>
    <x v="10"/>
    <x v="28"/>
    <x v="0"/>
  </r>
  <r>
    <x v="0"/>
    <x v="4"/>
    <x v="29"/>
    <x v="0"/>
  </r>
  <r>
    <x v="0"/>
    <x v="10"/>
    <x v="30"/>
    <x v="0"/>
  </r>
  <r>
    <x v="0"/>
    <x v="10"/>
    <x v="31"/>
    <x v="0"/>
  </r>
  <r>
    <x v="0"/>
    <x v="4"/>
    <x v="32"/>
    <x v="0"/>
  </r>
  <r>
    <x v="0"/>
    <x v="10"/>
    <x v="33"/>
    <x v="0"/>
  </r>
  <r>
    <x v="0"/>
    <x v="10"/>
    <x v="34"/>
    <x v="0"/>
  </r>
  <r>
    <x v="0"/>
    <x v="13"/>
    <x v="35"/>
    <x v="0"/>
  </r>
  <r>
    <x v="0"/>
    <x v="8"/>
    <x v="36"/>
    <x v="0"/>
  </r>
  <r>
    <x v="0"/>
    <x v="8"/>
    <x v="37"/>
    <x v="0"/>
  </r>
  <r>
    <x v="0"/>
    <x v="8"/>
    <x v="38"/>
    <x v="0"/>
  </r>
  <r>
    <x v="0"/>
    <x v="4"/>
    <x v="39"/>
    <x v="0"/>
  </r>
  <r>
    <x v="0"/>
    <x v="0"/>
    <x v="40"/>
    <x v="1"/>
  </r>
  <r>
    <x v="0"/>
    <x v="0"/>
    <x v="41"/>
    <x v="0"/>
  </r>
  <r>
    <x v="0"/>
    <x v="2"/>
    <x v="42"/>
    <x v="1"/>
  </r>
  <r>
    <x v="0"/>
    <x v="8"/>
    <x v="43"/>
    <x v="0"/>
  </r>
  <r>
    <x v="0"/>
    <x v="0"/>
    <x v="44"/>
    <x v="1"/>
  </r>
  <r>
    <x v="0"/>
    <x v="8"/>
    <x v="45"/>
    <x v="0"/>
  </r>
  <r>
    <x v="0"/>
    <x v="2"/>
    <x v="46"/>
    <x v="1"/>
  </r>
  <r>
    <x v="0"/>
    <x v="14"/>
    <x v="47"/>
    <x v="0"/>
  </r>
  <r>
    <x v="0"/>
    <x v="0"/>
    <x v="48"/>
    <x v="1"/>
  </r>
  <r>
    <x v="0"/>
    <x v="7"/>
    <x v="49"/>
    <x v="0"/>
  </r>
  <r>
    <x v="0"/>
    <x v="0"/>
    <x v="50"/>
    <x v="0"/>
  </r>
  <r>
    <x v="0"/>
    <x v="10"/>
    <x v="51"/>
    <x v="0"/>
  </r>
  <r>
    <x v="0"/>
    <x v="8"/>
    <x v="52"/>
    <x v="1"/>
  </r>
  <r>
    <x v="0"/>
    <x v="2"/>
    <x v="53"/>
    <x v="0"/>
  </r>
  <r>
    <x v="0"/>
    <x v="10"/>
    <x v="54"/>
    <x v="1"/>
  </r>
  <r>
    <x v="0"/>
    <x v="0"/>
    <x v="55"/>
    <x v="1"/>
  </r>
  <r>
    <x v="0"/>
    <x v="2"/>
    <x v="56"/>
    <x v="1"/>
  </r>
  <r>
    <x v="0"/>
    <x v="8"/>
    <x v="57"/>
    <x v="1"/>
  </r>
  <r>
    <x v="0"/>
    <x v="9"/>
    <x v="58"/>
    <x v="1"/>
  </r>
  <r>
    <x v="0"/>
    <x v="14"/>
    <x v="59"/>
    <x v="0"/>
  </r>
  <r>
    <x v="0"/>
    <x v="8"/>
    <x v="60"/>
    <x v="0"/>
  </r>
  <r>
    <x v="0"/>
    <x v="8"/>
    <x v="61"/>
    <x v="0"/>
  </r>
  <r>
    <x v="0"/>
    <x v="2"/>
    <x v="62"/>
    <x v="0"/>
  </r>
  <r>
    <x v="0"/>
    <x v="0"/>
    <x v="63"/>
    <x v="1"/>
  </r>
  <r>
    <x v="0"/>
    <x v="10"/>
    <x v="64"/>
    <x v="0"/>
  </r>
  <r>
    <x v="0"/>
    <x v="10"/>
    <x v="65"/>
    <x v="0"/>
  </r>
  <r>
    <x v="0"/>
    <x v="8"/>
    <x v="66"/>
    <x v="0"/>
  </r>
  <r>
    <x v="0"/>
    <x v="8"/>
    <x v="67"/>
    <x v="0"/>
  </r>
  <r>
    <x v="0"/>
    <x v="2"/>
    <x v="68"/>
    <x v="1"/>
  </r>
  <r>
    <x v="0"/>
    <x v="13"/>
    <x v="69"/>
    <x v="0"/>
  </r>
  <r>
    <x v="0"/>
    <x v="7"/>
    <x v="70"/>
    <x v="0"/>
  </r>
  <r>
    <x v="0"/>
    <x v="9"/>
    <x v="71"/>
    <x v="1"/>
  </r>
  <r>
    <x v="0"/>
    <x v="14"/>
    <x v="72"/>
    <x v="0"/>
  </r>
  <r>
    <x v="0"/>
    <x v="2"/>
    <x v="73"/>
    <x v="0"/>
  </r>
  <r>
    <x v="0"/>
    <x v="0"/>
    <x v="74"/>
    <x v="0"/>
  </r>
  <r>
    <x v="0"/>
    <x v="9"/>
    <x v="75"/>
    <x v="1"/>
  </r>
  <r>
    <x v="0"/>
    <x v="13"/>
    <x v="76"/>
    <x v="0"/>
  </r>
  <r>
    <x v="0"/>
    <x v="8"/>
    <x v="77"/>
    <x v="0"/>
  </r>
  <r>
    <x v="0"/>
    <x v="8"/>
    <x v="78"/>
    <x v="1"/>
  </r>
  <r>
    <x v="0"/>
    <x v="9"/>
    <x v="79"/>
    <x v="1"/>
  </r>
  <r>
    <x v="0"/>
    <x v="9"/>
    <x v="80"/>
    <x v="1"/>
  </r>
  <r>
    <x v="0"/>
    <x v="9"/>
    <x v="81"/>
    <x v="1"/>
  </r>
  <r>
    <x v="0"/>
    <x v="9"/>
    <x v="82"/>
    <x v="1"/>
  </r>
  <r>
    <x v="0"/>
    <x v="9"/>
    <x v="83"/>
    <x v="0"/>
  </r>
  <r>
    <x v="0"/>
    <x v="2"/>
    <x v="84"/>
    <x v="0"/>
  </r>
  <r>
    <x v="0"/>
    <x v="15"/>
    <x v="85"/>
    <x v="1"/>
  </r>
  <r>
    <x v="0"/>
    <x v="2"/>
    <x v="86"/>
    <x v="1"/>
  </r>
  <r>
    <x v="0"/>
    <x v="9"/>
    <x v="87"/>
    <x v="0"/>
  </r>
  <r>
    <x v="0"/>
    <x v="0"/>
    <x v="88"/>
    <x v="1"/>
  </r>
  <r>
    <x v="0"/>
    <x v="9"/>
    <x v="89"/>
    <x v="1"/>
  </r>
  <r>
    <x v="0"/>
    <x v="0"/>
    <x v="90"/>
    <x v="1"/>
  </r>
  <r>
    <x v="0"/>
    <x v="8"/>
    <x v="91"/>
    <x v="0"/>
  </r>
  <r>
    <x v="0"/>
    <x v="10"/>
    <x v="92"/>
    <x v="0"/>
  </r>
  <r>
    <x v="0"/>
    <x v="9"/>
    <x v="93"/>
    <x v="1"/>
  </r>
  <r>
    <x v="0"/>
    <x v="10"/>
    <x v="94"/>
    <x v="0"/>
  </r>
  <r>
    <x v="0"/>
    <x v="9"/>
    <x v="95"/>
    <x v="1"/>
  </r>
  <r>
    <x v="0"/>
    <x v="8"/>
    <x v="96"/>
    <x v="0"/>
  </r>
  <r>
    <x v="0"/>
    <x v="0"/>
    <x v="97"/>
    <x v="0"/>
  </r>
  <r>
    <x v="0"/>
    <x v="8"/>
    <x v="98"/>
    <x v="0"/>
  </r>
  <r>
    <x v="0"/>
    <x v="8"/>
    <x v="99"/>
    <x v="0"/>
  </r>
  <r>
    <x v="0"/>
    <x v="16"/>
    <x v="100"/>
    <x v="1"/>
  </r>
  <r>
    <x v="0"/>
    <x v="13"/>
    <x v="101"/>
    <x v="0"/>
  </r>
  <r>
    <x v="0"/>
    <x v="8"/>
    <x v="102"/>
    <x v="0"/>
  </r>
  <r>
    <x v="0"/>
    <x v="6"/>
    <x v="103"/>
    <x v="0"/>
  </r>
  <r>
    <x v="0"/>
    <x v="9"/>
    <x v="104"/>
    <x v="1"/>
  </r>
  <r>
    <x v="0"/>
    <x v="9"/>
    <x v="105"/>
    <x v="0"/>
  </r>
  <r>
    <x v="0"/>
    <x v="4"/>
    <x v="106"/>
    <x v="1"/>
  </r>
  <r>
    <x v="0"/>
    <x v="13"/>
    <x v="107"/>
    <x v="0"/>
  </r>
  <r>
    <x v="0"/>
    <x v="6"/>
    <x v="108"/>
    <x v="1"/>
  </r>
  <r>
    <x v="0"/>
    <x v="8"/>
    <x v="109"/>
    <x v="0"/>
  </r>
  <r>
    <x v="0"/>
    <x v="9"/>
    <x v="110"/>
    <x v="1"/>
  </r>
  <r>
    <x v="0"/>
    <x v="9"/>
    <x v="111"/>
    <x v="1"/>
  </r>
  <r>
    <x v="0"/>
    <x v="14"/>
    <x v="112"/>
    <x v="0"/>
  </r>
  <r>
    <x v="0"/>
    <x v="14"/>
    <x v="113"/>
    <x v="0"/>
  </r>
  <r>
    <x v="0"/>
    <x v="14"/>
    <x v="114"/>
    <x v="0"/>
  </r>
  <r>
    <x v="0"/>
    <x v="7"/>
    <x v="115"/>
    <x v="0"/>
  </r>
  <r>
    <x v="0"/>
    <x v="10"/>
    <x v="116"/>
    <x v="0"/>
  </r>
  <r>
    <x v="0"/>
    <x v="2"/>
    <x v="117"/>
    <x v="1"/>
  </r>
  <r>
    <x v="0"/>
    <x v="2"/>
    <x v="118"/>
    <x v="0"/>
  </r>
  <r>
    <x v="0"/>
    <x v="8"/>
    <x v="119"/>
    <x v="0"/>
  </r>
  <r>
    <x v="0"/>
    <x v="14"/>
    <x v="120"/>
    <x v="0"/>
  </r>
  <r>
    <x v="0"/>
    <x v="9"/>
    <x v="121"/>
    <x v="1"/>
  </r>
  <r>
    <x v="0"/>
    <x v="10"/>
    <x v="122"/>
    <x v="0"/>
  </r>
  <r>
    <x v="0"/>
    <x v="2"/>
    <x v="123"/>
    <x v="0"/>
  </r>
  <r>
    <x v="0"/>
    <x v="13"/>
    <x v="124"/>
    <x v="0"/>
  </r>
  <r>
    <x v="0"/>
    <x v="10"/>
    <x v="125"/>
    <x v="0"/>
  </r>
  <r>
    <x v="0"/>
    <x v="2"/>
    <x v="126"/>
    <x v="1"/>
  </r>
  <r>
    <x v="0"/>
    <x v="2"/>
    <x v="127"/>
    <x v="0"/>
  </r>
  <r>
    <x v="0"/>
    <x v="0"/>
    <x v="128"/>
    <x v="1"/>
  </r>
  <r>
    <x v="0"/>
    <x v="8"/>
    <x v="129"/>
    <x v="0"/>
  </r>
  <r>
    <x v="0"/>
    <x v="2"/>
    <x v="130"/>
    <x v="1"/>
  </r>
  <r>
    <x v="0"/>
    <x v="8"/>
    <x v="131"/>
    <x v="0"/>
  </r>
  <r>
    <x v="0"/>
    <x v="13"/>
    <x v="132"/>
    <x v="0"/>
  </r>
  <r>
    <x v="0"/>
    <x v="8"/>
    <x v="133"/>
    <x v="0"/>
  </r>
  <r>
    <x v="0"/>
    <x v="14"/>
    <x v="134"/>
    <x v="0"/>
  </r>
  <r>
    <x v="0"/>
    <x v="8"/>
    <x v="135"/>
    <x v="1"/>
  </r>
  <r>
    <x v="0"/>
    <x v="9"/>
    <x v="136"/>
    <x v="0"/>
  </r>
  <r>
    <x v="0"/>
    <x v="9"/>
    <x v="137"/>
    <x v="1"/>
  </r>
  <r>
    <x v="0"/>
    <x v="2"/>
    <x v="138"/>
    <x v="1"/>
  </r>
  <r>
    <x v="0"/>
    <x v="8"/>
    <x v="139"/>
    <x v="0"/>
  </r>
  <r>
    <x v="0"/>
    <x v="8"/>
    <x v="140"/>
    <x v="1"/>
  </r>
  <r>
    <x v="0"/>
    <x v="2"/>
    <x v="141"/>
    <x v="1"/>
  </r>
  <r>
    <x v="0"/>
    <x v="8"/>
    <x v="142"/>
    <x v="0"/>
  </r>
  <r>
    <x v="0"/>
    <x v="2"/>
    <x v="143"/>
    <x v="1"/>
  </r>
  <r>
    <x v="0"/>
    <x v="8"/>
    <x v="144"/>
    <x v="0"/>
  </r>
  <r>
    <x v="0"/>
    <x v="8"/>
    <x v="145"/>
    <x v="0"/>
  </r>
  <r>
    <x v="0"/>
    <x v="14"/>
    <x v="146"/>
    <x v="0"/>
  </r>
  <r>
    <x v="0"/>
    <x v="13"/>
    <x v="147"/>
    <x v="0"/>
  </r>
  <r>
    <x v="0"/>
    <x v="8"/>
    <x v="148"/>
    <x v="0"/>
  </r>
  <r>
    <x v="0"/>
    <x v="13"/>
    <x v="149"/>
    <x v="0"/>
  </r>
  <r>
    <x v="0"/>
    <x v="10"/>
    <x v="150"/>
    <x v="0"/>
  </r>
  <r>
    <x v="0"/>
    <x v="13"/>
    <x v="151"/>
    <x v="0"/>
  </r>
  <r>
    <x v="0"/>
    <x v="8"/>
    <x v="152"/>
    <x v="0"/>
  </r>
  <r>
    <x v="0"/>
    <x v="8"/>
    <x v="153"/>
    <x v="1"/>
  </r>
  <r>
    <x v="0"/>
    <x v="10"/>
    <x v="154"/>
    <x v="0"/>
  </r>
  <r>
    <x v="0"/>
    <x v="9"/>
    <x v="155"/>
    <x v="1"/>
  </r>
  <r>
    <x v="0"/>
    <x v="2"/>
    <x v="156"/>
    <x v="0"/>
  </r>
  <r>
    <x v="0"/>
    <x v="6"/>
    <x v="157"/>
    <x v="1"/>
  </r>
  <r>
    <x v="0"/>
    <x v="3"/>
    <x v="158"/>
    <x v="0"/>
  </r>
  <r>
    <x v="0"/>
    <x v="8"/>
    <x v="159"/>
    <x v="0"/>
  </r>
  <r>
    <x v="0"/>
    <x v="8"/>
    <x v="160"/>
    <x v="0"/>
  </r>
  <r>
    <x v="0"/>
    <x v="10"/>
    <x v="161"/>
    <x v="0"/>
  </r>
  <r>
    <x v="0"/>
    <x v="8"/>
    <x v="162"/>
    <x v="0"/>
  </r>
  <r>
    <x v="0"/>
    <x v="8"/>
    <x v="163"/>
    <x v="0"/>
  </r>
  <r>
    <x v="0"/>
    <x v="0"/>
    <x v="164"/>
    <x v="1"/>
  </r>
  <r>
    <x v="0"/>
    <x v="4"/>
    <x v="165"/>
    <x v="1"/>
  </r>
  <r>
    <x v="0"/>
    <x v="17"/>
    <x v="166"/>
    <x v="0"/>
  </r>
  <r>
    <x v="0"/>
    <x v="10"/>
    <x v="167"/>
    <x v="0"/>
  </r>
  <r>
    <x v="0"/>
    <x v="10"/>
    <x v="168"/>
    <x v="0"/>
  </r>
  <r>
    <x v="0"/>
    <x v="5"/>
    <x v="169"/>
    <x v="1"/>
  </r>
  <r>
    <x v="0"/>
    <x v="9"/>
    <x v="170"/>
    <x v="0"/>
  </r>
  <r>
    <x v="0"/>
    <x v="2"/>
    <x v="171"/>
    <x v="1"/>
  </r>
  <r>
    <x v="0"/>
    <x v="2"/>
    <x v="172"/>
    <x v="1"/>
  </r>
  <r>
    <x v="0"/>
    <x v="0"/>
    <x v="173"/>
    <x v="1"/>
  </r>
  <r>
    <x v="0"/>
    <x v="0"/>
    <x v="174"/>
    <x v="0"/>
  </r>
  <r>
    <x v="0"/>
    <x v="6"/>
    <x v="175"/>
    <x v="1"/>
  </r>
  <r>
    <x v="0"/>
    <x v="9"/>
    <x v="176"/>
    <x v="1"/>
  </r>
  <r>
    <x v="0"/>
    <x v="10"/>
    <x v="177"/>
    <x v="0"/>
  </r>
  <r>
    <x v="0"/>
    <x v="2"/>
    <x v="178"/>
    <x v="1"/>
  </r>
  <r>
    <x v="0"/>
    <x v="9"/>
    <x v="179"/>
    <x v="1"/>
  </r>
  <r>
    <x v="0"/>
    <x v="18"/>
    <x v="180"/>
    <x v="0"/>
  </r>
  <r>
    <x v="0"/>
    <x v="8"/>
    <x v="181"/>
    <x v="0"/>
  </r>
  <r>
    <x v="0"/>
    <x v="8"/>
    <x v="182"/>
    <x v="0"/>
  </r>
  <r>
    <x v="0"/>
    <x v="2"/>
    <x v="183"/>
    <x v="1"/>
  </r>
  <r>
    <x v="0"/>
    <x v="2"/>
    <x v="184"/>
    <x v="1"/>
  </r>
  <r>
    <x v="0"/>
    <x v="8"/>
    <x v="185"/>
    <x v="0"/>
  </r>
  <r>
    <x v="0"/>
    <x v="8"/>
    <x v="186"/>
    <x v="0"/>
  </r>
  <r>
    <x v="0"/>
    <x v="4"/>
    <x v="187"/>
    <x v="0"/>
  </r>
  <r>
    <x v="0"/>
    <x v="8"/>
    <x v="188"/>
    <x v="1"/>
  </r>
  <r>
    <x v="0"/>
    <x v="2"/>
    <x v="189"/>
    <x v="1"/>
  </r>
  <r>
    <x v="0"/>
    <x v="4"/>
    <x v="190"/>
    <x v="0"/>
  </r>
  <r>
    <x v="0"/>
    <x v="8"/>
    <x v="191"/>
    <x v="1"/>
  </r>
  <r>
    <x v="0"/>
    <x v="8"/>
    <x v="192"/>
    <x v="0"/>
  </r>
  <r>
    <x v="0"/>
    <x v="0"/>
    <x v="193"/>
    <x v="0"/>
  </r>
  <r>
    <x v="0"/>
    <x v="0"/>
    <x v="194"/>
    <x v="1"/>
  </r>
  <r>
    <x v="0"/>
    <x v="9"/>
    <x v="195"/>
    <x v="1"/>
  </r>
  <r>
    <x v="0"/>
    <x v="8"/>
    <x v="196"/>
    <x v="1"/>
  </r>
  <r>
    <x v="0"/>
    <x v="8"/>
    <x v="197"/>
    <x v="0"/>
  </r>
  <r>
    <x v="0"/>
    <x v="0"/>
    <x v="198"/>
    <x v="1"/>
  </r>
  <r>
    <x v="0"/>
    <x v="10"/>
    <x v="199"/>
    <x v="0"/>
  </r>
  <r>
    <x v="0"/>
    <x v="9"/>
    <x v="200"/>
    <x v="1"/>
  </r>
  <r>
    <x v="0"/>
    <x v="0"/>
    <x v="201"/>
    <x v="1"/>
  </r>
  <r>
    <x v="0"/>
    <x v="0"/>
    <x v="202"/>
    <x v="1"/>
  </r>
  <r>
    <x v="0"/>
    <x v="0"/>
    <x v="203"/>
    <x v="0"/>
  </r>
  <r>
    <x v="0"/>
    <x v="0"/>
    <x v="204"/>
    <x v="1"/>
  </r>
  <r>
    <x v="0"/>
    <x v="8"/>
    <x v="205"/>
    <x v="1"/>
  </r>
  <r>
    <x v="0"/>
    <x v="10"/>
    <x v="206"/>
    <x v="0"/>
  </r>
  <r>
    <x v="0"/>
    <x v="2"/>
    <x v="207"/>
    <x v="1"/>
  </r>
  <r>
    <x v="0"/>
    <x v="0"/>
    <x v="208"/>
    <x v="1"/>
  </r>
  <r>
    <x v="0"/>
    <x v="8"/>
    <x v="209"/>
    <x v="1"/>
  </r>
  <r>
    <x v="0"/>
    <x v="11"/>
    <x v="210"/>
    <x v="1"/>
  </r>
  <r>
    <x v="0"/>
    <x v="8"/>
    <x v="211"/>
    <x v="1"/>
  </r>
  <r>
    <x v="0"/>
    <x v="3"/>
    <x v="212"/>
    <x v="1"/>
  </r>
  <r>
    <x v="0"/>
    <x v="3"/>
    <x v="213"/>
    <x v="1"/>
  </r>
  <r>
    <x v="0"/>
    <x v="9"/>
    <x v="214"/>
    <x v="1"/>
  </r>
  <r>
    <x v="0"/>
    <x v="9"/>
    <x v="215"/>
    <x v="1"/>
  </r>
  <r>
    <x v="0"/>
    <x v="9"/>
    <x v="216"/>
    <x v="1"/>
  </r>
  <r>
    <x v="0"/>
    <x v="8"/>
    <x v="217"/>
    <x v="0"/>
  </r>
  <r>
    <x v="0"/>
    <x v="4"/>
    <x v="218"/>
    <x v="0"/>
  </r>
  <r>
    <x v="0"/>
    <x v="4"/>
    <x v="219"/>
    <x v="0"/>
  </r>
  <r>
    <x v="0"/>
    <x v="6"/>
    <x v="220"/>
    <x v="1"/>
  </r>
  <r>
    <x v="0"/>
    <x v="8"/>
    <x v="221"/>
    <x v="0"/>
  </r>
  <r>
    <x v="0"/>
    <x v="8"/>
    <x v="222"/>
    <x v="0"/>
  </r>
  <r>
    <x v="0"/>
    <x v="9"/>
    <x v="223"/>
    <x v="1"/>
  </r>
  <r>
    <x v="0"/>
    <x v="0"/>
    <x v="224"/>
    <x v="1"/>
  </r>
  <r>
    <x v="0"/>
    <x v="4"/>
    <x v="225"/>
    <x v="0"/>
  </r>
  <r>
    <x v="0"/>
    <x v="19"/>
    <x v="226"/>
    <x v="1"/>
  </r>
  <r>
    <x v="0"/>
    <x v="4"/>
    <x v="227"/>
    <x v="1"/>
  </r>
  <r>
    <x v="0"/>
    <x v="10"/>
    <x v="228"/>
    <x v="1"/>
  </r>
  <r>
    <x v="0"/>
    <x v="8"/>
    <x v="229"/>
    <x v="1"/>
  </r>
  <r>
    <x v="0"/>
    <x v="9"/>
    <x v="230"/>
    <x v="1"/>
  </r>
  <r>
    <x v="0"/>
    <x v="9"/>
    <x v="231"/>
    <x v="1"/>
  </r>
  <r>
    <x v="0"/>
    <x v="13"/>
    <x v="232"/>
    <x v="1"/>
  </r>
  <r>
    <x v="0"/>
    <x v="10"/>
    <x v="233"/>
    <x v="1"/>
  </r>
  <r>
    <x v="1"/>
    <x v="20"/>
    <x v="234"/>
    <x v="0"/>
  </r>
  <r>
    <x v="1"/>
    <x v="20"/>
    <x v="235"/>
    <x v="0"/>
  </r>
  <r>
    <x v="1"/>
    <x v="20"/>
    <x v="236"/>
    <x v="0"/>
  </r>
  <r>
    <x v="1"/>
    <x v="20"/>
    <x v="237"/>
    <x v="0"/>
  </r>
  <r>
    <x v="1"/>
    <x v="20"/>
    <x v="238"/>
    <x v="0"/>
  </r>
  <r>
    <x v="1"/>
    <x v="20"/>
    <x v="239"/>
    <x v="1"/>
  </r>
  <r>
    <x v="1"/>
    <x v="20"/>
    <x v="240"/>
    <x v="0"/>
  </r>
  <r>
    <x v="1"/>
    <x v="20"/>
    <x v="241"/>
    <x v="0"/>
  </r>
  <r>
    <x v="1"/>
    <x v="20"/>
    <x v="242"/>
    <x v="1"/>
  </r>
  <r>
    <x v="1"/>
    <x v="20"/>
    <x v="243"/>
    <x v="0"/>
  </r>
  <r>
    <x v="1"/>
    <x v="20"/>
    <x v="77"/>
    <x v="0"/>
  </r>
  <r>
    <x v="1"/>
    <x v="20"/>
    <x v="121"/>
    <x v="1"/>
  </r>
  <r>
    <x v="1"/>
    <x v="20"/>
    <x v="244"/>
    <x v="0"/>
  </r>
  <r>
    <x v="1"/>
    <x v="20"/>
    <x v="245"/>
    <x v="0"/>
  </r>
  <r>
    <x v="1"/>
    <x v="20"/>
    <x v="246"/>
    <x v="0"/>
  </r>
  <r>
    <x v="1"/>
    <x v="20"/>
    <x v="247"/>
    <x v="1"/>
  </r>
  <r>
    <x v="1"/>
    <x v="20"/>
    <x v="248"/>
    <x v="0"/>
  </r>
  <r>
    <x v="1"/>
    <x v="20"/>
    <x v="249"/>
    <x v="0"/>
  </r>
  <r>
    <x v="1"/>
    <x v="20"/>
    <x v="250"/>
    <x v="0"/>
  </r>
  <r>
    <x v="1"/>
    <x v="20"/>
    <x v="251"/>
    <x v="0"/>
  </r>
  <r>
    <x v="1"/>
    <x v="20"/>
    <x v="252"/>
    <x v="1"/>
  </r>
  <r>
    <x v="1"/>
    <x v="20"/>
    <x v="253"/>
    <x v="1"/>
  </r>
  <r>
    <x v="1"/>
    <x v="20"/>
    <x v="254"/>
    <x v="1"/>
  </r>
  <r>
    <x v="1"/>
    <x v="20"/>
    <x v="255"/>
    <x v="0"/>
  </r>
  <r>
    <x v="1"/>
    <x v="20"/>
    <x v="256"/>
    <x v="0"/>
  </r>
  <r>
    <x v="1"/>
    <x v="20"/>
    <x v="257"/>
    <x v="0"/>
  </r>
  <r>
    <x v="1"/>
    <x v="20"/>
    <x v="258"/>
    <x v="1"/>
  </r>
  <r>
    <x v="1"/>
    <x v="20"/>
    <x v="259"/>
    <x v="1"/>
  </r>
  <r>
    <x v="1"/>
    <x v="20"/>
    <x v="260"/>
    <x v="1"/>
  </r>
  <r>
    <x v="1"/>
    <x v="20"/>
    <x v="261"/>
    <x v="1"/>
  </r>
  <r>
    <x v="1"/>
    <x v="20"/>
    <x v="262"/>
    <x v="1"/>
  </r>
  <r>
    <x v="1"/>
    <x v="20"/>
    <x v="263"/>
    <x v="1"/>
  </r>
  <r>
    <x v="1"/>
    <x v="20"/>
    <x v="264"/>
    <x v="1"/>
  </r>
  <r>
    <x v="1"/>
    <x v="20"/>
    <x v="265"/>
    <x v="1"/>
  </r>
  <r>
    <x v="1"/>
    <x v="20"/>
    <x v="266"/>
    <x v="1"/>
  </r>
  <r>
    <x v="1"/>
    <x v="20"/>
    <x v="267"/>
    <x v="1"/>
  </r>
  <r>
    <x v="1"/>
    <x v="20"/>
    <x v="268"/>
    <x v="1"/>
  </r>
  <r>
    <x v="1"/>
    <x v="20"/>
    <x v="269"/>
    <x v="1"/>
  </r>
  <r>
    <x v="1"/>
    <x v="20"/>
    <x v="270"/>
    <x v="1"/>
  </r>
  <r>
    <x v="1"/>
    <x v="20"/>
    <x v="271"/>
    <x v="1"/>
  </r>
  <r>
    <x v="1"/>
    <x v="20"/>
    <x v="272"/>
    <x v="1"/>
  </r>
  <r>
    <x v="1"/>
    <x v="20"/>
    <x v="273"/>
    <x v="1"/>
  </r>
  <r>
    <x v="1"/>
    <x v="20"/>
    <x v="274"/>
    <x v="1"/>
  </r>
  <r>
    <x v="1"/>
    <x v="20"/>
    <x v="275"/>
    <x v="1"/>
  </r>
  <r>
    <x v="1"/>
    <x v="20"/>
    <x v="276"/>
    <x v="0"/>
  </r>
  <r>
    <x v="1"/>
    <x v="20"/>
    <x v="277"/>
    <x v="1"/>
  </r>
  <r>
    <x v="1"/>
    <x v="20"/>
    <x v="278"/>
    <x v="1"/>
  </r>
  <r>
    <x v="1"/>
    <x v="20"/>
    <x v="279"/>
    <x v="1"/>
  </r>
  <r>
    <x v="1"/>
    <x v="20"/>
    <x v="280"/>
    <x v="1"/>
  </r>
  <r>
    <x v="2"/>
    <x v="21"/>
    <x v="281"/>
    <x v="0"/>
  </r>
  <r>
    <x v="2"/>
    <x v="22"/>
    <x v="282"/>
    <x v="0"/>
  </r>
  <r>
    <x v="2"/>
    <x v="21"/>
    <x v="283"/>
    <x v="0"/>
  </r>
  <r>
    <x v="2"/>
    <x v="21"/>
    <x v="284"/>
    <x v="1"/>
  </r>
  <r>
    <x v="2"/>
    <x v="23"/>
    <x v="285"/>
    <x v="1"/>
  </r>
  <r>
    <x v="3"/>
    <x v="24"/>
    <x v="286"/>
    <x v="2"/>
  </r>
  <r>
    <x v="3"/>
    <x v="24"/>
    <x v="287"/>
    <x v="2"/>
  </r>
  <r>
    <x v="3"/>
    <x v="25"/>
    <x v="288"/>
    <x v="2"/>
  </r>
  <r>
    <x v="3"/>
    <x v="25"/>
    <x v="289"/>
    <x v="2"/>
  </r>
  <r>
    <x v="3"/>
    <x v="25"/>
    <x v="290"/>
    <x v="2"/>
  </r>
  <r>
    <x v="3"/>
    <x v="26"/>
    <x v="291"/>
    <x v="2"/>
  </r>
  <r>
    <x v="3"/>
    <x v="25"/>
    <x v="292"/>
    <x v="2"/>
  </r>
  <r>
    <x v="3"/>
    <x v="26"/>
    <x v="293"/>
    <x v="2"/>
  </r>
  <r>
    <x v="3"/>
    <x v="26"/>
    <x v="294"/>
    <x v="2"/>
  </r>
  <r>
    <x v="3"/>
    <x v="26"/>
    <x v="295"/>
    <x v="2"/>
  </r>
  <r>
    <x v="3"/>
    <x v="26"/>
    <x v="296"/>
    <x v="2"/>
  </r>
  <r>
    <x v="3"/>
    <x v="26"/>
    <x v="297"/>
    <x v="2"/>
  </r>
  <r>
    <x v="3"/>
    <x v="26"/>
    <x v="298"/>
    <x v="2"/>
  </r>
  <r>
    <x v="3"/>
    <x v="26"/>
    <x v="299"/>
    <x v="2"/>
  </r>
  <r>
    <x v="3"/>
    <x v="26"/>
    <x v="300"/>
    <x v="2"/>
  </r>
  <r>
    <x v="3"/>
    <x v="26"/>
    <x v="301"/>
    <x v="2"/>
  </r>
  <r>
    <x v="3"/>
    <x v="26"/>
    <x v="302"/>
    <x v="2"/>
  </r>
  <r>
    <x v="3"/>
    <x v="26"/>
    <x v="303"/>
    <x v="2"/>
  </r>
  <r>
    <x v="3"/>
    <x v="26"/>
    <x v="304"/>
    <x v="2"/>
  </r>
  <r>
    <x v="3"/>
    <x v="26"/>
    <x v="305"/>
    <x v="2"/>
  </r>
  <r>
    <x v="3"/>
    <x v="26"/>
    <x v="306"/>
    <x v="0"/>
  </r>
  <r>
    <x v="3"/>
    <x v="26"/>
    <x v="307"/>
    <x v="0"/>
  </r>
  <r>
    <x v="4"/>
    <x v="27"/>
    <x v="308"/>
    <x v="0"/>
  </r>
  <r>
    <x v="4"/>
    <x v="28"/>
    <x v="309"/>
    <x v="0"/>
  </r>
  <r>
    <x v="4"/>
    <x v="29"/>
    <x v="310"/>
    <x v="0"/>
  </r>
  <r>
    <x v="4"/>
    <x v="28"/>
    <x v="311"/>
    <x v="0"/>
  </r>
  <r>
    <x v="4"/>
    <x v="28"/>
    <x v="312"/>
    <x v="0"/>
  </r>
  <r>
    <x v="4"/>
    <x v="27"/>
    <x v="313"/>
    <x v="0"/>
  </r>
  <r>
    <x v="4"/>
    <x v="28"/>
    <x v="314"/>
    <x v="0"/>
  </r>
  <r>
    <x v="4"/>
    <x v="29"/>
    <x v="315"/>
    <x v="0"/>
  </r>
  <r>
    <x v="4"/>
    <x v="28"/>
    <x v="316"/>
    <x v="0"/>
  </r>
  <r>
    <x v="4"/>
    <x v="28"/>
    <x v="317"/>
    <x v="0"/>
  </r>
  <r>
    <x v="4"/>
    <x v="28"/>
    <x v="318"/>
    <x v="0"/>
  </r>
  <r>
    <x v="4"/>
    <x v="29"/>
    <x v="319"/>
    <x v="0"/>
  </r>
  <r>
    <x v="4"/>
    <x v="29"/>
    <x v="320"/>
    <x v="0"/>
  </r>
  <r>
    <x v="4"/>
    <x v="30"/>
    <x v="321"/>
    <x v="2"/>
  </r>
  <r>
    <x v="4"/>
    <x v="28"/>
    <x v="322"/>
    <x v="0"/>
  </r>
  <r>
    <x v="4"/>
    <x v="31"/>
    <x v="323"/>
    <x v="0"/>
  </r>
  <r>
    <x v="4"/>
    <x v="28"/>
    <x v="324"/>
    <x v="0"/>
  </r>
  <r>
    <x v="4"/>
    <x v="28"/>
    <x v="325"/>
    <x v="0"/>
  </r>
  <r>
    <x v="4"/>
    <x v="28"/>
    <x v="326"/>
    <x v="0"/>
  </r>
  <r>
    <x v="4"/>
    <x v="28"/>
    <x v="327"/>
    <x v="0"/>
  </r>
  <r>
    <x v="4"/>
    <x v="29"/>
    <x v="328"/>
    <x v="2"/>
  </r>
  <r>
    <x v="4"/>
    <x v="29"/>
    <x v="329"/>
    <x v="2"/>
  </r>
  <r>
    <x v="4"/>
    <x v="31"/>
    <x v="330"/>
    <x v="0"/>
  </r>
  <r>
    <x v="4"/>
    <x v="27"/>
    <x v="331"/>
    <x v="0"/>
  </r>
  <r>
    <x v="4"/>
    <x v="31"/>
    <x v="332"/>
    <x v="0"/>
  </r>
  <r>
    <x v="4"/>
    <x v="32"/>
    <x v="333"/>
    <x v="0"/>
  </r>
  <r>
    <x v="4"/>
    <x v="33"/>
    <x v="334"/>
    <x v="0"/>
  </r>
  <r>
    <x v="4"/>
    <x v="33"/>
    <x v="335"/>
    <x v="0"/>
  </r>
  <r>
    <x v="4"/>
    <x v="29"/>
    <x v="336"/>
    <x v="0"/>
  </r>
  <r>
    <x v="4"/>
    <x v="28"/>
    <x v="337"/>
    <x v="0"/>
  </r>
  <r>
    <x v="5"/>
    <x v="34"/>
    <x v="338"/>
    <x v="1"/>
  </r>
  <r>
    <x v="5"/>
    <x v="34"/>
    <x v="339"/>
    <x v="1"/>
  </r>
  <r>
    <x v="5"/>
    <x v="34"/>
    <x v="340"/>
    <x v="1"/>
  </r>
  <r>
    <x v="5"/>
    <x v="34"/>
    <x v="341"/>
    <x v="1"/>
  </r>
  <r>
    <x v="5"/>
    <x v="34"/>
    <x v="342"/>
    <x v="1"/>
  </r>
  <r>
    <x v="5"/>
    <x v="34"/>
    <x v="343"/>
    <x v="1"/>
  </r>
  <r>
    <x v="5"/>
    <x v="34"/>
    <x v="344"/>
    <x v="1"/>
  </r>
  <r>
    <x v="5"/>
    <x v="34"/>
    <x v="345"/>
    <x v="1"/>
  </r>
  <r>
    <x v="5"/>
    <x v="34"/>
    <x v="346"/>
    <x v="1"/>
  </r>
  <r>
    <x v="5"/>
    <x v="34"/>
    <x v="347"/>
    <x v="1"/>
  </r>
  <r>
    <x v="5"/>
    <x v="34"/>
    <x v="348"/>
    <x v="1"/>
  </r>
  <r>
    <x v="5"/>
    <x v="34"/>
    <x v="349"/>
    <x v="1"/>
  </r>
  <r>
    <x v="5"/>
    <x v="34"/>
    <x v="350"/>
    <x v="1"/>
  </r>
  <r>
    <x v="5"/>
    <x v="34"/>
    <x v="351"/>
    <x v="1"/>
  </r>
  <r>
    <x v="5"/>
    <x v="34"/>
    <x v="352"/>
    <x v="1"/>
  </r>
  <r>
    <x v="5"/>
    <x v="34"/>
    <x v="353"/>
    <x v="1"/>
  </r>
  <r>
    <x v="5"/>
    <x v="34"/>
    <x v="354"/>
    <x v="1"/>
  </r>
  <r>
    <x v="5"/>
    <x v="34"/>
    <x v="355"/>
    <x v="1"/>
  </r>
  <r>
    <x v="5"/>
    <x v="34"/>
    <x v="356"/>
    <x v="1"/>
  </r>
  <r>
    <x v="5"/>
    <x v="35"/>
    <x v="357"/>
    <x v="0"/>
  </r>
  <r>
    <x v="5"/>
    <x v="36"/>
    <x v="358"/>
    <x v="1"/>
  </r>
  <r>
    <x v="5"/>
    <x v="36"/>
    <x v="359"/>
    <x v="1"/>
  </r>
  <r>
    <x v="5"/>
    <x v="36"/>
    <x v="360"/>
    <x v="1"/>
  </r>
  <r>
    <x v="5"/>
    <x v="35"/>
    <x v="361"/>
    <x v="1"/>
  </r>
  <r>
    <x v="5"/>
    <x v="36"/>
    <x v="362"/>
    <x v="1"/>
  </r>
  <r>
    <x v="5"/>
    <x v="34"/>
    <x v="363"/>
    <x v="1"/>
  </r>
  <r>
    <x v="5"/>
    <x v="34"/>
    <x v="364"/>
    <x v="1"/>
  </r>
  <r>
    <x v="5"/>
    <x v="37"/>
    <x v="365"/>
    <x v="0"/>
  </r>
  <r>
    <x v="5"/>
    <x v="37"/>
    <x v="366"/>
    <x v="0"/>
  </r>
  <r>
    <x v="5"/>
    <x v="34"/>
    <x v="367"/>
    <x v="0"/>
  </r>
  <r>
    <x v="5"/>
    <x v="34"/>
    <x v="368"/>
    <x v="0"/>
  </r>
  <r>
    <x v="5"/>
    <x v="34"/>
    <x v="369"/>
    <x v="1"/>
  </r>
  <r>
    <x v="5"/>
    <x v="34"/>
    <x v="370"/>
    <x v="1"/>
  </r>
  <r>
    <x v="5"/>
    <x v="34"/>
    <x v="371"/>
    <x v="1"/>
  </r>
  <r>
    <x v="5"/>
    <x v="34"/>
    <x v="372"/>
    <x v="1"/>
  </r>
  <r>
    <x v="5"/>
    <x v="35"/>
    <x v="373"/>
    <x v="0"/>
  </r>
  <r>
    <x v="5"/>
    <x v="34"/>
    <x v="374"/>
    <x v="0"/>
  </r>
  <r>
    <x v="5"/>
    <x v="34"/>
    <x v="375"/>
    <x v="1"/>
  </r>
  <r>
    <x v="5"/>
    <x v="34"/>
    <x v="376"/>
    <x v="1"/>
  </r>
  <r>
    <x v="5"/>
    <x v="37"/>
    <x v="377"/>
    <x v="0"/>
  </r>
  <r>
    <x v="5"/>
    <x v="37"/>
    <x v="378"/>
    <x v="0"/>
  </r>
  <r>
    <x v="5"/>
    <x v="34"/>
    <x v="379"/>
    <x v="1"/>
  </r>
  <r>
    <x v="5"/>
    <x v="38"/>
    <x v="380"/>
    <x v="0"/>
  </r>
  <r>
    <x v="5"/>
    <x v="34"/>
    <x v="381"/>
    <x v="0"/>
  </r>
  <r>
    <x v="5"/>
    <x v="34"/>
    <x v="382"/>
    <x v="1"/>
  </r>
  <r>
    <x v="5"/>
    <x v="38"/>
    <x v="383"/>
    <x v="0"/>
  </r>
  <r>
    <x v="5"/>
    <x v="35"/>
    <x v="384"/>
    <x v="0"/>
  </r>
  <r>
    <x v="5"/>
    <x v="35"/>
    <x v="385"/>
    <x v="0"/>
  </r>
  <r>
    <x v="5"/>
    <x v="34"/>
    <x v="386"/>
    <x v="0"/>
  </r>
  <r>
    <x v="5"/>
    <x v="34"/>
    <x v="387"/>
    <x v="0"/>
  </r>
  <r>
    <x v="5"/>
    <x v="34"/>
    <x v="388"/>
    <x v="0"/>
  </r>
  <r>
    <x v="5"/>
    <x v="34"/>
    <x v="389"/>
    <x v="0"/>
  </r>
  <r>
    <x v="5"/>
    <x v="37"/>
    <x v="390"/>
    <x v="1"/>
  </r>
  <r>
    <x v="5"/>
    <x v="37"/>
    <x v="391"/>
    <x v="0"/>
  </r>
  <r>
    <x v="5"/>
    <x v="35"/>
    <x v="392"/>
    <x v="0"/>
  </r>
  <r>
    <x v="5"/>
    <x v="37"/>
    <x v="393"/>
    <x v="0"/>
  </r>
  <r>
    <x v="5"/>
    <x v="34"/>
    <x v="394"/>
    <x v="0"/>
  </r>
  <r>
    <x v="5"/>
    <x v="34"/>
    <x v="395"/>
    <x v="0"/>
  </r>
  <r>
    <x v="5"/>
    <x v="36"/>
    <x v="396"/>
    <x v="1"/>
  </r>
  <r>
    <x v="5"/>
    <x v="34"/>
    <x v="397"/>
    <x v="0"/>
  </r>
  <r>
    <x v="5"/>
    <x v="34"/>
    <x v="398"/>
    <x v="1"/>
  </r>
  <r>
    <x v="5"/>
    <x v="34"/>
    <x v="399"/>
    <x v="0"/>
  </r>
  <r>
    <x v="5"/>
    <x v="34"/>
    <x v="400"/>
    <x v="1"/>
  </r>
  <r>
    <x v="5"/>
    <x v="34"/>
    <x v="401"/>
    <x v="0"/>
  </r>
  <r>
    <x v="5"/>
    <x v="37"/>
    <x v="319"/>
    <x v="0"/>
  </r>
  <r>
    <x v="5"/>
    <x v="34"/>
    <x v="402"/>
    <x v="0"/>
  </r>
  <r>
    <x v="5"/>
    <x v="35"/>
    <x v="403"/>
    <x v="0"/>
  </r>
  <r>
    <x v="5"/>
    <x v="35"/>
    <x v="404"/>
    <x v="0"/>
  </r>
  <r>
    <x v="5"/>
    <x v="34"/>
    <x v="405"/>
    <x v="1"/>
  </r>
  <r>
    <x v="5"/>
    <x v="34"/>
    <x v="406"/>
    <x v="0"/>
  </r>
  <r>
    <x v="5"/>
    <x v="35"/>
    <x v="407"/>
    <x v="0"/>
  </r>
  <r>
    <x v="5"/>
    <x v="35"/>
    <x v="408"/>
    <x v="0"/>
  </r>
  <r>
    <x v="5"/>
    <x v="34"/>
    <x v="409"/>
    <x v="0"/>
  </r>
  <r>
    <x v="5"/>
    <x v="37"/>
    <x v="410"/>
    <x v="0"/>
  </r>
  <r>
    <x v="5"/>
    <x v="36"/>
    <x v="411"/>
    <x v="0"/>
  </r>
  <r>
    <x v="5"/>
    <x v="37"/>
    <x v="412"/>
    <x v="0"/>
  </r>
  <r>
    <x v="5"/>
    <x v="39"/>
    <x v="413"/>
    <x v="0"/>
  </r>
  <r>
    <x v="5"/>
    <x v="36"/>
    <x v="414"/>
    <x v="0"/>
  </r>
  <r>
    <x v="5"/>
    <x v="37"/>
    <x v="415"/>
    <x v="0"/>
  </r>
  <r>
    <x v="5"/>
    <x v="35"/>
    <x v="416"/>
    <x v="0"/>
  </r>
  <r>
    <x v="5"/>
    <x v="34"/>
    <x v="417"/>
    <x v="1"/>
  </r>
  <r>
    <x v="5"/>
    <x v="37"/>
    <x v="418"/>
    <x v="0"/>
  </r>
  <r>
    <x v="5"/>
    <x v="37"/>
    <x v="419"/>
    <x v="0"/>
  </r>
  <r>
    <x v="5"/>
    <x v="37"/>
    <x v="420"/>
    <x v="0"/>
  </r>
  <r>
    <x v="5"/>
    <x v="37"/>
    <x v="421"/>
    <x v="0"/>
  </r>
  <r>
    <x v="5"/>
    <x v="34"/>
    <x v="422"/>
    <x v="0"/>
  </r>
  <r>
    <x v="5"/>
    <x v="37"/>
    <x v="423"/>
    <x v="0"/>
  </r>
  <r>
    <x v="5"/>
    <x v="40"/>
    <x v="424"/>
    <x v="0"/>
  </r>
  <r>
    <x v="5"/>
    <x v="38"/>
    <x v="425"/>
    <x v="0"/>
  </r>
  <r>
    <x v="5"/>
    <x v="35"/>
    <x v="426"/>
    <x v="1"/>
  </r>
  <r>
    <x v="5"/>
    <x v="34"/>
    <x v="427"/>
    <x v="0"/>
  </r>
  <r>
    <x v="5"/>
    <x v="34"/>
    <x v="428"/>
    <x v="0"/>
  </r>
  <r>
    <x v="5"/>
    <x v="34"/>
    <x v="429"/>
    <x v="0"/>
  </r>
  <r>
    <x v="5"/>
    <x v="34"/>
    <x v="430"/>
    <x v="0"/>
  </r>
  <r>
    <x v="5"/>
    <x v="34"/>
    <x v="431"/>
    <x v="0"/>
  </r>
  <r>
    <x v="5"/>
    <x v="34"/>
    <x v="432"/>
    <x v="0"/>
  </r>
  <r>
    <x v="5"/>
    <x v="35"/>
    <x v="433"/>
    <x v="0"/>
  </r>
  <r>
    <x v="5"/>
    <x v="41"/>
    <x v="434"/>
    <x v="0"/>
  </r>
  <r>
    <x v="5"/>
    <x v="34"/>
    <x v="435"/>
    <x v="1"/>
  </r>
  <r>
    <x v="5"/>
    <x v="35"/>
    <x v="436"/>
    <x v="0"/>
  </r>
  <r>
    <x v="5"/>
    <x v="34"/>
    <x v="437"/>
    <x v="0"/>
  </r>
  <r>
    <x v="5"/>
    <x v="34"/>
    <x v="438"/>
    <x v="0"/>
  </r>
  <r>
    <x v="5"/>
    <x v="34"/>
    <x v="439"/>
    <x v="1"/>
  </r>
  <r>
    <x v="5"/>
    <x v="34"/>
    <x v="440"/>
    <x v="0"/>
  </r>
  <r>
    <x v="5"/>
    <x v="34"/>
    <x v="441"/>
    <x v="1"/>
  </r>
  <r>
    <x v="5"/>
    <x v="36"/>
    <x v="442"/>
    <x v="0"/>
  </r>
  <r>
    <x v="5"/>
    <x v="42"/>
    <x v="443"/>
    <x v="0"/>
  </r>
  <r>
    <x v="5"/>
    <x v="37"/>
    <x v="444"/>
    <x v="0"/>
  </r>
  <r>
    <x v="5"/>
    <x v="34"/>
    <x v="445"/>
    <x v="1"/>
  </r>
  <r>
    <x v="5"/>
    <x v="34"/>
    <x v="446"/>
    <x v="0"/>
  </r>
  <r>
    <x v="5"/>
    <x v="34"/>
    <x v="447"/>
    <x v="0"/>
  </r>
  <r>
    <x v="5"/>
    <x v="34"/>
    <x v="448"/>
    <x v="0"/>
  </r>
  <r>
    <x v="5"/>
    <x v="34"/>
    <x v="449"/>
    <x v="0"/>
  </r>
  <r>
    <x v="5"/>
    <x v="34"/>
    <x v="450"/>
    <x v="0"/>
  </r>
  <r>
    <x v="5"/>
    <x v="37"/>
    <x v="451"/>
    <x v="0"/>
  </r>
  <r>
    <x v="5"/>
    <x v="34"/>
    <x v="452"/>
    <x v="0"/>
  </r>
  <r>
    <x v="5"/>
    <x v="34"/>
    <x v="453"/>
    <x v="0"/>
  </r>
  <r>
    <x v="5"/>
    <x v="34"/>
    <x v="454"/>
    <x v="0"/>
  </r>
  <r>
    <x v="5"/>
    <x v="34"/>
    <x v="455"/>
    <x v="0"/>
  </r>
  <r>
    <x v="5"/>
    <x v="37"/>
    <x v="456"/>
    <x v="0"/>
  </r>
  <r>
    <x v="5"/>
    <x v="34"/>
    <x v="457"/>
    <x v="0"/>
  </r>
  <r>
    <x v="5"/>
    <x v="34"/>
    <x v="458"/>
    <x v="0"/>
  </r>
  <r>
    <x v="5"/>
    <x v="34"/>
    <x v="459"/>
    <x v="0"/>
  </r>
  <r>
    <x v="5"/>
    <x v="34"/>
    <x v="460"/>
    <x v="0"/>
  </r>
  <r>
    <x v="5"/>
    <x v="34"/>
    <x v="461"/>
    <x v="0"/>
  </r>
  <r>
    <x v="5"/>
    <x v="36"/>
    <x v="462"/>
    <x v="0"/>
  </r>
  <r>
    <x v="5"/>
    <x v="34"/>
    <x v="463"/>
    <x v="0"/>
  </r>
  <r>
    <x v="5"/>
    <x v="34"/>
    <x v="464"/>
    <x v="1"/>
  </r>
  <r>
    <x v="5"/>
    <x v="34"/>
    <x v="465"/>
    <x v="0"/>
  </r>
  <r>
    <x v="5"/>
    <x v="34"/>
    <x v="466"/>
    <x v="0"/>
  </r>
  <r>
    <x v="5"/>
    <x v="43"/>
    <x v="467"/>
    <x v="2"/>
  </r>
  <r>
    <x v="5"/>
    <x v="34"/>
    <x v="468"/>
    <x v="0"/>
  </r>
  <r>
    <x v="5"/>
    <x v="37"/>
    <x v="469"/>
    <x v="0"/>
  </r>
  <r>
    <x v="5"/>
    <x v="34"/>
    <x v="470"/>
    <x v="0"/>
  </r>
  <r>
    <x v="5"/>
    <x v="34"/>
    <x v="471"/>
    <x v="0"/>
  </r>
  <r>
    <x v="5"/>
    <x v="34"/>
    <x v="472"/>
    <x v="1"/>
  </r>
  <r>
    <x v="5"/>
    <x v="34"/>
    <x v="473"/>
    <x v="0"/>
  </r>
  <r>
    <x v="5"/>
    <x v="34"/>
    <x v="474"/>
    <x v="0"/>
  </r>
  <r>
    <x v="5"/>
    <x v="36"/>
    <x v="475"/>
    <x v="0"/>
  </r>
  <r>
    <x v="5"/>
    <x v="34"/>
    <x v="476"/>
    <x v="0"/>
  </r>
  <r>
    <x v="5"/>
    <x v="34"/>
    <x v="477"/>
    <x v="0"/>
  </r>
  <r>
    <x v="5"/>
    <x v="37"/>
    <x v="478"/>
    <x v="1"/>
  </r>
  <r>
    <x v="5"/>
    <x v="35"/>
    <x v="479"/>
    <x v="0"/>
  </r>
  <r>
    <x v="5"/>
    <x v="38"/>
    <x v="480"/>
    <x v="0"/>
  </r>
  <r>
    <x v="5"/>
    <x v="34"/>
    <x v="481"/>
    <x v="0"/>
  </r>
  <r>
    <x v="5"/>
    <x v="35"/>
    <x v="482"/>
    <x v="1"/>
  </r>
  <r>
    <x v="5"/>
    <x v="36"/>
    <x v="483"/>
    <x v="0"/>
  </r>
  <r>
    <x v="5"/>
    <x v="37"/>
    <x v="484"/>
    <x v="0"/>
  </r>
  <r>
    <x v="5"/>
    <x v="36"/>
    <x v="485"/>
    <x v="1"/>
  </r>
  <r>
    <x v="5"/>
    <x v="38"/>
    <x v="486"/>
    <x v="1"/>
  </r>
  <r>
    <x v="5"/>
    <x v="36"/>
    <x v="487"/>
    <x v="1"/>
  </r>
  <r>
    <x v="5"/>
    <x v="44"/>
    <x v="488"/>
    <x v="0"/>
  </r>
  <r>
    <x v="5"/>
    <x v="34"/>
    <x v="489"/>
    <x v="1"/>
  </r>
  <r>
    <x v="5"/>
    <x v="34"/>
    <x v="490"/>
    <x v="1"/>
  </r>
  <r>
    <x v="5"/>
    <x v="37"/>
    <x v="491"/>
    <x v="1"/>
  </r>
  <r>
    <x v="5"/>
    <x v="34"/>
    <x v="492"/>
    <x v="1"/>
  </r>
  <r>
    <x v="5"/>
    <x v="34"/>
    <x v="493"/>
    <x v="1"/>
  </r>
  <r>
    <x v="5"/>
    <x v="34"/>
    <x v="494"/>
    <x v="1"/>
  </r>
  <r>
    <x v="5"/>
    <x v="34"/>
    <x v="495"/>
    <x v="1"/>
  </r>
  <r>
    <x v="5"/>
    <x v="34"/>
    <x v="496"/>
    <x v="1"/>
  </r>
  <r>
    <x v="5"/>
    <x v="34"/>
    <x v="497"/>
    <x v="1"/>
  </r>
  <r>
    <x v="5"/>
    <x v="35"/>
    <x v="498"/>
    <x v="1"/>
  </r>
  <r>
    <x v="5"/>
    <x v="34"/>
    <x v="499"/>
    <x v="0"/>
  </r>
  <r>
    <x v="5"/>
    <x v="36"/>
    <x v="500"/>
    <x v="1"/>
  </r>
  <r>
    <x v="5"/>
    <x v="34"/>
    <x v="501"/>
    <x v="1"/>
  </r>
  <r>
    <x v="5"/>
    <x v="45"/>
    <x v="502"/>
    <x v="1"/>
  </r>
  <r>
    <x v="5"/>
    <x v="35"/>
    <x v="503"/>
    <x v="0"/>
  </r>
  <r>
    <x v="5"/>
    <x v="37"/>
    <x v="504"/>
    <x v="1"/>
  </r>
  <r>
    <x v="5"/>
    <x v="34"/>
    <x v="505"/>
    <x v="0"/>
  </r>
  <r>
    <x v="5"/>
    <x v="34"/>
    <x v="506"/>
    <x v="1"/>
  </r>
  <r>
    <x v="5"/>
    <x v="34"/>
    <x v="507"/>
    <x v="1"/>
  </r>
  <r>
    <x v="5"/>
    <x v="34"/>
    <x v="508"/>
    <x v="1"/>
  </r>
  <r>
    <x v="5"/>
    <x v="34"/>
    <x v="509"/>
    <x v="1"/>
  </r>
  <r>
    <x v="5"/>
    <x v="34"/>
    <x v="510"/>
    <x v="0"/>
  </r>
  <r>
    <x v="6"/>
    <x v="46"/>
    <x v="511"/>
    <x v="0"/>
  </r>
  <r>
    <x v="6"/>
    <x v="46"/>
    <x v="512"/>
    <x v="0"/>
  </r>
  <r>
    <x v="6"/>
    <x v="46"/>
    <x v="513"/>
    <x v="0"/>
  </r>
  <r>
    <x v="6"/>
    <x v="46"/>
    <x v="514"/>
    <x v="0"/>
  </r>
  <r>
    <x v="6"/>
    <x v="47"/>
    <x v="515"/>
    <x v="0"/>
  </r>
  <r>
    <x v="6"/>
    <x v="46"/>
    <x v="516"/>
    <x v="0"/>
  </r>
  <r>
    <x v="6"/>
    <x v="46"/>
    <x v="517"/>
    <x v="0"/>
  </r>
  <r>
    <x v="6"/>
    <x v="46"/>
    <x v="518"/>
    <x v="0"/>
  </r>
  <r>
    <x v="6"/>
    <x v="46"/>
    <x v="519"/>
    <x v="0"/>
  </r>
  <r>
    <x v="6"/>
    <x v="46"/>
    <x v="520"/>
    <x v="0"/>
  </r>
  <r>
    <x v="6"/>
    <x v="46"/>
    <x v="521"/>
    <x v="0"/>
  </r>
  <r>
    <x v="6"/>
    <x v="46"/>
    <x v="522"/>
    <x v="0"/>
  </r>
  <r>
    <x v="6"/>
    <x v="46"/>
    <x v="523"/>
    <x v="1"/>
  </r>
  <r>
    <x v="6"/>
    <x v="46"/>
    <x v="524"/>
    <x v="0"/>
  </r>
  <r>
    <x v="6"/>
    <x v="46"/>
    <x v="525"/>
    <x v="0"/>
  </r>
  <r>
    <x v="6"/>
    <x v="46"/>
    <x v="526"/>
    <x v="1"/>
  </r>
  <r>
    <x v="6"/>
    <x v="46"/>
    <x v="527"/>
    <x v="1"/>
  </r>
  <r>
    <x v="6"/>
    <x v="46"/>
    <x v="528"/>
    <x v="1"/>
  </r>
  <r>
    <x v="6"/>
    <x v="46"/>
    <x v="529"/>
    <x v="1"/>
  </r>
  <r>
    <x v="6"/>
    <x v="47"/>
    <x v="530"/>
    <x v="3"/>
  </r>
  <r>
    <x v="6"/>
    <x v="46"/>
    <x v="531"/>
    <x v="1"/>
  </r>
  <r>
    <x v="6"/>
    <x v="46"/>
    <x v="532"/>
    <x v="1"/>
  </r>
  <r>
    <x v="6"/>
    <x v="46"/>
    <x v="533"/>
    <x v="1"/>
  </r>
  <r>
    <x v="6"/>
    <x v="46"/>
    <x v="534"/>
    <x v="1"/>
  </r>
  <r>
    <x v="6"/>
    <x v="46"/>
    <x v="535"/>
    <x v="1"/>
  </r>
  <r>
    <x v="6"/>
    <x v="46"/>
    <x v="536"/>
    <x v="1"/>
  </r>
  <r>
    <x v="6"/>
    <x v="46"/>
    <x v="537"/>
    <x v="0"/>
  </r>
  <r>
    <x v="6"/>
    <x v="46"/>
    <x v="538"/>
    <x v="1"/>
  </r>
  <r>
    <x v="6"/>
    <x v="46"/>
    <x v="539"/>
    <x v="0"/>
  </r>
  <r>
    <x v="6"/>
    <x v="46"/>
    <x v="540"/>
    <x v="0"/>
  </r>
  <r>
    <x v="6"/>
    <x v="46"/>
    <x v="541"/>
    <x v="0"/>
  </r>
  <r>
    <x v="6"/>
    <x v="46"/>
    <x v="542"/>
    <x v="0"/>
  </r>
  <r>
    <x v="6"/>
    <x v="46"/>
    <x v="543"/>
    <x v="0"/>
  </r>
  <r>
    <x v="6"/>
    <x v="46"/>
    <x v="544"/>
    <x v="0"/>
  </r>
  <r>
    <x v="6"/>
    <x v="48"/>
    <x v="545"/>
    <x v="0"/>
  </r>
  <r>
    <x v="6"/>
    <x v="46"/>
    <x v="546"/>
    <x v="0"/>
  </r>
  <r>
    <x v="6"/>
    <x v="48"/>
    <x v="547"/>
    <x v="0"/>
  </r>
  <r>
    <x v="6"/>
    <x v="46"/>
    <x v="548"/>
    <x v="0"/>
  </r>
  <r>
    <x v="6"/>
    <x v="46"/>
    <x v="549"/>
    <x v="0"/>
  </r>
  <r>
    <x v="6"/>
    <x v="46"/>
    <x v="550"/>
    <x v="0"/>
  </r>
  <r>
    <x v="6"/>
    <x v="46"/>
    <x v="551"/>
    <x v="0"/>
  </r>
  <r>
    <x v="6"/>
    <x v="46"/>
    <x v="552"/>
    <x v="0"/>
  </r>
  <r>
    <x v="6"/>
    <x v="46"/>
    <x v="553"/>
    <x v="1"/>
  </r>
  <r>
    <x v="6"/>
    <x v="46"/>
    <x v="554"/>
    <x v="0"/>
  </r>
  <r>
    <x v="6"/>
    <x v="46"/>
    <x v="555"/>
    <x v="0"/>
  </r>
  <r>
    <x v="6"/>
    <x v="46"/>
    <x v="556"/>
    <x v="0"/>
  </r>
  <r>
    <x v="6"/>
    <x v="46"/>
    <x v="557"/>
    <x v="0"/>
  </r>
  <r>
    <x v="6"/>
    <x v="46"/>
    <x v="558"/>
    <x v="0"/>
  </r>
  <r>
    <x v="6"/>
    <x v="46"/>
    <x v="559"/>
    <x v="0"/>
  </r>
  <r>
    <x v="6"/>
    <x v="46"/>
    <x v="560"/>
    <x v="0"/>
  </r>
  <r>
    <x v="6"/>
    <x v="46"/>
    <x v="561"/>
    <x v="0"/>
  </r>
  <r>
    <x v="6"/>
    <x v="46"/>
    <x v="172"/>
    <x v="0"/>
  </r>
  <r>
    <x v="6"/>
    <x v="30"/>
    <x v="562"/>
    <x v="0"/>
  </r>
  <r>
    <x v="6"/>
    <x v="46"/>
    <x v="563"/>
    <x v="0"/>
  </r>
  <r>
    <x v="6"/>
    <x v="46"/>
    <x v="564"/>
    <x v="0"/>
  </r>
  <r>
    <x v="6"/>
    <x v="46"/>
    <x v="565"/>
    <x v="0"/>
  </r>
  <r>
    <x v="6"/>
    <x v="46"/>
    <x v="566"/>
    <x v="1"/>
  </r>
  <r>
    <x v="6"/>
    <x v="46"/>
    <x v="567"/>
    <x v="1"/>
  </r>
  <r>
    <x v="6"/>
    <x v="46"/>
    <x v="568"/>
    <x v="0"/>
  </r>
  <r>
    <x v="6"/>
    <x v="46"/>
    <x v="569"/>
    <x v="0"/>
  </r>
  <r>
    <x v="6"/>
    <x v="46"/>
    <x v="570"/>
    <x v="0"/>
  </r>
  <r>
    <x v="6"/>
    <x v="46"/>
    <x v="571"/>
    <x v="1"/>
  </r>
  <r>
    <x v="6"/>
    <x v="46"/>
    <x v="572"/>
    <x v="0"/>
  </r>
  <r>
    <x v="6"/>
    <x v="46"/>
    <x v="573"/>
    <x v="0"/>
  </r>
  <r>
    <x v="6"/>
    <x v="49"/>
    <x v="574"/>
    <x v="0"/>
  </r>
  <r>
    <x v="6"/>
    <x v="50"/>
    <x v="575"/>
    <x v="0"/>
  </r>
  <r>
    <x v="6"/>
    <x v="50"/>
    <x v="576"/>
    <x v="0"/>
  </r>
  <r>
    <x v="6"/>
    <x v="50"/>
    <x v="577"/>
    <x v="0"/>
  </r>
  <r>
    <x v="6"/>
    <x v="46"/>
    <x v="578"/>
    <x v="0"/>
  </r>
  <r>
    <x v="6"/>
    <x v="46"/>
    <x v="579"/>
    <x v="0"/>
  </r>
  <r>
    <x v="6"/>
    <x v="46"/>
    <x v="580"/>
    <x v="0"/>
  </r>
  <r>
    <x v="6"/>
    <x v="46"/>
    <x v="581"/>
    <x v="0"/>
  </r>
  <r>
    <x v="6"/>
    <x v="46"/>
    <x v="582"/>
    <x v="0"/>
  </r>
  <r>
    <x v="6"/>
    <x v="46"/>
    <x v="583"/>
    <x v="0"/>
  </r>
  <r>
    <x v="6"/>
    <x v="46"/>
    <x v="584"/>
    <x v="0"/>
  </r>
  <r>
    <x v="6"/>
    <x v="46"/>
    <x v="585"/>
    <x v="0"/>
  </r>
  <r>
    <x v="6"/>
    <x v="51"/>
    <x v="586"/>
    <x v="0"/>
  </r>
  <r>
    <x v="6"/>
    <x v="48"/>
    <x v="587"/>
    <x v="0"/>
  </r>
  <r>
    <x v="6"/>
    <x v="46"/>
    <x v="588"/>
    <x v="1"/>
  </r>
  <r>
    <x v="6"/>
    <x v="46"/>
    <x v="589"/>
    <x v="0"/>
  </r>
  <r>
    <x v="6"/>
    <x v="46"/>
    <x v="590"/>
    <x v="0"/>
  </r>
  <r>
    <x v="6"/>
    <x v="46"/>
    <x v="591"/>
    <x v="1"/>
  </r>
  <r>
    <x v="6"/>
    <x v="46"/>
    <x v="592"/>
    <x v="0"/>
  </r>
  <r>
    <x v="6"/>
    <x v="46"/>
    <x v="593"/>
    <x v="0"/>
  </r>
  <r>
    <x v="6"/>
    <x v="46"/>
    <x v="594"/>
    <x v="0"/>
  </r>
  <r>
    <x v="6"/>
    <x v="46"/>
    <x v="595"/>
    <x v="0"/>
  </r>
  <r>
    <x v="6"/>
    <x v="46"/>
    <x v="596"/>
    <x v="0"/>
  </r>
  <r>
    <x v="6"/>
    <x v="46"/>
    <x v="597"/>
    <x v="0"/>
  </r>
  <r>
    <x v="6"/>
    <x v="46"/>
    <x v="598"/>
    <x v="0"/>
  </r>
  <r>
    <x v="6"/>
    <x v="46"/>
    <x v="599"/>
    <x v="1"/>
  </r>
  <r>
    <x v="6"/>
    <x v="46"/>
    <x v="600"/>
    <x v="1"/>
  </r>
  <r>
    <x v="6"/>
    <x v="46"/>
    <x v="601"/>
    <x v="0"/>
  </r>
  <r>
    <x v="6"/>
    <x v="46"/>
    <x v="602"/>
    <x v="1"/>
  </r>
  <r>
    <x v="6"/>
    <x v="51"/>
    <x v="603"/>
    <x v="0"/>
  </r>
  <r>
    <x v="6"/>
    <x v="46"/>
    <x v="604"/>
    <x v="0"/>
  </r>
  <r>
    <x v="6"/>
    <x v="46"/>
    <x v="605"/>
    <x v="0"/>
  </r>
  <r>
    <x v="6"/>
    <x v="46"/>
    <x v="606"/>
    <x v="0"/>
  </r>
  <r>
    <x v="6"/>
    <x v="48"/>
    <x v="607"/>
    <x v="0"/>
  </r>
  <r>
    <x v="6"/>
    <x v="46"/>
    <x v="608"/>
    <x v="0"/>
  </r>
  <r>
    <x v="6"/>
    <x v="46"/>
    <x v="609"/>
    <x v="0"/>
  </r>
  <r>
    <x v="6"/>
    <x v="48"/>
    <x v="610"/>
    <x v="0"/>
  </r>
  <r>
    <x v="6"/>
    <x v="46"/>
    <x v="611"/>
    <x v="0"/>
  </r>
  <r>
    <x v="6"/>
    <x v="46"/>
    <x v="612"/>
    <x v="0"/>
  </r>
  <r>
    <x v="6"/>
    <x v="46"/>
    <x v="613"/>
    <x v="0"/>
  </r>
  <r>
    <x v="6"/>
    <x v="46"/>
    <x v="614"/>
    <x v="1"/>
  </r>
  <r>
    <x v="6"/>
    <x v="46"/>
    <x v="615"/>
    <x v="0"/>
  </r>
  <r>
    <x v="6"/>
    <x v="46"/>
    <x v="616"/>
    <x v="0"/>
  </r>
  <r>
    <x v="6"/>
    <x v="46"/>
    <x v="617"/>
    <x v="0"/>
  </r>
  <r>
    <x v="6"/>
    <x v="46"/>
    <x v="618"/>
    <x v="0"/>
  </r>
  <r>
    <x v="6"/>
    <x v="46"/>
    <x v="619"/>
    <x v="0"/>
  </r>
  <r>
    <x v="6"/>
    <x v="46"/>
    <x v="620"/>
    <x v="1"/>
  </r>
  <r>
    <x v="6"/>
    <x v="46"/>
    <x v="621"/>
    <x v="0"/>
  </r>
  <r>
    <x v="6"/>
    <x v="46"/>
    <x v="622"/>
    <x v="0"/>
  </r>
  <r>
    <x v="6"/>
    <x v="51"/>
    <x v="623"/>
    <x v="0"/>
  </r>
  <r>
    <x v="6"/>
    <x v="46"/>
    <x v="624"/>
    <x v="0"/>
  </r>
  <r>
    <x v="6"/>
    <x v="46"/>
    <x v="625"/>
    <x v="0"/>
  </r>
  <r>
    <x v="6"/>
    <x v="46"/>
    <x v="626"/>
    <x v="0"/>
  </r>
  <r>
    <x v="6"/>
    <x v="46"/>
    <x v="627"/>
    <x v="1"/>
  </r>
  <r>
    <x v="6"/>
    <x v="46"/>
    <x v="628"/>
    <x v="1"/>
  </r>
  <r>
    <x v="6"/>
    <x v="46"/>
    <x v="629"/>
    <x v="0"/>
  </r>
  <r>
    <x v="6"/>
    <x v="46"/>
    <x v="630"/>
    <x v="1"/>
  </r>
  <r>
    <x v="6"/>
    <x v="48"/>
    <x v="631"/>
    <x v="0"/>
  </r>
  <r>
    <x v="6"/>
    <x v="46"/>
    <x v="632"/>
    <x v="0"/>
  </r>
  <r>
    <x v="6"/>
    <x v="46"/>
    <x v="633"/>
    <x v="0"/>
  </r>
  <r>
    <x v="6"/>
    <x v="46"/>
    <x v="634"/>
    <x v="0"/>
  </r>
  <r>
    <x v="6"/>
    <x v="46"/>
    <x v="635"/>
    <x v="0"/>
  </r>
  <r>
    <x v="6"/>
    <x v="46"/>
    <x v="636"/>
    <x v="0"/>
  </r>
  <r>
    <x v="6"/>
    <x v="46"/>
    <x v="637"/>
    <x v="0"/>
  </r>
  <r>
    <x v="6"/>
    <x v="46"/>
    <x v="638"/>
    <x v="0"/>
  </r>
  <r>
    <x v="6"/>
    <x v="46"/>
    <x v="639"/>
    <x v="1"/>
  </r>
  <r>
    <x v="6"/>
    <x v="46"/>
    <x v="640"/>
    <x v="0"/>
  </r>
  <r>
    <x v="6"/>
    <x v="46"/>
    <x v="641"/>
    <x v="1"/>
  </r>
  <r>
    <x v="6"/>
    <x v="46"/>
    <x v="642"/>
    <x v="1"/>
  </r>
  <r>
    <x v="6"/>
    <x v="46"/>
    <x v="643"/>
    <x v="0"/>
  </r>
  <r>
    <x v="6"/>
    <x v="46"/>
    <x v="644"/>
    <x v="0"/>
  </r>
  <r>
    <x v="6"/>
    <x v="46"/>
    <x v="645"/>
    <x v="0"/>
  </r>
  <r>
    <x v="6"/>
    <x v="46"/>
    <x v="646"/>
    <x v="0"/>
  </r>
  <r>
    <x v="6"/>
    <x v="46"/>
    <x v="647"/>
    <x v="1"/>
  </r>
  <r>
    <x v="6"/>
    <x v="46"/>
    <x v="648"/>
    <x v="1"/>
  </r>
  <r>
    <x v="6"/>
    <x v="46"/>
    <x v="649"/>
    <x v="1"/>
  </r>
  <r>
    <x v="6"/>
    <x v="46"/>
    <x v="650"/>
    <x v="1"/>
  </r>
  <r>
    <x v="6"/>
    <x v="46"/>
    <x v="651"/>
    <x v="1"/>
  </r>
  <r>
    <x v="6"/>
    <x v="48"/>
    <x v="652"/>
    <x v="0"/>
  </r>
  <r>
    <x v="6"/>
    <x v="46"/>
    <x v="653"/>
    <x v="1"/>
  </r>
  <r>
    <x v="6"/>
    <x v="46"/>
    <x v="654"/>
    <x v="1"/>
  </r>
  <r>
    <x v="6"/>
    <x v="46"/>
    <x v="655"/>
    <x v="1"/>
  </r>
  <r>
    <x v="6"/>
    <x v="46"/>
    <x v="656"/>
    <x v="0"/>
  </r>
  <r>
    <x v="6"/>
    <x v="46"/>
    <x v="657"/>
    <x v="0"/>
  </r>
  <r>
    <x v="6"/>
    <x v="46"/>
    <x v="658"/>
    <x v="0"/>
  </r>
  <r>
    <x v="6"/>
    <x v="46"/>
    <x v="659"/>
    <x v="0"/>
  </r>
  <r>
    <x v="6"/>
    <x v="46"/>
    <x v="660"/>
    <x v="0"/>
  </r>
  <r>
    <x v="6"/>
    <x v="46"/>
    <x v="661"/>
    <x v="0"/>
  </r>
  <r>
    <x v="6"/>
    <x v="46"/>
    <x v="662"/>
    <x v="0"/>
  </r>
  <r>
    <x v="6"/>
    <x v="46"/>
    <x v="663"/>
    <x v="0"/>
  </r>
  <r>
    <x v="6"/>
    <x v="46"/>
    <x v="664"/>
    <x v="0"/>
  </r>
  <r>
    <x v="6"/>
    <x v="46"/>
    <x v="665"/>
    <x v="0"/>
  </r>
  <r>
    <x v="6"/>
    <x v="46"/>
    <x v="666"/>
    <x v="1"/>
  </r>
  <r>
    <x v="6"/>
    <x v="46"/>
    <x v="667"/>
    <x v="1"/>
  </r>
  <r>
    <x v="6"/>
    <x v="46"/>
    <x v="668"/>
    <x v="1"/>
  </r>
  <r>
    <x v="6"/>
    <x v="46"/>
    <x v="669"/>
    <x v="1"/>
  </r>
  <r>
    <x v="6"/>
    <x v="46"/>
    <x v="670"/>
    <x v="0"/>
  </r>
  <r>
    <x v="6"/>
    <x v="52"/>
    <x v="671"/>
    <x v="0"/>
  </r>
  <r>
    <x v="6"/>
    <x v="48"/>
    <x v="672"/>
    <x v="0"/>
  </r>
  <r>
    <x v="6"/>
    <x v="52"/>
    <x v="673"/>
    <x v="0"/>
  </r>
  <r>
    <x v="6"/>
    <x v="46"/>
    <x v="674"/>
    <x v="1"/>
  </r>
  <r>
    <x v="6"/>
    <x v="46"/>
    <x v="675"/>
    <x v="1"/>
  </r>
  <r>
    <x v="6"/>
    <x v="48"/>
    <x v="676"/>
    <x v="0"/>
  </r>
  <r>
    <x v="6"/>
    <x v="46"/>
    <x v="677"/>
    <x v="1"/>
  </r>
  <r>
    <x v="6"/>
    <x v="48"/>
    <x v="678"/>
    <x v="0"/>
  </r>
  <r>
    <x v="6"/>
    <x v="48"/>
    <x v="679"/>
    <x v="0"/>
  </r>
  <r>
    <x v="6"/>
    <x v="48"/>
    <x v="680"/>
    <x v="0"/>
  </r>
  <r>
    <x v="6"/>
    <x v="48"/>
    <x v="681"/>
    <x v="0"/>
  </r>
  <r>
    <x v="6"/>
    <x v="46"/>
    <x v="682"/>
    <x v="0"/>
  </r>
  <r>
    <x v="6"/>
    <x v="46"/>
    <x v="683"/>
    <x v="1"/>
  </r>
  <r>
    <x v="6"/>
    <x v="48"/>
    <x v="684"/>
    <x v="0"/>
  </r>
  <r>
    <x v="6"/>
    <x v="46"/>
    <x v="685"/>
    <x v="0"/>
  </r>
  <r>
    <x v="6"/>
    <x v="46"/>
    <x v="686"/>
    <x v="1"/>
  </r>
  <r>
    <x v="6"/>
    <x v="46"/>
    <x v="687"/>
    <x v="1"/>
  </r>
  <r>
    <x v="6"/>
    <x v="46"/>
    <x v="688"/>
    <x v="0"/>
  </r>
  <r>
    <x v="6"/>
    <x v="46"/>
    <x v="689"/>
    <x v="0"/>
  </r>
  <r>
    <x v="6"/>
    <x v="46"/>
    <x v="690"/>
    <x v="1"/>
  </r>
  <r>
    <x v="6"/>
    <x v="46"/>
    <x v="691"/>
    <x v="1"/>
  </r>
  <r>
    <x v="6"/>
    <x v="46"/>
    <x v="692"/>
    <x v="1"/>
  </r>
  <r>
    <x v="6"/>
    <x v="46"/>
    <x v="693"/>
    <x v="1"/>
  </r>
  <r>
    <x v="6"/>
    <x v="46"/>
    <x v="694"/>
    <x v="1"/>
  </r>
  <r>
    <x v="6"/>
    <x v="46"/>
    <x v="695"/>
    <x v="0"/>
  </r>
  <r>
    <x v="6"/>
    <x v="46"/>
    <x v="696"/>
    <x v="0"/>
  </r>
  <r>
    <x v="6"/>
    <x v="46"/>
    <x v="697"/>
    <x v="1"/>
  </r>
  <r>
    <x v="6"/>
    <x v="46"/>
    <x v="698"/>
    <x v="0"/>
  </r>
  <r>
    <x v="6"/>
    <x v="46"/>
    <x v="699"/>
    <x v="0"/>
  </r>
  <r>
    <x v="6"/>
    <x v="46"/>
    <x v="700"/>
    <x v="1"/>
  </r>
  <r>
    <x v="6"/>
    <x v="46"/>
    <x v="701"/>
    <x v="1"/>
  </r>
  <r>
    <x v="6"/>
    <x v="46"/>
    <x v="702"/>
    <x v="1"/>
  </r>
  <r>
    <x v="6"/>
    <x v="46"/>
    <x v="703"/>
    <x v="1"/>
  </r>
  <r>
    <x v="6"/>
    <x v="52"/>
    <x v="704"/>
    <x v="1"/>
  </r>
  <r>
    <x v="6"/>
    <x v="53"/>
    <x v="705"/>
    <x v="0"/>
  </r>
  <r>
    <x v="6"/>
    <x v="48"/>
    <x v="706"/>
    <x v="0"/>
  </r>
  <r>
    <x v="6"/>
    <x v="48"/>
    <x v="707"/>
    <x v="0"/>
  </r>
  <r>
    <x v="6"/>
    <x v="52"/>
    <x v="708"/>
    <x v="1"/>
  </r>
  <r>
    <x v="6"/>
    <x v="46"/>
    <x v="709"/>
    <x v="0"/>
  </r>
  <r>
    <x v="6"/>
    <x v="46"/>
    <x v="710"/>
    <x v="1"/>
  </r>
  <r>
    <x v="6"/>
    <x v="46"/>
    <x v="711"/>
    <x v="0"/>
  </r>
  <r>
    <x v="6"/>
    <x v="48"/>
    <x v="712"/>
    <x v="0"/>
  </r>
  <r>
    <x v="6"/>
    <x v="46"/>
    <x v="713"/>
    <x v="0"/>
  </r>
  <r>
    <x v="6"/>
    <x v="48"/>
    <x v="714"/>
    <x v="0"/>
  </r>
  <r>
    <x v="6"/>
    <x v="46"/>
    <x v="715"/>
    <x v="1"/>
  </r>
  <r>
    <x v="6"/>
    <x v="46"/>
    <x v="716"/>
    <x v="1"/>
  </r>
  <r>
    <x v="6"/>
    <x v="46"/>
    <x v="717"/>
    <x v="1"/>
  </r>
  <r>
    <x v="6"/>
    <x v="46"/>
    <x v="718"/>
    <x v="0"/>
  </r>
  <r>
    <x v="6"/>
    <x v="46"/>
    <x v="719"/>
    <x v="0"/>
  </r>
  <r>
    <x v="6"/>
    <x v="46"/>
    <x v="720"/>
    <x v="0"/>
  </r>
  <r>
    <x v="6"/>
    <x v="46"/>
    <x v="721"/>
    <x v="0"/>
  </r>
  <r>
    <x v="6"/>
    <x v="46"/>
    <x v="722"/>
    <x v="1"/>
  </r>
  <r>
    <x v="6"/>
    <x v="46"/>
    <x v="723"/>
    <x v="1"/>
  </r>
  <r>
    <x v="6"/>
    <x v="48"/>
    <x v="724"/>
    <x v="1"/>
  </r>
  <r>
    <x v="6"/>
    <x v="46"/>
    <x v="725"/>
    <x v="1"/>
  </r>
  <r>
    <x v="6"/>
    <x v="46"/>
    <x v="726"/>
    <x v="1"/>
  </r>
  <r>
    <x v="6"/>
    <x v="46"/>
    <x v="727"/>
    <x v="1"/>
  </r>
  <r>
    <x v="6"/>
    <x v="54"/>
    <x v="728"/>
    <x v="0"/>
  </r>
  <r>
    <x v="6"/>
    <x v="48"/>
    <x v="729"/>
    <x v="1"/>
  </r>
  <r>
    <x v="6"/>
    <x v="46"/>
    <x v="730"/>
    <x v="1"/>
  </r>
  <r>
    <x v="6"/>
    <x v="46"/>
    <x v="731"/>
    <x v="1"/>
  </r>
  <r>
    <x v="6"/>
    <x v="46"/>
    <x v="732"/>
    <x v="1"/>
  </r>
  <r>
    <x v="6"/>
    <x v="46"/>
    <x v="733"/>
    <x v="1"/>
  </r>
  <r>
    <x v="6"/>
    <x v="46"/>
    <x v="734"/>
    <x v="1"/>
  </r>
  <r>
    <x v="6"/>
    <x v="46"/>
    <x v="735"/>
    <x v="1"/>
  </r>
  <r>
    <x v="6"/>
    <x v="46"/>
    <x v="736"/>
    <x v="0"/>
  </r>
  <r>
    <x v="6"/>
    <x v="46"/>
    <x v="737"/>
    <x v="1"/>
  </r>
  <r>
    <x v="6"/>
    <x v="48"/>
    <x v="738"/>
    <x v="0"/>
  </r>
  <r>
    <x v="6"/>
    <x v="46"/>
    <x v="739"/>
    <x v="0"/>
  </r>
  <r>
    <x v="6"/>
    <x v="46"/>
    <x v="740"/>
    <x v="1"/>
  </r>
  <r>
    <x v="6"/>
    <x v="46"/>
    <x v="741"/>
    <x v="0"/>
  </r>
  <r>
    <x v="6"/>
    <x v="46"/>
    <x v="742"/>
    <x v="1"/>
  </r>
  <r>
    <x v="6"/>
    <x v="46"/>
    <x v="743"/>
    <x v="1"/>
  </r>
  <r>
    <x v="6"/>
    <x v="46"/>
    <x v="744"/>
    <x v="1"/>
  </r>
  <r>
    <x v="6"/>
    <x v="46"/>
    <x v="745"/>
    <x v="1"/>
  </r>
  <r>
    <x v="6"/>
    <x v="46"/>
    <x v="746"/>
    <x v="1"/>
  </r>
  <r>
    <x v="6"/>
    <x v="46"/>
    <x v="747"/>
    <x v="1"/>
  </r>
  <r>
    <x v="6"/>
    <x v="46"/>
    <x v="748"/>
    <x v="1"/>
  </r>
  <r>
    <x v="6"/>
    <x v="46"/>
    <x v="749"/>
    <x v="1"/>
  </r>
  <r>
    <x v="6"/>
    <x v="52"/>
    <x v="750"/>
    <x v="0"/>
  </r>
  <r>
    <x v="6"/>
    <x v="46"/>
    <x v="751"/>
    <x v="1"/>
  </r>
  <r>
    <x v="6"/>
    <x v="46"/>
    <x v="752"/>
    <x v="1"/>
  </r>
  <r>
    <x v="6"/>
    <x v="46"/>
    <x v="753"/>
    <x v="1"/>
  </r>
  <r>
    <x v="6"/>
    <x v="46"/>
    <x v="754"/>
    <x v="1"/>
  </r>
  <r>
    <x v="6"/>
    <x v="46"/>
    <x v="755"/>
    <x v="0"/>
  </r>
  <r>
    <x v="6"/>
    <x v="46"/>
    <x v="756"/>
    <x v="1"/>
  </r>
  <r>
    <x v="6"/>
    <x v="46"/>
    <x v="757"/>
    <x v="1"/>
  </r>
  <r>
    <x v="6"/>
    <x v="46"/>
    <x v="758"/>
    <x v="1"/>
  </r>
  <r>
    <x v="6"/>
    <x v="46"/>
    <x v="759"/>
    <x v="1"/>
  </r>
  <r>
    <x v="6"/>
    <x v="53"/>
    <x v="760"/>
    <x v="0"/>
  </r>
  <r>
    <x v="6"/>
    <x v="46"/>
    <x v="761"/>
    <x v="1"/>
  </r>
  <r>
    <x v="6"/>
    <x v="46"/>
    <x v="762"/>
    <x v="1"/>
  </r>
  <r>
    <x v="6"/>
    <x v="46"/>
    <x v="763"/>
    <x v="0"/>
  </r>
  <r>
    <x v="6"/>
    <x v="46"/>
    <x v="764"/>
    <x v="1"/>
  </r>
  <r>
    <x v="6"/>
    <x v="46"/>
    <x v="765"/>
    <x v="1"/>
  </r>
  <r>
    <x v="6"/>
    <x v="53"/>
    <x v="766"/>
    <x v="0"/>
  </r>
  <r>
    <x v="7"/>
    <x v="55"/>
    <x v="767"/>
    <x v="0"/>
  </r>
  <r>
    <x v="7"/>
    <x v="56"/>
    <x v="768"/>
    <x v="0"/>
  </r>
  <r>
    <x v="7"/>
    <x v="56"/>
    <x v="769"/>
    <x v="0"/>
  </r>
  <r>
    <x v="7"/>
    <x v="56"/>
    <x v="770"/>
    <x v="0"/>
  </r>
  <r>
    <x v="7"/>
    <x v="56"/>
    <x v="771"/>
    <x v="0"/>
  </r>
  <r>
    <x v="7"/>
    <x v="56"/>
    <x v="772"/>
    <x v="0"/>
  </r>
  <r>
    <x v="7"/>
    <x v="56"/>
    <x v="773"/>
    <x v="0"/>
  </r>
  <r>
    <x v="7"/>
    <x v="56"/>
    <x v="774"/>
    <x v="0"/>
  </r>
  <r>
    <x v="7"/>
    <x v="56"/>
    <x v="775"/>
    <x v="0"/>
  </r>
  <r>
    <x v="7"/>
    <x v="56"/>
    <x v="776"/>
    <x v="0"/>
  </r>
  <r>
    <x v="7"/>
    <x v="56"/>
    <x v="777"/>
    <x v="0"/>
  </r>
  <r>
    <x v="7"/>
    <x v="56"/>
    <x v="778"/>
    <x v="0"/>
  </r>
  <r>
    <x v="7"/>
    <x v="56"/>
    <x v="779"/>
    <x v="0"/>
  </r>
  <r>
    <x v="7"/>
    <x v="56"/>
    <x v="780"/>
    <x v="0"/>
  </r>
  <r>
    <x v="7"/>
    <x v="56"/>
    <x v="781"/>
    <x v="0"/>
  </r>
  <r>
    <x v="7"/>
    <x v="56"/>
    <x v="782"/>
    <x v="0"/>
  </r>
  <r>
    <x v="7"/>
    <x v="56"/>
    <x v="783"/>
    <x v="0"/>
  </r>
  <r>
    <x v="7"/>
    <x v="56"/>
    <x v="784"/>
    <x v="0"/>
  </r>
  <r>
    <x v="7"/>
    <x v="56"/>
    <x v="785"/>
    <x v="0"/>
  </r>
  <r>
    <x v="7"/>
    <x v="56"/>
    <x v="786"/>
    <x v="0"/>
  </r>
  <r>
    <x v="7"/>
    <x v="56"/>
    <x v="787"/>
    <x v="0"/>
  </r>
  <r>
    <x v="7"/>
    <x v="57"/>
    <x v="788"/>
    <x v="0"/>
  </r>
  <r>
    <x v="7"/>
    <x v="56"/>
    <x v="789"/>
    <x v="0"/>
  </r>
  <r>
    <x v="7"/>
    <x v="56"/>
    <x v="790"/>
    <x v="0"/>
  </r>
  <r>
    <x v="7"/>
    <x v="56"/>
    <x v="791"/>
    <x v="0"/>
  </r>
  <r>
    <x v="7"/>
    <x v="56"/>
    <x v="792"/>
    <x v="0"/>
  </r>
  <r>
    <x v="7"/>
    <x v="56"/>
    <x v="793"/>
    <x v="0"/>
  </r>
  <r>
    <x v="7"/>
    <x v="56"/>
    <x v="794"/>
    <x v="0"/>
  </r>
  <r>
    <x v="7"/>
    <x v="56"/>
    <x v="795"/>
    <x v="0"/>
  </r>
  <r>
    <x v="7"/>
    <x v="56"/>
    <x v="796"/>
    <x v="0"/>
  </r>
  <r>
    <x v="7"/>
    <x v="56"/>
    <x v="797"/>
    <x v="0"/>
  </r>
  <r>
    <x v="7"/>
    <x v="56"/>
    <x v="798"/>
    <x v="0"/>
  </r>
  <r>
    <x v="7"/>
    <x v="56"/>
    <x v="799"/>
    <x v="0"/>
  </r>
  <r>
    <x v="7"/>
    <x v="56"/>
    <x v="800"/>
    <x v="0"/>
  </r>
  <r>
    <x v="7"/>
    <x v="56"/>
    <x v="801"/>
    <x v="0"/>
  </r>
  <r>
    <x v="7"/>
    <x v="56"/>
    <x v="802"/>
    <x v="0"/>
  </r>
  <r>
    <x v="7"/>
    <x v="56"/>
    <x v="803"/>
    <x v="0"/>
  </r>
  <r>
    <x v="7"/>
    <x v="56"/>
    <x v="804"/>
    <x v="0"/>
  </r>
  <r>
    <x v="7"/>
    <x v="58"/>
    <x v="805"/>
    <x v="0"/>
  </r>
  <r>
    <x v="7"/>
    <x v="56"/>
    <x v="806"/>
    <x v="1"/>
  </r>
  <r>
    <x v="7"/>
    <x v="56"/>
    <x v="807"/>
    <x v="0"/>
  </r>
  <r>
    <x v="7"/>
    <x v="56"/>
    <x v="808"/>
    <x v="0"/>
  </r>
  <r>
    <x v="7"/>
    <x v="59"/>
    <x v="809"/>
    <x v="1"/>
  </r>
  <r>
    <x v="7"/>
    <x v="56"/>
    <x v="810"/>
    <x v="0"/>
  </r>
  <r>
    <x v="7"/>
    <x v="56"/>
    <x v="811"/>
    <x v="0"/>
  </r>
  <r>
    <x v="7"/>
    <x v="56"/>
    <x v="812"/>
    <x v="0"/>
  </r>
  <r>
    <x v="7"/>
    <x v="56"/>
    <x v="813"/>
    <x v="0"/>
  </r>
  <r>
    <x v="7"/>
    <x v="56"/>
    <x v="814"/>
    <x v="0"/>
  </r>
  <r>
    <x v="7"/>
    <x v="56"/>
    <x v="815"/>
    <x v="0"/>
  </r>
  <r>
    <x v="7"/>
    <x v="56"/>
    <x v="816"/>
    <x v="0"/>
  </r>
  <r>
    <x v="7"/>
    <x v="56"/>
    <x v="817"/>
    <x v="0"/>
  </r>
  <r>
    <x v="7"/>
    <x v="56"/>
    <x v="818"/>
    <x v="0"/>
  </r>
  <r>
    <x v="7"/>
    <x v="56"/>
    <x v="819"/>
    <x v="0"/>
  </r>
  <r>
    <x v="7"/>
    <x v="56"/>
    <x v="820"/>
    <x v="0"/>
  </r>
  <r>
    <x v="7"/>
    <x v="56"/>
    <x v="821"/>
    <x v="0"/>
  </r>
  <r>
    <x v="7"/>
    <x v="56"/>
    <x v="822"/>
    <x v="0"/>
  </r>
  <r>
    <x v="7"/>
    <x v="56"/>
    <x v="823"/>
    <x v="0"/>
  </r>
  <r>
    <x v="7"/>
    <x v="56"/>
    <x v="824"/>
    <x v="0"/>
  </r>
  <r>
    <x v="7"/>
    <x v="56"/>
    <x v="825"/>
    <x v="0"/>
  </r>
  <r>
    <x v="7"/>
    <x v="56"/>
    <x v="826"/>
    <x v="0"/>
  </r>
  <r>
    <x v="7"/>
    <x v="55"/>
    <x v="827"/>
    <x v="0"/>
  </r>
  <r>
    <x v="7"/>
    <x v="56"/>
    <x v="828"/>
    <x v="0"/>
  </r>
  <r>
    <x v="7"/>
    <x v="56"/>
    <x v="829"/>
    <x v="0"/>
  </r>
  <r>
    <x v="7"/>
    <x v="56"/>
    <x v="830"/>
    <x v="0"/>
  </r>
  <r>
    <x v="7"/>
    <x v="56"/>
    <x v="831"/>
    <x v="0"/>
  </r>
  <r>
    <x v="7"/>
    <x v="56"/>
    <x v="832"/>
    <x v="0"/>
  </r>
  <r>
    <x v="7"/>
    <x v="56"/>
    <x v="833"/>
    <x v="0"/>
  </r>
  <r>
    <x v="7"/>
    <x v="56"/>
    <x v="834"/>
    <x v="0"/>
  </r>
  <r>
    <x v="7"/>
    <x v="56"/>
    <x v="835"/>
    <x v="0"/>
  </r>
  <r>
    <x v="7"/>
    <x v="56"/>
    <x v="836"/>
    <x v="0"/>
  </r>
  <r>
    <x v="7"/>
    <x v="56"/>
    <x v="837"/>
    <x v="0"/>
  </r>
  <r>
    <x v="7"/>
    <x v="56"/>
    <x v="838"/>
    <x v="1"/>
  </r>
  <r>
    <x v="7"/>
    <x v="56"/>
    <x v="839"/>
    <x v="0"/>
  </r>
  <r>
    <x v="7"/>
    <x v="56"/>
    <x v="840"/>
    <x v="0"/>
  </r>
  <r>
    <x v="7"/>
    <x v="56"/>
    <x v="841"/>
    <x v="0"/>
  </r>
  <r>
    <x v="7"/>
    <x v="55"/>
    <x v="842"/>
    <x v="0"/>
  </r>
  <r>
    <x v="7"/>
    <x v="56"/>
    <x v="843"/>
    <x v="0"/>
  </r>
  <r>
    <x v="7"/>
    <x v="56"/>
    <x v="844"/>
    <x v="0"/>
  </r>
  <r>
    <x v="7"/>
    <x v="56"/>
    <x v="845"/>
    <x v="0"/>
  </r>
  <r>
    <x v="7"/>
    <x v="56"/>
    <x v="846"/>
    <x v="0"/>
  </r>
  <r>
    <x v="7"/>
    <x v="56"/>
    <x v="847"/>
    <x v="0"/>
  </r>
  <r>
    <x v="7"/>
    <x v="56"/>
    <x v="848"/>
    <x v="0"/>
  </r>
  <r>
    <x v="7"/>
    <x v="56"/>
    <x v="849"/>
    <x v="0"/>
  </r>
  <r>
    <x v="7"/>
    <x v="56"/>
    <x v="850"/>
    <x v="0"/>
  </r>
  <r>
    <x v="7"/>
    <x v="56"/>
    <x v="851"/>
    <x v="0"/>
  </r>
  <r>
    <x v="7"/>
    <x v="56"/>
    <x v="852"/>
    <x v="0"/>
  </r>
  <r>
    <x v="7"/>
    <x v="56"/>
    <x v="853"/>
    <x v="0"/>
  </r>
  <r>
    <x v="7"/>
    <x v="56"/>
    <x v="854"/>
    <x v="0"/>
  </r>
  <r>
    <x v="7"/>
    <x v="56"/>
    <x v="855"/>
    <x v="0"/>
  </r>
  <r>
    <x v="7"/>
    <x v="56"/>
    <x v="856"/>
    <x v="0"/>
  </r>
  <r>
    <x v="7"/>
    <x v="56"/>
    <x v="857"/>
    <x v="0"/>
  </r>
  <r>
    <x v="7"/>
    <x v="56"/>
    <x v="858"/>
    <x v="0"/>
  </r>
  <r>
    <x v="7"/>
    <x v="56"/>
    <x v="859"/>
    <x v="0"/>
  </r>
  <r>
    <x v="7"/>
    <x v="56"/>
    <x v="860"/>
    <x v="0"/>
  </r>
  <r>
    <x v="7"/>
    <x v="56"/>
    <x v="861"/>
    <x v="0"/>
  </r>
  <r>
    <x v="7"/>
    <x v="56"/>
    <x v="862"/>
    <x v="0"/>
  </r>
  <r>
    <x v="7"/>
    <x v="56"/>
    <x v="863"/>
    <x v="0"/>
  </r>
  <r>
    <x v="7"/>
    <x v="56"/>
    <x v="864"/>
    <x v="1"/>
  </r>
  <r>
    <x v="7"/>
    <x v="56"/>
    <x v="865"/>
    <x v="0"/>
  </r>
  <r>
    <x v="7"/>
    <x v="56"/>
    <x v="866"/>
    <x v="0"/>
  </r>
  <r>
    <x v="7"/>
    <x v="56"/>
    <x v="867"/>
    <x v="0"/>
  </r>
  <r>
    <x v="7"/>
    <x v="56"/>
    <x v="868"/>
    <x v="0"/>
  </r>
  <r>
    <x v="7"/>
    <x v="56"/>
    <x v="869"/>
    <x v="0"/>
  </r>
  <r>
    <x v="7"/>
    <x v="56"/>
    <x v="870"/>
    <x v="0"/>
  </r>
  <r>
    <x v="7"/>
    <x v="56"/>
    <x v="871"/>
    <x v="1"/>
  </r>
  <r>
    <x v="7"/>
    <x v="56"/>
    <x v="872"/>
    <x v="0"/>
  </r>
  <r>
    <x v="7"/>
    <x v="56"/>
    <x v="873"/>
    <x v="0"/>
  </r>
  <r>
    <x v="7"/>
    <x v="56"/>
    <x v="874"/>
    <x v="0"/>
  </r>
  <r>
    <x v="7"/>
    <x v="58"/>
    <x v="875"/>
    <x v="0"/>
  </r>
  <r>
    <x v="7"/>
    <x v="56"/>
    <x v="876"/>
    <x v="1"/>
  </r>
  <r>
    <x v="7"/>
    <x v="56"/>
    <x v="877"/>
    <x v="0"/>
  </r>
  <r>
    <x v="7"/>
    <x v="58"/>
    <x v="878"/>
    <x v="0"/>
  </r>
  <r>
    <x v="7"/>
    <x v="58"/>
    <x v="879"/>
    <x v="0"/>
  </r>
  <r>
    <x v="7"/>
    <x v="56"/>
    <x v="880"/>
    <x v="0"/>
  </r>
  <r>
    <x v="7"/>
    <x v="56"/>
    <x v="881"/>
    <x v="0"/>
  </r>
  <r>
    <x v="7"/>
    <x v="56"/>
    <x v="882"/>
    <x v="0"/>
  </r>
  <r>
    <x v="7"/>
    <x v="56"/>
    <x v="883"/>
    <x v="0"/>
  </r>
  <r>
    <x v="7"/>
    <x v="56"/>
    <x v="884"/>
    <x v="0"/>
  </r>
  <r>
    <x v="7"/>
    <x v="56"/>
    <x v="885"/>
    <x v="0"/>
  </r>
  <r>
    <x v="7"/>
    <x v="58"/>
    <x v="886"/>
    <x v="0"/>
  </r>
  <r>
    <x v="7"/>
    <x v="60"/>
    <x v="887"/>
    <x v="0"/>
  </r>
  <r>
    <x v="7"/>
    <x v="56"/>
    <x v="888"/>
    <x v="0"/>
  </r>
  <r>
    <x v="7"/>
    <x v="56"/>
    <x v="889"/>
    <x v="0"/>
  </r>
  <r>
    <x v="7"/>
    <x v="56"/>
    <x v="890"/>
    <x v="0"/>
  </r>
  <r>
    <x v="7"/>
    <x v="56"/>
    <x v="891"/>
    <x v="0"/>
  </r>
  <r>
    <x v="7"/>
    <x v="56"/>
    <x v="892"/>
    <x v="0"/>
  </r>
  <r>
    <x v="7"/>
    <x v="60"/>
    <x v="893"/>
    <x v="0"/>
  </r>
  <r>
    <x v="7"/>
    <x v="56"/>
    <x v="894"/>
    <x v="1"/>
  </r>
  <r>
    <x v="7"/>
    <x v="56"/>
    <x v="895"/>
    <x v="0"/>
  </r>
  <r>
    <x v="7"/>
    <x v="56"/>
    <x v="896"/>
    <x v="0"/>
  </r>
  <r>
    <x v="7"/>
    <x v="56"/>
    <x v="897"/>
    <x v="0"/>
  </r>
  <r>
    <x v="7"/>
    <x v="56"/>
    <x v="898"/>
    <x v="0"/>
  </r>
  <r>
    <x v="7"/>
    <x v="61"/>
    <x v="899"/>
    <x v="0"/>
  </r>
  <r>
    <x v="7"/>
    <x v="56"/>
    <x v="900"/>
    <x v="0"/>
  </r>
  <r>
    <x v="7"/>
    <x v="56"/>
    <x v="901"/>
    <x v="0"/>
  </r>
  <r>
    <x v="7"/>
    <x v="62"/>
    <x v="902"/>
    <x v="0"/>
  </r>
  <r>
    <x v="7"/>
    <x v="56"/>
    <x v="903"/>
    <x v="0"/>
  </r>
  <r>
    <x v="7"/>
    <x v="63"/>
    <x v="904"/>
    <x v="0"/>
  </r>
  <r>
    <x v="7"/>
    <x v="56"/>
    <x v="905"/>
    <x v="0"/>
  </r>
  <r>
    <x v="7"/>
    <x v="56"/>
    <x v="906"/>
    <x v="0"/>
  </r>
  <r>
    <x v="7"/>
    <x v="56"/>
    <x v="907"/>
    <x v="1"/>
  </r>
  <r>
    <x v="7"/>
    <x v="56"/>
    <x v="908"/>
    <x v="0"/>
  </r>
  <r>
    <x v="7"/>
    <x v="60"/>
    <x v="909"/>
    <x v="0"/>
  </r>
  <r>
    <x v="7"/>
    <x v="56"/>
    <x v="910"/>
    <x v="0"/>
  </r>
  <r>
    <x v="7"/>
    <x v="56"/>
    <x v="911"/>
    <x v="0"/>
  </r>
  <r>
    <x v="7"/>
    <x v="56"/>
    <x v="912"/>
    <x v="1"/>
  </r>
  <r>
    <x v="7"/>
    <x v="56"/>
    <x v="913"/>
    <x v="1"/>
  </r>
  <r>
    <x v="7"/>
    <x v="56"/>
    <x v="914"/>
    <x v="0"/>
  </r>
  <r>
    <x v="7"/>
    <x v="56"/>
    <x v="915"/>
    <x v="0"/>
  </r>
  <r>
    <x v="7"/>
    <x v="56"/>
    <x v="916"/>
    <x v="1"/>
  </r>
  <r>
    <x v="7"/>
    <x v="56"/>
    <x v="917"/>
    <x v="0"/>
  </r>
  <r>
    <x v="7"/>
    <x v="56"/>
    <x v="918"/>
    <x v="1"/>
  </r>
  <r>
    <x v="7"/>
    <x v="56"/>
    <x v="919"/>
    <x v="0"/>
  </r>
  <r>
    <x v="7"/>
    <x v="56"/>
    <x v="920"/>
    <x v="1"/>
  </r>
  <r>
    <x v="7"/>
    <x v="56"/>
    <x v="921"/>
    <x v="0"/>
  </r>
  <r>
    <x v="7"/>
    <x v="56"/>
    <x v="922"/>
    <x v="0"/>
  </r>
  <r>
    <x v="7"/>
    <x v="56"/>
    <x v="923"/>
    <x v="0"/>
  </r>
  <r>
    <x v="7"/>
    <x v="56"/>
    <x v="924"/>
    <x v="1"/>
  </r>
  <r>
    <x v="7"/>
    <x v="56"/>
    <x v="925"/>
    <x v="0"/>
  </r>
  <r>
    <x v="7"/>
    <x v="56"/>
    <x v="926"/>
    <x v="1"/>
  </r>
  <r>
    <x v="7"/>
    <x v="56"/>
    <x v="927"/>
    <x v="0"/>
  </r>
  <r>
    <x v="7"/>
    <x v="64"/>
    <x v="928"/>
    <x v="0"/>
  </r>
  <r>
    <x v="7"/>
    <x v="62"/>
    <x v="929"/>
    <x v="0"/>
  </r>
  <r>
    <x v="7"/>
    <x v="62"/>
    <x v="930"/>
    <x v="0"/>
  </r>
  <r>
    <x v="7"/>
    <x v="56"/>
    <x v="931"/>
    <x v="0"/>
  </r>
  <r>
    <x v="7"/>
    <x v="56"/>
    <x v="932"/>
    <x v="1"/>
  </r>
  <r>
    <x v="7"/>
    <x v="56"/>
    <x v="933"/>
    <x v="0"/>
  </r>
  <r>
    <x v="7"/>
    <x v="56"/>
    <x v="934"/>
    <x v="1"/>
  </r>
  <r>
    <x v="7"/>
    <x v="56"/>
    <x v="935"/>
    <x v="0"/>
  </r>
  <r>
    <x v="7"/>
    <x v="56"/>
    <x v="936"/>
    <x v="1"/>
  </r>
  <r>
    <x v="7"/>
    <x v="58"/>
    <x v="937"/>
    <x v="0"/>
  </r>
  <r>
    <x v="7"/>
    <x v="56"/>
    <x v="938"/>
    <x v="0"/>
  </r>
  <r>
    <x v="7"/>
    <x v="56"/>
    <x v="939"/>
    <x v="0"/>
  </r>
  <r>
    <x v="7"/>
    <x v="56"/>
    <x v="940"/>
    <x v="1"/>
  </r>
  <r>
    <x v="7"/>
    <x v="56"/>
    <x v="941"/>
    <x v="0"/>
  </r>
  <r>
    <x v="7"/>
    <x v="56"/>
    <x v="942"/>
    <x v="1"/>
  </r>
  <r>
    <x v="7"/>
    <x v="56"/>
    <x v="943"/>
    <x v="0"/>
  </r>
  <r>
    <x v="7"/>
    <x v="56"/>
    <x v="944"/>
    <x v="0"/>
  </r>
  <r>
    <x v="7"/>
    <x v="56"/>
    <x v="945"/>
    <x v="0"/>
  </r>
  <r>
    <x v="7"/>
    <x v="56"/>
    <x v="946"/>
    <x v="0"/>
  </r>
  <r>
    <x v="7"/>
    <x v="56"/>
    <x v="947"/>
    <x v="0"/>
  </r>
  <r>
    <x v="7"/>
    <x v="56"/>
    <x v="948"/>
    <x v="0"/>
  </r>
  <r>
    <x v="7"/>
    <x v="56"/>
    <x v="949"/>
    <x v="0"/>
  </r>
  <r>
    <x v="7"/>
    <x v="56"/>
    <x v="950"/>
    <x v="0"/>
  </r>
  <r>
    <x v="7"/>
    <x v="56"/>
    <x v="951"/>
    <x v="0"/>
  </r>
  <r>
    <x v="7"/>
    <x v="56"/>
    <x v="952"/>
    <x v="0"/>
  </r>
  <r>
    <x v="7"/>
    <x v="56"/>
    <x v="953"/>
    <x v="0"/>
  </r>
  <r>
    <x v="7"/>
    <x v="56"/>
    <x v="954"/>
    <x v="1"/>
  </r>
  <r>
    <x v="7"/>
    <x v="56"/>
    <x v="955"/>
    <x v="1"/>
  </r>
  <r>
    <x v="7"/>
    <x v="56"/>
    <x v="956"/>
    <x v="0"/>
  </r>
  <r>
    <x v="7"/>
    <x v="56"/>
    <x v="957"/>
    <x v="1"/>
  </r>
  <r>
    <x v="7"/>
    <x v="56"/>
    <x v="958"/>
    <x v="0"/>
  </r>
  <r>
    <x v="7"/>
    <x v="56"/>
    <x v="959"/>
    <x v="1"/>
  </r>
  <r>
    <x v="7"/>
    <x v="56"/>
    <x v="960"/>
    <x v="0"/>
  </r>
  <r>
    <x v="7"/>
    <x v="61"/>
    <x v="961"/>
    <x v="0"/>
  </r>
  <r>
    <x v="7"/>
    <x v="56"/>
    <x v="962"/>
    <x v="0"/>
  </r>
  <r>
    <x v="7"/>
    <x v="56"/>
    <x v="963"/>
    <x v="0"/>
  </r>
  <r>
    <x v="7"/>
    <x v="65"/>
    <x v="964"/>
    <x v="0"/>
  </r>
  <r>
    <x v="7"/>
    <x v="58"/>
    <x v="965"/>
    <x v="0"/>
  </r>
  <r>
    <x v="7"/>
    <x v="56"/>
    <x v="966"/>
    <x v="0"/>
  </r>
  <r>
    <x v="7"/>
    <x v="56"/>
    <x v="967"/>
    <x v="0"/>
  </r>
  <r>
    <x v="7"/>
    <x v="56"/>
    <x v="968"/>
    <x v="0"/>
  </r>
  <r>
    <x v="7"/>
    <x v="56"/>
    <x v="969"/>
    <x v="0"/>
  </r>
  <r>
    <x v="7"/>
    <x v="64"/>
    <x v="970"/>
    <x v="0"/>
  </r>
  <r>
    <x v="7"/>
    <x v="61"/>
    <x v="971"/>
    <x v="0"/>
  </r>
  <r>
    <x v="7"/>
    <x v="64"/>
    <x v="972"/>
    <x v="0"/>
  </r>
  <r>
    <x v="7"/>
    <x v="64"/>
    <x v="973"/>
    <x v="0"/>
  </r>
  <r>
    <x v="7"/>
    <x v="61"/>
    <x v="974"/>
    <x v="0"/>
  </r>
  <r>
    <x v="7"/>
    <x v="56"/>
    <x v="975"/>
    <x v="0"/>
  </r>
  <r>
    <x v="7"/>
    <x v="56"/>
    <x v="976"/>
    <x v="0"/>
  </r>
  <r>
    <x v="7"/>
    <x v="61"/>
    <x v="977"/>
    <x v="0"/>
  </r>
  <r>
    <x v="7"/>
    <x v="64"/>
    <x v="978"/>
    <x v="0"/>
  </r>
  <r>
    <x v="7"/>
    <x v="56"/>
    <x v="979"/>
    <x v="0"/>
  </r>
  <r>
    <x v="7"/>
    <x v="64"/>
    <x v="980"/>
    <x v="0"/>
  </r>
  <r>
    <x v="7"/>
    <x v="56"/>
    <x v="981"/>
    <x v="0"/>
  </r>
  <r>
    <x v="7"/>
    <x v="56"/>
    <x v="982"/>
    <x v="0"/>
  </r>
  <r>
    <x v="7"/>
    <x v="56"/>
    <x v="983"/>
    <x v="0"/>
  </r>
  <r>
    <x v="7"/>
    <x v="56"/>
    <x v="984"/>
    <x v="0"/>
  </r>
  <r>
    <x v="7"/>
    <x v="64"/>
    <x v="985"/>
    <x v="0"/>
  </r>
  <r>
    <x v="7"/>
    <x v="61"/>
    <x v="986"/>
    <x v="0"/>
  </r>
  <r>
    <x v="7"/>
    <x v="57"/>
    <x v="987"/>
    <x v="0"/>
  </r>
  <r>
    <x v="7"/>
    <x v="63"/>
    <x v="603"/>
    <x v="0"/>
  </r>
  <r>
    <x v="7"/>
    <x v="63"/>
    <x v="988"/>
    <x v="0"/>
  </r>
  <r>
    <x v="7"/>
    <x v="57"/>
    <x v="989"/>
    <x v="0"/>
  </r>
  <r>
    <x v="7"/>
    <x v="57"/>
    <x v="990"/>
    <x v="0"/>
  </r>
  <r>
    <x v="7"/>
    <x v="57"/>
    <x v="991"/>
    <x v="0"/>
  </r>
  <r>
    <x v="7"/>
    <x v="57"/>
    <x v="992"/>
    <x v="0"/>
  </r>
  <r>
    <x v="7"/>
    <x v="57"/>
    <x v="993"/>
    <x v="0"/>
  </r>
  <r>
    <x v="7"/>
    <x v="57"/>
    <x v="994"/>
    <x v="0"/>
  </r>
  <r>
    <x v="7"/>
    <x v="57"/>
    <x v="995"/>
    <x v="0"/>
  </r>
  <r>
    <x v="7"/>
    <x v="57"/>
    <x v="996"/>
    <x v="0"/>
  </r>
  <r>
    <x v="7"/>
    <x v="57"/>
    <x v="997"/>
    <x v="0"/>
  </r>
  <r>
    <x v="7"/>
    <x v="57"/>
    <x v="998"/>
    <x v="0"/>
  </r>
  <r>
    <x v="7"/>
    <x v="61"/>
    <x v="999"/>
    <x v="0"/>
  </r>
  <r>
    <x v="7"/>
    <x v="57"/>
    <x v="1000"/>
    <x v="0"/>
  </r>
  <r>
    <x v="7"/>
    <x v="57"/>
    <x v="1001"/>
    <x v="0"/>
  </r>
  <r>
    <x v="7"/>
    <x v="57"/>
    <x v="1002"/>
    <x v="0"/>
  </r>
  <r>
    <x v="7"/>
    <x v="57"/>
    <x v="1003"/>
    <x v="0"/>
  </r>
  <r>
    <x v="7"/>
    <x v="57"/>
    <x v="1004"/>
    <x v="0"/>
  </r>
  <r>
    <x v="7"/>
    <x v="57"/>
    <x v="1005"/>
    <x v="0"/>
  </r>
  <r>
    <x v="7"/>
    <x v="57"/>
    <x v="1006"/>
    <x v="0"/>
  </r>
  <r>
    <x v="7"/>
    <x v="61"/>
    <x v="1007"/>
    <x v="0"/>
  </r>
  <r>
    <x v="7"/>
    <x v="57"/>
    <x v="1008"/>
    <x v="0"/>
  </r>
  <r>
    <x v="7"/>
    <x v="57"/>
    <x v="1009"/>
    <x v="0"/>
  </r>
  <r>
    <x v="7"/>
    <x v="57"/>
    <x v="1010"/>
    <x v="0"/>
  </r>
  <r>
    <x v="7"/>
    <x v="57"/>
    <x v="1011"/>
    <x v="0"/>
  </r>
  <r>
    <x v="7"/>
    <x v="57"/>
    <x v="1012"/>
    <x v="0"/>
  </r>
  <r>
    <x v="7"/>
    <x v="57"/>
    <x v="1013"/>
    <x v="0"/>
  </r>
  <r>
    <x v="7"/>
    <x v="57"/>
    <x v="1014"/>
    <x v="0"/>
  </r>
  <r>
    <x v="7"/>
    <x v="57"/>
    <x v="1015"/>
    <x v="0"/>
  </r>
  <r>
    <x v="7"/>
    <x v="57"/>
    <x v="1016"/>
    <x v="0"/>
  </r>
  <r>
    <x v="7"/>
    <x v="57"/>
    <x v="1017"/>
    <x v="0"/>
  </r>
  <r>
    <x v="7"/>
    <x v="57"/>
    <x v="1018"/>
    <x v="0"/>
  </r>
  <r>
    <x v="7"/>
    <x v="57"/>
    <x v="1019"/>
    <x v="0"/>
  </r>
  <r>
    <x v="7"/>
    <x v="56"/>
    <x v="1020"/>
    <x v="1"/>
  </r>
  <r>
    <x v="7"/>
    <x v="57"/>
    <x v="1021"/>
    <x v="0"/>
  </r>
  <r>
    <x v="7"/>
    <x v="57"/>
    <x v="1022"/>
    <x v="0"/>
  </r>
  <r>
    <x v="7"/>
    <x v="56"/>
    <x v="1023"/>
    <x v="1"/>
  </r>
  <r>
    <x v="7"/>
    <x v="60"/>
    <x v="1024"/>
    <x v="0"/>
  </r>
  <r>
    <x v="7"/>
    <x v="56"/>
    <x v="1025"/>
    <x v="0"/>
  </r>
  <r>
    <x v="7"/>
    <x v="56"/>
    <x v="1026"/>
    <x v="1"/>
  </r>
  <r>
    <x v="7"/>
    <x v="57"/>
    <x v="1027"/>
    <x v="0"/>
  </r>
  <r>
    <x v="7"/>
    <x v="61"/>
    <x v="1028"/>
    <x v="0"/>
  </r>
  <r>
    <x v="7"/>
    <x v="56"/>
    <x v="1029"/>
    <x v="0"/>
  </r>
  <r>
    <x v="7"/>
    <x v="58"/>
    <x v="1030"/>
    <x v="0"/>
  </r>
  <r>
    <x v="7"/>
    <x v="56"/>
    <x v="1031"/>
    <x v="0"/>
  </r>
  <r>
    <x v="7"/>
    <x v="56"/>
    <x v="1032"/>
    <x v="0"/>
  </r>
  <r>
    <x v="7"/>
    <x v="56"/>
    <x v="1033"/>
    <x v="1"/>
  </r>
  <r>
    <x v="7"/>
    <x v="61"/>
    <x v="1034"/>
    <x v="0"/>
  </r>
  <r>
    <x v="7"/>
    <x v="61"/>
    <x v="1035"/>
    <x v="0"/>
  </r>
  <r>
    <x v="7"/>
    <x v="56"/>
    <x v="1036"/>
    <x v="0"/>
  </r>
  <r>
    <x v="7"/>
    <x v="60"/>
    <x v="1037"/>
    <x v="0"/>
  </r>
  <r>
    <x v="7"/>
    <x v="56"/>
    <x v="1038"/>
    <x v="1"/>
  </r>
  <r>
    <x v="7"/>
    <x v="58"/>
    <x v="1039"/>
    <x v="0"/>
  </r>
  <r>
    <x v="7"/>
    <x v="56"/>
    <x v="1040"/>
    <x v="0"/>
  </r>
  <r>
    <x v="7"/>
    <x v="56"/>
    <x v="1041"/>
    <x v="0"/>
  </r>
  <r>
    <x v="7"/>
    <x v="61"/>
    <x v="1042"/>
    <x v="0"/>
  </r>
  <r>
    <x v="7"/>
    <x v="58"/>
    <x v="1043"/>
    <x v="0"/>
  </r>
  <r>
    <x v="7"/>
    <x v="61"/>
    <x v="1044"/>
    <x v="0"/>
  </r>
  <r>
    <x v="7"/>
    <x v="57"/>
    <x v="1045"/>
    <x v="0"/>
  </r>
  <r>
    <x v="7"/>
    <x v="66"/>
    <x v="1046"/>
    <x v="1"/>
  </r>
  <r>
    <x v="7"/>
    <x v="57"/>
    <x v="1047"/>
    <x v="0"/>
  </r>
  <r>
    <x v="7"/>
    <x v="56"/>
    <x v="1048"/>
    <x v="0"/>
  </r>
  <r>
    <x v="7"/>
    <x v="57"/>
    <x v="1049"/>
    <x v="0"/>
  </r>
  <r>
    <x v="7"/>
    <x v="55"/>
    <x v="1050"/>
    <x v="0"/>
  </r>
  <r>
    <x v="7"/>
    <x v="57"/>
    <x v="1051"/>
    <x v="0"/>
  </r>
  <r>
    <x v="7"/>
    <x v="57"/>
    <x v="1052"/>
    <x v="0"/>
  </r>
  <r>
    <x v="7"/>
    <x v="57"/>
    <x v="1053"/>
    <x v="0"/>
  </r>
  <r>
    <x v="7"/>
    <x v="57"/>
    <x v="1054"/>
    <x v="0"/>
  </r>
  <r>
    <x v="7"/>
    <x v="57"/>
    <x v="1055"/>
    <x v="0"/>
  </r>
  <r>
    <x v="7"/>
    <x v="57"/>
    <x v="1056"/>
    <x v="0"/>
  </r>
  <r>
    <x v="7"/>
    <x v="60"/>
    <x v="1057"/>
    <x v="0"/>
  </r>
  <r>
    <x v="7"/>
    <x v="56"/>
    <x v="1058"/>
    <x v="0"/>
  </r>
  <r>
    <x v="7"/>
    <x v="56"/>
    <x v="1059"/>
    <x v="1"/>
  </r>
  <r>
    <x v="7"/>
    <x v="61"/>
    <x v="1060"/>
    <x v="0"/>
  </r>
  <r>
    <x v="7"/>
    <x v="56"/>
    <x v="1061"/>
    <x v="0"/>
  </r>
  <r>
    <x v="7"/>
    <x v="57"/>
    <x v="1062"/>
    <x v="0"/>
  </r>
  <r>
    <x v="7"/>
    <x v="57"/>
    <x v="1063"/>
    <x v="0"/>
  </r>
  <r>
    <x v="7"/>
    <x v="56"/>
    <x v="1064"/>
    <x v="0"/>
  </r>
  <r>
    <x v="7"/>
    <x v="57"/>
    <x v="1065"/>
    <x v="0"/>
  </r>
  <r>
    <x v="7"/>
    <x v="56"/>
    <x v="1066"/>
    <x v="0"/>
  </r>
  <r>
    <x v="7"/>
    <x v="57"/>
    <x v="1067"/>
    <x v="0"/>
  </r>
  <r>
    <x v="7"/>
    <x v="56"/>
    <x v="1068"/>
    <x v="1"/>
  </r>
  <r>
    <x v="7"/>
    <x v="57"/>
    <x v="1069"/>
    <x v="1"/>
  </r>
  <r>
    <x v="7"/>
    <x v="57"/>
    <x v="1070"/>
    <x v="1"/>
  </r>
  <r>
    <x v="7"/>
    <x v="57"/>
    <x v="1071"/>
    <x v="1"/>
  </r>
  <r>
    <x v="7"/>
    <x v="67"/>
    <x v="1072"/>
    <x v="0"/>
  </r>
  <r>
    <x v="7"/>
    <x v="57"/>
    <x v="1073"/>
    <x v="0"/>
  </r>
  <r>
    <x v="7"/>
    <x v="56"/>
    <x v="1074"/>
    <x v="0"/>
  </r>
  <r>
    <x v="7"/>
    <x v="57"/>
    <x v="1075"/>
    <x v="0"/>
  </r>
  <r>
    <x v="7"/>
    <x v="61"/>
    <x v="1076"/>
    <x v="0"/>
  </r>
  <r>
    <x v="7"/>
    <x v="64"/>
    <x v="1077"/>
    <x v="0"/>
  </r>
  <r>
    <x v="7"/>
    <x v="56"/>
    <x v="1078"/>
    <x v="1"/>
  </r>
  <r>
    <x v="7"/>
    <x v="57"/>
    <x v="1079"/>
    <x v="0"/>
  </r>
  <r>
    <x v="7"/>
    <x v="57"/>
    <x v="1080"/>
    <x v="0"/>
  </r>
  <r>
    <x v="7"/>
    <x v="56"/>
    <x v="1081"/>
    <x v="0"/>
  </r>
  <r>
    <x v="7"/>
    <x v="56"/>
    <x v="1082"/>
    <x v="0"/>
  </r>
  <r>
    <x v="7"/>
    <x v="57"/>
    <x v="1083"/>
    <x v="0"/>
  </r>
  <r>
    <x v="7"/>
    <x v="57"/>
    <x v="1084"/>
    <x v="0"/>
  </r>
  <r>
    <x v="7"/>
    <x v="57"/>
    <x v="1085"/>
    <x v="0"/>
  </r>
  <r>
    <x v="7"/>
    <x v="57"/>
    <x v="1086"/>
    <x v="0"/>
  </r>
  <r>
    <x v="7"/>
    <x v="61"/>
    <x v="1087"/>
    <x v="0"/>
  </r>
  <r>
    <x v="7"/>
    <x v="57"/>
    <x v="1088"/>
    <x v="0"/>
  </r>
  <r>
    <x v="7"/>
    <x v="57"/>
    <x v="1089"/>
    <x v="0"/>
  </r>
  <r>
    <x v="7"/>
    <x v="57"/>
    <x v="1090"/>
    <x v="0"/>
  </r>
  <r>
    <x v="7"/>
    <x v="64"/>
    <x v="1091"/>
    <x v="0"/>
  </r>
  <r>
    <x v="7"/>
    <x v="57"/>
    <x v="1092"/>
    <x v="0"/>
  </r>
  <r>
    <x v="7"/>
    <x v="57"/>
    <x v="1093"/>
    <x v="0"/>
  </r>
  <r>
    <x v="7"/>
    <x v="57"/>
    <x v="1094"/>
    <x v="0"/>
  </r>
  <r>
    <x v="7"/>
    <x v="57"/>
    <x v="1095"/>
    <x v="0"/>
  </r>
  <r>
    <x v="7"/>
    <x v="57"/>
    <x v="1096"/>
    <x v="0"/>
  </r>
  <r>
    <x v="7"/>
    <x v="57"/>
    <x v="1097"/>
    <x v="0"/>
  </r>
  <r>
    <x v="7"/>
    <x v="61"/>
    <x v="1098"/>
    <x v="0"/>
  </r>
  <r>
    <x v="7"/>
    <x v="55"/>
    <x v="1099"/>
    <x v="0"/>
  </r>
  <r>
    <x v="7"/>
    <x v="57"/>
    <x v="1100"/>
    <x v="0"/>
  </r>
  <r>
    <x v="7"/>
    <x v="57"/>
    <x v="1101"/>
    <x v="0"/>
  </r>
  <r>
    <x v="7"/>
    <x v="57"/>
    <x v="1102"/>
    <x v="0"/>
  </r>
  <r>
    <x v="7"/>
    <x v="57"/>
    <x v="1103"/>
    <x v="0"/>
  </r>
  <r>
    <x v="7"/>
    <x v="61"/>
    <x v="1104"/>
    <x v="0"/>
  </r>
  <r>
    <x v="7"/>
    <x v="56"/>
    <x v="1105"/>
    <x v="0"/>
  </r>
  <r>
    <x v="7"/>
    <x v="56"/>
    <x v="1106"/>
    <x v="0"/>
  </r>
  <r>
    <x v="7"/>
    <x v="57"/>
    <x v="1107"/>
    <x v="0"/>
  </r>
  <r>
    <x v="7"/>
    <x v="57"/>
    <x v="1108"/>
    <x v="0"/>
  </r>
  <r>
    <x v="7"/>
    <x v="57"/>
    <x v="1109"/>
    <x v="0"/>
  </r>
  <r>
    <x v="7"/>
    <x v="57"/>
    <x v="1110"/>
    <x v="0"/>
  </r>
  <r>
    <x v="7"/>
    <x v="56"/>
    <x v="1111"/>
    <x v="1"/>
  </r>
  <r>
    <x v="7"/>
    <x v="58"/>
    <x v="1112"/>
    <x v="0"/>
  </r>
  <r>
    <x v="7"/>
    <x v="57"/>
    <x v="1113"/>
    <x v="0"/>
  </r>
  <r>
    <x v="7"/>
    <x v="57"/>
    <x v="1114"/>
    <x v="0"/>
  </r>
  <r>
    <x v="7"/>
    <x v="58"/>
    <x v="1115"/>
    <x v="1"/>
  </r>
  <r>
    <x v="7"/>
    <x v="57"/>
    <x v="1116"/>
    <x v="0"/>
  </r>
  <r>
    <x v="7"/>
    <x v="57"/>
    <x v="1117"/>
    <x v="0"/>
  </r>
  <r>
    <x v="7"/>
    <x v="61"/>
    <x v="1118"/>
    <x v="0"/>
  </r>
  <r>
    <x v="7"/>
    <x v="57"/>
    <x v="1119"/>
    <x v="0"/>
  </r>
  <r>
    <x v="7"/>
    <x v="57"/>
    <x v="1120"/>
    <x v="0"/>
  </r>
  <r>
    <x v="7"/>
    <x v="57"/>
    <x v="1121"/>
    <x v="0"/>
  </r>
  <r>
    <x v="7"/>
    <x v="56"/>
    <x v="1122"/>
    <x v="1"/>
  </r>
  <r>
    <x v="7"/>
    <x v="57"/>
    <x v="1123"/>
    <x v="0"/>
  </r>
  <r>
    <x v="7"/>
    <x v="58"/>
    <x v="1124"/>
    <x v="0"/>
  </r>
  <r>
    <x v="7"/>
    <x v="57"/>
    <x v="1125"/>
    <x v="1"/>
  </r>
  <r>
    <x v="7"/>
    <x v="57"/>
    <x v="1126"/>
    <x v="0"/>
  </r>
  <r>
    <x v="7"/>
    <x v="56"/>
    <x v="1127"/>
    <x v="0"/>
  </r>
  <r>
    <x v="7"/>
    <x v="57"/>
    <x v="1128"/>
    <x v="0"/>
  </r>
  <r>
    <x v="7"/>
    <x v="56"/>
    <x v="1129"/>
    <x v="0"/>
  </r>
  <r>
    <x v="7"/>
    <x v="57"/>
    <x v="1130"/>
    <x v="0"/>
  </r>
  <r>
    <x v="7"/>
    <x v="56"/>
    <x v="1131"/>
    <x v="0"/>
  </r>
  <r>
    <x v="7"/>
    <x v="57"/>
    <x v="1132"/>
    <x v="0"/>
  </r>
  <r>
    <x v="7"/>
    <x v="56"/>
    <x v="1133"/>
    <x v="1"/>
  </r>
  <r>
    <x v="7"/>
    <x v="56"/>
    <x v="1134"/>
    <x v="1"/>
  </r>
  <r>
    <x v="7"/>
    <x v="56"/>
    <x v="1135"/>
    <x v="1"/>
  </r>
  <r>
    <x v="7"/>
    <x v="57"/>
    <x v="1136"/>
    <x v="0"/>
  </r>
  <r>
    <x v="7"/>
    <x v="56"/>
    <x v="1137"/>
    <x v="1"/>
  </r>
  <r>
    <x v="7"/>
    <x v="57"/>
    <x v="1138"/>
    <x v="0"/>
  </r>
  <r>
    <x v="7"/>
    <x v="57"/>
    <x v="1139"/>
    <x v="1"/>
  </r>
  <r>
    <x v="7"/>
    <x v="57"/>
    <x v="1140"/>
    <x v="0"/>
  </r>
  <r>
    <x v="7"/>
    <x v="57"/>
    <x v="1141"/>
    <x v="0"/>
  </r>
  <r>
    <x v="7"/>
    <x v="57"/>
    <x v="1142"/>
    <x v="1"/>
  </r>
  <r>
    <x v="7"/>
    <x v="57"/>
    <x v="1143"/>
    <x v="0"/>
  </r>
  <r>
    <x v="7"/>
    <x v="56"/>
    <x v="1144"/>
    <x v="1"/>
  </r>
  <r>
    <x v="7"/>
    <x v="57"/>
    <x v="1145"/>
    <x v="0"/>
  </r>
  <r>
    <x v="7"/>
    <x v="56"/>
    <x v="1146"/>
    <x v="1"/>
  </r>
  <r>
    <x v="7"/>
    <x v="57"/>
    <x v="1147"/>
    <x v="0"/>
  </r>
  <r>
    <x v="7"/>
    <x v="56"/>
    <x v="1148"/>
    <x v="0"/>
  </r>
  <r>
    <x v="7"/>
    <x v="57"/>
    <x v="1149"/>
    <x v="1"/>
  </r>
  <r>
    <x v="7"/>
    <x v="57"/>
    <x v="1150"/>
    <x v="1"/>
  </r>
  <r>
    <x v="7"/>
    <x v="57"/>
    <x v="1151"/>
    <x v="1"/>
  </r>
  <r>
    <x v="7"/>
    <x v="62"/>
    <x v="1152"/>
    <x v="0"/>
  </r>
  <r>
    <x v="7"/>
    <x v="57"/>
    <x v="1153"/>
    <x v="0"/>
  </r>
  <r>
    <x v="7"/>
    <x v="56"/>
    <x v="1154"/>
    <x v="0"/>
  </r>
  <r>
    <x v="7"/>
    <x v="62"/>
    <x v="1155"/>
    <x v="0"/>
  </r>
  <r>
    <x v="7"/>
    <x v="57"/>
    <x v="1156"/>
    <x v="1"/>
  </r>
  <r>
    <x v="7"/>
    <x v="57"/>
    <x v="1157"/>
    <x v="1"/>
  </r>
  <r>
    <x v="7"/>
    <x v="57"/>
    <x v="1158"/>
    <x v="0"/>
  </r>
  <r>
    <x v="7"/>
    <x v="57"/>
    <x v="1159"/>
    <x v="1"/>
  </r>
  <r>
    <x v="7"/>
    <x v="64"/>
    <x v="1160"/>
    <x v="0"/>
  </r>
  <r>
    <x v="7"/>
    <x v="58"/>
    <x v="1161"/>
    <x v="0"/>
  </r>
  <r>
    <x v="7"/>
    <x v="57"/>
    <x v="1162"/>
    <x v="0"/>
  </r>
  <r>
    <x v="7"/>
    <x v="57"/>
    <x v="1163"/>
    <x v="1"/>
  </r>
  <r>
    <x v="7"/>
    <x v="57"/>
    <x v="1164"/>
    <x v="0"/>
  </r>
  <r>
    <x v="7"/>
    <x v="57"/>
    <x v="1165"/>
    <x v="1"/>
  </r>
  <r>
    <x v="7"/>
    <x v="57"/>
    <x v="1166"/>
    <x v="0"/>
  </r>
  <r>
    <x v="7"/>
    <x v="57"/>
    <x v="1167"/>
    <x v="0"/>
  </r>
  <r>
    <x v="7"/>
    <x v="56"/>
    <x v="1168"/>
    <x v="0"/>
  </r>
  <r>
    <x v="7"/>
    <x v="56"/>
    <x v="1169"/>
    <x v="0"/>
  </r>
  <r>
    <x v="7"/>
    <x v="56"/>
    <x v="1170"/>
    <x v="1"/>
  </r>
  <r>
    <x v="7"/>
    <x v="56"/>
    <x v="1171"/>
    <x v="1"/>
  </r>
  <r>
    <x v="7"/>
    <x v="56"/>
    <x v="1172"/>
    <x v="1"/>
  </r>
  <r>
    <x v="7"/>
    <x v="57"/>
    <x v="1173"/>
    <x v="0"/>
  </r>
  <r>
    <x v="7"/>
    <x v="56"/>
    <x v="1174"/>
    <x v="0"/>
  </r>
  <r>
    <x v="7"/>
    <x v="56"/>
    <x v="1175"/>
    <x v="0"/>
  </r>
  <r>
    <x v="7"/>
    <x v="56"/>
    <x v="1176"/>
    <x v="1"/>
  </r>
  <r>
    <x v="7"/>
    <x v="56"/>
    <x v="1177"/>
    <x v="1"/>
  </r>
  <r>
    <x v="7"/>
    <x v="56"/>
    <x v="1178"/>
    <x v="1"/>
  </r>
  <r>
    <x v="7"/>
    <x v="56"/>
    <x v="1179"/>
    <x v="1"/>
  </r>
  <r>
    <x v="7"/>
    <x v="57"/>
    <x v="1180"/>
    <x v="0"/>
  </r>
  <r>
    <x v="7"/>
    <x v="56"/>
    <x v="1181"/>
    <x v="1"/>
  </r>
  <r>
    <x v="7"/>
    <x v="56"/>
    <x v="1182"/>
    <x v="1"/>
  </r>
  <r>
    <x v="7"/>
    <x v="57"/>
    <x v="1183"/>
    <x v="0"/>
  </r>
  <r>
    <x v="7"/>
    <x v="56"/>
    <x v="1184"/>
    <x v="1"/>
  </r>
  <r>
    <x v="7"/>
    <x v="56"/>
    <x v="1185"/>
    <x v="1"/>
  </r>
  <r>
    <x v="7"/>
    <x v="57"/>
    <x v="1186"/>
    <x v="0"/>
  </r>
  <r>
    <x v="7"/>
    <x v="57"/>
    <x v="1187"/>
    <x v="0"/>
  </r>
  <r>
    <x v="7"/>
    <x v="56"/>
    <x v="1188"/>
    <x v="1"/>
  </r>
  <r>
    <x v="7"/>
    <x v="57"/>
    <x v="1189"/>
    <x v="0"/>
  </r>
  <r>
    <x v="7"/>
    <x v="57"/>
    <x v="1190"/>
    <x v="0"/>
  </r>
  <r>
    <x v="7"/>
    <x v="56"/>
    <x v="1191"/>
    <x v="1"/>
  </r>
  <r>
    <x v="7"/>
    <x v="56"/>
    <x v="1192"/>
    <x v="0"/>
  </r>
  <r>
    <x v="7"/>
    <x v="56"/>
    <x v="1193"/>
    <x v="1"/>
  </r>
  <r>
    <x v="7"/>
    <x v="56"/>
    <x v="1194"/>
    <x v="1"/>
  </r>
  <r>
    <x v="7"/>
    <x v="56"/>
    <x v="1195"/>
    <x v="1"/>
  </r>
  <r>
    <x v="7"/>
    <x v="57"/>
    <x v="1196"/>
    <x v="0"/>
  </r>
  <r>
    <x v="7"/>
    <x v="57"/>
    <x v="1197"/>
    <x v="0"/>
  </r>
  <r>
    <x v="7"/>
    <x v="57"/>
    <x v="1198"/>
    <x v="0"/>
  </r>
  <r>
    <x v="7"/>
    <x v="57"/>
    <x v="1199"/>
    <x v="0"/>
  </r>
  <r>
    <x v="7"/>
    <x v="61"/>
    <x v="1200"/>
    <x v="0"/>
  </r>
  <r>
    <x v="7"/>
    <x v="57"/>
    <x v="1201"/>
    <x v="0"/>
  </r>
  <r>
    <x v="7"/>
    <x v="57"/>
    <x v="1202"/>
    <x v="0"/>
  </r>
  <r>
    <x v="7"/>
    <x v="57"/>
    <x v="1203"/>
    <x v="0"/>
  </r>
  <r>
    <x v="7"/>
    <x v="56"/>
    <x v="1204"/>
    <x v="1"/>
  </r>
  <r>
    <x v="7"/>
    <x v="64"/>
    <x v="1205"/>
    <x v="0"/>
  </r>
  <r>
    <x v="7"/>
    <x v="57"/>
    <x v="1206"/>
    <x v="0"/>
  </r>
  <r>
    <x v="7"/>
    <x v="56"/>
    <x v="1207"/>
    <x v="1"/>
  </r>
  <r>
    <x v="7"/>
    <x v="57"/>
    <x v="1208"/>
    <x v="0"/>
  </r>
  <r>
    <x v="7"/>
    <x v="57"/>
    <x v="1209"/>
    <x v="0"/>
  </r>
  <r>
    <x v="7"/>
    <x v="56"/>
    <x v="1210"/>
    <x v="0"/>
  </r>
  <r>
    <x v="7"/>
    <x v="57"/>
    <x v="1211"/>
    <x v="0"/>
  </r>
  <r>
    <x v="7"/>
    <x v="56"/>
    <x v="1212"/>
    <x v="0"/>
  </r>
  <r>
    <x v="7"/>
    <x v="57"/>
    <x v="1213"/>
    <x v="0"/>
  </r>
  <r>
    <x v="7"/>
    <x v="57"/>
    <x v="1214"/>
    <x v="0"/>
  </r>
  <r>
    <x v="7"/>
    <x v="57"/>
    <x v="1215"/>
    <x v="0"/>
  </r>
  <r>
    <x v="7"/>
    <x v="61"/>
    <x v="1216"/>
    <x v="0"/>
  </r>
  <r>
    <x v="7"/>
    <x v="61"/>
    <x v="1217"/>
    <x v="0"/>
  </r>
  <r>
    <x v="7"/>
    <x v="56"/>
    <x v="1218"/>
    <x v="1"/>
  </r>
  <r>
    <x v="7"/>
    <x v="65"/>
    <x v="1219"/>
    <x v="0"/>
  </r>
  <r>
    <x v="7"/>
    <x v="56"/>
    <x v="1220"/>
    <x v="1"/>
  </r>
  <r>
    <x v="7"/>
    <x v="56"/>
    <x v="1221"/>
    <x v="1"/>
  </r>
  <r>
    <x v="7"/>
    <x v="56"/>
    <x v="1222"/>
    <x v="1"/>
  </r>
  <r>
    <x v="7"/>
    <x v="57"/>
    <x v="1223"/>
    <x v="0"/>
  </r>
  <r>
    <x v="7"/>
    <x v="56"/>
    <x v="1224"/>
    <x v="0"/>
  </r>
  <r>
    <x v="7"/>
    <x v="57"/>
    <x v="1225"/>
    <x v="0"/>
  </r>
  <r>
    <x v="7"/>
    <x v="57"/>
    <x v="1226"/>
    <x v="0"/>
  </r>
  <r>
    <x v="7"/>
    <x v="57"/>
    <x v="1227"/>
    <x v="0"/>
  </r>
  <r>
    <x v="7"/>
    <x v="57"/>
    <x v="1228"/>
    <x v="0"/>
  </r>
  <r>
    <x v="7"/>
    <x v="57"/>
    <x v="1229"/>
    <x v="0"/>
  </r>
  <r>
    <x v="7"/>
    <x v="57"/>
    <x v="1230"/>
    <x v="0"/>
  </r>
  <r>
    <x v="7"/>
    <x v="56"/>
    <x v="1231"/>
    <x v="1"/>
  </r>
  <r>
    <x v="7"/>
    <x v="56"/>
    <x v="1232"/>
    <x v="1"/>
  </r>
  <r>
    <x v="7"/>
    <x v="56"/>
    <x v="1233"/>
    <x v="1"/>
  </r>
  <r>
    <x v="7"/>
    <x v="56"/>
    <x v="1234"/>
    <x v="0"/>
  </r>
  <r>
    <x v="7"/>
    <x v="56"/>
    <x v="1235"/>
    <x v="1"/>
  </r>
  <r>
    <x v="7"/>
    <x v="64"/>
    <x v="1236"/>
    <x v="0"/>
  </r>
  <r>
    <x v="7"/>
    <x v="57"/>
    <x v="1237"/>
    <x v="1"/>
  </r>
  <r>
    <x v="7"/>
    <x v="56"/>
    <x v="1238"/>
    <x v="1"/>
  </r>
  <r>
    <x v="7"/>
    <x v="57"/>
    <x v="1239"/>
    <x v="0"/>
  </r>
  <r>
    <x v="7"/>
    <x v="57"/>
    <x v="1240"/>
    <x v="0"/>
  </r>
  <r>
    <x v="7"/>
    <x v="57"/>
    <x v="1241"/>
    <x v="1"/>
  </r>
  <r>
    <x v="7"/>
    <x v="56"/>
    <x v="1242"/>
    <x v="1"/>
  </r>
  <r>
    <x v="7"/>
    <x v="56"/>
    <x v="1243"/>
    <x v="1"/>
  </r>
  <r>
    <x v="7"/>
    <x v="56"/>
    <x v="1244"/>
    <x v="0"/>
  </r>
  <r>
    <x v="7"/>
    <x v="57"/>
    <x v="1245"/>
    <x v="0"/>
  </r>
  <r>
    <x v="7"/>
    <x v="57"/>
    <x v="1246"/>
    <x v="0"/>
  </r>
  <r>
    <x v="7"/>
    <x v="57"/>
    <x v="1247"/>
    <x v="0"/>
  </r>
  <r>
    <x v="7"/>
    <x v="57"/>
    <x v="1248"/>
    <x v="0"/>
  </r>
  <r>
    <x v="7"/>
    <x v="64"/>
    <x v="1249"/>
    <x v="0"/>
  </r>
  <r>
    <x v="7"/>
    <x v="56"/>
    <x v="1250"/>
    <x v="0"/>
  </r>
  <r>
    <x v="7"/>
    <x v="57"/>
    <x v="1251"/>
    <x v="0"/>
  </r>
  <r>
    <x v="7"/>
    <x v="57"/>
    <x v="1252"/>
    <x v="0"/>
  </r>
  <r>
    <x v="7"/>
    <x v="56"/>
    <x v="1253"/>
    <x v="1"/>
  </r>
  <r>
    <x v="7"/>
    <x v="57"/>
    <x v="1254"/>
    <x v="0"/>
  </r>
  <r>
    <x v="7"/>
    <x v="56"/>
    <x v="1255"/>
    <x v="0"/>
  </r>
  <r>
    <x v="7"/>
    <x v="61"/>
    <x v="1256"/>
    <x v="0"/>
  </r>
  <r>
    <x v="7"/>
    <x v="57"/>
    <x v="1257"/>
    <x v="0"/>
  </r>
  <r>
    <x v="7"/>
    <x v="57"/>
    <x v="1258"/>
    <x v="0"/>
  </r>
  <r>
    <x v="7"/>
    <x v="64"/>
    <x v="1259"/>
    <x v="0"/>
  </r>
  <r>
    <x v="7"/>
    <x v="64"/>
    <x v="1260"/>
    <x v="0"/>
  </r>
  <r>
    <x v="7"/>
    <x v="64"/>
    <x v="1261"/>
    <x v="0"/>
  </r>
  <r>
    <x v="7"/>
    <x v="64"/>
    <x v="1262"/>
    <x v="0"/>
  </r>
  <r>
    <x v="7"/>
    <x v="64"/>
    <x v="1263"/>
    <x v="0"/>
  </r>
  <r>
    <x v="7"/>
    <x v="57"/>
    <x v="1264"/>
    <x v="0"/>
  </r>
  <r>
    <x v="7"/>
    <x v="57"/>
    <x v="1265"/>
    <x v="0"/>
  </r>
  <r>
    <x v="7"/>
    <x v="58"/>
    <x v="1266"/>
    <x v="0"/>
  </r>
  <r>
    <x v="7"/>
    <x v="57"/>
    <x v="1267"/>
    <x v="0"/>
  </r>
  <r>
    <x v="7"/>
    <x v="56"/>
    <x v="1268"/>
    <x v="1"/>
  </r>
  <r>
    <x v="7"/>
    <x v="56"/>
    <x v="1269"/>
    <x v="1"/>
  </r>
  <r>
    <x v="7"/>
    <x v="57"/>
    <x v="1270"/>
    <x v="0"/>
  </r>
  <r>
    <x v="7"/>
    <x v="60"/>
    <x v="1271"/>
    <x v="0"/>
  </r>
  <r>
    <x v="7"/>
    <x v="56"/>
    <x v="1272"/>
    <x v="1"/>
  </r>
  <r>
    <x v="7"/>
    <x v="57"/>
    <x v="1273"/>
    <x v="0"/>
  </r>
  <r>
    <x v="7"/>
    <x v="56"/>
    <x v="1274"/>
    <x v="1"/>
  </r>
  <r>
    <x v="7"/>
    <x v="56"/>
    <x v="1275"/>
    <x v="1"/>
  </r>
  <r>
    <x v="7"/>
    <x v="56"/>
    <x v="1276"/>
    <x v="0"/>
  </r>
  <r>
    <x v="7"/>
    <x v="57"/>
    <x v="1277"/>
    <x v="0"/>
  </r>
  <r>
    <x v="7"/>
    <x v="57"/>
    <x v="1278"/>
    <x v="0"/>
  </r>
  <r>
    <x v="7"/>
    <x v="56"/>
    <x v="1279"/>
    <x v="0"/>
  </r>
  <r>
    <x v="7"/>
    <x v="56"/>
    <x v="1280"/>
    <x v="1"/>
  </r>
  <r>
    <x v="7"/>
    <x v="56"/>
    <x v="1281"/>
    <x v="1"/>
  </r>
  <r>
    <x v="7"/>
    <x v="57"/>
    <x v="1282"/>
    <x v="0"/>
  </r>
  <r>
    <x v="7"/>
    <x v="56"/>
    <x v="1283"/>
    <x v="0"/>
  </r>
  <r>
    <x v="7"/>
    <x v="58"/>
    <x v="1284"/>
    <x v="0"/>
  </r>
  <r>
    <x v="7"/>
    <x v="56"/>
    <x v="1285"/>
    <x v="1"/>
  </r>
  <r>
    <x v="7"/>
    <x v="62"/>
    <x v="1286"/>
    <x v="0"/>
  </r>
  <r>
    <x v="7"/>
    <x v="57"/>
    <x v="1287"/>
    <x v="0"/>
  </r>
  <r>
    <x v="7"/>
    <x v="57"/>
    <x v="1288"/>
    <x v="0"/>
  </r>
  <r>
    <x v="7"/>
    <x v="56"/>
    <x v="1289"/>
    <x v="1"/>
  </r>
  <r>
    <x v="7"/>
    <x v="57"/>
    <x v="1290"/>
    <x v="0"/>
  </r>
  <r>
    <x v="7"/>
    <x v="68"/>
    <x v="1291"/>
    <x v="0"/>
  </r>
  <r>
    <x v="7"/>
    <x v="56"/>
    <x v="1292"/>
    <x v="1"/>
  </r>
  <r>
    <x v="7"/>
    <x v="57"/>
    <x v="1293"/>
    <x v="0"/>
  </r>
  <r>
    <x v="7"/>
    <x v="57"/>
    <x v="1294"/>
    <x v="0"/>
  </r>
  <r>
    <x v="7"/>
    <x v="64"/>
    <x v="1295"/>
    <x v="0"/>
  </r>
  <r>
    <x v="7"/>
    <x v="61"/>
    <x v="1296"/>
    <x v="0"/>
  </r>
  <r>
    <x v="7"/>
    <x v="62"/>
    <x v="1297"/>
    <x v="0"/>
  </r>
  <r>
    <x v="7"/>
    <x v="57"/>
    <x v="1298"/>
    <x v="0"/>
  </r>
  <r>
    <x v="7"/>
    <x v="57"/>
    <x v="1299"/>
    <x v="0"/>
  </r>
  <r>
    <x v="7"/>
    <x v="57"/>
    <x v="1300"/>
    <x v="0"/>
  </r>
  <r>
    <x v="7"/>
    <x v="57"/>
    <x v="1301"/>
    <x v="0"/>
  </r>
  <r>
    <x v="7"/>
    <x v="57"/>
    <x v="1302"/>
    <x v="0"/>
  </r>
  <r>
    <x v="7"/>
    <x v="57"/>
    <x v="1303"/>
    <x v="0"/>
  </r>
  <r>
    <x v="7"/>
    <x v="56"/>
    <x v="1304"/>
    <x v="1"/>
  </r>
  <r>
    <x v="7"/>
    <x v="56"/>
    <x v="1305"/>
    <x v="1"/>
  </r>
  <r>
    <x v="7"/>
    <x v="56"/>
    <x v="1306"/>
    <x v="1"/>
  </r>
  <r>
    <x v="7"/>
    <x v="56"/>
    <x v="1307"/>
    <x v="1"/>
  </r>
  <r>
    <x v="7"/>
    <x v="57"/>
    <x v="1308"/>
    <x v="0"/>
  </r>
  <r>
    <x v="7"/>
    <x v="56"/>
    <x v="1309"/>
    <x v="1"/>
  </r>
  <r>
    <x v="7"/>
    <x v="56"/>
    <x v="1310"/>
    <x v="1"/>
  </r>
  <r>
    <x v="7"/>
    <x v="56"/>
    <x v="1311"/>
    <x v="0"/>
  </r>
  <r>
    <x v="7"/>
    <x v="57"/>
    <x v="1312"/>
    <x v="0"/>
  </r>
  <r>
    <x v="7"/>
    <x v="57"/>
    <x v="1313"/>
    <x v="0"/>
  </r>
  <r>
    <x v="7"/>
    <x v="57"/>
    <x v="1314"/>
    <x v="0"/>
  </r>
  <r>
    <x v="7"/>
    <x v="57"/>
    <x v="1315"/>
    <x v="0"/>
  </r>
  <r>
    <x v="7"/>
    <x v="57"/>
    <x v="1316"/>
    <x v="0"/>
  </r>
  <r>
    <x v="7"/>
    <x v="57"/>
    <x v="1317"/>
    <x v="0"/>
  </r>
  <r>
    <x v="7"/>
    <x v="69"/>
    <x v="1318"/>
    <x v="1"/>
  </r>
  <r>
    <x v="7"/>
    <x v="58"/>
    <x v="1319"/>
    <x v="0"/>
  </r>
  <r>
    <x v="7"/>
    <x v="56"/>
    <x v="1320"/>
    <x v="1"/>
  </r>
  <r>
    <x v="7"/>
    <x v="59"/>
    <x v="1321"/>
    <x v="0"/>
  </r>
  <r>
    <x v="7"/>
    <x v="57"/>
    <x v="1322"/>
    <x v="0"/>
  </r>
  <r>
    <x v="7"/>
    <x v="58"/>
    <x v="1323"/>
    <x v="0"/>
  </r>
  <r>
    <x v="7"/>
    <x v="55"/>
    <x v="1324"/>
    <x v="0"/>
  </r>
  <r>
    <x v="7"/>
    <x v="57"/>
    <x v="1325"/>
    <x v="0"/>
  </r>
  <r>
    <x v="7"/>
    <x v="56"/>
    <x v="1326"/>
    <x v="1"/>
  </r>
  <r>
    <x v="7"/>
    <x v="56"/>
    <x v="1327"/>
    <x v="0"/>
  </r>
  <r>
    <x v="7"/>
    <x v="57"/>
    <x v="1328"/>
    <x v="0"/>
  </r>
  <r>
    <x v="7"/>
    <x v="57"/>
    <x v="1329"/>
    <x v="0"/>
  </r>
  <r>
    <x v="7"/>
    <x v="56"/>
    <x v="1330"/>
    <x v="0"/>
  </r>
  <r>
    <x v="7"/>
    <x v="64"/>
    <x v="1331"/>
    <x v="0"/>
  </r>
  <r>
    <x v="7"/>
    <x v="56"/>
    <x v="1332"/>
    <x v="1"/>
  </r>
  <r>
    <x v="7"/>
    <x v="57"/>
    <x v="1333"/>
    <x v="0"/>
  </r>
  <r>
    <x v="7"/>
    <x v="56"/>
    <x v="1334"/>
    <x v="1"/>
  </r>
  <r>
    <x v="7"/>
    <x v="64"/>
    <x v="1335"/>
    <x v="0"/>
  </r>
  <r>
    <x v="7"/>
    <x v="57"/>
    <x v="1336"/>
    <x v="0"/>
  </r>
  <r>
    <x v="7"/>
    <x v="58"/>
    <x v="1337"/>
    <x v="0"/>
  </r>
  <r>
    <x v="7"/>
    <x v="64"/>
    <x v="1338"/>
    <x v="0"/>
  </r>
  <r>
    <x v="7"/>
    <x v="56"/>
    <x v="1339"/>
    <x v="1"/>
  </r>
  <r>
    <x v="7"/>
    <x v="56"/>
    <x v="1340"/>
    <x v="1"/>
  </r>
  <r>
    <x v="7"/>
    <x v="59"/>
    <x v="1341"/>
    <x v="0"/>
  </r>
  <r>
    <x v="7"/>
    <x v="61"/>
    <x v="1342"/>
    <x v="0"/>
  </r>
  <r>
    <x v="7"/>
    <x v="57"/>
    <x v="1343"/>
    <x v="0"/>
  </r>
  <r>
    <x v="7"/>
    <x v="57"/>
    <x v="1344"/>
    <x v="0"/>
  </r>
  <r>
    <x v="7"/>
    <x v="58"/>
    <x v="1345"/>
    <x v="1"/>
  </r>
  <r>
    <x v="7"/>
    <x v="56"/>
    <x v="1346"/>
    <x v="0"/>
  </r>
  <r>
    <x v="7"/>
    <x v="56"/>
    <x v="1347"/>
    <x v="1"/>
  </r>
  <r>
    <x v="7"/>
    <x v="56"/>
    <x v="1348"/>
    <x v="0"/>
  </r>
  <r>
    <x v="7"/>
    <x v="61"/>
    <x v="1349"/>
    <x v="0"/>
  </r>
  <r>
    <x v="7"/>
    <x v="57"/>
    <x v="1350"/>
    <x v="0"/>
  </r>
  <r>
    <x v="7"/>
    <x v="56"/>
    <x v="1351"/>
    <x v="1"/>
  </r>
  <r>
    <x v="7"/>
    <x v="61"/>
    <x v="1352"/>
    <x v="0"/>
  </r>
  <r>
    <x v="7"/>
    <x v="56"/>
    <x v="1353"/>
    <x v="1"/>
  </r>
  <r>
    <x v="7"/>
    <x v="56"/>
    <x v="1354"/>
    <x v="1"/>
  </r>
  <r>
    <x v="7"/>
    <x v="56"/>
    <x v="1355"/>
    <x v="1"/>
  </r>
  <r>
    <x v="7"/>
    <x v="56"/>
    <x v="1356"/>
    <x v="1"/>
  </r>
  <r>
    <x v="7"/>
    <x v="56"/>
    <x v="1357"/>
    <x v="1"/>
  </r>
  <r>
    <x v="7"/>
    <x v="57"/>
    <x v="1358"/>
    <x v="0"/>
  </r>
  <r>
    <x v="7"/>
    <x v="56"/>
    <x v="1359"/>
    <x v="1"/>
  </r>
  <r>
    <x v="7"/>
    <x v="57"/>
    <x v="1360"/>
    <x v="0"/>
  </r>
  <r>
    <x v="7"/>
    <x v="61"/>
    <x v="1361"/>
    <x v="0"/>
  </r>
  <r>
    <x v="7"/>
    <x v="56"/>
    <x v="1362"/>
    <x v="1"/>
  </r>
  <r>
    <x v="7"/>
    <x v="56"/>
    <x v="1363"/>
    <x v="1"/>
  </r>
  <r>
    <x v="7"/>
    <x v="56"/>
    <x v="1364"/>
    <x v="1"/>
  </r>
  <r>
    <x v="7"/>
    <x v="64"/>
    <x v="1365"/>
    <x v="0"/>
  </r>
  <r>
    <x v="7"/>
    <x v="57"/>
    <x v="1366"/>
    <x v="0"/>
  </r>
  <r>
    <x v="7"/>
    <x v="56"/>
    <x v="1367"/>
    <x v="1"/>
  </r>
  <r>
    <x v="7"/>
    <x v="57"/>
    <x v="1368"/>
    <x v="0"/>
  </r>
  <r>
    <x v="7"/>
    <x v="56"/>
    <x v="1369"/>
    <x v="1"/>
  </r>
  <r>
    <x v="7"/>
    <x v="57"/>
    <x v="1370"/>
    <x v="0"/>
  </r>
  <r>
    <x v="7"/>
    <x v="56"/>
    <x v="1371"/>
    <x v="0"/>
  </r>
  <r>
    <x v="7"/>
    <x v="56"/>
    <x v="1372"/>
    <x v="1"/>
  </r>
  <r>
    <x v="7"/>
    <x v="56"/>
    <x v="1373"/>
    <x v="1"/>
  </r>
  <r>
    <x v="7"/>
    <x v="57"/>
    <x v="1374"/>
    <x v="0"/>
  </r>
  <r>
    <x v="7"/>
    <x v="64"/>
    <x v="1375"/>
    <x v="0"/>
  </r>
  <r>
    <x v="7"/>
    <x v="56"/>
    <x v="1376"/>
    <x v="1"/>
  </r>
  <r>
    <x v="7"/>
    <x v="56"/>
    <x v="1377"/>
    <x v="1"/>
  </r>
  <r>
    <x v="7"/>
    <x v="57"/>
    <x v="1378"/>
    <x v="0"/>
  </r>
  <r>
    <x v="7"/>
    <x v="57"/>
    <x v="1379"/>
    <x v="0"/>
  </r>
  <r>
    <x v="7"/>
    <x v="56"/>
    <x v="1380"/>
    <x v="1"/>
  </r>
  <r>
    <x v="7"/>
    <x v="56"/>
    <x v="1381"/>
    <x v="1"/>
  </r>
  <r>
    <x v="7"/>
    <x v="56"/>
    <x v="1382"/>
    <x v="1"/>
  </r>
  <r>
    <x v="7"/>
    <x v="57"/>
    <x v="1383"/>
    <x v="0"/>
  </r>
  <r>
    <x v="7"/>
    <x v="56"/>
    <x v="1384"/>
    <x v="1"/>
  </r>
  <r>
    <x v="7"/>
    <x v="56"/>
    <x v="1385"/>
    <x v="1"/>
  </r>
  <r>
    <x v="7"/>
    <x v="56"/>
    <x v="1386"/>
    <x v="0"/>
  </r>
  <r>
    <x v="7"/>
    <x v="58"/>
    <x v="1387"/>
    <x v="0"/>
  </r>
  <r>
    <x v="7"/>
    <x v="57"/>
    <x v="1388"/>
    <x v="0"/>
  </r>
  <r>
    <x v="7"/>
    <x v="56"/>
    <x v="1389"/>
    <x v="1"/>
  </r>
  <r>
    <x v="7"/>
    <x v="56"/>
    <x v="1390"/>
    <x v="1"/>
  </r>
  <r>
    <x v="7"/>
    <x v="56"/>
    <x v="1391"/>
    <x v="1"/>
  </r>
  <r>
    <x v="7"/>
    <x v="58"/>
    <x v="1392"/>
    <x v="1"/>
  </r>
  <r>
    <x v="7"/>
    <x v="56"/>
    <x v="1393"/>
    <x v="1"/>
  </r>
  <r>
    <x v="7"/>
    <x v="57"/>
    <x v="1394"/>
    <x v="0"/>
  </r>
  <r>
    <x v="7"/>
    <x v="56"/>
    <x v="1395"/>
    <x v="1"/>
  </r>
  <r>
    <x v="7"/>
    <x v="56"/>
    <x v="1396"/>
    <x v="1"/>
  </r>
  <r>
    <x v="7"/>
    <x v="58"/>
    <x v="1397"/>
    <x v="0"/>
  </r>
  <r>
    <x v="7"/>
    <x v="64"/>
    <x v="1398"/>
    <x v="0"/>
  </r>
  <r>
    <x v="7"/>
    <x v="56"/>
    <x v="1399"/>
    <x v="1"/>
  </r>
  <r>
    <x v="7"/>
    <x v="56"/>
    <x v="1400"/>
    <x v="1"/>
  </r>
  <r>
    <x v="7"/>
    <x v="56"/>
    <x v="1401"/>
    <x v="1"/>
  </r>
  <r>
    <x v="7"/>
    <x v="64"/>
    <x v="1402"/>
    <x v="0"/>
  </r>
  <r>
    <x v="7"/>
    <x v="64"/>
    <x v="1403"/>
    <x v="0"/>
  </r>
  <r>
    <x v="7"/>
    <x v="58"/>
    <x v="1404"/>
    <x v="1"/>
  </r>
  <r>
    <x v="7"/>
    <x v="62"/>
    <x v="1405"/>
    <x v="0"/>
  </r>
  <r>
    <x v="7"/>
    <x v="58"/>
    <x v="1406"/>
    <x v="0"/>
  </r>
  <r>
    <x v="7"/>
    <x v="58"/>
    <x v="1407"/>
    <x v="0"/>
  </r>
  <r>
    <x v="7"/>
    <x v="56"/>
    <x v="1408"/>
    <x v="1"/>
  </r>
  <r>
    <x v="7"/>
    <x v="56"/>
    <x v="1409"/>
    <x v="1"/>
  </r>
  <r>
    <x v="7"/>
    <x v="56"/>
    <x v="1410"/>
    <x v="1"/>
  </r>
  <r>
    <x v="7"/>
    <x v="56"/>
    <x v="1411"/>
    <x v="1"/>
  </r>
  <r>
    <x v="7"/>
    <x v="56"/>
    <x v="1412"/>
    <x v="0"/>
  </r>
  <r>
    <x v="7"/>
    <x v="56"/>
    <x v="1413"/>
    <x v="1"/>
  </r>
  <r>
    <x v="7"/>
    <x v="65"/>
    <x v="1414"/>
    <x v="1"/>
  </r>
  <r>
    <x v="7"/>
    <x v="70"/>
    <x v="1415"/>
    <x v="0"/>
  </r>
  <r>
    <x v="7"/>
    <x v="64"/>
    <x v="1416"/>
    <x v="0"/>
  </r>
  <r>
    <x v="7"/>
    <x v="56"/>
    <x v="1417"/>
    <x v="1"/>
  </r>
  <r>
    <x v="7"/>
    <x v="56"/>
    <x v="1418"/>
    <x v="1"/>
  </r>
  <r>
    <x v="7"/>
    <x v="56"/>
    <x v="1419"/>
    <x v="0"/>
  </r>
  <r>
    <x v="7"/>
    <x v="56"/>
    <x v="1420"/>
    <x v="1"/>
  </r>
  <r>
    <x v="7"/>
    <x v="57"/>
    <x v="1421"/>
    <x v="0"/>
  </r>
  <r>
    <x v="7"/>
    <x v="56"/>
    <x v="1422"/>
    <x v="1"/>
  </r>
  <r>
    <x v="7"/>
    <x v="57"/>
    <x v="1423"/>
    <x v="0"/>
  </r>
  <r>
    <x v="7"/>
    <x v="56"/>
    <x v="1424"/>
    <x v="1"/>
  </r>
  <r>
    <x v="7"/>
    <x v="56"/>
    <x v="1425"/>
    <x v="1"/>
  </r>
  <r>
    <x v="7"/>
    <x v="57"/>
    <x v="1426"/>
    <x v="0"/>
  </r>
  <r>
    <x v="7"/>
    <x v="57"/>
    <x v="1427"/>
    <x v="0"/>
  </r>
  <r>
    <x v="7"/>
    <x v="56"/>
    <x v="1428"/>
    <x v="1"/>
  </r>
  <r>
    <x v="7"/>
    <x v="56"/>
    <x v="1429"/>
    <x v="1"/>
  </r>
  <r>
    <x v="7"/>
    <x v="59"/>
    <x v="1430"/>
    <x v="0"/>
  </r>
  <r>
    <x v="7"/>
    <x v="56"/>
    <x v="1431"/>
    <x v="1"/>
  </r>
  <r>
    <x v="7"/>
    <x v="56"/>
    <x v="1432"/>
    <x v="0"/>
  </r>
  <r>
    <x v="7"/>
    <x v="56"/>
    <x v="1433"/>
    <x v="1"/>
  </r>
  <r>
    <x v="7"/>
    <x v="61"/>
    <x v="1434"/>
    <x v="0"/>
  </r>
  <r>
    <x v="7"/>
    <x v="61"/>
    <x v="1435"/>
    <x v="0"/>
  </r>
  <r>
    <x v="7"/>
    <x v="71"/>
    <x v="1436"/>
    <x v="1"/>
  </r>
  <r>
    <x v="7"/>
    <x v="56"/>
    <x v="1437"/>
    <x v="1"/>
  </r>
  <r>
    <x v="7"/>
    <x v="58"/>
    <x v="1438"/>
    <x v="0"/>
  </r>
  <r>
    <x v="7"/>
    <x v="57"/>
    <x v="1439"/>
    <x v="0"/>
  </r>
  <r>
    <x v="7"/>
    <x v="57"/>
    <x v="1440"/>
    <x v="0"/>
  </r>
  <r>
    <x v="7"/>
    <x v="58"/>
    <x v="1441"/>
    <x v="0"/>
  </r>
  <r>
    <x v="7"/>
    <x v="56"/>
    <x v="1442"/>
    <x v="0"/>
  </r>
  <r>
    <x v="7"/>
    <x v="57"/>
    <x v="1443"/>
    <x v="0"/>
  </r>
  <r>
    <x v="7"/>
    <x v="57"/>
    <x v="1444"/>
    <x v="0"/>
  </r>
  <r>
    <x v="7"/>
    <x v="61"/>
    <x v="1445"/>
    <x v="1"/>
  </r>
  <r>
    <x v="7"/>
    <x v="57"/>
    <x v="1446"/>
    <x v="0"/>
  </r>
  <r>
    <x v="7"/>
    <x v="57"/>
    <x v="1447"/>
    <x v="0"/>
  </r>
  <r>
    <x v="7"/>
    <x v="57"/>
    <x v="1448"/>
    <x v="0"/>
  </r>
  <r>
    <x v="7"/>
    <x v="56"/>
    <x v="1449"/>
    <x v="1"/>
  </r>
  <r>
    <x v="7"/>
    <x v="56"/>
    <x v="1450"/>
    <x v="1"/>
  </r>
  <r>
    <x v="7"/>
    <x v="64"/>
    <x v="1451"/>
    <x v="0"/>
  </r>
  <r>
    <x v="7"/>
    <x v="56"/>
    <x v="1452"/>
    <x v="1"/>
  </r>
  <r>
    <x v="7"/>
    <x v="56"/>
    <x v="1453"/>
    <x v="1"/>
  </r>
  <r>
    <x v="7"/>
    <x v="56"/>
    <x v="1454"/>
    <x v="1"/>
  </r>
  <r>
    <x v="7"/>
    <x v="56"/>
    <x v="1455"/>
    <x v="1"/>
  </r>
  <r>
    <x v="7"/>
    <x v="60"/>
    <x v="1456"/>
    <x v="0"/>
  </r>
  <r>
    <x v="7"/>
    <x v="56"/>
    <x v="1457"/>
    <x v="1"/>
  </r>
  <r>
    <x v="7"/>
    <x v="57"/>
    <x v="1458"/>
    <x v="0"/>
  </r>
  <r>
    <x v="7"/>
    <x v="56"/>
    <x v="1459"/>
    <x v="1"/>
  </r>
  <r>
    <x v="7"/>
    <x v="57"/>
    <x v="1460"/>
    <x v="0"/>
  </r>
  <r>
    <x v="7"/>
    <x v="56"/>
    <x v="1461"/>
    <x v="1"/>
  </r>
  <r>
    <x v="7"/>
    <x v="56"/>
    <x v="1462"/>
    <x v="1"/>
  </r>
  <r>
    <x v="7"/>
    <x v="56"/>
    <x v="1463"/>
    <x v="0"/>
  </r>
  <r>
    <x v="7"/>
    <x v="56"/>
    <x v="1464"/>
    <x v="1"/>
  </r>
  <r>
    <x v="7"/>
    <x v="61"/>
    <x v="1465"/>
    <x v="0"/>
  </r>
  <r>
    <x v="7"/>
    <x v="56"/>
    <x v="1466"/>
    <x v="1"/>
  </r>
  <r>
    <x v="7"/>
    <x v="56"/>
    <x v="1467"/>
    <x v="1"/>
  </r>
  <r>
    <x v="7"/>
    <x v="56"/>
    <x v="1468"/>
    <x v="1"/>
  </r>
  <r>
    <x v="7"/>
    <x v="56"/>
    <x v="1469"/>
    <x v="1"/>
  </r>
  <r>
    <x v="7"/>
    <x v="56"/>
    <x v="1470"/>
    <x v="0"/>
  </r>
  <r>
    <x v="7"/>
    <x v="56"/>
    <x v="1471"/>
    <x v="1"/>
  </r>
  <r>
    <x v="7"/>
    <x v="59"/>
    <x v="1472"/>
    <x v="0"/>
  </r>
  <r>
    <x v="7"/>
    <x v="56"/>
    <x v="1473"/>
    <x v="1"/>
  </r>
  <r>
    <x v="7"/>
    <x v="56"/>
    <x v="1474"/>
    <x v="1"/>
  </r>
  <r>
    <x v="7"/>
    <x v="61"/>
    <x v="1475"/>
    <x v="0"/>
  </r>
  <r>
    <x v="7"/>
    <x v="64"/>
    <x v="1476"/>
    <x v="0"/>
  </r>
  <r>
    <x v="7"/>
    <x v="57"/>
    <x v="1477"/>
    <x v="0"/>
  </r>
  <r>
    <x v="7"/>
    <x v="58"/>
    <x v="1478"/>
    <x v="0"/>
  </r>
  <r>
    <x v="7"/>
    <x v="56"/>
    <x v="1479"/>
    <x v="1"/>
  </r>
  <r>
    <x v="7"/>
    <x v="61"/>
    <x v="1480"/>
    <x v="0"/>
  </r>
  <r>
    <x v="7"/>
    <x v="60"/>
    <x v="1481"/>
    <x v="0"/>
  </r>
  <r>
    <x v="7"/>
    <x v="56"/>
    <x v="1482"/>
    <x v="0"/>
  </r>
  <r>
    <x v="7"/>
    <x v="56"/>
    <x v="1483"/>
    <x v="0"/>
  </r>
  <r>
    <x v="7"/>
    <x v="56"/>
    <x v="1484"/>
    <x v="0"/>
  </r>
  <r>
    <x v="7"/>
    <x v="64"/>
    <x v="1485"/>
    <x v="0"/>
  </r>
  <r>
    <x v="7"/>
    <x v="57"/>
    <x v="1486"/>
    <x v="0"/>
  </r>
  <r>
    <x v="7"/>
    <x v="64"/>
    <x v="1487"/>
    <x v="0"/>
  </r>
  <r>
    <x v="7"/>
    <x v="57"/>
    <x v="1488"/>
    <x v="0"/>
  </r>
  <r>
    <x v="7"/>
    <x v="64"/>
    <x v="1489"/>
    <x v="0"/>
  </r>
  <r>
    <x v="7"/>
    <x v="58"/>
    <x v="1490"/>
    <x v="1"/>
  </r>
  <r>
    <x v="7"/>
    <x v="64"/>
    <x v="1491"/>
    <x v="0"/>
  </r>
  <r>
    <x v="7"/>
    <x v="58"/>
    <x v="1492"/>
    <x v="1"/>
  </r>
  <r>
    <x v="7"/>
    <x v="57"/>
    <x v="1493"/>
    <x v="0"/>
  </r>
  <r>
    <x v="7"/>
    <x v="56"/>
    <x v="1494"/>
    <x v="0"/>
  </r>
  <r>
    <x v="7"/>
    <x v="56"/>
    <x v="1495"/>
    <x v="1"/>
  </r>
  <r>
    <x v="7"/>
    <x v="56"/>
    <x v="1496"/>
    <x v="1"/>
  </r>
  <r>
    <x v="7"/>
    <x v="64"/>
    <x v="1497"/>
    <x v="0"/>
  </r>
  <r>
    <x v="7"/>
    <x v="56"/>
    <x v="1498"/>
    <x v="1"/>
  </r>
  <r>
    <x v="7"/>
    <x v="57"/>
    <x v="1499"/>
    <x v="0"/>
  </r>
  <r>
    <x v="7"/>
    <x v="64"/>
    <x v="1500"/>
    <x v="0"/>
  </r>
  <r>
    <x v="7"/>
    <x v="64"/>
    <x v="1501"/>
    <x v="0"/>
  </r>
  <r>
    <x v="7"/>
    <x v="59"/>
    <x v="1502"/>
    <x v="0"/>
  </r>
  <r>
    <x v="7"/>
    <x v="61"/>
    <x v="1503"/>
    <x v="0"/>
  </r>
  <r>
    <x v="7"/>
    <x v="61"/>
    <x v="1504"/>
    <x v="0"/>
  </r>
  <r>
    <x v="7"/>
    <x v="56"/>
    <x v="1505"/>
    <x v="1"/>
  </r>
  <r>
    <x v="7"/>
    <x v="56"/>
    <x v="1506"/>
    <x v="1"/>
  </r>
  <r>
    <x v="7"/>
    <x v="57"/>
    <x v="1507"/>
    <x v="0"/>
  </r>
  <r>
    <x v="7"/>
    <x v="57"/>
    <x v="1508"/>
    <x v="0"/>
  </r>
  <r>
    <x v="7"/>
    <x v="57"/>
    <x v="1509"/>
    <x v="0"/>
  </r>
  <r>
    <x v="7"/>
    <x v="56"/>
    <x v="1510"/>
    <x v="1"/>
  </r>
  <r>
    <x v="7"/>
    <x v="56"/>
    <x v="1511"/>
    <x v="1"/>
  </r>
  <r>
    <x v="7"/>
    <x v="57"/>
    <x v="1512"/>
    <x v="0"/>
  </r>
  <r>
    <x v="7"/>
    <x v="56"/>
    <x v="1513"/>
    <x v="1"/>
  </r>
  <r>
    <x v="7"/>
    <x v="57"/>
    <x v="1514"/>
    <x v="0"/>
  </r>
  <r>
    <x v="7"/>
    <x v="65"/>
    <x v="1515"/>
    <x v="1"/>
  </r>
  <r>
    <x v="7"/>
    <x v="56"/>
    <x v="1516"/>
    <x v="1"/>
  </r>
  <r>
    <x v="7"/>
    <x v="56"/>
    <x v="1517"/>
    <x v="0"/>
  </r>
  <r>
    <x v="7"/>
    <x v="56"/>
    <x v="1518"/>
    <x v="1"/>
  </r>
  <r>
    <x v="7"/>
    <x v="59"/>
    <x v="1519"/>
    <x v="1"/>
  </r>
  <r>
    <x v="7"/>
    <x v="61"/>
    <x v="1520"/>
    <x v="1"/>
  </r>
  <r>
    <x v="7"/>
    <x v="61"/>
    <x v="1521"/>
    <x v="0"/>
  </r>
  <r>
    <x v="7"/>
    <x v="61"/>
    <x v="1522"/>
    <x v="0"/>
  </r>
  <r>
    <x v="7"/>
    <x v="57"/>
    <x v="1523"/>
    <x v="0"/>
  </r>
  <r>
    <x v="7"/>
    <x v="56"/>
    <x v="1524"/>
    <x v="1"/>
  </r>
  <r>
    <x v="7"/>
    <x v="65"/>
    <x v="1525"/>
    <x v="1"/>
  </r>
  <r>
    <x v="7"/>
    <x v="56"/>
    <x v="1526"/>
    <x v="1"/>
  </r>
  <r>
    <x v="7"/>
    <x v="64"/>
    <x v="1527"/>
    <x v="1"/>
  </r>
  <r>
    <x v="7"/>
    <x v="56"/>
    <x v="1528"/>
    <x v="1"/>
  </r>
  <r>
    <x v="7"/>
    <x v="57"/>
    <x v="1529"/>
    <x v="0"/>
  </r>
  <r>
    <x v="7"/>
    <x v="57"/>
    <x v="1530"/>
    <x v="0"/>
  </r>
  <r>
    <x v="7"/>
    <x v="56"/>
    <x v="1531"/>
    <x v="1"/>
  </r>
  <r>
    <x v="7"/>
    <x v="57"/>
    <x v="1532"/>
    <x v="1"/>
  </r>
  <r>
    <x v="7"/>
    <x v="56"/>
    <x v="1533"/>
    <x v="1"/>
  </r>
  <r>
    <x v="7"/>
    <x v="56"/>
    <x v="1534"/>
    <x v="1"/>
  </r>
  <r>
    <x v="7"/>
    <x v="56"/>
    <x v="1535"/>
    <x v="1"/>
  </r>
  <r>
    <x v="7"/>
    <x v="65"/>
    <x v="1536"/>
    <x v="1"/>
  </r>
  <r>
    <x v="7"/>
    <x v="64"/>
    <x v="1537"/>
    <x v="1"/>
  </r>
  <r>
    <x v="7"/>
    <x v="57"/>
    <x v="1538"/>
    <x v="0"/>
  </r>
  <r>
    <x v="7"/>
    <x v="57"/>
    <x v="1539"/>
    <x v="0"/>
  </r>
  <r>
    <x v="7"/>
    <x v="57"/>
    <x v="1540"/>
    <x v="0"/>
  </r>
  <r>
    <x v="7"/>
    <x v="57"/>
    <x v="1541"/>
    <x v="0"/>
  </r>
  <r>
    <x v="7"/>
    <x v="57"/>
    <x v="1542"/>
    <x v="0"/>
  </r>
  <r>
    <x v="7"/>
    <x v="64"/>
    <x v="1543"/>
    <x v="0"/>
  </r>
  <r>
    <x v="7"/>
    <x v="64"/>
    <x v="1544"/>
    <x v="0"/>
  </r>
  <r>
    <x v="7"/>
    <x v="56"/>
    <x v="1545"/>
    <x v="1"/>
  </r>
  <r>
    <x v="7"/>
    <x v="56"/>
    <x v="1546"/>
    <x v="1"/>
  </r>
  <r>
    <x v="7"/>
    <x v="64"/>
    <x v="1547"/>
    <x v="1"/>
  </r>
  <r>
    <x v="7"/>
    <x v="58"/>
    <x v="1548"/>
    <x v="1"/>
  </r>
  <r>
    <x v="7"/>
    <x v="58"/>
    <x v="1549"/>
    <x v="1"/>
  </r>
  <r>
    <x v="7"/>
    <x v="56"/>
    <x v="1550"/>
    <x v="1"/>
  </r>
  <r>
    <x v="7"/>
    <x v="61"/>
    <x v="1551"/>
    <x v="0"/>
  </r>
  <r>
    <x v="7"/>
    <x v="56"/>
    <x v="1552"/>
    <x v="1"/>
  </r>
  <r>
    <x v="7"/>
    <x v="56"/>
    <x v="1553"/>
    <x v="1"/>
  </r>
  <r>
    <x v="7"/>
    <x v="56"/>
    <x v="1554"/>
    <x v="1"/>
  </r>
  <r>
    <x v="7"/>
    <x v="70"/>
    <x v="1555"/>
    <x v="1"/>
  </r>
  <r>
    <x v="7"/>
    <x v="70"/>
    <x v="1556"/>
    <x v="1"/>
  </r>
  <r>
    <x v="7"/>
    <x v="56"/>
    <x v="1557"/>
    <x v="1"/>
  </r>
  <r>
    <x v="7"/>
    <x v="64"/>
    <x v="1558"/>
    <x v="1"/>
  </r>
  <r>
    <x v="7"/>
    <x v="62"/>
    <x v="1559"/>
    <x v="1"/>
  </r>
  <r>
    <x v="7"/>
    <x v="64"/>
    <x v="1560"/>
    <x v="1"/>
  </r>
  <r>
    <x v="7"/>
    <x v="56"/>
    <x v="1561"/>
    <x v="1"/>
  </r>
  <r>
    <x v="7"/>
    <x v="61"/>
    <x v="1562"/>
    <x v="1"/>
  </r>
  <r>
    <x v="7"/>
    <x v="56"/>
    <x v="1563"/>
    <x v="1"/>
  </r>
  <r>
    <x v="7"/>
    <x v="56"/>
    <x v="1564"/>
    <x v="0"/>
  </r>
  <r>
    <x v="7"/>
    <x v="65"/>
    <x v="1565"/>
    <x v="1"/>
  </r>
  <r>
    <x v="7"/>
    <x v="56"/>
    <x v="1566"/>
    <x v="1"/>
  </r>
  <r>
    <x v="7"/>
    <x v="57"/>
    <x v="1567"/>
    <x v="1"/>
  </r>
  <r>
    <x v="7"/>
    <x v="64"/>
    <x v="1568"/>
    <x v="1"/>
  </r>
  <r>
    <x v="7"/>
    <x v="58"/>
    <x v="1569"/>
    <x v="1"/>
  </r>
  <r>
    <x v="7"/>
    <x v="57"/>
    <x v="1570"/>
    <x v="0"/>
  </r>
  <r>
    <x v="7"/>
    <x v="57"/>
    <x v="1571"/>
    <x v="1"/>
  </r>
  <r>
    <x v="7"/>
    <x v="61"/>
    <x v="1572"/>
    <x v="0"/>
  </r>
  <r>
    <x v="7"/>
    <x v="57"/>
    <x v="1573"/>
    <x v="0"/>
  </r>
  <r>
    <x v="7"/>
    <x v="57"/>
    <x v="1574"/>
    <x v="1"/>
  </r>
  <r>
    <x v="7"/>
    <x v="57"/>
    <x v="1575"/>
    <x v="1"/>
  </r>
  <r>
    <x v="7"/>
    <x v="57"/>
    <x v="1576"/>
    <x v="0"/>
  </r>
  <r>
    <x v="7"/>
    <x v="57"/>
    <x v="1577"/>
    <x v="0"/>
  </r>
  <r>
    <x v="7"/>
    <x v="56"/>
    <x v="1578"/>
    <x v="1"/>
  </r>
  <r>
    <x v="7"/>
    <x v="56"/>
    <x v="1579"/>
    <x v="1"/>
  </r>
  <r>
    <x v="7"/>
    <x v="56"/>
    <x v="1580"/>
    <x v="1"/>
  </r>
  <r>
    <x v="7"/>
    <x v="62"/>
    <x v="1581"/>
    <x v="0"/>
  </r>
  <r>
    <x v="7"/>
    <x v="57"/>
    <x v="1582"/>
    <x v="0"/>
  </r>
  <r>
    <x v="7"/>
    <x v="57"/>
    <x v="1583"/>
    <x v="1"/>
  </r>
  <r>
    <x v="7"/>
    <x v="61"/>
    <x v="1584"/>
    <x v="1"/>
  </r>
  <r>
    <x v="7"/>
    <x v="61"/>
    <x v="1585"/>
    <x v="1"/>
  </r>
  <r>
    <x v="7"/>
    <x v="61"/>
    <x v="1586"/>
    <x v="1"/>
  </r>
  <r>
    <x v="7"/>
    <x v="61"/>
    <x v="1587"/>
    <x v="1"/>
  </r>
  <r>
    <x v="7"/>
    <x v="65"/>
    <x v="1588"/>
    <x v="1"/>
  </r>
  <r>
    <x v="7"/>
    <x v="61"/>
    <x v="1589"/>
    <x v="1"/>
  </r>
  <r>
    <x v="7"/>
    <x v="61"/>
    <x v="1590"/>
    <x v="1"/>
  </r>
  <r>
    <x v="7"/>
    <x v="61"/>
    <x v="1591"/>
    <x v="1"/>
  </r>
  <r>
    <x v="7"/>
    <x v="59"/>
    <x v="1592"/>
    <x v="1"/>
  </r>
  <r>
    <x v="7"/>
    <x v="59"/>
    <x v="1593"/>
    <x v="1"/>
  </r>
  <r>
    <x v="7"/>
    <x v="59"/>
    <x v="1594"/>
    <x v="1"/>
  </r>
  <r>
    <x v="7"/>
    <x v="61"/>
    <x v="1595"/>
    <x v="1"/>
  </r>
  <r>
    <x v="7"/>
    <x v="61"/>
    <x v="1596"/>
    <x v="1"/>
  </r>
  <r>
    <x v="7"/>
    <x v="64"/>
    <x v="1597"/>
    <x v="1"/>
  </r>
  <r>
    <x v="8"/>
    <x v="72"/>
    <x v="1598"/>
    <x v="2"/>
  </r>
  <r>
    <x v="8"/>
    <x v="73"/>
    <x v="1599"/>
    <x v="1"/>
  </r>
  <r>
    <x v="8"/>
    <x v="73"/>
    <x v="1600"/>
    <x v="2"/>
  </r>
  <r>
    <x v="8"/>
    <x v="73"/>
    <x v="1601"/>
    <x v="2"/>
  </r>
  <r>
    <x v="8"/>
    <x v="73"/>
    <x v="1602"/>
    <x v="2"/>
  </r>
  <r>
    <x v="8"/>
    <x v="73"/>
    <x v="1603"/>
    <x v="2"/>
  </r>
  <r>
    <x v="8"/>
    <x v="74"/>
    <x v="1604"/>
    <x v="0"/>
  </r>
  <r>
    <x v="8"/>
    <x v="75"/>
    <x v="1605"/>
    <x v="1"/>
  </r>
  <r>
    <x v="8"/>
    <x v="75"/>
    <x v="1606"/>
    <x v="1"/>
  </r>
  <r>
    <x v="8"/>
    <x v="75"/>
    <x v="1607"/>
    <x v="1"/>
  </r>
  <r>
    <x v="8"/>
    <x v="76"/>
    <x v="1608"/>
    <x v="1"/>
  </r>
  <r>
    <x v="8"/>
    <x v="75"/>
    <x v="1609"/>
    <x v="1"/>
  </r>
  <r>
    <x v="8"/>
    <x v="77"/>
    <x v="1610"/>
    <x v="2"/>
  </r>
  <r>
    <x v="8"/>
    <x v="78"/>
    <x v="1611"/>
    <x v="2"/>
  </r>
  <r>
    <x v="8"/>
    <x v="79"/>
    <x v="1612"/>
    <x v="0"/>
  </r>
  <r>
    <x v="8"/>
    <x v="80"/>
    <x v="1613"/>
    <x v="0"/>
  </r>
  <r>
    <x v="8"/>
    <x v="80"/>
    <x v="1614"/>
    <x v="0"/>
  </r>
  <r>
    <x v="8"/>
    <x v="80"/>
    <x v="1615"/>
    <x v="0"/>
  </r>
  <r>
    <x v="8"/>
    <x v="81"/>
    <x v="1616"/>
    <x v="1"/>
  </r>
  <r>
    <x v="8"/>
    <x v="82"/>
    <x v="1617"/>
    <x v="1"/>
  </r>
  <r>
    <x v="8"/>
    <x v="73"/>
    <x v="1618"/>
    <x v="0"/>
  </r>
  <r>
    <x v="8"/>
    <x v="73"/>
    <x v="1619"/>
    <x v="0"/>
  </r>
  <r>
    <x v="8"/>
    <x v="83"/>
    <x v="1620"/>
    <x v="0"/>
  </r>
  <r>
    <x v="8"/>
    <x v="84"/>
    <x v="1621"/>
    <x v="0"/>
  </r>
  <r>
    <x v="8"/>
    <x v="85"/>
    <x v="1622"/>
    <x v="2"/>
  </r>
  <r>
    <x v="8"/>
    <x v="82"/>
    <x v="1623"/>
    <x v="1"/>
  </r>
  <r>
    <x v="8"/>
    <x v="84"/>
    <x v="1624"/>
    <x v="0"/>
  </r>
  <r>
    <x v="8"/>
    <x v="84"/>
    <x v="1625"/>
    <x v="0"/>
  </r>
  <r>
    <x v="8"/>
    <x v="86"/>
    <x v="1626"/>
    <x v="2"/>
  </r>
  <r>
    <x v="8"/>
    <x v="81"/>
    <x v="1627"/>
    <x v="0"/>
  </r>
  <r>
    <x v="8"/>
    <x v="72"/>
    <x v="1628"/>
    <x v="0"/>
  </r>
  <r>
    <x v="8"/>
    <x v="87"/>
    <x v="1629"/>
    <x v="1"/>
  </r>
  <r>
    <x v="8"/>
    <x v="88"/>
    <x v="1630"/>
    <x v="1"/>
  </r>
  <r>
    <x v="8"/>
    <x v="83"/>
    <x v="1631"/>
    <x v="0"/>
  </r>
  <r>
    <x v="8"/>
    <x v="89"/>
    <x v="1632"/>
    <x v="0"/>
  </r>
  <r>
    <x v="8"/>
    <x v="89"/>
    <x v="1633"/>
    <x v="0"/>
  </r>
  <r>
    <x v="8"/>
    <x v="90"/>
    <x v="1634"/>
    <x v="0"/>
  </r>
  <r>
    <x v="8"/>
    <x v="84"/>
    <x v="1635"/>
    <x v="1"/>
  </r>
  <r>
    <x v="8"/>
    <x v="80"/>
    <x v="1636"/>
    <x v="1"/>
  </r>
  <r>
    <x v="8"/>
    <x v="72"/>
    <x v="1637"/>
    <x v="0"/>
  </r>
  <r>
    <x v="8"/>
    <x v="91"/>
    <x v="1638"/>
    <x v="1"/>
  </r>
  <r>
    <x v="8"/>
    <x v="92"/>
    <x v="1639"/>
    <x v="0"/>
  </r>
  <r>
    <x v="8"/>
    <x v="80"/>
    <x v="1640"/>
    <x v="0"/>
  </r>
  <r>
    <x v="8"/>
    <x v="93"/>
    <x v="1641"/>
    <x v="0"/>
  </r>
  <r>
    <x v="8"/>
    <x v="80"/>
    <x v="1642"/>
    <x v="0"/>
  </r>
  <r>
    <x v="8"/>
    <x v="92"/>
    <x v="1643"/>
    <x v="0"/>
  </r>
  <r>
    <x v="8"/>
    <x v="83"/>
    <x v="1644"/>
    <x v="0"/>
  </r>
  <r>
    <x v="8"/>
    <x v="80"/>
    <x v="1645"/>
    <x v="1"/>
  </r>
  <r>
    <x v="8"/>
    <x v="72"/>
    <x v="1646"/>
    <x v="0"/>
  </r>
  <r>
    <x v="8"/>
    <x v="94"/>
    <x v="1647"/>
    <x v="1"/>
  </r>
  <r>
    <x v="8"/>
    <x v="95"/>
    <x v="1648"/>
    <x v="1"/>
  </r>
  <r>
    <x v="8"/>
    <x v="96"/>
    <x v="1649"/>
    <x v="0"/>
  </r>
  <r>
    <x v="8"/>
    <x v="72"/>
    <x v="1650"/>
    <x v="0"/>
  </r>
  <r>
    <x v="8"/>
    <x v="90"/>
    <x v="1651"/>
    <x v="0"/>
  </r>
  <r>
    <x v="8"/>
    <x v="90"/>
    <x v="1652"/>
    <x v="0"/>
  </r>
  <r>
    <x v="8"/>
    <x v="97"/>
    <x v="1653"/>
    <x v="0"/>
  </r>
  <r>
    <x v="8"/>
    <x v="93"/>
    <x v="1654"/>
    <x v="0"/>
  </r>
  <r>
    <x v="8"/>
    <x v="98"/>
    <x v="1655"/>
    <x v="0"/>
  </r>
  <r>
    <x v="8"/>
    <x v="98"/>
    <x v="1656"/>
    <x v="0"/>
  </r>
  <r>
    <x v="8"/>
    <x v="72"/>
    <x v="1657"/>
    <x v="0"/>
  </r>
  <r>
    <x v="8"/>
    <x v="99"/>
    <x v="562"/>
    <x v="0"/>
  </r>
  <r>
    <x v="8"/>
    <x v="90"/>
    <x v="1658"/>
    <x v="0"/>
  </r>
  <r>
    <x v="8"/>
    <x v="100"/>
    <x v="1659"/>
    <x v="0"/>
  </r>
  <r>
    <x v="8"/>
    <x v="73"/>
    <x v="1660"/>
    <x v="0"/>
  </r>
  <r>
    <x v="8"/>
    <x v="101"/>
    <x v="1661"/>
    <x v="0"/>
  </r>
  <r>
    <x v="8"/>
    <x v="102"/>
    <x v="1662"/>
    <x v="0"/>
  </r>
  <r>
    <x v="8"/>
    <x v="103"/>
    <x v="1663"/>
    <x v="0"/>
  </r>
  <r>
    <x v="8"/>
    <x v="80"/>
    <x v="1664"/>
    <x v="1"/>
  </r>
  <r>
    <x v="8"/>
    <x v="88"/>
    <x v="1665"/>
    <x v="1"/>
  </r>
  <r>
    <x v="8"/>
    <x v="104"/>
    <x v="1666"/>
    <x v="0"/>
  </r>
  <r>
    <x v="8"/>
    <x v="100"/>
    <x v="1667"/>
    <x v="0"/>
  </r>
  <r>
    <x v="8"/>
    <x v="100"/>
    <x v="1668"/>
    <x v="0"/>
  </r>
  <r>
    <x v="8"/>
    <x v="100"/>
    <x v="1669"/>
    <x v="1"/>
  </r>
  <r>
    <x v="8"/>
    <x v="80"/>
    <x v="1670"/>
    <x v="1"/>
  </r>
  <r>
    <x v="8"/>
    <x v="105"/>
    <x v="1671"/>
    <x v="0"/>
  </r>
  <r>
    <x v="8"/>
    <x v="83"/>
    <x v="1672"/>
    <x v="0"/>
  </r>
  <r>
    <x v="8"/>
    <x v="106"/>
    <x v="1673"/>
    <x v="0"/>
  </r>
  <r>
    <x v="8"/>
    <x v="107"/>
    <x v="1674"/>
    <x v="0"/>
  </r>
  <r>
    <x v="8"/>
    <x v="90"/>
    <x v="1675"/>
    <x v="0"/>
  </r>
  <r>
    <x v="8"/>
    <x v="108"/>
    <x v="1676"/>
    <x v="0"/>
  </r>
  <r>
    <x v="8"/>
    <x v="109"/>
    <x v="1677"/>
    <x v="2"/>
  </r>
  <r>
    <x v="8"/>
    <x v="110"/>
    <x v="1678"/>
    <x v="0"/>
  </r>
  <r>
    <x v="8"/>
    <x v="110"/>
    <x v="1679"/>
    <x v="0"/>
  </r>
  <r>
    <x v="8"/>
    <x v="110"/>
    <x v="1680"/>
    <x v="0"/>
  </r>
  <r>
    <x v="8"/>
    <x v="110"/>
    <x v="1681"/>
    <x v="0"/>
  </r>
  <r>
    <x v="8"/>
    <x v="73"/>
    <x v="1682"/>
    <x v="0"/>
  </r>
  <r>
    <x v="8"/>
    <x v="73"/>
    <x v="1683"/>
    <x v="0"/>
  </r>
  <r>
    <x v="8"/>
    <x v="110"/>
    <x v="1684"/>
    <x v="0"/>
  </r>
  <r>
    <x v="8"/>
    <x v="110"/>
    <x v="1685"/>
    <x v="0"/>
  </r>
  <r>
    <x v="8"/>
    <x v="110"/>
    <x v="1686"/>
    <x v="0"/>
  </r>
  <r>
    <x v="8"/>
    <x v="111"/>
    <x v="1687"/>
    <x v="0"/>
  </r>
  <r>
    <x v="8"/>
    <x v="90"/>
    <x v="1688"/>
    <x v="0"/>
  </r>
  <r>
    <x v="8"/>
    <x v="90"/>
    <x v="1689"/>
    <x v="0"/>
  </r>
  <r>
    <x v="8"/>
    <x v="112"/>
    <x v="1690"/>
    <x v="1"/>
  </r>
  <r>
    <x v="8"/>
    <x v="113"/>
    <x v="1691"/>
    <x v="0"/>
  </r>
  <r>
    <x v="8"/>
    <x v="80"/>
    <x v="1692"/>
    <x v="0"/>
  </r>
  <r>
    <x v="8"/>
    <x v="80"/>
    <x v="1693"/>
    <x v="0"/>
  </r>
  <r>
    <x v="8"/>
    <x v="90"/>
    <x v="1694"/>
    <x v="0"/>
  </r>
  <r>
    <x v="8"/>
    <x v="114"/>
    <x v="1695"/>
    <x v="0"/>
  </r>
  <r>
    <x v="8"/>
    <x v="90"/>
    <x v="1696"/>
    <x v="1"/>
  </r>
  <r>
    <x v="8"/>
    <x v="100"/>
    <x v="1697"/>
    <x v="0"/>
  </r>
  <r>
    <x v="8"/>
    <x v="106"/>
    <x v="1698"/>
    <x v="0"/>
  </r>
  <r>
    <x v="8"/>
    <x v="100"/>
    <x v="1699"/>
    <x v="0"/>
  </r>
  <r>
    <x v="8"/>
    <x v="106"/>
    <x v="1700"/>
    <x v="0"/>
  </r>
  <r>
    <x v="8"/>
    <x v="90"/>
    <x v="1701"/>
    <x v="1"/>
  </r>
  <r>
    <x v="8"/>
    <x v="90"/>
    <x v="1702"/>
    <x v="0"/>
  </r>
  <r>
    <x v="8"/>
    <x v="115"/>
    <x v="1703"/>
    <x v="1"/>
  </r>
  <r>
    <x v="8"/>
    <x v="90"/>
    <x v="1704"/>
    <x v="0"/>
  </r>
  <r>
    <x v="8"/>
    <x v="106"/>
    <x v="1705"/>
    <x v="0"/>
  </r>
  <r>
    <x v="8"/>
    <x v="105"/>
    <x v="1706"/>
    <x v="0"/>
  </r>
  <r>
    <x v="8"/>
    <x v="90"/>
    <x v="1707"/>
    <x v="0"/>
  </r>
  <r>
    <x v="8"/>
    <x v="84"/>
    <x v="1708"/>
    <x v="1"/>
  </r>
  <r>
    <x v="8"/>
    <x v="84"/>
    <x v="1709"/>
    <x v="1"/>
  </r>
  <r>
    <x v="8"/>
    <x v="112"/>
    <x v="1710"/>
    <x v="1"/>
  </r>
  <r>
    <x v="8"/>
    <x v="116"/>
    <x v="1711"/>
    <x v="0"/>
  </r>
  <r>
    <x v="8"/>
    <x v="85"/>
    <x v="1712"/>
    <x v="2"/>
  </r>
  <r>
    <x v="8"/>
    <x v="90"/>
    <x v="1713"/>
    <x v="1"/>
  </r>
  <r>
    <x v="8"/>
    <x v="72"/>
    <x v="1714"/>
    <x v="0"/>
  </r>
  <r>
    <x v="8"/>
    <x v="117"/>
    <x v="1715"/>
    <x v="0"/>
  </r>
  <r>
    <x v="8"/>
    <x v="100"/>
    <x v="1716"/>
    <x v="0"/>
  </r>
  <r>
    <x v="8"/>
    <x v="100"/>
    <x v="1717"/>
    <x v="0"/>
  </r>
  <r>
    <x v="8"/>
    <x v="101"/>
    <x v="1718"/>
    <x v="0"/>
  </r>
  <r>
    <x v="8"/>
    <x v="90"/>
    <x v="1719"/>
    <x v="0"/>
  </r>
  <r>
    <x v="8"/>
    <x v="84"/>
    <x v="1720"/>
    <x v="0"/>
  </r>
  <r>
    <x v="8"/>
    <x v="100"/>
    <x v="1721"/>
    <x v="0"/>
  </r>
  <r>
    <x v="8"/>
    <x v="111"/>
    <x v="1722"/>
    <x v="0"/>
  </r>
  <r>
    <x v="8"/>
    <x v="84"/>
    <x v="1723"/>
    <x v="0"/>
  </r>
  <r>
    <x v="8"/>
    <x v="100"/>
    <x v="1724"/>
    <x v="0"/>
  </r>
  <r>
    <x v="8"/>
    <x v="118"/>
    <x v="1725"/>
    <x v="0"/>
  </r>
  <r>
    <x v="8"/>
    <x v="106"/>
    <x v="1726"/>
    <x v="0"/>
  </r>
  <r>
    <x v="8"/>
    <x v="84"/>
    <x v="1727"/>
    <x v="0"/>
  </r>
  <r>
    <x v="8"/>
    <x v="114"/>
    <x v="1728"/>
    <x v="0"/>
  </r>
  <r>
    <x v="8"/>
    <x v="106"/>
    <x v="1729"/>
    <x v="0"/>
  </r>
  <r>
    <x v="8"/>
    <x v="119"/>
    <x v="1730"/>
    <x v="2"/>
  </r>
  <r>
    <x v="8"/>
    <x v="120"/>
    <x v="1731"/>
    <x v="1"/>
  </r>
  <r>
    <x v="8"/>
    <x v="84"/>
    <x v="1732"/>
    <x v="1"/>
  </r>
  <r>
    <x v="8"/>
    <x v="73"/>
    <x v="1733"/>
    <x v="0"/>
  </r>
  <r>
    <x v="8"/>
    <x v="121"/>
    <x v="1734"/>
    <x v="0"/>
  </r>
  <r>
    <x v="8"/>
    <x v="111"/>
    <x v="1735"/>
    <x v="0"/>
  </r>
  <r>
    <x v="8"/>
    <x v="72"/>
    <x v="1736"/>
    <x v="0"/>
  </r>
  <r>
    <x v="8"/>
    <x v="73"/>
    <x v="1737"/>
    <x v="0"/>
  </r>
  <r>
    <x v="8"/>
    <x v="122"/>
    <x v="1738"/>
    <x v="0"/>
  </r>
  <r>
    <x v="8"/>
    <x v="100"/>
    <x v="1739"/>
    <x v="0"/>
  </r>
  <r>
    <x v="8"/>
    <x v="123"/>
    <x v="1740"/>
    <x v="0"/>
  </r>
  <r>
    <x v="8"/>
    <x v="90"/>
    <x v="1741"/>
    <x v="0"/>
  </r>
  <r>
    <x v="8"/>
    <x v="124"/>
    <x v="1742"/>
    <x v="0"/>
  </r>
  <r>
    <x v="8"/>
    <x v="100"/>
    <x v="1743"/>
    <x v="0"/>
  </r>
  <r>
    <x v="8"/>
    <x v="106"/>
    <x v="1744"/>
    <x v="0"/>
  </r>
  <r>
    <x v="8"/>
    <x v="125"/>
    <x v="1745"/>
    <x v="0"/>
  </r>
  <r>
    <x v="8"/>
    <x v="84"/>
    <x v="1746"/>
    <x v="0"/>
  </r>
  <r>
    <x v="8"/>
    <x v="86"/>
    <x v="1747"/>
    <x v="0"/>
  </r>
  <r>
    <x v="8"/>
    <x v="126"/>
    <x v="1748"/>
    <x v="0"/>
  </r>
  <r>
    <x v="8"/>
    <x v="100"/>
    <x v="1749"/>
    <x v="0"/>
  </r>
  <r>
    <x v="8"/>
    <x v="127"/>
    <x v="1750"/>
    <x v="1"/>
  </r>
  <r>
    <x v="8"/>
    <x v="128"/>
    <x v="1751"/>
    <x v="0"/>
  </r>
  <r>
    <x v="8"/>
    <x v="90"/>
    <x v="1752"/>
    <x v="0"/>
  </r>
  <r>
    <x v="8"/>
    <x v="90"/>
    <x v="1753"/>
    <x v="0"/>
  </r>
  <r>
    <x v="8"/>
    <x v="129"/>
    <x v="1754"/>
    <x v="0"/>
  </r>
  <r>
    <x v="8"/>
    <x v="90"/>
    <x v="1755"/>
    <x v="0"/>
  </r>
  <r>
    <x v="8"/>
    <x v="73"/>
    <x v="1756"/>
    <x v="1"/>
  </r>
  <r>
    <x v="8"/>
    <x v="111"/>
    <x v="1757"/>
    <x v="0"/>
  </r>
  <r>
    <x v="8"/>
    <x v="73"/>
    <x v="1758"/>
    <x v="0"/>
  </r>
  <r>
    <x v="8"/>
    <x v="73"/>
    <x v="1759"/>
    <x v="0"/>
  </r>
  <r>
    <x v="8"/>
    <x v="75"/>
    <x v="1760"/>
    <x v="1"/>
  </r>
  <r>
    <x v="8"/>
    <x v="84"/>
    <x v="1761"/>
    <x v="0"/>
  </r>
  <r>
    <x v="8"/>
    <x v="127"/>
    <x v="1762"/>
    <x v="1"/>
  </r>
  <r>
    <x v="8"/>
    <x v="95"/>
    <x v="1763"/>
    <x v="1"/>
  </r>
  <r>
    <x v="8"/>
    <x v="130"/>
    <x v="1764"/>
    <x v="0"/>
  </r>
  <r>
    <x v="8"/>
    <x v="111"/>
    <x v="1765"/>
    <x v="0"/>
  </r>
  <r>
    <x v="8"/>
    <x v="100"/>
    <x v="1766"/>
    <x v="0"/>
  </r>
  <r>
    <x v="8"/>
    <x v="116"/>
    <x v="1767"/>
    <x v="1"/>
  </r>
  <r>
    <x v="8"/>
    <x v="100"/>
    <x v="1768"/>
    <x v="1"/>
  </r>
  <r>
    <x v="8"/>
    <x v="90"/>
    <x v="1769"/>
    <x v="0"/>
  </r>
  <r>
    <x v="8"/>
    <x v="106"/>
    <x v="1770"/>
    <x v="0"/>
  </r>
  <r>
    <x v="8"/>
    <x v="120"/>
    <x v="1771"/>
    <x v="1"/>
  </r>
  <r>
    <x v="8"/>
    <x v="90"/>
    <x v="1772"/>
    <x v="1"/>
  </r>
  <r>
    <x v="8"/>
    <x v="129"/>
    <x v="1773"/>
    <x v="1"/>
  </r>
  <r>
    <x v="8"/>
    <x v="100"/>
    <x v="1774"/>
    <x v="1"/>
  </r>
  <r>
    <x v="8"/>
    <x v="131"/>
    <x v="1775"/>
    <x v="1"/>
  </r>
  <r>
    <x v="8"/>
    <x v="132"/>
    <x v="1776"/>
    <x v="1"/>
  </r>
  <r>
    <x v="8"/>
    <x v="80"/>
    <x v="1777"/>
    <x v="1"/>
  </r>
  <r>
    <x v="8"/>
    <x v="132"/>
    <x v="1778"/>
    <x v="1"/>
  </r>
  <r>
    <x v="8"/>
    <x v="133"/>
    <x v="1779"/>
    <x v="1"/>
  </r>
  <r>
    <x v="8"/>
    <x v="90"/>
    <x v="1780"/>
    <x v="0"/>
  </r>
  <r>
    <x v="8"/>
    <x v="134"/>
    <x v="1781"/>
    <x v="0"/>
  </r>
  <r>
    <x v="8"/>
    <x v="84"/>
    <x v="1782"/>
    <x v="0"/>
  </r>
  <r>
    <x v="8"/>
    <x v="135"/>
    <x v="1783"/>
    <x v="1"/>
  </r>
  <r>
    <x v="8"/>
    <x v="114"/>
    <x v="1784"/>
    <x v="0"/>
  </r>
  <r>
    <x v="8"/>
    <x v="114"/>
    <x v="1785"/>
    <x v="0"/>
  </r>
  <r>
    <x v="8"/>
    <x v="136"/>
    <x v="1786"/>
    <x v="0"/>
  </r>
  <r>
    <x v="8"/>
    <x v="84"/>
    <x v="1787"/>
    <x v="1"/>
  </r>
  <r>
    <x v="8"/>
    <x v="91"/>
    <x v="1788"/>
    <x v="1"/>
  </r>
  <r>
    <x v="8"/>
    <x v="90"/>
    <x v="1789"/>
    <x v="1"/>
  </r>
  <r>
    <x v="8"/>
    <x v="104"/>
    <x v="1790"/>
    <x v="1"/>
  </r>
  <r>
    <x v="8"/>
    <x v="100"/>
    <x v="1791"/>
    <x v="0"/>
  </r>
  <r>
    <x v="8"/>
    <x v="137"/>
    <x v="1792"/>
    <x v="1"/>
  </r>
  <r>
    <x v="8"/>
    <x v="137"/>
    <x v="1793"/>
    <x v="1"/>
  </r>
  <r>
    <x v="8"/>
    <x v="106"/>
    <x v="1794"/>
    <x v="0"/>
  </r>
  <r>
    <x v="8"/>
    <x v="138"/>
    <x v="1795"/>
    <x v="1"/>
  </r>
  <r>
    <x v="8"/>
    <x v="82"/>
    <x v="1796"/>
    <x v="1"/>
  </r>
  <r>
    <x v="8"/>
    <x v="106"/>
    <x v="1797"/>
    <x v="0"/>
  </r>
  <r>
    <x v="8"/>
    <x v="106"/>
    <x v="1798"/>
    <x v="0"/>
  </r>
  <r>
    <x v="8"/>
    <x v="90"/>
    <x v="1799"/>
    <x v="1"/>
  </r>
  <r>
    <x v="8"/>
    <x v="106"/>
    <x v="1800"/>
    <x v="1"/>
  </r>
  <r>
    <x v="8"/>
    <x v="139"/>
    <x v="1801"/>
    <x v="1"/>
  </r>
  <r>
    <x v="8"/>
    <x v="140"/>
    <x v="1802"/>
    <x v="1"/>
  </r>
  <r>
    <x v="8"/>
    <x v="90"/>
    <x v="1803"/>
    <x v="1"/>
  </r>
  <r>
    <x v="8"/>
    <x v="141"/>
    <x v="1804"/>
    <x v="1"/>
  </r>
  <r>
    <x v="8"/>
    <x v="119"/>
    <x v="1805"/>
    <x v="1"/>
  </r>
  <r>
    <x v="8"/>
    <x v="80"/>
    <x v="1806"/>
    <x v="1"/>
  </r>
  <r>
    <x v="8"/>
    <x v="119"/>
    <x v="1807"/>
    <x v="1"/>
  </r>
  <r>
    <x v="8"/>
    <x v="78"/>
    <x v="1808"/>
    <x v="1"/>
  </r>
  <r>
    <x v="8"/>
    <x v="90"/>
    <x v="1809"/>
    <x v="1"/>
  </r>
  <r>
    <x v="8"/>
    <x v="119"/>
    <x v="1810"/>
    <x v="1"/>
  </r>
  <r>
    <x v="8"/>
    <x v="101"/>
    <x v="1811"/>
    <x v="1"/>
  </r>
  <r>
    <x v="8"/>
    <x v="90"/>
    <x v="1812"/>
    <x v="1"/>
  </r>
  <r>
    <x v="8"/>
    <x v="72"/>
    <x v="1813"/>
    <x v="1"/>
  </r>
  <r>
    <x v="8"/>
    <x v="101"/>
    <x v="1814"/>
    <x v="1"/>
  </r>
  <r>
    <x v="8"/>
    <x v="142"/>
    <x v="1815"/>
    <x v="0"/>
  </r>
  <r>
    <x v="9"/>
    <x v="143"/>
    <x v="1816"/>
    <x v="0"/>
  </r>
  <r>
    <x v="9"/>
    <x v="144"/>
    <x v="1817"/>
    <x v="0"/>
  </r>
  <r>
    <x v="9"/>
    <x v="145"/>
    <x v="1818"/>
    <x v="0"/>
  </r>
  <r>
    <x v="9"/>
    <x v="144"/>
    <x v="1819"/>
    <x v="1"/>
  </r>
  <r>
    <x v="9"/>
    <x v="144"/>
    <x v="1820"/>
    <x v="1"/>
  </r>
  <r>
    <x v="9"/>
    <x v="146"/>
    <x v="1821"/>
    <x v="0"/>
  </r>
  <r>
    <x v="9"/>
    <x v="145"/>
    <x v="1822"/>
    <x v="0"/>
  </r>
  <r>
    <x v="9"/>
    <x v="144"/>
    <x v="1823"/>
    <x v="0"/>
  </r>
  <r>
    <x v="9"/>
    <x v="143"/>
    <x v="1824"/>
    <x v="2"/>
  </r>
  <r>
    <x v="9"/>
    <x v="143"/>
    <x v="1825"/>
    <x v="2"/>
  </r>
  <r>
    <x v="9"/>
    <x v="143"/>
    <x v="1826"/>
    <x v="2"/>
  </r>
  <r>
    <x v="9"/>
    <x v="145"/>
    <x v="1827"/>
    <x v="0"/>
  </r>
  <r>
    <x v="9"/>
    <x v="147"/>
    <x v="1828"/>
    <x v="0"/>
  </r>
  <r>
    <x v="9"/>
    <x v="148"/>
    <x v="1829"/>
    <x v="0"/>
  </r>
  <r>
    <x v="9"/>
    <x v="149"/>
    <x v="29"/>
    <x v="0"/>
  </r>
  <r>
    <x v="9"/>
    <x v="150"/>
    <x v="1830"/>
    <x v="0"/>
  </r>
  <r>
    <x v="9"/>
    <x v="143"/>
    <x v="1831"/>
    <x v="2"/>
  </r>
  <r>
    <x v="9"/>
    <x v="145"/>
    <x v="538"/>
    <x v="0"/>
  </r>
  <r>
    <x v="9"/>
    <x v="148"/>
    <x v="788"/>
    <x v="0"/>
  </r>
  <r>
    <x v="9"/>
    <x v="147"/>
    <x v="1832"/>
    <x v="0"/>
  </r>
  <r>
    <x v="9"/>
    <x v="143"/>
    <x v="1833"/>
    <x v="2"/>
  </r>
  <r>
    <x v="9"/>
    <x v="147"/>
    <x v="1834"/>
    <x v="0"/>
  </r>
  <r>
    <x v="9"/>
    <x v="148"/>
    <x v="1835"/>
    <x v="0"/>
  </r>
  <r>
    <x v="9"/>
    <x v="143"/>
    <x v="1836"/>
    <x v="2"/>
  </r>
  <r>
    <x v="9"/>
    <x v="147"/>
    <x v="1837"/>
    <x v="0"/>
  </r>
  <r>
    <x v="9"/>
    <x v="145"/>
    <x v="1838"/>
    <x v="0"/>
  </r>
  <r>
    <x v="9"/>
    <x v="147"/>
    <x v="1839"/>
    <x v="0"/>
  </r>
  <r>
    <x v="9"/>
    <x v="143"/>
    <x v="1840"/>
    <x v="2"/>
  </r>
  <r>
    <x v="9"/>
    <x v="143"/>
    <x v="1841"/>
    <x v="2"/>
  </r>
  <r>
    <x v="9"/>
    <x v="145"/>
    <x v="1842"/>
    <x v="0"/>
  </r>
  <r>
    <x v="9"/>
    <x v="150"/>
    <x v="1843"/>
    <x v="0"/>
  </r>
  <r>
    <x v="9"/>
    <x v="147"/>
    <x v="1844"/>
    <x v="0"/>
  </r>
  <r>
    <x v="9"/>
    <x v="148"/>
    <x v="1845"/>
    <x v="0"/>
  </r>
  <r>
    <x v="9"/>
    <x v="145"/>
    <x v="1846"/>
    <x v="0"/>
  </r>
  <r>
    <x v="9"/>
    <x v="143"/>
    <x v="1847"/>
    <x v="2"/>
  </r>
  <r>
    <x v="9"/>
    <x v="143"/>
    <x v="1848"/>
    <x v="2"/>
  </r>
  <r>
    <x v="9"/>
    <x v="148"/>
    <x v="1849"/>
    <x v="0"/>
  </r>
  <r>
    <x v="9"/>
    <x v="147"/>
    <x v="1850"/>
    <x v="0"/>
  </r>
  <r>
    <x v="9"/>
    <x v="145"/>
    <x v="1851"/>
    <x v="0"/>
  </r>
  <r>
    <x v="9"/>
    <x v="147"/>
    <x v="1852"/>
    <x v="0"/>
  </r>
  <r>
    <x v="9"/>
    <x v="148"/>
    <x v="1853"/>
    <x v="0"/>
  </r>
  <r>
    <x v="9"/>
    <x v="144"/>
    <x v="1854"/>
    <x v="0"/>
  </r>
  <r>
    <x v="9"/>
    <x v="151"/>
    <x v="1855"/>
    <x v="0"/>
  </r>
  <r>
    <x v="9"/>
    <x v="148"/>
    <x v="1856"/>
    <x v="0"/>
  </r>
  <r>
    <x v="9"/>
    <x v="152"/>
    <x v="1857"/>
    <x v="0"/>
  </r>
  <r>
    <x v="9"/>
    <x v="149"/>
    <x v="1858"/>
    <x v="0"/>
  </r>
  <r>
    <x v="9"/>
    <x v="145"/>
    <x v="1859"/>
    <x v="1"/>
  </r>
  <r>
    <x v="9"/>
    <x v="148"/>
    <x v="1860"/>
    <x v="0"/>
  </r>
  <r>
    <x v="9"/>
    <x v="148"/>
    <x v="1861"/>
    <x v="0"/>
  </r>
  <r>
    <x v="9"/>
    <x v="148"/>
    <x v="1862"/>
    <x v="0"/>
  </r>
  <r>
    <x v="9"/>
    <x v="149"/>
    <x v="1863"/>
    <x v="1"/>
  </r>
  <r>
    <x v="9"/>
    <x v="148"/>
    <x v="1864"/>
    <x v="0"/>
  </r>
  <r>
    <x v="9"/>
    <x v="143"/>
    <x v="1865"/>
    <x v="2"/>
  </r>
  <r>
    <x v="9"/>
    <x v="147"/>
    <x v="1866"/>
    <x v="0"/>
  </r>
  <r>
    <x v="9"/>
    <x v="150"/>
    <x v="1867"/>
    <x v="0"/>
  </r>
  <r>
    <x v="9"/>
    <x v="152"/>
    <x v="1868"/>
    <x v="0"/>
  </r>
  <r>
    <x v="9"/>
    <x v="153"/>
    <x v="1869"/>
    <x v="0"/>
  </r>
  <r>
    <x v="9"/>
    <x v="145"/>
    <x v="1870"/>
    <x v="0"/>
  </r>
  <r>
    <x v="9"/>
    <x v="148"/>
    <x v="1871"/>
    <x v="0"/>
  </r>
  <r>
    <x v="9"/>
    <x v="143"/>
    <x v="1872"/>
    <x v="2"/>
  </r>
  <r>
    <x v="9"/>
    <x v="147"/>
    <x v="1873"/>
    <x v="0"/>
  </r>
  <r>
    <x v="9"/>
    <x v="146"/>
    <x v="1874"/>
    <x v="0"/>
  </r>
  <r>
    <x v="9"/>
    <x v="151"/>
    <x v="1875"/>
    <x v="0"/>
  </r>
  <r>
    <x v="9"/>
    <x v="148"/>
    <x v="1876"/>
    <x v="0"/>
  </r>
  <r>
    <x v="9"/>
    <x v="148"/>
    <x v="1877"/>
    <x v="0"/>
  </r>
  <r>
    <x v="9"/>
    <x v="148"/>
    <x v="1878"/>
    <x v="0"/>
  </r>
  <r>
    <x v="9"/>
    <x v="143"/>
    <x v="1879"/>
    <x v="2"/>
  </r>
  <r>
    <x v="9"/>
    <x v="150"/>
    <x v="1880"/>
    <x v="0"/>
  </r>
  <r>
    <x v="9"/>
    <x v="154"/>
    <x v="1881"/>
    <x v="0"/>
  </r>
  <r>
    <x v="9"/>
    <x v="148"/>
    <x v="1882"/>
    <x v="0"/>
  </r>
  <r>
    <x v="9"/>
    <x v="150"/>
    <x v="1883"/>
    <x v="0"/>
  </r>
  <r>
    <x v="9"/>
    <x v="154"/>
    <x v="1884"/>
    <x v="0"/>
  </r>
  <r>
    <x v="9"/>
    <x v="148"/>
    <x v="1885"/>
    <x v="0"/>
  </r>
  <r>
    <x v="9"/>
    <x v="154"/>
    <x v="1886"/>
    <x v="0"/>
  </r>
  <r>
    <x v="9"/>
    <x v="144"/>
    <x v="1887"/>
    <x v="0"/>
  </r>
  <r>
    <x v="9"/>
    <x v="144"/>
    <x v="1888"/>
    <x v="0"/>
  </r>
  <r>
    <x v="9"/>
    <x v="148"/>
    <x v="1889"/>
    <x v="1"/>
  </r>
  <r>
    <x v="9"/>
    <x v="148"/>
    <x v="1890"/>
    <x v="0"/>
  </r>
  <r>
    <x v="9"/>
    <x v="154"/>
    <x v="1891"/>
    <x v="0"/>
  </r>
  <r>
    <x v="9"/>
    <x v="144"/>
    <x v="1892"/>
    <x v="0"/>
  </r>
  <r>
    <x v="9"/>
    <x v="143"/>
    <x v="1893"/>
    <x v="2"/>
  </r>
  <r>
    <x v="9"/>
    <x v="144"/>
    <x v="1894"/>
    <x v="0"/>
  </r>
  <r>
    <x v="9"/>
    <x v="154"/>
    <x v="1895"/>
    <x v="0"/>
  </r>
  <r>
    <x v="9"/>
    <x v="147"/>
    <x v="1896"/>
    <x v="0"/>
  </r>
  <r>
    <x v="9"/>
    <x v="144"/>
    <x v="1897"/>
    <x v="0"/>
  </r>
  <r>
    <x v="9"/>
    <x v="148"/>
    <x v="1898"/>
    <x v="0"/>
  </r>
  <r>
    <x v="9"/>
    <x v="144"/>
    <x v="1899"/>
    <x v="0"/>
  </r>
  <r>
    <x v="9"/>
    <x v="150"/>
    <x v="1900"/>
    <x v="0"/>
  </r>
  <r>
    <x v="9"/>
    <x v="150"/>
    <x v="1901"/>
    <x v="0"/>
  </r>
  <r>
    <x v="9"/>
    <x v="145"/>
    <x v="1902"/>
    <x v="0"/>
  </r>
  <r>
    <x v="9"/>
    <x v="154"/>
    <x v="1903"/>
    <x v="0"/>
  </r>
  <r>
    <x v="9"/>
    <x v="151"/>
    <x v="1904"/>
    <x v="0"/>
  </r>
  <r>
    <x v="9"/>
    <x v="145"/>
    <x v="1905"/>
    <x v="1"/>
  </r>
  <r>
    <x v="9"/>
    <x v="145"/>
    <x v="1906"/>
    <x v="1"/>
  </r>
  <r>
    <x v="9"/>
    <x v="147"/>
    <x v="1907"/>
    <x v="0"/>
  </r>
  <r>
    <x v="9"/>
    <x v="149"/>
    <x v="1908"/>
    <x v="1"/>
  </r>
  <r>
    <x v="9"/>
    <x v="154"/>
    <x v="1909"/>
    <x v="0"/>
  </r>
  <r>
    <x v="9"/>
    <x v="150"/>
    <x v="1910"/>
    <x v="0"/>
  </r>
  <r>
    <x v="9"/>
    <x v="150"/>
    <x v="1911"/>
    <x v="0"/>
  </r>
  <r>
    <x v="9"/>
    <x v="148"/>
    <x v="1912"/>
    <x v="1"/>
  </r>
  <r>
    <x v="9"/>
    <x v="149"/>
    <x v="1913"/>
    <x v="0"/>
  </r>
  <r>
    <x v="9"/>
    <x v="154"/>
    <x v="1914"/>
    <x v="0"/>
  </r>
  <r>
    <x v="9"/>
    <x v="149"/>
    <x v="41"/>
    <x v="0"/>
  </r>
  <r>
    <x v="9"/>
    <x v="145"/>
    <x v="1915"/>
    <x v="0"/>
  </r>
  <r>
    <x v="9"/>
    <x v="149"/>
    <x v="1916"/>
    <x v="1"/>
  </r>
  <r>
    <x v="9"/>
    <x v="147"/>
    <x v="1917"/>
    <x v="0"/>
  </r>
  <r>
    <x v="9"/>
    <x v="150"/>
    <x v="1918"/>
    <x v="0"/>
  </r>
  <r>
    <x v="9"/>
    <x v="147"/>
    <x v="1919"/>
    <x v="0"/>
  </r>
  <r>
    <x v="9"/>
    <x v="151"/>
    <x v="1920"/>
    <x v="0"/>
  </r>
  <r>
    <x v="9"/>
    <x v="151"/>
    <x v="1921"/>
    <x v="0"/>
  </r>
  <r>
    <x v="9"/>
    <x v="151"/>
    <x v="1922"/>
    <x v="0"/>
  </r>
  <r>
    <x v="9"/>
    <x v="150"/>
    <x v="1923"/>
    <x v="1"/>
  </r>
  <r>
    <x v="9"/>
    <x v="152"/>
    <x v="1924"/>
    <x v="0"/>
  </r>
  <r>
    <x v="9"/>
    <x v="151"/>
    <x v="1925"/>
    <x v="0"/>
  </r>
  <r>
    <x v="9"/>
    <x v="155"/>
    <x v="1926"/>
    <x v="0"/>
  </r>
  <r>
    <x v="9"/>
    <x v="148"/>
    <x v="1927"/>
    <x v="0"/>
  </r>
  <r>
    <x v="9"/>
    <x v="156"/>
    <x v="1928"/>
    <x v="0"/>
  </r>
  <r>
    <x v="9"/>
    <x v="157"/>
    <x v="1929"/>
    <x v="1"/>
  </r>
  <r>
    <x v="9"/>
    <x v="155"/>
    <x v="1930"/>
    <x v="0"/>
  </r>
  <r>
    <x v="9"/>
    <x v="145"/>
    <x v="1931"/>
    <x v="0"/>
  </r>
  <r>
    <x v="9"/>
    <x v="151"/>
    <x v="1932"/>
    <x v="0"/>
  </r>
  <r>
    <x v="9"/>
    <x v="148"/>
    <x v="1933"/>
    <x v="1"/>
  </r>
  <r>
    <x v="9"/>
    <x v="148"/>
    <x v="1934"/>
    <x v="1"/>
  </r>
  <r>
    <x v="9"/>
    <x v="148"/>
    <x v="1935"/>
    <x v="1"/>
  </r>
  <r>
    <x v="9"/>
    <x v="148"/>
    <x v="1936"/>
    <x v="0"/>
  </r>
  <r>
    <x v="9"/>
    <x v="150"/>
    <x v="1937"/>
    <x v="0"/>
  </r>
  <r>
    <x v="9"/>
    <x v="148"/>
    <x v="1938"/>
    <x v="0"/>
  </r>
  <r>
    <x v="9"/>
    <x v="150"/>
    <x v="1939"/>
    <x v="1"/>
  </r>
  <r>
    <x v="9"/>
    <x v="150"/>
    <x v="1940"/>
    <x v="0"/>
  </r>
  <r>
    <x v="9"/>
    <x v="156"/>
    <x v="1941"/>
    <x v="0"/>
  </r>
  <r>
    <x v="9"/>
    <x v="154"/>
    <x v="1942"/>
    <x v="0"/>
  </r>
  <r>
    <x v="9"/>
    <x v="150"/>
    <x v="1943"/>
    <x v="0"/>
  </r>
  <r>
    <x v="9"/>
    <x v="156"/>
    <x v="1944"/>
    <x v="0"/>
  </r>
  <r>
    <x v="9"/>
    <x v="149"/>
    <x v="1945"/>
    <x v="1"/>
  </r>
  <r>
    <x v="9"/>
    <x v="149"/>
    <x v="1946"/>
    <x v="0"/>
  </r>
  <r>
    <x v="9"/>
    <x v="154"/>
    <x v="1947"/>
    <x v="0"/>
  </r>
  <r>
    <x v="9"/>
    <x v="156"/>
    <x v="1948"/>
    <x v="0"/>
  </r>
  <r>
    <x v="9"/>
    <x v="150"/>
    <x v="1949"/>
    <x v="0"/>
  </r>
  <r>
    <x v="9"/>
    <x v="150"/>
    <x v="1950"/>
    <x v="0"/>
  </r>
  <r>
    <x v="9"/>
    <x v="149"/>
    <x v="1951"/>
    <x v="0"/>
  </r>
  <r>
    <x v="9"/>
    <x v="155"/>
    <x v="1952"/>
    <x v="0"/>
  </r>
  <r>
    <x v="9"/>
    <x v="154"/>
    <x v="1953"/>
    <x v="0"/>
  </r>
  <r>
    <x v="9"/>
    <x v="149"/>
    <x v="64"/>
    <x v="0"/>
  </r>
  <r>
    <x v="9"/>
    <x v="149"/>
    <x v="65"/>
    <x v="0"/>
  </r>
  <r>
    <x v="9"/>
    <x v="150"/>
    <x v="77"/>
    <x v="0"/>
  </r>
  <r>
    <x v="9"/>
    <x v="148"/>
    <x v="121"/>
    <x v="0"/>
  </r>
  <r>
    <x v="9"/>
    <x v="150"/>
    <x v="138"/>
    <x v="0"/>
  </r>
  <r>
    <x v="9"/>
    <x v="150"/>
    <x v="172"/>
    <x v="1"/>
  </r>
  <r>
    <x v="9"/>
    <x v="150"/>
    <x v="183"/>
    <x v="1"/>
  </r>
  <r>
    <x v="9"/>
    <x v="145"/>
    <x v="199"/>
    <x v="1"/>
  </r>
  <r>
    <x v="9"/>
    <x v="150"/>
    <x v="265"/>
    <x v="0"/>
  </r>
  <r>
    <x v="9"/>
    <x v="150"/>
    <x v="1954"/>
    <x v="0"/>
  </r>
  <r>
    <x v="9"/>
    <x v="150"/>
    <x v="1955"/>
    <x v="0"/>
  </r>
  <r>
    <x v="9"/>
    <x v="154"/>
    <x v="1956"/>
    <x v="0"/>
  </r>
  <r>
    <x v="9"/>
    <x v="147"/>
    <x v="1957"/>
    <x v="0"/>
  </r>
  <r>
    <x v="9"/>
    <x v="158"/>
    <x v="1958"/>
    <x v="0"/>
  </r>
  <r>
    <x v="9"/>
    <x v="154"/>
    <x v="1959"/>
    <x v="0"/>
  </r>
  <r>
    <x v="9"/>
    <x v="151"/>
    <x v="311"/>
    <x v="0"/>
  </r>
  <r>
    <x v="9"/>
    <x v="146"/>
    <x v="329"/>
    <x v="0"/>
  </r>
  <r>
    <x v="9"/>
    <x v="149"/>
    <x v="636"/>
    <x v="1"/>
  </r>
  <r>
    <x v="9"/>
    <x v="150"/>
    <x v="729"/>
    <x v="1"/>
  </r>
  <r>
    <x v="9"/>
    <x v="147"/>
    <x v="988"/>
    <x v="0"/>
  </r>
  <r>
    <x v="9"/>
    <x v="150"/>
    <x v="1025"/>
    <x v="0"/>
  </r>
  <r>
    <x v="9"/>
    <x v="143"/>
    <x v="1057"/>
    <x v="0"/>
  </r>
  <r>
    <x v="9"/>
    <x v="143"/>
    <x v="1275"/>
    <x v="2"/>
  </r>
  <r>
    <x v="9"/>
    <x v="158"/>
    <x v="1412"/>
    <x v="0"/>
  </r>
  <r>
    <x v="9"/>
    <x v="143"/>
    <x v="1960"/>
    <x v="2"/>
  </r>
  <r>
    <x v="9"/>
    <x v="154"/>
    <x v="1961"/>
    <x v="1"/>
  </r>
  <r>
    <x v="9"/>
    <x v="144"/>
    <x v="1962"/>
    <x v="1"/>
  </r>
  <r>
    <x v="9"/>
    <x v="150"/>
    <x v="1963"/>
    <x v="0"/>
  </r>
  <r>
    <x v="9"/>
    <x v="143"/>
    <x v="1964"/>
    <x v="2"/>
  </r>
  <r>
    <x v="9"/>
    <x v="143"/>
    <x v="1965"/>
    <x v="2"/>
  </r>
  <r>
    <x v="9"/>
    <x v="143"/>
    <x v="1966"/>
    <x v="2"/>
  </r>
  <r>
    <x v="9"/>
    <x v="143"/>
    <x v="1967"/>
    <x v="2"/>
  </r>
  <r>
    <x v="9"/>
    <x v="143"/>
    <x v="1968"/>
    <x v="2"/>
  </r>
  <r>
    <x v="9"/>
    <x v="143"/>
    <x v="1969"/>
    <x v="2"/>
  </r>
  <r>
    <x v="9"/>
    <x v="143"/>
    <x v="1970"/>
    <x v="2"/>
  </r>
  <r>
    <x v="9"/>
    <x v="145"/>
    <x v="1971"/>
    <x v="1"/>
  </r>
  <r>
    <x v="9"/>
    <x v="143"/>
    <x v="1972"/>
    <x v="2"/>
  </r>
  <r>
    <x v="9"/>
    <x v="143"/>
    <x v="1973"/>
    <x v="2"/>
  </r>
  <r>
    <x v="9"/>
    <x v="148"/>
    <x v="1974"/>
    <x v="1"/>
  </r>
  <r>
    <x v="9"/>
    <x v="150"/>
    <x v="1975"/>
    <x v="0"/>
  </r>
  <r>
    <x v="9"/>
    <x v="147"/>
    <x v="1976"/>
    <x v="0"/>
  </r>
  <r>
    <x v="9"/>
    <x v="147"/>
    <x v="1977"/>
    <x v="0"/>
  </r>
  <r>
    <x v="9"/>
    <x v="149"/>
    <x v="1978"/>
    <x v="0"/>
  </r>
  <r>
    <x v="9"/>
    <x v="150"/>
    <x v="1979"/>
    <x v="0"/>
  </r>
  <r>
    <x v="9"/>
    <x v="147"/>
    <x v="1980"/>
    <x v="0"/>
  </r>
  <r>
    <x v="9"/>
    <x v="149"/>
    <x v="1981"/>
    <x v="0"/>
  </r>
  <r>
    <x v="9"/>
    <x v="148"/>
    <x v="1982"/>
    <x v="0"/>
  </r>
  <r>
    <x v="9"/>
    <x v="143"/>
    <x v="1983"/>
    <x v="0"/>
  </r>
  <r>
    <x v="9"/>
    <x v="148"/>
    <x v="1984"/>
    <x v="0"/>
  </r>
  <r>
    <x v="9"/>
    <x v="150"/>
    <x v="1985"/>
    <x v="0"/>
  </r>
  <r>
    <x v="9"/>
    <x v="150"/>
    <x v="1986"/>
    <x v="0"/>
  </r>
  <r>
    <x v="9"/>
    <x v="150"/>
    <x v="1987"/>
    <x v="0"/>
  </r>
  <r>
    <x v="9"/>
    <x v="149"/>
    <x v="1988"/>
    <x v="0"/>
  </r>
  <r>
    <x v="9"/>
    <x v="157"/>
    <x v="1989"/>
    <x v="0"/>
  </r>
  <r>
    <x v="9"/>
    <x v="150"/>
    <x v="1990"/>
    <x v="0"/>
  </r>
  <r>
    <x v="9"/>
    <x v="149"/>
    <x v="1991"/>
    <x v="0"/>
  </r>
  <r>
    <x v="9"/>
    <x v="148"/>
    <x v="1992"/>
    <x v="0"/>
  </r>
  <r>
    <x v="9"/>
    <x v="151"/>
    <x v="1993"/>
    <x v="0"/>
  </r>
  <r>
    <x v="9"/>
    <x v="159"/>
    <x v="1994"/>
    <x v="0"/>
  </r>
  <r>
    <x v="9"/>
    <x v="154"/>
    <x v="1995"/>
    <x v="0"/>
  </r>
  <r>
    <x v="9"/>
    <x v="149"/>
    <x v="1996"/>
    <x v="0"/>
  </r>
  <r>
    <x v="9"/>
    <x v="157"/>
    <x v="1997"/>
    <x v="0"/>
  </r>
  <r>
    <x v="9"/>
    <x v="145"/>
    <x v="1998"/>
    <x v="0"/>
  </r>
  <r>
    <x v="9"/>
    <x v="148"/>
    <x v="1999"/>
    <x v="0"/>
  </r>
  <r>
    <x v="9"/>
    <x v="154"/>
    <x v="2000"/>
    <x v="0"/>
  </r>
  <r>
    <x v="9"/>
    <x v="159"/>
    <x v="2001"/>
    <x v="0"/>
  </r>
  <r>
    <x v="9"/>
    <x v="150"/>
    <x v="2002"/>
    <x v="0"/>
  </r>
  <r>
    <x v="9"/>
    <x v="157"/>
    <x v="2003"/>
    <x v="0"/>
  </r>
  <r>
    <x v="9"/>
    <x v="149"/>
    <x v="2004"/>
    <x v="0"/>
  </r>
  <r>
    <x v="9"/>
    <x v="149"/>
    <x v="2005"/>
    <x v="0"/>
  </r>
  <r>
    <x v="9"/>
    <x v="148"/>
    <x v="2006"/>
    <x v="0"/>
  </r>
  <r>
    <x v="9"/>
    <x v="154"/>
    <x v="2007"/>
    <x v="0"/>
  </r>
  <r>
    <x v="9"/>
    <x v="149"/>
    <x v="2008"/>
    <x v="0"/>
  </r>
  <r>
    <x v="9"/>
    <x v="149"/>
    <x v="2009"/>
    <x v="0"/>
  </r>
  <r>
    <x v="9"/>
    <x v="145"/>
    <x v="2010"/>
    <x v="0"/>
  </r>
  <r>
    <x v="9"/>
    <x v="143"/>
    <x v="2011"/>
    <x v="2"/>
  </r>
  <r>
    <x v="9"/>
    <x v="145"/>
    <x v="2012"/>
    <x v="1"/>
  </r>
  <r>
    <x v="9"/>
    <x v="144"/>
    <x v="2013"/>
    <x v="0"/>
  </r>
  <r>
    <x v="9"/>
    <x v="151"/>
    <x v="2014"/>
    <x v="0"/>
  </r>
  <r>
    <x v="9"/>
    <x v="150"/>
    <x v="2015"/>
    <x v="0"/>
  </r>
  <r>
    <x v="9"/>
    <x v="150"/>
    <x v="2016"/>
    <x v="0"/>
  </r>
  <r>
    <x v="9"/>
    <x v="145"/>
    <x v="2017"/>
    <x v="0"/>
  </r>
  <r>
    <x v="9"/>
    <x v="147"/>
    <x v="2018"/>
    <x v="0"/>
  </r>
  <r>
    <x v="9"/>
    <x v="144"/>
    <x v="2019"/>
    <x v="0"/>
  </r>
  <r>
    <x v="9"/>
    <x v="156"/>
    <x v="2020"/>
    <x v="0"/>
  </r>
  <r>
    <x v="9"/>
    <x v="150"/>
    <x v="2021"/>
    <x v="0"/>
  </r>
  <r>
    <x v="9"/>
    <x v="150"/>
    <x v="2022"/>
    <x v="0"/>
  </r>
  <r>
    <x v="9"/>
    <x v="154"/>
    <x v="2023"/>
    <x v="0"/>
  </r>
  <r>
    <x v="9"/>
    <x v="154"/>
    <x v="2024"/>
    <x v="0"/>
  </r>
  <r>
    <x v="9"/>
    <x v="150"/>
    <x v="2025"/>
    <x v="0"/>
  </r>
  <r>
    <x v="9"/>
    <x v="152"/>
    <x v="2026"/>
    <x v="0"/>
  </r>
  <r>
    <x v="9"/>
    <x v="152"/>
    <x v="2027"/>
    <x v="0"/>
  </r>
  <r>
    <x v="9"/>
    <x v="152"/>
    <x v="2028"/>
    <x v="0"/>
  </r>
  <r>
    <x v="9"/>
    <x v="147"/>
    <x v="2029"/>
    <x v="0"/>
  </r>
  <r>
    <x v="9"/>
    <x v="149"/>
    <x v="2030"/>
    <x v="0"/>
  </r>
  <r>
    <x v="9"/>
    <x v="151"/>
    <x v="2031"/>
    <x v="0"/>
  </r>
  <r>
    <x v="9"/>
    <x v="149"/>
    <x v="2032"/>
    <x v="1"/>
  </r>
  <r>
    <x v="9"/>
    <x v="145"/>
    <x v="2033"/>
    <x v="1"/>
  </r>
  <r>
    <x v="9"/>
    <x v="143"/>
    <x v="2034"/>
    <x v="2"/>
  </r>
  <r>
    <x v="9"/>
    <x v="148"/>
    <x v="2035"/>
    <x v="0"/>
  </r>
  <r>
    <x v="9"/>
    <x v="148"/>
    <x v="2036"/>
    <x v="1"/>
  </r>
  <r>
    <x v="9"/>
    <x v="148"/>
    <x v="2037"/>
    <x v="1"/>
  </r>
  <r>
    <x v="9"/>
    <x v="148"/>
    <x v="2038"/>
    <x v="0"/>
  </r>
  <r>
    <x v="9"/>
    <x v="149"/>
    <x v="2039"/>
    <x v="0"/>
  </r>
  <r>
    <x v="9"/>
    <x v="150"/>
    <x v="2040"/>
    <x v="0"/>
  </r>
  <r>
    <x v="9"/>
    <x v="148"/>
    <x v="2041"/>
    <x v="0"/>
  </r>
  <r>
    <x v="9"/>
    <x v="151"/>
    <x v="2042"/>
    <x v="0"/>
  </r>
  <r>
    <x v="9"/>
    <x v="150"/>
    <x v="2043"/>
    <x v="0"/>
  </r>
  <r>
    <x v="9"/>
    <x v="150"/>
    <x v="2044"/>
    <x v="0"/>
  </r>
  <r>
    <x v="9"/>
    <x v="143"/>
    <x v="2045"/>
    <x v="2"/>
  </r>
  <r>
    <x v="9"/>
    <x v="150"/>
    <x v="2046"/>
    <x v="0"/>
  </r>
  <r>
    <x v="9"/>
    <x v="143"/>
    <x v="2047"/>
    <x v="2"/>
  </r>
  <r>
    <x v="9"/>
    <x v="150"/>
    <x v="2048"/>
    <x v="0"/>
  </r>
  <r>
    <x v="9"/>
    <x v="143"/>
    <x v="2049"/>
    <x v="2"/>
  </r>
  <r>
    <x v="9"/>
    <x v="143"/>
    <x v="2050"/>
    <x v="2"/>
  </r>
  <r>
    <x v="9"/>
    <x v="145"/>
    <x v="2051"/>
    <x v="0"/>
  </r>
  <r>
    <x v="9"/>
    <x v="153"/>
    <x v="2052"/>
    <x v="0"/>
  </r>
  <r>
    <x v="9"/>
    <x v="143"/>
    <x v="2053"/>
    <x v="2"/>
  </r>
  <r>
    <x v="9"/>
    <x v="152"/>
    <x v="2054"/>
    <x v="0"/>
  </r>
  <r>
    <x v="9"/>
    <x v="148"/>
    <x v="2055"/>
    <x v="1"/>
  </r>
  <r>
    <x v="9"/>
    <x v="155"/>
    <x v="2056"/>
    <x v="0"/>
  </r>
  <r>
    <x v="9"/>
    <x v="148"/>
    <x v="2057"/>
    <x v="0"/>
  </r>
  <r>
    <x v="9"/>
    <x v="154"/>
    <x v="2058"/>
    <x v="0"/>
  </r>
  <r>
    <x v="9"/>
    <x v="160"/>
    <x v="2059"/>
    <x v="0"/>
  </r>
  <r>
    <x v="9"/>
    <x v="148"/>
    <x v="2060"/>
    <x v="0"/>
  </r>
  <r>
    <x v="9"/>
    <x v="145"/>
    <x v="2061"/>
    <x v="0"/>
  </r>
  <r>
    <x v="9"/>
    <x v="147"/>
    <x v="2062"/>
    <x v="0"/>
  </r>
  <r>
    <x v="9"/>
    <x v="154"/>
    <x v="2063"/>
    <x v="0"/>
  </r>
  <r>
    <x v="9"/>
    <x v="143"/>
    <x v="2064"/>
    <x v="2"/>
  </r>
  <r>
    <x v="9"/>
    <x v="154"/>
    <x v="2065"/>
    <x v="0"/>
  </r>
  <r>
    <x v="9"/>
    <x v="154"/>
    <x v="2066"/>
    <x v="0"/>
  </r>
  <r>
    <x v="9"/>
    <x v="150"/>
    <x v="2067"/>
    <x v="1"/>
  </r>
  <r>
    <x v="9"/>
    <x v="148"/>
    <x v="2068"/>
    <x v="0"/>
  </r>
  <r>
    <x v="9"/>
    <x v="148"/>
    <x v="2069"/>
    <x v="0"/>
  </r>
  <r>
    <x v="9"/>
    <x v="157"/>
    <x v="2070"/>
    <x v="0"/>
  </r>
  <r>
    <x v="9"/>
    <x v="148"/>
    <x v="2071"/>
    <x v="1"/>
  </r>
  <r>
    <x v="9"/>
    <x v="150"/>
    <x v="2072"/>
    <x v="1"/>
  </r>
  <r>
    <x v="9"/>
    <x v="152"/>
    <x v="2073"/>
    <x v="0"/>
  </r>
  <r>
    <x v="9"/>
    <x v="147"/>
    <x v="2074"/>
    <x v="0"/>
  </r>
  <r>
    <x v="9"/>
    <x v="145"/>
    <x v="2075"/>
    <x v="0"/>
  </r>
  <r>
    <x v="9"/>
    <x v="153"/>
    <x v="2076"/>
    <x v="0"/>
  </r>
  <r>
    <x v="9"/>
    <x v="150"/>
    <x v="2077"/>
    <x v="0"/>
  </r>
  <r>
    <x v="9"/>
    <x v="148"/>
    <x v="2078"/>
    <x v="0"/>
  </r>
  <r>
    <x v="9"/>
    <x v="147"/>
    <x v="2079"/>
    <x v="1"/>
  </r>
  <r>
    <x v="9"/>
    <x v="150"/>
    <x v="2080"/>
    <x v="0"/>
  </r>
  <r>
    <x v="9"/>
    <x v="150"/>
    <x v="2081"/>
    <x v="0"/>
  </r>
  <r>
    <x v="9"/>
    <x v="147"/>
    <x v="2082"/>
    <x v="0"/>
  </r>
  <r>
    <x v="9"/>
    <x v="150"/>
    <x v="2083"/>
    <x v="0"/>
  </r>
  <r>
    <x v="9"/>
    <x v="147"/>
    <x v="2084"/>
    <x v="0"/>
  </r>
  <r>
    <x v="9"/>
    <x v="147"/>
    <x v="2085"/>
    <x v="0"/>
  </r>
  <r>
    <x v="9"/>
    <x v="154"/>
    <x v="2086"/>
    <x v="0"/>
  </r>
  <r>
    <x v="9"/>
    <x v="143"/>
    <x v="2087"/>
    <x v="2"/>
  </r>
  <r>
    <x v="9"/>
    <x v="149"/>
    <x v="2088"/>
    <x v="0"/>
  </r>
  <r>
    <x v="9"/>
    <x v="149"/>
    <x v="2089"/>
    <x v="1"/>
  </r>
  <r>
    <x v="9"/>
    <x v="143"/>
    <x v="2090"/>
    <x v="2"/>
  </r>
  <r>
    <x v="9"/>
    <x v="143"/>
    <x v="2091"/>
    <x v="2"/>
  </r>
  <r>
    <x v="9"/>
    <x v="145"/>
    <x v="2092"/>
    <x v="0"/>
  </r>
  <r>
    <x v="9"/>
    <x v="150"/>
    <x v="2093"/>
    <x v="0"/>
  </r>
  <r>
    <x v="9"/>
    <x v="147"/>
    <x v="2094"/>
    <x v="0"/>
  </r>
  <r>
    <x v="9"/>
    <x v="143"/>
    <x v="2095"/>
    <x v="2"/>
  </r>
  <r>
    <x v="9"/>
    <x v="149"/>
    <x v="2096"/>
    <x v="0"/>
  </r>
  <r>
    <x v="9"/>
    <x v="149"/>
    <x v="2097"/>
    <x v="0"/>
  </r>
  <r>
    <x v="9"/>
    <x v="150"/>
    <x v="2098"/>
    <x v="0"/>
  </r>
  <r>
    <x v="9"/>
    <x v="149"/>
    <x v="2099"/>
    <x v="0"/>
  </r>
  <r>
    <x v="9"/>
    <x v="150"/>
    <x v="2100"/>
    <x v="0"/>
  </r>
  <r>
    <x v="9"/>
    <x v="149"/>
    <x v="2101"/>
    <x v="1"/>
  </r>
  <r>
    <x v="9"/>
    <x v="148"/>
    <x v="2102"/>
    <x v="0"/>
  </r>
  <r>
    <x v="9"/>
    <x v="149"/>
    <x v="2103"/>
    <x v="1"/>
  </r>
  <r>
    <x v="9"/>
    <x v="148"/>
    <x v="2104"/>
    <x v="0"/>
  </r>
  <r>
    <x v="9"/>
    <x v="148"/>
    <x v="2105"/>
    <x v="0"/>
  </r>
  <r>
    <x v="9"/>
    <x v="151"/>
    <x v="2106"/>
    <x v="0"/>
  </r>
  <r>
    <x v="9"/>
    <x v="145"/>
    <x v="2107"/>
    <x v="0"/>
  </r>
  <r>
    <x v="9"/>
    <x v="146"/>
    <x v="2108"/>
    <x v="0"/>
  </r>
  <r>
    <x v="9"/>
    <x v="147"/>
    <x v="2109"/>
    <x v="0"/>
  </r>
  <r>
    <x v="9"/>
    <x v="148"/>
    <x v="2110"/>
    <x v="1"/>
  </r>
  <r>
    <x v="9"/>
    <x v="154"/>
    <x v="2111"/>
    <x v="0"/>
  </r>
  <r>
    <x v="9"/>
    <x v="157"/>
    <x v="2112"/>
    <x v="0"/>
  </r>
  <r>
    <x v="9"/>
    <x v="150"/>
    <x v="2113"/>
    <x v="0"/>
  </r>
  <r>
    <x v="9"/>
    <x v="151"/>
    <x v="2114"/>
    <x v="0"/>
  </r>
  <r>
    <x v="9"/>
    <x v="146"/>
    <x v="2115"/>
    <x v="0"/>
  </r>
  <r>
    <x v="9"/>
    <x v="152"/>
    <x v="2116"/>
    <x v="0"/>
  </r>
  <r>
    <x v="9"/>
    <x v="150"/>
    <x v="2117"/>
    <x v="0"/>
  </r>
  <r>
    <x v="9"/>
    <x v="150"/>
    <x v="2118"/>
    <x v="1"/>
  </r>
  <r>
    <x v="9"/>
    <x v="150"/>
    <x v="2119"/>
    <x v="0"/>
  </r>
  <r>
    <x v="9"/>
    <x v="150"/>
    <x v="2120"/>
    <x v="0"/>
  </r>
  <r>
    <x v="9"/>
    <x v="151"/>
    <x v="2121"/>
    <x v="0"/>
  </r>
  <r>
    <x v="9"/>
    <x v="143"/>
    <x v="2122"/>
    <x v="2"/>
  </r>
  <r>
    <x v="9"/>
    <x v="160"/>
    <x v="2123"/>
    <x v="0"/>
  </r>
  <r>
    <x v="9"/>
    <x v="150"/>
    <x v="2124"/>
    <x v="0"/>
  </r>
  <r>
    <x v="9"/>
    <x v="150"/>
    <x v="2125"/>
    <x v="0"/>
  </r>
  <r>
    <x v="9"/>
    <x v="150"/>
    <x v="2126"/>
    <x v="0"/>
  </r>
  <r>
    <x v="9"/>
    <x v="150"/>
    <x v="2127"/>
    <x v="0"/>
  </r>
  <r>
    <x v="9"/>
    <x v="150"/>
    <x v="2128"/>
    <x v="0"/>
  </r>
  <r>
    <x v="9"/>
    <x v="148"/>
    <x v="2129"/>
    <x v="1"/>
  </r>
  <r>
    <x v="9"/>
    <x v="157"/>
    <x v="2130"/>
    <x v="0"/>
  </r>
  <r>
    <x v="9"/>
    <x v="145"/>
    <x v="2131"/>
    <x v="0"/>
  </r>
  <r>
    <x v="9"/>
    <x v="149"/>
    <x v="2132"/>
    <x v="1"/>
  </r>
  <r>
    <x v="9"/>
    <x v="150"/>
    <x v="2133"/>
    <x v="0"/>
  </r>
  <r>
    <x v="9"/>
    <x v="147"/>
    <x v="2134"/>
    <x v="1"/>
  </r>
  <r>
    <x v="9"/>
    <x v="149"/>
    <x v="2135"/>
    <x v="0"/>
  </r>
  <r>
    <x v="9"/>
    <x v="150"/>
    <x v="2136"/>
    <x v="0"/>
  </r>
  <r>
    <x v="9"/>
    <x v="150"/>
    <x v="2137"/>
    <x v="0"/>
  </r>
  <r>
    <x v="9"/>
    <x v="147"/>
    <x v="2138"/>
    <x v="0"/>
  </r>
  <r>
    <x v="9"/>
    <x v="150"/>
    <x v="2139"/>
    <x v="0"/>
  </r>
  <r>
    <x v="9"/>
    <x v="150"/>
    <x v="2140"/>
    <x v="0"/>
  </r>
  <r>
    <x v="9"/>
    <x v="154"/>
    <x v="2141"/>
    <x v="0"/>
  </r>
  <r>
    <x v="9"/>
    <x v="143"/>
    <x v="2142"/>
    <x v="2"/>
  </r>
  <r>
    <x v="9"/>
    <x v="143"/>
    <x v="2143"/>
    <x v="2"/>
  </r>
  <r>
    <x v="9"/>
    <x v="143"/>
    <x v="2144"/>
    <x v="2"/>
  </r>
  <r>
    <x v="9"/>
    <x v="143"/>
    <x v="2145"/>
    <x v="2"/>
  </r>
  <r>
    <x v="9"/>
    <x v="147"/>
    <x v="2146"/>
    <x v="0"/>
  </r>
  <r>
    <x v="9"/>
    <x v="146"/>
    <x v="2147"/>
    <x v="0"/>
  </r>
  <r>
    <x v="9"/>
    <x v="152"/>
    <x v="2148"/>
    <x v="0"/>
  </r>
  <r>
    <x v="9"/>
    <x v="143"/>
    <x v="2149"/>
    <x v="1"/>
  </r>
  <r>
    <x v="9"/>
    <x v="152"/>
    <x v="2150"/>
    <x v="0"/>
  </r>
  <r>
    <x v="9"/>
    <x v="150"/>
    <x v="2151"/>
    <x v="0"/>
  </r>
  <r>
    <x v="9"/>
    <x v="148"/>
    <x v="2152"/>
    <x v="1"/>
  </r>
  <r>
    <x v="9"/>
    <x v="143"/>
    <x v="2153"/>
    <x v="2"/>
  </r>
  <r>
    <x v="9"/>
    <x v="143"/>
    <x v="2154"/>
    <x v="2"/>
  </r>
  <r>
    <x v="9"/>
    <x v="143"/>
    <x v="2155"/>
    <x v="2"/>
  </r>
  <r>
    <x v="9"/>
    <x v="143"/>
    <x v="2156"/>
    <x v="2"/>
  </r>
  <r>
    <x v="9"/>
    <x v="146"/>
    <x v="2157"/>
    <x v="0"/>
  </r>
  <r>
    <x v="9"/>
    <x v="149"/>
    <x v="2158"/>
    <x v="0"/>
  </r>
  <r>
    <x v="9"/>
    <x v="143"/>
    <x v="2159"/>
    <x v="1"/>
  </r>
  <r>
    <x v="9"/>
    <x v="160"/>
    <x v="2160"/>
    <x v="1"/>
  </r>
  <r>
    <x v="9"/>
    <x v="145"/>
    <x v="2161"/>
    <x v="0"/>
  </r>
  <r>
    <x v="9"/>
    <x v="149"/>
    <x v="2162"/>
    <x v="1"/>
  </r>
  <r>
    <x v="9"/>
    <x v="147"/>
    <x v="2163"/>
    <x v="1"/>
  </r>
  <r>
    <x v="9"/>
    <x v="143"/>
    <x v="2164"/>
    <x v="2"/>
  </r>
  <r>
    <x v="9"/>
    <x v="151"/>
    <x v="2165"/>
    <x v="1"/>
  </r>
  <r>
    <x v="9"/>
    <x v="147"/>
    <x v="2166"/>
    <x v="0"/>
  </r>
  <r>
    <x v="9"/>
    <x v="146"/>
    <x v="2167"/>
    <x v="0"/>
  </r>
  <r>
    <x v="9"/>
    <x v="143"/>
    <x v="2168"/>
    <x v="2"/>
  </r>
  <r>
    <x v="9"/>
    <x v="150"/>
    <x v="2169"/>
    <x v="0"/>
  </r>
  <r>
    <x v="9"/>
    <x v="158"/>
    <x v="2170"/>
    <x v="0"/>
  </r>
  <r>
    <x v="9"/>
    <x v="147"/>
    <x v="2171"/>
    <x v="0"/>
  </r>
  <r>
    <x v="9"/>
    <x v="158"/>
    <x v="2172"/>
    <x v="0"/>
  </r>
  <r>
    <x v="9"/>
    <x v="147"/>
    <x v="2173"/>
    <x v="0"/>
  </r>
  <r>
    <x v="9"/>
    <x v="149"/>
    <x v="2174"/>
    <x v="0"/>
  </r>
  <r>
    <x v="9"/>
    <x v="158"/>
    <x v="2175"/>
    <x v="0"/>
  </r>
  <r>
    <x v="9"/>
    <x v="154"/>
    <x v="2176"/>
    <x v="0"/>
  </r>
  <r>
    <x v="9"/>
    <x v="158"/>
    <x v="2177"/>
    <x v="0"/>
  </r>
  <r>
    <x v="9"/>
    <x v="148"/>
    <x v="2178"/>
    <x v="0"/>
  </r>
  <r>
    <x v="9"/>
    <x v="149"/>
    <x v="2179"/>
    <x v="0"/>
  </r>
  <r>
    <x v="9"/>
    <x v="146"/>
    <x v="2180"/>
    <x v="1"/>
  </r>
  <r>
    <x v="9"/>
    <x v="143"/>
    <x v="2181"/>
    <x v="2"/>
  </r>
  <r>
    <x v="9"/>
    <x v="159"/>
    <x v="2182"/>
    <x v="0"/>
  </r>
  <r>
    <x v="9"/>
    <x v="156"/>
    <x v="2183"/>
    <x v="0"/>
  </r>
  <r>
    <x v="9"/>
    <x v="150"/>
    <x v="2184"/>
    <x v="0"/>
  </r>
  <r>
    <x v="9"/>
    <x v="150"/>
    <x v="2185"/>
    <x v="0"/>
  </r>
  <r>
    <x v="9"/>
    <x v="154"/>
    <x v="2186"/>
    <x v="0"/>
  </r>
  <r>
    <x v="9"/>
    <x v="150"/>
    <x v="2187"/>
    <x v="0"/>
  </r>
  <r>
    <x v="9"/>
    <x v="150"/>
    <x v="2188"/>
    <x v="0"/>
  </r>
  <r>
    <x v="9"/>
    <x v="156"/>
    <x v="2189"/>
    <x v="0"/>
  </r>
  <r>
    <x v="9"/>
    <x v="151"/>
    <x v="2190"/>
    <x v="0"/>
  </r>
  <r>
    <x v="9"/>
    <x v="150"/>
    <x v="2191"/>
    <x v="0"/>
  </r>
  <r>
    <x v="9"/>
    <x v="146"/>
    <x v="2192"/>
    <x v="1"/>
  </r>
  <r>
    <x v="9"/>
    <x v="150"/>
    <x v="2193"/>
    <x v="1"/>
  </r>
  <r>
    <x v="9"/>
    <x v="147"/>
    <x v="2194"/>
    <x v="0"/>
  </r>
  <r>
    <x v="9"/>
    <x v="150"/>
    <x v="2195"/>
    <x v="0"/>
  </r>
  <r>
    <x v="9"/>
    <x v="149"/>
    <x v="2196"/>
    <x v="1"/>
  </r>
  <r>
    <x v="9"/>
    <x v="148"/>
    <x v="2197"/>
    <x v="0"/>
  </r>
  <r>
    <x v="9"/>
    <x v="148"/>
    <x v="2198"/>
    <x v="0"/>
  </r>
  <r>
    <x v="9"/>
    <x v="158"/>
    <x v="2199"/>
    <x v="0"/>
  </r>
  <r>
    <x v="9"/>
    <x v="148"/>
    <x v="2200"/>
    <x v="1"/>
  </r>
  <r>
    <x v="9"/>
    <x v="157"/>
    <x v="2201"/>
    <x v="0"/>
  </r>
  <r>
    <x v="9"/>
    <x v="145"/>
    <x v="2202"/>
    <x v="0"/>
  </r>
  <r>
    <x v="9"/>
    <x v="158"/>
    <x v="2203"/>
    <x v="0"/>
  </r>
  <r>
    <x v="9"/>
    <x v="145"/>
    <x v="2204"/>
    <x v="0"/>
  </r>
  <r>
    <x v="9"/>
    <x v="149"/>
    <x v="2205"/>
    <x v="0"/>
  </r>
  <r>
    <x v="9"/>
    <x v="152"/>
    <x v="2206"/>
    <x v="0"/>
  </r>
  <r>
    <x v="9"/>
    <x v="149"/>
    <x v="2207"/>
    <x v="1"/>
  </r>
  <r>
    <x v="9"/>
    <x v="147"/>
    <x v="2208"/>
    <x v="0"/>
  </r>
  <r>
    <x v="9"/>
    <x v="149"/>
    <x v="2209"/>
    <x v="1"/>
  </r>
  <r>
    <x v="9"/>
    <x v="151"/>
    <x v="2210"/>
    <x v="1"/>
  </r>
  <r>
    <x v="9"/>
    <x v="147"/>
    <x v="2211"/>
    <x v="0"/>
  </r>
  <r>
    <x v="9"/>
    <x v="149"/>
    <x v="2212"/>
    <x v="1"/>
  </r>
  <r>
    <x v="9"/>
    <x v="147"/>
    <x v="2213"/>
    <x v="0"/>
  </r>
  <r>
    <x v="9"/>
    <x v="161"/>
    <x v="2214"/>
    <x v="0"/>
  </r>
  <r>
    <x v="9"/>
    <x v="146"/>
    <x v="2215"/>
    <x v="0"/>
  </r>
  <r>
    <x v="9"/>
    <x v="154"/>
    <x v="2216"/>
    <x v="0"/>
  </r>
  <r>
    <x v="9"/>
    <x v="150"/>
    <x v="2217"/>
    <x v="0"/>
  </r>
  <r>
    <x v="9"/>
    <x v="152"/>
    <x v="2218"/>
    <x v="0"/>
  </r>
  <r>
    <x v="9"/>
    <x v="154"/>
    <x v="2219"/>
    <x v="0"/>
  </r>
  <r>
    <x v="9"/>
    <x v="149"/>
    <x v="2220"/>
    <x v="0"/>
  </r>
  <r>
    <x v="9"/>
    <x v="149"/>
    <x v="2221"/>
    <x v="0"/>
  </r>
  <r>
    <x v="9"/>
    <x v="148"/>
    <x v="2222"/>
    <x v="1"/>
  </r>
  <r>
    <x v="9"/>
    <x v="145"/>
    <x v="2223"/>
    <x v="0"/>
  </r>
  <r>
    <x v="9"/>
    <x v="154"/>
    <x v="2224"/>
    <x v="1"/>
  </r>
  <r>
    <x v="9"/>
    <x v="148"/>
    <x v="2225"/>
    <x v="1"/>
  </r>
  <r>
    <x v="9"/>
    <x v="150"/>
    <x v="2226"/>
    <x v="1"/>
  </r>
  <r>
    <x v="9"/>
    <x v="149"/>
    <x v="2227"/>
    <x v="1"/>
  </r>
  <r>
    <x v="9"/>
    <x v="147"/>
    <x v="2228"/>
    <x v="0"/>
  </r>
  <r>
    <x v="9"/>
    <x v="147"/>
    <x v="2229"/>
    <x v="0"/>
  </r>
  <r>
    <x v="9"/>
    <x v="147"/>
    <x v="2230"/>
    <x v="0"/>
  </r>
  <r>
    <x v="9"/>
    <x v="148"/>
    <x v="2231"/>
    <x v="1"/>
  </r>
  <r>
    <x v="9"/>
    <x v="147"/>
    <x v="2232"/>
    <x v="0"/>
  </r>
  <r>
    <x v="9"/>
    <x v="149"/>
    <x v="2233"/>
    <x v="1"/>
  </r>
  <r>
    <x v="9"/>
    <x v="159"/>
    <x v="2234"/>
    <x v="0"/>
  </r>
  <r>
    <x v="9"/>
    <x v="147"/>
    <x v="2235"/>
    <x v="0"/>
  </r>
  <r>
    <x v="9"/>
    <x v="149"/>
    <x v="2236"/>
    <x v="1"/>
  </r>
  <r>
    <x v="9"/>
    <x v="151"/>
    <x v="2237"/>
    <x v="1"/>
  </r>
  <r>
    <x v="9"/>
    <x v="150"/>
    <x v="2238"/>
    <x v="0"/>
  </r>
  <r>
    <x v="9"/>
    <x v="145"/>
    <x v="2239"/>
    <x v="0"/>
  </r>
  <r>
    <x v="9"/>
    <x v="149"/>
    <x v="2240"/>
    <x v="1"/>
  </r>
  <r>
    <x v="9"/>
    <x v="146"/>
    <x v="2241"/>
    <x v="1"/>
  </r>
  <r>
    <x v="9"/>
    <x v="145"/>
    <x v="2242"/>
    <x v="1"/>
  </r>
  <r>
    <x v="9"/>
    <x v="149"/>
    <x v="2243"/>
    <x v="1"/>
  </r>
  <r>
    <x v="9"/>
    <x v="145"/>
    <x v="2244"/>
    <x v="1"/>
  </r>
  <r>
    <x v="9"/>
    <x v="145"/>
    <x v="2245"/>
    <x v="1"/>
  </r>
  <r>
    <x v="9"/>
    <x v="145"/>
    <x v="2246"/>
    <x v="0"/>
  </r>
  <r>
    <x v="9"/>
    <x v="148"/>
    <x v="2247"/>
    <x v="1"/>
  </r>
  <r>
    <x v="9"/>
    <x v="151"/>
    <x v="2248"/>
    <x v="0"/>
  </r>
  <r>
    <x v="9"/>
    <x v="146"/>
    <x v="2249"/>
    <x v="0"/>
  </r>
  <r>
    <x v="9"/>
    <x v="150"/>
    <x v="2250"/>
    <x v="1"/>
  </r>
  <r>
    <x v="9"/>
    <x v="150"/>
    <x v="2251"/>
    <x v="1"/>
  </r>
  <r>
    <x v="9"/>
    <x v="147"/>
    <x v="2252"/>
    <x v="0"/>
  </r>
  <r>
    <x v="9"/>
    <x v="148"/>
    <x v="2253"/>
    <x v="0"/>
  </r>
  <r>
    <x v="9"/>
    <x v="159"/>
    <x v="2254"/>
    <x v="1"/>
  </r>
  <r>
    <x v="9"/>
    <x v="148"/>
    <x v="2255"/>
    <x v="1"/>
  </r>
  <r>
    <x v="9"/>
    <x v="148"/>
    <x v="2256"/>
    <x v="0"/>
  </r>
  <r>
    <x v="9"/>
    <x v="150"/>
    <x v="2257"/>
    <x v="1"/>
  </r>
  <r>
    <x v="9"/>
    <x v="145"/>
    <x v="2258"/>
    <x v="1"/>
  </r>
  <r>
    <x v="9"/>
    <x v="159"/>
    <x v="2259"/>
    <x v="1"/>
  </r>
  <r>
    <x v="9"/>
    <x v="150"/>
    <x v="2260"/>
    <x v="1"/>
  </r>
  <r>
    <x v="9"/>
    <x v="147"/>
    <x v="2261"/>
    <x v="1"/>
  </r>
  <r>
    <x v="9"/>
    <x v="147"/>
    <x v="2262"/>
    <x v="1"/>
  </r>
  <r>
    <x v="9"/>
    <x v="147"/>
    <x v="2263"/>
    <x v="0"/>
  </r>
  <r>
    <x v="9"/>
    <x v="147"/>
    <x v="2264"/>
    <x v="0"/>
  </r>
  <r>
    <x v="9"/>
    <x v="150"/>
    <x v="2265"/>
    <x v="0"/>
  </r>
  <r>
    <x v="9"/>
    <x v="148"/>
    <x v="2266"/>
    <x v="0"/>
  </r>
  <r>
    <x v="9"/>
    <x v="149"/>
    <x v="2267"/>
    <x v="1"/>
  </r>
  <r>
    <x v="9"/>
    <x v="159"/>
    <x v="2268"/>
    <x v="1"/>
  </r>
  <r>
    <x v="9"/>
    <x v="149"/>
    <x v="2269"/>
    <x v="1"/>
  </r>
  <r>
    <x v="9"/>
    <x v="149"/>
    <x v="2270"/>
    <x v="1"/>
  </r>
  <r>
    <x v="9"/>
    <x v="150"/>
    <x v="2271"/>
    <x v="0"/>
  </r>
  <r>
    <x v="9"/>
    <x v="148"/>
    <x v="2272"/>
    <x v="1"/>
  </r>
  <r>
    <x v="9"/>
    <x v="145"/>
    <x v="2273"/>
    <x v="1"/>
  </r>
  <r>
    <x v="9"/>
    <x v="144"/>
    <x v="2274"/>
    <x v="0"/>
  </r>
  <r>
    <x v="9"/>
    <x v="148"/>
    <x v="2275"/>
    <x v="1"/>
  </r>
  <r>
    <x v="9"/>
    <x v="148"/>
    <x v="2276"/>
    <x v="0"/>
  </r>
  <r>
    <x v="9"/>
    <x v="147"/>
    <x v="2277"/>
    <x v="1"/>
  </r>
  <r>
    <x v="9"/>
    <x v="154"/>
    <x v="2278"/>
    <x v="1"/>
  </r>
  <r>
    <x v="9"/>
    <x v="147"/>
    <x v="2279"/>
    <x v="0"/>
  </r>
  <r>
    <x v="9"/>
    <x v="145"/>
    <x v="2280"/>
    <x v="1"/>
  </r>
  <r>
    <x v="9"/>
    <x v="149"/>
    <x v="2281"/>
    <x v="0"/>
  </r>
  <r>
    <x v="9"/>
    <x v="149"/>
    <x v="2282"/>
    <x v="1"/>
  </r>
  <r>
    <x v="9"/>
    <x v="145"/>
    <x v="2283"/>
    <x v="1"/>
  </r>
  <r>
    <x v="9"/>
    <x v="145"/>
    <x v="2284"/>
    <x v="1"/>
  </r>
  <r>
    <x v="9"/>
    <x v="149"/>
    <x v="2285"/>
    <x v="0"/>
  </r>
  <r>
    <x v="9"/>
    <x v="157"/>
    <x v="2286"/>
    <x v="0"/>
  </r>
  <r>
    <x v="9"/>
    <x v="149"/>
    <x v="2287"/>
    <x v="1"/>
  </r>
  <r>
    <x v="9"/>
    <x v="149"/>
    <x v="2288"/>
    <x v="1"/>
  </r>
  <r>
    <x v="9"/>
    <x v="162"/>
    <x v="2289"/>
    <x v="0"/>
  </r>
  <r>
    <x v="9"/>
    <x v="148"/>
    <x v="2290"/>
    <x v="1"/>
  </r>
  <r>
    <x v="9"/>
    <x v="148"/>
    <x v="2291"/>
    <x v="1"/>
  </r>
  <r>
    <x v="9"/>
    <x v="159"/>
    <x v="2292"/>
    <x v="1"/>
  </r>
  <r>
    <x v="9"/>
    <x v="145"/>
    <x v="2293"/>
    <x v="1"/>
  </r>
  <r>
    <x v="9"/>
    <x v="149"/>
    <x v="2294"/>
    <x v="1"/>
  </r>
  <r>
    <x v="9"/>
    <x v="147"/>
    <x v="2295"/>
    <x v="0"/>
  </r>
  <r>
    <x v="9"/>
    <x v="147"/>
    <x v="2296"/>
    <x v="0"/>
  </r>
  <r>
    <x v="9"/>
    <x v="157"/>
    <x v="2297"/>
    <x v="1"/>
  </r>
  <r>
    <x v="9"/>
    <x v="149"/>
    <x v="2298"/>
    <x v="1"/>
  </r>
  <r>
    <x v="9"/>
    <x v="149"/>
    <x v="2299"/>
    <x v="1"/>
  </r>
  <r>
    <x v="9"/>
    <x v="147"/>
    <x v="2300"/>
    <x v="1"/>
  </r>
  <r>
    <x v="9"/>
    <x v="147"/>
    <x v="2301"/>
    <x v="1"/>
  </r>
  <r>
    <x v="9"/>
    <x v="153"/>
    <x v="2302"/>
    <x v="1"/>
  </r>
  <r>
    <x v="9"/>
    <x v="153"/>
    <x v="2303"/>
    <x v="1"/>
  </r>
  <r>
    <x v="9"/>
    <x v="149"/>
    <x v="2304"/>
    <x v="1"/>
  </r>
  <r>
    <x v="9"/>
    <x v="149"/>
    <x v="2305"/>
    <x v="1"/>
  </r>
  <r>
    <x v="9"/>
    <x v="147"/>
    <x v="2306"/>
    <x v="0"/>
  </r>
  <r>
    <x v="9"/>
    <x v="145"/>
    <x v="2307"/>
    <x v="1"/>
  </r>
  <r>
    <x v="9"/>
    <x v="149"/>
    <x v="2308"/>
    <x v="1"/>
  </r>
  <r>
    <x v="9"/>
    <x v="144"/>
    <x v="2309"/>
    <x v="1"/>
  </r>
  <r>
    <x v="9"/>
    <x v="146"/>
    <x v="2310"/>
    <x v="1"/>
  </r>
  <r>
    <x v="9"/>
    <x v="159"/>
    <x v="2311"/>
    <x v="1"/>
  </r>
  <r>
    <x v="9"/>
    <x v="159"/>
    <x v="2312"/>
    <x v="1"/>
  </r>
  <r>
    <x v="9"/>
    <x v="147"/>
    <x v="2313"/>
    <x v="1"/>
  </r>
  <r>
    <x v="9"/>
    <x v="149"/>
    <x v="2314"/>
    <x v="1"/>
  </r>
  <r>
    <x v="9"/>
    <x v="146"/>
    <x v="2315"/>
    <x v="1"/>
  </r>
  <r>
    <x v="9"/>
    <x v="154"/>
    <x v="2316"/>
    <x v="1"/>
  </r>
  <r>
    <x v="9"/>
    <x v="157"/>
    <x v="2317"/>
    <x v="1"/>
  </r>
  <r>
    <x v="9"/>
    <x v="147"/>
    <x v="2318"/>
    <x v="0"/>
  </r>
  <r>
    <x v="9"/>
    <x v="159"/>
    <x v="2319"/>
    <x v="0"/>
  </r>
  <r>
    <x v="9"/>
    <x v="150"/>
    <x v="2320"/>
    <x v="0"/>
  </r>
  <r>
    <x v="9"/>
    <x v="150"/>
    <x v="2321"/>
    <x v="0"/>
  </r>
  <r>
    <x v="10"/>
    <x v="163"/>
    <x v="2322"/>
    <x v="0"/>
  </r>
  <r>
    <x v="10"/>
    <x v="30"/>
    <x v="2323"/>
    <x v="0"/>
  </r>
  <r>
    <x v="10"/>
    <x v="164"/>
    <x v="2324"/>
    <x v="1"/>
  </r>
  <r>
    <x v="10"/>
    <x v="165"/>
    <x v="2325"/>
    <x v="0"/>
  </r>
  <r>
    <x v="10"/>
    <x v="166"/>
    <x v="2326"/>
    <x v="0"/>
  </r>
  <r>
    <x v="10"/>
    <x v="166"/>
    <x v="2327"/>
    <x v="1"/>
  </r>
  <r>
    <x v="10"/>
    <x v="167"/>
    <x v="2328"/>
    <x v="1"/>
  </r>
  <r>
    <x v="10"/>
    <x v="68"/>
    <x v="2329"/>
    <x v="0"/>
  </r>
  <r>
    <x v="10"/>
    <x v="166"/>
    <x v="2330"/>
    <x v="0"/>
  </r>
  <r>
    <x v="10"/>
    <x v="68"/>
    <x v="2331"/>
    <x v="0"/>
  </r>
  <r>
    <x v="10"/>
    <x v="166"/>
    <x v="2332"/>
    <x v="0"/>
  </r>
  <r>
    <x v="10"/>
    <x v="166"/>
    <x v="2333"/>
    <x v="0"/>
  </r>
  <r>
    <x v="10"/>
    <x v="166"/>
    <x v="2334"/>
    <x v="0"/>
  </r>
  <r>
    <x v="10"/>
    <x v="167"/>
    <x v="2335"/>
    <x v="0"/>
  </r>
  <r>
    <x v="10"/>
    <x v="166"/>
    <x v="2336"/>
    <x v="0"/>
  </r>
  <r>
    <x v="10"/>
    <x v="167"/>
    <x v="2337"/>
    <x v="0"/>
  </r>
  <r>
    <x v="10"/>
    <x v="166"/>
    <x v="2338"/>
    <x v="0"/>
  </r>
  <r>
    <x v="10"/>
    <x v="167"/>
    <x v="2339"/>
    <x v="0"/>
  </r>
  <r>
    <x v="10"/>
    <x v="166"/>
    <x v="2340"/>
    <x v="0"/>
  </r>
  <r>
    <x v="10"/>
    <x v="167"/>
    <x v="2341"/>
    <x v="0"/>
  </r>
  <r>
    <x v="10"/>
    <x v="167"/>
    <x v="2342"/>
    <x v="0"/>
  </r>
  <r>
    <x v="10"/>
    <x v="167"/>
    <x v="2343"/>
    <x v="0"/>
  </r>
  <r>
    <x v="10"/>
    <x v="167"/>
    <x v="2344"/>
    <x v="0"/>
  </r>
  <r>
    <x v="10"/>
    <x v="166"/>
    <x v="2345"/>
    <x v="0"/>
  </r>
  <r>
    <x v="10"/>
    <x v="167"/>
    <x v="2346"/>
    <x v="0"/>
  </r>
  <r>
    <x v="10"/>
    <x v="167"/>
    <x v="2347"/>
    <x v="0"/>
  </r>
  <r>
    <x v="10"/>
    <x v="167"/>
    <x v="2348"/>
    <x v="0"/>
  </r>
  <r>
    <x v="10"/>
    <x v="166"/>
    <x v="2349"/>
    <x v="0"/>
  </r>
  <r>
    <x v="10"/>
    <x v="167"/>
    <x v="2350"/>
    <x v="0"/>
  </r>
  <r>
    <x v="10"/>
    <x v="167"/>
    <x v="2351"/>
    <x v="0"/>
  </r>
  <r>
    <x v="10"/>
    <x v="167"/>
    <x v="2352"/>
    <x v="0"/>
  </r>
  <r>
    <x v="10"/>
    <x v="167"/>
    <x v="2353"/>
    <x v="0"/>
  </r>
  <r>
    <x v="10"/>
    <x v="168"/>
    <x v="2354"/>
    <x v="0"/>
  </r>
  <r>
    <x v="10"/>
    <x v="166"/>
    <x v="2355"/>
    <x v="0"/>
  </r>
  <r>
    <x v="10"/>
    <x v="167"/>
    <x v="2356"/>
    <x v="0"/>
  </r>
  <r>
    <x v="10"/>
    <x v="167"/>
    <x v="2357"/>
    <x v="0"/>
  </r>
  <r>
    <x v="10"/>
    <x v="167"/>
    <x v="2358"/>
    <x v="0"/>
  </r>
  <r>
    <x v="10"/>
    <x v="167"/>
    <x v="2359"/>
    <x v="0"/>
  </r>
  <r>
    <x v="10"/>
    <x v="167"/>
    <x v="2360"/>
    <x v="0"/>
  </r>
  <r>
    <x v="10"/>
    <x v="167"/>
    <x v="2361"/>
    <x v="0"/>
  </r>
  <r>
    <x v="10"/>
    <x v="167"/>
    <x v="2362"/>
    <x v="0"/>
  </r>
  <r>
    <x v="10"/>
    <x v="166"/>
    <x v="2363"/>
    <x v="0"/>
  </r>
  <r>
    <x v="10"/>
    <x v="167"/>
    <x v="2364"/>
    <x v="0"/>
  </r>
  <r>
    <x v="10"/>
    <x v="167"/>
    <x v="2365"/>
    <x v="0"/>
  </r>
  <r>
    <x v="10"/>
    <x v="167"/>
    <x v="2366"/>
    <x v="0"/>
  </r>
  <r>
    <x v="10"/>
    <x v="167"/>
    <x v="2367"/>
    <x v="0"/>
  </r>
  <r>
    <x v="10"/>
    <x v="166"/>
    <x v="2368"/>
    <x v="0"/>
  </r>
  <r>
    <x v="10"/>
    <x v="166"/>
    <x v="2369"/>
    <x v="0"/>
  </r>
  <r>
    <x v="10"/>
    <x v="167"/>
    <x v="2370"/>
    <x v="0"/>
  </r>
  <r>
    <x v="10"/>
    <x v="167"/>
    <x v="2371"/>
    <x v="0"/>
  </r>
  <r>
    <x v="10"/>
    <x v="167"/>
    <x v="2372"/>
    <x v="0"/>
  </r>
  <r>
    <x v="10"/>
    <x v="166"/>
    <x v="2373"/>
    <x v="0"/>
  </r>
  <r>
    <x v="10"/>
    <x v="163"/>
    <x v="2374"/>
    <x v="0"/>
  </r>
  <r>
    <x v="10"/>
    <x v="167"/>
    <x v="2375"/>
    <x v="0"/>
  </r>
  <r>
    <x v="10"/>
    <x v="167"/>
    <x v="2376"/>
    <x v="0"/>
  </r>
  <r>
    <x v="10"/>
    <x v="167"/>
    <x v="2377"/>
    <x v="0"/>
  </r>
  <r>
    <x v="10"/>
    <x v="166"/>
    <x v="2378"/>
    <x v="1"/>
  </r>
  <r>
    <x v="10"/>
    <x v="167"/>
    <x v="2379"/>
    <x v="0"/>
  </r>
  <r>
    <x v="10"/>
    <x v="163"/>
    <x v="2380"/>
    <x v="0"/>
  </r>
  <r>
    <x v="10"/>
    <x v="167"/>
    <x v="2381"/>
    <x v="0"/>
  </r>
  <r>
    <x v="10"/>
    <x v="166"/>
    <x v="2382"/>
    <x v="0"/>
  </r>
  <r>
    <x v="10"/>
    <x v="169"/>
    <x v="2383"/>
    <x v="0"/>
  </r>
  <r>
    <x v="10"/>
    <x v="167"/>
    <x v="2384"/>
    <x v="0"/>
  </r>
  <r>
    <x v="10"/>
    <x v="167"/>
    <x v="2385"/>
    <x v="0"/>
  </r>
  <r>
    <x v="10"/>
    <x v="167"/>
    <x v="2386"/>
    <x v="0"/>
  </r>
  <r>
    <x v="10"/>
    <x v="166"/>
    <x v="2387"/>
    <x v="0"/>
  </r>
  <r>
    <x v="10"/>
    <x v="167"/>
    <x v="2388"/>
    <x v="0"/>
  </r>
  <r>
    <x v="10"/>
    <x v="170"/>
    <x v="2389"/>
    <x v="0"/>
  </r>
  <r>
    <x v="10"/>
    <x v="166"/>
    <x v="2390"/>
    <x v="1"/>
  </r>
  <r>
    <x v="10"/>
    <x v="170"/>
    <x v="2391"/>
    <x v="0"/>
  </r>
  <r>
    <x v="10"/>
    <x v="167"/>
    <x v="2392"/>
    <x v="0"/>
  </r>
  <r>
    <x v="10"/>
    <x v="166"/>
    <x v="2393"/>
    <x v="0"/>
  </r>
  <r>
    <x v="10"/>
    <x v="167"/>
    <x v="2394"/>
    <x v="0"/>
  </r>
  <r>
    <x v="10"/>
    <x v="166"/>
    <x v="2395"/>
    <x v="1"/>
  </r>
  <r>
    <x v="10"/>
    <x v="171"/>
    <x v="2396"/>
    <x v="0"/>
  </r>
  <r>
    <x v="10"/>
    <x v="172"/>
    <x v="2397"/>
    <x v="0"/>
  </r>
  <r>
    <x v="10"/>
    <x v="166"/>
    <x v="2398"/>
    <x v="0"/>
  </r>
  <r>
    <x v="10"/>
    <x v="173"/>
    <x v="144"/>
    <x v="0"/>
  </r>
  <r>
    <x v="10"/>
    <x v="173"/>
    <x v="159"/>
    <x v="0"/>
  </r>
  <r>
    <x v="10"/>
    <x v="170"/>
    <x v="160"/>
    <x v="0"/>
  </r>
  <r>
    <x v="10"/>
    <x v="30"/>
    <x v="562"/>
    <x v="0"/>
  </r>
  <r>
    <x v="10"/>
    <x v="166"/>
    <x v="2399"/>
    <x v="1"/>
  </r>
  <r>
    <x v="10"/>
    <x v="166"/>
    <x v="2400"/>
    <x v="1"/>
  </r>
  <r>
    <x v="10"/>
    <x v="168"/>
    <x v="2401"/>
    <x v="0"/>
  </r>
  <r>
    <x v="10"/>
    <x v="166"/>
    <x v="2402"/>
    <x v="0"/>
  </r>
  <r>
    <x v="10"/>
    <x v="174"/>
    <x v="2403"/>
    <x v="0"/>
  </r>
  <r>
    <x v="10"/>
    <x v="166"/>
    <x v="2404"/>
    <x v="1"/>
  </r>
  <r>
    <x v="10"/>
    <x v="166"/>
    <x v="2405"/>
    <x v="1"/>
  </r>
  <r>
    <x v="10"/>
    <x v="166"/>
    <x v="2406"/>
    <x v="0"/>
  </r>
  <r>
    <x v="10"/>
    <x v="166"/>
    <x v="2407"/>
    <x v="0"/>
  </r>
  <r>
    <x v="10"/>
    <x v="167"/>
    <x v="2408"/>
    <x v="0"/>
  </r>
  <r>
    <x v="10"/>
    <x v="167"/>
    <x v="2409"/>
    <x v="0"/>
  </r>
  <r>
    <x v="10"/>
    <x v="166"/>
    <x v="2410"/>
    <x v="1"/>
  </r>
  <r>
    <x v="10"/>
    <x v="167"/>
    <x v="2411"/>
    <x v="0"/>
  </r>
  <r>
    <x v="10"/>
    <x v="167"/>
    <x v="2412"/>
    <x v="0"/>
  </r>
  <r>
    <x v="10"/>
    <x v="167"/>
    <x v="2413"/>
    <x v="0"/>
  </r>
  <r>
    <x v="10"/>
    <x v="169"/>
    <x v="2414"/>
    <x v="0"/>
  </r>
  <r>
    <x v="10"/>
    <x v="167"/>
    <x v="2415"/>
    <x v="0"/>
  </r>
  <r>
    <x v="10"/>
    <x v="166"/>
    <x v="2416"/>
    <x v="0"/>
  </r>
  <r>
    <x v="10"/>
    <x v="166"/>
    <x v="2417"/>
    <x v="0"/>
  </r>
  <r>
    <x v="10"/>
    <x v="167"/>
    <x v="2418"/>
    <x v="0"/>
  </r>
  <r>
    <x v="10"/>
    <x v="167"/>
    <x v="2419"/>
    <x v="0"/>
  </r>
  <r>
    <x v="10"/>
    <x v="163"/>
    <x v="2420"/>
    <x v="0"/>
  </r>
  <r>
    <x v="10"/>
    <x v="167"/>
    <x v="2421"/>
    <x v="0"/>
  </r>
  <r>
    <x v="10"/>
    <x v="167"/>
    <x v="2422"/>
    <x v="0"/>
  </r>
  <r>
    <x v="10"/>
    <x v="167"/>
    <x v="2423"/>
    <x v="0"/>
  </r>
  <r>
    <x v="10"/>
    <x v="166"/>
    <x v="2424"/>
    <x v="0"/>
  </r>
  <r>
    <x v="10"/>
    <x v="166"/>
    <x v="2425"/>
    <x v="0"/>
  </r>
  <r>
    <x v="10"/>
    <x v="166"/>
    <x v="2426"/>
    <x v="1"/>
  </r>
  <r>
    <x v="10"/>
    <x v="166"/>
    <x v="2427"/>
    <x v="1"/>
  </r>
  <r>
    <x v="10"/>
    <x v="167"/>
    <x v="2428"/>
    <x v="0"/>
  </r>
  <r>
    <x v="10"/>
    <x v="166"/>
    <x v="2429"/>
    <x v="1"/>
  </r>
  <r>
    <x v="10"/>
    <x v="167"/>
    <x v="2430"/>
    <x v="0"/>
  </r>
  <r>
    <x v="10"/>
    <x v="166"/>
    <x v="2431"/>
    <x v="1"/>
  </r>
  <r>
    <x v="10"/>
    <x v="166"/>
    <x v="2432"/>
    <x v="1"/>
  </r>
  <r>
    <x v="10"/>
    <x v="168"/>
    <x v="2433"/>
    <x v="0"/>
  </r>
  <r>
    <x v="10"/>
    <x v="175"/>
    <x v="2434"/>
    <x v="0"/>
  </r>
  <r>
    <x v="10"/>
    <x v="167"/>
    <x v="2435"/>
    <x v="0"/>
  </r>
  <r>
    <x v="10"/>
    <x v="167"/>
    <x v="2436"/>
    <x v="0"/>
  </r>
  <r>
    <x v="10"/>
    <x v="166"/>
    <x v="2437"/>
    <x v="1"/>
  </r>
  <r>
    <x v="10"/>
    <x v="166"/>
    <x v="2438"/>
    <x v="1"/>
  </r>
  <r>
    <x v="10"/>
    <x v="166"/>
    <x v="2439"/>
    <x v="0"/>
  </r>
  <r>
    <x v="10"/>
    <x v="166"/>
    <x v="2440"/>
    <x v="1"/>
  </r>
  <r>
    <x v="10"/>
    <x v="167"/>
    <x v="2441"/>
    <x v="0"/>
  </r>
  <r>
    <x v="10"/>
    <x v="167"/>
    <x v="2442"/>
    <x v="0"/>
  </r>
  <r>
    <x v="10"/>
    <x v="166"/>
    <x v="2443"/>
    <x v="0"/>
  </r>
  <r>
    <x v="10"/>
    <x v="167"/>
    <x v="2444"/>
    <x v="0"/>
  </r>
  <r>
    <x v="10"/>
    <x v="176"/>
    <x v="2445"/>
    <x v="0"/>
  </r>
  <r>
    <x v="10"/>
    <x v="167"/>
    <x v="2446"/>
    <x v="0"/>
  </r>
  <r>
    <x v="10"/>
    <x v="166"/>
    <x v="2447"/>
    <x v="1"/>
  </r>
  <r>
    <x v="10"/>
    <x v="167"/>
    <x v="2448"/>
    <x v="0"/>
  </r>
  <r>
    <x v="10"/>
    <x v="177"/>
    <x v="2449"/>
    <x v="0"/>
  </r>
  <r>
    <x v="10"/>
    <x v="167"/>
    <x v="2450"/>
    <x v="0"/>
  </r>
  <r>
    <x v="10"/>
    <x v="167"/>
    <x v="2451"/>
    <x v="0"/>
  </r>
  <r>
    <x v="10"/>
    <x v="166"/>
    <x v="2452"/>
    <x v="0"/>
  </r>
  <r>
    <x v="10"/>
    <x v="167"/>
    <x v="2453"/>
    <x v="0"/>
  </r>
  <r>
    <x v="10"/>
    <x v="167"/>
    <x v="2454"/>
    <x v="0"/>
  </r>
  <r>
    <x v="10"/>
    <x v="166"/>
    <x v="2455"/>
    <x v="1"/>
  </r>
  <r>
    <x v="10"/>
    <x v="166"/>
    <x v="2456"/>
    <x v="1"/>
  </r>
  <r>
    <x v="10"/>
    <x v="167"/>
    <x v="2457"/>
    <x v="0"/>
  </r>
  <r>
    <x v="10"/>
    <x v="166"/>
    <x v="2458"/>
    <x v="0"/>
  </r>
  <r>
    <x v="10"/>
    <x v="178"/>
    <x v="2459"/>
    <x v="0"/>
  </r>
  <r>
    <x v="10"/>
    <x v="167"/>
    <x v="2460"/>
    <x v="0"/>
  </r>
  <r>
    <x v="10"/>
    <x v="179"/>
    <x v="2461"/>
    <x v="0"/>
  </r>
  <r>
    <x v="10"/>
    <x v="167"/>
    <x v="2462"/>
    <x v="0"/>
  </r>
  <r>
    <x v="10"/>
    <x v="166"/>
    <x v="2463"/>
    <x v="1"/>
  </r>
  <r>
    <x v="10"/>
    <x v="166"/>
    <x v="2464"/>
    <x v="1"/>
  </r>
  <r>
    <x v="10"/>
    <x v="166"/>
    <x v="2465"/>
    <x v="1"/>
  </r>
  <r>
    <x v="10"/>
    <x v="166"/>
    <x v="2466"/>
    <x v="0"/>
  </r>
  <r>
    <x v="10"/>
    <x v="166"/>
    <x v="2467"/>
    <x v="1"/>
  </r>
  <r>
    <x v="10"/>
    <x v="166"/>
    <x v="2468"/>
    <x v="1"/>
  </r>
  <r>
    <x v="10"/>
    <x v="167"/>
    <x v="2469"/>
    <x v="0"/>
  </r>
  <r>
    <x v="10"/>
    <x v="166"/>
    <x v="2470"/>
    <x v="1"/>
  </r>
  <r>
    <x v="10"/>
    <x v="167"/>
    <x v="2471"/>
    <x v="0"/>
  </r>
  <r>
    <x v="10"/>
    <x v="167"/>
    <x v="2472"/>
    <x v="0"/>
  </r>
  <r>
    <x v="10"/>
    <x v="166"/>
    <x v="2473"/>
    <x v="1"/>
  </r>
  <r>
    <x v="10"/>
    <x v="175"/>
    <x v="2474"/>
    <x v="0"/>
  </r>
  <r>
    <x v="10"/>
    <x v="180"/>
    <x v="2475"/>
    <x v="0"/>
  </r>
  <r>
    <x v="10"/>
    <x v="166"/>
    <x v="2476"/>
    <x v="1"/>
  </r>
  <r>
    <x v="10"/>
    <x v="166"/>
    <x v="2477"/>
    <x v="1"/>
  </r>
  <r>
    <x v="10"/>
    <x v="166"/>
    <x v="2478"/>
    <x v="1"/>
  </r>
  <r>
    <x v="10"/>
    <x v="166"/>
    <x v="2479"/>
    <x v="1"/>
  </r>
  <r>
    <x v="10"/>
    <x v="166"/>
    <x v="2480"/>
    <x v="1"/>
  </r>
  <r>
    <x v="10"/>
    <x v="166"/>
    <x v="2481"/>
    <x v="1"/>
  </r>
  <r>
    <x v="10"/>
    <x v="166"/>
    <x v="2482"/>
    <x v="1"/>
  </r>
  <r>
    <x v="10"/>
    <x v="181"/>
    <x v="2483"/>
    <x v="0"/>
  </r>
  <r>
    <x v="10"/>
    <x v="166"/>
    <x v="2484"/>
    <x v="1"/>
  </r>
  <r>
    <x v="10"/>
    <x v="166"/>
    <x v="2485"/>
    <x v="1"/>
  </r>
  <r>
    <x v="10"/>
    <x v="166"/>
    <x v="2486"/>
    <x v="1"/>
  </r>
  <r>
    <x v="10"/>
    <x v="166"/>
    <x v="2487"/>
    <x v="1"/>
  </r>
  <r>
    <x v="10"/>
    <x v="166"/>
    <x v="2488"/>
    <x v="1"/>
  </r>
  <r>
    <x v="10"/>
    <x v="163"/>
    <x v="2489"/>
    <x v="0"/>
  </r>
  <r>
    <x v="10"/>
    <x v="166"/>
    <x v="2490"/>
    <x v="1"/>
  </r>
  <r>
    <x v="10"/>
    <x v="174"/>
    <x v="2491"/>
    <x v="0"/>
  </r>
  <r>
    <x v="10"/>
    <x v="166"/>
    <x v="2492"/>
    <x v="1"/>
  </r>
  <r>
    <x v="10"/>
    <x v="166"/>
    <x v="2493"/>
    <x v="1"/>
  </r>
  <r>
    <x v="10"/>
    <x v="166"/>
    <x v="2494"/>
    <x v="0"/>
  </r>
  <r>
    <x v="10"/>
    <x v="166"/>
    <x v="2495"/>
    <x v="1"/>
  </r>
  <r>
    <x v="10"/>
    <x v="166"/>
    <x v="2496"/>
    <x v="1"/>
  </r>
  <r>
    <x v="10"/>
    <x v="166"/>
    <x v="2497"/>
    <x v="1"/>
  </r>
  <r>
    <x v="10"/>
    <x v="167"/>
    <x v="2498"/>
    <x v="0"/>
  </r>
  <r>
    <x v="10"/>
    <x v="166"/>
    <x v="2499"/>
    <x v="1"/>
  </r>
  <r>
    <x v="10"/>
    <x v="166"/>
    <x v="2500"/>
    <x v="1"/>
  </r>
  <r>
    <x v="10"/>
    <x v="166"/>
    <x v="2501"/>
    <x v="1"/>
  </r>
  <r>
    <x v="10"/>
    <x v="166"/>
    <x v="2502"/>
    <x v="1"/>
  </r>
  <r>
    <x v="10"/>
    <x v="166"/>
    <x v="2503"/>
    <x v="1"/>
  </r>
  <r>
    <x v="10"/>
    <x v="166"/>
    <x v="2504"/>
    <x v="1"/>
  </r>
  <r>
    <x v="10"/>
    <x v="166"/>
    <x v="2505"/>
    <x v="0"/>
  </r>
  <r>
    <x v="10"/>
    <x v="177"/>
    <x v="2506"/>
    <x v="0"/>
  </r>
  <r>
    <x v="10"/>
    <x v="166"/>
    <x v="2507"/>
    <x v="1"/>
  </r>
  <r>
    <x v="10"/>
    <x v="167"/>
    <x v="2508"/>
    <x v="0"/>
  </r>
  <r>
    <x v="10"/>
    <x v="166"/>
    <x v="2509"/>
    <x v="1"/>
  </r>
  <r>
    <x v="10"/>
    <x v="166"/>
    <x v="2510"/>
    <x v="1"/>
  </r>
  <r>
    <x v="10"/>
    <x v="166"/>
    <x v="2511"/>
    <x v="1"/>
  </r>
  <r>
    <x v="10"/>
    <x v="166"/>
    <x v="2512"/>
    <x v="1"/>
  </r>
  <r>
    <x v="10"/>
    <x v="166"/>
    <x v="2513"/>
    <x v="1"/>
  </r>
  <r>
    <x v="10"/>
    <x v="166"/>
    <x v="2514"/>
    <x v="1"/>
  </r>
  <r>
    <x v="10"/>
    <x v="166"/>
    <x v="2515"/>
    <x v="1"/>
  </r>
  <r>
    <x v="10"/>
    <x v="166"/>
    <x v="2516"/>
    <x v="1"/>
  </r>
  <r>
    <x v="10"/>
    <x v="166"/>
    <x v="2517"/>
    <x v="1"/>
  </r>
  <r>
    <x v="10"/>
    <x v="166"/>
    <x v="2518"/>
    <x v="1"/>
  </r>
  <r>
    <x v="10"/>
    <x v="182"/>
    <x v="2519"/>
    <x v="0"/>
  </r>
  <r>
    <x v="10"/>
    <x v="166"/>
    <x v="2520"/>
    <x v="1"/>
  </r>
  <r>
    <x v="10"/>
    <x v="166"/>
    <x v="2521"/>
    <x v="1"/>
  </r>
  <r>
    <x v="10"/>
    <x v="166"/>
    <x v="2522"/>
    <x v="1"/>
  </r>
  <r>
    <x v="10"/>
    <x v="166"/>
    <x v="2523"/>
    <x v="1"/>
  </r>
  <r>
    <x v="10"/>
    <x v="166"/>
    <x v="2524"/>
    <x v="1"/>
  </r>
  <r>
    <x v="10"/>
    <x v="166"/>
    <x v="2525"/>
    <x v="1"/>
  </r>
  <r>
    <x v="10"/>
    <x v="167"/>
    <x v="2526"/>
    <x v="0"/>
  </r>
  <r>
    <x v="10"/>
    <x v="166"/>
    <x v="2527"/>
    <x v="1"/>
  </r>
  <r>
    <x v="10"/>
    <x v="166"/>
    <x v="2528"/>
    <x v="1"/>
  </r>
  <r>
    <x v="10"/>
    <x v="166"/>
    <x v="2529"/>
    <x v="1"/>
  </r>
  <r>
    <x v="10"/>
    <x v="172"/>
    <x v="2530"/>
    <x v="0"/>
  </r>
  <r>
    <x v="10"/>
    <x v="166"/>
    <x v="2531"/>
    <x v="1"/>
  </r>
  <r>
    <x v="10"/>
    <x v="166"/>
    <x v="2532"/>
    <x v="1"/>
  </r>
  <r>
    <x v="10"/>
    <x v="167"/>
    <x v="2533"/>
    <x v="0"/>
  </r>
  <r>
    <x v="10"/>
    <x v="163"/>
    <x v="2534"/>
    <x v="0"/>
  </r>
  <r>
    <x v="10"/>
    <x v="167"/>
    <x v="2535"/>
    <x v="0"/>
  </r>
  <r>
    <x v="10"/>
    <x v="166"/>
    <x v="2536"/>
    <x v="1"/>
  </r>
  <r>
    <x v="10"/>
    <x v="167"/>
    <x v="2537"/>
    <x v="0"/>
  </r>
  <r>
    <x v="10"/>
    <x v="167"/>
    <x v="2538"/>
    <x v="0"/>
  </r>
  <r>
    <x v="10"/>
    <x v="166"/>
    <x v="2539"/>
    <x v="1"/>
  </r>
  <r>
    <x v="10"/>
    <x v="166"/>
    <x v="2540"/>
    <x v="1"/>
  </r>
  <r>
    <x v="10"/>
    <x v="166"/>
    <x v="2541"/>
    <x v="1"/>
  </r>
  <r>
    <x v="10"/>
    <x v="166"/>
    <x v="2542"/>
    <x v="1"/>
  </r>
  <r>
    <x v="10"/>
    <x v="183"/>
    <x v="2543"/>
    <x v="1"/>
  </r>
  <r>
    <x v="10"/>
    <x v="166"/>
    <x v="2544"/>
    <x v="1"/>
  </r>
  <r>
    <x v="10"/>
    <x v="168"/>
    <x v="2545"/>
    <x v="0"/>
  </r>
  <r>
    <x v="10"/>
    <x v="183"/>
    <x v="2546"/>
    <x v="1"/>
  </r>
  <r>
    <x v="10"/>
    <x v="166"/>
    <x v="2547"/>
    <x v="1"/>
  </r>
  <r>
    <x v="10"/>
    <x v="175"/>
    <x v="2548"/>
    <x v="0"/>
  </r>
  <r>
    <x v="10"/>
    <x v="167"/>
    <x v="2549"/>
    <x v="0"/>
  </r>
  <r>
    <x v="10"/>
    <x v="184"/>
    <x v="2550"/>
    <x v="0"/>
  </r>
  <r>
    <x v="10"/>
    <x v="179"/>
    <x v="2551"/>
    <x v="0"/>
  </r>
  <r>
    <x v="10"/>
    <x v="167"/>
    <x v="2552"/>
    <x v="0"/>
  </r>
  <r>
    <x v="10"/>
    <x v="163"/>
    <x v="2553"/>
    <x v="0"/>
  </r>
  <r>
    <x v="10"/>
    <x v="166"/>
    <x v="2554"/>
    <x v="1"/>
  </r>
  <r>
    <x v="10"/>
    <x v="166"/>
    <x v="2555"/>
    <x v="1"/>
  </r>
  <r>
    <x v="10"/>
    <x v="185"/>
    <x v="2556"/>
    <x v="0"/>
  </r>
  <r>
    <x v="10"/>
    <x v="166"/>
    <x v="2557"/>
    <x v="1"/>
  </r>
  <r>
    <x v="10"/>
    <x v="63"/>
    <x v="2558"/>
    <x v="1"/>
  </r>
  <r>
    <x v="10"/>
    <x v="166"/>
    <x v="2559"/>
    <x v="1"/>
  </r>
  <r>
    <x v="10"/>
    <x v="168"/>
    <x v="2560"/>
    <x v="0"/>
  </r>
  <r>
    <x v="10"/>
    <x v="180"/>
    <x v="2561"/>
    <x v="0"/>
  </r>
  <r>
    <x v="10"/>
    <x v="166"/>
    <x v="2562"/>
    <x v="1"/>
  </r>
  <r>
    <x v="10"/>
    <x v="163"/>
    <x v="2563"/>
    <x v="0"/>
  </r>
  <r>
    <x v="10"/>
    <x v="163"/>
    <x v="2564"/>
    <x v="0"/>
  </r>
  <r>
    <x v="10"/>
    <x v="184"/>
    <x v="2565"/>
    <x v="0"/>
  </r>
  <r>
    <x v="10"/>
    <x v="184"/>
    <x v="2566"/>
    <x v="0"/>
  </r>
  <r>
    <x v="10"/>
    <x v="166"/>
    <x v="2567"/>
    <x v="1"/>
  </r>
  <r>
    <x v="10"/>
    <x v="166"/>
    <x v="2568"/>
    <x v="1"/>
  </r>
  <r>
    <x v="10"/>
    <x v="166"/>
    <x v="2569"/>
    <x v="1"/>
  </r>
  <r>
    <x v="10"/>
    <x v="181"/>
    <x v="2570"/>
    <x v="0"/>
  </r>
  <r>
    <x v="10"/>
    <x v="179"/>
    <x v="2571"/>
    <x v="0"/>
  </r>
  <r>
    <x v="10"/>
    <x v="180"/>
    <x v="2572"/>
    <x v="0"/>
  </r>
  <r>
    <x v="10"/>
    <x v="166"/>
    <x v="2573"/>
    <x v="1"/>
  </r>
  <r>
    <x v="10"/>
    <x v="166"/>
    <x v="2574"/>
    <x v="1"/>
  </r>
  <r>
    <x v="10"/>
    <x v="166"/>
    <x v="2575"/>
    <x v="1"/>
  </r>
  <r>
    <x v="10"/>
    <x v="166"/>
    <x v="2576"/>
    <x v="1"/>
  </r>
  <r>
    <x v="10"/>
    <x v="181"/>
    <x v="2577"/>
    <x v="0"/>
  </r>
  <r>
    <x v="10"/>
    <x v="166"/>
    <x v="2578"/>
    <x v="1"/>
  </r>
  <r>
    <x v="10"/>
    <x v="174"/>
    <x v="2579"/>
    <x v="0"/>
  </r>
  <r>
    <x v="10"/>
    <x v="166"/>
    <x v="2580"/>
    <x v="1"/>
  </r>
  <r>
    <x v="10"/>
    <x v="181"/>
    <x v="2581"/>
    <x v="0"/>
  </r>
  <r>
    <x v="10"/>
    <x v="166"/>
    <x v="2582"/>
    <x v="1"/>
  </r>
  <r>
    <x v="10"/>
    <x v="166"/>
    <x v="2583"/>
    <x v="1"/>
  </r>
  <r>
    <x v="10"/>
    <x v="166"/>
    <x v="2584"/>
    <x v="1"/>
  </r>
  <r>
    <x v="10"/>
    <x v="166"/>
    <x v="2585"/>
    <x v="1"/>
  </r>
  <r>
    <x v="10"/>
    <x v="167"/>
    <x v="2586"/>
    <x v="0"/>
  </r>
  <r>
    <x v="10"/>
    <x v="166"/>
    <x v="2587"/>
    <x v="1"/>
  </r>
  <r>
    <x v="10"/>
    <x v="166"/>
    <x v="2588"/>
    <x v="1"/>
  </r>
  <r>
    <x v="10"/>
    <x v="166"/>
    <x v="2589"/>
    <x v="1"/>
  </r>
  <r>
    <x v="10"/>
    <x v="167"/>
    <x v="2590"/>
    <x v="0"/>
  </r>
  <r>
    <x v="10"/>
    <x v="166"/>
    <x v="2591"/>
    <x v="1"/>
  </r>
  <r>
    <x v="10"/>
    <x v="167"/>
    <x v="2592"/>
    <x v="0"/>
  </r>
  <r>
    <x v="10"/>
    <x v="167"/>
    <x v="2593"/>
    <x v="0"/>
  </r>
  <r>
    <x v="10"/>
    <x v="163"/>
    <x v="2594"/>
    <x v="0"/>
  </r>
  <r>
    <x v="10"/>
    <x v="166"/>
    <x v="2595"/>
    <x v="1"/>
  </r>
  <r>
    <x v="10"/>
    <x v="166"/>
    <x v="2596"/>
    <x v="1"/>
  </r>
  <r>
    <x v="10"/>
    <x v="163"/>
    <x v="2597"/>
    <x v="0"/>
  </r>
  <r>
    <x v="10"/>
    <x v="166"/>
    <x v="2598"/>
    <x v="1"/>
  </r>
  <r>
    <x v="10"/>
    <x v="166"/>
    <x v="2599"/>
    <x v="1"/>
  </r>
  <r>
    <x v="10"/>
    <x v="174"/>
    <x v="2600"/>
    <x v="0"/>
  </r>
  <r>
    <x v="10"/>
    <x v="174"/>
    <x v="2601"/>
    <x v="0"/>
  </r>
  <r>
    <x v="10"/>
    <x v="180"/>
    <x v="2602"/>
    <x v="0"/>
  </r>
  <r>
    <x v="10"/>
    <x v="168"/>
    <x v="2603"/>
    <x v="0"/>
  </r>
  <r>
    <x v="10"/>
    <x v="173"/>
    <x v="2604"/>
    <x v="0"/>
  </r>
  <r>
    <x v="10"/>
    <x v="166"/>
    <x v="2605"/>
    <x v="1"/>
  </r>
  <r>
    <x v="10"/>
    <x v="166"/>
    <x v="2606"/>
    <x v="1"/>
  </r>
  <r>
    <x v="10"/>
    <x v="166"/>
    <x v="2607"/>
    <x v="1"/>
  </r>
  <r>
    <x v="10"/>
    <x v="181"/>
    <x v="2608"/>
    <x v="1"/>
  </r>
  <r>
    <x v="10"/>
    <x v="167"/>
    <x v="2609"/>
    <x v="1"/>
  </r>
  <r>
    <x v="10"/>
    <x v="172"/>
    <x v="2610"/>
    <x v="0"/>
  </r>
  <r>
    <x v="10"/>
    <x v="163"/>
    <x v="2611"/>
    <x v="0"/>
  </r>
  <r>
    <x v="10"/>
    <x v="166"/>
    <x v="2612"/>
    <x v="1"/>
  </r>
  <r>
    <x v="10"/>
    <x v="166"/>
    <x v="2613"/>
    <x v="1"/>
  </r>
  <r>
    <x v="10"/>
    <x v="166"/>
    <x v="2614"/>
    <x v="1"/>
  </r>
  <r>
    <x v="10"/>
    <x v="174"/>
    <x v="2615"/>
    <x v="0"/>
  </r>
  <r>
    <x v="10"/>
    <x v="168"/>
    <x v="2616"/>
    <x v="1"/>
  </r>
  <r>
    <x v="10"/>
    <x v="174"/>
    <x v="2617"/>
    <x v="0"/>
  </r>
  <r>
    <x v="10"/>
    <x v="166"/>
    <x v="2618"/>
    <x v="1"/>
  </r>
  <r>
    <x v="10"/>
    <x v="166"/>
    <x v="2619"/>
    <x v="1"/>
  </r>
  <r>
    <x v="10"/>
    <x v="168"/>
    <x v="2620"/>
    <x v="1"/>
  </r>
  <r>
    <x v="10"/>
    <x v="166"/>
    <x v="2621"/>
    <x v="1"/>
  </r>
  <r>
    <x v="10"/>
    <x v="168"/>
    <x v="2622"/>
    <x v="1"/>
  </r>
  <r>
    <x v="10"/>
    <x v="181"/>
    <x v="2623"/>
    <x v="1"/>
  </r>
  <r>
    <x v="10"/>
    <x v="166"/>
    <x v="2624"/>
    <x v="1"/>
  </r>
  <r>
    <x v="10"/>
    <x v="166"/>
    <x v="2625"/>
    <x v="1"/>
  </r>
  <r>
    <x v="10"/>
    <x v="181"/>
    <x v="2626"/>
    <x v="0"/>
  </r>
  <r>
    <x v="10"/>
    <x v="176"/>
    <x v="2627"/>
    <x v="1"/>
  </r>
  <r>
    <x v="10"/>
    <x v="166"/>
    <x v="2628"/>
    <x v="1"/>
  </r>
  <r>
    <x v="10"/>
    <x v="185"/>
    <x v="2629"/>
    <x v="1"/>
  </r>
  <r>
    <x v="10"/>
    <x v="185"/>
    <x v="2630"/>
    <x v="1"/>
  </r>
  <r>
    <x v="10"/>
    <x v="166"/>
    <x v="2631"/>
    <x v="1"/>
  </r>
  <r>
    <x v="10"/>
    <x v="169"/>
    <x v="2632"/>
    <x v="0"/>
  </r>
  <r>
    <x v="10"/>
    <x v="169"/>
    <x v="2633"/>
    <x v="0"/>
  </r>
  <r>
    <x v="10"/>
    <x v="169"/>
    <x v="2634"/>
    <x v="0"/>
  </r>
  <r>
    <x v="10"/>
    <x v="169"/>
    <x v="2635"/>
    <x v="0"/>
  </r>
  <r>
    <x v="10"/>
    <x v="175"/>
    <x v="2636"/>
    <x v="0"/>
  </r>
  <r>
    <x v="10"/>
    <x v="172"/>
    <x v="2637"/>
    <x v="0"/>
  </r>
  <r>
    <x v="10"/>
    <x v="163"/>
    <x v="2638"/>
    <x v="0"/>
  </r>
  <r>
    <x v="10"/>
    <x v="168"/>
    <x v="2639"/>
    <x v="0"/>
  </r>
  <r>
    <x v="10"/>
    <x v="163"/>
    <x v="2640"/>
    <x v="0"/>
  </r>
  <r>
    <x v="10"/>
    <x v="181"/>
    <x v="2641"/>
    <x v="0"/>
  </r>
  <r>
    <x v="10"/>
    <x v="186"/>
    <x v="2642"/>
    <x v="0"/>
  </r>
  <r>
    <x v="10"/>
    <x v="174"/>
    <x v="2643"/>
    <x v="0"/>
  </r>
  <r>
    <x v="10"/>
    <x v="173"/>
    <x v="2644"/>
    <x v="0"/>
  </r>
  <r>
    <x v="10"/>
    <x v="186"/>
    <x v="2645"/>
    <x v="0"/>
  </r>
  <r>
    <x v="10"/>
    <x v="170"/>
    <x v="2646"/>
    <x v="0"/>
  </r>
  <r>
    <x v="10"/>
    <x v="169"/>
    <x v="2647"/>
    <x v="0"/>
  </r>
  <r>
    <x v="10"/>
    <x v="163"/>
    <x v="2648"/>
    <x v="0"/>
  </r>
  <r>
    <x v="10"/>
    <x v="163"/>
    <x v="2649"/>
    <x v="0"/>
  </r>
  <r>
    <x v="10"/>
    <x v="163"/>
    <x v="2650"/>
    <x v="0"/>
  </r>
  <r>
    <x v="10"/>
    <x v="163"/>
    <x v="2651"/>
    <x v="0"/>
  </r>
  <r>
    <x v="10"/>
    <x v="172"/>
    <x v="2652"/>
    <x v="0"/>
  </r>
  <r>
    <x v="10"/>
    <x v="163"/>
    <x v="2653"/>
    <x v="0"/>
  </r>
  <r>
    <x v="10"/>
    <x v="169"/>
    <x v="2654"/>
    <x v="0"/>
  </r>
  <r>
    <x v="10"/>
    <x v="163"/>
    <x v="2655"/>
    <x v="0"/>
  </r>
  <r>
    <x v="10"/>
    <x v="163"/>
    <x v="2656"/>
    <x v="0"/>
  </r>
  <r>
    <x v="10"/>
    <x v="169"/>
    <x v="2657"/>
    <x v="0"/>
  </r>
  <r>
    <x v="10"/>
    <x v="163"/>
    <x v="2658"/>
    <x v="0"/>
  </r>
  <r>
    <x v="10"/>
    <x v="163"/>
    <x v="2659"/>
    <x v="0"/>
  </r>
  <r>
    <x v="10"/>
    <x v="172"/>
    <x v="2660"/>
    <x v="0"/>
  </r>
  <r>
    <x v="10"/>
    <x v="163"/>
    <x v="2661"/>
    <x v="0"/>
  </r>
  <r>
    <x v="10"/>
    <x v="172"/>
    <x v="2662"/>
    <x v="0"/>
  </r>
  <r>
    <x v="10"/>
    <x v="166"/>
    <x v="2663"/>
    <x v="0"/>
  </r>
  <r>
    <x v="10"/>
    <x v="173"/>
    <x v="2664"/>
    <x v="0"/>
  </r>
  <r>
    <x v="10"/>
    <x v="163"/>
    <x v="2665"/>
    <x v="0"/>
  </r>
  <r>
    <x v="10"/>
    <x v="180"/>
    <x v="2666"/>
    <x v="0"/>
  </r>
  <r>
    <x v="10"/>
    <x v="186"/>
    <x v="2667"/>
    <x v="0"/>
  </r>
  <r>
    <x v="10"/>
    <x v="169"/>
    <x v="2668"/>
    <x v="0"/>
  </r>
  <r>
    <x v="10"/>
    <x v="175"/>
    <x v="2669"/>
    <x v="0"/>
  </r>
  <r>
    <x v="10"/>
    <x v="175"/>
    <x v="2670"/>
    <x v="0"/>
  </r>
  <r>
    <x v="10"/>
    <x v="169"/>
    <x v="2671"/>
    <x v="0"/>
  </r>
  <r>
    <x v="10"/>
    <x v="163"/>
    <x v="2672"/>
    <x v="0"/>
  </r>
  <r>
    <x v="10"/>
    <x v="186"/>
    <x v="2673"/>
    <x v="0"/>
  </r>
  <r>
    <x v="10"/>
    <x v="175"/>
    <x v="2674"/>
    <x v="0"/>
  </r>
  <r>
    <x v="10"/>
    <x v="175"/>
    <x v="2675"/>
    <x v="0"/>
  </r>
  <r>
    <x v="10"/>
    <x v="163"/>
    <x v="2676"/>
    <x v="0"/>
  </r>
  <r>
    <x v="10"/>
    <x v="163"/>
    <x v="2677"/>
    <x v="0"/>
  </r>
  <r>
    <x v="10"/>
    <x v="163"/>
    <x v="2678"/>
    <x v="0"/>
  </r>
  <r>
    <x v="10"/>
    <x v="181"/>
    <x v="2679"/>
    <x v="0"/>
  </r>
  <r>
    <x v="10"/>
    <x v="176"/>
    <x v="2680"/>
    <x v="0"/>
  </r>
  <r>
    <x v="10"/>
    <x v="175"/>
    <x v="2681"/>
    <x v="0"/>
  </r>
  <r>
    <x v="10"/>
    <x v="169"/>
    <x v="2682"/>
    <x v="0"/>
  </r>
  <r>
    <x v="10"/>
    <x v="163"/>
    <x v="2683"/>
    <x v="0"/>
  </r>
  <r>
    <x v="10"/>
    <x v="163"/>
    <x v="2684"/>
    <x v="0"/>
  </r>
  <r>
    <x v="10"/>
    <x v="163"/>
    <x v="2685"/>
    <x v="0"/>
  </r>
  <r>
    <x v="10"/>
    <x v="187"/>
    <x v="2686"/>
    <x v="0"/>
  </r>
  <r>
    <x v="10"/>
    <x v="187"/>
    <x v="2687"/>
    <x v="0"/>
  </r>
  <r>
    <x v="10"/>
    <x v="175"/>
    <x v="2688"/>
    <x v="0"/>
  </r>
  <r>
    <x v="10"/>
    <x v="175"/>
    <x v="2689"/>
    <x v="0"/>
  </r>
  <r>
    <x v="10"/>
    <x v="179"/>
    <x v="2690"/>
    <x v="0"/>
  </r>
  <r>
    <x v="10"/>
    <x v="169"/>
    <x v="2691"/>
    <x v="0"/>
  </r>
  <r>
    <x v="10"/>
    <x v="175"/>
    <x v="2692"/>
    <x v="0"/>
  </r>
  <r>
    <x v="10"/>
    <x v="163"/>
    <x v="2693"/>
    <x v="0"/>
  </r>
  <r>
    <x v="10"/>
    <x v="186"/>
    <x v="2694"/>
    <x v="0"/>
  </r>
  <r>
    <x v="10"/>
    <x v="175"/>
    <x v="2695"/>
    <x v="0"/>
  </r>
  <r>
    <x v="10"/>
    <x v="175"/>
    <x v="2696"/>
    <x v="0"/>
  </r>
  <r>
    <x v="10"/>
    <x v="163"/>
    <x v="2697"/>
    <x v="0"/>
  </r>
  <r>
    <x v="10"/>
    <x v="163"/>
    <x v="2698"/>
    <x v="0"/>
  </r>
  <r>
    <x v="10"/>
    <x v="175"/>
    <x v="2699"/>
    <x v="0"/>
  </r>
  <r>
    <x v="10"/>
    <x v="163"/>
    <x v="2700"/>
    <x v="0"/>
  </r>
  <r>
    <x v="10"/>
    <x v="175"/>
    <x v="2701"/>
    <x v="0"/>
  </r>
  <r>
    <x v="10"/>
    <x v="163"/>
    <x v="2702"/>
    <x v="0"/>
  </r>
  <r>
    <x v="10"/>
    <x v="163"/>
    <x v="2703"/>
    <x v="0"/>
  </r>
  <r>
    <x v="10"/>
    <x v="168"/>
    <x v="2704"/>
    <x v="0"/>
  </r>
  <r>
    <x v="10"/>
    <x v="168"/>
    <x v="2705"/>
    <x v="1"/>
  </r>
  <r>
    <x v="10"/>
    <x v="168"/>
    <x v="2706"/>
    <x v="0"/>
  </r>
  <r>
    <x v="10"/>
    <x v="182"/>
    <x v="2707"/>
    <x v="0"/>
  </r>
  <r>
    <x v="10"/>
    <x v="169"/>
    <x v="2708"/>
    <x v="0"/>
  </r>
  <r>
    <x v="10"/>
    <x v="169"/>
    <x v="2709"/>
    <x v="0"/>
  </r>
  <r>
    <x v="10"/>
    <x v="169"/>
    <x v="2710"/>
    <x v="0"/>
  </r>
  <r>
    <x v="10"/>
    <x v="169"/>
    <x v="2711"/>
    <x v="0"/>
  </r>
  <r>
    <x v="10"/>
    <x v="169"/>
    <x v="2712"/>
    <x v="0"/>
  </r>
  <r>
    <x v="10"/>
    <x v="167"/>
    <x v="2713"/>
    <x v="0"/>
  </r>
  <r>
    <x v="10"/>
    <x v="174"/>
    <x v="2714"/>
    <x v="0"/>
  </r>
  <r>
    <x v="10"/>
    <x v="175"/>
    <x v="2715"/>
    <x v="0"/>
  </r>
  <r>
    <x v="10"/>
    <x v="172"/>
    <x v="2716"/>
    <x v="0"/>
  </r>
  <r>
    <x v="10"/>
    <x v="169"/>
    <x v="2717"/>
    <x v="0"/>
  </r>
  <r>
    <x v="10"/>
    <x v="169"/>
    <x v="2718"/>
    <x v="0"/>
  </r>
  <r>
    <x v="10"/>
    <x v="175"/>
    <x v="2719"/>
    <x v="0"/>
  </r>
  <r>
    <x v="10"/>
    <x v="163"/>
    <x v="2720"/>
    <x v="0"/>
  </r>
  <r>
    <x v="10"/>
    <x v="169"/>
    <x v="2721"/>
    <x v="0"/>
  </r>
  <r>
    <x v="10"/>
    <x v="176"/>
    <x v="2722"/>
    <x v="0"/>
  </r>
  <r>
    <x v="10"/>
    <x v="169"/>
    <x v="2723"/>
    <x v="0"/>
  </r>
  <r>
    <x v="10"/>
    <x v="163"/>
    <x v="2724"/>
    <x v="0"/>
  </r>
  <r>
    <x v="10"/>
    <x v="169"/>
    <x v="2725"/>
    <x v="0"/>
  </r>
  <r>
    <x v="10"/>
    <x v="169"/>
    <x v="2726"/>
    <x v="0"/>
  </r>
  <r>
    <x v="10"/>
    <x v="163"/>
    <x v="2727"/>
    <x v="0"/>
  </r>
  <r>
    <x v="10"/>
    <x v="186"/>
    <x v="2728"/>
    <x v="0"/>
  </r>
  <r>
    <x v="10"/>
    <x v="175"/>
    <x v="2729"/>
    <x v="0"/>
  </r>
  <r>
    <x v="10"/>
    <x v="169"/>
    <x v="2730"/>
    <x v="0"/>
  </r>
  <r>
    <x v="10"/>
    <x v="163"/>
    <x v="2731"/>
    <x v="0"/>
  </r>
  <r>
    <x v="10"/>
    <x v="175"/>
    <x v="2732"/>
    <x v="0"/>
  </r>
  <r>
    <x v="10"/>
    <x v="188"/>
    <x v="2733"/>
    <x v="0"/>
  </r>
  <r>
    <x v="10"/>
    <x v="169"/>
    <x v="2734"/>
    <x v="0"/>
  </r>
  <r>
    <x v="10"/>
    <x v="186"/>
    <x v="2735"/>
    <x v="0"/>
  </r>
  <r>
    <x v="10"/>
    <x v="163"/>
    <x v="2736"/>
    <x v="0"/>
  </r>
  <r>
    <x v="10"/>
    <x v="163"/>
    <x v="2737"/>
    <x v="0"/>
  </r>
  <r>
    <x v="10"/>
    <x v="170"/>
    <x v="2738"/>
    <x v="0"/>
  </r>
  <r>
    <x v="10"/>
    <x v="163"/>
    <x v="2739"/>
    <x v="0"/>
  </r>
  <r>
    <x v="10"/>
    <x v="163"/>
    <x v="2740"/>
    <x v="0"/>
  </r>
  <r>
    <x v="10"/>
    <x v="172"/>
    <x v="2741"/>
    <x v="0"/>
  </r>
  <r>
    <x v="10"/>
    <x v="172"/>
    <x v="2742"/>
    <x v="0"/>
  </r>
  <r>
    <x v="10"/>
    <x v="163"/>
    <x v="2743"/>
    <x v="0"/>
  </r>
  <r>
    <x v="10"/>
    <x v="163"/>
    <x v="2744"/>
    <x v="0"/>
  </r>
  <r>
    <x v="10"/>
    <x v="163"/>
    <x v="2745"/>
    <x v="0"/>
  </r>
  <r>
    <x v="10"/>
    <x v="175"/>
    <x v="2746"/>
    <x v="0"/>
  </r>
  <r>
    <x v="10"/>
    <x v="169"/>
    <x v="2747"/>
    <x v="0"/>
  </r>
  <r>
    <x v="10"/>
    <x v="175"/>
    <x v="2748"/>
    <x v="0"/>
  </r>
  <r>
    <x v="10"/>
    <x v="188"/>
    <x v="2749"/>
    <x v="0"/>
  </r>
  <r>
    <x v="10"/>
    <x v="175"/>
    <x v="2750"/>
    <x v="0"/>
  </r>
  <r>
    <x v="10"/>
    <x v="175"/>
    <x v="2751"/>
    <x v="0"/>
  </r>
  <r>
    <x v="10"/>
    <x v="181"/>
    <x v="2752"/>
    <x v="0"/>
  </r>
  <r>
    <x v="10"/>
    <x v="172"/>
    <x v="2753"/>
    <x v="0"/>
  </r>
  <r>
    <x v="10"/>
    <x v="168"/>
    <x v="2754"/>
    <x v="0"/>
  </r>
  <r>
    <x v="10"/>
    <x v="169"/>
    <x v="2755"/>
    <x v="0"/>
  </r>
  <r>
    <x v="10"/>
    <x v="163"/>
    <x v="2756"/>
    <x v="0"/>
  </r>
  <r>
    <x v="10"/>
    <x v="175"/>
    <x v="2757"/>
    <x v="0"/>
  </r>
  <r>
    <x v="10"/>
    <x v="175"/>
    <x v="2758"/>
    <x v="0"/>
  </r>
  <r>
    <x v="10"/>
    <x v="175"/>
    <x v="2759"/>
    <x v="0"/>
  </r>
  <r>
    <x v="10"/>
    <x v="175"/>
    <x v="2760"/>
    <x v="0"/>
  </r>
  <r>
    <x v="10"/>
    <x v="166"/>
    <x v="2761"/>
    <x v="1"/>
  </r>
  <r>
    <x v="10"/>
    <x v="166"/>
    <x v="2762"/>
    <x v="1"/>
  </r>
  <r>
    <x v="10"/>
    <x v="185"/>
    <x v="2763"/>
    <x v="1"/>
  </r>
  <r>
    <x v="10"/>
    <x v="185"/>
    <x v="2764"/>
    <x v="1"/>
  </r>
  <r>
    <x v="10"/>
    <x v="185"/>
    <x v="2765"/>
    <x v="1"/>
  </r>
  <r>
    <x v="11"/>
    <x v="189"/>
    <x v="2766"/>
    <x v="1"/>
  </r>
  <r>
    <x v="11"/>
    <x v="189"/>
    <x v="2767"/>
    <x v="1"/>
  </r>
  <r>
    <x v="11"/>
    <x v="190"/>
    <x v="2768"/>
    <x v="0"/>
  </r>
  <r>
    <x v="11"/>
    <x v="189"/>
    <x v="2769"/>
    <x v="0"/>
  </r>
  <r>
    <x v="11"/>
    <x v="191"/>
    <x v="2770"/>
    <x v="2"/>
  </r>
  <r>
    <x v="11"/>
    <x v="189"/>
    <x v="2771"/>
    <x v="0"/>
  </r>
  <r>
    <x v="11"/>
    <x v="189"/>
    <x v="2772"/>
    <x v="1"/>
  </r>
  <r>
    <x v="11"/>
    <x v="189"/>
    <x v="2773"/>
    <x v="0"/>
  </r>
  <r>
    <x v="11"/>
    <x v="189"/>
    <x v="2774"/>
    <x v="0"/>
  </r>
  <r>
    <x v="11"/>
    <x v="189"/>
    <x v="2775"/>
    <x v="0"/>
  </r>
  <r>
    <x v="11"/>
    <x v="189"/>
    <x v="2776"/>
    <x v="0"/>
  </r>
  <r>
    <x v="11"/>
    <x v="189"/>
    <x v="2777"/>
    <x v="0"/>
  </r>
  <r>
    <x v="11"/>
    <x v="192"/>
    <x v="2778"/>
    <x v="2"/>
  </r>
  <r>
    <x v="11"/>
    <x v="189"/>
    <x v="2779"/>
    <x v="1"/>
  </r>
  <r>
    <x v="11"/>
    <x v="189"/>
    <x v="2780"/>
    <x v="1"/>
  </r>
  <r>
    <x v="11"/>
    <x v="189"/>
    <x v="2781"/>
    <x v="0"/>
  </r>
  <r>
    <x v="11"/>
    <x v="192"/>
    <x v="2782"/>
    <x v="2"/>
  </r>
  <r>
    <x v="11"/>
    <x v="189"/>
    <x v="2783"/>
    <x v="0"/>
  </r>
  <r>
    <x v="11"/>
    <x v="192"/>
    <x v="2784"/>
    <x v="2"/>
  </r>
  <r>
    <x v="11"/>
    <x v="189"/>
    <x v="2785"/>
    <x v="1"/>
  </r>
  <r>
    <x v="11"/>
    <x v="189"/>
    <x v="2786"/>
    <x v="0"/>
  </r>
  <r>
    <x v="11"/>
    <x v="192"/>
    <x v="2787"/>
    <x v="2"/>
  </r>
  <r>
    <x v="11"/>
    <x v="189"/>
    <x v="2788"/>
    <x v="0"/>
  </r>
  <r>
    <x v="11"/>
    <x v="189"/>
    <x v="2789"/>
    <x v="1"/>
  </r>
  <r>
    <x v="11"/>
    <x v="192"/>
    <x v="2790"/>
    <x v="2"/>
  </r>
  <r>
    <x v="11"/>
    <x v="193"/>
    <x v="2791"/>
    <x v="2"/>
  </r>
  <r>
    <x v="11"/>
    <x v="189"/>
    <x v="2792"/>
    <x v="0"/>
  </r>
  <r>
    <x v="11"/>
    <x v="189"/>
    <x v="2793"/>
    <x v="0"/>
  </r>
  <r>
    <x v="11"/>
    <x v="189"/>
    <x v="2794"/>
    <x v="1"/>
  </r>
  <r>
    <x v="12"/>
    <x v="194"/>
    <x v="2795"/>
    <x v="2"/>
  </r>
  <r>
    <x v="12"/>
    <x v="194"/>
    <x v="2796"/>
    <x v="2"/>
  </r>
  <r>
    <x v="12"/>
    <x v="195"/>
    <x v="2797"/>
    <x v="0"/>
  </r>
  <r>
    <x v="12"/>
    <x v="196"/>
    <x v="2798"/>
    <x v="0"/>
  </r>
  <r>
    <x v="12"/>
    <x v="194"/>
    <x v="2799"/>
    <x v="2"/>
  </r>
  <r>
    <x v="12"/>
    <x v="196"/>
    <x v="2800"/>
    <x v="0"/>
  </r>
  <r>
    <x v="12"/>
    <x v="197"/>
    <x v="2801"/>
    <x v="0"/>
  </r>
  <r>
    <x v="12"/>
    <x v="194"/>
    <x v="2802"/>
    <x v="2"/>
  </r>
  <r>
    <x v="12"/>
    <x v="196"/>
    <x v="2803"/>
    <x v="0"/>
  </r>
  <r>
    <x v="12"/>
    <x v="194"/>
    <x v="2804"/>
    <x v="2"/>
  </r>
  <r>
    <x v="12"/>
    <x v="194"/>
    <x v="2805"/>
    <x v="2"/>
  </r>
  <r>
    <x v="12"/>
    <x v="198"/>
    <x v="2806"/>
    <x v="0"/>
  </r>
  <r>
    <x v="12"/>
    <x v="194"/>
    <x v="2807"/>
    <x v="2"/>
  </r>
  <r>
    <x v="12"/>
    <x v="199"/>
    <x v="2808"/>
    <x v="0"/>
  </r>
  <r>
    <x v="12"/>
    <x v="196"/>
    <x v="2809"/>
    <x v="0"/>
  </r>
  <r>
    <x v="12"/>
    <x v="194"/>
    <x v="2810"/>
    <x v="2"/>
  </r>
  <r>
    <x v="12"/>
    <x v="200"/>
    <x v="2811"/>
    <x v="0"/>
  </r>
  <r>
    <x v="12"/>
    <x v="200"/>
    <x v="2812"/>
    <x v="0"/>
  </r>
  <r>
    <x v="12"/>
    <x v="200"/>
    <x v="2813"/>
    <x v="0"/>
  </r>
  <r>
    <x v="12"/>
    <x v="201"/>
    <x v="2814"/>
    <x v="0"/>
  </r>
  <r>
    <x v="12"/>
    <x v="202"/>
    <x v="2815"/>
    <x v="1"/>
  </r>
  <r>
    <x v="13"/>
    <x v="203"/>
    <x v="2816"/>
    <x v="0"/>
  </r>
  <r>
    <x v="13"/>
    <x v="203"/>
    <x v="2817"/>
    <x v="0"/>
  </r>
  <r>
    <x v="13"/>
    <x v="203"/>
    <x v="2818"/>
    <x v="1"/>
  </r>
  <r>
    <x v="13"/>
    <x v="203"/>
    <x v="2819"/>
    <x v="1"/>
  </r>
  <r>
    <x v="13"/>
    <x v="203"/>
    <x v="2820"/>
    <x v="0"/>
  </r>
  <r>
    <x v="13"/>
    <x v="203"/>
    <x v="514"/>
    <x v="1"/>
  </r>
  <r>
    <x v="13"/>
    <x v="203"/>
    <x v="954"/>
    <x v="0"/>
  </r>
  <r>
    <x v="13"/>
    <x v="203"/>
    <x v="2821"/>
    <x v="0"/>
  </r>
  <r>
    <x v="13"/>
    <x v="203"/>
    <x v="2822"/>
    <x v="0"/>
  </r>
  <r>
    <x v="13"/>
    <x v="203"/>
    <x v="2823"/>
    <x v="0"/>
  </r>
  <r>
    <x v="13"/>
    <x v="203"/>
    <x v="2824"/>
    <x v="0"/>
  </r>
  <r>
    <x v="13"/>
    <x v="203"/>
    <x v="2825"/>
    <x v="0"/>
  </r>
  <r>
    <x v="13"/>
    <x v="203"/>
    <x v="2826"/>
    <x v="0"/>
  </r>
  <r>
    <x v="13"/>
    <x v="203"/>
    <x v="2827"/>
    <x v="0"/>
  </r>
  <r>
    <x v="13"/>
    <x v="203"/>
    <x v="2828"/>
    <x v="0"/>
  </r>
  <r>
    <x v="13"/>
    <x v="203"/>
    <x v="2829"/>
    <x v="0"/>
  </r>
  <r>
    <x v="13"/>
    <x v="203"/>
    <x v="2830"/>
    <x v="0"/>
  </r>
  <r>
    <x v="13"/>
    <x v="203"/>
    <x v="2831"/>
    <x v="0"/>
  </r>
  <r>
    <x v="13"/>
    <x v="203"/>
    <x v="2832"/>
    <x v="0"/>
  </r>
  <r>
    <x v="13"/>
    <x v="203"/>
    <x v="2833"/>
    <x v="0"/>
  </r>
  <r>
    <x v="13"/>
    <x v="203"/>
    <x v="2834"/>
    <x v="0"/>
  </r>
  <r>
    <x v="13"/>
    <x v="203"/>
    <x v="2835"/>
    <x v="0"/>
  </r>
  <r>
    <x v="13"/>
    <x v="203"/>
    <x v="93"/>
    <x v="0"/>
  </r>
  <r>
    <x v="13"/>
    <x v="203"/>
    <x v="98"/>
    <x v="0"/>
  </r>
  <r>
    <x v="13"/>
    <x v="203"/>
    <x v="108"/>
    <x v="0"/>
  </r>
  <r>
    <x v="13"/>
    <x v="203"/>
    <x v="562"/>
    <x v="0"/>
  </r>
  <r>
    <x v="13"/>
    <x v="203"/>
    <x v="1957"/>
    <x v="0"/>
  </r>
  <r>
    <x v="13"/>
    <x v="203"/>
    <x v="2836"/>
    <x v="0"/>
  </r>
  <r>
    <x v="13"/>
    <x v="203"/>
    <x v="573"/>
    <x v="0"/>
  </r>
  <r>
    <x v="13"/>
    <x v="203"/>
    <x v="1029"/>
    <x v="0"/>
  </r>
  <r>
    <x v="13"/>
    <x v="203"/>
    <x v="1036"/>
    <x v="0"/>
  </r>
  <r>
    <x v="13"/>
    <x v="203"/>
    <x v="1144"/>
    <x v="0"/>
  </r>
  <r>
    <x v="13"/>
    <x v="203"/>
    <x v="1168"/>
    <x v="0"/>
  </r>
  <r>
    <x v="13"/>
    <x v="203"/>
    <x v="1178"/>
    <x v="0"/>
  </r>
  <r>
    <x v="13"/>
    <x v="203"/>
    <x v="1243"/>
    <x v="0"/>
  </r>
  <r>
    <x v="13"/>
    <x v="203"/>
    <x v="1276"/>
    <x v="0"/>
  </r>
  <r>
    <x v="13"/>
    <x v="203"/>
    <x v="1345"/>
    <x v="0"/>
  </r>
  <r>
    <x v="13"/>
    <x v="203"/>
    <x v="1364"/>
    <x v="0"/>
  </r>
  <r>
    <x v="13"/>
    <x v="203"/>
    <x v="1428"/>
    <x v="0"/>
  </r>
  <r>
    <x v="13"/>
    <x v="203"/>
    <x v="1977"/>
    <x v="0"/>
  </r>
  <r>
    <x v="13"/>
    <x v="203"/>
    <x v="2012"/>
    <x v="0"/>
  </r>
  <r>
    <x v="13"/>
    <x v="203"/>
    <x v="2837"/>
    <x v="0"/>
  </r>
  <r>
    <x v="13"/>
    <x v="203"/>
    <x v="2838"/>
    <x v="0"/>
  </r>
  <r>
    <x v="13"/>
    <x v="203"/>
    <x v="2839"/>
    <x v="0"/>
  </r>
  <r>
    <x v="13"/>
    <x v="203"/>
    <x v="2840"/>
    <x v="0"/>
  </r>
  <r>
    <x v="13"/>
    <x v="203"/>
    <x v="2841"/>
    <x v="0"/>
  </r>
  <r>
    <x v="13"/>
    <x v="203"/>
    <x v="2842"/>
    <x v="0"/>
  </r>
  <r>
    <x v="13"/>
    <x v="203"/>
    <x v="2843"/>
    <x v="0"/>
  </r>
  <r>
    <x v="13"/>
    <x v="203"/>
    <x v="2844"/>
    <x v="0"/>
  </r>
  <r>
    <x v="13"/>
    <x v="203"/>
    <x v="2845"/>
    <x v="0"/>
  </r>
  <r>
    <x v="13"/>
    <x v="203"/>
    <x v="2846"/>
    <x v="0"/>
  </r>
  <r>
    <x v="13"/>
    <x v="203"/>
    <x v="2847"/>
    <x v="0"/>
  </r>
  <r>
    <x v="13"/>
    <x v="203"/>
    <x v="2848"/>
    <x v="0"/>
  </r>
  <r>
    <x v="13"/>
    <x v="203"/>
    <x v="2849"/>
    <x v="0"/>
  </r>
  <r>
    <x v="13"/>
    <x v="203"/>
    <x v="2850"/>
    <x v="0"/>
  </r>
  <r>
    <x v="13"/>
    <x v="203"/>
    <x v="2851"/>
    <x v="0"/>
  </r>
  <r>
    <x v="13"/>
    <x v="203"/>
    <x v="2852"/>
    <x v="0"/>
  </r>
  <r>
    <x v="13"/>
    <x v="203"/>
    <x v="2853"/>
    <x v="0"/>
  </r>
  <r>
    <x v="13"/>
    <x v="203"/>
    <x v="2854"/>
    <x v="0"/>
  </r>
  <r>
    <x v="13"/>
    <x v="203"/>
    <x v="2855"/>
    <x v="0"/>
  </r>
  <r>
    <x v="13"/>
    <x v="203"/>
    <x v="2856"/>
    <x v="0"/>
  </r>
  <r>
    <x v="13"/>
    <x v="203"/>
    <x v="2857"/>
    <x v="0"/>
  </r>
  <r>
    <x v="13"/>
    <x v="203"/>
    <x v="2858"/>
    <x v="0"/>
  </r>
  <r>
    <x v="13"/>
    <x v="203"/>
    <x v="2859"/>
    <x v="0"/>
  </r>
  <r>
    <x v="13"/>
    <x v="203"/>
    <x v="2860"/>
    <x v="0"/>
  </r>
  <r>
    <x v="13"/>
    <x v="203"/>
    <x v="2861"/>
    <x v="0"/>
  </r>
  <r>
    <x v="13"/>
    <x v="203"/>
    <x v="2862"/>
    <x v="0"/>
  </r>
  <r>
    <x v="13"/>
    <x v="203"/>
    <x v="2863"/>
    <x v="0"/>
  </r>
  <r>
    <x v="13"/>
    <x v="203"/>
    <x v="2864"/>
    <x v="0"/>
  </r>
  <r>
    <x v="13"/>
    <x v="203"/>
    <x v="2865"/>
    <x v="0"/>
  </r>
  <r>
    <x v="13"/>
    <x v="203"/>
    <x v="2866"/>
    <x v="0"/>
  </r>
  <r>
    <x v="13"/>
    <x v="204"/>
    <x v="2867"/>
    <x v="0"/>
  </r>
  <r>
    <x v="13"/>
    <x v="203"/>
    <x v="2868"/>
    <x v="0"/>
  </r>
  <r>
    <x v="13"/>
    <x v="203"/>
    <x v="2869"/>
    <x v="0"/>
  </r>
  <r>
    <x v="13"/>
    <x v="203"/>
    <x v="2870"/>
    <x v="0"/>
  </r>
  <r>
    <x v="13"/>
    <x v="203"/>
    <x v="2871"/>
    <x v="0"/>
  </r>
  <r>
    <x v="13"/>
    <x v="203"/>
    <x v="2872"/>
    <x v="0"/>
  </r>
  <r>
    <x v="13"/>
    <x v="203"/>
    <x v="2873"/>
    <x v="0"/>
  </r>
  <r>
    <x v="13"/>
    <x v="203"/>
    <x v="2874"/>
    <x v="0"/>
  </r>
  <r>
    <x v="13"/>
    <x v="203"/>
    <x v="2875"/>
    <x v="1"/>
  </r>
  <r>
    <x v="13"/>
    <x v="203"/>
    <x v="2876"/>
    <x v="0"/>
  </r>
  <r>
    <x v="13"/>
    <x v="203"/>
    <x v="2877"/>
    <x v="0"/>
  </r>
  <r>
    <x v="13"/>
    <x v="203"/>
    <x v="2878"/>
    <x v="0"/>
  </r>
  <r>
    <x v="13"/>
    <x v="203"/>
    <x v="2879"/>
    <x v="0"/>
  </r>
  <r>
    <x v="13"/>
    <x v="203"/>
    <x v="2880"/>
    <x v="0"/>
  </r>
  <r>
    <x v="13"/>
    <x v="203"/>
    <x v="2881"/>
    <x v="0"/>
  </r>
  <r>
    <x v="13"/>
    <x v="203"/>
    <x v="2882"/>
    <x v="0"/>
  </r>
  <r>
    <x v="13"/>
    <x v="203"/>
    <x v="2883"/>
    <x v="0"/>
  </r>
  <r>
    <x v="13"/>
    <x v="203"/>
    <x v="2884"/>
    <x v="0"/>
  </r>
  <r>
    <x v="13"/>
    <x v="203"/>
    <x v="2885"/>
    <x v="0"/>
  </r>
  <r>
    <x v="13"/>
    <x v="203"/>
    <x v="2886"/>
    <x v="0"/>
  </r>
  <r>
    <x v="13"/>
    <x v="203"/>
    <x v="2887"/>
    <x v="0"/>
  </r>
  <r>
    <x v="13"/>
    <x v="203"/>
    <x v="2888"/>
    <x v="0"/>
  </r>
  <r>
    <x v="13"/>
    <x v="203"/>
    <x v="2889"/>
    <x v="0"/>
  </r>
  <r>
    <x v="13"/>
    <x v="203"/>
    <x v="2890"/>
    <x v="0"/>
  </r>
  <r>
    <x v="13"/>
    <x v="203"/>
    <x v="2891"/>
    <x v="0"/>
  </r>
  <r>
    <x v="13"/>
    <x v="203"/>
    <x v="2892"/>
    <x v="0"/>
  </r>
  <r>
    <x v="13"/>
    <x v="203"/>
    <x v="2893"/>
    <x v="0"/>
  </r>
  <r>
    <x v="13"/>
    <x v="203"/>
    <x v="2894"/>
    <x v="0"/>
  </r>
  <r>
    <x v="13"/>
    <x v="203"/>
    <x v="2895"/>
    <x v="0"/>
  </r>
  <r>
    <x v="13"/>
    <x v="203"/>
    <x v="2896"/>
    <x v="0"/>
  </r>
  <r>
    <x v="13"/>
    <x v="203"/>
    <x v="2897"/>
    <x v="0"/>
  </r>
  <r>
    <x v="13"/>
    <x v="203"/>
    <x v="2898"/>
    <x v="0"/>
  </r>
  <r>
    <x v="13"/>
    <x v="203"/>
    <x v="2899"/>
    <x v="0"/>
  </r>
  <r>
    <x v="13"/>
    <x v="203"/>
    <x v="2900"/>
    <x v="0"/>
  </r>
  <r>
    <x v="13"/>
    <x v="203"/>
    <x v="2901"/>
    <x v="0"/>
  </r>
  <r>
    <x v="13"/>
    <x v="203"/>
    <x v="2902"/>
    <x v="0"/>
  </r>
  <r>
    <x v="13"/>
    <x v="203"/>
    <x v="2903"/>
    <x v="0"/>
  </r>
  <r>
    <x v="13"/>
    <x v="203"/>
    <x v="2904"/>
    <x v="0"/>
  </r>
  <r>
    <x v="13"/>
    <x v="203"/>
    <x v="2905"/>
    <x v="0"/>
  </r>
  <r>
    <x v="13"/>
    <x v="203"/>
    <x v="2906"/>
    <x v="0"/>
  </r>
  <r>
    <x v="13"/>
    <x v="203"/>
    <x v="2907"/>
    <x v="0"/>
  </r>
  <r>
    <x v="13"/>
    <x v="203"/>
    <x v="2908"/>
    <x v="0"/>
  </r>
  <r>
    <x v="13"/>
    <x v="203"/>
    <x v="2909"/>
    <x v="0"/>
  </r>
  <r>
    <x v="13"/>
    <x v="203"/>
    <x v="2910"/>
    <x v="0"/>
  </r>
  <r>
    <x v="13"/>
    <x v="203"/>
    <x v="2911"/>
    <x v="0"/>
  </r>
  <r>
    <x v="13"/>
    <x v="203"/>
    <x v="2912"/>
    <x v="0"/>
  </r>
  <r>
    <x v="13"/>
    <x v="203"/>
    <x v="2913"/>
    <x v="0"/>
  </r>
  <r>
    <x v="13"/>
    <x v="203"/>
    <x v="2914"/>
    <x v="0"/>
  </r>
  <r>
    <x v="13"/>
    <x v="203"/>
    <x v="2915"/>
    <x v="0"/>
  </r>
  <r>
    <x v="13"/>
    <x v="203"/>
    <x v="2916"/>
    <x v="0"/>
  </r>
  <r>
    <x v="13"/>
    <x v="203"/>
    <x v="2917"/>
    <x v="0"/>
  </r>
  <r>
    <x v="13"/>
    <x v="203"/>
    <x v="2918"/>
    <x v="0"/>
  </r>
  <r>
    <x v="13"/>
    <x v="203"/>
    <x v="2919"/>
    <x v="0"/>
  </r>
  <r>
    <x v="13"/>
    <x v="203"/>
    <x v="2920"/>
    <x v="0"/>
  </r>
  <r>
    <x v="13"/>
    <x v="203"/>
    <x v="2921"/>
    <x v="0"/>
  </r>
  <r>
    <x v="13"/>
    <x v="203"/>
    <x v="2922"/>
    <x v="0"/>
  </r>
  <r>
    <x v="13"/>
    <x v="203"/>
    <x v="2923"/>
    <x v="0"/>
  </r>
  <r>
    <x v="13"/>
    <x v="203"/>
    <x v="2924"/>
    <x v="0"/>
  </r>
  <r>
    <x v="13"/>
    <x v="203"/>
    <x v="2925"/>
    <x v="0"/>
  </r>
  <r>
    <x v="13"/>
    <x v="203"/>
    <x v="2926"/>
    <x v="0"/>
  </r>
  <r>
    <x v="13"/>
    <x v="203"/>
    <x v="2927"/>
    <x v="0"/>
  </r>
  <r>
    <x v="13"/>
    <x v="203"/>
    <x v="2928"/>
    <x v="0"/>
  </r>
  <r>
    <x v="13"/>
    <x v="203"/>
    <x v="2929"/>
    <x v="0"/>
  </r>
  <r>
    <x v="13"/>
    <x v="203"/>
    <x v="2930"/>
    <x v="0"/>
  </r>
  <r>
    <x v="13"/>
    <x v="203"/>
    <x v="2931"/>
    <x v="0"/>
  </r>
  <r>
    <x v="13"/>
    <x v="203"/>
    <x v="2932"/>
    <x v="0"/>
  </r>
  <r>
    <x v="13"/>
    <x v="203"/>
    <x v="2933"/>
    <x v="0"/>
  </r>
  <r>
    <x v="13"/>
    <x v="203"/>
    <x v="2934"/>
    <x v="0"/>
  </r>
  <r>
    <x v="13"/>
    <x v="203"/>
    <x v="2935"/>
    <x v="0"/>
  </r>
  <r>
    <x v="13"/>
    <x v="203"/>
    <x v="2936"/>
    <x v="0"/>
  </r>
  <r>
    <x v="13"/>
    <x v="203"/>
    <x v="2937"/>
    <x v="0"/>
  </r>
  <r>
    <x v="13"/>
    <x v="203"/>
    <x v="2938"/>
    <x v="0"/>
  </r>
  <r>
    <x v="13"/>
    <x v="203"/>
    <x v="2939"/>
    <x v="0"/>
  </r>
  <r>
    <x v="13"/>
    <x v="203"/>
    <x v="2940"/>
    <x v="0"/>
  </r>
  <r>
    <x v="13"/>
    <x v="203"/>
    <x v="2941"/>
    <x v="0"/>
  </r>
  <r>
    <x v="13"/>
    <x v="203"/>
    <x v="2942"/>
    <x v="0"/>
  </r>
  <r>
    <x v="13"/>
    <x v="203"/>
    <x v="2943"/>
    <x v="0"/>
  </r>
  <r>
    <x v="13"/>
    <x v="203"/>
    <x v="2944"/>
    <x v="0"/>
  </r>
  <r>
    <x v="13"/>
    <x v="203"/>
    <x v="2945"/>
    <x v="0"/>
  </r>
  <r>
    <x v="13"/>
    <x v="203"/>
    <x v="2946"/>
    <x v="0"/>
  </r>
  <r>
    <x v="13"/>
    <x v="203"/>
    <x v="2947"/>
    <x v="0"/>
  </r>
  <r>
    <x v="13"/>
    <x v="203"/>
    <x v="2948"/>
    <x v="0"/>
  </r>
  <r>
    <x v="13"/>
    <x v="203"/>
    <x v="2949"/>
    <x v="0"/>
  </r>
  <r>
    <x v="13"/>
    <x v="203"/>
    <x v="2950"/>
    <x v="0"/>
  </r>
  <r>
    <x v="13"/>
    <x v="203"/>
    <x v="2951"/>
    <x v="0"/>
  </r>
  <r>
    <x v="13"/>
    <x v="203"/>
    <x v="2952"/>
    <x v="0"/>
  </r>
  <r>
    <x v="13"/>
    <x v="203"/>
    <x v="2953"/>
    <x v="0"/>
  </r>
  <r>
    <x v="13"/>
    <x v="203"/>
    <x v="2954"/>
    <x v="0"/>
  </r>
  <r>
    <x v="13"/>
    <x v="203"/>
    <x v="2955"/>
    <x v="0"/>
  </r>
  <r>
    <x v="13"/>
    <x v="203"/>
    <x v="2956"/>
    <x v="0"/>
  </r>
  <r>
    <x v="13"/>
    <x v="203"/>
    <x v="2957"/>
    <x v="0"/>
  </r>
  <r>
    <x v="13"/>
    <x v="203"/>
    <x v="2958"/>
    <x v="0"/>
  </r>
  <r>
    <x v="13"/>
    <x v="203"/>
    <x v="2959"/>
    <x v="0"/>
  </r>
  <r>
    <x v="13"/>
    <x v="203"/>
    <x v="2960"/>
    <x v="0"/>
  </r>
  <r>
    <x v="13"/>
    <x v="203"/>
    <x v="2961"/>
    <x v="0"/>
  </r>
  <r>
    <x v="13"/>
    <x v="203"/>
    <x v="2962"/>
    <x v="0"/>
  </r>
  <r>
    <x v="13"/>
    <x v="203"/>
    <x v="2963"/>
    <x v="0"/>
  </r>
  <r>
    <x v="13"/>
    <x v="203"/>
    <x v="2964"/>
    <x v="0"/>
  </r>
  <r>
    <x v="13"/>
    <x v="203"/>
    <x v="2965"/>
    <x v="0"/>
  </r>
  <r>
    <x v="13"/>
    <x v="203"/>
    <x v="2966"/>
    <x v="0"/>
  </r>
  <r>
    <x v="13"/>
    <x v="203"/>
    <x v="2967"/>
    <x v="0"/>
  </r>
  <r>
    <x v="13"/>
    <x v="203"/>
    <x v="2968"/>
    <x v="0"/>
  </r>
  <r>
    <x v="13"/>
    <x v="203"/>
    <x v="2969"/>
    <x v="0"/>
  </r>
  <r>
    <x v="13"/>
    <x v="203"/>
    <x v="2970"/>
    <x v="0"/>
  </r>
  <r>
    <x v="13"/>
    <x v="203"/>
    <x v="2971"/>
    <x v="1"/>
  </r>
  <r>
    <x v="13"/>
    <x v="203"/>
    <x v="2972"/>
    <x v="1"/>
  </r>
  <r>
    <x v="13"/>
    <x v="203"/>
    <x v="2973"/>
    <x v="1"/>
  </r>
  <r>
    <x v="13"/>
    <x v="203"/>
    <x v="2974"/>
    <x v="0"/>
  </r>
  <r>
    <x v="13"/>
    <x v="203"/>
    <x v="2975"/>
    <x v="0"/>
  </r>
  <r>
    <x v="13"/>
    <x v="203"/>
    <x v="2976"/>
    <x v="0"/>
  </r>
  <r>
    <x v="13"/>
    <x v="203"/>
    <x v="2977"/>
    <x v="0"/>
  </r>
  <r>
    <x v="13"/>
    <x v="203"/>
    <x v="2978"/>
    <x v="0"/>
  </r>
  <r>
    <x v="13"/>
    <x v="203"/>
    <x v="2979"/>
    <x v="0"/>
  </r>
  <r>
    <x v="13"/>
    <x v="203"/>
    <x v="2980"/>
    <x v="0"/>
  </r>
  <r>
    <x v="13"/>
    <x v="203"/>
    <x v="2981"/>
    <x v="0"/>
  </r>
  <r>
    <x v="13"/>
    <x v="203"/>
    <x v="2982"/>
    <x v="0"/>
  </r>
  <r>
    <x v="13"/>
    <x v="203"/>
    <x v="2983"/>
    <x v="0"/>
  </r>
  <r>
    <x v="13"/>
    <x v="203"/>
    <x v="2984"/>
    <x v="1"/>
  </r>
  <r>
    <x v="13"/>
    <x v="203"/>
    <x v="2985"/>
    <x v="1"/>
  </r>
  <r>
    <x v="13"/>
    <x v="203"/>
    <x v="2986"/>
    <x v="1"/>
  </r>
  <r>
    <x v="14"/>
    <x v="205"/>
    <x v="2987"/>
    <x v="0"/>
  </r>
  <r>
    <x v="14"/>
    <x v="205"/>
    <x v="2988"/>
    <x v="0"/>
  </r>
  <r>
    <x v="14"/>
    <x v="205"/>
    <x v="2989"/>
    <x v="1"/>
  </r>
  <r>
    <x v="14"/>
    <x v="205"/>
    <x v="2990"/>
    <x v="1"/>
  </r>
  <r>
    <x v="14"/>
    <x v="205"/>
    <x v="2991"/>
    <x v="0"/>
  </r>
  <r>
    <x v="14"/>
    <x v="205"/>
    <x v="2992"/>
    <x v="1"/>
  </r>
  <r>
    <x v="14"/>
    <x v="205"/>
    <x v="2993"/>
    <x v="0"/>
  </r>
  <r>
    <x v="14"/>
    <x v="205"/>
    <x v="2994"/>
    <x v="0"/>
  </r>
  <r>
    <x v="14"/>
    <x v="205"/>
    <x v="2995"/>
    <x v="0"/>
  </r>
  <r>
    <x v="14"/>
    <x v="205"/>
    <x v="2996"/>
    <x v="0"/>
  </r>
  <r>
    <x v="14"/>
    <x v="205"/>
    <x v="2997"/>
    <x v="0"/>
  </r>
  <r>
    <x v="14"/>
    <x v="205"/>
    <x v="2998"/>
    <x v="1"/>
  </r>
  <r>
    <x v="14"/>
    <x v="205"/>
    <x v="2999"/>
    <x v="0"/>
  </r>
  <r>
    <x v="14"/>
    <x v="205"/>
    <x v="3000"/>
    <x v="0"/>
  </r>
  <r>
    <x v="14"/>
    <x v="205"/>
    <x v="3001"/>
    <x v="0"/>
  </r>
  <r>
    <x v="14"/>
    <x v="205"/>
    <x v="3002"/>
    <x v="0"/>
  </r>
  <r>
    <x v="14"/>
    <x v="205"/>
    <x v="3003"/>
    <x v="0"/>
  </r>
  <r>
    <x v="14"/>
    <x v="205"/>
    <x v="3004"/>
    <x v="0"/>
  </r>
  <r>
    <x v="14"/>
    <x v="205"/>
    <x v="3005"/>
    <x v="0"/>
  </r>
  <r>
    <x v="14"/>
    <x v="205"/>
    <x v="3006"/>
    <x v="0"/>
  </r>
  <r>
    <x v="14"/>
    <x v="205"/>
    <x v="3007"/>
    <x v="0"/>
  </r>
  <r>
    <x v="14"/>
    <x v="206"/>
    <x v="3008"/>
    <x v="0"/>
  </r>
  <r>
    <x v="14"/>
    <x v="205"/>
    <x v="3009"/>
    <x v="0"/>
  </r>
  <r>
    <x v="14"/>
    <x v="205"/>
    <x v="3010"/>
    <x v="0"/>
  </r>
  <r>
    <x v="14"/>
    <x v="205"/>
    <x v="3011"/>
    <x v="0"/>
  </r>
  <r>
    <x v="14"/>
    <x v="205"/>
    <x v="3012"/>
    <x v="0"/>
  </r>
  <r>
    <x v="14"/>
    <x v="205"/>
    <x v="3013"/>
    <x v="0"/>
  </r>
  <r>
    <x v="14"/>
    <x v="205"/>
    <x v="3014"/>
    <x v="0"/>
  </r>
  <r>
    <x v="14"/>
    <x v="205"/>
    <x v="3015"/>
    <x v="0"/>
  </r>
  <r>
    <x v="14"/>
    <x v="205"/>
    <x v="3016"/>
    <x v="0"/>
  </r>
  <r>
    <x v="14"/>
    <x v="205"/>
    <x v="3017"/>
    <x v="0"/>
  </r>
  <r>
    <x v="14"/>
    <x v="205"/>
    <x v="3018"/>
    <x v="0"/>
  </r>
  <r>
    <x v="14"/>
    <x v="205"/>
    <x v="3019"/>
    <x v="0"/>
  </r>
  <r>
    <x v="14"/>
    <x v="205"/>
    <x v="3020"/>
    <x v="0"/>
  </r>
  <r>
    <x v="14"/>
    <x v="205"/>
    <x v="3021"/>
    <x v="0"/>
  </r>
  <r>
    <x v="14"/>
    <x v="205"/>
    <x v="3022"/>
    <x v="0"/>
  </r>
  <r>
    <x v="14"/>
    <x v="205"/>
    <x v="3023"/>
    <x v="0"/>
  </r>
  <r>
    <x v="14"/>
    <x v="205"/>
    <x v="3024"/>
    <x v="0"/>
  </r>
  <r>
    <x v="14"/>
    <x v="205"/>
    <x v="3025"/>
    <x v="0"/>
  </r>
  <r>
    <x v="14"/>
    <x v="205"/>
    <x v="3026"/>
    <x v="0"/>
  </r>
  <r>
    <x v="14"/>
    <x v="205"/>
    <x v="3027"/>
    <x v="0"/>
  </r>
  <r>
    <x v="14"/>
    <x v="205"/>
    <x v="3028"/>
    <x v="0"/>
  </r>
  <r>
    <x v="14"/>
    <x v="205"/>
    <x v="3029"/>
    <x v="0"/>
  </r>
  <r>
    <x v="14"/>
    <x v="205"/>
    <x v="3030"/>
    <x v="0"/>
  </r>
  <r>
    <x v="14"/>
    <x v="205"/>
    <x v="3031"/>
    <x v="0"/>
  </r>
  <r>
    <x v="14"/>
    <x v="205"/>
    <x v="3032"/>
    <x v="1"/>
  </r>
  <r>
    <x v="14"/>
    <x v="205"/>
    <x v="3033"/>
    <x v="1"/>
  </r>
  <r>
    <x v="14"/>
    <x v="205"/>
    <x v="3034"/>
    <x v="0"/>
  </r>
  <r>
    <x v="14"/>
    <x v="205"/>
    <x v="3035"/>
    <x v="1"/>
  </r>
  <r>
    <x v="14"/>
    <x v="205"/>
    <x v="3036"/>
    <x v="0"/>
  </r>
  <r>
    <x v="14"/>
    <x v="205"/>
    <x v="3037"/>
    <x v="0"/>
  </r>
  <r>
    <x v="14"/>
    <x v="205"/>
    <x v="3038"/>
    <x v="0"/>
  </r>
  <r>
    <x v="14"/>
    <x v="205"/>
    <x v="3039"/>
    <x v="0"/>
  </r>
  <r>
    <x v="14"/>
    <x v="207"/>
    <x v="3040"/>
    <x v="0"/>
  </r>
  <r>
    <x v="14"/>
    <x v="205"/>
    <x v="3041"/>
    <x v="0"/>
  </r>
  <r>
    <x v="14"/>
    <x v="205"/>
    <x v="3042"/>
    <x v="0"/>
  </r>
  <r>
    <x v="14"/>
    <x v="205"/>
    <x v="3043"/>
    <x v="0"/>
  </r>
  <r>
    <x v="14"/>
    <x v="208"/>
    <x v="3044"/>
    <x v="0"/>
  </r>
  <r>
    <x v="14"/>
    <x v="205"/>
    <x v="3045"/>
    <x v="0"/>
  </r>
  <r>
    <x v="14"/>
    <x v="205"/>
    <x v="3046"/>
    <x v="0"/>
  </r>
  <r>
    <x v="14"/>
    <x v="208"/>
    <x v="3047"/>
    <x v="0"/>
  </r>
  <r>
    <x v="14"/>
    <x v="205"/>
    <x v="3048"/>
    <x v="0"/>
  </r>
  <r>
    <x v="14"/>
    <x v="205"/>
    <x v="3049"/>
    <x v="0"/>
  </r>
  <r>
    <x v="14"/>
    <x v="205"/>
    <x v="3050"/>
    <x v="0"/>
  </r>
  <r>
    <x v="14"/>
    <x v="205"/>
    <x v="3051"/>
    <x v="0"/>
  </r>
  <r>
    <x v="14"/>
    <x v="205"/>
    <x v="3052"/>
    <x v="0"/>
  </r>
  <r>
    <x v="14"/>
    <x v="205"/>
    <x v="3053"/>
    <x v="0"/>
  </r>
  <r>
    <x v="14"/>
    <x v="205"/>
    <x v="3054"/>
    <x v="0"/>
  </r>
  <r>
    <x v="14"/>
    <x v="205"/>
    <x v="3055"/>
    <x v="0"/>
  </r>
  <r>
    <x v="14"/>
    <x v="205"/>
    <x v="3056"/>
    <x v="0"/>
  </r>
  <r>
    <x v="14"/>
    <x v="205"/>
    <x v="3057"/>
    <x v="0"/>
  </r>
  <r>
    <x v="14"/>
    <x v="205"/>
    <x v="3058"/>
    <x v="0"/>
  </r>
  <r>
    <x v="14"/>
    <x v="205"/>
    <x v="3059"/>
    <x v="0"/>
  </r>
  <r>
    <x v="14"/>
    <x v="205"/>
    <x v="3060"/>
    <x v="0"/>
  </r>
  <r>
    <x v="14"/>
    <x v="205"/>
    <x v="3061"/>
    <x v="0"/>
  </r>
  <r>
    <x v="14"/>
    <x v="205"/>
    <x v="3062"/>
    <x v="0"/>
  </r>
  <r>
    <x v="14"/>
    <x v="205"/>
    <x v="3063"/>
    <x v="0"/>
  </r>
  <r>
    <x v="14"/>
    <x v="205"/>
    <x v="3064"/>
    <x v="0"/>
  </r>
  <r>
    <x v="14"/>
    <x v="205"/>
    <x v="3065"/>
    <x v="0"/>
  </r>
  <r>
    <x v="14"/>
    <x v="205"/>
    <x v="3066"/>
    <x v="0"/>
  </r>
  <r>
    <x v="14"/>
    <x v="205"/>
    <x v="3067"/>
    <x v="0"/>
  </r>
  <r>
    <x v="14"/>
    <x v="205"/>
    <x v="3068"/>
    <x v="0"/>
  </r>
  <r>
    <x v="14"/>
    <x v="205"/>
    <x v="3069"/>
    <x v="0"/>
  </r>
  <r>
    <x v="14"/>
    <x v="209"/>
    <x v="3070"/>
    <x v="0"/>
  </r>
  <r>
    <x v="14"/>
    <x v="205"/>
    <x v="3071"/>
    <x v="0"/>
  </r>
  <r>
    <x v="14"/>
    <x v="205"/>
    <x v="3072"/>
    <x v="0"/>
  </r>
  <r>
    <x v="14"/>
    <x v="205"/>
    <x v="575"/>
    <x v="0"/>
  </r>
  <r>
    <x v="14"/>
    <x v="206"/>
    <x v="988"/>
    <x v="1"/>
  </r>
  <r>
    <x v="14"/>
    <x v="210"/>
    <x v="2142"/>
    <x v="0"/>
  </r>
  <r>
    <x v="14"/>
    <x v="210"/>
    <x v="2151"/>
    <x v="0"/>
  </r>
  <r>
    <x v="14"/>
    <x v="205"/>
    <x v="2940"/>
    <x v="1"/>
  </r>
  <r>
    <x v="14"/>
    <x v="206"/>
    <x v="3073"/>
    <x v="0"/>
  </r>
  <r>
    <x v="14"/>
    <x v="205"/>
    <x v="3074"/>
    <x v="0"/>
  </r>
  <r>
    <x v="14"/>
    <x v="208"/>
    <x v="3075"/>
    <x v="0"/>
  </r>
  <r>
    <x v="14"/>
    <x v="210"/>
    <x v="3076"/>
    <x v="0"/>
  </r>
  <r>
    <x v="14"/>
    <x v="208"/>
    <x v="3077"/>
    <x v="0"/>
  </r>
  <r>
    <x v="14"/>
    <x v="208"/>
    <x v="3078"/>
    <x v="0"/>
  </r>
  <r>
    <x v="14"/>
    <x v="208"/>
    <x v="3079"/>
    <x v="0"/>
  </r>
  <r>
    <x v="14"/>
    <x v="210"/>
    <x v="3080"/>
    <x v="0"/>
  </r>
  <r>
    <x v="14"/>
    <x v="205"/>
    <x v="3081"/>
    <x v="0"/>
  </r>
  <r>
    <x v="14"/>
    <x v="210"/>
    <x v="3082"/>
    <x v="0"/>
  </r>
  <r>
    <x v="14"/>
    <x v="205"/>
    <x v="3083"/>
    <x v="0"/>
  </r>
  <r>
    <x v="14"/>
    <x v="210"/>
    <x v="3084"/>
    <x v="0"/>
  </r>
  <r>
    <x v="14"/>
    <x v="205"/>
    <x v="3085"/>
    <x v="0"/>
  </r>
  <r>
    <x v="14"/>
    <x v="205"/>
    <x v="3086"/>
    <x v="0"/>
  </r>
  <r>
    <x v="14"/>
    <x v="205"/>
    <x v="3087"/>
    <x v="0"/>
  </r>
  <r>
    <x v="14"/>
    <x v="205"/>
    <x v="3088"/>
    <x v="0"/>
  </r>
  <r>
    <x v="14"/>
    <x v="205"/>
    <x v="3089"/>
    <x v="0"/>
  </r>
  <r>
    <x v="14"/>
    <x v="208"/>
    <x v="3090"/>
    <x v="0"/>
  </r>
  <r>
    <x v="14"/>
    <x v="208"/>
    <x v="3091"/>
    <x v="0"/>
  </r>
  <r>
    <x v="14"/>
    <x v="206"/>
    <x v="3092"/>
    <x v="0"/>
  </r>
  <r>
    <x v="14"/>
    <x v="208"/>
    <x v="3093"/>
    <x v="0"/>
  </r>
  <r>
    <x v="14"/>
    <x v="206"/>
    <x v="3094"/>
    <x v="0"/>
  </r>
  <r>
    <x v="14"/>
    <x v="209"/>
    <x v="3095"/>
    <x v="0"/>
  </r>
  <r>
    <x v="14"/>
    <x v="206"/>
    <x v="3096"/>
    <x v="0"/>
  </r>
  <r>
    <x v="14"/>
    <x v="209"/>
    <x v="3097"/>
    <x v="0"/>
  </r>
  <r>
    <x v="14"/>
    <x v="205"/>
    <x v="3098"/>
    <x v="1"/>
  </r>
  <r>
    <x v="14"/>
    <x v="205"/>
    <x v="3099"/>
    <x v="0"/>
  </r>
  <r>
    <x v="14"/>
    <x v="209"/>
    <x v="3100"/>
    <x v="0"/>
  </r>
  <r>
    <x v="14"/>
    <x v="205"/>
    <x v="3101"/>
    <x v="0"/>
  </r>
  <r>
    <x v="14"/>
    <x v="205"/>
    <x v="3102"/>
    <x v="0"/>
  </r>
  <r>
    <x v="14"/>
    <x v="205"/>
    <x v="3103"/>
    <x v="0"/>
  </r>
  <r>
    <x v="14"/>
    <x v="209"/>
    <x v="3104"/>
    <x v="0"/>
  </r>
  <r>
    <x v="14"/>
    <x v="205"/>
    <x v="3105"/>
    <x v="0"/>
  </r>
  <r>
    <x v="14"/>
    <x v="210"/>
    <x v="3106"/>
    <x v="0"/>
  </r>
  <r>
    <x v="14"/>
    <x v="210"/>
    <x v="3107"/>
    <x v="0"/>
  </r>
  <r>
    <x v="14"/>
    <x v="205"/>
    <x v="3108"/>
    <x v="0"/>
  </r>
  <r>
    <x v="14"/>
    <x v="211"/>
    <x v="3109"/>
    <x v="2"/>
  </r>
  <r>
    <x v="14"/>
    <x v="209"/>
    <x v="3110"/>
    <x v="0"/>
  </r>
  <r>
    <x v="14"/>
    <x v="209"/>
    <x v="3111"/>
    <x v="0"/>
  </r>
  <r>
    <x v="14"/>
    <x v="205"/>
    <x v="3112"/>
    <x v="0"/>
  </r>
  <r>
    <x v="14"/>
    <x v="205"/>
    <x v="3113"/>
    <x v="1"/>
  </r>
  <r>
    <x v="14"/>
    <x v="205"/>
    <x v="3114"/>
    <x v="0"/>
  </r>
  <r>
    <x v="14"/>
    <x v="205"/>
    <x v="3115"/>
    <x v="0"/>
  </r>
  <r>
    <x v="14"/>
    <x v="209"/>
    <x v="3116"/>
    <x v="0"/>
  </r>
  <r>
    <x v="14"/>
    <x v="205"/>
    <x v="3117"/>
    <x v="0"/>
  </r>
  <r>
    <x v="14"/>
    <x v="205"/>
    <x v="3118"/>
    <x v="0"/>
  </r>
  <r>
    <x v="14"/>
    <x v="205"/>
    <x v="3119"/>
    <x v="0"/>
  </r>
  <r>
    <x v="14"/>
    <x v="205"/>
    <x v="3120"/>
    <x v="0"/>
  </r>
  <r>
    <x v="14"/>
    <x v="205"/>
    <x v="3121"/>
    <x v="0"/>
  </r>
  <r>
    <x v="14"/>
    <x v="205"/>
    <x v="3122"/>
    <x v="0"/>
  </r>
  <r>
    <x v="14"/>
    <x v="205"/>
    <x v="3123"/>
    <x v="1"/>
  </r>
  <r>
    <x v="14"/>
    <x v="209"/>
    <x v="3124"/>
    <x v="0"/>
  </r>
  <r>
    <x v="14"/>
    <x v="205"/>
    <x v="3125"/>
    <x v="0"/>
  </r>
  <r>
    <x v="14"/>
    <x v="205"/>
    <x v="3126"/>
    <x v="0"/>
  </r>
  <r>
    <x v="14"/>
    <x v="208"/>
    <x v="3127"/>
    <x v="0"/>
  </r>
  <r>
    <x v="14"/>
    <x v="205"/>
    <x v="3128"/>
    <x v="0"/>
  </r>
  <r>
    <x v="14"/>
    <x v="205"/>
    <x v="3129"/>
    <x v="0"/>
  </r>
  <r>
    <x v="14"/>
    <x v="212"/>
    <x v="3130"/>
    <x v="0"/>
  </r>
  <r>
    <x v="14"/>
    <x v="208"/>
    <x v="3131"/>
    <x v="0"/>
  </r>
  <r>
    <x v="14"/>
    <x v="208"/>
    <x v="3132"/>
    <x v="0"/>
  </r>
  <r>
    <x v="14"/>
    <x v="208"/>
    <x v="3133"/>
    <x v="0"/>
  </r>
  <r>
    <x v="14"/>
    <x v="205"/>
    <x v="3134"/>
    <x v="0"/>
  </r>
  <r>
    <x v="14"/>
    <x v="208"/>
    <x v="3135"/>
    <x v="0"/>
  </r>
  <r>
    <x v="14"/>
    <x v="209"/>
    <x v="3136"/>
    <x v="0"/>
  </r>
  <r>
    <x v="14"/>
    <x v="205"/>
    <x v="3137"/>
    <x v="0"/>
  </r>
  <r>
    <x v="14"/>
    <x v="205"/>
    <x v="3138"/>
    <x v="0"/>
  </r>
  <r>
    <x v="14"/>
    <x v="210"/>
    <x v="3139"/>
    <x v="0"/>
  </r>
  <r>
    <x v="14"/>
    <x v="205"/>
    <x v="3140"/>
    <x v="0"/>
  </r>
  <r>
    <x v="14"/>
    <x v="208"/>
    <x v="3141"/>
    <x v="0"/>
  </r>
  <r>
    <x v="14"/>
    <x v="211"/>
    <x v="3142"/>
    <x v="2"/>
  </r>
  <r>
    <x v="14"/>
    <x v="205"/>
    <x v="3143"/>
    <x v="0"/>
  </r>
  <r>
    <x v="14"/>
    <x v="205"/>
    <x v="3144"/>
    <x v="0"/>
  </r>
  <r>
    <x v="14"/>
    <x v="205"/>
    <x v="3145"/>
    <x v="0"/>
  </r>
  <r>
    <x v="14"/>
    <x v="205"/>
    <x v="3146"/>
    <x v="0"/>
  </r>
  <r>
    <x v="14"/>
    <x v="206"/>
    <x v="3147"/>
    <x v="0"/>
  </r>
  <r>
    <x v="14"/>
    <x v="205"/>
    <x v="3148"/>
    <x v="0"/>
  </r>
  <r>
    <x v="14"/>
    <x v="209"/>
    <x v="3149"/>
    <x v="0"/>
  </r>
  <r>
    <x v="14"/>
    <x v="210"/>
    <x v="3150"/>
    <x v="0"/>
  </r>
  <r>
    <x v="14"/>
    <x v="205"/>
    <x v="3151"/>
    <x v="0"/>
  </r>
  <r>
    <x v="14"/>
    <x v="210"/>
    <x v="3152"/>
    <x v="0"/>
  </r>
  <r>
    <x v="14"/>
    <x v="205"/>
    <x v="3153"/>
    <x v="0"/>
  </r>
  <r>
    <x v="14"/>
    <x v="209"/>
    <x v="3154"/>
    <x v="0"/>
  </r>
  <r>
    <x v="14"/>
    <x v="205"/>
    <x v="3155"/>
    <x v="0"/>
  </r>
  <r>
    <x v="14"/>
    <x v="205"/>
    <x v="3156"/>
    <x v="0"/>
  </r>
  <r>
    <x v="14"/>
    <x v="205"/>
    <x v="3157"/>
    <x v="0"/>
  </r>
  <r>
    <x v="14"/>
    <x v="208"/>
    <x v="3158"/>
    <x v="0"/>
  </r>
  <r>
    <x v="14"/>
    <x v="205"/>
    <x v="3159"/>
    <x v="0"/>
  </r>
  <r>
    <x v="14"/>
    <x v="205"/>
    <x v="3160"/>
    <x v="0"/>
  </r>
  <r>
    <x v="14"/>
    <x v="205"/>
    <x v="3161"/>
    <x v="0"/>
  </r>
  <r>
    <x v="14"/>
    <x v="209"/>
    <x v="3162"/>
    <x v="0"/>
  </r>
  <r>
    <x v="14"/>
    <x v="205"/>
    <x v="3163"/>
    <x v="0"/>
  </r>
  <r>
    <x v="14"/>
    <x v="209"/>
    <x v="3164"/>
    <x v="0"/>
  </r>
  <r>
    <x v="14"/>
    <x v="209"/>
    <x v="3165"/>
    <x v="0"/>
  </r>
  <r>
    <x v="14"/>
    <x v="205"/>
    <x v="3166"/>
    <x v="1"/>
  </r>
  <r>
    <x v="14"/>
    <x v="209"/>
    <x v="3167"/>
    <x v="0"/>
  </r>
  <r>
    <x v="14"/>
    <x v="205"/>
    <x v="3168"/>
    <x v="0"/>
  </r>
  <r>
    <x v="14"/>
    <x v="205"/>
    <x v="3169"/>
    <x v="1"/>
  </r>
  <r>
    <x v="14"/>
    <x v="205"/>
    <x v="3170"/>
    <x v="0"/>
  </r>
  <r>
    <x v="14"/>
    <x v="205"/>
    <x v="3171"/>
    <x v="0"/>
  </r>
  <r>
    <x v="14"/>
    <x v="205"/>
    <x v="3172"/>
    <x v="0"/>
  </r>
  <r>
    <x v="14"/>
    <x v="205"/>
    <x v="3173"/>
    <x v="1"/>
  </r>
  <r>
    <x v="14"/>
    <x v="209"/>
    <x v="3174"/>
    <x v="0"/>
  </r>
  <r>
    <x v="14"/>
    <x v="205"/>
    <x v="3175"/>
    <x v="0"/>
  </r>
  <r>
    <x v="14"/>
    <x v="205"/>
    <x v="3176"/>
    <x v="0"/>
  </r>
  <r>
    <x v="14"/>
    <x v="205"/>
    <x v="3177"/>
    <x v="0"/>
  </r>
  <r>
    <x v="14"/>
    <x v="205"/>
    <x v="3178"/>
    <x v="0"/>
  </r>
  <r>
    <x v="14"/>
    <x v="208"/>
    <x v="3179"/>
    <x v="0"/>
  </r>
  <r>
    <x v="14"/>
    <x v="205"/>
    <x v="3180"/>
    <x v="0"/>
  </r>
  <r>
    <x v="14"/>
    <x v="208"/>
    <x v="3181"/>
    <x v="0"/>
  </r>
  <r>
    <x v="14"/>
    <x v="205"/>
    <x v="3182"/>
    <x v="0"/>
  </r>
  <r>
    <x v="14"/>
    <x v="205"/>
    <x v="3183"/>
    <x v="0"/>
  </r>
  <r>
    <x v="14"/>
    <x v="205"/>
    <x v="3184"/>
    <x v="0"/>
  </r>
  <r>
    <x v="14"/>
    <x v="210"/>
    <x v="3185"/>
    <x v="0"/>
  </r>
  <r>
    <x v="14"/>
    <x v="205"/>
    <x v="3186"/>
    <x v="0"/>
  </r>
  <r>
    <x v="14"/>
    <x v="205"/>
    <x v="3187"/>
    <x v="0"/>
  </r>
  <r>
    <x v="14"/>
    <x v="205"/>
    <x v="3188"/>
    <x v="0"/>
  </r>
  <r>
    <x v="14"/>
    <x v="205"/>
    <x v="3189"/>
    <x v="0"/>
  </r>
  <r>
    <x v="14"/>
    <x v="205"/>
    <x v="3190"/>
    <x v="0"/>
  </r>
  <r>
    <x v="14"/>
    <x v="205"/>
    <x v="3191"/>
    <x v="0"/>
  </r>
  <r>
    <x v="14"/>
    <x v="205"/>
    <x v="3192"/>
    <x v="0"/>
  </r>
  <r>
    <x v="14"/>
    <x v="205"/>
    <x v="3193"/>
    <x v="0"/>
  </r>
  <r>
    <x v="14"/>
    <x v="205"/>
    <x v="3194"/>
    <x v="0"/>
  </r>
  <r>
    <x v="14"/>
    <x v="205"/>
    <x v="3195"/>
    <x v="0"/>
  </r>
  <r>
    <x v="14"/>
    <x v="205"/>
    <x v="3196"/>
    <x v="0"/>
  </r>
  <r>
    <x v="14"/>
    <x v="205"/>
    <x v="3197"/>
    <x v="0"/>
  </r>
  <r>
    <x v="14"/>
    <x v="205"/>
    <x v="3198"/>
    <x v="0"/>
  </r>
  <r>
    <x v="14"/>
    <x v="205"/>
    <x v="3199"/>
    <x v="0"/>
  </r>
  <r>
    <x v="14"/>
    <x v="209"/>
    <x v="3200"/>
    <x v="0"/>
  </r>
  <r>
    <x v="14"/>
    <x v="205"/>
    <x v="3201"/>
    <x v="0"/>
  </r>
  <r>
    <x v="14"/>
    <x v="205"/>
    <x v="3202"/>
    <x v="0"/>
  </r>
  <r>
    <x v="14"/>
    <x v="205"/>
    <x v="3203"/>
    <x v="0"/>
  </r>
  <r>
    <x v="14"/>
    <x v="210"/>
    <x v="3204"/>
    <x v="0"/>
  </r>
  <r>
    <x v="14"/>
    <x v="205"/>
    <x v="3205"/>
    <x v="0"/>
  </r>
  <r>
    <x v="14"/>
    <x v="209"/>
    <x v="3206"/>
    <x v="0"/>
  </r>
  <r>
    <x v="14"/>
    <x v="205"/>
    <x v="3207"/>
    <x v="0"/>
  </r>
  <r>
    <x v="14"/>
    <x v="205"/>
    <x v="3208"/>
    <x v="0"/>
  </r>
  <r>
    <x v="14"/>
    <x v="209"/>
    <x v="3209"/>
    <x v="0"/>
  </r>
  <r>
    <x v="14"/>
    <x v="206"/>
    <x v="3210"/>
    <x v="0"/>
  </r>
  <r>
    <x v="14"/>
    <x v="205"/>
    <x v="3211"/>
    <x v="0"/>
  </r>
  <r>
    <x v="14"/>
    <x v="205"/>
    <x v="3212"/>
    <x v="0"/>
  </r>
  <r>
    <x v="14"/>
    <x v="205"/>
    <x v="3213"/>
    <x v="0"/>
  </r>
  <r>
    <x v="14"/>
    <x v="205"/>
    <x v="3214"/>
    <x v="0"/>
  </r>
  <r>
    <x v="14"/>
    <x v="205"/>
    <x v="3215"/>
    <x v="0"/>
  </r>
  <r>
    <x v="14"/>
    <x v="205"/>
    <x v="3216"/>
    <x v="0"/>
  </r>
  <r>
    <x v="14"/>
    <x v="205"/>
    <x v="3217"/>
    <x v="0"/>
  </r>
  <r>
    <x v="14"/>
    <x v="205"/>
    <x v="3218"/>
    <x v="0"/>
  </r>
  <r>
    <x v="14"/>
    <x v="205"/>
    <x v="3219"/>
    <x v="0"/>
  </r>
  <r>
    <x v="14"/>
    <x v="205"/>
    <x v="3220"/>
    <x v="0"/>
  </r>
  <r>
    <x v="14"/>
    <x v="205"/>
    <x v="3221"/>
    <x v="0"/>
  </r>
  <r>
    <x v="14"/>
    <x v="205"/>
    <x v="3222"/>
    <x v="0"/>
  </r>
  <r>
    <x v="14"/>
    <x v="209"/>
    <x v="3223"/>
    <x v="0"/>
  </r>
  <r>
    <x v="14"/>
    <x v="210"/>
    <x v="3224"/>
    <x v="0"/>
  </r>
  <r>
    <x v="14"/>
    <x v="210"/>
    <x v="3225"/>
    <x v="0"/>
  </r>
  <r>
    <x v="14"/>
    <x v="213"/>
    <x v="3226"/>
    <x v="0"/>
  </r>
  <r>
    <x v="14"/>
    <x v="208"/>
    <x v="3227"/>
    <x v="0"/>
  </r>
  <r>
    <x v="14"/>
    <x v="205"/>
    <x v="3228"/>
    <x v="0"/>
  </r>
  <r>
    <x v="14"/>
    <x v="208"/>
    <x v="3229"/>
    <x v="0"/>
  </r>
  <r>
    <x v="14"/>
    <x v="208"/>
    <x v="3230"/>
    <x v="0"/>
  </r>
  <r>
    <x v="14"/>
    <x v="208"/>
    <x v="3231"/>
    <x v="0"/>
  </r>
  <r>
    <x v="14"/>
    <x v="210"/>
    <x v="3232"/>
    <x v="0"/>
  </r>
  <r>
    <x v="14"/>
    <x v="205"/>
    <x v="3233"/>
    <x v="0"/>
  </r>
  <r>
    <x v="14"/>
    <x v="206"/>
    <x v="3234"/>
    <x v="1"/>
  </r>
  <r>
    <x v="14"/>
    <x v="208"/>
    <x v="3235"/>
    <x v="0"/>
  </r>
  <r>
    <x v="14"/>
    <x v="207"/>
    <x v="3236"/>
    <x v="0"/>
  </r>
  <r>
    <x v="14"/>
    <x v="210"/>
    <x v="3237"/>
    <x v="0"/>
  </r>
  <r>
    <x v="14"/>
    <x v="205"/>
    <x v="3238"/>
    <x v="0"/>
  </r>
  <r>
    <x v="14"/>
    <x v="205"/>
    <x v="3239"/>
    <x v="0"/>
  </r>
  <r>
    <x v="14"/>
    <x v="209"/>
    <x v="3240"/>
    <x v="0"/>
  </r>
  <r>
    <x v="14"/>
    <x v="205"/>
    <x v="3241"/>
    <x v="0"/>
  </r>
  <r>
    <x v="14"/>
    <x v="205"/>
    <x v="3242"/>
    <x v="0"/>
  </r>
  <r>
    <x v="14"/>
    <x v="205"/>
    <x v="3243"/>
    <x v="0"/>
  </r>
  <r>
    <x v="14"/>
    <x v="209"/>
    <x v="3244"/>
    <x v="0"/>
  </r>
  <r>
    <x v="14"/>
    <x v="205"/>
    <x v="3245"/>
    <x v="1"/>
  </r>
  <r>
    <x v="14"/>
    <x v="205"/>
    <x v="3246"/>
    <x v="1"/>
  </r>
  <r>
    <x v="14"/>
    <x v="205"/>
    <x v="3247"/>
    <x v="0"/>
  </r>
  <r>
    <x v="14"/>
    <x v="205"/>
    <x v="3248"/>
    <x v="0"/>
  </r>
  <r>
    <x v="14"/>
    <x v="205"/>
    <x v="3249"/>
    <x v="0"/>
  </r>
  <r>
    <x v="14"/>
    <x v="205"/>
    <x v="3250"/>
    <x v="0"/>
  </r>
  <r>
    <x v="14"/>
    <x v="205"/>
    <x v="3251"/>
    <x v="0"/>
  </r>
  <r>
    <x v="14"/>
    <x v="205"/>
    <x v="3252"/>
    <x v="0"/>
  </r>
  <r>
    <x v="14"/>
    <x v="205"/>
    <x v="3253"/>
    <x v="0"/>
  </r>
  <r>
    <x v="14"/>
    <x v="205"/>
    <x v="3254"/>
    <x v="0"/>
  </r>
  <r>
    <x v="14"/>
    <x v="205"/>
    <x v="3255"/>
    <x v="0"/>
  </r>
  <r>
    <x v="14"/>
    <x v="205"/>
    <x v="3256"/>
    <x v="1"/>
  </r>
  <r>
    <x v="14"/>
    <x v="209"/>
    <x v="3257"/>
    <x v="0"/>
  </r>
  <r>
    <x v="14"/>
    <x v="206"/>
    <x v="3258"/>
    <x v="0"/>
  </r>
  <r>
    <x v="14"/>
    <x v="205"/>
    <x v="3259"/>
    <x v="1"/>
  </r>
  <r>
    <x v="14"/>
    <x v="205"/>
    <x v="3260"/>
    <x v="0"/>
  </r>
  <r>
    <x v="14"/>
    <x v="205"/>
    <x v="3261"/>
    <x v="0"/>
  </r>
  <r>
    <x v="14"/>
    <x v="205"/>
    <x v="3262"/>
    <x v="0"/>
  </r>
  <r>
    <x v="14"/>
    <x v="205"/>
    <x v="3263"/>
    <x v="0"/>
  </r>
  <r>
    <x v="14"/>
    <x v="210"/>
    <x v="3264"/>
    <x v="0"/>
  </r>
  <r>
    <x v="14"/>
    <x v="205"/>
    <x v="3265"/>
    <x v="0"/>
  </r>
  <r>
    <x v="14"/>
    <x v="205"/>
    <x v="3266"/>
    <x v="0"/>
  </r>
  <r>
    <x v="14"/>
    <x v="205"/>
    <x v="3267"/>
    <x v="0"/>
  </r>
  <r>
    <x v="14"/>
    <x v="205"/>
    <x v="3268"/>
    <x v="0"/>
  </r>
  <r>
    <x v="14"/>
    <x v="210"/>
    <x v="3269"/>
    <x v="0"/>
  </r>
  <r>
    <x v="14"/>
    <x v="205"/>
    <x v="3270"/>
    <x v="0"/>
  </r>
  <r>
    <x v="14"/>
    <x v="205"/>
    <x v="3271"/>
    <x v="0"/>
  </r>
  <r>
    <x v="14"/>
    <x v="205"/>
    <x v="3272"/>
    <x v="0"/>
  </r>
  <r>
    <x v="14"/>
    <x v="205"/>
    <x v="3273"/>
    <x v="0"/>
  </r>
  <r>
    <x v="14"/>
    <x v="205"/>
    <x v="3274"/>
    <x v="0"/>
  </r>
  <r>
    <x v="14"/>
    <x v="205"/>
    <x v="3275"/>
    <x v="1"/>
  </r>
  <r>
    <x v="14"/>
    <x v="210"/>
    <x v="3276"/>
    <x v="0"/>
  </r>
  <r>
    <x v="14"/>
    <x v="205"/>
    <x v="3277"/>
    <x v="0"/>
  </r>
  <r>
    <x v="14"/>
    <x v="205"/>
    <x v="3278"/>
    <x v="0"/>
  </r>
  <r>
    <x v="14"/>
    <x v="205"/>
    <x v="3279"/>
    <x v="1"/>
  </r>
  <r>
    <x v="14"/>
    <x v="205"/>
    <x v="3280"/>
    <x v="0"/>
  </r>
  <r>
    <x v="14"/>
    <x v="205"/>
    <x v="3281"/>
    <x v="0"/>
  </r>
  <r>
    <x v="14"/>
    <x v="205"/>
    <x v="3282"/>
    <x v="0"/>
  </r>
  <r>
    <x v="14"/>
    <x v="205"/>
    <x v="3283"/>
    <x v="0"/>
  </r>
  <r>
    <x v="14"/>
    <x v="205"/>
    <x v="3284"/>
    <x v="1"/>
  </r>
  <r>
    <x v="14"/>
    <x v="205"/>
    <x v="3285"/>
    <x v="1"/>
  </r>
  <r>
    <x v="14"/>
    <x v="205"/>
    <x v="3286"/>
    <x v="0"/>
  </r>
  <r>
    <x v="14"/>
    <x v="205"/>
    <x v="3287"/>
    <x v="1"/>
  </r>
  <r>
    <x v="14"/>
    <x v="209"/>
    <x v="3288"/>
    <x v="0"/>
  </r>
  <r>
    <x v="14"/>
    <x v="205"/>
    <x v="3289"/>
    <x v="0"/>
  </r>
  <r>
    <x v="14"/>
    <x v="205"/>
    <x v="3290"/>
    <x v="1"/>
  </r>
  <r>
    <x v="14"/>
    <x v="205"/>
    <x v="3291"/>
    <x v="1"/>
  </r>
  <r>
    <x v="14"/>
    <x v="205"/>
    <x v="3292"/>
    <x v="1"/>
  </r>
  <r>
    <x v="14"/>
    <x v="210"/>
    <x v="3293"/>
    <x v="1"/>
  </r>
  <r>
    <x v="14"/>
    <x v="205"/>
    <x v="3294"/>
    <x v="0"/>
  </r>
  <r>
    <x v="14"/>
    <x v="205"/>
    <x v="3295"/>
    <x v="0"/>
  </r>
  <r>
    <x v="14"/>
    <x v="205"/>
    <x v="3296"/>
    <x v="1"/>
  </r>
  <r>
    <x v="14"/>
    <x v="205"/>
    <x v="3297"/>
    <x v="1"/>
  </r>
  <r>
    <x v="14"/>
    <x v="205"/>
    <x v="3298"/>
    <x v="1"/>
  </r>
  <r>
    <x v="14"/>
    <x v="205"/>
    <x v="3299"/>
    <x v="1"/>
  </r>
  <r>
    <x v="14"/>
    <x v="205"/>
    <x v="3300"/>
    <x v="0"/>
  </r>
  <r>
    <x v="14"/>
    <x v="205"/>
    <x v="3301"/>
    <x v="1"/>
  </r>
  <r>
    <x v="14"/>
    <x v="210"/>
    <x v="3302"/>
    <x v="0"/>
  </r>
  <r>
    <x v="14"/>
    <x v="205"/>
    <x v="3303"/>
    <x v="1"/>
  </r>
  <r>
    <x v="14"/>
    <x v="205"/>
    <x v="3304"/>
    <x v="1"/>
  </r>
  <r>
    <x v="14"/>
    <x v="205"/>
    <x v="3305"/>
    <x v="1"/>
  </r>
  <r>
    <x v="14"/>
    <x v="205"/>
    <x v="3306"/>
    <x v="0"/>
  </r>
  <r>
    <x v="14"/>
    <x v="209"/>
    <x v="3307"/>
    <x v="1"/>
  </r>
  <r>
    <x v="14"/>
    <x v="205"/>
    <x v="3308"/>
    <x v="1"/>
  </r>
  <r>
    <x v="14"/>
    <x v="205"/>
    <x v="3309"/>
    <x v="1"/>
  </r>
  <r>
    <x v="14"/>
    <x v="205"/>
    <x v="3310"/>
    <x v="1"/>
  </r>
  <r>
    <x v="14"/>
    <x v="209"/>
    <x v="3311"/>
    <x v="0"/>
  </r>
  <r>
    <x v="14"/>
    <x v="209"/>
    <x v="3312"/>
    <x v="1"/>
  </r>
  <r>
    <x v="14"/>
    <x v="205"/>
    <x v="3313"/>
    <x v="1"/>
  </r>
  <r>
    <x v="14"/>
    <x v="205"/>
    <x v="3314"/>
    <x v="1"/>
  </r>
  <r>
    <x v="14"/>
    <x v="210"/>
    <x v="3315"/>
    <x v="0"/>
  </r>
  <r>
    <x v="14"/>
    <x v="206"/>
    <x v="3316"/>
    <x v="1"/>
  </r>
  <r>
    <x v="14"/>
    <x v="205"/>
    <x v="3317"/>
    <x v="0"/>
  </r>
  <r>
    <x v="14"/>
    <x v="209"/>
    <x v="3318"/>
    <x v="0"/>
  </r>
  <r>
    <x v="14"/>
    <x v="205"/>
    <x v="3319"/>
    <x v="0"/>
  </r>
  <r>
    <x v="14"/>
    <x v="205"/>
    <x v="3320"/>
    <x v="1"/>
  </r>
  <r>
    <x v="14"/>
    <x v="205"/>
    <x v="3321"/>
    <x v="0"/>
  </r>
  <r>
    <x v="14"/>
    <x v="205"/>
    <x v="3322"/>
    <x v="1"/>
  </r>
  <r>
    <x v="14"/>
    <x v="205"/>
    <x v="3323"/>
    <x v="1"/>
  </r>
  <r>
    <x v="14"/>
    <x v="205"/>
    <x v="3324"/>
    <x v="0"/>
  </r>
  <r>
    <x v="14"/>
    <x v="205"/>
    <x v="3325"/>
    <x v="1"/>
  </r>
  <r>
    <x v="14"/>
    <x v="205"/>
    <x v="3326"/>
    <x v="1"/>
  </r>
  <r>
    <x v="14"/>
    <x v="205"/>
    <x v="3327"/>
    <x v="1"/>
  </r>
  <r>
    <x v="14"/>
    <x v="205"/>
    <x v="3328"/>
    <x v="1"/>
  </r>
  <r>
    <x v="14"/>
    <x v="205"/>
    <x v="3329"/>
    <x v="1"/>
  </r>
  <r>
    <x v="14"/>
    <x v="205"/>
    <x v="3330"/>
    <x v="0"/>
  </r>
  <r>
    <x v="14"/>
    <x v="205"/>
    <x v="3331"/>
    <x v="0"/>
  </r>
  <r>
    <x v="14"/>
    <x v="205"/>
    <x v="3332"/>
    <x v="0"/>
  </r>
  <r>
    <x v="14"/>
    <x v="205"/>
    <x v="3333"/>
    <x v="1"/>
  </r>
  <r>
    <x v="14"/>
    <x v="205"/>
    <x v="3334"/>
    <x v="1"/>
  </r>
  <r>
    <x v="14"/>
    <x v="205"/>
    <x v="3335"/>
    <x v="1"/>
  </r>
  <r>
    <x v="14"/>
    <x v="205"/>
    <x v="3336"/>
    <x v="0"/>
  </r>
  <r>
    <x v="14"/>
    <x v="210"/>
    <x v="3337"/>
    <x v="1"/>
  </r>
  <r>
    <x v="14"/>
    <x v="205"/>
    <x v="3338"/>
    <x v="1"/>
  </r>
  <r>
    <x v="14"/>
    <x v="205"/>
    <x v="3339"/>
    <x v="1"/>
  </r>
  <r>
    <x v="14"/>
    <x v="205"/>
    <x v="3340"/>
    <x v="1"/>
  </r>
  <r>
    <x v="14"/>
    <x v="205"/>
    <x v="3341"/>
    <x v="1"/>
  </r>
  <r>
    <x v="14"/>
    <x v="205"/>
    <x v="3342"/>
    <x v="0"/>
  </r>
  <r>
    <x v="14"/>
    <x v="205"/>
    <x v="3343"/>
    <x v="1"/>
  </r>
  <r>
    <x v="14"/>
    <x v="205"/>
    <x v="3344"/>
    <x v="1"/>
  </r>
  <r>
    <x v="14"/>
    <x v="205"/>
    <x v="3345"/>
    <x v="1"/>
  </r>
  <r>
    <x v="14"/>
    <x v="205"/>
    <x v="3346"/>
    <x v="1"/>
  </r>
  <r>
    <x v="14"/>
    <x v="205"/>
    <x v="3347"/>
    <x v="1"/>
  </r>
  <r>
    <x v="14"/>
    <x v="205"/>
    <x v="3348"/>
    <x v="1"/>
  </r>
  <r>
    <x v="14"/>
    <x v="205"/>
    <x v="3349"/>
    <x v="1"/>
  </r>
  <r>
    <x v="14"/>
    <x v="205"/>
    <x v="3350"/>
    <x v="1"/>
  </r>
  <r>
    <x v="14"/>
    <x v="205"/>
    <x v="3351"/>
    <x v="1"/>
  </r>
  <r>
    <x v="14"/>
    <x v="205"/>
    <x v="3352"/>
    <x v="1"/>
  </r>
  <r>
    <x v="14"/>
    <x v="205"/>
    <x v="3353"/>
    <x v="1"/>
  </r>
  <r>
    <x v="14"/>
    <x v="205"/>
    <x v="3354"/>
    <x v="1"/>
  </r>
  <r>
    <x v="14"/>
    <x v="205"/>
    <x v="3355"/>
    <x v="1"/>
  </r>
  <r>
    <x v="14"/>
    <x v="205"/>
    <x v="3356"/>
    <x v="1"/>
  </r>
  <r>
    <x v="14"/>
    <x v="205"/>
    <x v="3357"/>
    <x v="1"/>
  </r>
  <r>
    <x v="14"/>
    <x v="205"/>
    <x v="3358"/>
    <x v="1"/>
  </r>
  <r>
    <x v="14"/>
    <x v="205"/>
    <x v="3359"/>
    <x v="1"/>
  </r>
  <r>
    <x v="14"/>
    <x v="205"/>
    <x v="3360"/>
    <x v="1"/>
  </r>
  <r>
    <x v="14"/>
    <x v="205"/>
    <x v="3361"/>
    <x v="1"/>
  </r>
  <r>
    <x v="14"/>
    <x v="205"/>
    <x v="3362"/>
    <x v="1"/>
  </r>
  <r>
    <x v="14"/>
    <x v="205"/>
    <x v="3363"/>
    <x v="1"/>
  </r>
  <r>
    <x v="14"/>
    <x v="210"/>
    <x v="3364"/>
    <x v="0"/>
  </r>
  <r>
    <x v="14"/>
    <x v="205"/>
    <x v="3365"/>
    <x v="1"/>
  </r>
  <r>
    <x v="14"/>
    <x v="205"/>
    <x v="3366"/>
    <x v="1"/>
  </r>
  <r>
    <x v="14"/>
    <x v="205"/>
    <x v="3367"/>
    <x v="1"/>
  </r>
  <r>
    <x v="14"/>
    <x v="205"/>
    <x v="3368"/>
    <x v="1"/>
  </r>
  <r>
    <x v="14"/>
    <x v="205"/>
    <x v="3369"/>
    <x v="1"/>
  </r>
  <r>
    <x v="14"/>
    <x v="205"/>
    <x v="3370"/>
    <x v="1"/>
  </r>
  <r>
    <x v="14"/>
    <x v="205"/>
    <x v="3371"/>
    <x v="1"/>
  </r>
  <r>
    <x v="14"/>
    <x v="205"/>
    <x v="3372"/>
    <x v="1"/>
  </r>
  <r>
    <x v="14"/>
    <x v="205"/>
    <x v="3373"/>
    <x v="1"/>
  </r>
  <r>
    <x v="14"/>
    <x v="205"/>
    <x v="3374"/>
    <x v="1"/>
  </r>
  <r>
    <x v="14"/>
    <x v="205"/>
    <x v="3375"/>
    <x v="1"/>
  </r>
  <r>
    <x v="14"/>
    <x v="205"/>
    <x v="3376"/>
    <x v="1"/>
  </r>
  <r>
    <x v="14"/>
    <x v="205"/>
    <x v="3377"/>
    <x v="1"/>
  </r>
  <r>
    <x v="14"/>
    <x v="205"/>
    <x v="3378"/>
    <x v="1"/>
  </r>
  <r>
    <x v="14"/>
    <x v="205"/>
    <x v="3379"/>
    <x v="1"/>
  </r>
  <r>
    <x v="14"/>
    <x v="205"/>
    <x v="3380"/>
    <x v="1"/>
  </r>
  <r>
    <x v="14"/>
    <x v="205"/>
    <x v="3381"/>
    <x v="1"/>
  </r>
  <r>
    <x v="14"/>
    <x v="205"/>
    <x v="3382"/>
    <x v="1"/>
  </r>
  <r>
    <x v="14"/>
    <x v="205"/>
    <x v="3383"/>
    <x v="1"/>
  </r>
  <r>
    <x v="14"/>
    <x v="205"/>
    <x v="3384"/>
    <x v="1"/>
  </r>
  <r>
    <x v="14"/>
    <x v="205"/>
    <x v="3385"/>
    <x v="1"/>
  </r>
  <r>
    <x v="14"/>
    <x v="205"/>
    <x v="3386"/>
    <x v="1"/>
  </r>
  <r>
    <x v="14"/>
    <x v="205"/>
    <x v="3387"/>
    <x v="1"/>
  </r>
  <r>
    <x v="14"/>
    <x v="205"/>
    <x v="3388"/>
    <x v="1"/>
  </r>
  <r>
    <x v="14"/>
    <x v="205"/>
    <x v="3389"/>
    <x v="1"/>
  </r>
  <r>
    <x v="14"/>
    <x v="205"/>
    <x v="3390"/>
    <x v="1"/>
  </r>
  <r>
    <x v="14"/>
    <x v="205"/>
    <x v="3391"/>
    <x v="1"/>
  </r>
  <r>
    <x v="14"/>
    <x v="205"/>
    <x v="3392"/>
    <x v="1"/>
  </r>
  <r>
    <x v="14"/>
    <x v="205"/>
    <x v="3393"/>
    <x v="1"/>
  </r>
  <r>
    <x v="14"/>
    <x v="205"/>
    <x v="3394"/>
    <x v="1"/>
  </r>
  <r>
    <x v="14"/>
    <x v="205"/>
    <x v="3395"/>
    <x v="1"/>
  </r>
  <r>
    <x v="14"/>
    <x v="205"/>
    <x v="3396"/>
    <x v="1"/>
  </r>
  <r>
    <x v="14"/>
    <x v="205"/>
    <x v="3397"/>
    <x v="1"/>
  </r>
  <r>
    <x v="14"/>
    <x v="205"/>
    <x v="3398"/>
    <x v="1"/>
  </r>
  <r>
    <x v="14"/>
    <x v="210"/>
    <x v="3399"/>
    <x v="1"/>
  </r>
  <r>
    <x v="14"/>
    <x v="205"/>
    <x v="3400"/>
    <x v="1"/>
  </r>
  <r>
    <x v="14"/>
    <x v="205"/>
    <x v="3401"/>
    <x v="1"/>
  </r>
  <r>
    <x v="14"/>
    <x v="205"/>
    <x v="3402"/>
    <x v="1"/>
  </r>
  <r>
    <x v="14"/>
    <x v="205"/>
    <x v="3403"/>
    <x v="1"/>
  </r>
  <r>
    <x v="14"/>
    <x v="205"/>
    <x v="3404"/>
    <x v="1"/>
  </r>
  <r>
    <x v="14"/>
    <x v="205"/>
    <x v="3405"/>
    <x v="1"/>
  </r>
  <r>
    <x v="14"/>
    <x v="205"/>
    <x v="3406"/>
    <x v="1"/>
  </r>
  <r>
    <x v="15"/>
    <x v="214"/>
    <x v="3407"/>
    <x v="2"/>
  </r>
  <r>
    <x v="15"/>
    <x v="215"/>
    <x v="3408"/>
    <x v="2"/>
  </r>
  <r>
    <x v="15"/>
    <x v="216"/>
    <x v="3409"/>
    <x v="2"/>
  </r>
  <r>
    <x v="15"/>
    <x v="217"/>
    <x v="3410"/>
    <x v="0"/>
  </r>
  <r>
    <x v="15"/>
    <x v="217"/>
    <x v="3411"/>
    <x v="0"/>
  </r>
  <r>
    <x v="15"/>
    <x v="218"/>
    <x v="3412"/>
    <x v="2"/>
  </r>
  <r>
    <x v="15"/>
    <x v="217"/>
    <x v="3413"/>
    <x v="0"/>
  </r>
  <r>
    <x v="15"/>
    <x v="217"/>
    <x v="3414"/>
    <x v="0"/>
  </r>
  <r>
    <x v="15"/>
    <x v="216"/>
    <x v="3415"/>
    <x v="2"/>
  </r>
  <r>
    <x v="15"/>
    <x v="214"/>
    <x v="3416"/>
    <x v="2"/>
  </r>
  <r>
    <x v="15"/>
    <x v="219"/>
    <x v="3417"/>
    <x v="0"/>
  </r>
  <r>
    <x v="15"/>
    <x v="219"/>
    <x v="3418"/>
    <x v="0"/>
  </r>
  <r>
    <x v="15"/>
    <x v="217"/>
    <x v="3419"/>
    <x v="0"/>
  </r>
  <r>
    <x v="15"/>
    <x v="217"/>
    <x v="3420"/>
    <x v="0"/>
  </r>
  <r>
    <x v="15"/>
    <x v="216"/>
    <x v="3421"/>
    <x v="2"/>
  </r>
  <r>
    <x v="15"/>
    <x v="220"/>
    <x v="3422"/>
    <x v="0"/>
  </r>
  <r>
    <x v="15"/>
    <x v="217"/>
    <x v="3423"/>
    <x v="0"/>
  </r>
  <r>
    <x v="15"/>
    <x v="219"/>
    <x v="3424"/>
    <x v="0"/>
  </r>
  <r>
    <x v="15"/>
    <x v="219"/>
    <x v="3425"/>
    <x v="0"/>
  </r>
  <r>
    <x v="15"/>
    <x v="220"/>
    <x v="3426"/>
    <x v="0"/>
  </r>
  <r>
    <x v="15"/>
    <x v="217"/>
    <x v="3427"/>
    <x v="0"/>
  </r>
  <r>
    <x v="15"/>
    <x v="219"/>
    <x v="3428"/>
    <x v="0"/>
  </r>
  <r>
    <x v="15"/>
    <x v="220"/>
    <x v="3429"/>
    <x v="0"/>
  </r>
  <r>
    <x v="15"/>
    <x v="219"/>
    <x v="3430"/>
    <x v="0"/>
  </r>
  <r>
    <x v="15"/>
    <x v="219"/>
    <x v="3431"/>
    <x v="0"/>
  </r>
  <r>
    <x v="15"/>
    <x v="219"/>
    <x v="3432"/>
    <x v="0"/>
  </r>
  <r>
    <x v="15"/>
    <x v="219"/>
    <x v="3433"/>
    <x v="0"/>
  </r>
  <r>
    <x v="15"/>
    <x v="217"/>
    <x v="3434"/>
    <x v="0"/>
  </r>
  <r>
    <x v="15"/>
    <x v="221"/>
    <x v="3435"/>
    <x v="0"/>
  </r>
  <r>
    <x v="15"/>
    <x v="222"/>
    <x v="3436"/>
    <x v="0"/>
  </r>
  <r>
    <x v="15"/>
    <x v="219"/>
    <x v="3437"/>
    <x v="0"/>
  </r>
  <r>
    <x v="15"/>
    <x v="222"/>
    <x v="138"/>
    <x v="2"/>
  </r>
  <r>
    <x v="15"/>
    <x v="223"/>
    <x v="603"/>
    <x v="0"/>
  </r>
  <r>
    <x v="15"/>
    <x v="217"/>
    <x v="629"/>
    <x v="0"/>
  </r>
  <r>
    <x v="15"/>
    <x v="219"/>
    <x v="3438"/>
    <x v="0"/>
  </r>
  <r>
    <x v="15"/>
    <x v="219"/>
    <x v="3439"/>
    <x v="0"/>
  </r>
  <r>
    <x v="15"/>
    <x v="219"/>
    <x v="3440"/>
    <x v="0"/>
  </r>
  <r>
    <x v="15"/>
    <x v="219"/>
    <x v="3441"/>
    <x v="0"/>
  </r>
  <r>
    <x v="15"/>
    <x v="219"/>
    <x v="3442"/>
    <x v="0"/>
  </r>
  <r>
    <x v="15"/>
    <x v="224"/>
    <x v="3443"/>
    <x v="0"/>
  </r>
  <r>
    <x v="15"/>
    <x v="219"/>
    <x v="3444"/>
    <x v="0"/>
  </r>
  <r>
    <x v="15"/>
    <x v="219"/>
    <x v="3445"/>
    <x v="0"/>
  </r>
  <r>
    <x v="15"/>
    <x v="219"/>
    <x v="3446"/>
    <x v="0"/>
  </r>
  <r>
    <x v="15"/>
    <x v="219"/>
    <x v="3447"/>
    <x v="0"/>
  </r>
  <r>
    <x v="15"/>
    <x v="219"/>
    <x v="3448"/>
    <x v="0"/>
  </r>
  <r>
    <x v="15"/>
    <x v="223"/>
    <x v="3449"/>
    <x v="0"/>
  </r>
  <r>
    <x v="15"/>
    <x v="220"/>
    <x v="3450"/>
    <x v="0"/>
  </r>
  <r>
    <x v="15"/>
    <x v="219"/>
    <x v="3451"/>
    <x v="0"/>
  </r>
  <r>
    <x v="15"/>
    <x v="219"/>
    <x v="3452"/>
    <x v="0"/>
  </r>
  <r>
    <x v="15"/>
    <x v="220"/>
    <x v="3453"/>
    <x v="0"/>
  </r>
  <r>
    <x v="15"/>
    <x v="220"/>
    <x v="3454"/>
    <x v="0"/>
  </r>
  <r>
    <x v="15"/>
    <x v="219"/>
    <x v="3455"/>
    <x v="0"/>
  </r>
  <r>
    <x v="15"/>
    <x v="219"/>
    <x v="3456"/>
    <x v="0"/>
  </r>
  <r>
    <x v="15"/>
    <x v="224"/>
    <x v="3457"/>
    <x v="0"/>
  </r>
  <r>
    <x v="15"/>
    <x v="218"/>
    <x v="3458"/>
    <x v="2"/>
  </r>
  <r>
    <x v="15"/>
    <x v="217"/>
    <x v="3459"/>
    <x v="0"/>
  </r>
  <r>
    <x v="15"/>
    <x v="225"/>
    <x v="3460"/>
    <x v="0"/>
  </r>
  <r>
    <x v="15"/>
    <x v="226"/>
    <x v="3461"/>
    <x v="0"/>
  </r>
  <r>
    <x v="15"/>
    <x v="226"/>
    <x v="3462"/>
    <x v="0"/>
  </r>
  <r>
    <x v="15"/>
    <x v="226"/>
    <x v="3463"/>
    <x v="0"/>
  </r>
  <r>
    <x v="15"/>
    <x v="226"/>
    <x v="3464"/>
    <x v="0"/>
  </r>
  <r>
    <x v="15"/>
    <x v="215"/>
    <x v="3465"/>
    <x v="0"/>
  </r>
  <r>
    <x v="15"/>
    <x v="226"/>
    <x v="3466"/>
    <x v="0"/>
  </r>
  <r>
    <x v="15"/>
    <x v="215"/>
    <x v="3467"/>
    <x v="0"/>
  </r>
  <r>
    <x v="15"/>
    <x v="217"/>
    <x v="3468"/>
    <x v="0"/>
  </r>
  <r>
    <x v="15"/>
    <x v="217"/>
    <x v="3469"/>
    <x v="0"/>
  </r>
  <r>
    <x v="15"/>
    <x v="217"/>
    <x v="3470"/>
    <x v="0"/>
  </r>
  <r>
    <x v="15"/>
    <x v="224"/>
    <x v="3471"/>
    <x v="0"/>
  </r>
  <r>
    <x v="15"/>
    <x v="227"/>
    <x v="3472"/>
    <x v="0"/>
  </r>
  <r>
    <x v="15"/>
    <x v="226"/>
    <x v="3473"/>
    <x v="0"/>
  </r>
  <r>
    <x v="15"/>
    <x v="219"/>
    <x v="3474"/>
    <x v="0"/>
  </r>
  <r>
    <x v="15"/>
    <x v="219"/>
    <x v="3475"/>
    <x v="0"/>
  </r>
  <r>
    <x v="15"/>
    <x v="217"/>
    <x v="3476"/>
    <x v="0"/>
  </r>
  <r>
    <x v="15"/>
    <x v="224"/>
    <x v="3477"/>
    <x v="0"/>
  </r>
  <r>
    <x v="15"/>
    <x v="224"/>
    <x v="3478"/>
    <x v="0"/>
  </r>
  <r>
    <x v="15"/>
    <x v="224"/>
    <x v="3479"/>
    <x v="0"/>
  </r>
  <r>
    <x v="15"/>
    <x v="227"/>
    <x v="3480"/>
    <x v="0"/>
  </r>
  <r>
    <x v="15"/>
    <x v="219"/>
    <x v="3481"/>
    <x v="0"/>
  </r>
  <r>
    <x v="15"/>
    <x v="224"/>
    <x v="3482"/>
    <x v="0"/>
  </r>
  <r>
    <x v="15"/>
    <x v="215"/>
    <x v="3483"/>
    <x v="0"/>
  </r>
  <r>
    <x v="15"/>
    <x v="219"/>
    <x v="3484"/>
    <x v="0"/>
  </r>
  <r>
    <x v="15"/>
    <x v="217"/>
    <x v="3485"/>
    <x v="0"/>
  </r>
  <r>
    <x v="15"/>
    <x v="219"/>
    <x v="3486"/>
    <x v="0"/>
  </r>
  <r>
    <x v="15"/>
    <x v="228"/>
    <x v="3487"/>
    <x v="0"/>
  </r>
  <r>
    <x v="15"/>
    <x v="219"/>
    <x v="3488"/>
    <x v="0"/>
  </r>
  <r>
    <x v="15"/>
    <x v="217"/>
    <x v="3489"/>
    <x v="0"/>
  </r>
  <r>
    <x v="15"/>
    <x v="215"/>
    <x v="3490"/>
    <x v="0"/>
  </r>
  <r>
    <x v="15"/>
    <x v="219"/>
    <x v="3491"/>
    <x v="0"/>
  </r>
  <r>
    <x v="15"/>
    <x v="224"/>
    <x v="3492"/>
    <x v="0"/>
  </r>
  <r>
    <x v="15"/>
    <x v="221"/>
    <x v="3493"/>
    <x v="0"/>
  </r>
  <r>
    <x v="15"/>
    <x v="215"/>
    <x v="3494"/>
    <x v="0"/>
  </r>
  <r>
    <x v="15"/>
    <x v="215"/>
    <x v="3495"/>
    <x v="0"/>
  </r>
  <r>
    <x v="15"/>
    <x v="217"/>
    <x v="3496"/>
    <x v="0"/>
  </r>
  <r>
    <x v="15"/>
    <x v="222"/>
    <x v="3497"/>
    <x v="2"/>
  </r>
  <r>
    <x v="15"/>
    <x v="226"/>
    <x v="3498"/>
    <x v="0"/>
  </r>
  <r>
    <x v="15"/>
    <x v="224"/>
    <x v="3499"/>
    <x v="0"/>
  </r>
  <r>
    <x v="15"/>
    <x v="217"/>
    <x v="3500"/>
    <x v="0"/>
  </r>
  <r>
    <x v="15"/>
    <x v="225"/>
    <x v="3501"/>
    <x v="0"/>
  </r>
  <r>
    <x v="15"/>
    <x v="219"/>
    <x v="3502"/>
    <x v="0"/>
  </r>
  <r>
    <x v="15"/>
    <x v="225"/>
    <x v="3503"/>
    <x v="0"/>
  </r>
  <r>
    <x v="15"/>
    <x v="224"/>
    <x v="3504"/>
    <x v="0"/>
  </r>
  <r>
    <x v="15"/>
    <x v="221"/>
    <x v="3505"/>
    <x v="0"/>
  </r>
  <r>
    <x v="15"/>
    <x v="225"/>
    <x v="3506"/>
    <x v="0"/>
  </r>
  <r>
    <x v="15"/>
    <x v="226"/>
    <x v="3507"/>
    <x v="0"/>
  </r>
  <r>
    <x v="15"/>
    <x v="226"/>
    <x v="3508"/>
    <x v="0"/>
  </r>
  <r>
    <x v="15"/>
    <x v="225"/>
    <x v="3509"/>
    <x v="0"/>
  </r>
  <r>
    <x v="15"/>
    <x v="222"/>
    <x v="3510"/>
    <x v="2"/>
  </r>
  <r>
    <x v="15"/>
    <x v="225"/>
    <x v="3511"/>
    <x v="0"/>
  </r>
  <r>
    <x v="15"/>
    <x v="225"/>
    <x v="3512"/>
    <x v="0"/>
  </r>
  <r>
    <x v="15"/>
    <x v="225"/>
    <x v="3513"/>
    <x v="0"/>
  </r>
  <r>
    <x v="15"/>
    <x v="225"/>
    <x v="3514"/>
    <x v="0"/>
  </r>
  <r>
    <x v="15"/>
    <x v="225"/>
    <x v="3515"/>
    <x v="0"/>
  </r>
  <r>
    <x v="15"/>
    <x v="225"/>
    <x v="3516"/>
    <x v="0"/>
  </r>
  <r>
    <x v="15"/>
    <x v="225"/>
    <x v="3517"/>
    <x v="0"/>
  </r>
  <r>
    <x v="15"/>
    <x v="229"/>
    <x v="3518"/>
    <x v="0"/>
  </r>
  <r>
    <x v="15"/>
    <x v="223"/>
    <x v="3519"/>
    <x v="0"/>
  </r>
  <r>
    <x v="15"/>
    <x v="225"/>
    <x v="3520"/>
    <x v="0"/>
  </r>
  <r>
    <x v="15"/>
    <x v="225"/>
    <x v="3521"/>
    <x v="0"/>
  </r>
  <r>
    <x v="15"/>
    <x v="225"/>
    <x v="3522"/>
    <x v="0"/>
  </r>
  <r>
    <x v="15"/>
    <x v="217"/>
    <x v="3523"/>
    <x v="0"/>
  </r>
  <r>
    <x v="15"/>
    <x v="225"/>
    <x v="3524"/>
    <x v="0"/>
  </r>
  <r>
    <x v="15"/>
    <x v="225"/>
    <x v="3525"/>
    <x v="0"/>
  </r>
  <r>
    <x v="15"/>
    <x v="221"/>
    <x v="3526"/>
    <x v="0"/>
  </r>
  <r>
    <x v="15"/>
    <x v="225"/>
    <x v="3527"/>
    <x v="0"/>
  </r>
  <r>
    <x v="15"/>
    <x v="225"/>
    <x v="3528"/>
    <x v="0"/>
  </r>
  <r>
    <x v="15"/>
    <x v="221"/>
    <x v="3529"/>
    <x v="0"/>
  </r>
  <r>
    <x v="15"/>
    <x v="225"/>
    <x v="3530"/>
    <x v="0"/>
  </r>
  <r>
    <x v="15"/>
    <x v="225"/>
    <x v="3531"/>
    <x v="0"/>
  </r>
  <r>
    <x v="15"/>
    <x v="224"/>
    <x v="3532"/>
    <x v="0"/>
  </r>
  <r>
    <x v="15"/>
    <x v="230"/>
    <x v="3533"/>
    <x v="0"/>
  </r>
  <r>
    <x v="15"/>
    <x v="225"/>
    <x v="3534"/>
    <x v="0"/>
  </r>
  <r>
    <x v="15"/>
    <x v="225"/>
    <x v="3535"/>
    <x v="0"/>
  </r>
  <r>
    <x v="15"/>
    <x v="225"/>
    <x v="3536"/>
    <x v="0"/>
  </r>
  <r>
    <x v="15"/>
    <x v="225"/>
    <x v="3537"/>
    <x v="0"/>
  </r>
  <r>
    <x v="15"/>
    <x v="226"/>
    <x v="3538"/>
    <x v="0"/>
  </r>
  <r>
    <x v="15"/>
    <x v="225"/>
    <x v="3539"/>
    <x v="0"/>
  </r>
  <r>
    <x v="15"/>
    <x v="225"/>
    <x v="3540"/>
    <x v="0"/>
  </r>
  <r>
    <x v="15"/>
    <x v="225"/>
    <x v="3541"/>
    <x v="0"/>
  </r>
  <r>
    <x v="15"/>
    <x v="225"/>
    <x v="3542"/>
    <x v="0"/>
  </r>
  <r>
    <x v="15"/>
    <x v="216"/>
    <x v="3543"/>
    <x v="0"/>
  </r>
  <r>
    <x v="15"/>
    <x v="225"/>
    <x v="3544"/>
    <x v="0"/>
  </r>
  <r>
    <x v="15"/>
    <x v="224"/>
    <x v="3545"/>
    <x v="0"/>
  </r>
  <r>
    <x v="15"/>
    <x v="226"/>
    <x v="3546"/>
    <x v="0"/>
  </r>
  <r>
    <x v="15"/>
    <x v="225"/>
    <x v="3547"/>
    <x v="0"/>
  </r>
  <r>
    <x v="15"/>
    <x v="219"/>
    <x v="3548"/>
    <x v="0"/>
  </r>
  <r>
    <x v="15"/>
    <x v="215"/>
    <x v="3549"/>
    <x v="0"/>
  </r>
  <r>
    <x v="15"/>
    <x v="224"/>
    <x v="3550"/>
    <x v="0"/>
  </r>
  <r>
    <x v="15"/>
    <x v="219"/>
    <x v="3551"/>
    <x v="0"/>
  </r>
  <r>
    <x v="15"/>
    <x v="215"/>
    <x v="3552"/>
    <x v="0"/>
  </r>
  <r>
    <x v="15"/>
    <x v="224"/>
    <x v="3553"/>
    <x v="0"/>
  </r>
  <r>
    <x v="15"/>
    <x v="219"/>
    <x v="3554"/>
    <x v="0"/>
  </r>
  <r>
    <x v="15"/>
    <x v="219"/>
    <x v="3555"/>
    <x v="0"/>
  </r>
  <r>
    <x v="15"/>
    <x v="224"/>
    <x v="3556"/>
    <x v="0"/>
  </r>
  <r>
    <x v="15"/>
    <x v="224"/>
    <x v="3557"/>
    <x v="0"/>
  </r>
  <r>
    <x v="15"/>
    <x v="214"/>
    <x v="3558"/>
    <x v="2"/>
  </r>
  <r>
    <x v="15"/>
    <x v="219"/>
    <x v="3559"/>
    <x v="0"/>
  </r>
  <r>
    <x v="15"/>
    <x v="225"/>
    <x v="3560"/>
    <x v="0"/>
  </r>
  <r>
    <x v="15"/>
    <x v="219"/>
    <x v="3561"/>
    <x v="0"/>
  </r>
  <r>
    <x v="15"/>
    <x v="224"/>
    <x v="3562"/>
    <x v="0"/>
  </r>
  <r>
    <x v="15"/>
    <x v="214"/>
    <x v="3563"/>
    <x v="1"/>
  </r>
  <r>
    <x v="15"/>
    <x v="224"/>
    <x v="3564"/>
    <x v="0"/>
  </r>
  <r>
    <x v="15"/>
    <x v="219"/>
    <x v="3565"/>
    <x v="0"/>
  </r>
  <r>
    <x v="15"/>
    <x v="224"/>
    <x v="3566"/>
    <x v="0"/>
  </r>
  <r>
    <x v="15"/>
    <x v="220"/>
    <x v="3567"/>
    <x v="0"/>
  </r>
  <r>
    <x v="15"/>
    <x v="219"/>
    <x v="3568"/>
    <x v="0"/>
  </r>
  <r>
    <x v="15"/>
    <x v="215"/>
    <x v="3569"/>
    <x v="0"/>
  </r>
  <r>
    <x v="15"/>
    <x v="216"/>
    <x v="3570"/>
    <x v="0"/>
  </r>
  <r>
    <x v="15"/>
    <x v="225"/>
    <x v="3571"/>
    <x v="0"/>
  </r>
  <r>
    <x v="15"/>
    <x v="219"/>
    <x v="3572"/>
    <x v="0"/>
  </r>
  <r>
    <x v="15"/>
    <x v="216"/>
    <x v="3573"/>
    <x v="0"/>
  </r>
  <r>
    <x v="15"/>
    <x v="219"/>
    <x v="3574"/>
    <x v="0"/>
  </r>
  <r>
    <x v="15"/>
    <x v="221"/>
    <x v="3575"/>
    <x v="0"/>
  </r>
  <r>
    <x v="15"/>
    <x v="226"/>
    <x v="3576"/>
    <x v="0"/>
  </r>
  <r>
    <x v="15"/>
    <x v="217"/>
    <x v="3577"/>
    <x v="0"/>
  </r>
  <r>
    <x v="15"/>
    <x v="217"/>
    <x v="3578"/>
    <x v="0"/>
  </r>
  <r>
    <x v="15"/>
    <x v="216"/>
    <x v="3579"/>
    <x v="0"/>
  </r>
  <r>
    <x v="15"/>
    <x v="216"/>
    <x v="3580"/>
    <x v="0"/>
  </r>
  <r>
    <x v="15"/>
    <x v="223"/>
    <x v="3581"/>
    <x v="0"/>
  </r>
  <r>
    <x v="15"/>
    <x v="231"/>
    <x v="3582"/>
    <x v="1"/>
  </r>
  <r>
    <x v="15"/>
    <x v="222"/>
    <x v="3583"/>
    <x v="0"/>
  </r>
  <r>
    <x v="15"/>
    <x v="222"/>
    <x v="3584"/>
    <x v="0"/>
  </r>
  <r>
    <x v="15"/>
    <x v="222"/>
    <x v="3585"/>
    <x v="1"/>
  </r>
  <r>
    <x v="15"/>
    <x v="221"/>
    <x v="3586"/>
    <x v="1"/>
  </r>
  <r>
    <x v="15"/>
    <x v="222"/>
    <x v="3587"/>
    <x v="0"/>
  </r>
  <r>
    <x v="15"/>
    <x v="226"/>
    <x v="3588"/>
    <x v="0"/>
  </r>
  <r>
    <x v="15"/>
    <x v="226"/>
    <x v="3589"/>
    <x v="0"/>
  </r>
  <r>
    <x v="15"/>
    <x v="226"/>
    <x v="3590"/>
    <x v="0"/>
  </r>
  <r>
    <x v="15"/>
    <x v="226"/>
    <x v="3591"/>
    <x v="0"/>
  </r>
  <r>
    <x v="15"/>
    <x v="219"/>
    <x v="3592"/>
    <x v="1"/>
  </r>
  <r>
    <x v="15"/>
    <x v="219"/>
    <x v="3593"/>
    <x v="1"/>
  </r>
  <r>
    <x v="15"/>
    <x v="219"/>
    <x v="3594"/>
    <x v="1"/>
  </r>
  <r>
    <x v="15"/>
    <x v="216"/>
    <x v="3595"/>
    <x v="1"/>
  </r>
  <r>
    <x v="15"/>
    <x v="219"/>
    <x v="3596"/>
    <x v="1"/>
  </r>
  <r>
    <x v="15"/>
    <x v="219"/>
    <x v="3597"/>
    <x v="1"/>
  </r>
  <r>
    <x v="15"/>
    <x v="219"/>
    <x v="3598"/>
    <x v="1"/>
  </r>
  <r>
    <x v="15"/>
    <x v="219"/>
    <x v="3599"/>
    <x v="1"/>
  </r>
  <r>
    <x v="15"/>
    <x v="216"/>
    <x v="3600"/>
    <x v="1"/>
  </r>
  <r>
    <x v="15"/>
    <x v="219"/>
    <x v="3601"/>
    <x v="1"/>
  </r>
  <r>
    <x v="15"/>
    <x v="219"/>
    <x v="3602"/>
    <x v="1"/>
  </r>
  <r>
    <x v="15"/>
    <x v="216"/>
    <x v="3603"/>
    <x v="1"/>
  </r>
  <r>
    <x v="15"/>
    <x v="216"/>
    <x v="3604"/>
    <x v="1"/>
  </r>
  <r>
    <x v="15"/>
    <x v="220"/>
    <x v="3605"/>
    <x v="1"/>
  </r>
  <r>
    <x v="15"/>
    <x v="216"/>
    <x v="3606"/>
    <x v="1"/>
  </r>
  <r>
    <x v="15"/>
    <x v="216"/>
    <x v="3607"/>
    <x v="1"/>
  </r>
  <r>
    <x v="15"/>
    <x v="216"/>
    <x v="3608"/>
    <x v="1"/>
  </r>
  <r>
    <x v="16"/>
    <x v="232"/>
    <x v="3609"/>
    <x v="1"/>
  </r>
  <r>
    <x v="16"/>
    <x v="233"/>
    <x v="3610"/>
    <x v="2"/>
  </r>
  <r>
    <x v="16"/>
    <x v="232"/>
    <x v="3611"/>
    <x v="3"/>
  </r>
  <r>
    <x v="16"/>
    <x v="232"/>
    <x v="3612"/>
    <x v="3"/>
  </r>
  <r>
    <x v="16"/>
    <x v="143"/>
    <x v="3613"/>
    <x v="2"/>
  </r>
  <r>
    <x v="16"/>
    <x v="234"/>
    <x v="3614"/>
    <x v="2"/>
  </r>
  <r>
    <x v="16"/>
    <x v="232"/>
    <x v="3615"/>
    <x v="1"/>
  </r>
  <r>
    <x v="16"/>
    <x v="232"/>
    <x v="3616"/>
    <x v="0"/>
  </r>
  <r>
    <x v="16"/>
    <x v="232"/>
    <x v="3617"/>
    <x v="0"/>
  </r>
  <r>
    <x v="16"/>
    <x v="234"/>
    <x v="3618"/>
    <x v="2"/>
  </r>
  <r>
    <x v="16"/>
    <x v="232"/>
    <x v="3619"/>
    <x v="0"/>
  </r>
  <r>
    <x v="16"/>
    <x v="232"/>
    <x v="3620"/>
    <x v="0"/>
  </r>
  <r>
    <x v="16"/>
    <x v="232"/>
    <x v="3621"/>
    <x v="0"/>
  </r>
  <r>
    <x v="16"/>
    <x v="232"/>
    <x v="3622"/>
    <x v="0"/>
  </r>
  <r>
    <x v="16"/>
    <x v="232"/>
    <x v="3623"/>
    <x v="0"/>
  </r>
  <r>
    <x v="16"/>
    <x v="232"/>
    <x v="3624"/>
    <x v="0"/>
  </r>
  <r>
    <x v="16"/>
    <x v="232"/>
    <x v="3625"/>
    <x v="0"/>
  </r>
  <r>
    <x v="16"/>
    <x v="232"/>
    <x v="3626"/>
    <x v="0"/>
  </r>
  <r>
    <x v="16"/>
    <x v="232"/>
    <x v="3627"/>
    <x v="0"/>
  </r>
  <r>
    <x v="16"/>
    <x v="235"/>
    <x v="3628"/>
    <x v="2"/>
  </r>
  <r>
    <x v="16"/>
    <x v="234"/>
    <x v="3629"/>
    <x v="2"/>
  </r>
  <r>
    <x v="16"/>
    <x v="232"/>
    <x v="3630"/>
    <x v="0"/>
  </r>
  <r>
    <x v="16"/>
    <x v="232"/>
    <x v="3631"/>
    <x v="0"/>
  </r>
  <r>
    <x v="16"/>
    <x v="232"/>
    <x v="3632"/>
    <x v="0"/>
  </r>
  <r>
    <x v="16"/>
    <x v="232"/>
    <x v="3633"/>
    <x v="0"/>
  </r>
  <r>
    <x v="16"/>
    <x v="232"/>
    <x v="3634"/>
    <x v="0"/>
  </r>
  <r>
    <x v="16"/>
    <x v="232"/>
    <x v="3635"/>
    <x v="0"/>
  </r>
  <r>
    <x v="16"/>
    <x v="232"/>
    <x v="3636"/>
    <x v="0"/>
  </r>
  <r>
    <x v="16"/>
    <x v="232"/>
    <x v="3637"/>
    <x v="0"/>
  </r>
  <r>
    <x v="16"/>
    <x v="232"/>
    <x v="3638"/>
    <x v="0"/>
  </r>
  <r>
    <x v="16"/>
    <x v="232"/>
    <x v="3639"/>
    <x v="0"/>
  </r>
  <r>
    <x v="16"/>
    <x v="232"/>
    <x v="3640"/>
    <x v="0"/>
  </r>
  <r>
    <x v="16"/>
    <x v="232"/>
    <x v="3641"/>
    <x v="0"/>
  </r>
  <r>
    <x v="16"/>
    <x v="232"/>
    <x v="3642"/>
    <x v="0"/>
  </r>
  <r>
    <x v="16"/>
    <x v="232"/>
    <x v="3643"/>
    <x v="0"/>
  </r>
  <r>
    <x v="16"/>
    <x v="234"/>
    <x v="3644"/>
    <x v="2"/>
  </r>
  <r>
    <x v="16"/>
    <x v="232"/>
    <x v="3645"/>
    <x v="0"/>
  </r>
  <r>
    <x v="16"/>
    <x v="232"/>
    <x v="3646"/>
    <x v="0"/>
  </r>
  <r>
    <x v="16"/>
    <x v="232"/>
    <x v="3647"/>
    <x v="0"/>
  </r>
  <r>
    <x v="16"/>
    <x v="232"/>
    <x v="3648"/>
    <x v="0"/>
  </r>
  <r>
    <x v="16"/>
    <x v="232"/>
    <x v="3649"/>
    <x v="0"/>
  </r>
  <r>
    <x v="16"/>
    <x v="234"/>
    <x v="3650"/>
    <x v="2"/>
  </r>
  <r>
    <x v="16"/>
    <x v="232"/>
    <x v="3651"/>
    <x v="0"/>
  </r>
  <r>
    <x v="16"/>
    <x v="232"/>
    <x v="3652"/>
    <x v="0"/>
  </r>
  <r>
    <x v="16"/>
    <x v="232"/>
    <x v="3653"/>
    <x v="0"/>
  </r>
  <r>
    <x v="16"/>
    <x v="232"/>
    <x v="3654"/>
    <x v="0"/>
  </r>
  <r>
    <x v="16"/>
    <x v="234"/>
    <x v="3655"/>
    <x v="2"/>
  </r>
  <r>
    <x v="16"/>
    <x v="234"/>
    <x v="3656"/>
    <x v="2"/>
  </r>
  <r>
    <x v="16"/>
    <x v="234"/>
    <x v="3657"/>
    <x v="2"/>
  </r>
  <r>
    <x v="16"/>
    <x v="234"/>
    <x v="3658"/>
    <x v="2"/>
  </r>
  <r>
    <x v="16"/>
    <x v="234"/>
    <x v="3659"/>
    <x v="2"/>
  </r>
  <r>
    <x v="16"/>
    <x v="234"/>
    <x v="3660"/>
    <x v="2"/>
  </r>
  <r>
    <x v="16"/>
    <x v="234"/>
    <x v="3661"/>
    <x v="2"/>
  </r>
  <r>
    <x v="16"/>
    <x v="143"/>
    <x v="3662"/>
    <x v="2"/>
  </r>
  <r>
    <x v="16"/>
    <x v="234"/>
    <x v="3663"/>
    <x v="2"/>
  </r>
  <r>
    <x v="16"/>
    <x v="234"/>
    <x v="3664"/>
    <x v="2"/>
  </r>
  <r>
    <x v="16"/>
    <x v="234"/>
    <x v="3665"/>
    <x v="2"/>
  </r>
  <r>
    <x v="16"/>
    <x v="232"/>
    <x v="3666"/>
    <x v="0"/>
  </r>
  <r>
    <x v="16"/>
    <x v="234"/>
    <x v="3667"/>
    <x v="2"/>
  </r>
  <r>
    <x v="16"/>
    <x v="232"/>
    <x v="3668"/>
    <x v="0"/>
  </r>
  <r>
    <x v="16"/>
    <x v="232"/>
    <x v="3669"/>
    <x v="0"/>
  </r>
  <r>
    <x v="16"/>
    <x v="232"/>
    <x v="3670"/>
    <x v="0"/>
  </r>
  <r>
    <x v="16"/>
    <x v="232"/>
    <x v="3671"/>
    <x v="0"/>
  </r>
  <r>
    <x v="16"/>
    <x v="234"/>
    <x v="3672"/>
    <x v="2"/>
  </r>
  <r>
    <x v="16"/>
    <x v="234"/>
    <x v="3673"/>
    <x v="2"/>
  </r>
  <r>
    <x v="16"/>
    <x v="234"/>
    <x v="3674"/>
    <x v="2"/>
  </r>
  <r>
    <x v="16"/>
    <x v="232"/>
    <x v="3675"/>
    <x v="0"/>
  </r>
  <r>
    <x v="16"/>
    <x v="234"/>
    <x v="3676"/>
    <x v="2"/>
  </r>
  <r>
    <x v="16"/>
    <x v="234"/>
    <x v="3677"/>
    <x v="2"/>
  </r>
  <r>
    <x v="16"/>
    <x v="234"/>
    <x v="3678"/>
    <x v="2"/>
  </r>
  <r>
    <x v="16"/>
    <x v="234"/>
    <x v="3679"/>
    <x v="2"/>
  </r>
  <r>
    <x v="16"/>
    <x v="234"/>
    <x v="3680"/>
    <x v="2"/>
  </r>
  <r>
    <x v="16"/>
    <x v="234"/>
    <x v="3681"/>
    <x v="2"/>
  </r>
  <r>
    <x v="16"/>
    <x v="232"/>
    <x v="3682"/>
    <x v="0"/>
  </r>
  <r>
    <x v="16"/>
    <x v="232"/>
    <x v="3683"/>
    <x v="0"/>
  </r>
  <r>
    <x v="16"/>
    <x v="234"/>
    <x v="3684"/>
    <x v="2"/>
  </r>
  <r>
    <x v="16"/>
    <x v="232"/>
    <x v="3685"/>
    <x v="0"/>
  </r>
  <r>
    <x v="16"/>
    <x v="232"/>
    <x v="3686"/>
    <x v="0"/>
  </r>
  <r>
    <x v="16"/>
    <x v="232"/>
    <x v="3687"/>
    <x v="0"/>
  </r>
  <r>
    <x v="16"/>
    <x v="232"/>
    <x v="3688"/>
    <x v="0"/>
  </r>
  <r>
    <x v="16"/>
    <x v="232"/>
    <x v="3689"/>
    <x v="0"/>
  </r>
  <r>
    <x v="16"/>
    <x v="232"/>
    <x v="3690"/>
    <x v="0"/>
  </r>
  <r>
    <x v="16"/>
    <x v="232"/>
    <x v="3691"/>
    <x v="0"/>
  </r>
  <r>
    <x v="16"/>
    <x v="232"/>
    <x v="3692"/>
    <x v="0"/>
  </r>
  <r>
    <x v="16"/>
    <x v="232"/>
    <x v="3693"/>
    <x v="0"/>
  </r>
  <r>
    <x v="16"/>
    <x v="234"/>
    <x v="3694"/>
    <x v="2"/>
  </r>
  <r>
    <x v="16"/>
    <x v="232"/>
    <x v="3695"/>
    <x v="0"/>
  </r>
  <r>
    <x v="16"/>
    <x v="232"/>
    <x v="3696"/>
    <x v="0"/>
  </r>
  <r>
    <x v="16"/>
    <x v="232"/>
    <x v="3697"/>
    <x v="0"/>
  </r>
  <r>
    <x v="16"/>
    <x v="232"/>
    <x v="3698"/>
    <x v="0"/>
  </r>
  <r>
    <x v="16"/>
    <x v="232"/>
    <x v="3699"/>
    <x v="0"/>
  </r>
  <r>
    <x v="16"/>
    <x v="232"/>
    <x v="3700"/>
    <x v="0"/>
  </r>
  <r>
    <x v="16"/>
    <x v="232"/>
    <x v="3701"/>
    <x v="0"/>
  </r>
  <r>
    <x v="16"/>
    <x v="234"/>
    <x v="3702"/>
    <x v="2"/>
  </r>
  <r>
    <x v="16"/>
    <x v="232"/>
    <x v="3703"/>
    <x v="0"/>
  </r>
  <r>
    <x v="16"/>
    <x v="232"/>
    <x v="3704"/>
    <x v="0"/>
  </r>
  <r>
    <x v="16"/>
    <x v="232"/>
    <x v="3705"/>
    <x v="0"/>
  </r>
  <r>
    <x v="16"/>
    <x v="232"/>
    <x v="3706"/>
    <x v="0"/>
  </r>
  <r>
    <x v="16"/>
    <x v="234"/>
    <x v="3707"/>
    <x v="2"/>
  </r>
  <r>
    <x v="16"/>
    <x v="232"/>
    <x v="3708"/>
    <x v="0"/>
  </r>
  <r>
    <x v="16"/>
    <x v="232"/>
    <x v="3709"/>
    <x v="0"/>
  </r>
  <r>
    <x v="16"/>
    <x v="234"/>
    <x v="3710"/>
    <x v="2"/>
  </r>
  <r>
    <x v="16"/>
    <x v="234"/>
    <x v="3711"/>
    <x v="2"/>
  </r>
  <r>
    <x v="16"/>
    <x v="232"/>
    <x v="3712"/>
    <x v="0"/>
  </r>
  <r>
    <x v="16"/>
    <x v="232"/>
    <x v="3713"/>
    <x v="0"/>
  </r>
  <r>
    <x v="16"/>
    <x v="232"/>
    <x v="3714"/>
    <x v="0"/>
  </r>
  <r>
    <x v="16"/>
    <x v="234"/>
    <x v="3715"/>
    <x v="2"/>
  </r>
  <r>
    <x v="16"/>
    <x v="234"/>
    <x v="3716"/>
    <x v="2"/>
  </r>
  <r>
    <x v="16"/>
    <x v="234"/>
    <x v="3717"/>
    <x v="2"/>
  </r>
  <r>
    <x v="16"/>
    <x v="234"/>
    <x v="3718"/>
    <x v="2"/>
  </r>
  <r>
    <x v="16"/>
    <x v="232"/>
    <x v="3719"/>
    <x v="0"/>
  </r>
  <r>
    <x v="16"/>
    <x v="232"/>
    <x v="3720"/>
    <x v="0"/>
  </r>
  <r>
    <x v="16"/>
    <x v="234"/>
    <x v="3721"/>
    <x v="2"/>
  </r>
  <r>
    <x v="16"/>
    <x v="234"/>
    <x v="3722"/>
    <x v="2"/>
  </r>
  <r>
    <x v="16"/>
    <x v="234"/>
    <x v="3723"/>
    <x v="2"/>
  </r>
  <r>
    <x v="16"/>
    <x v="232"/>
    <x v="3724"/>
    <x v="0"/>
  </r>
  <r>
    <x v="16"/>
    <x v="234"/>
    <x v="3725"/>
    <x v="2"/>
  </r>
  <r>
    <x v="16"/>
    <x v="234"/>
    <x v="3726"/>
    <x v="2"/>
  </r>
  <r>
    <x v="16"/>
    <x v="234"/>
    <x v="3727"/>
    <x v="2"/>
  </r>
  <r>
    <x v="16"/>
    <x v="234"/>
    <x v="3728"/>
    <x v="0"/>
  </r>
  <r>
    <x v="16"/>
    <x v="234"/>
    <x v="3729"/>
    <x v="2"/>
  </r>
  <r>
    <x v="16"/>
    <x v="232"/>
    <x v="3730"/>
    <x v="0"/>
  </r>
  <r>
    <x v="16"/>
    <x v="232"/>
    <x v="3731"/>
    <x v="0"/>
  </r>
  <r>
    <x v="16"/>
    <x v="234"/>
    <x v="3732"/>
    <x v="2"/>
  </r>
  <r>
    <x v="16"/>
    <x v="232"/>
    <x v="3733"/>
    <x v="0"/>
  </r>
  <r>
    <x v="16"/>
    <x v="232"/>
    <x v="3734"/>
    <x v="0"/>
  </r>
  <r>
    <x v="16"/>
    <x v="234"/>
    <x v="3735"/>
    <x v="2"/>
  </r>
  <r>
    <x v="16"/>
    <x v="234"/>
    <x v="3736"/>
    <x v="2"/>
  </r>
  <r>
    <x v="16"/>
    <x v="232"/>
    <x v="3737"/>
    <x v="0"/>
  </r>
  <r>
    <x v="16"/>
    <x v="234"/>
    <x v="3738"/>
    <x v="2"/>
  </r>
  <r>
    <x v="16"/>
    <x v="232"/>
    <x v="3739"/>
    <x v="1"/>
  </r>
  <r>
    <x v="16"/>
    <x v="232"/>
    <x v="3740"/>
    <x v="1"/>
  </r>
  <r>
    <x v="16"/>
    <x v="234"/>
    <x v="3741"/>
    <x v="2"/>
  </r>
  <r>
    <x v="16"/>
    <x v="234"/>
    <x v="3742"/>
    <x v="2"/>
  </r>
  <r>
    <x v="16"/>
    <x v="234"/>
    <x v="3743"/>
    <x v="2"/>
  </r>
  <r>
    <x v="16"/>
    <x v="232"/>
    <x v="3744"/>
    <x v="0"/>
  </r>
  <r>
    <x v="16"/>
    <x v="232"/>
    <x v="3745"/>
    <x v="1"/>
  </r>
  <r>
    <x v="16"/>
    <x v="234"/>
    <x v="3746"/>
    <x v="2"/>
  </r>
  <r>
    <x v="16"/>
    <x v="234"/>
    <x v="3747"/>
    <x v="2"/>
  </r>
  <r>
    <x v="16"/>
    <x v="232"/>
    <x v="3748"/>
    <x v="1"/>
  </r>
  <r>
    <x v="16"/>
    <x v="232"/>
    <x v="3749"/>
    <x v="1"/>
  </r>
  <r>
    <x v="16"/>
    <x v="234"/>
    <x v="3750"/>
    <x v="2"/>
  </r>
  <r>
    <x v="16"/>
    <x v="234"/>
    <x v="3751"/>
    <x v="2"/>
  </r>
  <r>
    <x v="16"/>
    <x v="235"/>
    <x v="3752"/>
    <x v="2"/>
  </r>
  <r>
    <x v="16"/>
    <x v="232"/>
    <x v="3753"/>
    <x v="1"/>
  </r>
  <r>
    <x v="16"/>
    <x v="232"/>
    <x v="3754"/>
    <x v="0"/>
  </r>
  <r>
    <x v="16"/>
    <x v="232"/>
    <x v="3755"/>
    <x v="1"/>
  </r>
  <r>
    <x v="16"/>
    <x v="232"/>
    <x v="3756"/>
    <x v="1"/>
  </r>
  <r>
    <x v="16"/>
    <x v="234"/>
    <x v="3757"/>
    <x v="2"/>
  </r>
  <r>
    <x v="16"/>
    <x v="234"/>
    <x v="3758"/>
    <x v="2"/>
  </r>
  <r>
    <x v="16"/>
    <x v="232"/>
    <x v="3759"/>
    <x v="0"/>
  </r>
  <r>
    <x v="16"/>
    <x v="232"/>
    <x v="3760"/>
    <x v="1"/>
  </r>
  <r>
    <x v="16"/>
    <x v="232"/>
    <x v="3761"/>
    <x v="1"/>
  </r>
  <r>
    <x v="16"/>
    <x v="232"/>
    <x v="3762"/>
    <x v="0"/>
  </r>
  <r>
    <x v="16"/>
    <x v="234"/>
    <x v="3763"/>
    <x v="2"/>
  </r>
  <r>
    <x v="16"/>
    <x v="234"/>
    <x v="3764"/>
    <x v="2"/>
  </r>
  <r>
    <x v="16"/>
    <x v="234"/>
    <x v="3765"/>
    <x v="2"/>
  </r>
  <r>
    <x v="16"/>
    <x v="234"/>
    <x v="3766"/>
    <x v="2"/>
  </r>
  <r>
    <x v="16"/>
    <x v="232"/>
    <x v="3767"/>
    <x v="0"/>
  </r>
  <r>
    <x v="16"/>
    <x v="234"/>
    <x v="3768"/>
    <x v="2"/>
  </r>
  <r>
    <x v="16"/>
    <x v="234"/>
    <x v="3769"/>
    <x v="2"/>
  </r>
  <r>
    <x v="16"/>
    <x v="234"/>
    <x v="3770"/>
    <x v="2"/>
  </r>
  <r>
    <x v="16"/>
    <x v="232"/>
    <x v="3771"/>
    <x v="0"/>
  </r>
  <r>
    <x v="16"/>
    <x v="234"/>
    <x v="3772"/>
    <x v="2"/>
  </r>
  <r>
    <x v="16"/>
    <x v="232"/>
    <x v="3773"/>
    <x v="0"/>
  </r>
  <r>
    <x v="16"/>
    <x v="232"/>
    <x v="3774"/>
    <x v="1"/>
  </r>
  <r>
    <x v="16"/>
    <x v="234"/>
    <x v="3775"/>
    <x v="2"/>
  </r>
  <r>
    <x v="16"/>
    <x v="234"/>
    <x v="3776"/>
    <x v="2"/>
  </r>
  <r>
    <x v="16"/>
    <x v="232"/>
    <x v="3777"/>
    <x v="1"/>
  </r>
  <r>
    <x v="16"/>
    <x v="235"/>
    <x v="3778"/>
    <x v="2"/>
  </r>
  <r>
    <x v="16"/>
    <x v="234"/>
    <x v="3779"/>
    <x v="2"/>
  </r>
  <r>
    <x v="16"/>
    <x v="234"/>
    <x v="3780"/>
    <x v="2"/>
  </r>
  <r>
    <x v="16"/>
    <x v="234"/>
    <x v="3781"/>
    <x v="2"/>
  </r>
  <r>
    <x v="16"/>
    <x v="234"/>
    <x v="3782"/>
    <x v="2"/>
  </r>
  <r>
    <x v="16"/>
    <x v="234"/>
    <x v="3783"/>
    <x v="2"/>
  </r>
  <r>
    <x v="16"/>
    <x v="234"/>
    <x v="3784"/>
    <x v="2"/>
  </r>
  <r>
    <x v="16"/>
    <x v="234"/>
    <x v="3785"/>
    <x v="2"/>
  </r>
  <r>
    <x v="16"/>
    <x v="234"/>
    <x v="3786"/>
    <x v="2"/>
  </r>
  <r>
    <x v="16"/>
    <x v="234"/>
    <x v="3787"/>
    <x v="2"/>
  </r>
  <r>
    <x v="16"/>
    <x v="234"/>
    <x v="3788"/>
    <x v="2"/>
  </r>
  <r>
    <x v="16"/>
    <x v="234"/>
    <x v="3789"/>
    <x v="2"/>
  </r>
  <r>
    <x v="16"/>
    <x v="232"/>
    <x v="3790"/>
    <x v="0"/>
  </r>
  <r>
    <x v="16"/>
    <x v="234"/>
    <x v="3791"/>
    <x v="2"/>
  </r>
  <r>
    <x v="16"/>
    <x v="234"/>
    <x v="3792"/>
    <x v="2"/>
  </r>
  <r>
    <x v="16"/>
    <x v="234"/>
    <x v="3793"/>
    <x v="2"/>
  </r>
  <r>
    <x v="16"/>
    <x v="234"/>
    <x v="3794"/>
    <x v="2"/>
  </r>
  <r>
    <x v="16"/>
    <x v="234"/>
    <x v="3795"/>
    <x v="2"/>
  </r>
  <r>
    <x v="16"/>
    <x v="234"/>
    <x v="3796"/>
    <x v="2"/>
  </r>
  <r>
    <x v="16"/>
    <x v="234"/>
    <x v="3797"/>
    <x v="2"/>
  </r>
  <r>
    <x v="16"/>
    <x v="234"/>
    <x v="3798"/>
    <x v="2"/>
  </r>
  <r>
    <x v="16"/>
    <x v="234"/>
    <x v="3799"/>
    <x v="2"/>
  </r>
  <r>
    <x v="16"/>
    <x v="232"/>
    <x v="3800"/>
    <x v="0"/>
  </r>
  <r>
    <x v="16"/>
    <x v="232"/>
    <x v="3801"/>
    <x v="0"/>
  </r>
  <r>
    <x v="16"/>
    <x v="234"/>
    <x v="3802"/>
    <x v="2"/>
  </r>
  <r>
    <x v="16"/>
    <x v="234"/>
    <x v="3803"/>
    <x v="2"/>
  </r>
  <r>
    <x v="16"/>
    <x v="234"/>
    <x v="3804"/>
    <x v="2"/>
  </r>
  <r>
    <x v="16"/>
    <x v="232"/>
    <x v="3805"/>
    <x v="0"/>
  </r>
  <r>
    <x v="16"/>
    <x v="232"/>
    <x v="3806"/>
    <x v="0"/>
  </r>
  <r>
    <x v="16"/>
    <x v="234"/>
    <x v="3807"/>
    <x v="2"/>
  </r>
  <r>
    <x v="16"/>
    <x v="234"/>
    <x v="3808"/>
    <x v="2"/>
  </r>
  <r>
    <x v="16"/>
    <x v="234"/>
    <x v="3809"/>
    <x v="2"/>
  </r>
  <r>
    <x v="16"/>
    <x v="234"/>
    <x v="3810"/>
    <x v="2"/>
  </r>
  <r>
    <x v="16"/>
    <x v="234"/>
    <x v="3811"/>
    <x v="2"/>
  </r>
  <r>
    <x v="16"/>
    <x v="234"/>
    <x v="3812"/>
    <x v="2"/>
  </r>
  <r>
    <x v="16"/>
    <x v="234"/>
    <x v="3813"/>
    <x v="2"/>
  </r>
  <r>
    <x v="16"/>
    <x v="234"/>
    <x v="3814"/>
    <x v="2"/>
  </r>
  <r>
    <x v="16"/>
    <x v="234"/>
    <x v="3815"/>
    <x v="2"/>
  </r>
  <r>
    <x v="16"/>
    <x v="232"/>
    <x v="3816"/>
    <x v="1"/>
  </r>
  <r>
    <x v="16"/>
    <x v="234"/>
    <x v="3817"/>
    <x v="2"/>
  </r>
  <r>
    <x v="16"/>
    <x v="234"/>
    <x v="3818"/>
    <x v="2"/>
  </r>
  <r>
    <x v="16"/>
    <x v="234"/>
    <x v="3819"/>
    <x v="2"/>
  </r>
  <r>
    <x v="16"/>
    <x v="232"/>
    <x v="3820"/>
    <x v="1"/>
  </r>
  <r>
    <x v="16"/>
    <x v="232"/>
    <x v="3821"/>
    <x v="1"/>
  </r>
  <r>
    <x v="16"/>
    <x v="232"/>
    <x v="3822"/>
    <x v="0"/>
  </r>
  <r>
    <x v="16"/>
    <x v="232"/>
    <x v="3823"/>
    <x v="0"/>
  </r>
  <r>
    <x v="16"/>
    <x v="232"/>
    <x v="3824"/>
    <x v="0"/>
  </r>
  <r>
    <x v="16"/>
    <x v="232"/>
    <x v="3825"/>
    <x v="0"/>
  </r>
  <r>
    <x v="16"/>
    <x v="232"/>
    <x v="3826"/>
    <x v="1"/>
  </r>
  <r>
    <x v="16"/>
    <x v="232"/>
    <x v="3827"/>
    <x v="0"/>
  </r>
  <r>
    <x v="16"/>
    <x v="232"/>
    <x v="3828"/>
    <x v="1"/>
  </r>
  <r>
    <x v="16"/>
    <x v="232"/>
    <x v="3829"/>
    <x v="1"/>
  </r>
  <r>
    <x v="16"/>
    <x v="232"/>
    <x v="3830"/>
    <x v="1"/>
  </r>
  <r>
    <x v="16"/>
    <x v="232"/>
    <x v="3831"/>
    <x v="1"/>
  </r>
  <r>
    <x v="16"/>
    <x v="232"/>
    <x v="3832"/>
    <x v="1"/>
  </r>
  <r>
    <x v="16"/>
    <x v="232"/>
    <x v="3833"/>
    <x v="1"/>
  </r>
  <r>
    <x v="16"/>
    <x v="232"/>
    <x v="3834"/>
    <x v="1"/>
  </r>
  <r>
    <x v="16"/>
    <x v="232"/>
    <x v="3835"/>
    <x v="1"/>
  </r>
  <r>
    <x v="16"/>
    <x v="232"/>
    <x v="3836"/>
    <x v="0"/>
  </r>
  <r>
    <x v="16"/>
    <x v="232"/>
    <x v="3837"/>
    <x v="0"/>
  </r>
  <r>
    <x v="16"/>
    <x v="232"/>
    <x v="3838"/>
    <x v="0"/>
  </r>
  <r>
    <x v="16"/>
    <x v="232"/>
    <x v="3839"/>
    <x v="1"/>
  </r>
  <r>
    <x v="16"/>
    <x v="232"/>
    <x v="3840"/>
    <x v="1"/>
  </r>
  <r>
    <x v="16"/>
    <x v="232"/>
    <x v="3841"/>
    <x v="0"/>
  </r>
  <r>
    <x v="16"/>
    <x v="232"/>
    <x v="3842"/>
    <x v="0"/>
  </r>
  <r>
    <x v="16"/>
    <x v="232"/>
    <x v="3843"/>
    <x v="1"/>
  </r>
  <r>
    <x v="16"/>
    <x v="232"/>
    <x v="3844"/>
    <x v="1"/>
  </r>
  <r>
    <x v="16"/>
    <x v="232"/>
    <x v="3845"/>
    <x v="0"/>
  </r>
  <r>
    <x v="16"/>
    <x v="232"/>
    <x v="3846"/>
    <x v="0"/>
  </r>
  <r>
    <x v="16"/>
    <x v="232"/>
    <x v="3847"/>
    <x v="0"/>
  </r>
  <r>
    <x v="16"/>
    <x v="232"/>
    <x v="3848"/>
    <x v="0"/>
  </r>
  <r>
    <x v="17"/>
    <x v="236"/>
    <x v="3849"/>
    <x v="0"/>
  </r>
  <r>
    <x v="17"/>
    <x v="237"/>
    <x v="3850"/>
    <x v="0"/>
  </r>
  <r>
    <x v="17"/>
    <x v="236"/>
    <x v="3851"/>
    <x v="0"/>
  </r>
  <r>
    <x v="17"/>
    <x v="236"/>
    <x v="3852"/>
    <x v="1"/>
  </r>
  <r>
    <x v="17"/>
    <x v="237"/>
    <x v="3853"/>
    <x v="0"/>
  </r>
  <r>
    <x v="17"/>
    <x v="237"/>
    <x v="3854"/>
    <x v="0"/>
  </r>
  <r>
    <x v="17"/>
    <x v="238"/>
    <x v="3855"/>
    <x v="0"/>
  </r>
  <r>
    <x v="17"/>
    <x v="236"/>
    <x v="3856"/>
    <x v="0"/>
  </r>
  <r>
    <x v="17"/>
    <x v="236"/>
    <x v="3857"/>
    <x v="1"/>
  </r>
  <r>
    <x v="17"/>
    <x v="238"/>
    <x v="3858"/>
    <x v="0"/>
  </r>
  <r>
    <x v="17"/>
    <x v="238"/>
    <x v="3859"/>
    <x v="0"/>
  </r>
  <r>
    <x v="17"/>
    <x v="238"/>
    <x v="3860"/>
    <x v="1"/>
  </r>
  <r>
    <x v="17"/>
    <x v="238"/>
    <x v="3861"/>
    <x v="0"/>
  </r>
  <r>
    <x v="17"/>
    <x v="238"/>
    <x v="3862"/>
    <x v="1"/>
  </r>
  <r>
    <x v="17"/>
    <x v="238"/>
    <x v="3863"/>
    <x v="1"/>
  </r>
  <r>
    <x v="17"/>
    <x v="238"/>
    <x v="3864"/>
    <x v="1"/>
  </r>
  <r>
    <x v="17"/>
    <x v="238"/>
    <x v="3865"/>
    <x v="1"/>
  </r>
  <r>
    <x v="17"/>
    <x v="238"/>
    <x v="3866"/>
    <x v="0"/>
  </r>
  <r>
    <x v="17"/>
    <x v="238"/>
    <x v="3867"/>
    <x v="1"/>
  </r>
  <r>
    <x v="17"/>
    <x v="237"/>
    <x v="3868"/>
    <x v="0"/>
  </r>
  <r>
    <x v="17"/>
    <x v="237"/>
    <x v="3869"/>
    <x v="0"/>
  </r>
  <r>
    <x v="17"/>
    <x v="237"/>
    <x v="3870"/>
    <x v="1"/>
  </r>
  <r>
    <x v="17"/>
    <x v="238"/>
    <x v="3871"/>
    <x v="0"/>
  </r>
  <r>
    <x v="17"/>
    <x v="238"/>
    <x v="3872"/>
    <x v="1"/>
  </r>
  <r>
    <x v="17"/>
    <x v="238"/>
    <x v="3873"/>
    <x v="1"/>
  </r>
  <r>
    <x v="17"/>
    <x v="238"/>
    <x v="3874"/>
    <x v="1"/>
  </r>
  <r>
    <x v="17"/>
    <x v="238"/>
    <x v="3875"/>
    <x v="1"/>
  </r>
  <r>
    <x v="17"/>
    <x v="238"/>
    <x v="3876"/>
    <x v="0"/>
  </r>
  <r>
    <x v="17"/>
    <x v="239"/>
    <x v="3877"/>
    <x v="0"/>
  </r>
  <r>
    <x v="17"/>
    <x v="236"/>
    <x v="3878"/>
    <x v="0"/>
  </r>
  <r>
    <x v="17"/>
    <x v="238"/>
    <x v="3879"/>
    <x v="0"/>
  </r>
  <r>
    <x v="17"/>
    <x v="238"/>
    <x v="3880"/>
    <x v="0"/>
  </r>
  <r>
    <x v="17"/>
    <x v="239"/>
    <x v="3881"/>
    <x v="0"/>
  </r>
  <r>
    <x v="17"/>
    <x v="239"/>
    <x v="3882"/>
    <x v="0"/>
  </r>
  <r>
    <x v="17"/>
    <x v="236"/>
    <x v="3883"/>
    <x v="0"/>
  </r>
  <r>
    <x v="17"/>
    <x v="236"/>
    <x v="3884"/>
    <x v="0"/>
  </r>
  <r>
    <x v="17"/>
    <x v="236"/>
    <x v="3885"/>
    <x v="0"/>
  </r>
  <r>
    <x v="17"/>
    <x v="236"/>
    <x v="144"/>
    <x v="0"/>
  </r>
  <r>
    <x v="17"/>
    <x v="236"/>
    <x v="160"/>
    <x v="0"/>
  </r>
  <r>
    <x v="17"/>
    <x v="236"/>
    <x v="256"/>
    <x v="0"/>
  </r>
  <r>
    <x v="17"/>
    <x v="240"/>
    <x v="562"/>
    <x v="0"/>
  </r>
  <r>
    <x v="17"/>
    <x v="236"/>
    <x v="1027"/>
    <x v="2"/>
  </r>
  <r>
    <x v="17"/>
    <x v="236"/>
    <x v="1102"/>
    <x v="0"/>
  </r>
  <r>
    <x v="17"/>
    <x v="236"/>
    <x v="1227"/>
    <x v="0"/>
  </r>
  <r>
    <x v="17"/>
    <x v="239"/>
    <x v="1341"/>
    <x v="0"/>
  </r>
  <r>
    <x v="17"/>
    <x v="236"/>
    <x v="1977"/>
    <x v="0"/>
  </r>
  <r>
    <x v="17"/>
    <x v="236"/>
    <x v="2033"/>
    <x v="2"/>
  </r>
  <r>
    <x v="17"/>
    <x v="236"/>
    <x v="2183"/>
    <x v="1"/>
  </r>
  <r>
    <x v="17"/>
    <x v="236"/>
    <x v="2280"/>
    <x v="1"/>
  </r>
  <r>
    <x v="17"/>
    <x v="236"/>
    <x v="2837"/>
    <x v="2"/>
  </r>
  <r>
    <x v="17"/>
    <x v="236"/>
    <x v="2850"/>
    <x v="0"/>
  </r>
  <r>
    <x v="17"/>
    <x v="236"/>
    <x v="2863"/>
    <x v="0"/>
  </r>
  <r>
    <x v="17"/>
    <x v="239"/>
    <x v="2918"/>
    <x v="0"/>
  </r>
  <r>
    <x v="17"/>
    <x v="236"/>
    <x v="2929"/>
    <x v="0"/>
  </r>
  <r>
    <x v="17"/>
    <x v="239"/>
    <x v="2947"/>
    <x v="1"/>
  </r>
  <r>
    <x v="17"/>
    <x v="239"/>
    <x v="2956"/>
    <x v="1"/>
  </r>
  <r>
    <x v="17"/>
    <x v="236"/>
    <x v="3886"/>
    <x v="2"/>
  </r>
  <r>
    <x v="17"/>
    <x v="236"/>
    <x v="3887"/>
    <x v="2"/>
  </r>
  <r>
    <x v="17"/>
    <x v="239"/>
    <x v="3888"/>
    <x v="0"/>
  </r>
  <r>
    <x v="17"/>
    <x v="236"/>
    <x v="3889"/>
    <x v="0"/>
  </r>
  <r>
    <x v="17"/>
    <x v="236"/>
    <x v="3890"/>
    <x v="2"/>
  </r>
  <r>
    <x v="17"/>
    <x v="241"/>
    <x v="3891"/>
    <x v="1"/>
  </r>
  <r>
    <x v="17"/>
    <x v="236"/>
    <x v="3892"/>
    <x v="0"/>
  </r>
  <r>
    <x v="17"/>
    <x v="239"/>
    <x v="3893"/>
    <x v="1"/>
  </r>
  <r>
    <x v="17"/>
    <x v="236"/>
    <x v="3894"/>
    <x v="0"/>
  </r>
  <r>
    <x v="17"/>
    <x v="239"/>
    <x v="3895"/>
    <x v="0"/>
  </r>
  <r>
    <x v="17"/>
    <x v="236"/>
    <x v="3896"/>
    <x v="0"/>
  </r>
  <r>
    <x v="17"/>
    <x v="239"/>
    <x v="3897"/>
    <x v="0"/>
  </r>
  <r>
    <x v="17"/>
    <x v="236"/>
    <x v="3898"/>
    <x v="0"/>
  </r>
  <r>
    <x v="17"/>
    <x v="236"/>
    <x v="3899"/>
    <x v="0"/>
  </r>
  <r>
    <x v="17"/>
    <x v="236"/>
    <x v="3900"/>
    <x v="0"/>
  </r>
  <r>
    <x v="17"/>
    <x v="239"/>
    <x v="3901"/>
    <x v="0"/>
  </r>
  <r>
    <x v="17"/>
    <x v="238"/>
    <x v="3902"/>
    <x v="1"/>
  </r>
  <r>
    <x v="17"/>
    <x v="236"/>
    <x v="3903"/>
    <x v="0"/>
  </r>
  <r>
    <x v="17"/>
    <x v="236"/>
    <x v="3904"/>
    <x v="2"/>
  </r>
  <r>
    <x v="17"/>
    <x v="236"/>
    <x v="3905"/>
    <x v="2"/>
  </r>
  <r>
    <x v="17"/>
    <x v="236"/>
    <x v="3906"/>
    <x v="2"/>
  </r>
  <r>
    <x v="17"/>
    <x v="236"/>
    <x v="3907"/>
    <x v="0"/>
  </r>
  <r>
    <x v="17"/>
    <x v="236"/>
    <x v="3908"/>
    <x v="1"/>
  </r>
  <r>
    <x v="17"/>
    <x v="236"/>
    <x v="3909"/>
    <x v="2"/>
  </r>
  <r>
    <x v="17"/>
    <x v="238"/>
    <x v="3910"/>
    <x v="1"/>
  </r>
  <r>
    <x v="17"/>
    <x v="238"/>
    <x v="3911"/>
    <x v="0"/>
  </r>
  <r>
    <x v="17"/>
    <x v="237"/>
    <x v="3912"/>
    <x v="2"/>
  </r>
  <r>
    <x v="17"/>
    <x v="236"/>
    <x v="3913"/>
    <x v="0"/>
  </r>
  <r>
    <x v="17"/>
    <x v="236"/>
    <x v="3914"/>
    <x v="0"/>
  </r>
  <r>
    <x v="17"/>
    <x v="236"/>
    <x v="3915"/>
    <x v="2"/>
  </r>
  <r>
    <x v="17"/>
    <x v="239"/>
    <x v="3916"/>
    <x v="0"/>
  </r>
  <r>
    <x v="17"/>
    <x v="236"/>
    <x v="3917"/>
    <x v="2"/>
  </r>
  <r>
    <x v="17"/>
    <x v="236"/>
    <x v="3918"/>
    <x v="0"/>
  </r>
  <r>
    <x v="17"/>
    <x v="239"/>
    <x v="3919"/>
    <x v="0"/>
  </r>
  <r>
    <x v="17"/>
    <x v="239"/>
    <x v="3920"/>
    <x v="0"/>
  </r>
  <r>
    <x v="17"/>
    <x v="239"/>
    <x v="3921"/>
    <x v="0"/>
  </r>
  <r>
    <x v="17"/>
    <x v="239"/>
    <x v="3922"/>
    <x v="0"/>
  </r>
  <r>
    <x v="17"/>
    <x v="236"/>
    <x v="3923"/>
    <x v="0"/>
  </r>
  <r>
    <x v="17"/>
    <x v="239"/>
    <x v="3924"/>
    <x v="0"/>
  </r>
  <r>
    <x v="17"/>
    <x v="237"/>
    <x v="3925"/>
    <x v="2"/>
  </r>
  <r>
    <x v="17"/>
    <x v="236"/>
    <x v="3926"/>
    <x v="0"/>
  </r>
  <r>
    <x v="17"/>
    <x v="236"/>
    <x v="3927"/>
    <x v="2"/>
  </r>
  <r>
    <x v="17"/>
    <x v="239"/>
    <x v="3928"/>
    <x v="1"/>
  </r>
  <r>
    <x v="17"/>
    <x v="236"/>
    <x v="3929"/>
    <x v="0"/>
  </r>
  <r>
    <x v="17"/>
    <x v="238"/>
    <x v="3930"/>
    <x v="1"/>
  </r>
  <r>
    <x v="17"/>
    <x v="236"/>
    <x v="3931"/>
    <x v="2"/>
  </r>
  <r>
    <x v="17"/>
    <x v="239"/>
    <x v="3932"/>
    <x v="0"/>
  </r>
  <r>
    <x v="17"/>
    <x v="236"/>
    <x v="3933"/>
    <x v="0"/>
  </r>
  <r>
    <x v="17"/>
    <x v="236"/>
    <x v="3934"/>
    <x v="2"/>
  </r>
  <r>
    <x v="17"/>
    <x v="238"/>
    <x v="3935"/>
    <x v="1"/>
  </r>
  <r>
    <x v="17"/>
    <x v="236"/>
    <x v="3936"/>
    <x v="0"/>
  </r>
  <r>
    <x v="17"/>
    <x v="236"/>
    <x v="3937"/>
    <x v="0"/>
  </r>
  <r>
    <x v="17"/>
    <x v="239"/>
    <x v="3938"/>
    <x v="0"/>
  </r>
  <r>
    <x v="17"/>
    <x v="239"/>
    <x v="3939"/>
    <x v="0"/>
  </r>
  <r>
    <x v="17"/>
    <x v="236"/>
    <x v="3940"/>
    <x v="0"/>
  </r>
  <r>
    <x v="17"/>
    <x v="236"/>
    <x v="3941"/>
    <x v="1"/>
  </r>
  <r>
    <x v="17"/>
    <x v="236"/>
    <x v="3942"/>
    <x v="1"/>
  </r>
  <r>
    <x v="17"/>
    <x v="239"/>
    <x v="3943"/>
    <x v="1"/>
  </r>
  <r>
    <x v="17"/>
    <x v="236"/>
    <x v="3944"/>
    <x v="0"/>
  </r>
  <r>
    <x v="17"/>
    <x v="238"/>
    <x v="3945"/>
    <x v="1"/>
  </r>
  <r>
    <x v="17"/>
    <x v="239"/>
    <x v="3946"/>
    <x v="0"/>
  </r>
  <r>
    <x v="17"/>
    <x v="239"/>
    <x v="3947"/>
    <x v="1"/>
  </r>
  <r>
    <x v="17"/>
    <x v="239"/>
    <x v="3948"/>
    <x v="1"/>
  </r>
  <r>
    <x v="17"/>
    <x v="239"/>
    <x v="3949"/>
    <x v="0"/>
  </r>
  <r>
    <x v="17"/>
    <x v="236"/>
    <x v="3950"/>
    <x v="1"/>
  </r>
  <r>
    <x v="17"/>
    <x v="236"/>
    <x v="3951"/>
    <x v="0"/>
  </r>
  <r>
    <x v="17"/>
    <x v="238"/>
    <x v="3952"/>
    <x v="1"/>
  </r>
  <r>
    <x v="17"/>
    <x v="238"/>
    <x v="3953"/>
    <x v="1"/>
  </r>
  <r>
    <x v="17"/>
    <x v="239"/>
    <x v="3954"/>
    <x v="1"/>
  </r>
  <r>
    <x v="17"/>
    <x v="236"/>
    <x v="3955"/>
    <x v="0"/>
  </r>
  <r>
    <x v="17"/>
    <x v="236"/>
    <x v="3956"/>
    <x v="2"/>
  </r>
  <r>
    <x v="17"/>
    <x v="236"/>
    <x v="3957"/>
    <x v="1"/>
  </r>
  <r>
    <x v="17"/>
    <x v="236"/>
    <x v="3958"/>
    <x v="0"/>
  </r>
  <r>
    <x v="17"/>
    <x v="239"/>
    <x v="3959"/>
    <x v="1"/>
  </r>
  <r>
    <x v="17"/>
    <x v="236"/>
    <x v="3960"/>
    <x v="2"/>
  </r>
  <r>
    <x v="17"/>
    <x v="238"/>
    <x v="3961"/>
    <x v="1"/>
  </r>
  <r>
    <x v="17"/>
    <x v="236"/>
    <x v="3962"/>
    <x v="1"/>
  </r>
  <r>
    <x v="17"/>
    <x v="236"/>
    <x v="3963"/>
    <x v="1"/>
  </r>
  <r>
    <x v="17"/>
    <x v="239"/>
    <x v="3964"/>
    <x v="1"/>
  </r>
  <r>
    <x v="17"/>
    <x v="236"/>
    <x v="3965"/>
    <x v="0"/>
  </r>
  <r>
    <x v="17"/>
    <x v="237"/>
    <x v="3966"/>
    <x v="2"/>
  </r>
  <r>
    <x v="17"/>
    <x v="236"/>
    <x v="3967"/>
    <x v="0"/>
  </r>
  <r>
    <x v="17"/>
    <x v="236"/>
    <x v="3968"/>
    <x v="0"/>
  </r>
  <r>
    <x v="17"/>
    <x v="239"/>
    <x v="3969"/>
    <x v="1"/>
  </r>
  <r>
    <x v="17"/>
    <x v="238"/>
    <x v="3970"/>
    <x v="1"/>
  </r>
  <r>
    <x v="17"/>
    <x v="236"/>
    <x v="3971"/>
    <x v="2"/>
  </r>
  <r>
    <x v="17"/>
    <x v="236"/>
    <x v="3972"/>
    <x v="2"/>
  </r>
  <r>
    <x v="17"/>
    <x v="238"/>
    <x v="3973"/>
    <x v="1"/>
  </r>
  <r>
    <x v="17"/>
    <x v="236"/>
    <x v="3974"/>
    <x v="2"/>
  </r>
  <r>
    <x v="17"/>
    <x v="236"/>
    <x v="3975"/>
    <x v="0"/>
  </r>
  <r>
    <x v="17"/>
    <x v="239"/>
    <x v="3976"/>
    <x v="1"/>
  </r>
  <r>
    <x v="17"/>
    <x v="239"/>
    <x v="3977"/>
    <x v="1"/>
  </r>
  <r>
    <x v="17"/>
    <x v="239"/>
    <x v="3978"/>
    <x v="1"/>
  </r>
  <r>
    <x v="17"/>
    <x v="239"/>
    <x v="3979"/>
    <x v="1"/>
  </r>
  <r>
    <x v="17"/>
    <x v="239"/>
    <x v="3980"/>
    <x v="1"/>
  </r>
  <r>
    <x v="17"/>
    <x v="239"/>
    <x v="3981"/>
    <x v="1"/>
  </r>
  <r>
    <x v="17"/>
    <x v="239"/>
    <x v="3982"/>
    <x v="1"/>
  </r>
  <r>
    <x v="17"/>
    <x v="239"/>
    <x v="3983"/>
    <x v="1"/>
  </r>
  <r>
    <x v="17"/>
    <x v="236"/>
    <x v="3984"/>
    <x v="0"/>
  </r>
  <r>
    <x v="17"/>
    <x v="236"/>
    <x v="3985"/>
    <x v="2"/>
  </r>
  <r>
    <x v="17"/>
    <x v="239"/>
    <x v="3986"/>
    <x v="1"/>
  </r>
  <r>
    <x v="17"/>
    <x v="236"/>
    <x v="3987"/>
    <x v="0"/>
  </r>
  <r>
    <x v="17"/>
    <x v="239"/>
    <x v="3988"/>
    <x v="1"/>
  </r>
  <r>
    <x v="17"/>
    <x v="239"/>
    <x v="3989"/>
    <x v="0"/>
  </r>
  <r>
    <x v="17"/>
    <x v="238"/>
    <x v="3990"/>
    <x v="1"/>
  </r>
  <r>
    <x v="17"/>
    <x v="238"/>
    <x v="3991"/>
    <x v="1"/>
  </r>
  <r>
    <x v="17"/>
    <x v="236"/>
    <x v="3992"/>
    <x v="1"/>
  </r>
  <r>
    <x v="17"/>
    <x v="239"/>
    <x v="3993"/>
    <x v="0"/>
  </r>
  <r>
    <x v="17"/>
    <x v="236"/>
    <x v="3994"/>
    <x v="0"/>
  </r>
  <r>
    <x v="17"/>
    <x v="236"/>
    <x v="3995"/>
    <x v="1"/>
  </r>
  <r>
    <x v="17"/>
    <x v="238"/>
    <x v="3996"/>
    <x v="1"/>
  </r>
  <r>
    <x v="17"/>
    <x v="236"/>
    <x v="3997"/>
    <x v="1"/>
  </r>
  <r>
    <x v="17"/>
    <x v="236"/>
    <x v="3998"/>
    <x v="1"/>
  </r>
  <r>
    <x v="17"/>
    <x v="236"/>
    <x v="3999"/>
    <x v="1"/>
  </r>
  <r>
    <x v="17"/>
    <x v="236"/>
    <x v="4000"/>
    <x v="1"/>
  </r>
  <r>
    <x v="17"/>
    <x v="239"/>
    <x v="4001"/>
    <x v="1"/>
  </r>
  <r>
    <x v="17"/>
    <x v="236"/>
    <x v="4002"/>
    <x v="1"/>
  </r>
  <r>
    <x v="17"/>
    <x v="239"/>
    <x v="4003"/>
    <x v="1"/>
  </r>
  <r>
    <x v="17"/>
    <x v="239"/>
    <x v="4004"/>
    <x v="1"/>
  </r>
  <r>
    <x v="17"/>
    <x v="236"/>
    <x v="4005"/>
    <x v="1"/>
  </r>
  <r>
    <x v="17"/>
    <x v="236"/>
    <x v="4006"/>
    <x v="1"/>
  </r>
  <r>
    <x v="17"/>
    <x v="236"/>
    <x v="4007"/>
    <x v="1"/>
  </r>
  <r>
    <x v="17"/>
    <x v="236"/>
    <x v="4008"/>
    <x v="1"/>
  </r>
  <r>
    <x v="17"/>
    <x v="239"/>
    <x v="4009"/>
    <x v="1"/>
  </r>
  <r>
    <x v="18"/>
    <x v="242"/>
    <x v="4010"/>
    <x v="1"/>
  </r>
  <r>
    <x v="18"/>
    <x v="243"/>
    <x v="4011"/>
    <x v="0"/>
  </r>
  <r>
    <x v="18"/>
    <x v="243"/>
    <x v="4012"/>
    <x v="1"/>
  </r>
  <r>
    <x v="18"/>
    <x v="242"/>
    <x v="4013"/>
    <x v="1"/>
  </r>
  <r>
    <x v="18"/>
    <x v="242"/>
    <x v="4014"/>
    <x v="1"/>
  </r>
  <r>
    <x v="18"/>
    <x v="243"/>
    <x v="4015"/>
    <x v="0"/>
  </r>
  <r>
    <x v="18"/>
    <x v="243"/>
    <x v="4016"/>
    <x v="1"/>
  </r>
  <r>
    <x v="18"/>
    <x v="242"/>
    <x v="4017"/>
    <x v="1"/>
  </r>
  <r>
    <x v="18"/>
    <x v="242"/>
    <x v="4018"/>
    <x v="1"/>
  </r>
  <r>
    <x v="18"/>
    <x v="243"/>
    <x v="4019"/>
    <x v="1"/>
  </r>
  <r>
    <x v="18"/>
    <x v="243"/>
    <x v="4020"/>
    <x v="1"/>
  </r>
  <r>
    <x v="18"/>
    <x v="243"/>
    <x v="4021"/>
    <x v="1"/>
  </r>
  <r>
    <x v="18"/>
    <x v="242"/>
    <x v="4022"/>
    <x v="1"/>
  </r>
  <r>
    <x v="18"/>
    <x v="243"/>
    <x v="4023"/>
    <x v="1"/>
  </r>
  <r>
    <x v="18"/>
    <x v="243"/>
    <x v="4024"/>
    <x v="1"/>
  </r>
  <r>
    <x v="18"/>
    <x v="242"/>
    <x v="4025"/>
    <x v="1"/>
  </r>
  <r>
    <x v="18"/>
    <x v="243"/>
    <x v="4026"/>
    <x v="1"/>
  </r>
  <r>
    <x v="18"/>
    <x v="243"/>
    <x v="4027"/>
    <x v="1"/>
  </r>
  <r>
    <x v="18"/>
    <x v="243"/>
    <x v="4028"/>
    <x v="0"/>
  </r>
  <r>
    <x v="18"/>
    <x v="243"/>
    <x v="4029"/>
    <x v="1"/>
  </r>
  <r>
    <x v="18"/>
    <x v="243"/>
    <x v="4030"/>
    <x v="1"/>
  </r>
  <r>
    <x v="18"/>
    <x v="243"/>
    <x v="4031"/>
    <x v="1"/>
  </r>
  <r>
    <x v="18"/>
    <x v="243"/>
    <x v="4032"/>
    <x v="0"/>
  </r>
  <r>
    <x v="18"/>
    <x v="244"/>
    <x v="4033"/>
    <x v="0"/>
  </r>
  <r>
    <x v="18"/>
    <x v="243"/>
    <x v="4034"/>
    <x v="1"/>
  </r>
  <r>
    <x v="18"/>
    <x v="243"/>
    <x v="4035"/>
    <x v="0"/>
  </r>
  <r>
    <x v="18"/>
    <x v="243"/>
    <x v="4036"/>
    <x v="1"/>
  </r>
  <r>
    <x v="18"/>
    <x v="243"/>
    <x v="4037"/>
    <x v="0"/>
  </r>
  <r>
    <x v="18"/>
    <x v="243"/>
    <x v="4038"/>
    <x v="0"/>
  </r>
  <r>
    <x v="18"/>
    <x v="245"/>
    <x v="4039"/>
    <x v="1"/>
  </r>
  <r>
    <x v="18"/>
    <x v="243"/>
    <x v="4040"/>
    <x v="1"/>
  </r>
  <r>
    <x v="18"/>
    <x v="243"/>
    <x v="4041"/>
    <x v="0"/>
  </r>
  <r>
    <x v="18"/>
    <x v="245"/>
    <x v="4042"/>
    <x v="1"/>
  </r>
  <r>
    <x v="18"/>
    <x v="243"/>
    <x v="4043"/>
    <x v="1"/>
  </r>
  <r>
    <x v="18"/>
    <x v="243"/>
    <x v="4044"/>
    <x v="1"/>
  </r>
  <r>
    <x v="18"/>
    <x v="243"/>
    <x v="4045"/>
    <x v="0"/>
  </r>
  <r>
    <x v="18"/>
    <x v="242"/>
    <x v="4046"/>
    <x v="1"/>
  </r>
  <r>
    <x v="18"/>
    <x v="243"/>
    <x v="4047"/>
    <x v="3"/>
  </r>
  <r>
    <x v="18"/>
    <x v="243"/>
    <x v="4048"/>
    <x v="1"/>
  </r>
  <r>
    <x v="18"/>
    <x v="243"/>
    <x v="4049"/>
    <x v="0"/>
  </r>
  <r>
    <x v="18"/>
    <x v="243"/>
    <x v="4050"/>
    <x v="0"/>
  </r>
  <r>
    <x v="18"/>
    <x v="243"/>
    <x v="4051"/>
    <x v="0"/>
  </r>
  <r>
    <x v="18"/>
    <x v="243"/>
    <x v="4052"/>
    <x v="1"/>
  </r>
  <r>
    <x v="18"/>
    <x v="243"/>
    <x v="603"/>
    <x v="1"/>
  </r>
  <r>
    <x v="18"/>
    <x v="243"/>
    <x v="4053"/>
    <x v="1"/>
  </r>
  <r>
    <x v="18"/>
    <x v="243"/>
    <x v="4054"/>
    <x v="1"/>
  </r>
  <r>
    <x v="18"/>
    <x v="243"/>
    <x v="4055"/>
    <x v="1"/>
  </r>
  <r>
    <x v="18"/>
    <x v="243"/>
    <x v="4056"/>
    <x v="1"/>
  </r>
  <r>
    <x v="18"/>
    <x v="243"/>
    <x v="4057"/>
    <x v="1"/>
  </r>
  <r>
    <x v="18"/>
    <x v="243"/>
    <x v="4058"/>
    <x v="0"/>
  </r>
  <r>
    <x v="18"/>
    <x v="243"/>
    <x v="4059"/>
    <x v="1"/>
  </r>
  <r>
    <x v="18"/>
    <x v="243"/>
    <x v="4060"/>
    <x v="1"/>
  </r>
  <r>
    <x v="18"/>
    <x v="243"/>
    <x v="4061"/>
    <x v="1"/>
  </r>
  <r>
    <x v="18"/>
    <x v="243"/>
    <x v="4062"/>
    <x v="1"/>
  </r>
  <r>
    <x v="18"/>
    <x v="243"/>
    <x v="4063"/>
    <x v="1"/>
  </r>
  <r>
    <x v="18"/>
    <x v="243"/>
    <x v="4064"/>
    <x v="1"/>
  </r>
  <r>
    <x v="18"/>
    <x v="243"/>
    <x v="4065"/>
    <x v="0"/>
  </r>
  <r>
    <x v="18"/>
    <x v="243"/>
    <x v="4066"/>
    <x v="1"/>
  </r>
  <r>
    <x v="19"/>
    <x v="27"/>
    <x v="4067"/>
    <x v="0"/>
  </r>
  <r>
    <x v="19"/>
    <x v="27"/>
    <x v="4068"/>
    <x v="0"/>
  </r>
  <r>
    <x v="19"/>
    <x v="246"/>
    <x v="4069"/>
    <x v="1"/>
  </r>
  <r>
    <x v="19"/>
    <x v="246"/>
    <x v="4070"/>
    <x v="1"/>
  </r>
  <r>
    <x v="19"/>
    <x v="30"/>
    <x v="2323"/>
    <x v="1"/>
  </r>
  <r>
    <x v="19"/>
    <x v="247"/>
    <x v="4071"/>
    <x v="0"/>
  </r>
  <r>
    <x v="19"/>
    <x v="246"/>
    <x v="4072"/>
    <x v="1"/>
  </r>
  <r>
    <x v="19"/>
    <x v="248"/>
    <x v="4073"/>
    <x v="0"/>
  </r>
  <r>
    <x v="19"/>
    <x v="248"/>
    <x v="1830"/>
    <x v="0"/>
  </r>
  <r>
    <x v="19"/>
    <x v="248"/>
    <x v="4074"/>
    <x v="0"/>
  </r>
  <r>
    <x v="19"/>
    <x v="248"/>
    <x v="4075"/>
    <x v="0"/>
  </r>
  <r>
    <x v="19"/>
    <x v="248"/>
    <x v="4076"/>
    <x v="0"/>
  </r>
  <r>
    <x v="19"/>
    <x v="247"/>
    <x v="4077"/>
    <x v="0"/>
  </r>
  <r>
    <x v="19"/>
    <x v="249"/>
    <x v="4078"/>
    <x v="1"/>
  </r>
  <r>
    <x v="19"/>
    <x v="247"/>
    <x v="4079"/>
    <x v="0"/>
  </r>
  <r>
    <x v="19"/>
    <x v="249"/>
    <x v="513"/>
    <x v="1"/>
  </r>
  <r>
    <x v="19"/>
    <x v="247"/>
    <x v="4080"/>
    <x v="0"/>
  </r>
  <r>
    <x v="19"/>
    <x v="249"/>
    <x v="4081"/>
    <x v="1"/>
  </r>
  <r>
    <x v="19"/>
    <x v="247"/>
    <x v="4082"/>
    <x v="0"/>
  </r>
  <r>
    <x v="19"/>
    <x v="247"/>
    <x v="77"/>
    <x v="0"/>
  </r>
  <r>
    <x v="19"/>
    <x v="247"/>
    <x v="96"/>
    <x v="0"/>
  </r>
  <r>
    <x v="19"/>
    <x v="247"/>
    <x v="98"/>
    <x v="0"/>
  </r>
  <r>
    <x v="19"/>
    <x v="247"/>
    <x v="144"/>
    <x v="0"/>
  </r>
  <r>
    <x v="19"/>
    <x v="247"/>
    <x v="160"/>
    <x v="1"/>
  </r>
  <r>
    <x v="19"/>
    <x v="247"/>
    <x v="172"/>
    <x v="1"/>
  </r>
  <r>
    <x v="19"/>
    <x v="247"/>
    <x v="181"/>
    <x v="1"/>
  </r>
  <r>
    <x v="19"/>
    <x v="247"/>
    <x v="182"/>
    <x v="1"/>
  </r>
  <r>
    <x v="19"/>
    <x v="250"/>
    <x v="562"/>
    <x v="0"/>
  </r>
  <r>
    <x v="19"/>
    <x v="251"/>
    <x v="4083"/>
    <x v="0"/>
  </r>
  <r>
    <x v="19"/>
    <x v="247"/>
    <x v="4084"/>
    <x v="0"/>
  </r>
  <r>
    <x v="19"/>
    <x v="249"/>
    <x v="1955"/>
    <x v="1"/>
  </r>
  <r>
    <x v="19"/>
    <x v="247"/>
    <x v="4085"/>
    <x v="1"/>
  </r>
  <r>
    <x v="19"/>
    <x v="247"/>
    <x v="4086"/>
    <x v="0"/>
  </r>
  <r>
    <x v="19"/>
    <x v="247"/>
    <x v="4087"/>
    <x v="0"/>
  </r>
  <r>
    <x v="19"/>
    <x v="247"/>
    <x v="4088"/>
    <x v="0"/>
  </r>
  <r>
    <x v="19"/>
    <x v="247"/>
    <x v="4089"/>
    <x v="0"/>
  </r>
  <r>
    <x v="19"/>
    <x v="247"/>
    <x v="4090"/>
    <x v="1"/>
  </r>
  <r>
    <x v="19"/>
    <x v="247"/>
    <x v="4091"/>
    <x v="1"/>
  </r>
  <r>
    <x v="19"/>
    <x v="247"/>
    <x v="4092"/>
    <x v="0"/>
  </r>
  <r>
    <x v="19"/>
    <x v="247"/>
    <x v="1956"/>
    <x v="0"/>
  </r>
  <r>
    <x v="19"/>
    <x v="247"/>
    <x v="4093"/>
    <x v="0"/>
  </r>
  <r>
    <x v="19"/>
    <x v="246"/>
    <x v="1957"/>
    <x v="1"/>
  </r>
  <r>
    <x v="19"/>
    <x v="246"/>
    <x v="2836"/>
    <x v="1"/>
  </r>
  <r>
    <x v="19"/>
    <x v="247"/>
    <x v="4094"/>
    <x v="1"/>
  </r>
  <r>
    <x v="19"/>
    <x v="249"/>
    <x v="4095"/>
    <x v="1"/>
  </r>
  <r>
    <x v="19"/>
    <x v="247"/>
    <x v="4096"/>
    <x v="1"/>
  </r>
  <r>
    <x v="19"/>
    <x v="250"/>
    <x v="4097"/>
    <x v="0"/>
  </r>
  <r>
    <x v="19"/>
    <x v="247"/>
    <x v="4098"/>
    <x v="1"/>
  </r>
  <r>
    <x v="19"/>
    <x v="247"/>
    <x v="4099"/>
    <x v="1"/>
  </r>
  <r>
    <x v="19"/>
    <x v="247"/>
    <x v="4100"/>
    <x v="0"/>
  </r>
  <r>
    <x v="19"/>
    <x v="247"/>
    <x v="4101"/>
    <x v="1"/>
  </r>
  <r>
    <x v="19"/>
    <x v="247"/>
    <x v="1958"/>
    <x v="1"/>
  </r>
  <r>
    <x v="19"/>
    <x v="247"/>
    <x v="4102"/>
    <x v="1"/>
  </r>
  <r>
    <x v="19"/>
    <x v="252"/>
    <x v="4103"/>
    <x v="0"/>
  </r>
  <r>
    <x v="19"/>
    <x v="247"/>
    <x v="4104"/>
    <x v="0"/>
  </r>
  <r>
    <x v="19"/>
    <x v="247"/>
    <x v="4105"/>
    <x v="1"/>
  </r>
  <r>
    <x v="19"/>
    <x v="247"/>
    <x v="4106"/>
    <x v="1"/>
  </r>
  <r>
    <x v="19"/>
    <x v="249"/>
    <x v="4107"/>
    <x v="1"/>
  </r>
  <r>
    <x v="19"/>
    <x v="247"/>
    <x v="4108"/>
    <x v="0"/>
  </r>
  <r>
    <x v="19"/>
    <x v="247"/>
    <x v="4109"/>
    <x v="0"/>
  </r>
  <r>
    <x v="19"/>
    <x v="247"/>
    <x v="4110"/>
    <x v="0"/>
  </r>
  <r>
    <x v="19"/>
    <x v="247"/>
    <x v="1959"/>
    <x v="0"/>
  </r>
  <r>
    <x v="19"/>
    <x v="247"/>
    <x v="4111"/>
    <x v="0"/>
  </r>
  <r>
    <x v="19"/>
    <x v="247"/>
    <x v="4112"/>
    <x v="1"/>
  </r>
  <r>
    <x v="19"/>
    <x v="247"/>
    <x v="563"/>
    <x v="1"/>
  </r>
  <r>
    <x v="19"/>
    <x v="247"/>
    <x v="4113"/>
    <x v="0"/>
  </r>
  <r>
    <x v="19"/>
    <x v="249"/>
    <x v="4114"/>
    <x v="1"/>
  </r>
  <r>
    <x v="19"/>
    <x v="247"/>
    <x v="4115"/>
    <x v="0"/>
  </r>
  <r>
    <x v="19"/>
    <x v="247"/>
    <x v="4116"/>
    <x v="0"/>
  </r>
  <r>
    <x v="19"/>
    <x v="247"/>
    <x v="4117"/>
    <x v="1"/>
  </r>
  <r>
    <x v="19"/>
    <x v="247"/>
    <x v="4118"/>
    <x v="1"/>
  </r>
  <r>
    <x v="19"/>
    <x v="247"/>
    <x v="4119"/>
    <x v="0"/>
  </r>
  <r>
    <x v="19"/>
    <x v="247"/>
    <x v="4120"/>
    <x v="1"/>
  </r>
  <r>
    <x v="19"/>
    <x v="247"/>
    <x v="4121"/>
    <x v="1"/>
  </r>
  <r>
    <x v="19"/>
    <x v="247"/>
    <x v="4122"/>
    <x v="0"/>
  </r>
  <r>
    <x v="19"/>
    <x v="247"/>
    <x v="4123"/>
    <x v="0"/>
  </r>
  <r>
    <x v="19"/>
    <x v="247"/>
    <x v="4124"/>
    <x v="1"/>
  </r>
  <r>
    <x v="19"/>
    <x v="246"/>
    <x v="4125"/>
    <x v="1"/>
  </r>
  <r>
    <x v="19"/>
    <x v="247"/>
    <x v="4126"/>
    <x v="0"/>
  </r>
  <r>
    <x v="19"/>
    <x v="247"/>
    <x v="4127"/>
    <x v="1"/>
  </r>
  <r>
    <x v="19"/>
    <x v="247"/>
    <x v="4128"/>
    <x v="1"/>
  </r>
  <r>
    <x v="19"/>
    <x v="247"/>
    <x v="4129"/>
    <x v="1"/>
  </r>
  <r>
    <x v="19"/>
    <x v="247"/>
    <x v="4130"/>
    <x v="0"/>
  </r>
  <r>
    <x v="19"/>
    <x v="247"/>
    <x v="4131"/>
    <x v="1"/>
  </r>
  <r>
    <x v="19"/>
    <x v="247"/>
    <x v="4132"/>
    <x v="1"/>
  </r>
  <r>
    <x v="19"/>
    <x v="247"/>
    <x v="4133"/>
    <x v="1"/>
  </r>
  <r>
    <x v="19"/>
    <x v="247"/>
    <x v="4134"/>
    <x v="0"/>
  </r>
  <r>
    <x v="19"/>
    <x v="247"/>
    <x v="4135"/>
    <x v="1"/>
  </r>
  <r>
    <x v="19"/>
    <x v="247"/>
    <x v="4136"/>
    <x v="0"/>
  </r>
  <r>
    <x v="19"/>
    <x v="247"/>
    <x v="4137"/>
    <x v="0"/>
  </r>
  <r>
    <x v="20"/>
    <x v="253"/>
    <x v="4138"/>
    <x v="0"/>
  </r>
  <r>
    <x v="20"/>
    <x v="253"/>
    <x v="4139"/>
    <x v="0"/>
  </r>
  <r>
    <x v="20"/>
    <x v="253"/>
    <x v="4140"/>
    <x v="0"/>
  </r>
  <r>
    <x v="20"/>
    <x v="253"/>
    <x v="4141"/>
    <x v="0"/>
  </r>
  <r>
    <x v="20"/>
    <x v="253"/>
    <x v="4142"/>
    <x v="0"/>
  </r>
  <r>
    <x v="20"/>
    <x v="253"/>
    <x v="4143"/>
    <x v="0"/>
  </r>
  <r>
    <x v="20"/>
    <x v="253"/>
    <x v="4144"/>
    <x v="0"/>
  </r>
  <r>
    <x v="20"/>
    <x v="253"/>
    <x v="4145"/>
    <x v="0"/>
  </r>
  <r>
    <x v="20"/>
    <x v="253"/>
    <x v="4146"/>
    <x v="0"/>
  </r>
  <r>
    <x v="20"/>
    <x v="253"/>
    <x v="4147"/>
    <x v="0"/>
  </r>
  <r>
    <x v="20"/>
    <x v="253"/>
    <x v="4148"/>
    <x v="0"/>
  </r>
  <r>
    <x v="20"/>
    <x v="253"/>
    <x v="4149"/>
    <x v="0"/>
  </r>
  <r>
    <x v="20"/>
    <x v="253"/>
    <x v="4150"/>
    <x v="0"/>
  </r>
  <r>
    <x v="20"/>
    <x v="253"/>
    <x v="4151"/>
    <x v="0"/>
  </r>
  <r>
    <x v="20"/>
    <x v="253"/>
    <x v="4152"/>
    <x v="0"/>
  </r>
  <r>
    <x v="20"/>
    <x v="253"/>
    <x v="4153"/>
    <x v="0"/>
  </r>
  <r>
    <x v="20"/>
    <x v="253"/>
    <x v="4154"/>
    <x v="0"/>
  </r>
  <r>
    <x v="20"/>
    <x v="253"/>
    <x v="4155"/>
    <x v="0"/>
  </r>
  <r>
    <x v="20"/>
    <x v="253"/>
    <x v="4156"/>
    <x v="0"/>
  </r>
  <r>
    <x v="20"/>
    <x v="253"/>
    <x v="4157"/>
    <x v="0"/>
  </r>
  <r>
    <x v="20"/>
    <x v="253"/>
    <x v="4158"/>
    <x v="0"/>
  </r>
  <r>
    <x v="20"/>
    <x v="253"/>
    <x v="4159"/>
    <x v="0"/>
  </r>
  <r>
    <x v="20"/>
    <x v="253"/>
    <x v="4160"/>
    <x v="1"/>
  </r>
  <r>
    <x v="20"/>
    <x v="253"/>
    <x v="4161"/>
    <x v="0"/>
  </r>
  <r>
    <x v="20"/>
    <x v="253"/>
    <x v="4162"/>
    <x v="1"/>
  </r>
  <r>
    <x v="20"/>
    <x v="253"/>
    <x v="4163"/>
    <x v="1"/>
  </r>
  <r>
    <x v="20"/>
    <x v="253"/>
    <x v="4164"/>
    <x v="1"/>
  </r>
  <r>
    <x v="20"/>
    <x v="253"/>
    <x v="4165"/>
    <x v="1"/>
  </r>
  <r>
    <x v="20"/>
    <x v="254"/>
    <x v="4166"/>
    <x v="0"/>
  </r>
  <r>
    <x v="20"/>
    <x v="254"/>
    <x v="4167"/>
    <x v="0"/>
  </r>
  <r>
    <x v="20"/>
    <x v="253"/>
    <x v="4168"/>
    <x v="1"/>
  </r>
  <r>
    <x v="20"/>
    <x v="253"/>
    <x v="4169"/>
    <x v="1"/>
  </r>
  <r>
    <x v="20"/>
    <x v="254"/>
    <x v="4170"/>
    <x v="0"/>
  </r>
  <r>
    <x v="20"/>
    <x v="253"/>
    <x v="4171"/>
    <x v="1"/>
  </r>
  <r>
    <x v="20"/>
    <x v="253"/>
    <x v="265"/>
    <x v="0"/>
  </r>
  <r>
    <x v="20"/>
    <x v="253"/>
    <x v="4172"/>
    <x v="1"/>
  </r>
  <r>
    <x v="20"/>
    <x v="253"/>
    <x v="1954"/>
    <x v="0"/>
  </r>
  <r>
    <x v="20"/>
    <x v="253"/>
    <x v="4173"/>
    <x v="1"/>
  </r>
  <r>
    <x v="20"/>
    <x v="253"/>
    <x v="4174"/>
    <x v="1"/>
  </r>
  <r>
    <x v="20"/>
    <x v="253"/>
    <x v="4175"/>
    <x v="0"/>
  </r>
  <r>
    <x v="20"/>
    <x v="253"/>
    <x v="4176"/>
    <x v="0"/>
  </r>
  <r>
    <x v="20"/>
    <x v="253"/>
    <x v="4177"/>
    <x v="1"/>
  </r>
  <r>
    <x v="20"/>
    <x v="253"/>
    <x v="4178"/>
    <x v="1"/>
  </r>
  <r>
    <x v="20"/>
    <x v="219"/>
    <x v="4179"/>
    <x v="0"/>
  </r>
  <r>
    <x v="20"/>
    <x v="253"/>
    <x v="4180"/>
    <x v="0"/>
  </r>
  <r>
    <x v="20"/>
    <x v="253"/>
    <x v="4181"/>
    <x v="0"/>
  </r>
  <r>
    <x v="20"/>
    <x v="253"/>
    <x v="4182"/>
    <x v="1"/>
  </r>
  <r>
    <x v="20"/>
    <x v="253"/>
    <x v="4183"/>
    <x v="0"/>
  </r>
  <r>
    <x v="20"/>
    <x v="253"/>
    <x v="4184"/>
    <x v="0"/>
  </r>
  <r>
    <x v="20"/>
    <x v="253"/>
    <x v="4185"/>
    <x v="0"/>
  </r>
  <r>
    <x v="20"/>
    <x v="253"/>
    <x v="4186"/>
    <x v="0"/>
  </r>
  <r>
    <x v="20"/>
    <x v="253"/>
    <x v="4187"/>
    <x v="0"/>
  </r>
  <r>
    <x v="20"/>
    <x v="253"/>
    <x v="4188"/>
    <x v="0"/>
  </r>
  <r>
    <x v="20"/>
    <x v="253"/>
    <x v="4189"/>
    <x v="0"/>
  </r>
  <r>
    <x v="20"/>
    <x v="253"/>
    <x v="4190"/>
    <x v="0"/>
  </r>
  <r>
    <x v="20"/>
    <x v="219"/>
    <x v="4191"/>
    <x v="0"/>
  </r>
  <r>
    <x v="20"/>
    <x v="253"/>
    <x v="4192"/>
    <x v="1"/>
  </r>
  <r>
    <x v="20"/>
    <x v="253"/>
    <x v="4193"/>
    <x v="1"/>
  </r>
  <r>
    <x v="20"/>
    <x v="253"/>
    <x v="4194"/>
    <x v="1"/>
  </r>
  <r>
    <x v="20"/>
    <x v="253"/>
    <x v="4195"/>
    <x v="1"/>
  </r>
  <r>
    <x v="20"/>
    <x v="253"/>
    <x v="4196"/>
    <x v="1"/>
  </r>
  <r>
    <x v="20"/>
    <x v="253"/>
    <x v="4197"/>
    <x v="0"/>
  </r>
  <r>
    <x v="20"/>
    <x v="253"/>
    <x v="4198"/>
    <x v="1"/>
  </r>
  <r>
    <x v="20"/>
    <x v="253"/>
    <x v="4199"/>
    <x v="0"/>
  </r>
  <r>
    <x v="20"/>
    <x v="253"/>
    <x v="4200"/>
    <x v="1"/>
  </r>
  <r>
    <x v="20"/>
    <x v="253"/>
    <x v="4201"/>
    <x v="0"/>
  </r>
  <r>
    <x v="20"/>
    <x v="253"/>
    <x v="4202"/>
    <x v="0"/>
  </r>
  <r>
    <x v="20"/>
    <x v="253"/>
    <x v="4203"/>
    <x v="1"/>
  </r>
  <r>
    <x v="20"/>
    <x v="253"/>
    <x v="4204"/>
    <x v="1"/>
  </r>
  <r>
    <x v="20"/>
    <x v="253"/>
    <x v="4205"/>
    <x v="1"/>
  </r>
  <r>
    <x v="20"/>
    <x v="253"/>
    <x v="4206"/>
    <x v="1"/>
  </r>
  <r>
    <x v="20"/>
    <x v="253"/>
    <x v="4207"/>
    <x v="0"/>
  </r>
  <r>
    <x v="20"/>
    <x v="253"/>
    <x v="4208"/>
    <x v="0"/>
  </r>
  <r>
    <x v="20"/>
    <x v="253"/>
    <x v="4209"/>
    <x v="1"/>
  </r>
  <r>
    <x v="20"/>
    <x v="253"/>
    <x v="4210"/>
    <x v="1"/>
  </r>
  <r>
    <x v="20"/>
    <x v="253"/>
    <x v="4211"/>
    <x v="1"/>
  </r>
  <r>
    <x v="20"/>
    <x v="253"/>
    <x v="4212"/>
    <x v="1"/>
  </r>
  <r>
    <x v="20"/>
    <x v="253"/>
    <x v="4213"/>
    <x v="1"/>
  </r>
  <r>
    <x v="20"/>
    <x v="253"/>
    <x v="4214"/>
    <x v="0"/>
  </r>
  <r>
    <x v="20"/>
    <x v="255"/>
    <x v="4215"/>
    <x v="1"/>
  </r>
  <r>
    <x v="20"/>
    <x v="253"/>
    <x v="4216"/>
    <x v="1"/>
  </r>
  <r>
    <x v="20"/>
    <x v="253"/>
    <x v="4217"/>
    <x v="1"/>
  </r>
  <r>
    <x v="20"/>
    <x v="253"/>
    <x v="4218"/>
    <x v="1"/>
  </r>
  <r>
    <x v="20"/>
    <x v="253"/>
    <x v="4219"/>
    <x v="1"/>
  </r>
  <r>
    <x v="20"/>
    <x v="253"/>
    <x v="4220"/>
    <x v="1"/>
  </r>
  <r>
    <x v="20"/>
    <x v="253"/>
    <x v="4221"/>
    <x v="1"/>
  </r>
  <r>
    <x v="20"/>
    <x v="253"/>
    <x v="4222"/>
    <x v="1"/>
  </r>
  <r>
    <x v="20"/>
    <x v="255"/>
    <x v="4223"/>
    <x v="1"/>
  </r>
  <r>
    <x v="20"/>
    <x v="253"/>
    <x v="4224"/>
    <x v="1"/>
  </r>
  <r>
    <x v="20"/>
    <x v="253"/>
    <x v="4225"/>
    <x v="1"/>
  </r>
  <r>
    <x v="20"/>
    <x v="253"/>
    <x v="4226"/>
    <x v="0"/>
  </r>
  <r>
    <x v="20"/>
    <x v="253"/>
    <x v="4227"/>
    <x v="1"/>
  </r>
  <r>
    <x v="20"/>
    <x v="253"/>
    <x v="4228"/>
    <x v="1"/>
  </r>
  <r>
    <x v="20"/>
    <x v="253"/>
    <x v="4229"/>
    <x v="1"/>
  </r>
  <r>
    <x v="20"/>
    <x v="253"/>
    <x v="4230"/>
    <x v="1"/>
  </r>
  <r>
    <x v="20"/>
    <x v="253"/>
    <x v="4231"/>
    <x v="1"/>
  </r>
  <r>
    <x v="20"/>
    <x v="253"/>
    <x v="4232"/>
    <x v="1"/>
  </r>
  <r>
    <x v="20"/>
    <x v="253"/>
    <x v="4233"/>
    <x v="1"/>
  </r>
  <r>
    <x v="20"/>
    <x v="253"/>
    <x v="4234"/>
    <x v="1"/>
  </r>
  <r>
    <x v="20"/>
    <x v="253"/>
    <x v="4235"/>
    <x v="1"/>
  </r>
  <r>
    <x v="20"/>
    <x v="253"/>
    <x v="4236"/>
    <x v="1"/>
  </r>
  <r>
    <x v="20"/>
    <x v="253"/>
    <x v="4237"/>
    <x v="1"/>
  </r>
  <r>
    <x v="20"/>
    <x v="253"/>
    <x v="4238"/>
    <x v="1"/>
  </r>
  <r>
    <x v="20"/>
    <x v="253"/>
    <x v="4239"/>
    <x v="1"/>
  </r>
  <r>
    <x v="20"/>
    <x v="253"/>
    <x v="4240"/>
    <x v="1"/>
  </r>
  <r>
    <x v="20"/>
    <x v="253"/>
    <x v="4241"/>
    <x v="1"/>
  </r>
  <r>
    <x v="20"/>
    <x v="253"/>
    <x v="4242"/>
    <x v="1"/>
  </r>
  <r>
    <x v="20"/>
    <x v="253"/>
    <x v="4243"/>
    <x v="1"/>
  </r>
  <r>
    <x v="20"/>
    <x v="253"/>
    <x v="4244"/>
    <x v="1"/>
  </r>
  <r>
    <x v="20"/>
    <x v="253"/>
    <x v="4245"/>
    <x v="1"/>
  </r>
  <r>
    <x v="20"/>
    <x v="253"/>
    <x v="4246"/>
    <x v="1"/>
  </r>
  <r>
    <x v="20"/>
    <x v="253"/>
    <x v="4247"/>
    <x v="1"/>
  </r>
  <r>
    <x v="20"/>
    <x v="253"/>
    <x v="4248"/>
    <x v="1"/>
  </r>
  <r>
    <x v="20"/>
    <x v="253"/>
    <x v="4249"/>
    <x v="1"/>
  </r>
  <r>
    <x v="20"/>
    <x v="253"/>
    <x v="4250"/>
    <x v="1"/>
  </r>
  <r>
    <x v="20"/>
    <x v="253"/>
    <x v="4251"/>
    <x v="1"/>
  </r>
  <r>
    <x v="20"/>
    <x v="253"/>
    <x v="4252"/>
    <x v="1"/>
  </r>
  <r>
    <x v="20"/>
    <x v="253"/>
    <x v="4253"/>
    <x v="1"/>
  </r>
  <r>
    <x v="20"/>
    <x v="254"/>
    <x v="4254"/>
    <x v="0"/>
  </r>
  <r>
    <x v="20"/>
    <x v="253"/>
    <x v="4255"/>
    <x v="1"/>
  </r>
  <r>
    <x v="20"/>
    <x v="253"/>
    <x v="4256"/>
    <x v="1"/>
  </r>
  <r>
    <x v="20"/>
    <x v="253"/>
    <x v="4257"/>
    <x v="1"/>
  </r>
  <r>
    <x v="20"/>
    <x v="253"/>
    <x v="4258"/>
    <x v="1"/>
  </r>
  <r>
    <x v="20"/>
    <x v="253"/>
    <x v="4259"/>
    <x v="1"/>
  </r>
  <r>
    <x v="20"/>
    <x v="253"/>
    <x v="4260"/>
    <x v="1"/>
  </r>
  <r>
    <x v="20"/>
    <x v="253"/>
    <x v="4261"/>
    <x v="0"/>
  </r>
  <r>
    <x v="20"/>
    <x v="253"/>
    <x v="4262"/>
    <x v="1"/>
  </r>
  <r>
    <x v="20"/>
    <x v="253"/>
    <x v="4263"/>
    <x v="1"/>
  </r>
  <r>
    <x v="20"/>
    <x v="253"/>
    <x v="4264"/>
    <x v="0"/>
  </r>
  <r>
    <x v="20"/>
    <x v="253"/>
    <x v="4265"/>
    <x v="1"/>
  </r>
  <r>
    <x v="20"/>
    <x v="253"/>
    <x v="4266"/>
    <x v="1"/>
  </r>
  <r>
    <x v="20"/>
    <x v="253"/>
    <x v="4267"/>
    <x v="1"/>
  </r>
  <r>
    <x v="20"/>
    <x v="255"/>
    <x v="4268"/>
    <x v="1"/>
  </r>
  <r>
    <x v="20"/>
    <x v="253"/>
    <x v="4269"/>
    <x v="1"/>
  </r>
  <r>
    <x v="20"/>
    <x v="253"/>
    <x v="4270"/>
    <x v="1"/>
  </r>
  <r>
    <x v="20"/>
    <x v="63"/>
    <x v="4271"/>
    <x v="0"/>
  </r>
  <r>
    <x v="20"/>
    <x v="253"/>
    <x v="4272"/>
    <x v="1"/>
  </r>
  <r>
    <x v="20"/>
    <x v="253"/>
    <x v="4273"/>
    <x v="1"/>
  </r>
  <r>
    <x v="20"/>
    <x v="253"/>
    <x v="4274"/>
    <x v="1"/>
  </r>
  <r>
    <x v="20"/>
    <x v="253"/>
    <x v="4275"/>
    <x v="1"/>
  </r>
  <r>
    <x v="20"/>
    <x v="253"/>
    <x v="4276"/>
    <x v="1"/>
  </r>
  <r>
    <x v="20"/>
    <x v="253"/>
    <x v="4277"/>
    <x v="1"/>
  </r>
  <r>
    <x v="20"/>
    <x v="253"/>
    <x v="4278"/>
    <x v="1"/>
  </r>
  <r>
    <x v="20"/>
    <x v="253"/>
    <x v="4279"/>
    <x v="1"/>
  </r>
  <r>
    <x v="21"/>
    <x v="256"/>
    <x v="4280"/>
    <x v="2"/>
  </r>
  <r>
    <x v="21"/>
    <x v="256"/>
    <x v="4281"/>
    <x v="2"/>
  </r>
  <r>
    <x v="21"/>
    <x v="256"/>
    <x v="4282"/>
    <x v="2"/>
  </r>
  <r>
    <x v="21"/>
    <x v="257"/>
    <x v="4283"/>
    <x v="2"/>
  </r>
  <r>
    <x v="21"/>
    <x v="256"/>
    <x v="4284"/>
    <x v="2"/>
  </r>
  <r>
    <x v="21"/>
    <x v="258"/>
    <x v="4285"/>
    <x v="0"/>
  </r>
  <r>
    <x v="21"/>
    <x v="258"/>
    <x v="4286"/>
    <x v="0"/>
  </r>
  <r>
    <x v="21"/>
    <x v="258"/>
    <x v="4287"/>
    <x v="0"/>
  </r>
  <r>
    <x v="21"/>
    <x v="258"/>
    <x v="4288"/>
    <x v="0"/>
  </r>
  <r>
    <x v="21"/>
    <x v="256"/>
    <x v="4289"/>
    <x v="2"/>
  </r>
  <r>
    <x v="21"/>
    <x v="258"/>
    <x v="4290"/>
    <x v="0"/>
  </r>
  <r>
    <x v="21"/>
    <x v="256"/>
    <x v="4291"/>
    <x v="2"/>
  </r>
  <r>
    <x v="21"/>
    <x v="256"/>
    <x v="4292"/>
    <x v="2"/>
  </r>
  <r>
    <x v="21"/>
    <x v="256"/>
    <x v="4293"/>
    <x v="2"/>
  </r>
  <r>
    <x v="21"/>
    <x v="258"/>
    <x v="4294"/>
    <x v="0"/>
  </r>
  <r>
    <x v="21"/>
    <x v="256"/>
    <x v="4295"/>
    <x v="2"/>
  </r>
  <r>
    <x v="21"/>
    <x v="256"/>
    <x v="4296"/>
    <x v="2"/>
  </r>
  <r>
    <x v="21"/>
    <x v="256"/>
    <x v="4297"/>
    <x v="2"/>
  </r>
  <r>
    <x v="21"/>
    <x v="259"/>
    <x v="4298"/>
    <x v="0"/>
  </r>
  <r>
    <x v="21"/>
    <x v="256"/>
    <x v="4299"/>
    <x v="2"/>
  </r>
  <r>
    <x v="21"/>
    <x v="256"/>
    <x v="4300"/>
    <x v="2"/>
  </r>
  <r>
    <x v="22"/>
    <x v="143"/>
    <x v="4301"/>
    <x v="2"/>
  </r>
  <r>
    <x v="22"/>
    <x v="143"/>
    <x v="4302"/>
    <x v="2"/>
  </r>
  <r>
    <x v="22"/>
    <x v="143"/>
    <x v="4303"/>
    <x v="2"/>
  </r>
  <r>
    <x v="22"/>
    <x v="143"/>
    <x v="4304"/>
    <x v="2"/>
  </r>
  <r>
    <x v="23"/>
    <x v="260"/>
    <x v="4305"/>
    <x v="2"/>
  </r>
  <r>
    <x v="23"/>
    <x v="260"/>
    <x v="4306"/>
    <x v="2"/>
  </r>
  <r>
    <x v="23"/>
    <x v="260"/>
    <x v="4307"/>
    <x v="2"/>
  </r>
  <r>
    <x v="23"/>
    <x v="260"/>
    <x v="4308"/>
    <x v="2"/>
  </r>
  <r>
    <x v="23"/>
    <x v="261"/>
    <x v="4309"/>
    <x v="2"/>
  </r>
  <r>
    <x v="23"/>
    <x v="261"/>
    <x v="4310"/>
    <x v="2"/>
  </r>
  <r>
    <x v="23"/>
    <x v="260"/>
    <x v="4311"/>
    <x v="2"/>
  </r>
  <r>
    <x v="23"/>
    <x v="261"/>
    <x v="4312"/>
    <x v="2"/>
  </r>
  <r>
    <x v="23"/>
    <x v="261"/>
    <x v="4313"/>
    <x v="2"/>
  </r>
  <r>
    <x v="23"/>
    <x v="261"/>
    <x v="4314"/>
    <x v="2"/>
  </r>
  <r>
    <x v="23"/>
    <x v="262"/>
    <x v="4315"/>
    <x v="0"/>
  </r>
  <r>
    <x v="24"/>
    <x v="263"/>
    <x v="4316"/>
    <x v="2"/>
  </r>
  <r>
    <x v="24"/>
    <x v="264"/>
    <x v="4317"/>
    <x v="0"/>
  </r>
  <r>
    <x v="24"/>
    <x v="265"/>
    <x v="4318"/>
    <x v="2"/>
  </r>
  <r>
    <x v="24"/>
    <x v="266"/>
    <x v="4319"/>
    <x v="0"/>
  </r>
  <r>
    <x v="25"/>
    <x v="267"/>
    <x v="4320"/>
    <x v="0"/>
  </r>
  <r>
    <x v="25"/>
    <x v="267"/>
    <x v="4321"/>
    <x v="0"/>
  </r>
  <r>
    <x v="25"/>
    <x v="267"/>
    <x v="4322"/>
    <x v="0"/>
  </r>
  <r>
    <x v="25"/>
    <x v="267"/>
    <x v="4323"/>
    <x v="0"/>
  </r>
  <r>
    <x v="25"/>
    <x v="267"/>
    <x v="4324"/>
    <x v="0"/>
  </r>
  <r>
    <x v="25"/>
    <x v="267"/>
    <x v="4325"/>
    <x v="0"/>
  </r>
  <r>
    <x v="25"/>
    <x v="267"/>
    <x v="4326"/>
    <x v="0"/>
  </r>
  <r>
    <x v="25"/>
    <x v="267"/>
    <x v="4327"/>
    <x v="0"/>
  </r>
  <r>
    <x v="25"/>
    <x v="267"/>
    <x v="4328"/>
    <x v="0"/>
  </r>
  <r>
    <x v="25"/>
    <x v="267"/>
    <x v="4329"/>
    <x v="0"/>
  </r>
  <r>
    <x v="25"/>
    <x v="267"/>
    <x v="4330"/>
    <x v="0"/>
  </r>
  <r>
    <x v="25"/>
    <x v="267"/>
    <x v="4331"/>
    <x v="0"/>
  </r>
  <r>
    <x v="25"/>
    <x v="267"/>
    <x v="4332"/>
    <x v="0"/>
  </r>
  <r>
    <x v="25"/>
    <x v="267"/>
    <x v="4333"/>
    <x v="0"/>
  </r>
  <r>
    <x v="25"/>
    <x v="267"/>
    <x v="4334"/>
    <x v="0"/>
  </r>
  <r>
    <x v="25"/>
    <x v="267"/>
    <x v="4335"/>
    <x v="0"/>
  </r>
  <r>
    <x v="25"/>
    <x v="267"/>
    <x v="4336"/>
    <x v="0"/>
  </r>
  <r>
    <x v="25"/>
    <x v="267"/>
    <x v="4337"/>
    <x v="1"/>
  </r>
  <r>
    <x v="25"/>
    <x v="267"/>
    <x v="4338"/>
    <x v="1"/>
  </r>
  <r>
    <x v="25"/>
    <x v="267"/>
    <x v="4339"/>
    <x v="0"/>
  </r>
  <r>
    <x v="25"/>
    <x v="267"/>
    <x v="4340"/>
    <x v="0"/>
  </r>
  <r>
    <x v="25"/>
    <x v="267"/>
    <x v="4341"/>
    <x v="0"/>
  </r>
  <r>
    <x v="25"/>
    <x v="268"/>
    <x v="4342"/>
    <x v="0"/>
  </r>
  <r>
    <x v="25"/>
    <x v="267"/>
    <x v="4343"/>
    <x v="1"/>
  </r>
  <r>
    <x v="25"/>
    <x v="269"/>
    <x v="4344"/>
    <x v="2"/>
  </r>
  <r>
    <x v="26"/>
    <x v="270"/>
    <x v="4345"/>
    <x v="2"/>
  </r>
  <r>
    <x v="26"/>
    <x v="270"/>
    <x v="4346"/>
    <x v="2"/>
  </r>
  <r>
    <x v="26"/>
    <x v="270"/>
    <x v="4347"/>
    <x v="2"/>
  </r>
  <r>
    <x v="26"/>
    <x v="270"/>
    <x v="4348"/>
    <x v="2"/>
  </r>
  <r>
    <x v="26"/>
    <x v="270"/>
    <x v="4349"/>
    <x v="2"/>
  </r>
  <r>
    <x v="26"/>
    <x v="270"/>
    <x v="4350"/>
    <x v="2"/>
  </r>
  <r>
    <x v="26"/>
    <x v="270"/>
    <x v="4351"/>
    <x v="2"/>
  </r>
  <r>
    <x v="26"/>
    <x v="270"/>
    <x v="4352"/>
    <x v="2"/>
  </r>
  <r>
    <x v="26"/>
    <x v="271"/>
    <x v="4353"/>
    <x v="2"/>
  </r>
  <r>
    <x v="26"/>
    <x v="271"/>
    <x v="4354"/>
    <x v="2"/>
  </r>
  <r>
    <x v="27"/>
    <x v="272"/>
    <x v="4355"/>
    <x v="0"/>
  </r>
  <r>
    <x v="27"/>
    <x v="273"/>
    <x v="4356"/>
    <x v="2"/>
  </r>
  <r>
    <x v="27"/>
    <x v="273"/>
    <x v="4357"/>
    <x v="2"/>
  </r>
  <r>
    <x v="27"/>
    <x v="272"/>
    <x v="988"/>
    <x v="0"/>
  </r>
  <r>
    <x v="28"/>
    <x v="274"/>
    <x v="4358"/>
    <x v="1"/>
  </r>
  <r>
    <x v="28"/>
    <x v="275"/>
    <x v="4359"/>
    <x v="0"/>
  </r>
  <r>
    <x v="28"/>
    <x v="275"/>
    <x v="4360"/>
    <x v="0"/>
  </r>
  <r>
    <x v="29"/>
    <x v="276"/>
    <x v="4361"/>
    <x v="0"/>
  </r>
  <r>
    <x v="30"/>
    <x v="277"/>
    <x v="4362"/>
    <x v="0"/>
  </r>
  <r>
    <x v="31"/>
    <x v="213"/>
    <x v="4363"/>
    <x v="0"/>
  </r>
  <r>
    <x v="31"/>
    <x v="30"/>
    <x v="562"/>
    <x v="0"/>
  </r>
  <r>
    <x v="32"/>
    <x v="278"/>
    <x v="125"/>
    <x v="2"/>
  </r>
  <r>
    <x v="32"/>
    <x v="278"/>
    <x v="4364"/>
    <x v="2"/>
  </r>
  <r>
    <x v="33"/>
    <x v="279"/>
    <x v="4365"/>
    <x v="0"/>
  </r>
  <r>
    <x v="34"/>
    <x v="280"/>
    <x v="169"/>
    <x v="0"/>
  </r>
  <r>
    <x v="34"/>
    <x v="281"/>
    <x v="4366"/>
    <x v="2"/>
  </r>
  <r>
    <x v="35"/>
    <x v="282"/>
    <x v="4367"/>
    <x v="2"/>
  </r>
  <r>
    <x v="36"/>
    <x v="283"/>
    <x v="4368"/>
    <x v="2"/>
  </r>
  <r>
    <x v="37"/>
    <x v="284"/>
    <x v="562"/>
    <x v="0"/>
  </r>
  <r>
    <x v="37"/>
    <x v="284"/>
    <x v="4369"/>
    <x v="0"/>
  </r>
  <r>
    <x v="38"/>
    <x v="285"/>
    <x v="4370"/>
    <x v="0"/>
  </r>
  <r>
    <x v="39"/>
    <x v="286"/>
    <x v="4371"/>
    <x v="0"/>
  </r>
  <r>
    <x v="40"/>
    <x v="287"/>
    <x v="4372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52">
  <r>
    <n v="1"/>
    <x v="0"/>
    <x v="0"/>
    <s v="WEB"/>
    <x v="0"/>
    <x v="0"/>
    <x v="0"/>
    <x v="0"/>
    <x v="0"/>
    <x v="0"/>
    <s v="HABITAT"/>
    <x v="0"/>
    <x v="0"/>
    <s v="Andres"/>
    <s v="OCTUBRE"/>
    <n v="2024"/>
    <s v="OCTUBRE - 2024"/>
    <n v="0"/>
    <n v="0"/>
    <n v="0"/>
    <n v="0"/>
    <n v="0"/>
    <n v="0"/>
    <x v="0"/>
    <n v="1"/>
    <n v="234"/>
  </r>
  <r>
    <n v="2"/>
    <x v="1"/>
    <x v="1"/>
    <s v="ESCRITO"/>
    <x v="0"/>
    <x v="0"/>
    <x v="0"/>
    <x v="0"/>
    <x v="0"/>
    <x v="0"/>
    <s v="HABITAT"/>
    <x v="0"/>
    <x v="1"/>
    <s v="Andres"/>
    <s v="OCTUBRE"/>
    <n v="2024"/>
    <s v="OCTUBRE - 2024"/>
    <n v="0"/>
    <n v="0"/>
    <n v="0"/>
    <n v="0"/>
    <n v="0"/>
    <n v="0"/>
    <x v="0"/>
    <n v="1"/>
    <n v="234"/>
  </r>
  <r>
    <n v="3"/>
    <x v="2"/>
    <x v="2"/>
    <s v="E-MAIL"/>
    <x v="0"/>
    <x v="0"/>
    <x v="0"/>
    <x v="0"/>
    <x v="1"/>
    <x v="0"/>
    <s v="HABITAT"/>
    <x v="0"/>
    <x v="2"/>
    <s v="Andres"/>
    <s v="OCTUBRE"/>
    <n v="2024"/>
    <s v="OCTUBRE - 2024"/>
    <n v="0"/>
    <n v="1"/>
    <n v="0"/>
    <n v="0"/>
    <n v="0"/>
    <n v="0"/>
    <x v="1"/>
    <n v="1"/>
    <n v="234"/>
  </r>
  <r>
    <n v="4"/>
    <x v="3"/>
    <x v="2"/>
    <s v="E-MAIL"/>
    <x v="0"/>
    <x v="0"/>
    <x v="0"/>
    <x v="0"/>
    <x v="0"/>
    <x v="0"/>
    <s v="HABITAT"/>
    <x v="0"/>
    <x v="3"/>
    <s v="Andres"/>
    <s v="OCTUBRE"/>
    <n v="2024"/>
    <s v="OCTUBRE - 2024"/>
    <n v="0"/>
    <n v="0"/>
    <n v="0"/>
    <n v="0"/>
    <n v="0"/>
    <n v="0"/>
    <x v="0"/>
    <n v="1"/>
    <n v="234"/>
  </r>
  <r>
    <n v="5"/>
    <x v="4"/>
    <x v="2"/>
    <s v="WEB"/>
    <x v="0"/>
    <x v="0"/>
    <x v="0"/>
    <x v="1"/>
    <x v="1"/>
    <x v="0"/>
    <s v="HABITAT"/>
    <x v="0"/>
    <x v="4"/>
    <s v="Andres"/>
    <s v="OCTUBRE"/>
    <n v="2024"/>
    <s v="OCTUBRE - 2024"/>
    <n v="1"/>
    <n v="1"/>
    <n v="0"/>
    <n v="0"/>
    <n v="0"/>
    <n v="1"/>
    <x v="1"/>
    <n v="1"/>
    <n v="234"/>
  </r>
  <r>
    <n v="6"/>
    <x v="5"/>
    <x v="2"/>
    <s v="WEB"/>
    <x v="0"/>
    <x v="0"/>
    <x v="0"/>
    <x v="1"/>
    <x v="1"/>
    <x v="0"/>
    <s v="HABITAT"/>
    <x v="0"/>
    <x v="5"/>
    <s v="Andres"/>
    <s v="OCTUBRE"/>
    <n v="2024"/>
    <s v="OCTUBRE - 2024"/>
    <n v="1"/>
    <n v="1"/>
    <n v="0"/>
    <n v="0"/>
    <n v="0"/>
    <n v="1"/>
    <x v="1"/>
    <n v="1"/>
    <n v="234"/>
  </r>
  <r>
    <n v="7"/>
    <x v="6"/>
    <x v="2"/>
    <s v="TELEFONO"/>
    <x v="0"/>
    <x v="0"/>
    <x v="0"/>
    <x v="0"/>
    <x v="1"/>
    <x v="0"/>
    <s v="HABITAT"/>
    <x v="0"/>
    <x v="6"/>
    <s v="Andres"/>
    <s v="OCTUBRE"/>
    <n v="2024"/>
    <s v="OCTUBRE - 2024"/>
    <n v="0"/>
    <n v="1"/>
    <n v="0"/>
    <n v="0"/>
    <n v="0"/>
    <n v="0"/>
    <x v="1"/>
    <n v="1"/>
    <n v="234"/>
  </r>
  <r>
    <n v="8"/>
    <x v="7"/>
    <x v="2"/>
    <s v="WEB"/>
    <x v="1"/>
    <x v="1"/>
    <x v="1"/>
    <x v="2"/>
    <x v="2"/>
    <x v="0"/>
    <s v="HABITAT"/>
    <x v="0"/>
    <x v="1"/>
    <s v="Andres"/>
    <s v="OCTUBRE"/>
    <n v="2024"/>
    <s v="OCTUBRE - 2024"/>
    <n v="1"/>
    <n v="1"/>
    <n v="1"/>
    <n v="1"/>
    <n v="1"/>
    <n v="1"/>
    <x v="1"/>
    <n v="1"/>
    <n v="234"/>
  </r>
  <r>
    <n v="9"/>
    <x v="8"/>
    <x v="2"/>
    <s v="WEB"/>
    <x v="0"/>
    <x v="0"/>
    <x v="0"/>
    <x v="1"/>
    <x v="1"/>
    <x v="0"/>
    <s v="HABITAT"/>
    <x v="0"/>
    <x v="7"/>
    <s v="Andres"/>
    <s v="OCTUBRE"/>
    <n v="2024"/>
    <s v="OCTUBRE - 2024"/>
    <n v="1"/>
    <n v="1"/>
    <n v="0"/>
    <n v="0"/>
    <n v="0"/>
    <n v="1"/>
    <x v="1"/>
    <n v="1"/>
    <n v="234"/>
  </r>
  <r>
    <n v="10"/>
    <x v="9"/>
    <x v="1"/>
    <s v="E-MAIL"/>
    <x v="0"/>
    <x v="0"/>
    <x v="0"/>
    <x v="1"/>
    <x v="1"/>
    <x v="0"/>
    <s v="HABITAT"/>
    <x v="0"/>
    <x v="8"/>
    <s v="Andres"/>
    <s v="OCTUBRE"/>
    <n v="2024"/>
    <s v="OCTUBRE - 2024"/>
    <n v="1"/>
    <n v="1"/>
    <n v="0"/>
    <n v="0"/>
    <n v="0"/>
    <n v="1"/>
    <x v="1"/>
    <n v="1"/>
    <n v="234"/>
  </r>
  <r>
    <n v="11"/>
    <x v="10"/>
    <x v="1"/>
    <s v="E-MAIL"/>
    <x v="1"/>
    <x v="1"/>
    <x v="1"/>
    <x v="2"/>
    <x v="3"/>
    <x v="0"/>
    <s v="HABITAT"/>
    <x v="0"/>
    <x v="2"/>
    <s v="Andres"/>
    <s v="OCTUBRE"/>
    <n v="2024"/>
    <s v="OCTUBRE - 2024"/>
    <n v="1"/>
    <n v="1"/>
    <n v="1"/>
    <n v="1"/>
    <n v="1"/>
    <n v="1"/>
    <x v="1"/>
    <n v="1"/>
    <n v="234"/>
  </r>
  <r>
    <n v="12"/>
    <x v="11"/>
    <x v="1"/>
    <s v="WEB"/>
    <x v="1"/>
    <x v="1"/>
    <x v="1"/>
    <x v="2"/>
    <x v="4"/>
    <x v="0"/>
    <s v="HABITAT"/>
    <x v="0"/>
    <x v="9"/>
    <s v="Andres"/>
    <s v="OCTUBRE"/>
    <n v="2024"/>
    <s v="OCTUBRE - 2024"/>
    <n v="1"/>
    <n v="1"/>
    <n v="1"/>
    <n v="1"/>
    <n v="1"/>
    <n v="1"/>
    <x v="1"/>
    <n v="1"/>
    <n v="234"/>
  </r>
  <r>
    <n v="13"/>
    <x v="12"/>
    <x v="1"/>
    <s v="E-MAIL"/>
    <x v="0"/>
    <x v="0"/>
    <x v="0"/>
    <x v="1"/>
    <x v="1"/>
    <x v="0"/>
    <s v="HABITAT"/>
    <x v="0"/>
    <x v="3"/>
    <s v="Andres"/>
    <s v="OCTUBRE"/>
    <n v="2024"/>
    <s v="OCTUBRE - 2024"/>
    <n v="1"/>
    <n v="1"/>
    <n v="0"/>
    <n v="0"/>
    <n v="0"/>
    <n v="1"/>
    <x v="1"/>
    <n v="1"/>
    <n v="234"/>
  </r>
  <r>
    <n v="14"/>
    <x v="13"/>
    <x v="1"/>
    <s v="ESCRITO"/>
    <x v="0"/>
    <x v="0"/>
    <x v="0"/>
    <x v="1"/>
    <x v="1"/>
    <x v="0"/>
    <s v="HABITAT"/>
    <x v="0"/>
    <x v="3"/>
    <s v="Andres"/>
    <s v="OCTUBRE"/>
    <n v="2024"/>
    <s v="OCTUBRE - 2024"/>
    <n v="1"/>
    <n v="1"/>
    <n v="0"/>
    <n v="0"/>
    <n v="0"/>
    <n v="1"/>
    <x v="1"/>
    <n v="1"/>
    <n v="234"/>
  </r>
  <r>
    <n v="15"/>
    <x v="14"/>
    <x v="1"/>
    <s v="E-MAIL"/>
    <x v="0"/>
    <x v="0"/>
    <x v="0"/>
    <x v="0"/>
    <x v="1"/>
    <x v="0"/>
    <s v="HABITAT"/>
    <x v="0"/>
    <x v="3"/>
    <s v="Andres"/>
    <s v="OCTUBRE"/>
    <n v="2024"/>
    <s v="OCTUBRE - 2024"/>
    <n v="0"/>
    <n v="1"/>
    <n v="0"/>
    <n v="0"/>
    <n v="0"/>
    <n v="0"/>
    <x v="1"/>
    <n v="1"/>
    <n v="234"/>
  </r>
  <r>
    <n v="16"/>
    <x v="15"/>
    <x v="1"/>
    <s v="E-MAIL"/>
    <x v="0"/>
    <x v="0"/>
    <x v="0"/>
    <x v="1"/>
    <x v="1"/>
    <x v="0"/>
    <s v="HABITAT"/>
    <x v="0"/>
    <x v="4"/>
    <s v="Andres"/>
    <s v="OCTUBRE"/>
    <n v="2024"/>
    <s v="OCTUBRE - 2024"/>
    <n v="1"/>
    <n v="1"/>
    <n v="0"/>
    <n v="0"/>
    <n v="0"/>
    <n v="1"/>
    <x v="1"/>
    <n v="1"/>
    <n v="234"/>
  </r>
  <r>
    <n v="17"/>
    <x v="16"/>
    <x v="1"/>
    <s v="E-MAIL"/>
    <x v="0"/>
    <x v="0"/>
    <x v="0"/>
    <x v="1"/>
    <x v="1"/>
    <x v="0"/>
    <s v="HABITAT"/>
    <x v="0"/>
    <x v="4"/>
    <s v="Andres"/>
    <s v="OCTUBRE"/>
    <n v="2024"/>
    <s v="OCTUBRE - 2024"/>
    <n v="1"/>
    <n v="1"/>
    <n v="0"/>
    <n v="0"/>
    <n v="0"/>
    <n v="1"/>
    <x v="1"/>
    <n v="1"/>
    <n v="234"/>
  </r>
  <r>
    <n v="18"/>
    <x v="17"/>
    <x v="1"/>
    <s v="WEB"/>
    <x v="0"/>
    <x v="0"/>
    <x v="0"/>
    <x v="1"/>
    <x v="1"/>
    <x v="0"/>
    <s v="HABITAT"/>
    <x v="0"/>
    <x v="4"/>
    <s v="Andres"/>
    <s v="OCTUBRE"/>
    <n v="2024"/>
    <s v="OCTUBRE - 2024"/>
    <n v="1"/>
    <n v="1"/>
    <n v="0"/>
    <n v="0"/>
    <n v="0"/>
    <n v="1"/>
    <x v="1"/>
    <n v="1"/>
    <n v="234"/>
  </r>
  <r>
    <n v="19"/>
    <x v="18"/>
    <x v="1"/>
    <s v="E-MAIL"/>
    <x v="0"/>
    <x v="0"/>
    <x v="0"/>
    <x v="1"/>
    <x v="1"/>
    <x v="0"/>
    <s v="HABITAT"/>
    <x v="0"/>
    <x v="10"/>
    <s v="Andres"/>
    <s v="OCTUBRE"/>
    <n v="2024"/>
    <s v="OCTUBRE - 2024"/>
    <n v="1"/>
    <n v="1"/>
    <n v="0"/>
    <n v="0"/>
    <n v="0"/>
    <n v="1"/>
    <x v="1"/>
    <n v="1"/>
    <n v="234"/>
  </r>
  <r>
    <n v="20"/>
    <x v="19"/>
    <x v="1"/>
    <s v="E-MAIL"/>
    <x v="0"/>
    <x v="0"/>
    <x v="0"/>
    <x v="1"/>
    <x v="1"/>
    <x v="0"/>
    <s v="HABITAT"/>
    <x v="0"/>
    <x v="10"/>
    <s v="Andres"/>
    <s v="OCTUBRE"/>
    <n v="2024"/>
    <s v="OCTUBRE - 2024"/>
    <n v="1"/>
    <n v="1"/>
    <n v="0"/>
    <n v="0"/>
    <n v="0"/>
    <n v="1"/>
    <x v="1"/>
    <n v="1"/>
    <n v="234"/>
  </r>
  <r>
    <n v="21"/>
    <x v="20"/>
    <x v="1"/>
    <s v="E-MAIL"/>
    <x v="0"/>
    <x v="0"/>
    <x v="0"/>
    <x v="1"/>
    <x v="1"/>
    <x v="0"/>
    <s v="HABITAT"/>
    <x v="0"/>
    <x v="11"/>
    <s v="Andres"/>
    <s v="OCTUBRE"/>
    <n v="2024"/>
    <s v="OCTUBRE - 2024"/>
    <n v="1"/>
    <n v="1"/>
    <n v="0"/>
    <n v="0"/>
    <n v="0"/>
    <n v="1"/>
    <x v="1"/>
    <n v="1"/>
    <n v="234"/>
  </r>
  <r>
    <n v="22"/>
    <x v="21"/>
    <x v="1"/>
    <s v="WEB"/>
    <x v="0"/>
    <x v="0"/>
    <x v="0"/>
    <x v="1"/>
    <x v="1"/>
    <x v="0"/>
    <s v="HABITAT"/>
    <x v="0"/>
    <x v="1"/>
    <s v="Andres"/>
    <s v="OCTUBRE"/>
    <n v="2024"/>
    <s v="OCTUBRE - 2024"/>
    <n v="1"/>
    <n v="1"/>
    <n v="0"/>
    <n v="0"/>
    <n v="0"/>
    <n v="1"/>
    <x v="1"/>
    <n v="1"/>
    <n v="234"/>
  </r>
  <r>
    <n v="23"/>
    <x v="22"/>
    <x v="1"/>
    <s v="E-MAIL"/>
    <x v="0"/>
    <x v="0"/>
    <x v="0"/>
    <x v="1"/>
    <x v="1"/>
    <x v="0"/>
    <s v="HABITAT"/>
    <x v="0"/>
    <x v="12"/>
    <s v="Andres"/>
    <s v="OCTUBRE"/>
    <n v="2024"/>
    <s v="OCTUBRE - 2024"/>
    <n v="1"/>
    <n v="1"/>
    <n v="0"/>
    <n v="0"/>
    <n v="0"/>
    <n v="1"/>
    <x v="1"/>
    <n v="1"/>
    <n v="234"/>
  </r>
  <r>
    <n v="24"/>
    <x v="23"/>
    <x v="3"/>
    <s v="WEB"/>
    <x v="0"/>
    <x v="0"/>
    <x v="0"/>
    <x v="0"/>
    <x v="1"/>
    <x v="0"/>
    <s v="HABITAT"/>
    <x v="0"/>
    <x v="5"/>
    <s v="Andres"/>
    <s v="OCTUBRE"/>
    <n v="2024"/>
    <s v="OCTUBRE - 2024"/>
    <n v="0"/>
    <n v="1"/>
    <n v="0"/>
    <n v="0"/>
    <n v="0"/>
    <n v="0"/>
    <x v="1"/>
    <n v="1"/>
    <n v="234"/>
  </r>
  <r>
    <n v="25"/>
    <x v="24"/>
    <x v="3"/>
    <s v="WEB"/>
    <x v="0"/>
    <x v="0"/>
    <x v="0"/>
    <x v="0"/>
    <x v="0"/>
    <x v="0"/>
    <s v="HABITAT"/>
    <x v="0"/>
    <x v="13"/>
    <s v="Andres"/>
    <s v="OCTUBRE"/>
    <n v="2024"/>
    <s v="OCTUBRE - 2024"/>
    <n v="0"/>
    <n v="0"/>
    <n v="0"/>
    <n v="0"/>
    <n v="0"/>
    <n v="0"/>
    <x v="0"/>
    <n v="1"/>
    <n v="234"/>
  </r>
  <r>
    <n v="26"/>
    <x v="25"/>
    <x v="3"/>
    <s v="WEB"/>
    <x v="0"/>
    <x v="0"/>
    <x v="0"/>
    <x v="0"/>
    <x v="1"/>
    <x v="0"/>
    <s v="HABITAT"/>
    <x v="0"/>
    <x v="7"/>
    <s v="Andres"/>
    <s v="OCTUBRE"/>
    <n v="2024"/>
    <s v="OCTUBRE - 2024"/>
    <n v="0"/>
    <n v="1"/>
    <n v="0"/>
    <n v="0"/>
    <n v="0"/>
    <n v="0"/>
    <x v="1"/>
    <n v="1"/>
    <n v="234"/>
  </r>
  <r>
    <n v="27"/>
    <x v="26"/>
    <x v="4"/>
    <s v="WEB"/>
    <x v="0"/>
    <x v="0"/>
    <x v="0"/>
    <x v="0"/>
    <x v="1"/>
    <x v="0"/>
    <s v="HABITAT"/>
    <x v="0"/>
    <x v="14"/>
    <s v="Andres"/>
    <s v="OCTUBRE"/>
    <n v="2024"/>
    <s v="OCTUBRE - 2024"/>
    <n v="0"/>
    <n v="1"/>
    <n v="0"/>
    <n v="0"/>
    <n v="0"/>
    <n v="0"/>
    <x v="1"/>
    <n v="1"/>
    <n v="234"/>
  </r>
  <r>
    <n v="28"/>
    <x v="27"/>
    <x v="4"/>
    <s v="TELEFONO"/>
    <x v="0"/>
    <x v="0"/>
    <x v="0"/>
    <x v="0"/>
    <x v="1"/>
    <x v="0"/>
    <s v="HABITAT"/>
    <x v="0"/>
    <x v="7"/>
    <s v="Andres"/>
    <s v="OCTUBRE"/>
    <n v="2024"/>
    <s v="OCTUBRE - 2024"/>
    <n v="0"/>
    <n v="1"/>
    <n v="0"/>
    <n v="0"/>
    <n v="0"/>
    <n v="0"/>
    <x v="1"/>
    <n v="1"/>
    <n v="234"/>
  </r>
  <r>
    <n v="29"/>
    <x v="28"/>
    <x v="1"/>
    <s v="E-MAIL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0"/>
    <x v="29"/>
    <x v="1"/>
    <s v="ESCRITO"/>
    <x v="0"/>
    <x v="0"/>
    <x v="0"/>
    <x v="1"/>
    <x v="1"/>
    <x v="0"/>
    <s v="EDUCACION"/>
    <x v="1"/>
    <x v="15"/>
    <s v="Andres"/>
    <s v="OCTUBRE"/>
    <n v="2024"/>
    <s v="OCTUBRE - 2024"/>
    <n v="1"/>
    <n v="1"/>
    <n v="0"/>
    <n v="0"/>
    <n v="0"/>
    <n v="1"/>
    <x v="1"/>
    <n v="1"/>
    <n v="7"/>
  </r>
  <r>
    <n v="31"/>
    <x v="30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2"/>
    <x v="31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3"/>
    <x v="32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4"/>
    <x v="33"/>
    <x v="1"/>
    <s v="ESCRITO"/>
    <x v="0"/>
    <x v="0"/>
    <x v="0"/>
    <x v="1"/>
    <x v="1"/>
    <x v="0"/>
    <s v="EDUCACION"/>
    <x v="1"/>
    <x v="15"/>
    <s v="Andres"/>
    <s v="OCTUBRE"/>
    <n v="2024"/>
    <s v="OCTUBRE - 2024"/>
    <n v="1"/>
    <n v="1"/>
    <n v="0"/>
    <n v="0"/>
    <n v="0"/>
    <n v="1"/>
    <x v="1"/>
    <n v="1"/>
    <n v="7"/>
  </r>
  <r>
    <n v="35"/>
    <x v="34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6"/>
    <x v="35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7"/>
    <x v="36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38"/>
    <x v="37"/>
    <x v="1"/>
    <s v="WEB"/>
    <x v="0"/>
    <x v="0"/>
    <x v="0"/>
    <x v="1"/>
    <x v="1"/>
    <x v="0"/>
    <s v="EDUCACION"/>
    <x v="1"/>
    <x v="15"/>
    <s v="Andres"/>
    <s v="OCTUBRE"/>
    <n v="2024"/>
    <s v="OCTUBRE - 2024"/>
    <n v="1"/>
    <n v="1"/>
    <n v="0"/>
    <n v="0"/>
    <n v="0"/>
    <n v="1"/>
    <x v="1"/>
    <n v="1"/>
    <n v="7"/>
  </r>
  <r>
    <n v="39"/>
    <x v="38"/>
    <x v="1"/>
    <s v="E-MAIL"/>
    <x v="0"/>
    <x v="0"/>
    <x v="0"/>
    <x v="1"/>
    <x v="1"/>
    <x v="0"/>
    <s v="EDUCACION"/>
    <x v="1"/>
    <x v="15"/>
    <s v="Andres"/>
    <s v="OCTUBRE"/>
    <n v="2024"/>
    <s v="OCTUBRE - 2024"/>
    <n v="1"/>
    <n v="1"/>
    <n v="0"/>
    <n v="0"/>
    <n v="0"/>
    <n v="1"/>
    <x v="1"/>
    <n v="1"/>
    <n v="7"/>
  </r>
  <r>
    <n v="40"/>
    <x v="39"/>
    <x v="1"/>
    <s v="ESCRITO"/>
    <x v="0"/>
    <x v="0"/>
    <x v="0"/>
    <x v="1"/>
    <x v="1"/>
    <x v="0"/>
    <s v="EDUCACION"/>
    <x v="1"/>
    <x v="15"/>
    <s v="Andres"/>
    <s v="OCTUBRE"/>
    <n v="2024"/>
    <s v="OCTUBRE - 2024"/>
    <n v="1"/>
    <n v="1"/>
    <n v="0"/>
    <n v="0"/>
    <n v="0"/>
    <n v="1"/>
    <x v="1"/>
    <n v="1"/>
    <n v="7"/>
  </r>
  <r>
    <n v="41"/>
    <x v="40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2"/>
    <x v="41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3"/>
    <x v="42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4"/>
    <x v="43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5"/>
    <x v="44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6"/>
    <x v="45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7"/>
    <x v="46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8"/>
    <x v="47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49"/>
    <x v="48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0"/>
    <x v="49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1"/>
    <x v="50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2"/>
    <x v="51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3"/>
    <x v="52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4"/>
    <x v="53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5"/>
    <x v="54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6"/>
    <x v="55"/>
    <x v="1"/>
    <s v="ESCRITO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7"/>
    <x v="56"/>
    <x v="1"/>
    <s v="E-MAIL"/>
    <x v="0"/>
    <x v="0"/>
    <x v="0"/>
    <x v="0"/>
    <x v="0"/>
    <x v="0"/>
    <s v="EDUCACION"/>
    <x v="1"/>
    <x v="15"/>
    <s v="Andres"/>
    <s v="OCTUBRE"/>
    <n v="2024"/>
    <s v="OCTUBRE - 2024"/>
    <n v="0"/>
    <n v="0"/>
    <n v="0"/>
    <n v="0"/>
    <n v="0"/>
    <n v="0"/>
    <x v="0"/>
    <n v="1"/>
    <n v="7"/>
  </r>
  <r>
    <n v="58"/>
    <x v="57"/>
    <x v="2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59"/>
    <x v="58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0"/>
    <x v="59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1"/>
    <x v="60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2"/>
    <x v="61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3"/>
    <x v="62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4"/>
    <x v="63"/>
    <x v="1"/>
    <s v="PRESENCIA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5"/>
    <x v="64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6"/>
    <x v="65"/>
    <x v="1"/>
    <s v="E-MAIL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7"/>
    <x v="66"/>
    <x v="1"/>
    <s v="WEB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8"/>
    <x v="67"/>
    <x v="1"/>
    <s v="WEB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69"/>
    <x v="68"/>
    <x v="1"/>
    <s v="WEB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70"/>
    <x v="69"/>
    <x v="3"/>
    <s v="WEB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71"/>
    <x v="70"/>
    <x v="5"/>
    <s v="WEB"/>
    <x v="0"/>
    <x v="0"/>
    <x v="0"/>
    <x v="0"/>
    <x v="0"/>
    <x v="0"/>
    <s v="CULTURA RECREACION Y DEPORTE"/>
    <x v="2"/>
    <x v="16"/>
    <s v="Andres"/>
    <s v="OCTUBRE"/>
    <n v="2024"/>
    <s v="OCTUBRE - 2024"/>
    <n v="0"/>
    <n v="0"/>
    <n v="0"/>
    <n v="0"/>
    <n v="0"/>
    <n v="0"/>
    <x v="0"/>
    <n v="1"/>
    <n v="0"/>
  </r>
  <r>
    <n v="72"/>
    <x v="71"/>
    <x v="1"/>
    <s v="E-MAIL"/>
    <x v="0"/>
    <x v="0"/>
    <x v="0"/>
    <x v="2"/>
    <x v="1"/>
    <x v="1"/>
    <s v="SALUD"/>
    <x v="3"/>
    <x v="17"/>
    <s v="Andres"/>
    <s v="OCTUBRE"/>
    <n v="2024"/>
    <s v="OCTUBRE - 2024"/>
    <n v="1"/>
    <n v="1"/>
    <n v="0"/>
    <n v="0"/>
    <n v="0"/>
    <n v="1"/>
    <x v="1"/>
    <n v="1"/>
    <n v="0"/>
  </r>
  <r>
    <n v="73"/>
    <x v="72"/>
    <x v="4"/>
    <s v="TELEFONO"/>
    <x v="0"/>
    <x v="0"/>
    <x v="0"/>
    <x v="1"/>
    <x v="1"/>
    <x v="0"/>
    <s v="SALUD"/>
    <x v="3"/>
    <x v="17"/>
    <s v="Andres"/>
    <s v="OCTUBRE"/>
    <n v="2024"/>
    <s v="OCTUBRE - 2024"/>
    <n v="1"/>
    <n v="1"/>
    <n v="0"/>
    <n v="0"/>
    <n v="0"/>
    <n v="1"/>
    <x v="1"/>
    <n v="1"/>
    <n v="0"/>
  </r>
  <r>
    <n v="74"/>
    <x v="73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75"/>
    <x v="74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76"/>
    <x v="75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77"/>
    <x v="76"/>
    <x v="4"/>
    <s v="WEB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78"/>
    <x v="77"/>
    <x v="4"/>
    <s v="E-MAI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79"/>
    <x v="78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0"/>
    <x v="79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1"/>
    <x v="80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2"/>
    <x v="81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3"/>
    <x v="82"/>
    <x v="4"/>
    <s v="BUZON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4"/>
    <x v="83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5"/>
    <x v="84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6"/>
    <x v="85"/>
    <x v="4"/>
    <s v="E-MAI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7"/>
    <x v="86"/>
    <x v="4"/>
    <s v="E-MAI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8"/>
    <x v="87"/>
    <x v="4"/>
    <s v="E-MAI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89"/>
    <x v="88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0"/>
    <x v="89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1"/>
    <x v="90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2"/>
    <x v="91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3"/>
    <x v="92"/>
    <x v="4"/>
    <s v="ESCRIT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4"/>
    <x v="93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5"/>
    <x v="94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6"/>
    <x v="95"/>
    <x v="4"/>
    <s v="TELEFONO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7"/>
    <x v="96"/>
    <x v="4"/>
    <s v="BUZON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8"/>
    <x v="97"/>
    <x v="4"/>
    <s v="BUZON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99"/>
    <x v="98"/>
    <x v="4"/>
    <s v="PRESENCIAL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100"/>
    <x v="99"/>
    <x v="4"/>
    <s v="WEB"/>
    <x v="0"/>
    <x v="0"/>
    <x v="0"/>
    <x v="0"/>
    <x v="0"/>
    <x v="0"/>
    <s v="SALUD"/>
    <x v="3"/>
    <x v="17"/>
    <s v="Andres"/>
    <s v="OCTUBRE"/>
    <n v="2024"/>
    <s v="OCTUBRE - 2024"/>
    <n v="0"/>
    <n v="0"/>
    <n v="0"/>
    <n v="0"/>
    <n v="0"/>
    <n v="0"/>
    <x v="0"/>
    <n v="1"/>
    <n v="0"/>
  </r>
  <r>
    <n v="101"/>
    <x v="100"/>
    <x v="0"/>
    <s v="WEB"/>
    <x v="0"/>
    <x v="0"/>
    <x v="0"/>
    <x v="0"/>
    <x v="0"/>
    <x v="0"/>
    <s v="HABITAT"/>
    <x v="4"/>
    <x v="18"/>
    <s v="Andres"/>
    <s v="OCTUBRE"/>
    <n v="2024"/>
    <s v="OCTUBRE - 2024"/>
    <n v="0"/>
    <n v="0"/>
    <n v="0"/>
    <n v="0"/>
    <n v="0"/>
    <n v="0"/>
    <x v="0"/>
    <n v="1"/>
    <n v="49"/>
  </r>
  <r>
    <n v="102"/>
    <x v="101"/>
    <x v="2"/>
    <s v="WEB"/>
    <x v="0"/>
    <x v="0"/>
    <x v="0"/>
    <x v="2"/>
    <x v="1"/>
    <x v="2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03"/>
    <x v="102"/>
    <x v="2"/>
    <s v="WEB"/>
    <x v="0"/>
    <x v="0"/>
    <x v="0"/>
    <x v="2"/>
    <x v="1"/>
    <x v="2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04"/>
    <x v="103"/>
    <x v="2"/>
    <s v="E-MAIL"/>
    <x v="0"/>
    <x v="0"/>
    <x v="0"/>
    <x v="2"/>
    <x v="1"/>
    <x v="2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05"/>
    <x v="104"/>
    <x v="2"/>
    <s v="WEB"/>
    <x v="0"/>
    <x v="0"/>
    <x v="0"/>
    <x v="2"/>
    <x v="1"/>
    <x v="2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06"/>
    <x v="105"/>
    <x v="2"/>
    <s v="E-MAIL"/>
    <x v="0"/>
    <x v="0"/>
    <x v="0"/>
    <x v="2"/>
    <x v="1"/>
    <x v="2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07"/>
    <x v="106"/>
    <x v="2"/>
    <s v="E-MAIL"/>
    <x v="0"/>
    <x v="0"/>
    <x v="0"/>
    <x v="0"/>
    <x v="0"/>
    <x v="0"/>
    <s v="HABITAT"/>
    <x v="4"/>
    <x v="18"/>
    <s v="Andres"/>
    <s v="OCTUBRE"/>
    <n v="2024"/>
    <s v="OCTUBRE - 2024"/>
    <n v="0"/>
    <n v="0"/>
    <n v="0"/>
    <n v="0"/>
    <n v="0"/>
    <n v="0"/>
    <x v="0"/>
    <n v="1"/>
    <n v="49"/>
  </r>
  <r>
    <n v="108"/>
    <x v="107"/>
    <x v="2"/>
    <s v="WEB"/>
    <x v="0"/>
    <x v="0"/>
    <x v="0"/>
    <x v="0"/>
    <x v="1"/>
    <x v="0"/>
    <s v="HABITAT"/>
    <x v="4"/>
    <x v="18"/>
    <s v="Andres"/>
    <s v="OCTUBRE"/>
    <n v="2024"/>
    <s v="OCTUBRE - 2024"/>
    <n v="0"/>
    <n v="1"/>
    <n v="0"/>
    <n v="0"/>
    <n v="0"/>
    <n v="0"/>
    <x v="1"/>
    <n v="1"/>
    <n v="49"/>
  </r>
  <r>
    <n v="109"/>
    <x v="108"/>
    <x v="2"/>
    <s v="PRESENCIAL"/>
    <x v="0"/>
    <x v="0"/>
    <x v="0"/>
    <x v="0"/>
    <x v="0"/>
    <x v="0"/>
    <s v="HABITAT"/>
    <x v="4"/>
    <x v="18"/>
    <s v="Andres"/>
    <s v="OCTUBRE"/>
    <n v="2024"/>
    <s v="OCTUBRE - 2024"/>
    <n v="0"/>
    <n v="0"/>
    <n v="0"/>
    <n v="0"/>
    <n v="0"/>
    <n v="0"/>
    <x v="0"/>
    <n v="1"/>
    <n v="49"/>
  </r>
  <r>
    <n v="110"/>
    <x v="109"/>
    <x v="1"/>
    <s v="REDES SOCIALES"/>
    <x v="1"/>
    <x v="1"/>
    <x v="1"/>
    <x v="2"/>
    <x v="5"/>
    <x v="0"/>
    <s v="HABITAT"/>
    <x v="4"/>
    <x v="18"/>
    <s v="Andres"/>
    <s v="OCTUBRE"/>
    <n v="2024"/>
    <s v="OCTUBRE - 2024"/>
    <n v="1"/>
    <n v="1"/>
    <n v="1"/>
    <n v="1"/>
    <n v="1"/>
    <n v="1"/>
    <x v="1"/>
    <n v="1"/>
    <n v="49"/>
  </r>
  <r>
    <n v="111"/>
    <x v="110"/>
    <x v="1"/>
    <s v="E-MAIL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12"/>
    <x v="111"/>
    <x v="1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13"/>
    <x v="112"/>
    <x v="1"/>
    <s v="E-MAIL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14"/>
    <x v="113"/>
    <x v="1"/>
    <s v="E-MAIL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15"/>
    <x v="114"/>
    <x v="1"/>
    <s v="E-MAIL"/>
    <x v="0"/>
    <x v="0"/>
    <x v="0"/>
    <x v="0"/>
    <x v="0"/>
    <x v="0"/>
    <s v="HABITAT"/>
    <x v="4"/>
    <x v="18"/>
    <s v="Andres"/>
    <s v="OCTUBRE"/>
    <n v="2024"/>
    <s v="OCTUBRE - 2024"/>
    <n v="0"/>
    <n v="0"/>
    <n v="0"/>
    <n v="0"/>
    <n v="0"/>
    <n v="0"/>
    <x v="0"/>
    <n v="1"/>
    <n v="49"/>
  </r>
  <r>
    <n v="116"/>
    <x v="115"/>
    <x v="1"/>
    <s v="E-MAIL"/>
    <x v="0"/>
    <x v="0"/>
    <x v="0"/>
    <x v="0"/>
    <x v="1"/>
    <x v="0"/>
    <s v="HABITAT"/>
    <x v="4"/>
    <x v="18"/>
    <s v="Andres"/>
    <s v="OCTUBRE"/>
    <n v="2024"/>
    <s v="OCTUBRE - 2024"/>
    <n v="0"/>
    <n v="1"/>
    <n v="0"/>
    <n v="0"/>
    <n v="0"/>
    <n v="0"/>
    <x v="1"/>
    <n v="1"/>
    <n v="49"/>
  </r>
  <r>
    <n v="117"/>
    <x v="116"/>
    <x v="1"/>
    <s v="WEB"/>
    <x v="0"/>
    <x v="0"/>
    <x v="0"/>
    <x v="0"/>
    <x v="0"/>
    <x v="0"/>
    <s v="HABITAT"/>
    <x v="4"/>
    <x v="18"/>
    <s v="Andres"/>
    <s v="OCTUBRE"/>
    <n v="2024"/>
    <s v="OCTUBRE - 2024"/>
    <n v="0"/>
    <n v="0"/>
    <n v="0"/>
    <n v="0"/>
    <n v="0"/>
    <n v="0"/>
    <x v="0"/>
    <n v="1"/>
    <n v="49"/>
  </r>
  <r>
    <n v="118"/>
    <x v="117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19"/>
    <x v="118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0"/>
    <x v="119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1"/>
    <x v="120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2"/>
    <x v="121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3"/>
    <x v="122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4"/>
    <x v="123"/>
    <x v="3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5"/>
    <x v="124"/>
    <x v="4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6"/>
    <x v="125"/>
    <x v="4"/>
    <s v="WEB"/>
    <x v="0"/>
    <x v="0"/>
    <x v="0"/>
    <x v="1"/>
    <x v="1"/>
    <x v="0"/>
    <s v="HABITAT"/>
    <x v="4"/>
    <x v="18"/>
    <s v="Andres"/>
    <s v="OCTUBRE"/>
    <n v="2024"/>
    <s v="OCTUBRE - 2024"/>
    <n v="1"/>
    <n v="1"/>
    <n v="0"/>
    <n v="0"/>
    <n v="0"/>
    <n v="1"/>
    <x v="1"/>
    <n v="1"/>
    <n v="49"/>
  </r>
  <r>
    <n v="127"/>
    <x v="126"/>
    <x v="0"/>
    <s v="WEB"/>
    <x v="0"/>
    <x v="0"/>
    <x v="0"/>
    <x v="0"/>
    <x v="0"/>
    <x v="0"/>
    <s v="ENTES DE CONTROL"/>
    <x v="5"/>
    <x v="19"/>
    <s v="Andres"/>
    <s v="OCTUBRE"/>
    <n v="2024"/>
    <s v="OCTUBRE - 2024"/>
    <n v="0"/>
    <n v="0"/>
    <n v="0"/>
    <n v="0"/>
    <n v="0"/>
    <n v="0"/>
    <x v="0"/>
    <n v="1"/>
    <n v="5"/>
  </r>
  <r>
    <n v="128"/>
    <x v="127"/>
    <x v="1"/>
    <s v="E-MAIL"/>
    <x v="0"/>
    <x v="0"/>
    <x v="0"/>
    <x v="0"/>
    <x v="0"/>
    <x v="0"/>
    <s v="ENTES DE CONTROL"/>
    <x v="5"/>
    <x v="20"/>
    <s v="Andres"/>
    <s v="OCTUBRE"/>
    <n v="2024"/>
    <s v="OCTUBRE - 2024"/>
    <n v="0"/>
    <n v="0"/>
    <n v="0"/>
    <n v="0"/>
    <n v="0"/>
    <n v="0"/>
    <x v="0"/>
    <n v="1"/>
    <n v="5"/>
  </r>
  <r>
    <n v="129"/>
    <x v="128"/>
    <x v="1"/>
    <s v="E-MAIL"/>
    <x v="0"/>
    <x v="0"/>
    <x v="0"/>
    <x v="0"/>
    <x v="0"/>
    <x v="0"/>
    <s v="ENTES DE CONTROL"/>
    <x v="5"/>
    <x v="20"/>
    <s v="Andres"/>
    <s v="OCTUBRE"/>
    <n v="2024"/>
    <s v="OCTUBRE - 2024"/>
    <n v="0"/>
    <n v="0"/>
    <n v="0"/>
    <n v="0"/>
    <n v="0"/>
    <n v="0"/>
    <x v="0"/>
    <n v="1"/>
    <n v="5"/>
  </r>
  <r>
    <n v="130"/>
    <x v="129"/>
    <x v="1"/>
    <s v="WEB"/>
    <x v="0"/>
    <x v="0"/>
    <x v="0"/>
    <x v="0"/>
    <x v="0"/>
    <x v="0"/>
    <s v="ENTES DE CONTROL"/>
    <x v="5"/>
    <x v="21"/>
    <s v="Andres"/>
    <s v="OCTUBRE"/>
    <n v="2024"/>
    <s v="OCTUBRE - 2024"/>
    <n v="0"/>
    <n v="0"/>
    <n v="0"/>
    <n v="0"/>
    <n v="0"/>
    <n v="0"/>
    <x v="0"/>
    <n v="1"/>
    <n v="5"/>
  </r>
  <r>
    <n v="131"/>
    <x v="130"/>
    <x v="1"/>
    <s v="E-MAIL"/>
    <x v="0"/>
    <x v="0"/>
    <x v="0"/>
    <x v="1"/>
    <x v="1"/>
    <x v="0"/>
    <s v="ENTES DE CONTROL"/>
    <x v="5"/>
    <x v="22"/>
    <s v="Andres"/>
    <s v="OCTUBRE"/>
    <n v="2024"/>
    <s v="OCTUBRE - 2024"/>
    <n v="1"/>
    <n v="1"/>
    <n v="0"/>
    <n v="0"/>
    <n v="0"/>
    <n v="1"/>
    <x v="1"/>
    <n v="1"/>
    <n v="5"/>
  </r>
  <r>
    <n v="132"/>
    <x v="131"/>
    <x v="1"/>
    <s v="E-MAIL"/>
    <x v="0"/>
    <x v="0"/>
    <x v="0"/>
    <x v="0"/>
    <x v="0"/>
    <x v="0"/>
    <s v="ENTES DE CONTROL"/>
    <x v="5"/>
    <x v="22"/>
    <s v="Andres"/>
    <s v="OCTUBRE"/>
    <n v="2024"/>
    <s v="OCTUBRE - 2024"/>
    <n v="0"/>
    <n v="0"/>
    <n v="0"/>
    <n v="0"/>
    <n v="0"/>
    <n v="0"/>
    <x v="0"/>
    <n v="1"/>
    <n v="5"/>
  </r>
  <r>
    <n v="133"/>
    <x v="132"/>
    <x v="1"/>
    <s v="E-MAIL"/>
    <x v="0"/>
    <x v="0"/>
    <x v="0"/>
    <x v="0"/>
    <x v="0"/>
    <x v="0"/>
    <s v="ENTES DE CONTROL"/>
    <x v="5"/>
    <x v="22"/>
    <s v="Andres"/>
    <s v="OCTUBRE"/>
    <n v="2024"/>
    <s v="OCTUBRE - 2024"/>
    <n v="0"/>
    <n v="0"/>
    <n v="0"/>
    <n v="0"/>
    <n v="0"/>
    <n v="0"/>
    <x v="0"/>
    <n v="1"/>
    <n v="5"/>
  </r>
  <r>
    <n v="134"/>
    <x v="133"/>
    <x v="1"/>
    <s v="E-MAIL"/>
    <x v="2"/>
    <x v="1"/>
    <x v="1"/>
    <x v="2"/>
    <x v="6"/>
    <x v="0"/>
    <s v="ENTES DE CONTROL"/>
    <x v="5"/>
    <x v="23"/>
    <s v="Andres"/>
    <s v="OCTUBRE"/>
    <n v="2024"/>
    <s v="OCTUBRE - 2024"/>
    <n v="1"/>
    <n v="1"/>
    <n v="1"/>
    <n v="1"/>
    <n v="1"/>
    <n v="1"/>
    <x v="1"/>
    <n v="1"/>
    <n v="5"/>
  </r>
  <r>
    <n v="135"/>
    <x v="64"/>
    <x v="1"/>
    <s v="E-MAIL"/>
    <x v="0"/>
    <x v="0"/>
    <x v="0"/>
    <x v="0"/>
    <x v="0"/>
    <x v="0"/>
    <s v="ENTES DE CONTROL"/>
    <x v="5"/>
    <x v="23"/>
    <s v="Andres"/>
    <s v="OCTUBRE"/>
    <n v="2024"/>
    <s v="OCTUBRE - 2024"/>
    <n v="0"/>
    <n v="0"/>
    <n v="0"/>
    <n v="0"/>
    <n v="0"/>
    <n v="0"/>
    <x v="0"/>
    <n v="1"/>
    <n v="5"/>
  </r>
  <r>
    <n v="136"/>
    <x v="134"/>
    <x v="1"/>
    <s v="E-MAIL"/>
    <x v="0"/>
    <x v="0"/>
    <x v="0"/>
    <x v="0"/>
    <x v="0"/>
    <x v="0"/>
    <s v="ENTES DE CONTROL"/>
    <x v="5"/>
    <x v="23"/>
    <s v="Andres"/>
    <s v="OCTUBRE"/>
    <n v="2024"/>
    <s v="OCTUBRE - 2024"/>
    <n v="0"/>
    <n v="0"/>
    <n v="0"/>
    <n v="0"/>
    <n v="0"/>
    <n v="0"/>
    <x v="0"/>
    <n v="1"/>
    <n v="5"/>
  </r>
  <r>
    <n v="137"/>
    <x v="135"/>
    <x v="1"/>
    <s v="ESCRITO"/>
    <x v="0"/>
    <x v="0"/>
    <x v="0"/>
    <x v="0"/>
    <x v="0"/>
    <x v="0"/>
    <s v="ENTES DE CONTROL"/>
    <x v="5"/>
    <x v="23"/>
    <s v="Andres"/>
    <s v="OCTUBRE"/>
    <n v="2024"/>
    <s v="OCTUBRE - 2024"/>
    <n v="0"/>
    <n v="0"/>
    <n v="0"/>
    <n v="0"/>
    <n v="0"/>
    <n v="0"/>
    <x v="0"/>
    <n v="1"/>
    <n v="5"/>
  </r>
  <r>
    <n v="138"/>
    <x v="136"/>
    <x v="1"/>
    <s v="PRESENCIAL"/>
    <x v="0"/>
    <x v="0"/>
    <x v="0"/>
    <x v="0"/>
    <x v="0"/>
    <x v="0"/>
    <s v="ENTES DE CONTROL"/>
    <x v="5"/>
    <x v="23"/>
    <s v="Andres"/>
    <s v="OCTUBRE"/>
    <n v="2024"/>
    <s v="OCTUBRE - 2024"/>
    <n v="0"/>
    <n v="0"/>
    <n v="0"/>
    <n v="0"/>
    <n v="0"/>
    <n v="0"/>
    <x v="0"/>
    <n v="1"/>
    <n v="5"/>
  </r>
  <r>
    <n v="139"/>
    <x v="137"/>
    <x v="1"/>
    <s v="E-MAIL"/>
    <x v="0"/>
    <x v="0"/>
    <x v="0"/>
    <x v="0"/>
    <x v="0"/>
    <x v="0"/>
    <s v="ENTES DE CONTROL"/>
    <x v="5"/>
    <x v="24"/>
    <s v="Andres"/>
    <s v="OCTUBRE"/>
    <n v="2024"/>
    <s v="OCTUBRE - 2024"/>
    <n v="0"/>
    <n v="0"/>
    <n v="0"/>
    <n v="0"/>
    <n v="0"/>
    <n v="0"/>
    <x v="0"/>
    <n v="1"/>
    <n v="5"/>
  </r>
  <r>
    <n v="140"/>
    <x v="138"/>
    <x v="1"/>
    <s v="E-MAIL"/>
    <x v="0"/>
    <x v="0"/>
    <x v="0"/>
    <x v="0"/>
    <x v="0"/>
    <x v="0"/>
    <s v="ENTES DE CONTROL"/>
    <x v="5"/>
    <x v="19"/>
    <s v="Andres"/>
    <s v="OCTUBRE"/>
    <n v="2024"/>
    <s v="OCTUBRE - 2024"/>
    <n v="0"/>
    <n v="0"/>
    <n v="0"/>
    <n v="0"/>
    <n v="0"/>
    <n v="0"/>
    <x v="0"/>
    <n v="1"/>
    <n v="5"/>
  </r>
  <r>
    <n v="141"/>
    <x v="139"/>
    <x v="1"/>
    <s v="E-MAIL"/>
    <x v="0"/>
    <x v="0"/>
    <x v="0"/>
    <x v="0"/>
    <x v="0"/>
    <x v="0"/>
    <s v="ENTES DE CONTROL"/>
    <x v="5"/>
    <x v="19"/>
    <s v="Andres"/>
    <s v="OCTUBRE"/>
    <n v="2024"/>
    <s v="OCTUBRE - 2024"/>
    <n v="0"/>
    <n v="0"/>
    <n v="0"/>
    <n v="0"/>
    <n v="0"/>
    <n v="0"/>
    <x v="0"/>
    <n v="1"/>
    <n v="5"/>
  </r>
  <r>
    <n v="142"/>
    <x v="140"/>
    <x v="1"/>
    <s v="ESCRITO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3"/>
    <x v="141"/>
    <x v="1"/>
    <s v="E-MAIL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4"/>
    <x v="142"/>
    <x v="1"/>
    <s v="ESCRITO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5"/>
    <x v="143"/>
    <x v="1"/>
    <s v="E-MAIL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6"/>
    <x v="144"/>
    <x v="1"/>
    <s v="PRESENCIAL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7"/>
    <x v="145"/>
    <x v="1"/>
    <s v="E-MAIL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8"/>
    <x v="146"/>
    <x v="1"/>
    <s v="E-MAIL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49"/>
    <x v="147"/>
    <x v="1"/>
    <s v="E-MAIL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50"/>
    <x v="148"/>
    <x v="1"/>
    <s v="BUZON"/>
    <x v="0"/>
    <x v="0"/>
    <x v="0"/>
    <x v="0"/>
    <x v="0"/>
    <x v="0"/>
    <s v="ENTES DE CONTROL"/>
    <x v="5"/>
    <x v="16"/>
    <s v="Andres"/>
    <s v="OCTUBRE"/>
    <n v="2024"/>
    <s v="OCTUBRE - 2024"/>
    <n v="0"/>
    <n v="0"/>
    <n v="0"/>
    <n v="0"/>
    <n v="0"/>
    <n v="0"/>
    <x v="0"/>
    <n v="1"/>
    <n v="5"/>
  </r>
  <r>
    <n v="151"/>
    <x v="149"/>
    <x v="4"/>
    <s v="E-MAIL"/>
    <x v="0"/>
    <x v="0"/>
    <x v="0"/>
    <x v="0"/>
    <x v="0"/>
    <x v="0"/>
    <s v="ENTES DE CONTROL"/>
    <x v="5"/>
    <x v="24"/>
    <s v="Andres"/>
    <s v="OCTUBRE"/>
    <n v="2024"/>
    <s v="OCTUBRE - 2024"/>
    <n v="0"/>
    <n v="0"/>
    <n v="0"/>
    <n v="0"/>
    <n v="0"/>
    <n v="0"/>
    <x v="0"/>
    <n v="1"/>
    <n v="5"/>
  </r>
  <r>
    <n v="152"/>
    <x v="150"/>
    <x v="0"/>
    <s v="WEB"/>
    <x v="0"/>
    <x v="0"/>
    <x v="0"/>
    <x v="0"/>
    <x v="0"/>
    <x v="0"/>
    <s v="GOBIERNO"/>
    <x v="6"/>
    <x v="25"/>
    <s v="Andres"/>
    <s v="OCTUBRE"/>
    <n v="2024"/>
    <s v="OCTUBRE - 2024"/>
    <n v="0"/>
    <n v="0"/>
    <n v="0"/>
    <n v="0"/>
    <n v="0"/>
    <n v="0"/>
    <x v="0"/>
    <n v="1"/>
    <n v="2"/>
  </r>
  <r>
    <n v="153"/>
    <x v="151"/>
    <x v="0"/>
    <s v="WEB"/>
    <x v="0"/>
    <x v="0"/>
    <x v="0"/>
    <x v="0"/>
    <x v="0"/>
    <x v="0"/>
    <s v="GOBIERNO"/>
    <x v="6"/>
    <x v="25"/>
    <s v="Andres"/>
    <s v="OCTUBRE"/>
    <n v="2024"/>
    <s v="OCTUBRE - 2024"/>
    <n v="0"/>
    <n v="0"/>
    <n v="0"/>
    <n v="0"/>
    <n v="0"/>
    <n v="0"/>
    <x v="0"/>
    <n v="1"/>
    <n v="2"/>
  </r>
  <r>
    <n v="154"/>
    <x v="152"/>
    <x v="2"/>
    <s v="WEB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55"/>
    <x v="153"/>
    <x v="2"/>
    <s v="E-MAI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56"/>
    <x v="154"/>
    <x v="2"/>
    <s v="E-MAI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57"/>
    <x v="155"/>
    <x v="2"/>
    <s v="PRESENCIA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58"/>
    <x v="156"/>
    <x v="2"/>
    <s v="PRESENCIA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59"/>
    <x v="157"/>
    <x v="2"/>
    <s v="PRESENCIA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60"/>
    <x v="158"/>
    <x v="2"/>
    <s v="PRESENCIA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61"/>
    <x v="159"/>
    <x v="2"/>
    <s v="E-MAI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62"/>
    <x v="160"/>
    <x v="1"/>
    <s v="E-MAIL"/>
    <x v="0"/>
    <x v="0"/>
    <x v="0"/>
    <x v="0"/>
    <x v="0"/>
    <x v="0"/>
    <s v="GOBIERNO"/>
    <x v="6"/>
    <x v="27"/>
    <s v="Andres"/>
    <s v="OCTUBRE"/>
    <n v="2024"/>
    <s v="OCTUBRE - 2024"/>
    <n v="0"/>
    <n v="0"/>
    <n v="0"/>
    <n v="0"/>
    <n v="0"/>
    <n v="0"/>
    <x v="0"/>
    <n v="1"/>
    <n v="2"/>
  </r>
  <r>
    <n v="163"/>
    <x v="161"/>
    <x v="1"/>
    <s v="E-MAIL"/>
    <x v="0"/>
    <x v="0"/>
    <x v="0"/>
    <x v="0"/>
    <x v="0"/>
    <x v="0"/>
    <s v="GOBIERNO"/>
    <x v="6"/>
    <x v="27"/>
    <s v="Andres"/>
    <s v="OCTUBRE"/>
    <n v="2024"/>
    <s v="OCTUBRE - 2024"/>
    <n v="0"/>
    <n v="0"/>
    <n v="0"/>
    <n v="0"/>
    <n v="0"/>
    <n v="0"/>
    <x v="0"/>
    <n v="1"/>
    <n v="2"/>
  </r>
  <r>
    <n v="164"/>
    <x v="64"/>
    <x v="1"/>
    <s v="E-MAIL"/>
    <x v="0"/>
    <x v="0"/>
    <x v="0"/>
    <x v="0"/>
    <x v="0"/>
    <x v="0"/>
    <s v="GOBIERNO"/>
    <x v="6"/>
    <x v="28"/>
    <s v="Andres"/>
    <s v="OCTUBRE"/>
    <n v="2024"/>
    <s v="OCTUBRE - 2024"/>
    <n v="0"/>
    <n v="0"/>
    <n v="0"/>
    <n v="0"/>
    <n v="0"/>
    <n v="0"/>
    <x v="0"/>
    <n v="1"/>
    <n v="2"/>
  </r>
  <r>
    <n v="165"/>
    <x v="162"/>
    <x v="1"/>
    <s v="WEB"/>
    <x v="0"/>
    <x v="0"/>
    <x v="0"/>
    <x v="0"/>
    <x v="0"/>
    <x v="0"/>
    <s v="GOBIERNO"/>
    <x v="6"/>
    <x v="29"/>
    <s v="Andres"/>
    <s v="OCTUBRE"/>
    <n v="2024"/>
    <s v="OCTUBRE - 2024"/>
    <n v="0"/>
    <n v="0"/>
    <n v="0"/>
    <n v="0"/>
    <n v="0"/>
    <n v="0"/>
    <x v="0"/>
    <n v="1"/>
    <n v="2"/>
  </r>
  <r>
    <n v="166"/>
    <x v="163"/>
    <x v="1"/>
    <s v="WEB"/>
    <x v="0"/>
    <x v="0"/>
    <x v="0"/>
    <x v="0"/>
    <x v="0"/>
    <x v="0"/>
    <s v="GOBIERNO"/>
    <x v="6"/>
    <x v="29"/>
    <s v="Andres"/>
    <s v="OCTUBRE"/>
    <n v="2024"/>
    <s v="OCTUBRE - 2024"/>
    <n v="0"/>
    <n v="0"/>
    <n v="0"/>
    <n v="0"/>
    <n v="0"/>
    <n v="0"/>
    <x v="0"/>
    <n v="1"/>
    <n v="2"/>
  </r>
  <r>
    <n v="167"/>
    <x v="61"/>
    <x v="1"/>
    <s v="E-MAIL"/>
    <x v="0"/>
    <x v="0"/>
    <x v="0"/>
    <x v="0"/>
    <x v="0"/>
    <x v="0"/>
    <s v="GOBIERNO"/>
    <x v="6"/>
    <x v="30"/>
    <s v="Andres"/>
    <s v="OCTUBRE"/>
    <n v="2024"/>
    <s v="OCTUBRE - 2024"/>
    <n v="0"/>
    <n v="0"/>
    <n v="0"/>
    <n v="0"/>
    <n v="0"/>
    <n v="0"/>
    <x v="0"/>
    <n v="1"/>
    <n v="2"/>
  </r>
  <r>
    <n v="168"/>
    <x v="164"/>
    <x v="1"/>
    <s v="WEB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69"/>
    <x v="165"/>
    <x v="1"/>
    <s v="E-MAI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70"/>
    <x v="166"/>
    <x v="1"/>
    <s v="E-MAIL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71"/>
    <x v="167"/>
    <x v="4"/>
    <s v="BUZON"/>
    <x v="0"/>
    <x v="0"/>
    <x v="0"/>
    <x v="0"/>
    <x v="0"/>
    <x v="0"/>
    <s v="GOBIERNO"/>
    <x v="6"/>
    <x v="31"/>
    <s v="Andres"/>
    <s v="OCTUBRE"/>
    <n v="2024"/>
    <s v="OCTUBRE - 2024"/>
    <n v="0"/>
    <n v="0"/>
    <n v="0"/>
    <n v="0"/>
    <n v="0"/>
    <n v="0"/>
    <x v="0"/>
    <n v="1"/>
    <n v="2"/>
  </r>
  <r>
    <n v="172"/>
    <x v="168"/>
    <x v="4"/>
    <s v="WEB"/>
    <x v="0"/>
    <x v="0"/>
    <x v="0"/>
    <x v="0"/>
    <x v="0"/>
    <x v="0"/>
    <s v="GOBIERNO"/>
    <x v="6"/>
    <x v="26"/>
    <s v="Andres"/>
    <s v="OCTUBRE"/>
    <n v="2024"/>
    <s v="OCTUBRE - 2024"/>
    <n v="0"/>
    <n v="0"/>
    <n v="0"/>
    <n v="0"/>
    <n v="0"/>
    <n v="0"/>
    <x v="0"/>
    <n v="1"/>
    <n v="2"/>
  </r>
  <r>
    <n v="173"/>
    <x v="70"/>
    <x v="5"/>
    <s v="WEB"/>
    <x v="0"/>
    <x v="0"/>
    <x v="0"/>
    <x v="1"/>
    <x v="1"/>
    <x v="0"/>
    <s v="GOBIERNO"/>
    <x v="6"/>
    <x v="32"/>
    <s v="Andres"/>
    <s v="OCTUBRE"/>
    <n v="2024"/>
    <s v="OCTUBRE - 2024"/>
    <n v="1"/>
    <n v="1"/>
    <n v="0"/>
    <n v="0"/>
    <n v="0"/>
    <n v="1"/>
    <x v="1"/>
    <n v="1"/>
    <n v="2"/>
  </r>
  <r>
    <n v="174"/>
    <x v="169"/>
    <x v="1"/>
    <s v="WEB"/>
    <x v="0"/>
    <x v="0"/>
    <x v="0"/>
    <x v="0"/>
    <x v="0"/>
    <x v="0"/>
    <s v="SALUD"/>
    <x v="7"/>
    <x v="33"/>
    <s v="Andres"/>
    <s v="OCTUBRE"/>
    <n v="2024"/>
    <s v="OCTUBRE - 2024"/>
    <n v="0"/>
    <n v="0"/>
    <n v="0"/>
    <n v="0"/>
    <n v="0"/>
    <n v="0"/>
    <x v="0"/>
    <n v="1"/>
    <n v="0"/>
  </r>
  <r>
    <n v="175"/>
    <x v="170"/>
    <x v="1"/>
    <s v="WEB"/>
    <x v="0"/>
    <x v="0"/>
    <x v="0"/>
    <x v="0"/>
    <x v="0"/>
    <x v="0"/>
    <s v="SALUD"/>
    <x v="7"/>
    <x v="33"/>
    <s v="Andres"/>
    <s v="OCTUBRE"/>
    <n v="2024"/>
    <s v="OCTUBRE - 2024"/>
    <n v="0"/>
    <n v="0"/>
    <n v="0"/>
    <n v="0"/>
    <n v="0"/>
    <n v="0"/>
    <x v="0"/>
    <n v="1"/>
    <n v="0"/>
  </r>
  <r>
    <n v="176"/>
    <x v="171"/>
    <x v="2"/>
    <s v="WEB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77"/>
    <x v="172"/>
    <x v="2"/>
    <s v="WEB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78"/>
    <x v="173"/>
    <x v="2"/>
    <s v="WEB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79"/>
    <x v="174"/>
    <x v="2"/>
    <s v="WEB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80"/>
    <x v="175"/>
    <x v="2"/>
    <s v="TELEFONO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81"/>
    <x v="61"/>
    <x v="1"/>
    <s v="E-MAIL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82"/>
    <x v="176"/>
    <x v="1"/>
    <s v="WEB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83"/>
    <x v="64"/>
    <x v="1"/>
    <s v="E-MAIL"/>
    <x v="0"/>
    <x v="0"/>
    <x v="0"/>
    <x v="0"/>
    <x v="0"/>
    <x v="0"/>
    <s v="HABITAT"/>
    <x v="8"/>
    <x v="34"/>
    <s v="Andres"/>
    <s v="OCTUBRE"/>
    <n v="2024"/>
    <s v="OCTUBRE - 2024"/>
    <n v="0"/>
    <n v="0"/>
    <n v="0"/>
    <n v="0"/>
    <n v="0"/>
    <n v="0"/>
    <x v="0"/>
    <n v="1"/>
    <n v="0"/>
  </r>
  <r>
    <n v="184"/>
    <x v="177"/>
    <x v="1"/>
    <s v="E-MAIL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85"/>
    <x v="178"/>
    <x v="1"/>
    <s v="E-MAIL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86"/>
    <x v="179"/>
    <x v="1"/>
    <s v="E-MAIL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87"/>
    <x v="180"/>
    <x v="1"/>
    <s v="TELEFONO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88"/>
    <x v="181"/>
    <x v="1"/>
    <s v="TELEFONO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89"/>
    <x v="182"/>
    <x v="1"/>
    <s v="WEB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90"/>
    <x v="183"/>
    <x v="1"/>
    <s v="WEB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91"/>
    <x v="184"/>
    <x v="3"/>
    <s v="WEB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92"/>
    <x v="185"/>
    <x v="3"/>
    <s v="WEB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93"/>
    <x v="186"/>
    <x v="4"/>
    <s v="ESCRITO"/>
    <x v="0"/>
    <x v="0"/>
    <x v="0"/>
    <x v="0"/>
    <x v="0"/>
    <x v="0"/>
    <s v="HABITAT"/>
    <x v="8"/>
    <x v="35"/>
    <s v="Andres"/>
    <s v="OCTUBRE"/>
    <n v="2024"/>
    <s v="OCTUBRE - 2024"/>
    <n v="0"/>
    <n v="0"/>
    <n v="0"/>
    <n v="0"/>
    <n v="0"/>
    <n v="0"/>
    <x v="0"/>
    <n v="1"/>
    <n v="0"/>
  </r>
  <r>
    <n v="194"/>
    <x v="187"/>
    <x v="2"/>
    <s v="WEB"/>
    <x v="0"/>
    <x v="0"/>
    <x v="0"/>
    <x v="0"/>
    <x v="0"/>
    <x v="0"/>
    <s v="INTEGRACION SOCIAL"/>
    <x v="9"/>
    <x v="36"/>
    <s v="Andres"/>
    <s v="OCTUBRE"/>
    <n v="2024"/>
    <s v="OCTUBRE - 2024"/>
    <n v="0"/>
    <n v="0"/>
    <n v="0"/>
    <n v="0"/>
    <n v="0"/>
    <n v="0"/>
    <x v="0"/>
    <n v="1"/>
    <n v="1"/>
  </r>
  <r>
    <n v="195"/>
    <x v="61"/>
    <x v="1"/>
    <s v="E-MAIL"/>
    <x v="0"/>
    <x v="0"/>
    <x v="0"/>
    <x v="0"/>
    <x v="0"/>
    <x v="0"/>
    <s v="INTEGRACION SOCIAL"/>
    <x v="9"/>
    <x v="37"/>
    <s v="Andres"/>
    <s v="OCTUBRE"/>
    <n v="2024"/>
    <s v="OCTUBRE - 2024"/>
    <n v="0"/>
    <n v="0"/>
    <n v="0"/>
    <n v="0"/>
    <n v="0"/>
    <n v="0"/>
    <x v="0"/>
    <n v="1"/>
    <n v="1"/>
  </r>
  <r>
    <n v="196"/>
    <x v="188"/>
    <x v="1"/>
    <s v="WEB"/>
    <x v="0"/>
    <x v="0"/>
    <x v="0"/>
    <x v="0"/>
    <x v="0"/>
    <x v="0"/>
    <s v="INTEGRACION SOCIAL"/>
    <x v="9"/>
    <x v="37"/>
    <s v="Andres"/>
    <s v="OCTUBRE"/>
    <n v="2024"/>
    <s v="OCTUBRE - 2024"/>
    <n v="0"/>
    <n v="0"/>
    <n v="0"/>
    <n v="0"/>
    <n v="0"/>
    <n v="0"/>
    <x v="0"/>
    <n v="1"/>
    <n v="1"/>
  </r>
  <r>
    <n v="197"/>
    <x v="189"/>
    <x v="1"/>
    <s v="WEB"/>
    <x v="0"/>
    <x v="0"/>
    <x v="0"/>
    <x v="0"/>
    <x v="0"/>
    <x v="0"/>
    <s v="INTEGRACION SOCIAL"/>
    <x v="9"/>
    <x v="38"/>
    <s v="Andres"/>
    <s v="OCTUBRE"/>
    <n v="2024"/>
    <s v="OCTUBRE - 2024"/>
    <n v="0"/>
    <n v="0"/>
    <n v="0"/>
    <n v="0"/>
    <n v="0"/>
    <n v="0"/>
    <x v="0"/>
    <n v="1"/>
    <n v="1"/>
  </r>
  <r>
    <n v="198"/>
    <x v="190"/>
    <x v="1"/>
    <s v="BUZON"/>
    <x v="0"/>
    <x v="0"/>
    <x v="0"/>
    <x v="0"/>
    <x v="0"/>
    <x v="0"/>
    <s v="INTEGRACION SOCIAL"/>
    <x v="9"/>
    <x v="36"/>
    <s v="Andres"/>
    <s v="OCTUBRE"/>
    <n v="2024"/>
    <s v="OCTUBRE - 2024"/>
    <n v="0"/>
    <n v="0"/>
    <n v="0"/>
    <n v="0"/>
    <n v="0"/>
    <n v="0"/>
    <x v="0"/>
    <n v="1"/>
    <n v="1"/>
  </r>
  <r>
    <n v="199"/>
    <x v="191"/>
    <x v="1"/>
    <s v="WEB"/>
    <x v="0"/>
    <x v="0"/>
    <x v="0"/>
    <x v="0"/>
    <x v="0"/>
    <x v="0"/>
    <s v="INTEGRACION SOCIAL"/>
    <x v="9"/>
    <x v="36"/>
    <s v="Andres"/>
    <s v="OCTUBRE"/>
    <n v="2024"/>
    <s v="OCTUBRE - 2024"/>
    <n v="0"/>
    <n v="0"/>
    <n v="0"/>
    <n v="0"/>
    <n v="0"/>
    <n v="0"/>
    <x v="0"/>
    <n v="1"/>
    <n v="1"/>
  </r>
  <r>
    <n v="200"/>
    <x v="192"/>
    <x v="1"/>
    <s v="E-MAIL"/>
    <x v="0"/>
    <x v="0"/>
    <x v="0"/>
    <x v="0"/>
    <x v="0"/>
    <x v="0"/>
    <s v="INTEGRACION SOCIAL"/>
    <x v="9"/>
    <x v="36"/>
    <s v="Andres"/>
    <s v="OCTUBRE"/>
    <n v="2024"/>
    <s v="OCTUBRE - 2024"/>
    <n v="0"/>
    <n v="0"/>
    <n v="0"/>
    <n v="0"/>
    <n v="0"/>
    <n v="0"/>
    <x v="0"/>
    <n v="1"/>
    <n v="1"/>
  </r>
  <r>
    <n v="201"/>
    <x v="193"/>
    <x v="1"/>
    <s v="WEB"/>
    <x v="0"/>
    <x v="0"/>
    <x v="0"/>
    <x v="0"/>
    <x v="0"/>
    <x v="0"/>
    <s v="INTEGRACION SOCIAL"/>
    <x v="9"/>
    <x v="36"/>
    <s v="Andres"/>
    <s v="OCTUBRE"/>
    <n v="2024"/>
    <s v="OCTUBRE - 2024"/>
    <n v="0"/>
    <n v="0"/>
    <n v="0"/>
    <n v="0"/>
    <n v="0"/>
    <n v="0"/>
    <x v="0"/>
    <n v="1"/>
    <n v="1"/>
  </r>
  <r>
    <n v="202"/>
    <x v="194"/>
    <x v="1"/>
    <s v="WEB"/>
    <x v="0"/>
    <x v="0"/>
    <x v="0"/>
    <x v="0"/>
    <x v="0"/>
    <x v="0"/>
    <s v="INTEGRACION SOCIAL"/>
    <x v="9"/>
    <x v="39"/>
    <s v="Andres"/>
    <s v="OCTUBRE"/>
    <n v="2024"/>
    <s v="OCTUBRE - 2024"/>
    <n v="0"/>
    <n v="0"/>
    <n v="0"/>
    <n v="0"/>
    <n v="0"/>
    <n v="0"/>
    <x v="0"/>
    <n v="1"/>
    <n v="1"/>
  </r>
  <r>
    <n v="203"/>
    <x v="195"/>
    <x v="6"/>
    <s v="PRESENCIAL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04"/>
    <x v="196"/>
    <x v="6"/>
    <s v="BUZON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05"/>
    <x v="197"/>
    <x v="3"/>
    <s v="PRESENCIAL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06"/>
    <x v="198"/>
    <x v="3"/>
    <s v="PRESENCIAL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07"/>
    <x v="199"/>
    <x v="3"/>
    <s v="BUZON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08"/>
    <x v="200"/>
    <x v="3"/>
    <s v="PRESENCIAL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09"/>
    <x v="201"/>
    <x v="3"/>
    <s v="WEB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10"/>
    <x v="70"/>
    <x v="5"/>
    <s v="WEB"/>
    <x v="0"/>
    <x v="0"/>
    <x v="0"/>
    <x v="0"/>
    <x v="0"/>
    <x v="0"/>
    <s v="INTEGRACION SOCIAL"/>
    <x v="9"/>
    <x v="41"/>
    <s v="Andres"/>
    <s v="OCTUBRE"/>
    <n v="2024"/>
    <s v="OCTUBRE - 2024"/>
    <n v="0"/>
    <n v="0"/>
    <n v="0"/>
    <n v="0"/>
    <n v="0"/>
    <n v="0"/>
    <x v="0"/>
    <n v="1"/>
    <n v="1"/>
  </r>
  <r>
    <n v="211"/>
    <x v="202"/>
    <x v="5"/>
    <s v="E-MAIL"/>
    <x v="0"/>
    <x v="0"/>
    <x v="0"/>
    <x v="0"/>
    <x v="0"/>
    <x v="0"/>
    <s v="INTEGRACION SOCIAL"/>
    <x v="9"/>
    <x v="40"/>
    <s v="Andres"/>
    <s v="OCTUBRE"/>
    <n v="2024"/>
    <s v="OCTUBRE - 2024"/>
    <n v="0"/>
    <n v="0"/>
    <n v="0"/>
    <n v="0"/>
    <n v="0"/>
    <n v="0"/>
    <x v="0"/>
    <n v="1"/>
    <n v="1"/>
  </r>
  <r>
    <n v="212"/>
    <x v="203"/>
    <x v="2"/>
    <s v="E-MAIL"/>
    <x v="1"/>
    <x v="1"/>
    <x v="1"/>
    <x v="2"/>
    <x v="3"/>
    <x v="0"/>
    <s v="CULTURA RECREACION Y DEPORTE"/>
    <x v="10"/>
    <x v="42"/>
    <s v="Andres"/>
    <s v="OCTUBRE"/>
    <n v="2024"/>
    <s v="OCTUBRE - 2024"/>
    <n v="1"/>
    <n v="1"/>
    <n v="1"/>
    <n v="1"/>
    <n v="1"/>
    <n v="1"/>
    <x v="1"/>
    <n v="1"/>
    <n v="0"/>
  </r>
  <r>
    <n v="213"/>
    <x v="204"/>
    <x v="2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14"/>
    <x v="61"/>
    <x v="1"/>
    <s v="E-MAIL"/>
    <x v="0"/>
    <x v="0"/>
    <x v="0"/>
    <x v="0"/>
    <x v="0"/>
    <x v="0"/>
    <s v="CULTURA RECREACION Y DEPORTE"/>
    <x v="10"/>
    <x v="30"/>
    <s v="Andres"/>
    <s v="OCTUBRE"/>
    <n v="2024"/>
    <s v="OCTUBRE - 2024"/>
    <n v="0"/>
    <n v="0"/>
    <n v="0"/>
    <n v="0"/>
    <n v="0"/>
    <n v="0"/>
    <x v="0"/>
    <n v="1"/>
    <n v="0"/>
  </r>
  <r>
    <n v="215"/>
    <x v="205"/>
    <x v="1"/>
    <s v="E-MAIL"/>
    <x v="0"/>
    <x v="0"/>
    <x v="0"/>
    <x v="0"/>
    <x v="0"/>
    <x v="0"/>
    <s v="CULTURA RECREACION Y DEPORTE"/>
    <x v="10"/>
    <x v="44"/>
    <s v="Andres"/>
    <s v="OCTUBRE"/>
    <n v="2024"/>
    <s v="OCTUBRE - 2024"/>
    <n v="0"/>
    <n v="0"/>
    <n v="0"/>
    <n v="0"/>
    <n v="0"/>
    <n v="0"/>
    <x v="0"/>
    <n v="1"/>
    <n v="0"/>
  </r>
  <r>
    <n v="216"/>
    <x v="206"/>
    <x v="1"/>
    <s v="PRESENCIA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17"/>
    <x v="207"/>
    <x v="1"/>
    <s v="E-MAIL"/>
    <x v="0"/>
    <x v="0"/>
    <x v="0"/>
    <x v="0"/>
    <x v="1"/>
    <x v="0"/>
    <s v="CULTURA RECREACION Y DEPORTE"/>
    <x v="10"/>
    <x v="43"/>
    <s v="Andres"/>
    <s v="OCTUBRE"/>
    <n v="2024"/>
    <s v="OCTUBRE - 2024"/>
    <n v="0"/>
    <n v="1"/>
    <n v="0"/>
    <n v="0"/>
    <n v="0"/>
    <n v="0"/>
    <x v="1"/>
    <n v="1"/>
    <n v="0"/>
  </r>
  <r>
    <n v="218"/>
    <x v="208"/>
    <x v="1"/>
    <s v="E-MAIL"/>
    <x v="0"/>
    <x v="0"/>
    <x v="0"/>
    <x v="0"/>
    <x v="1"/>
    <x v="0"/>
    <s v="CULTURA RECREACION Y DEPORTE"/>
    <x v="10"/>
    <x v="43"/>
    <s v="Andres"/>
    <s v="OCTUBRE"/>
    <n v="2024"/>
    <s v="OCTUBRE - 2024"/>
    <n v="0"/>
    <n v="1"/>
    <n v="0"/>
    <n v="0"/>
    <n v="0"/>
    <n v="0"/>
    <x v="1"/>
    <n v="1"/>
    <n v="0"/>
  </r>
  <r>
    <n v="219"/>
    <x v="209"/>
    <x v="1"/>
    <s v="WEB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20"/>
    <x v="210"/>
    <x v="1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21"/>
    <x v="211"/>
    <x v="4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22"/>
    <x v="212"/>
    <x v="4"/>
    <s v="PRESENCIA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23"/>
    <x v="213"/>
    <x v="4"/>
    <s v="PRESENCIA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24"/>
    <x v="214"/>
    <x v="4"/>
    <s v="E-MAIL"/>
    <x v="0"/>
    <x v="0"/>
    <x v="0"/>
    <x v="1"/>
    <x v="1"/>
    <x v="0"/>
    <s v="CULTURA RECREACION Y DEPORTE"/>
    <x v="10"/>
    <x v="43"/>
    <s v="Andres"/>
    <s v="OCTUBRE"/>
    <n v="2024"/>
    <s v="OCTUBRE - 2024"/>
    <n v="1"/>
    <n v="1"/>
    <n v="0"/>
    <n v="0"/>
    <n v="0"/>
    <n v="1"/>
    <x v="1"/>
    <n v="1"/>
    <n v="0"/>
  </r>
  <r>
    <n v="225"/>
    <x v="215"/>
    <x v="4"/>
    <s v="E-MAIL"/>
    <x v="0"/>
    <x v="0"/>
    <x v="0"/>
    <x v="0"/>
    <x v="1"/>
    <x v="0"/>
    <s v="CULTURA RECREACION Y DEPORTE"/>
    <x v="10"/>
    <x v="43"/>
    <s v="Andres"/>
    <s v="OCTUBRE"/>
    <n v="2024"/>
    <s v="OCTUBRE - 2024"/>
    <n v="0"/>
    <n v="1"/>
    <n v="0"/>
    <n v="0"/>
    <n v="0"/>
    <n v="0"/>
    <x v="1"/>
    <n v="1"/>
    <n v="0"/>
  </r>
  <r>
    <n v="226"/>
    <x v="216"/>
    <x v="4"/>
    <s v="E-MAIL"/>
    <x v="0"/>
    <x v="0"/>
    <x v="0"/>
    <x v="1"/>
    <x v="1"/>
    <x v="0"/>
    <s v="CULTURA RECREACION Y DEPORTE"/>
    <x v="10"/>
    <x v="43"/>
    <s v="Andres"/>
    <s v="OCTUBRE"/>
    <n v="2024"/>
    <s v="OCTUBRE - 2024"/>
    <n v="1"/>
    <n v="1"/>
    <n v="0"/>
    <n v="0"/>
    <n v="0"/>
    <n v="1"/>
    <x v="1"/>
    <n v="1"/>
    <n v="0"/>
  </r>
  <r>
    <n v="227"/>
    <x v="217"/>
    <x v="4"/>
    <s v="E-MAIL"/>
    <x v="0"/>
    <x v="0"/>
    <x v="0"/>
    <x v="1"/>
    <x v="1"/>
    <x v="0"/>
    <s v="CULTURA RECREACION Y DEPORTE"/>
    <x v="10"/>
    <x v="43"/>
    <s v="Andres"/>
    <s v="OCTUBRE"/>
    <n v="2024"/>
    <s v="OCTUBRE - 2024"/>
    <n v="1"/>
    <n v="1"/>
    <n v="0"/>
    <n v="0"/>
    <n v="0"/>
    <n v="1"/>
    <x v="1"/>
    <n v="1"/>
    <n v="0"/>
  </r>
  <r>
    <n v="228"/>
    <x v="218"/>
    <x v="4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29"/>
    <x v="219"/>
    <x v="4"/>
    <s v="PRESENCIA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30"/>
    <x v="220"/>
    <x v="4"/>
    <s v="PRESENCIA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31"/>
    <x v="221"/>
    <x v="4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32"/>
    <x v="222"/>
    <x v="4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33"/>
    <x v="223"/>
    <x v="4"/>
    <s v="E-MAIL"/>
    <x v="0"/>
    <x v="0"/>
    <x v="0"/>
    <x v="0"/>
    <x v="0"/>
    <x v="0"/>
    <s v="CULTURA RECREACION Y DEPORTE"/>
    <x v="10"/>
    <x v="43"/>
    <s v="Andres"/>
    <s v="OCTUBRE"/>
    <n v="2024"/>
    <s v="OCTUBRE - 2024"/>
    <n v="0"/>
    <n v="0"/>
    <n v="0"/>
    <n v="0"/>
    <n v="0"/>
    <n v="0"/>
    <x v="0"/>
    <n v="1"/>
    <n v="0"/>
  </r>
  <r>
    <n v="234"/>
    <x v="224"/>
    <x v="5"/>
    <s v="E-MAIL"/>
    <x v="0"/>
    <x v="0"/>
    <x v="0"/>
    <x v="1"/>
    <x v="1"/>
    <x v="0"/>
    <s v="CULTURA RECREACION Y DEPORTE"/>
    <x v="10"/>
    <x v="30"/>
    <s v="Andres"/>
    <s v="OCTUBRE"/>
    <n v="2024"/>
    <s v="OCTUBRE - 2024"/>
    <n v="1"/>
    <n v="1"/>
    <n v="0"/>
    <n v="0"/>
    <n v="0"/>
    <n v="1"/>
    <x v="1"/>
    <n v="1"/>
    <n v="0"/>
  </r>
  <r>
    <n v="235"/>
    <x v="225"/>
    <x v="2"/>
    <s v="ESCRIT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36"/>
    <x v="226"/>
    <x v="2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37"/>
    <x v="227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38"/>
    <x v="228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39"/>
    <x v="229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0"/>
    <x v="230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1"/>
    <x v="231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2"/>
    <x v="232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3"/>
    <x v="233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4"/>
    <x v="234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5"/>
    <x v="235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6"/>
    <x v="236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7"/>
    <x v="237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8"/>
    <x v="238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49"/>
    <x v="239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0"/>
    <x v="240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1"/>
    <x v="241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2"/>
    <x v="242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3"/>
    <x v="243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4"/>
    <x v="244"/>
    <x v="1"/>
    <s v="PRESENCIAL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5"/>
    <x v="245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6"/>
    <x v="246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7"/>
    <x v="247"/>
    <x v="1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8"/>
    <x v="248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59"/>
    <x v="249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60"/>
    <x v="250"/>
    <x v="1"/>
    <s v="TELEFONO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61"/>
    <x v="251"/>
    <x v="1"/>
    <s v="E-MAIL"/>
    <x v="0"/>
    <x v="0"/>
    <x v="0"/>
    <x v="0"/>
    <x v="0"/>
    <x v="0"/>
    <s v="AMBIENTE"/>
    <x v="11"/>
    <x v="46"/>
    <s v="Andres"/>
    <s v="OCTUBRE"/>
    <n v="2024"/>
    <s v="OCTUBRE - 2024"/>
    <n v="0"/>
    <n v="0"/>
    <n v="0"/>
    <n v="0"/>
    <n v="0"/>
    <n v="0"/>
    <x v="0"/>
    <n v="1"/>
    <n v="2"/>
  </r>
  <r>
    <n v="262"/>
    <x v="252"/>
    <x v="1"/>
    <s v="WEB"/>
    <x v="0"/>
    <x v="0"/>
    <x v="0"/>
    <x v="0"/>
    <x v="0"/>
    <x v="0"/>
    <s v="AMBIENTE"/>
    <x v="11"/>
    <x v="46"/>
    <s v="Andres"/>
    <s v="OCTUBRE"/>
    <n v="2024"/>
    <s v="OCTUBRE - 2024"/>
    <n v="0"/>
    <n v="0"/>
    <n v="0"/>
    <n v="0"/>
    <n v="0"/>
    <n v="0"/>
    <x v="0"/>
    <n v="1"/>
    <n v="2"/>
  </r>
  <r>
    <n v="263"/>
    <x v="253"/>
    <x v="3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64"/>
    <x v="254"/>
    <x v="4"/>
    <s v="WEB"/>
    <x v="0"/>
    <x v="0"/>
    <x v="0"/>
    <x v="0"/>
    <x v="0"/>
    <x v="0"/>
    <s v="AMBIENTE"/>
    <x v="11"/>
    <x v="45"/>
    <s v="Andres"/>
    <s v="OCTUBRE"/>
    <n v="2024"/>
    <s v="OCTUBRE - 2024"/>
    <n v="0"/>
    <n v="0"/>
    <n v="0"/>
    <n v="0"/>
    <n v="0"/>
    <n v="0"/>
    <x v="0"/>
    <n v="1"/>
    <n v="2"/>
  </r>
  <r>
    <n v="265"/>
    <x v="255"/>
    <x v="0"/>
    <s v="WEB"/>
    <x v="0"/>
    <x v="0"/>
    <x v="0"/>
    <x v="0"/>
    <x v="0"/>
    <x v="0"/>
    <s v="CULTURA RECREACION Y DEPORTE"/>
    <x v="12"/>
    <x v="47"/>
    <s v="Andres"/>
    <s v="OCTUBRE"/>
    <n v="2024"/>
    <s v="OCTUBRE - 2024"/>
    <n v="0"/>
    <n v="0"/>
    <n v="0"/>
    <n v="0"/>
    <n v="0"/>
    <n v="0"/>
    <x v="0"/>
    <n v="1"/>
    <n v="27"/>
  </r>
  <r>
    <n v="266"/>
    <x v="256"/>
    <x v="0"/>
    <s v="WEB"/>
    <x v="0"/>
    <x v="0"/>
    <x v="0"/>
    <x v="2"/>
    <x v="1"/>
    <x v="3"/>
    <s v="CULTURA RECREACION Y DEPORTE"/>
    <x v="12"/>
    <x v="48"/>
    <s v="Andres"/>
    <s v="OCTUBRE"/>
    <n v="2024"/>
    <s v="OCTUBRE - 2024"/>
    <n v="1"/>
    <n v="1"/>
    <n v="0"/>
    <n v="0"/>
    <n v="0"/>
    <n v="1"/>
    <x v="1"/>
    <n v="1"/>
    <n v="27"/>
  </r>
  <r>
    <n v="267"/>
    <x v="257"/>
    <x v="0"/>
    <s v="E-MAIL"/>
    <x v="0"/>
    <x v="0"/>
    <x v="0"/>
    <x v="0"/>
    <x v="0"/>
    <x v="0"/>
    <s v="CULTURA RECREACION Y DEPORTE"/>
    <x v="12"/>
    <x v="48"/>
    <s v="Andres"/>
    <s v="OCTUBRE"/>
    <n v="2024"/>
    <s v="OCTUBRE - 2024"/>
    <n v="0"/>
    <n v="0"/>
    <n v="0"/>
    <n v="0"/>
    <n v="0"/>
    <n v="0"/>
    <x v="0"/>
    <n v="1"/>
    <n v="27"/>
  </r>
  <r>
    <n v="268"/>
    <x v="258"/>
    <x v="0"/>
    <s v="WEB"/>
    <x v="0"/>
    <x v="0"/>
    <x v="0"/>
    <x v="0"/>
    <x v="0"/>
    <x v="0"/>
    <s v="CULTURA RECREACION Y DEPORTE"/>
    <x v="12"/>
    <x v="48"/>
    <s v="Andres"/>
    <s v="OCTUBRE"/>
    <n v="2024"/>
    <s v="OCTUBRE - 2024"/>
    <n v="0"/>
    <n v="0"/>
    <n v="0"/>
    <n v="0"/>
    <n v="0"/>
    <n v="0"/>
    <x v="0"/>
    <n v="1"/>
    <n v="27"/>
  </r>
  <r>
    <n v="269"/>
    <x v="259"/>
    <x v="0"/>
    <s v="WEB"/>
    <x v="0"/>
    <x v="0"/>
    <x v="0"/>
    <x v="0"/>
    <x v="0"/>
    <x v="0"/>
    <s v="CULTURA RECREACION Y DEPORTE"/>
    <x v="12"/>
    <x v="48"/>
    <s v="Andres"/>
    <s v="OCTUBRE"/>
    <n v="2024"/>
    <s v="OCTUBRE - 2024"/>
    <n v="0"/>
    <n v="0"/>
    <n v="0"/>
    <n v="0"/>
    <n v="0"/>
    <n v="0"/>
    <x v="0"/>
    <n v="1"/>
    <n v="27"/>
  </r>
  <r>
    <n v="270"/>
    <x v="260"/>
    <x v="0"/>
    <s v="REDES SOCIALES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71"/>
    <x v="261"/>
    <x v="0"/>
    <s v="REDES SOCIALES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72"/>
    <x v="262"/>
    <x v="0"/>
    <s v="WEB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73"/>
    <x v="263"/>
    <x v="0"/>
    <s v="WEB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74"/>
    <x v="264"/>
    <x v="2"/>
    <s v="WEB"/>
    <x v="0"/>
    <x v="0"/>
    <x v="0"/>
    <x v="2"/>
    <x v="1"/>
    <x v="3"/>
    <s v="CULTURA RECREACION Y DEPORTE"/>
    <x v="12"/>
    <x v="50"/>
    <s v="Andres"/>
    <s v="OCTUBRE"/>
    <n v="2024"/>
    <s v="OCTUBRE - 2024"/>
    <n v="1"/>
    <n v="1"/>
    <n v="0"/>
    <n v="0"/>
    <n v="0"/>
    <n v="1"/>
    <x v="1"/>
    <n v="1"/>
    <n v="27"/>
  </r>
  <r>
    <n v="275"/>
    <x v="265"/>
    <x v="2"/>
    <s v="ESCRITO"/>
    <x v="0"/>
    <x v="0"/>
    <x v="0"/>
    <x v="1"/>
    <x v="1"/>
    <x v="0"/>
    <s v="CULTURA RECREACION Y DEPORTE"/>
    <x v="12"/>
    <x v="51"/>
    <s v="Andres"/>
    <s v="OCTUBRE"/>
    <n v="2024"/>
    <s v="OCTUBRE - 2024"/>
    <n v="1"/>
    <n v="1"/>
    <n v="0"/>
    <n v="0"/>
    <n v="0"/>
    <n v="1"/>
    <x v="1"/>
    <n v="1"/>
    <n v="27"/>
  </r>
  <r>
    <n v="276"/>
    <x v="266"/>
    <x v="2"/>
    <s v="ESCRITO"/>
    <x v="0"/>
    <x v="0"/>
    <x v="0"/>
    <x v="0"/>
    <x v="0"/>
    <x v="0"/>
    <s v="CULTURA RECREACION Y DEPORTE"/>
    <x v="12"/>
    <x v="51"/>
    <s v="Andres"/>
    <s v="OCTUBRE"/>
    <n v="2024"/>
    <s v="OCTUBRE - 2024"/>
    <n v="0"/>
    <n v="0"/>
    <n v="0"/>
    <n v="0"/>
    <n v="0"/>
    <n v="0"/>
    <x v="0"/>
    <n v="1"/>
    <n v="27"/>
  </r>
  <r>
    <n v="277"/>
    <x v="267"/>
    <x v="2"/>
    <s v="ESCRITO"/>
    <x v="0"/>
    <x v="0"/>
    <x v="0"/>
    <x v="0"/>
    <x v="0"/>
    <x v="0"/>
    <s v="CULTURA RECREACION Y DEPORTE"/>
    <x v="12"/>
    <x v="52"/>
    <s v="Andres"/>
    <s v="OCTUBRE"/>
    <n v="2024"/>
    <s v="OCTUBRE - 2024"/>
    <n v="0"/>
    <n v="0"/>
    <n v="0"/>
    <n v="0"/>
    <n v="0"/>
    <n v="0"/>
    <x v="0"/>
    <n v="1"/>
    <n v="27"/>
  </r>
  <r>
    <n v="278"/>
    <x v="268"/>
    <x v="2"/>
    <s v="E-MAIL"/>
    <x v="0"/>
    <x v="0"/>
    <x v="0"/>
    <x v="1"/>
    <x v="1"/>
    <x v="0"/>
    <s v="CULTURA RECREACION Y DEPORTE"/>
    <x v="12"/>
    <x v="49"/>
    <s v="Andres"/>
    <s v="OCTUBRE"/>
    <n v="2024"/>
    <s v="OCTUBRE - 2024"/>
    <n v="1"/>
    <n v="1"/>
    <n v="0"/>
    <n v="0"/>
    <n v="0"/>
    <n v="1"/>
    <x v="1"/>
    <n v="1"/>
    <n v="27"/>
  </r>
  <r>
    <n v="279"/>
    <x v="269"/>
    <x v="2"/>
    <s v="WEB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80"/>
    <x v="270"/>
    <x v="2"/>
    <s v="ESCRITO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81"/>
    <x v="271"/>
    <x v="2"/>
    <s v="ESCRITO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82"/>
    <x v="272"/>
    <x v="2"/>
    <s v="ESCRITO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83"/>
    <x v="273"/>
    <x v="2"/>
    <s v="ESCRITO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84"/>
    <x v="204"/>
    <x v="1"/>
    <s v="E-MAIL"/>
    <x v="0"/>
    <x v="0"/>
    <x v="0"/>
    <x v="0"/>
    <x v="0"/>
    <x v="0"/>
    <s v="CULTURA RECREACION Y DEPORTE"/>
    <x v="12"/>
    <x v="50"/>
    <s v="Andres"/>
    <s v="OCTUBRE"/>
    <n v="2024"/>
    <s v="OCTUBRE - 2024"/>
    <n v="0"/>
    <n v="0"/>
    <n v="0"/>
    <n v="0"/>
    <n v="0"/>
    <n v="0"/>
    <x v="0"/>
    <n v="1"/>
    <n v="27"/>
  </r>
  <r>
    <n v="285"/>
    <x v="274"/>
    <x v="1"/>
    <s v="ESCRITO"/>
    <x v="0"/>
    <x v="0"/>
    <x v="0"/>
    <x v="0"/>
    <x v="1"/>
    <x v="0"/>
    <s v="CULTURA RECREACION Y DEPORTE"/>
    <x v="12"/>
    <x v="51"/>
    <s v="Andres"/>
    <s v="OCTUBRE"/>
    <n v="2024"/>
    <s v="OCTUBRE - 2024"/>
    <n v="0"/>
    <n v="1"/>
    <n v="0"/>
    <n v="0"/>
    <n v="0"/>
    <n v="0"/>
    <x v="1"/>
    <n v="1"/>
    <n v="27"/>
  </r>
  <r>
    <n v="286"/>
    <x v="275"/>
    <x v="1"/>
    <s v="WEB"/>
    <x v="0"/>
    <x v="0"/>
    <x v="0"/>
    <x v="2"/>
    <x v="1"/>
    <x v="3"/>
    <s v="CULTURA RECREACION Y DEPORTE"/>
    <x v="12"/>
    <x v="48"/>
    <s v="Andres"/>
    <s v="OCTUBRE"/>
    <n v="2024"/>
    <s v="OCTUBRE - 2024"/>
    <n v="1"/>
    <n v="1"/>
    <n v="0"/>
    <n v="0"/>
    <n v="0"/>
    <n v="1"/>
    <x v="1"/>
    <n v="1"/>
    <n v="27"/>
  </r>
  <r>
    <n v="287"/>
    <x v="276"/>
    <x v="1"/>
    <s v="E-MAIL"/>
    <x v="0"/>
    <x v="0"/>
    <x v="0"/>
    <x v="2"/>
    <x v="1"/>
    <x v="3"/>
    <s v="CULTURA RECREACION Y DEPORTE"/>
    <x v="12"/>
    <x v="48"/>
    <s v="Andres"/>
    <s v="OCTUBRE"/>
    <n v="2024"/>
    <s v="OCTUBRE - 2024"/>
    <n v="1"/>
    <n v="1"/>
    <n v="0"/>
    <n v="0"/>
    <n v="0"/>
    <n v="1"/>
    <x v="1"/>
    <n v="1"/>
    <n v="27"/>
  </r>
  <r>
    <n v="288"/>
    <x v="277"/>
    <x v="1"/>
    <s v="E-MAIL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89"/>
    <x v="278"/>
    <x v="1"/>
    <s v="E-MAIL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90"/>
    <x v="279"/>
    <x v="1"/>
    <s v="ESCRITO"/>
    <x v="0"/>
    <x v="0"/>
    <x v="0"/>
    <x v="1"/>
    <x v="1"/>
    <x v="0"/>
    <s v="CULTURA RECREACION Y DEPORTE"/>
    <x v="12"/>
    <x v="49"/>
    <s v="Andres"/>
    <s v="OCTUBRE"/>
    <n v="2024"/>
    <s v="OCTUBRE - 2024"/>
    <n v="1"/>
    <n v="1"/>
    <n v="0"/>
    <n v="0"/>
    <n v="0"/>
    <n v="1"/>
    <x v="1"/>
    <n v="1"/>
    <n v="27"/>
  </r>
  <r>
    <n v="291"/>
    <x v="280"/>
    <x v="1"/>
    <s v="E-MAIL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92"/>
    <x v="281"/>
    <x v="1"/>
    <s v="BUZON"/>
    <x v="0"/>
    <x v="0"/>
    <x v="0"/>
    <x v="0"/>
    <x v="0"/>
    <x v="0"/>
    <s v="CULTURA RECREACION Y DEPORTE"/>
    <x v="12"/>
    <x v="49"/>
    <s v="Andres"/>
    <s v="OCTUBRE"/>
    <n v="2024"/>
    <s v="OCTUBRE - 2024"/>
    <n v="0"/>
    <n v="0"/>
    <n v="0"/>
    <n v="0"/>
    <n v="0"/>
    <n v="0"/>
    <x v="0"/>
    <n v="1"/>
    <n v="27"/>
  </r>
  <r>
    <n v="293"/>
    <x v="282"/>
    <x v="5"/>
    <s v="E-MAIL"/>
    <x v="0"/>
    <x v="0"/>
    <x v="0"/>
    <x v="1"/>
    <x v="1"/>
    <x v="0"/>
    <s v="CULTURA RECREACION Y DEPORTE"/>
    <x v="12"/>
    <x v="50"/>
    <s v="Andres"/>
    <s v="OCTUBRE"/>
    <n v="2024"/>
    <s v="OCTUBRE - 2024"/>
    <n v="1"/>
    <n v="1"/>
    <n v="0"/>
    <n v="0"/>
    <n v="0"/>
    <n v="1"/>
    <x v="1"/>
    <n v="1"/>
    <n v="27"/>
  </r>
  <r>
    <n v="294"/>
    <x v="70"/>
    <x v="5"/>
    <s v="WEB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295"/>
    <x v="283"/>
    <x v="3"/>
    <s v="E-MAIL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296"/>
    <x v="284"/>
    <x v="2"/>
    <s v="E-MAIL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297"/>
    <x v="285"/>
    <x v="2"/>
    <s v="TELEFONO"/>
    <x v="1"/>
    <x v="1"/>
    <x v="1"/>
    <x v="2"/>
    <x v="4"/>
    <x v="0"/>
    <s v="DESARROLLO ECONOMICO INDUSTRIA Y TURISMO"/>
    <x v="13"/>
    <x v="30"/>
    <s v="Andres"/>
    <s v="OCTUBRE"/>
    <n v="2024"/>
    <s v="OCTUBRE - 2024"/>
    <n v="1"/>
    <n v="1"/>
    <n v="1"/>
    <n v="1"/>
    <n v="1"/>
    <n v="1"/>
    <x v="1"/>
    <n v="1"/>
    <n v="2"/>
  </r>
  <r>
    <n v="298"/>
    <x v="286"/>
    <x v="1"/>
    <s v="BUZON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299"/>
    <x v="287"/>
    <x v="3"/>
    <s v="WEB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300"/>
    <x v="288"/>
    <x v="3"/>
    <s v="WEB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301"/>
    <x v="289"/>
    <x v="3"/>
    <s v="WEB"/>
    <x v="0"/>
    <x v="0"/>
    <x v="0"/>
    <x v="0"/>
    <x v="0"/>
    <x v="0"/>
    <s v="DESARROLLO ECONOMICO INDUSTRIA Y TURISMO"/>
    <x v="13"/>
    <x v="30"/>
    <s v="Andres"/>
    <s v="OCTUBRE"/>
    <n v="2024"/>
    <s v="OCTUBRE - 2024"/>
    <n v="0"/>
    <n v="0"/>
    <n v="0"/>
    <n v="0"/>
    <n v="0"/>
    <n v="0"/>
    <x v="0"/>
    <n v="1"/>
    <n v="2"/>
  </r>
  <r>
    <n v="302"/>
    <x v="290"/>
    <x v="0"/>
    <s v="WEB"/>
    <x v="0"/>
    <x v="0"/>
    <x v="0"/>
    <x v="0"/>
    <x v="0"/>
    <x v="0"/>
    <s v="MOVILIDAD"/>
    <x v="14"/>
    <x v="53"/>
    <s v="Andres"/>
    <s v="OCTUBRE"/>
    <n v="2024"/>
    <s v="OCTUBRE - 2024"/>
    <n v="0"/>
    <n v="0"/>
    <n v="0"/>
    <n v="0"/>
    <n v="0"/>
    <n v="0"/>
    <x v="0"/>
    <n v="1"/>
    <n v="173"/>
  </r>
  <r>
    <n v="303"/>
    <x v="291"/>
    <x v="0"/>
    <s v="PRESENCIAL"/>
    <x v="0"/>
    <x v="0"/>
    <x v="0"/>
    <x v="0"/>
    <x v="1"/>
    <x v="0"/>
    <s v="MOVILIDAD"/>
    <x v="14"/>
    <x v="54"/>
    <s v="Andres"/>
    <s v="OCTUBRE"/>
    <n v="2024"/>
    <s v="OCTUBRE - 2024"/>
    <n v="0"/>
    <n v="1"/>
    <n v="0"/>
    <n v="0"/>
    <n v="0"/>
    <n v="0"/>
    <x v="1"/>
    <n v="1"/>
    <n v="173"/>
  </r>
  <r>
    <n v="304"/>
    <x v="292"/>
    <x v="0"/>
    <s v="PRESENCIAL"/>
    <x v="0"/>
    <x v="0"/>
    <x v="0"/>
    <x v="0"/>
    <x v="0"/>
    <x v="0"/>
    <s v="MOVILIDAD"/>
    <x v="14"/>
    <x v="54"/>
    <s v="Andres"/>
    <s v="OCTUBRE"/>
    <n v="2024"/>
    <s v="OCTUBRE - 2024"/>
    <n v="0"/>
    <n v="0"/>
    <n v="0"/>
    <n v="0"/>
    <n v="0"/>
    <n v="0"/>
    <x v="0"/>
    <n v="1"/>
    <n v="173"/>
  </r>
  <r>
    <n v="305"/>
    <x v="293"/>
    <x v="0"/>
    <s v="ESCRITO"/>
    <x v="0"/>
    <x v="0"/>
    <x v="0"/>
    <x v="0"/>
    <x v="0"/>
    <x v="0"/>
    <s v="MOVILIDAD"/>
    <x v="14"/>
    <x v="54"/>
    <s v="Andres"/>
    <s v="OCTUBRE"/>
    <n v="2024"/>
    <s v="OCTUBRE - 2024"/>
    <n v="0"/>
    <n v="0"/>
    <n v="0"/>
    <n v="0"/>
    <n v="0"/>
    <n v="0"/>
    <x v="0"/>
    <n v="1"/>
    <n v="173"/>
  </r>
  <r>
    <n v="306"/>
    <x v="294"/>
    <x v="2"/>
    <s v="E-MAIL"/>
    <x v="0"/>
    <x v="0"/>
    <x v="0"/>
    <x v="1"/>
    <x v="1"/>
    <x v="0"/>
    <s v="MOVILIDAD"/>
    <x v="14"/>
    <x v="53"/>
    <s v="Andres"/>
    <s v="OCTUBRE"/>
    <n v="2024"/>
    <s v="OCTUBRE - 2024"/>
    <n v="1"/>
    <n v="1"/>
    <n v="0"/>
    <n v="0"/>
    <n v="0"/>
    <n v="1"/>
    <x v="1"/>
    <n v="1"/>
    <n v="173"/>
  </r>
  <r>
    <n v="307"/>
    <x v="295"/>
    <x v="2"/>
    <s v="WEB"/>
    <x v="0"/>
    <x v="0"/>
    <x v="0"/>
    <x v="0"/>
    <x v="1"/>
    <x v="0"/>
    <s v="MOVILIDAD"/>
    <x v="14"/>
    <x v="55"/>
    <s v="Andres"/>
    <s v="OCTUBRE"/>
    <n v="2024"/>
    <s v="OCTUBRE - 2024"/>
    <n v="0"/>
    <n v="1"/>
    <n v="0"/>
    <n v="0"/>
    <n v="0"/>
    <n v="0"/>
    <x v="1"/>
    <n v="1"/>
    <n v="173"/>
  </r>
  <r>
    <n v="308"/>
    <x v="296"/>
    <x v="2"/>
    <s v="REDES SOCIALES"/>
    <x v="0"/>
    <x v="0"/>
    <x v="0"/>
    <x v="1"/>
    <x v="1"/>
    <x v="0"/>
    <s v="MOVILIDAD"/>
    <x v="14"/>
    <x v="55"/>
    <s v="Andres"/>
    <s v="OCTUBRE"/>
    <n v="2024"/>
    <s v="OCTUBRE - 2024"/>
    <n v="1"/>
    <n v="1"/>
    <n v="0"/>
    <n v="0"/>
    <n v="0"/>
    <n v="1"/>
    <x v="1"/>
    <n v="1"/>
    <n v="173"/>
  </r>
  <r>
    <n v="309"/>
    <x v="297"/>
    <x v="2"/>
    <s v="WEB"/>
    <x v="0"/>
    <x v="0"/>
    <x v="0"/>
    <x v="0"/>
    <x v="0"/>
    <x v="0"/>
    <s v="MOVILIDAD"/>
    <x v="14"/>
    <x v="55"/>
    <s v="Andres"/>
    <s v="OCTUBRE"/>
    <n v="2024"/>
    <s v="OCTUBRE - 2024"/>
    <n v="0"/>
    <n v="0"/>
    <n v="0"/>
    <n v="0"/>
    <n v="0"/>
    <n v="0"/>
    <x v="0"/>
    <n v="1"/>
    <n v="173"/>
  </r>
  <r>
    <n v="310"/>
    <x v="298"/>
    <x v="2"/>
    <s v="WEB"/>
    <x v="0"/>
    <x v="0"/>
    <x v="0"/>
    <x v="0"/>
    <x v="0"/>
    <x v="0"/>
    <s v="MOVILIDAD"/>
    <x v="14"/>
    <x v="55"/>
    <s v="Andres"/>
    <s v="OCTUBRE"/>
    <n v="2024"/>
    <s v="OCTUBRE - 2024"/>
    <n v="0"/>
    <n v="0"/>
    <n v="0"/>
    <n v="0"/>
    <n v="0"/>
    <n v="0"/>
    <x v="0"/>
    <n v="1"/>
    <n v="173"/>
  </r>
  <r>
    <n v="311"/>
    <x v="299"/>
    <x v="2"/>
    <s v="E-MAIL"/>
    <x v="0"/>
    <x v="0"/>
    <x v="0"/>
    <x v="0"/>
    <x v="0"/>
    <x v="0"/>
    <s v="MOVILIDAD"/>
    <x v="14"/>
    <x v="56"/>
    <s v="Andres"/>
    <s v="OCTUBRE"/>
    <n v="2024"/>
    <s v="OCTUBRE - 2024"/>
    <n v="0"/>
    <n v="0"/>
    <n v="0"/>
    <n v="0"/>
    <n v="0"/>
    <n v="0"/>
    <x v="0"/>
    <n v="1"/>
    <n v="173"/>
  </r>
  <r>
    <n v="312"/>
    <x v="300"/>
    <x v="2"/>
    <s v="E-MAIL"/>
    <x v="1"/>
    <x v="1"/>
    <x v="1"/>
    <x v="2"/>
    <x v="2"/>
    <x v="0"/>
    <s v="MOVILIDAD"/>
    <x v="14"/>
    <x v="56"/>
    <s v="Andres"/>
    <s v="OCTUBRE"/>
    <n v="2024"/>
    <s v="OCTUBRE - 2024"/>
    <n v="1"/>
    <n v="1"/>
    <n v="1"/>
    <n v="1"/>
    <n v="1"/>
    <n v="1"/>
    <x v="1"/>
    <n v="1"/>
    <n v="173"/>
  </r>
  <r>
    <n v="313"/>
    <x v="301"/>
    <x v="2"/>
    <s v="E-MAIL"/>
    <x v="0"/>
    <x v="0"/>
    <x v="0"/>
    <x v="0"/>
    <x v="1"/>
    <x v="0"/>
    <s v="MOVILIDAD"/>
    <x v="14"/>
    <x v="56"/>
    <s v="Andres"/>
    <s v="OCTUBRE"/>
    <n v="2024"/>
    <s v="OCTUBRE - 2024"/>
    <n v="0"/>
    <n v="1"/>
    <n v="0"/>
    <n v="0"/>
    <n v="0"/>
    <n v="0"/>
    <x v="1"/>
    <n v="1"/>
    <n v="173"/>
  </r>
  <r>
    <n v="314"/>
    <x v="302"/>
    <x v="2"/>
    <s v="E-MAIL"/>
    <x v="0"/>
    <x v="0"/>
    <x v="0"/>
    <x v="1"/>
    <x v="1"/>
    <x v="0"/>
    <s v="MOVILIDAD"/>
    <x v="14"/>
    <x v="54"/>
    <s v="Andres"/>
    <s v="OCTUBRE"/>
    <n v="2024"/>
    <s v="OCTUBRE - 2024"/>
    <n v="1"/>
    <n v="1"/>
    <n v="0"/>
    <n v="0"/>
    <n v="0"/>
    <n v="1"/>
    <x v="1"/>
    <n v="1"/>
    <n v="173"/>
  </r>
  <r>
    <n v="315"/>
    <x v="303"/>
    <x v="2"/>
    <s v="E-MAIL"/>
    <x v="0"/>
    <x v="0"/>
    <x v="0"/>
    <x v="0"/>
    <x v="0"/>
    <x v="0"/>
    <s v="MOVILIDAD"/>
    <x v="14"/>
    <x v="57"/>
    <s v="Andres"/>
    <s v="OCTUBRE"/>
    <n v="2024"/>
    <s v="OCTUBRE - 2024"/>
    <n v="0"/>
    <n v="0"/>
    <n v="0"/>
    <n v="0"/>
    <n v="0"/>
    <n v="0"/>
    <x v="0"/>
    <n v="1"/>
    <n v="173"/>
  </r>
  <r>
    <n v="316"/>
    <x v="304"/>
    <x v="1"/>
    <s v="E-MAIL"/>
    <x v="0"/>
    <x v="0"/>
    <x v="0"/>
    <x v="1"/>
    <x v="1"/>
    <x v="0"/>
    <s v="MOVILIDAD"/>
    <x v="14"/>
    <x v="53"/>
    <s v="Andres"/>
    <s v="OCTUBRE"/>
    <n v="2024"/>
    <s v="OCTUBRE - 2024"/>
    <n v="1"/>
    <n v="1"/>
    <n v="0"/>
    <n v="0"/>
    <n v="0"/>
    <n v="1"/>
    <x v="1"/>
    <n v="1"/>
    <n v="173"/>
  </r>
  <r>
    <n v="317"/>
    <x v="305"/>
    <x v="1"/>
    <s v="E-MAIL"/>
    <x v="0"/>
    <x v="0"/>
    <x v="0"/>
    <x v="1"/>
    <x v="1"/>
    <x v="0"/>
    <s v="MOVILIDAD"/>
    <x v="14"/>
    <x v="53"/>
    <s v="Andres"/>
    <s v="OCTUBRE"/>
    <n v="2024"/>
    <s v="OCTUBRE - 2024"/>
    <n v="1"/>
    <n v="1"/>
    <n v="0"/>
    <n v="0"/>
    <n v="0"/>
    <n v="1"/>
    <x v="1"/>
    <n v="1"/>
    <n v="173"/>
  </r>
  <r>
    <n v="318"/>
    <x v="306"/>
    <x v="1"/>
    <s v="E-MAIL"/>
    <x v="0"/>
    <x v="0"/>
    <x v="0"/>
    <x v="0"/>
    <x v="0"/>
    <x v="0"/>
    <s v="MOVILIDAD"/>
    <x v="14"/>
    <x v="53"/>
    <s v="Andres"/>
    <s v="OCTUBRE"/>
    <n v="2024"/>
    <s v="OCTUBRE - 2024"/>
    <n v="0"/>
    <n v="0"/>
    <n v="0"/>
    <n v="0"/>
    <n v="0"/>
    <n v="0"/>
    <x v="0"/>
    <n v="1"/>
    <n v="173"/>
  </r>
  <r>
    <n v="319"/>
    <x v="307"/>
    <x v="1"/>
    <s v="E-MAIL"/>
    <x v="0"/>
    <x v="0"/>
    <x v="0"/>
    <x v="1"/>
    <x v="1"/>
    <x v="0"/>
    <s v="MOVILIDAD"/>
    <x v="14"/>
    <x v="53"/>
    <s v="Andres"/>
    <s v="OCTUBRE"/>
    <n v="2024"/>
    <s v="OCTUBRE - 2024"/>
    <n v="1"/>
    <n v="1"/>
    <n v="0"/>
    <n v="0"/>
    <n v="0"/>
    <n v="1"/>
    <x v="1"/>
    <n v="1"/>
    <n v="173"/>
  </r>
  <r>
    <n v="320"/>
    <x v="308"/>
    <x v="1"/>
    <s v="E-MAIL"/>
    <x v="0"/>
    <x v="0"/>
    <x v="0"/>
    <x v="1"/>
    <x v="1"/>
    <x v="0"/>
    <s v="MOVILIDAD"/>
    <x v="14"/>
    <x v="53"/>
    <s v="Andres"/>
    <s v="OCTUBRE"/>
    <n v="2024"/>
    <s v="OCTUBRE - 2024"/>
    <n v="1"/>
    <n v="1"/>
    <n v="0"/>
    <n v="0"/>
    <n v="0"/>
    <n v="1"/>
    <x v="1"/>
    <n v="1"/>
    <n v="173"/>
  </r>
  <r>
    <n v="321"/>
    <x v="309"/>
    <x v="1"/>
    <s v="E-MAIL"/>
    <x v="0"/>
    <x v="0"/>
    <x v="0"/>
    <x v="0"/>
    <x v="1"/>
    <x v="0"/>
    <s v="MOVILIDAD"/>
    <x v="14"/>
    <x v="56"/>
    <s v="Andres"/>
    <s v="OCTUBRE"/>
    <n v="2024"/>
    <s v="OCTUBRE - 2024"/>
    <n v="0"/>
    <n v="1"/>
    <n v="0"/>
    <n v="0"/>
    <n v="0"/>
    <n v="0"/>
    <x v="1"/>
    <n v="1"/>
    <n v="173"/>
  </r>
  <r>
    <n v="322"/>
    <x v="310"/>
    <x v="1"/>
    <s v="E-MAIL"/>
    <x v="0"/>
    <x v="0"/>
    <x v="0"/>
    <x v="0"/>
    <x v="1"/>
    <x v="0"/>
    <s v="MOVILIDAD"/>
    <x v="14"/>
    <x v="56"/>
    <s v="Andres"/>
    <s v="OCTUBRE"/>
    <n v="2024"/>
    <s v="OCTUBRE - 2024"/>
    <n v="0"/>
    <n v="1"/>
    <n v="0"/>
    <n v="0"/>
    <n v="0"/>
    <n v="0"/>
    <x v="1"/>
    <n v="1"/>
    <n v="173"/>
  </r>
  <r>
    <n v="323"/>
    <x v="311"/>
    <x v="1"/>
    <s v="WEB"/>
    <x v="0"/>
    <x v="0"/>
    <x v="0"/>
    <x v="0"/>
    <x v="1"/>
    <x v="0"/>
    <s v="MOVILIDAD"/>
    <x v="14"/>
    <x v="56"/>
    <s v="Andres"/>
    <s v="OCTUBRE"/>
    <n v="2024"/>
    <s v="OCTUBRE - 2024"/>
    <n v="0"/>
    <n v="1"/>
    <n v="0"/>
    <n v="0"/>
    <n v="0"/>
    <n v="0"/>
    <x v="1"/>
    <n v="1"/>
    <n v="173"/>
  </r>
  <r>
    <n v="324"/>
    <x v="312"/>
    <x v="1"/>
    <s v="E-MAIL"/>
    <x v="1"/>
    <x v="1"/>
    <x v="1"/>
    <x v="2"/>
    <x v="5"/>
    <x v="0"/>
    <s v="MOVILIDAD"/>
    <x v="14"/>
    <x v="54"/>
    <s v="Andres"/>
    <s v="OCTUBRE"/>
    <n v="2024"/>
    <s v="OCTUBRE - 2024"/>
    <n v="1"/>
    <n v="1"/>
    <n v="1"/>
    <n v="1"/>
    <n v="1"/>
    <n v="1"/>
    <x v="1"/>
    <n v="1"/>
    <n v="173"/>
  </r>
  <r>
    <n v="325"/>
    <x v="313"/>
    <x v="1"/>
    <s v="E-MAIL"/>
    <x v="1"/>
    <x v="1"/>
    <x v="1"/>
    <x v="2"/>
    <x v="5"/>
    <x v="0"/>
    <s v="MOVILIDAD"/>
    <x v="14"/>
    <x v="54"/>
    <s v="Andres"/>
    <s v="OCTUBRE"/>
    <n v="2024"/>
    <s v="OCTUBRE - 2024"/>
    <n v="1"/>
    <n v="1"/>
    <n v="1"/>
    <n v="1"/>
    <n v="1"/>
    <n v="1"/>
    <x v="1"/>
    <n v="1"/>
    <n v="173"/>
  </r>
  <r>
    <n v="326"/>
    <x v="314"/>
    <x v="1"/>
    <s v="TELEFONO"/>
    <x v="0"/>
    <x v="0"/>
    <x v="0"/>
    <x v="0"/>
    <x v="1"/>
    <x v="0"/>
    <s v="MOVILIDAD"/>
    <x v="14"/>
    <x v="54"/>
    <s v="Andres"/>
    <s v="OCTUBRE"/>
    <n v="2024"/>
    <s v="OCTUBRE - 2024"/>
    <n v="0"/>
    <n v="1"/>
    <n v="0"/>
    <n v="0"/>
    <n v="0"/>
    <n v="0"/>
    <x v="1"/>
    <n v="1"/>
    <n v="173"/>
  </r>
  <r>
    <n v="327"/>
    <x v="315"/>
    <x v="3"/>
    <s v="PRESENCIAL"/>
    <x v="0"/>
    <x v="0"/>
    <x v="0"/>
    <x v="0"/>
    <x v="1"/>
    <x v="0"/>
    <s v="MOVILIDAD"/>
    <x v="14"/>
    <x v="54"/>
    <s v="Andres"/>
    <s v="OCTUBRE"/>
    <n v="2024"/>
    <s v="OCTUBRE - 2024"/>
    <n v="0"/>
    <n v="1"/>
    <n v="0"/>
    <n v="0"/>
    <n v="0"/>
    <n v="0"/>
    <x v="1"/>
    <n v="1"/>
    <n v="173"/>
  </r>
  <r>
    <n v="328"/>
    <x v="316"/>
    <x v="4"/>
    <s v="REDES SOCIALES"/>
    <x v="0"/>
    <x v="0"/>
    <x v="0"/>
    <x v="1"/>
    <x v="1"/>
    <x v="0"/>
    <s v="MOVILIDAD"/>
    <x v="14"/>
    <x v="56"/>
    <s v="Andres"/>
    <s v="OCTUBRE"/>
    <n v="2024"/>
    <s v="OCTUBRE - 2024"/>
    <n v="1"/>
    <n v="1"/>
    <n v="0"/>
    <n v="0"/>
    <n v="0"/>
    <n v="1"/>
    <x v="1"/>
    <n v="1"/>
    <n v="173"/>
  </r>
  <r>
    <n v="329"/>
    <x v="317"/>
    <x v="4"/>
    <s v="PRESENCIAL"/>
    <x v="0"/>
    <x v="0"/>
    <x v="0"/>
    <x v="1"/>
    <x v="1"/>
    <x v="0"/>
    <s v="MOVILIDAD"/>
    <x v="14"/>
    <x v="54"/>
    <s v="Andres"/>
    <s v="OCTUBRE"/>
    <n v="2024"/>
    <s v="OCTUBRE - 2024"/>
    <n v="1"/>
    <n v="1"/>
    <n v="0"/>
    <n v="0"/>
    <n v="0"/>
    <n v="1"/>
    <x v="1"/>
    <n v="1"/>
    <n v="173"/>
  </r>
  <r>
    <n v="330"/>
    <x v="318"/>
    <x v="4"/>
    <s v="PRESENCIAL"/>
    <x v="0"/>
    <x v="0"/>
    <x v="0"/>
    <x v="0"/>
    <x v="0"/>
    <x v="0"/>
    <s v="MOVILIDAD"/>
    <x v="14"/>
    <x v="54"/>
    <s v="Andres"/>
    <s v="OCTUBRE"/>
    <n v="2024"/>
    <s v="OCTUBRE - 2024"/>
    <n v="0"/>
    <n v="0"/>
    <n v="0"/>
    <n v="0"/>
    <n v="0"/>
    <n v="0"/>
    <x v="0"/>
    <n v="1"/>
    <n v="173"/>
  </r>
  <r>
    <n v="331"/>
    <x v="319"/>
    <x v="5"/>
    <s v="E-MAIL"/>
    <x v="0"/>
    <x v="0"/>
    <x v="0"/>
    <x v="1"/>
    <x v="1"/>
    <x v="0"/>
    <s v="MOVILIDAD"/>
    <x v="14"/>
    <x v="54"/>
    <s v="Andres"/>
    <s v="OCTUBRE"/>
    <n v="2024"/>
    <s v="OCTUBRE - 2024"/>
    <n v="1"/>
    <n v="1"/>
    <n v="0"/>
    <n v="0"/>
    <n v="0"/>
    <n v="1"/>
    <x v="1"/>
    <n v="1"/>
    <n v="173"/>
  </r>
  <r>
    <n v="332"/>
    <x v="64"/>
    <x v="1"/>
    <s v="E-MAIL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33"/>
    <x v="320"/>
    <x v="1"/>
    <s v="WEB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34"/>
    <x v="321"/>
    <x v="1"/>
    <s v="E-MAIL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35"/>
    <x v="322"/>
    <x v="1"/>
    <s v="E-MAIL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36"/>
    <x v="323"/>
    <x v="1"/>
    <s v="E-MAIL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37"/>
    <x v="324"/>
    <x v="1"/>
    <s v="E-MAIL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38"/>
    <x v="61"/>
    <x v="1"/>
    <s v="E-MAIL"/>
    <x v="0"/>
    <x v="0"/>
    <x v="0"/>
    <x v="0"/>
    <x v="0"/>
    <x v="0"/>
    <s v="EDUCACION"/>
    <x v="15"/>
    <x v="59"/>
    <s v="Andres"/>
    <s v="OCTUBRE"/>
    <n v="2024"/>
    <s v="OCTUBRE - 2024"/>
    <n v="0"/>
    <n v="0"/>
    <n v="0"/>
    <n v="0"/>
    <n v="0"/>
    <n v="0"/>
    <x v="0"/>
    <n v="1"/>
    <n v="0"/>
  </r>
  <r>
    <n v="339"/>
    <x v="325"/>
    <x v="1"/>
    <s v="E-MAIL"/>
    <x v="0"/>
    <x v="0"/>
    <x v="0"/>
    <x v="0"/>
    <x v="0"/>
    <x v="0"/>
    <s v="EDUCACION"/>
    <x v="15"/>
    <x v="59"/>
    <s v="Andres"/>
    <s v="OCTUBRE"/>
    <n v="2024"/>
    <s v="OCTUBRE - 2024"/>
    <n v="0"/>
    <n v="0"/>
    <n v="0"/>
    <n v="0"/>
    <n v="0"/>
    <n v="0"/>
    <x v="0"/>
    <n v="1"/>
    <n v="0"/>
  </r>
  <r>
    <n v="340"/>
    <x v="326"/>
    <x v="1"/>
    <s v="E-MAIL"/>
    <x v="0"/>
    <x v="0"/>
    <x v="0"/>
    <x v="0"/>
    <x v="0"/>
    <x v="0"/>
    <s v="EDUCACION"/>
    <x v="15"/>
    <x v="59"/>
    <s v="Andres"/>
    <s v="OCTUBRE"/>
    <n v="2024"/>
    <s v="OCTUBRE - 2024"/>
    <n v="0"/>
    <n v="0"/>
    <n v="0"/>
    <n v="0"/>
    <n v="0"/>
    <n v="0"/>
    <x v="0"/>
    <n v="1"/>
    <n v="0"/>
  </r>
  <r>
    <n v="341"/>
    <x v="70"/>
    <x v="5"/>
    <s v="WEB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42"/>
    <x v="327"/>
    <x v="5"/>
    <s v="E-MAIL"/>
    <x v="0"/>
    <x v="0"/>
    <x v="0"/>
    <x v="0"/>
    <x v="0"/>
    <x v="0"/>
    <s v="EDUCACION"/>
    <x v="15"/>
    <x v="58"/>
    <s v="Andres"/>
    <s v="OCTUBRE"/>
    <n v="2024"/>
    <s v="OCTUBRE - 2024"/>
    <n v="0"/>
    <n v="0"/>
    <n v="0"/>
    <n v="0"/>
    <n v="0"/>
    <n v="0"/>
    <x v="0"/>
    <n v="1"/>
    <n v="0"/>
  </r>
  <r>
    <n v="343"/>
    <x v="328"/>
    <x v="2"/>
    <s v="ESCRITO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44"/>
    <x v="329"/>
    <x v="2"/>
    <s v="ESCRITO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45"/>
    <x v="330"/>
    <x v="2"/>
    <s v="WEB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46"/>
    <x v="331"/>
    <x v="2"/>
    <s v="TELEFONO"/>
    <x v="1"/>
    <x v="1"/>
    <x v="1"/>
    <x v="2"/>
    <x v="3"/>
    <x v="0"/>
    <s v="DESARROLLO ECONOMICO INDUSTRIA Y TURISMO"/>
    <x v="16"/>
    <x v="60"/>
    <s v="Andres"/>
    <s v="OCTUBRE"/>
    <n v="2024"/>
    <s v="OCTUBRE - 2024"/>
    <n v="1"/>
    <n v="1"/>
    <n v="1"/>
    <n v="1"/>
    <n v="1"/>
    <n v="1"/>
    <x v="1"/>
    <n v="1"/>
    <n v="256"/>
  </r>
  <r>
    <n v="347"/>
    <x v="332"/>
    <x v="2"/>
    <s v="E-MAIL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48"/>
    <x v="333"/>
    <x v="2"/>
    <s v="REDES SOCIALES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49"/>
    <x v="334"/>
    <x v="2"/>
    <s v="ESCRITO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50"/>
    <x v="335"/>
    <x v="2"/>
    <s v="ESCRITO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51"/>
    <x v="336"/>
    <x v="2"/>
    <s v="E-MAIL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52"/>
    <x v="337"/>
    <x v="2"/>
    <s v="ESCRITO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53"/>
    <x v="338"/>
    <x v="2"/>
    <s v="E-MAIL"/>
    <x v="1"/>
    <x v="1"/>
    <x v="1"/>
    <x v="2"/>
    <x v="2"/>
    <x v="0"/>
    <s v="DESARROLLO ECONOMICO INDUSTRIA Y TURISMO"/>
    <x v="16"/>
    <x v="60"/>
    <s v="Andres"/>
    <s v="OCTUBRE"/>
    <n v="2024"/>
    <s v="OCTUBRE - 2024"/>
    <n v="1"/>
    <n v="1"/>
    <n v="1"/>
    <n v="1"/>
    <n v="1"/>
    <n v="1"/>
    <x v="1"/>
    <n v="1"/>
    <n v="256"/>
  </r>
  <r>
    <n v="354"/>
    <x v="339"/>
    <x v="2"/>
    <s v="TELEFONO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55"/>
    <x v="340"/>
    <x v="2"/>
    <s v="ESCRITO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56"/>
    <x v="341"/>
    <x v="2"/>
    <s v="WEB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57"/>
    <x v="342"/>
    <x v="2"/>
    <s v="ESCRITO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58"/>
    <x v="343"/>
    <x v="2"/>
    <s v="ESCRITO"/>
    <x v="1"/>
    <x v="1"/>
    <x v="1"/>
    <x v="2"/>
    <x v="2"/>
    <x v="0"/>
    <s v="DESARROLLO ECONOMICO INDUSTRIA Y TURISMO"/>
    <x v="16"/>
    <x v="60"/>
    <s v="Andres"/>
    <s v="OCTUBRE"/>
    <n v="2024"/>
    <s v="OCTUBRE - 2024"/>
    <n v="1"/>
    <n v="1"/>
    <n v="1"/>
    <n v="1"/>
    <n v="1"/>
    <n v="1"/>
    <x v="1"/>
    <n v="1"/>
    <n v="256"/>
  </r>
  <r>
    <n v="359"/>
    <x v="344"/>
    <x v="2"/>
    <s v="WEB"/>
    <x v="0"/>
    <x v="0"/>
    <x v="0"/>
    <x v="1"/>
    <x v="1"/>
    <x v="0"/>
    <s v="DESARROLLO ECONOMICO INDUSTRIA Y TURISMO"/>
    <x v="16"/>
    <x v="61"/>
    <s v="Andres"/>
    <s v="OCTUBRE"/>
    <n v="2024"/>
    <s v="OCTUBRE - 2024"/>
    <n v="1"/>
    <n v="1"/>
    <n v="0"/>
    <n v="0"/>
    <n v="0"/>
    <n v="1"/>
    <x v="1"/>
    <n v="1"/>
    <n v="256"/>
  </r>
  <r>
    <n v="360"/>
    <x v="345"/>
    <x v="1"/>
    <s v="WEB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61"/>
    <x v="346"/>
    <x v="1"/>
    <s v="WEB"/>
    <x v="0"/>
    <x v="0"/>
    <x v="0"/>
    <x v="0"/>
    <x v="1"/>
    <x v="0"/>
    <s v="DESARROLLO ECONOMICO INDUSTRIA Y TURISMO"/>
    <x v="16"/>
    <x v="60"/>
    <s v="Andres"/>
    <s v="OCTUBRE"/>
    <n v="2024"/>
    <s v="OCTUBRE - 2024"/>
    <n v="0"/>
    <n v="1"/>
    <n v="0"/>
    <n v="0"/>
    <n v="0"/>
    <n v="0"/>
    <x v="1"/>
    <n v="1"/>
    <n v="256"/>
  </r>
  <r>
    <n v="362"/>
    <x v="347"/>
    <x v="1"/>
    <s v="WEB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63"/>
    <x v="348"/>
    <x v="1"/>
    <s v="WEB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64"/>
    <x v="349"/>
    <x v="1"/>
    <s v="E-MAIL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65"/>
    <x v="350"/>
    <x v="1"/>
    <s v="E-MAIL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66"/>
    <x v="351"/>
    <x v="1"/>
    <s v="WEB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67"/>
    <x v="352"/>
    <x v="1"/>
    <s v="ESCRITO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68"/>
    <x v="353"/>
    <x v="1"/>
    <s v="ESCRITO"/>
    <x v="0"/>
    <x v="0"/>
    <x v="0"/>
    <x v="1"/>
    <x v="1"/>
    <x v="0"/>
    <s v="DESARROLLO ECONOMICO INDUSTRIA Y TURISMO"/>
    <x v="16"/>
    <x v="62"/>
    <s v="Andres"/>
    <s v="OCTUBRE"/>
    <n v="2024"/>
    <s v="OCTUBRE - 2024"/>
    <n v="1"/>
    <n v="1"/>
    <n v="0"/>
    <n v="0"/>
    <n v="0"/>
    <n v="1"/>
    <x v="1"/>
    <n v="1"/>
    <n v="256"/>
  </r>
  <r>
    <n v="369"/>
    <x v="354"/>
    <x v="1"/>
    <s v="WEB"/>
    <x v="0"/>
    <x v="0"/>
    <x v="0"/>
    <x v="1"/>
    <x v="1"/>
    <x v="0"/>
    <s v="DESARROLLO ECONOMICO INDUSTRIA Y TURISMO"/>
    <x v="16"/>
    <x v="63"/>
    <s v="Andres"/>
    <s v="OCTUBRE"/>
    <n v="2024"/>
    <s v="OCTUBRE - 2024"/>
    <n v="1"/>
    <n v="1"/>
    <n v="0"/>
    <n v="0"/>
    <n v="0"/>
    <n v="1"/>
    <x v="1"/>
    <n v="1"/>
    <n v="256"/>
  </r>
  <r>
    <n v="370"/>
    <x v="355"/>
    <x v="3"/>
    <s v="WEB"/>
    <x v="0"/>
    <x v="0"/>
    <x v="0"/>
    <x v="1"/>
    <x v="1"/>
    <x v="0"/>
    <s v="DESARROLLO ECONOMICO INDUSTRIA Y TURISMO"/>
    <x v="16"/>
    <x v="60"/>
    <s v="Andres"/>
    <s v="OCTUBRE"/>
    <n v="2024"/>
    <s v="OCTUBRE - 2024"/>
    <n v="1"/>
    <n v="1"/>
    <n v="0"/>
    <n v="0"/>
    <n v="0"/>
    <n v="1"/>
    <x v="1"/>
    <n v="1"/>
    <n v="256"/>
  </r>
  <r>
    <n v="371"/>
    <x v="356"/>
    <x v="3"/>
    <s v="WEB"/>
    <x v="0"/>
    <x v="0"/>
    <x v="0"/>
    <x v="1"/>
    <x v="1"/>
    <x v="0"/>
    <s v="DESARROLLO ECONOMICO INDUSTRIA Y TURISMO"/>
    <x v="16"/>
    <x v="61"/>
    <s v="Andres"/>
    <s v="OCTUBRE"/>
    <n v="2024"/>
    <s v="OCTUBRE - 2024"/>
    <n v="1"/>
    <n v="1"/>
    <n v="0"/>
    <n v="0"/>
    <n v="0"/>
    <n v="1"/>
    <x v="1"/>
    <n v="1"/>
    <n v="256"/>
  </r>
  <r>
    <n v="372"/>
    <x v="357"/>
    <x v="0"/>
    <s v="WEB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73"/>
    <x v="358"/>
    <x v="0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74"/>
    <x v="359"/>
    <x v="0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75"/>
    <x v="360"/>
    <x v="0"/>
    <s v="E-MAIL"/>
    <x v="0"/>
    <x v="0"/>
    <x v="0"/>
    <x v="0"/>
    <x v="0"/>
    <x v="0"/>
    <s v="AMBIENTE"/>
    <x v="17"/>
    <x v="65"/>
    <s v="Andres"/>
    <s v="OCTUBRE"/>
    <n v="2024"/>
    <s v="OCTUBRE - 2024"/>
    <n v="0"/>
    <n v="0"/>
    <n v="0"/>
    <n v="0"/>
    <n v="0"/>
    <n v="0"/>
    <x v="0"/>
    <n v="1"/>
    <n v="2"/>
  </r>
  <r>
    <n v="376"/>
    <x v="361"/>
    <x v="2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77"/>
    <x v="362"/>
    <x v="2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78"/>
    <x v="363"/>
    <x v="2"/>
    <s v="WEB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79"/>
    <x v="364"/>
    <x v="1"/>
    <s v="WEB"/>
    <x v="0"/>
    <x v="0"/>
    <x v="0"/>
    <x v="0"/>
    <x v="0"/>
    <x v="0"/>
    <s v="AMBIENTE"/>
    <x v="17"/>
    <x v="66"/>
    <s v="Andres"/>
    <s v="OCTUBRE"/>
    <n v="2024"/>
    <s v="OCTUBRE - 2024"/>
    <n v="0"/>
    <n v="0"/>
    <n v="0"/>
    <n v="0"/>
    <n v="0"/>
    <n v="0"/>
    <x v="0"/>
    <n v="1"/>
    <n v="2"/>
  </r>
  <r>
    <n v="380"/>
    <x v="365"/>
    <x v="1"/>
    <s v="E-MAIL"/>
    <x v="0"/>
    <x v="0"/>
    <x v="0"/>
    <x v="0"/>
    <x v="0"/>
    <x v="0"/>
    <s v="AMBIENTE"/>
    <x v="17"/>
    <x v="66"/>
    <s v="Andres"/>
    <s v="OCTUBRE"/>
    <n v="2024"/>
    <s v="OCTUBRE - 2024"/>
    <n v="0"/>
    <n v="0"/>
    <n v="0"/>
    <n v="0"/>
    <n v="0"/>
    <n v="0"/>
    <x v="0"/>
    <n v="1"/>
    <n v="2"/>
  </r>
  <r>
    <n v="381"/>
    <x v="64"/>
    <x v="1"/>
    <s v="E-MAIL"/>
    <x v="0"/>
    <x v="0"/>
    <x v="0"/>
    <x v="0"/>
    <x v="0"/>
    <x v="0"/>
    <s v="AMBIENTE"/>
    <x v="17"/>
    <x v="66"/>
    <s v="Andres"/>
    <s v="OCTUBRE"/>
    <n v="2024"/>
    <s v="OCTUBRE - 2024"/>
    <n v="0"/>
    <n v="0"/>
    <n v="0"/>
    <n v="0"/>
    <n v="0"/>
    <n v="0"/>
    <x v="0"/>
    <n v="1"/>
    <n v="2"/>
  </r>
  <r>
    <n v="382"/>
    <x v="366"/>
    <x v="1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83"/>
    <x v="367"/>
    <x v="1"/>
    <s v="WEB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84"/>
    <x v="368"/>
    <x v="1"/>
    <s v="WEB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85"/>
    <x v="369"/>
    <x v="1"/>
    <s v="WEB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86"/>
    <x v="370"/>
    <x v="1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87"/>
    <x v="371"/>
    <x v="1"/>
    <s v="WEB"/>
    <x v="0"/>
    <x v="0"/>
    <x v="0"/>
    <x v="3"/>
    <x v="0"/>
    <x v="0"/>
    <s v="AMBIENTE"/>
    <x v="17"/>
    <x v="64"/>
    <s v="Andres"/>
    <s v="OCTUBRE"/>
    <n v="2024"/>
    <s v="OCTUBRE - 2024"/>
    <n v="1"/>
    <n v="0"/>
    <n v="0"/>
    <n v="0"/>
    <n v="0"/>
    <n v="1"/>
    <x v="1"/>
    <n v="1"/>
    <n v="2"/>
  </r>
  <r>
    <n v="388"/>
    <x v="372"/>
    <x v="1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89"/>
    <x v="373"/>
    <x v="1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90"/>
    <x v="374"/>
    <x v="1"/>
    <s v="ESCRITO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91"/>
    <x v="375"/>
    <x v="1"/>
    <s v="ESCRITO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92"/>
    <x v="376"/>
    <x v="1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93"/>
    <x v="377"/>
    <x v="1"/>
    <s v="E-MAIL"/>
    <x v="0"/>
    <x v="0"/>
    <x v="0"/>
    <x v="0"/>
    <x v="0"/>
    <x v="0"/>
    <s v="AMBIENTE"/>
    <x v="17"/>
    <x v="65"/>
    <s v="Andres"/>
    <s v="OCTUBRE"/>
    <n v="2024"/>
    <s v="OCTUBRE - 2024"/>
    <n v="0"/>
    <n v="0"/>
    <n v="0"/>
    <n v="0"/>
    <n v="0"/>
    <n v="0"/>
    <x v="0"/>
    <n v="1"/>
    <n v="2"/>
  </r>
  <r>
    <n v="394"/>
    <x v="378"/>
    <x v="1"/>
    <s v="E-MAIL"/>
    <x v="0"/>
    <x v="0"/>
    <x v="0"/>
    <x v="0"/>
    <x v="0"/>
    <x v="0"/>
    <s v="AMBIENTE"/>
    <x v="17"/>
    <x v="65"/>
    <s v="Andres"/>
    <s v="OCTUBRE"/>
    <n v="2024"/>
    <s v="OCTUBRE - 2024"/>
    <n v="0"/>
    <n v="0"/>
    <n v="0"/>
    <n v="0"/>
    <n v="0"/>
    <n v="0"/>
    <x v="0"/>
    <n v="1"/>
    <n v="2"/>
  </r>
  <r>
    <n v="395"/>
    <x v="379"/>
    <x v="1"/>
    <s v="WEB"/>
    <x v="0"/>
    <x v="0"/>
    <x v="0"/>
    <x v="0"/>
    <x v="0"/>
    <x v="0"/>
    <s v="AMBIENTE"/>
    <x v="17"/>
    <x v="65"/>
    <s v="Andres"/>
    <s v="OCTUBRE"/>
    <n v="2024"/>
    <s v="OCTUBRE - 2024"/>
    <n v="0"/>
    <n v="0"/>
    <n v="0"/>
    <n v="0"/>
    <n v="0"/>
    <n v="0"/>
    <x v="0"/>
    <n v="1"/>
    <n v="2"/>
  </r>
  <r>
    <n v="396"/>
    <x v="380"/>
    <x v="3"/>
    <s v="E-MAIL"/>
    <x v="0"/>
    <x v="0"/>
    <x v="0"/>
    <x v="0"/>
    <x v="0"/>
    <x v="0"/>
    <s v="AMBIENTE"/>
    <x v="17"/>
    <x v="64"/>
    <s v="Andres"/>
    <s v="OCTUBRE"/>
    <n v="2024"/>
    <s v="OCTUBRE - 2024"/>
    <n v="0"/>
    <n v="0"/>
    <n v="0"/>
    <n v="0"/>
    <n v="0"/>
    <n v="0"/>
    <x v="0"/>
    <n v="1"/>
    <n v="2"/>
  </r>
  <r>
    <n v="397"/>
    <x v="381"/>
    <x v="4"/>
    <s v="E-MAIL"/>
    <x v="0"/>
    <x v="0"/>
    <x v="0"/>
    <x v="0"/>
    <x v="0"/>
    <x v="0"/>
    <s v="AMBIENTE"/>
    <x v="17"/>
    <x v="16"/>
    <s v="Andres"/>
    <s v="OCTUBRE"/>
    <n v="2024"/>
    <s v="OCTUBRE - 2024"/>
    <n v="0"/>
    <n v="0"/>
    <n v="0"/>
    <n v="0"/>
    <n v="0"/>
    <n v="0"/>
    <x v="0"/>
    <n v="1"/>
    <n v="2"/>
  </r>
  <r>
    <n v="398"/>
    <x v="382"/>
    <x v="0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399"/>
    <x v="383"/>
    <x v="0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0"/>
    <x v="384"/>
    <x v="0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1"/>
    <x v="385"/>
    <x v="0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2"/>
    <x v="386"/>
    <x v="2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3"/>
    <x v="387"/>
    <x v="2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4"/>
    <x v="388"/>
    <x v="1"/>
    <s v="PRESENCIAL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5"/>
    <x v="389"/>
    <x v="1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6"/>
    <x v="390"/>
    <x v="1"/>
    <s v="E-MAIL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7"/>
    <x v="391"/>
    <x v="1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8"/>
    <x v="392"/>
    <x v="1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09"/>
    <x v="393"/>
    <x v="3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0"/>
    <x v="394"/>
    <x v="3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1"/>
    <x v="395"/>
    <x v="3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2"/>
    <x v="396"/>
    <x v="3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3"/>
    <x v="397"/>
    <x v="3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4"/>
    <x v="398"/>
    <x v="4"/>
    <s v="TELEFONO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5"/>
    <x v="399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6"/>
    <x v="400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7"/>
    <x v="401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8"/>
    <x v="402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19"/>
    <x v="403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20"/>
    <x v="404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21"/>
    <x v="405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22"/>
    <x v="406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23"/>
    <x v="407"/>
    <x v="4"/>
    <s v="WEB"/>
    <x v="0"/>
    <x v="0"/>
    <x v="0"/>
    <x v="0"/>
    <x v="0"/>
    <x v="0"/>
    <s v="MOVILIDAD"/>
    <x v="18"/>
    <x v="67"/>
    <s v="Andres"/>
    <s v="OCTUBRE"/>
    <n v="2024"/>
    <s v="OCTUBRE - 2024"/>
    <n v="0"/>
    <n v="0"/>
    <n v="0"/>
    <n v="0"/>
    <n v="0"/>
    <n v="0"/>
    <x v="0"/>
    <n v="1"/>
    <n v="0"/>
  </r>
  <r>
    <n v="424"/>
    <x v="408"/>
    <x v="1"/>
    <s v="PRESENCIA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25"/>
    <x v="409"/>
    <x v="1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26"/>
    <x v="410"/>
    <x v="1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27"/>
    <x v="411"/>
    <x v="1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28"/>
    <x v="412"/>
    <x v="1"/>
    <s v="TELEFONO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29"/>
    <x v="413"/>
    <x v="1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30"/>
    <x v="414"/>
    <x v="4"/>
    <s v="E-MAIL"/>
    <x v="0"/>
    <x v="0"/>
    <x v="0"/>
    <x v="0"/>
    <x v="0"/>
    <x v="0"/>
    <s v="HACIENDA"/>
    <x v="19"/>
    <x v="69"/>
    <s v="Andres"/>
    <s v="OCTUBRE"/>
    <n v="2024"/>
    <s v="OCTUBRE - 2024"/>
    <n v="0"/>
    <n v="0"/>
    <n v="0"/>
    <n v="0"/>
    <n v="0"/>
    <n v="0"/>
    <x v="0"/>
    <n v="1"/>
    <n v="0"/>
  </r>
  <r>
    <n v="431"/>
    <x v="415"/>
    <x v="4"/>
    <s v="TELEFONO"/>
    <x v="0"/>
    <x v="0"/>
    <x v="0"/>
    <x v="0"/>
    <x v="0"/>
    <x v="0"/>
    <s v="HACIENDA"/>
    <x v="19"/>
    <x v="69"/>
    <s v="Andres"/>
    <s v="OCTUBRE"/>
    <n v="2024"/>
    <s v="OCTUBRE - 2024"/>
    <n v="0"/>
    <n v="0"/>
    <n v="0"/>
    <n v="0"/>
    <n v="0"/>
    <n v="0"/>
    <x v="0"/>
    <n v="1"/>
    <n v="0"/>
  </r>
  <r>
    <n v="432"/>
    <x v="416"/>
    <x v="4"/>
    <s v="E-MAIL"/>
    <x v="0"/>
    <x v="0"/>
    <x v="0"/>
    <x v="0"/>
    <x v="0"/>
    <x v="0"/>
    <s v="HACIENDA"/>
    <x v="19"/>
    <x v="69"/>
    <s v="Andres"/>
    <s v="OCTUBRE"/>
    <n v="2024"/>
    <s v="OCTUBRE - 2024"/>
    <n v="0"/>
    <n v="0"/>
    <n v="0"/>
    <n v="0"/>
    <n v="0"/>
    <n v="0"/>
    <x v="0"/>
    <n v="1"/>
    <n v="0"/>
  </r>
  <r>
    <n v="433"/>
    <x v="417"/>
    <x v="4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34"/>
    <x v="418"/>
    <x v="4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35"/>
    <x v="419"/>
    <x v="4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36"/>
    <x v="420"/>
    <x v="5"/>
    <s v="TELEFONO"/>
    <x v="0"/>
    <x v="0"/>
    <x v="0"/>
    <x v="0"/>
    <x v="0"/>
    <x v="0"/>
    <s v="HACIENDA"/>
    <x v="19"/>
    <x v="70"/>
    <s v="Andres"/>
    <s v="OCTUBRE"/>
    <n v="2024"/>
    <s v="OCTUBRE - 2024"/>
    <n v="0"/>
    <n v="0"/>
    <n v="0"/>
    <n v="0"/>
    <n v="0"/>
    <n v="0"/>
    <x v="0"/>
    <n v="1"/>
    <n v="0"/>
  </r>
  <r>
    <n v="437"/>
    <x v="64"/>
    <x v="5"/>
    <s v="E-MAIL"/>
    <x v="0"/>
    <x v="0"/>
    <x v="0"/>
    <x v="0"/>
    <x v="0"/>
    <x v="0"/>
    <s v="HACIENDA"/>
    <x v="19"/>
    <x v="16"/>
    <s v="Andres"/>
    <s v="OCTUBRE"/>
    <n v="2024"/>
    <s v="OCTUBRE - 2024"/>
    <n v="0"/>
    <n v="0"/>
    <n v="0"/>
    <n v="0"/>
    <n v="0"/>
    <n v="0"/>
    <x v="0"/>
    <n v="1"/>
    <n v="0"/>
  </r>
  <r>
    <n v="438"/>
    <x v="70"/>
    <x v="5"/>
    <s v="WEB"/>
    <x v="0"/>
    <x v="0"/>
    <x v="0"/>
    <x v="0"/>
    <x v="0"/>
    <x v="0"/>
    <s v="HACIENDA"/>
    <x v="19"/>
    <x v="71"/>
    <s v="Andres"/>
    <s v="OCTUBRE"/>
    <n v="2024"/>
    <s v="OCTUBRE - 2024"/>
    <n v="0"/>
    <n v="0"/>
    <n v="0"/>
    <n v="0"/>
    <n v="0"/>
    <n v="0"/>
    <x v="0"/>
    <n v="1"/>
    <n v="0"/>
  </r>
  <r>
    <n v="439"/>
    <x v="421"/>
    <x v="5"/>
    <s v="E-MAIL"/>
    <x v="0"/>
    <x v="0"/>
    <x v="0"/>
    <x v="0"/>
    <x v="0"/>
    <x v="0"/>
    <s v="HACIENDA"/>
    <x v="19"/>
    <x v="72"/>
    <s v="Andres"/>
    <s v="OCTUBRE"/>
    <n v="2024"/>
    <s v="OCTUBRE - 2024"/>
    <n v="0"/>
    <n v="0"/>
    <n v="0"/>
    <n v="0"/>
    <n v="0"/>
    <n v="0"/>
    <x v="0"/>
    <n v="1"/>
    <n v="0"/>
  </r>
  <r>
    <n v="440"/>
    <x v="422"/>
    <x v="7"/>
    <s v="E-MAIL"/>
    <x v="0"/>
    <x v="0"/>
    <x v="0"/>
    <x v="0"/>
    <x v="0"/>
    <x v="0"/>
    <s v="HACIENDA"/>
    <x v="19"/>
    <x v="71"/>
    <s v="Andres"/>
    <s v="OCTUBRE"/>
    <n v="2024"/>
    <s v="OCTUBRE - 2024"/>
    <n v="0"/>
    <n v="0"/>
    <n v="0"/>
    <n v="0"/>
    <n v="0"/>
    <n v="0"/>
    <x v="0"/>
    <n v="1"/>
    <n v="0"/>
  </r>
  <r>
    <n v="441"/>
    <x v="423"/>
    <x v="7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42"/>
    <x v="424"/>
    <x v="7"/>
    <s v="E-MAIL"/>
    <x v="0"/>
    <x v="0"/>
    <x v="0"/>
    <x v="0"/>
    <x v="0"/>
    <x v="0"/>
    <s v="HACIENDA"/>
    <x v="19"/>
    <x v="68"/>
    <s v="Andres"/>
    <s v="OCTUBRE"/>
    <n v="2024"/>
    <s v="OCTUBRE - 2024"/>
    <n v="0"/>
    <n v="0"/>
    <n v="0"/>
    <n v="0"/>
    <n v="0"/>
    <n v="0"/>
    <x v="0"/>
    <n v="1"/>
    <n v="0"/>
  </r>
  <r>
    <n v="443"/>
    <x v="425"/>
    <x v="2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44"/>
    <x v="426"/>
    <x v="2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45"/>
    <x v="427"/>
    <x v="2"/>
    <s v="WEB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46"/>
    <x v="428"/>
    <x v="2"/>
    <s v="WEB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47"/>
    <x v="429"/>
    <x v="2"/>
    <s v="E-MAIL"/>
    <x v="0"/>
    <x v="2"/>
    <x v="0"/>
    <x v="0"/>
    <x v="0"/>
    <x v="0"/>
    <s v="MOVILIDAD"/>
    <x v="20"/>
    <x v="73"/>
    <s v="Andres"/>
    <s v="OCTUBRE"/>
    <n v="2024"/>
    <s v="OCTUBRE - 2024"/>
    <n v="1"/>
    <n v="0"/>
    <n v="0"/>
    <n v="1"/>
    <n v="0"/>
    <n v="0"/>
    <x v="1"/>
    <n v="1"/>
    <n v="1"/>
  </r>
  <r>
    <n v="448"/>
    <x v="430"/>
    <x v="2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49"/>
    <x v="431"/>
    <x v="2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0"/>
    <x v="432"/>
    <x v="1"/>
    <s v="TELEFONO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1"/>
    <x v="433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2"/>
    <x v="434"/>
    <x v="1"/>
    <s v="WEB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3"/>
    <x v="435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4"/>
    <x v="436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5"/>
    <x v="437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6"/>
    <x v="438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7"/>
    <x v="439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8"/>
    <x v="440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59"/>
    <x v="441"/>
    <x v="1"/>
    <s v="REDES SOCIALES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0"/>
    <x v="442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1"/>
    <x v="443"/>
    <x v="1"/>
    <s v="PRESENCIA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2"/>
    <x v="444"/>
    <x v="1"/>
    <s v="PRESENCIA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3"/>
    <x v="445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4"/>
    <x v="446"/>
    <x v="1"/>
    <s v="PRESENCIA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5"/>
    <x v="447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6"/>
    <x v="448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7"/>
    <x v="449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8"/>
    <x v="450"/>
    <x v="1"/>
    <s v="E-MAIL"/>
    <x v="0"/>
    <x v="0"/>
    <x v="0"/>
    <x v="0"/>
    <x v="0"/>
    <x v="0"/>
    <s v="MOVILIDAD"/>
    <x v="20"/>
    <x v="73"/>
    <s v="Andres"/>
    <s v="OCTUBRE"/>
    <n v="2024"/>
    <s v="OCTUBRE - 2024"/>
    <n v="0"/>
    <n v="0"/>
    <n v="0"/>
    <n v="0"/>
    <n v="0"/>
    <n v="0"/>
    <x v="0"/>
    <n v="1"/>
    <n v="1"/>
  </r>
  <r>
    <n v="469"/>
    <x v="451"/>
    <x v="0"/>
    <s v="E-MAIL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0"/>
    <x v="61"/>
    <x v="1"/>
    <s v="E-MAIL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1"/>
    <x v="64"/>
    <x v="1"/>
    <s v="E-MAIL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2"/>
    <x v="452"/>
    <x v="6"/>
    <s v="E-MAIL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3"/>
    <x v="453"/>
    <x v="6"/>
    <s v="E-MAIL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4"/>
    <x v="454"/>
    <x v="3"/>
    <s v="WEB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5"/>
    <x v="455"/>
    <x v="3"/>
    <s v="WEB"/>
    <x v="0"/>
    <x v="0"/>
    <x v="0"/>
    <x v="0"/>
    <x v="0"/>
    <x v="0"/>
    <s v="CULTURA RECREACION Y DEPORTE"/>
    <x v="21"/>
    <x v="75"/>
    <s v="Andres"/>
    <s v="OCTUBRE"/>
    <n v="2024"/>
    <s v="OCTUBRE - 2024"/>
    <n v="0"/>
    <n v="0"/>
    <n v="0"/>
    <n v="0"/>
    <n v="0"/>
    <n v="0"/>
    <x v="0"/>
    <n v="1"/>
    <n v="1"/>
  </r>
  <r>
    <n v="476"/>
    <x v="456"/>
    <x v="5"/>
    <s v="E-MAIL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7"/>
    <x v="70"/>
    <x v="5"/>
    <s v="WEB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8"/>
    <x v="193"/>
    <x v="5"/>
    <s v="WEB"/>
    <x v="0"/>
    <x v="0"/>
    <x v="0"/>
    <x v="0"/>
    <x v="0"/>
    <x v="0"/>
    <s v="CULTURA RECREACION Y DEPORTE"/>
    <x v="21"/>
    <x v="74"/>
    <s v="Andres"/>
    <s v="OCTUBRE"/>
    <n v="2024"/>
    <s v="OCTUBRE - 2024"/>
    <n v="0"/>
    <n v="0"/>
    <n v="0"/>
    <n v="0"/>
    <n v="0"/>
    <n v="0"/>
    <x v="0"/>
    <n v="1"/>
    <n v="1"/>
  </r>
  <r>
    <n v="479"/>
    <x v="457"/>
    <x v="0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0"/>
    <x v="61"/>
    <x v="0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1"/>
    <x v="458"/>
    <x v="0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2"/>
    <x v="459"/>
    <x v="0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3"/>
    <x v="460"/>
    <x v="0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4"/>
    <x v="461"/>
    <x v="0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5"/>
    <x v="462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6"/>
    <x v="463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7"/>
    <x v="464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8"/>
    <x v="465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89"/>
    <x v="466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0"/>
    <x v="467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1"/>
    <x v="468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2"/>
    <x v="64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3"/>
    <x v="469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4"/>
    <x v="470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5"/>
    <x v="471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6"/>
    <x v="472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7"/>
    <x v="473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8"/>
    <x v="474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499"/>
    <x v="475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500"/>
    <x v="476"/>
    <x v="1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501"/>
    <x v="477"/>
    <x v="6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502"/>
    <x v="478"/>
    <x v="5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503"/>
    <x v="479"/>
    <x v="5"/>
    <s v="E-MAIL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504"/>
    <x v="480"/>
    <x v="7"/>
    <s v="WEB"/>
    <x v="0"/>
    <x v="0"/>
    <x v="0"/>
    <x v="0"/>
    <x v="0"/>
    <x v="0"/>
    <s v="CULTURA RECREACION Y DEPORTE"/>
    <x v="22"/>
    <x v="76"/>
    <s v="Andres"/>
    <s v="OCTUBRE"/>
    <n v="2024"/>
    <s v="OCTUBRE - 2024"/>
    <n v="0"/>
    <n v="0"/>
    <n v="0"/>
    <n v="0"/>
    <n v="0"/>
    <n v="0"/>
    <x v="0"/>
    <n v="1"/>
    <n v="0"/>
  </r>
  <r>
    <n v="505"/>
    <x v="481"/>
    <x v="0"/>
    <s v="WEB"/>
    <x v="0"/>
    <x v="0"/>
    <x v="0"/>
    <x v="1"/>
    <x v="1"/>
    <x v="0"/>
    <s v="EDUCACION"/>
    <x v="23"/>
    <x v="77"/>
    <s v="Andres"/>
    <s v="OCTUBRE"/>
    <n v="2024"/>
    <s v="OCTUBRE - 2024"/>
    <n v="1"/>
    <n v="1"/>
    <n v="0"/>
    <n v="0"/>
    <n v="0"/>
    <n v="1"/>
    <x v="1"/>
    <n v="1"/>
    <n v="207"/>
  </r>
  <r>
    <n v="506"/>
    <x v="482"/>
    <x v="2"/>
    <s v="WEB"/>
    <x v="0"/>
    <x v="0"/>
    <x v="0"/>
    <x v="1"/>
    <x v="1"/>
    <x v="0"/>
    <s v="EDUCACION"/>
    <x v="23"/>
    <x v="78"/>
    <s v="Andres"/>
    <s v="OCTUBRE"/>
    <n v="2024"/>
    <s v="OCTUBRE - 2024"/>
    <n v="1"/>
    <n v="1"/>
    <n v="0"/>
    <n v="0"/>
    <n v="0"/>
    <n v="1"/>
    <x v="1"/>
    <n v="1"/>
    <n v="207"/>
  </r>
  <r>
    <n v="507"/>
    <x v="483"/>
    <x v="2"/>
    <s v="E-MAIL"/>
    <x v="0"/>
    <x v="0"/>
    <x v="0"/>
    <x v="1"/>
    <x v="1"/>
    <x v="0"/>
    <s v="EDUCACION"/>
    <x v="23"/>
    <x v="79"/>
    <s v="Andres"/>
    <s v="OCTUBRE"/>
    <n v="2024"/>
    <s v="OCTUBRE - 2024"/>
    <n v="1"/>
    <n v="1"/>
    <n v="0"/>
    <n v="0"/>
    <n v="0"/>
    <n v="1"/>
    <x v="1"/>
    <n v="1"/>
    <n v="207"/>
  </r>
  <r>
    <n v="508"/>
    <x v="484"/>
    <x v="2"/>
    <s v="E-MAIL"/>
    <x v="0"/>
    <x v="0"/>
    <x v="0"/>
    <x v="0"/>
    <x v="1"/>
    <x v="0"/>
    <s v="EDUCACION"/>
    <x v="23"/>
    <x v="77"/>
    <s v="Andres"/>
    <s v="OCTUBRE"/>
    <n v="2024"/>
    <s v="OCTUBRE - 2024"/>
    <n v="0"/>
    <n v="1"/>
    <n v="0"/>
    <n v="0"/>
    <n v="0"/>
    <n v="0"/>
    <x v="1"/>
    <n v="1"/>
    <n v="207"/>
  </r>
  <r>
    <n v="509"/>
    <x v="485"/>
    <x v="2"/>
    <s v="WEB"/>
    <x v="0"/>
    <x v="0"/>
    <x v="0"/>
    <x v="1"/>
    <x v="1"/>
    <x v="0"/>
    <s v="EDUCACION"/>
    <x v="23"/>
    <x v="80"/>
    <s v="Andres"/>
    <s v="OCTUBRE"/>
    <n v="2024"/>
    <s v="OCTUBRE - 2024"/>
    <n v="1"/>
    <n v="1"/>
    <n v="0"/>
    <n v="0"/>
    <n v="0"/>
    <n v="1"/>
    <x v="1"/>
    <n v="1"/>
    <n v="207"/>
  </r>
  <r>
    <n v="510"/>
    <x v="486"/>
    <x v="1"/>
    <s v="WEB"/>
    <x v="0"/>
    <x v="0"/>
    <x v="0"/>
    <x v="1"/>
    <x v="1"/>
    <x v="0"/>
    <s v="EDUCACION"/>
    <x v="23"/>
    <x v="81"/>
    <s v="Andres"/>
    <s v="OCTUBRE"/>
    <n v="2024"/>
    <s v="OCTUBRE - 2024"/>
    <n v="1"/>
    <n v="1"/>
    <n v="0"/>
    <n v="0"/>
    <n v="0"/>
    <n v="1"/>
    <x v="1"/>
    <n v="1"/>
    <n v="207"/>
  </r>
  <r>
    <n v="511"/>
    <x v="487"/>
    <x v="1"/>
    <s v="WEB"/>
    <x v="0"/>
    <x v="0"/>
    <x v="0"/>
    <x v="1"/>
    <x v="1"/>
    <x v="0"/>
    <s v="EDUCACION"/>
    <x v="23"/>
    <x v="78"/>
    <s v="Andres"/>
    <s v="OCTUBRE"/>
    <n v="2024"/>
    <s v="OCTUBRE - 2024"/>
    <n v="1"/>
    <n v="1"/>
    <n v="0"/>
    <n v="0"/>
    <n v="0"/>
    <n v="1"/>
    <x v="1"/>
    <n v="1"/>
    <n v="207"/>
  </r>
  <r>
    <n v="512"/>
    <x v="488"/>
    <x v="1"/>
    <s v="WEB"/>
    <x v="0"/>
    <x v="0"/>
    <x v="0"/>
    <x v="0"/>
    <x v="1"/>
    <x v="0"/>
    <s v="EDUCACION"/>
    <x v="23"/>
    <x v="78"/>
    <s v="Andres"/>
    <s v="OCTUBRE"/>
    <n v="2024"/>
    <s v="OCTUBRE - 2024"/>
    <n v="0"/>
    <n v="1"/>
    <n v="0"/>
    <n v="0"/>
    <n v="0"/>
    <n v="0"/>
    <x v="1"/>
    <n v="1"/>
    <n v="207"/>
  </r>
  <r>
    <n v="513"/>
    <x v="489"/>
    <x v="1"/>
    <s v="E-MAIL"/>
    <x v="0"/>
    <x v="0"/>
    <x v="0"/>
    <x v="0"/>
    <x v="0"/>
    <x v="0"/>
    <s v="EDUCACION"/>
    <x v="23"/>
    <x v="79"/>
    <s v="Andres"/>
    <s v="OCTUBRE"/>
    <n v="2024"/>
    <s v="OCTUBRE - 2024"/>
    <n v="0"/>
    <n v="0"/>
    <n v="0"/>
    <n v="0"/>
    <n v="0"/>
    <n v="0"/>
    <x v="0"/>
    <n v="1"/>
    <n v="207"/>
  </r>
  <r>
    <n v="514"/>
    <x v="490"/>
    <x v="1"/>
    <s v="E-MAIL"/>
    <x v="0"/>
    <x v="0"/>
    <x v="0"/>
    <x v="1"/>
    <x v="1"/>
    <x v="0"/>
    <s v="EDUCACION"/>
    <x v="23"/>
    <x v="77"/>
    <s v="Andres"/>
    <s v="OCTUBRE"/>
    <n v="2024"/>
    <s v="OCTUBRE - 2024"/>
    <n v="1"/>
    <n v="1"/>
    <n v="0"/>
    <n v="0"/>
    <n v="0"/>
    <n v="1"/>
    <x v="1"/>
    <n v="1"/>
    <n v="207"/>
  </r>
  <r>
    <n v="515"/>
    <x v="491"/>
    <x v="1"/>
    <s v="E-MAIL"/>
    <x v="0"/>
    <x v="0"/>
    <x v="0"/>
    <x v="1"/>
    <x v="1"/>
    <x v="0"/>
    <s v="EDUCACION"/>
    <x v="23"/>
    <x v="82"/>
    <s v="Andres"/>
    <s v="OCTUBRE"/>
    <n v="2024"/>
    <s v="OCTUBRE - 2024"/>
    <n v="1"/>
    <n v="1"/>
    <n v="0"/>
    <n v="0"/>
    <n v="0"/>
    <n v="1"/>
    <x v="1"/>
    <n v="1"/>
    <n v="207"/>
  </r>
  <r>
    <n v="516"/>
    <x v="492"/>
    <x v="1"/>
    <s v="WEB"/>
    <x v="0"/>
    <x v="0"/>
    <x v="0"/>
    <x v="1"/>
    <x v="1"/>
    <x v="0"/>
    <s v="EDUCACION"/>
    <x v="23"/>
    <x v="83"/>
    <s v="Andres"/>
    <s v="OCTUBRE"/>
    <n v="2024"/>
    <s v="OCTUBRE - 2024"/>
    <n v="1"/>
    <n v="1"/>
    <n v="0"/>
    <n v="0"/>
    <n v="0"/>
    <n v="1"/>
    <x v="1"/>
    <n v="1"/>
    <n v="207"/>
  </r>
  <r>
    <n v="517"/>
    <x v="493"/>
    <x v="1"/>
    <s v="WEB"/>
    <x v="0"/>
    <x v="0"/>
    <x v="0"/>
    <x v="1"/>
    <x v="1"/>
    <x v="0"/>
    <s v="EDUCACION"/>
    <x v="23"/>
    <x v="83"/>
    <s v="Andres"/>
    <s v="OCTUBRE"/>
    <n v="2024"/>
    <s v="OCTUBRE - 2024"/>
    <n v="1"/>
    <n v="1"/>
    <n v="0"/>
    <n v="0"/>
    <n v="0"/>
    <n v="1"/>
    <x v="1"/>
    <n v="1"/>
    <n v="207"/>
  </r>
  <r>
    <n v="518"/>
    <x v="494"/>
    <x v="1"/>
    <s v="WEB"/>
    <x v="0"/>
    <x v="0"/>
    <x v="0"/>
    <x v="0"/>
    <x v="0"/>
    <x v="0"/>
    <s v="EDUCACION"/>
    <x v="23"/>
    <x v="84"/>
    <s v="Andres"/>
    <s v="OCTUBRE"/>
    <n v="2024"/>
    <s v="OCTUBRE - 2024"/>
    <n v="0"/>
    <n v="0"/>
    <n v="0"/>
    <n v="0"/>
    <n v="0"/>
    <n v="0"/>
    <x v="0"/>
    <n v="1"/>
    <n v="207"/>
  </r>
  <r>
    <n v="519"/>
    <x v="495"/>
    <x v="3"/>
    <s v="E-MAIL"/>
    <x v="0"/>
    <x v="0"/>
    <x v="0"/>
    <x v="0"/>
    <x v="0"/>
    <x v="0"/>
    <s v="EDUCACION"/>
    <x v="23"/>
    <x v="81"/>
    <s v="Andres"/>
    <s v="OCTUBRE"/>
    <n v="2024"/>
    <s v="OCTUBRE - 2024"/>
    <n v="0"/>
    <n v="0"/>
    <n v="0"/>
    <n v="0"/>
    <n v="0"/>
    <n v="0"/>
    <x v="0"/>
    <n v="1"/>
    <n v="207"/>
  </r>
  <r>
    <n v="520"/>
    <x v="496"/>
    <x v="3"/>
    <s v="WEB"/>
    <x v="0"/>
    <x v="0"/>
    <x v="0"/>
    <x v="0"/>
    <x v="0"/>
    <x v="0"/>
    <s v="EDUCACION"/>
    <x v="23"/>
    <x v="85"/>
    <s v="Andres"/>
    <s v="OCTUBRE"/>
    <n v="2024"/>
    <s v="OCTUBRE - 2024"/>
    <n v="0"/>
    <n v="0"/>
    <n v="0"/>
    <n v="0"/>
    <n v="0"/>
    <n v="0"/>
    <x v="0"/>
    <n v="1"/>
    <n v="207"/>
  </r>
  <r>
    <n v="521"/>
    <x v="497"/>
    <x v="3"/>
    <s v="E-MAIL"/>
    <x v="0"/>
    <x v="0"/>
    <x v="0"/>
    <x v="1"/>
    <x v="1"/>
    <x v="0"/>
    <s v="EDUCACION"/>
    <x v="23"/>
    <x v="85"/>
    <s v="Andres"/>
    <s v="OCTUBRE"/>
    <n v="2024"/>
    <s v="OCTUBRE - 2024"/>
    <n v="1"/>
    <n v="1"/>
    <n v="0"/>
    <n v="0"/>
    <n v="0"/>
    <n v="1"/>
    <x v="1"/>
    <n v="1"/>
    <n v="207"/>
  </r>
  <r>
    <n v="522"/>
    <x v="498"/>
    <x v="3"/>
    <s v="WEB"/>
    <x v="0"/>
    <x v="0"/>
    <x v="0"/>
    <x v="1"/>
    <x v="1"/>
    <x v="0"/>
    <s v="EDUCACION"/>
    <x v="23"/>
    <x v="86"/>
    <s v="Andres"/>
    <s v="OCTUBRE"/>
    <n v="2024"/>
    <s v="OCTUBRE - 2024"/>
    <n v="1"/>
    <n v="1"/>
    <n v="0"/>
    <n v="0"/>
    <n v="0"/>
    <n v="1"/>
    <x v="1"/>
    <n v="1"/>
    <n v="207"/>
  </r>
  <r>
    <n v="523"/>
    <x v="499"/>
    <x v="3"/>
    <s v="WEB"/>
    <x v="0"/>
    <x v="0"/>
    <x v="0"/>
    <x v="1"/>
    <x v="1"/>
    <x v="0"/>
    <s v="EDUCACION"/>
    <x v="23"/>
    <x v="86"/>
    <s v="Andres"/>
    <s v="OCTUBRE"/>
    <n v="2024"/>
    <s v="OCTUBRE - 2024"/>
    <n v="1"/>
    <n v="1"/>
    <n v="0"/>
    <n v="0"/>
    <n v="0"/>
    <n v="1"/>
    <x v="1"/>
    <n v="1"/>
    <n v="207"/>
  </r>
  <r>
    <n v="524"/>
    <x v="500"/>
    <x v="3"/>
    <s v="PRESENCIAL"/>
    <x v="0"/>
    <x v="0"/>
    <x v="0"/>
    <x v="1"/>
    <x v="1"/>
    <x v="0"/>
    <s v="EDUCACION"/>
    <x v="23"/>
    <x v="87"/>
    <s v="Andres"/>
    <s v="OCTUBRE"/>
    <n v="2024"/>
    <s v="OCTUBRE - 2024"/>
    <n v="1"/>
    <n v="1"/>
    <n v="0"/>
    <n v="0"/>
    <n v="0"/>
    <n v="1"/>
    <x v="1"/>
    <n v="1"/>
    <n v="207"/>
  </r>
  <r>
    <n v="525"/>
    <x v="501"/>
    <x v="3"/>
    <s v="WEB"/>
    <x v="0"/>
    <x v="0"/>
    <x v="0"/>
    <x v="1"/>
    <x v="1"/>
    <x v="0"/>
    <s v="EDUCACION"/>
    <x v="23"/>
    <x v="80"/>
    <s v="Andres"/>
    <s v="OCTUBRE"/>
    <n v="2024"/>
    <s v="OCTUBRE - 2024"/>
    <n v="1"/>
    <n v="1"/>
    <n v="0"/>
    <n v="0"/>
    <n v="0"/>
    <n v="1"/>
    <x v="1"/>
    <n v="1"/>
    <n v="207"/>
  </r>
  <r>
    <n v="526"/>
    <x v="502"/>
    <x v="3"/>
    <s v="TELEFONO"/>
    <x v="0"/>
    <x v="0"/>
    <x v="0"/>
    <x v="1"/>
    <x v="1"/>
    <x v="0"/>
    <s v="EDUCACION"/>
    <x v="23"/>
    <x v="88"/>
    <s v="Andres"/>
    <s v="OCTUBRE"/>
    <n v="2024"/>
    <s v="OCTUBRE - 2024"/>
    <n v="1"/>
    <n v="1"/>
    <n v="0"/>
    <n v="0"/>
    <n v="0"/>
    <n v="1"/>
    <x v="1"/>
    <n v="1"/>
    <n v="207"/>
  </r>
  <r>
    <n v="527"/>
    <x v="503"/>
    <x v="3"/>
    <s v="WEB"/>
    <x v="0"/>
    <x v="0"/>
    <x v="0"/>
    <x v="1"/>
    <x v="1"/>
    <x v="0"/>
    <s v="EDUCACION"/>
    <x v="23"/>
    <x v="88"/>
    <s v="Andres"/>
    <s v="OCTUBRE"/>
    <n v="2024"/>
    <s v="OCTUBRE - 2024"/>
    <n v="1"/>
    <n v="1"/>
    <n v="0"/>
    <n v="0"/>
    <n v="0"/>
    <n v="1"/>
    <x v="1"/>
    <n v="1"/>
    <n v="207"/>
  </r>
  <r>
    <n v="528"/>
    <x v="504"/>
    <x v="3"/>
    <s v="WEB"/>
    <x v="0"/>
    <x v="0"/>
    <x v="0"/>
    <x v="1"/>
    <x v="1"/>
    <x v="0"/>
    <s v="EDUCACION"/>
    <x v="23"/>
    <x v="89"/>
    <s v="Andres"/>
    <s v="OCTUBRE"/>
    <n v="2024"/>
    <s v="OCTUBRE - 2024"/>
    <n v="1"/>
    <n v="1"/>
    <n v="0"/>
    <n v="0"/>
    <n v="0"/>
    <n v="1"/>
    <x v="1"/>
    <n v="1"/>
    <n v="207"/>
  </r>
  <r>
    <n v="529"/>
    <x v="505"/>
    <x v="4"/>
    <s v="E-MAIL"/>
    <x v="0"/>
    <x v="0"/>
    <x v="0"/>
    <x v="1"/>
    <x v="1"/>
    <x v="0"/>
    <s v="EDUCACION"/>
    <x v="23"/>
    <x v="81"/>
    <s v="Andres"/>
    <s v="OCTUBRE"/>
    <n v="2024"/>
    <s v="OCTUBRE - 2024"/>
    <n v="1"/>
    <n v="1"/>
    <n v="0"/>
    <n v="0"/>
    <n v="0"/>
    <n v="1"/>
    <x v="1"/>
    <n v="1"/>
    <n v="207"/>
  </r>
  <r>
    <n v="530"/>
    <x v="506"/>
    <x v="4"/>
    <s v="BUZON"/>
    <x v="0"/>
    <x v="0"/>
    <x v="0"/>
    <x v="1"/>
    <x v="1"/>
    <x v="0"/>
    <s v="EDUCACION"/>
    <x v="23"/>
    <x v="81"/>
    <s v="Andres"/>
    <s v="OCTUBRE"/>
    <n v="2024"/>
    <s v="OCTUBRE - 2024"/>
    <n v="1"/>
    <n v="1"/>
    <n v="0"/>
    <n v="0"/>
    <n v="0"/>
    <n v="1"/>
    <x v="1"/>
    <n v="1"/>
    <n v="207"/>
  </r>
  <r>
    <n v="531"/>
    <x v="507"/>
    <x v="4"/>
    <s v="PRESENCIAL"/>
    <x v="0"/>
    <x v="0"/>
    <x v="0"/>
    <x v="1"/>
    <x v="1"/>
    <x v="0"/>
    <s v="EDUCACION"/>
    <x v="23"/>
    <x v="82"/>
    <s v="Andres"/>
    <s v="OCTUBRE"/>
    <n v="2024"/>
    <s v="OCTUBRE - 2024"/>
    <n v="1"/>
    <n v="1"/>
    <n v="0"/>
    <n v="0"/>
    <n v="0"/>
    <n v="1"/>
    <x v="1"/>
    <n v="1"/>
    <n v="207"/>
  </r>
  <r>
    <n v="532"/>
    <x v="508"/>
    <x v="4"/>
    <s v="PRESENCIAL"/>
    <x v="0"/>
    <x v="0"/>
    <x v="0"/>
    <x v="1"/>
    <x v="1"/>
    <x v="0"/>
    <s v="EDUCACION"/>
    <x v="23"/>
    <x v="83"/>
    <s v="Andres"/>
    <s v="OCTUBRE"/>
    <n v="2024"/>
    <s v="OCTUBRE - 2024"/>
    <n v="1"/>
    <n v="1"/>
    <n v="0"/>
    <n v="0"/>
    <n v="0"/>
    <n v="1"/>
    <x v="1"/>
    <n v="1"/>
    <n v="207"/>
  </r>
  <r>
    <n v="533"/>
    <x v="509"/>
    <x v="4"/>
    <s v="WEB"/>
    <x v="0"/>
    <x v="0"/>
    <x v="0"/>
    <x v="1"/>
    <x v="1"/>
    <x v="0"/>
    <s v="EDUCACION"/>
    <x v="23"/>
    <x v="83"/>
    <s v="Andres"/>
    <s v="OCTUBRE"/>
    <n v="2024"/>
    <s v="OCTUBRE - 2024"/>
    <n v="1"/>
    <n v="1"/>
    <n v="0"/>
    <n v="0"/>
    <n v="0"/>
    <n v="1"/>
    <x v="1"/>
    <n v="1"/>
    <n v="207"/>
  </r>
  <r>
    <n v="534"/>
    <x v="510"/>
    <x v="8"/>
    <s v="WEB"/>
    <x v="0"/>
    <x v="0"/>
    <x v="0"/>
    <x v="1"/>
    <x v="1"/>
    <x v="0"/>
    <s v="EDUCACION"/>
    <x v="23"/>
    <x v="90"/>
    <s v="Andres"/>
    <s v="OCTUBRE"/>
    <n v="2024"/>
    <s v="OCTUBRE - 2024"/>
    <n v="1"/>
    <n v="1"/>
    <n v="0"/>
    <n v="0"/>
    <n v="0"/>
    <n v="1"/>
    <x v="1"/>
    <n v="1"/>
    <n v="207"/>
  </r>
  <r>
    <n v="535"/>
    <x v="511"/>
    <x v="0"/>
    <s v="WEB"/>
    <x v="1"/>
    <x v="1"/>
    <x v="1"/>
    <x v="2"/>
    <x v="3"/>
    <x v="0"/>
    <s v="HACIENDA"/>
    <x v="24"/>
    <x v="91"/>
    <s v="Andres"/>
    <s v="OCTUBRE"/>
    <n v="2024"/>
    <s v="OCTUBRE - 2024"/>
    <n v="1"/>
    <n v="1"/>
    <n v="1"/>
    <n v="1"/>
    <n v="1"/>
    <n v="1"/>
    <x v="1"/>
    <n v="1"/>
    <n v="448"/>
  </r>
  <r>
    <n v="536"/>
    <x v="512"/>
    <x v="0"/>
    <s v="WEB"/>
    <x v="1"/>
    <x v="1"/>
    <x v="1"/>
    <x v="2"/>
    <x v="3"/>
    <x v="0"/>
    <s v="HACIENDA"/>
    <x v="24"/>
    <x v="91"/>
    <s v="Andres"/>
    <s v="OCTUBRE"/>
    <n v="2024"/>
    <s v="OCTUBRE - 2024"/>
    <n v="1"/>
    <n v="1"/>
    <n v="1"/>
    <n v="1"/>
    <n v="1"/>
    <n v="1"/>
    <x v="1"/>
    <n v="1"/>
    <n v="448"/>
  </r>
  <r>
    <n v="537"/>
    <x v="513"/>
    <x v="0"/>
    <s v="WEB"/>
    <x v="1"/>
    <x v="1"/>
    <x v="1"/>
    <x v="2"/>
    <x v="3"/>
    <x v="0"/>
    <s v="HACIENDA"/>
    <x v="24"/>
    <x v="91"/>
    <s v="Andres"/>
    <s v="OCTUBRE"/>
    <n v="2024"/>
    <s v="OCTUBRE - 2024"/>
    <n v="1"/>
    <n v="1"/>
    <n v="1"/>
    <n v="1"/>
    <n v="1"/>
    <n v="1"/>
    <x v="1"/>
    <n v="1"/>
    <n v="448"/>
  </r>
  <r>
    <n v="538"/>
    <x v="514"/>
    <x v="0"/>
    <s v="WEB"/>
    <x v="1"/>
    <x v="1"/>
    <x v="1"/>
    <x v="2"/>
    <x v="3"/>
    <x v="0"/>
    <s v="HACIENDA"/>
    <x v="24"/>
    <x v="91"/>
    <s v="Andres"/>
    <s v="OCTUBRE"/>
    <n v="2024"/>
    <s v="OCTUBRE - 2024"/>
    <n v="1"/>
    <n v="1"/>
    <n v="1"/>
    <n v="1"/>
    <n v="1"/>
    <n v="1"/>
    <x v="1"/>
    <n v="1"/>
    <n v="448"/>
  </r>
  <r>
    <n v="539"/>
    <x v="515"/>
    <x v="0"/>
    <s v="WEB"/>
    <x v="0"/>
    <x v="0"/>
    <x v="0"/>
    <x v="0"/>
    <x v="0"/>
    <x v="0"/>
    <s v="HACIENDA"/>
    <x v="24"/>
    <x v="92"/>
    <s v="Andres"/>
    <s v="OCTUBRE"/>
    <n v="2024"/>
    <s v="OCTUBRE - 2024"/>
    <n v="0"/>
    <n v="0"/>
    <n v="0"/>
    <n v="0"/>
    <n v="0"/>
    <n v="0"/>
    <x v="0"/>
    <n v="1"/>
    <n v="448"/>
  </r>
  <r>
    <n v="540"/>
    <x v="516"/>
    <x v="0"/>
    <s v="WEB"/>
    <x v="0"/>
    <x v="0"/>
    <x v="0"/>
    <x v="0"/>
    <x v="0"/>
    <x v="0"/>
    <s v="HACIENDA"/>
    <x v="24"/>
    <x v="92"/>
    <s v="Andres"/>
    <s v="OCTUBRE"/>
    <n v="2024"/>
    <s v="OCTUBRE - 2024"/>
    <n v="0"/>
    <n v="0"/>
    <n v="0"/>
    <n v="0"/>
    <n v="0"/>
    <n v="0"/>
    <x v="0"/>
    <n v="1"/>
    <n v="448"/>
  </r>
  <r>
    <n v="541"/>
    <x v="517"/>
    <x v="0"/>
    <s v="WEB"/>
    <x v="0"/>
    <x v="0"/>
    <x v="0"/>
    <x v="0"/>
    <x v="0"/>
    <x v="0"/>
    <s v="HACIENDA"/>
    <x v="24"/>
    <x v="93"/>
    <s v="Andres"/>
    <s v="OCTUBRE"/>
    <n v="2024"/>
    <s v="OCTUBRE - 2024"/>
    <n v="0"/>
    <n v="0"/>
    <n v="0"/>
    <n v="0"/>
    <n v="0"/>
    <n v="0"/>
    <x v="0"/>
    <n v="1"/>
    <n v="448"/>
  </r>
  <r>
    <n v="542"/>
    <x v="518"/>
    <x v="2"/>
    <s v="ESCRITO"/>
    <x v="0"/>
    <x v="0"/>
    <x v="0"/>
    <x v="1"/>
    <x v="1"/>
    <x v="0"/>
    <s v="HACIENDA"/>
    <x v="24"/>
    <x v="94"/>
    <s v="Andres"/>
    <s v="OCTUBRE"/>
    <n v="2024"/>
    <s v="OCTUBRE - 2024"/>
    <n v="1"/>
    <n v="1"/>
    <n v="0"/>
    <n v="0"/>
    <n v="0"/>
    <n v="1"/>
    <x v="1"/>
    <n v="1"/>
    <n v="448"/>
  </r>
  <r>
    <n v="543"/>
    <x v="519"/>
    <x v="2"/>
    <s v="WEB"/>
    <x v="1"/>
    <x v="1"/>
    <x v="1"/>
    <x v="2"/>
    <x v="4"/>
    <x v="0"/>
    <s v="HACIENDA"/>
    <x v="24"/>
    <x v="32"/>
    <s v="Andres"/>
    <s v="OCTUBRE"/>
    <n v="2024"/>
    <s v="OCTUBRE - 2024"/>
    <n v="1"/>
    <n v="1"/>
    <n v="1"/>
    <n v="1"/>
    <n v="1"/>
    <n v="1"/>
    <x v="1"/>
    <n v="1"/>
    <n v="448"/>
  </r>
  <r>
    <n v="544"/>
    <x v="520"/>
    <x v="2"/>
    <s v="ESCRITO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45"/>
    <x v="521"/>
    <x v="2"/>
    <s v="ESCRITO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46"/>
    <x v="522"/>
    <x v="2"/>
    <s v="ESCRITO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47"/>
    <x v="523"/>
    <x v="1"/>
    <s v="E-MAIL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48"/>
    <x v="524"/>
    <x v="1"/>
    <s v="WEB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49"/>
    <x v="525"/>
    <x v="1"/>
    <s v="WEB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50"/>
    <x v="526"/>
    <x v="1"/>
    <s v="E-MAIL"/>
    <x v="0"/>
    <x v="0"/>
    <x v="0"/>
    <x v="0"/>
    <x v="0"/>
    <x v="0"/>
    <s v="HACIENDA"/>
    <x v="24"/>
    <x v="91"/>
    <s v="Andres"/>
    <s v="OCTUBRE"/>
    <n v="2024"/>
    <s v="OCTUBRE - 2024"/>
    <n v="0"/>
    <n v="0"/>
    <n v="0"/>
    <n v="0"/>
    <n v="0"/>
    <n v="0"/>
    <x v="0"/>
    <n v="1"/>
    <n v="448"/>
  </r>
  <r>
    <n v="551"/>
    <x v="527"/>
    <x v="1"/>
    <s v="WEB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52"/>
    <x v="528"/>
    <x v="1"/>
    <s v="WEB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53"/>
    <x v="529"/>
    <x v="1"/>
    <s v="WEB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54"/>
    <x v="530"/>
    <x v="1"/>
    <s v="WEB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55"/>
    <x v="531"/>
    <x v="1"/>
    <s v="E-MAIL"/>
    <x v="1"/>
    <x v="1"/>
    <x v="1"/>
    <x v="2"/>
    <x v="5"/>
    <x v="0"/>
    <s v="HACIENDA"/>
    <x v="24"/>
    <x v="92"/>
    <s v="Andres"/>
    <s v="OCTUBRE"/>
    <n v="2024"/>
    <s v="OCTUBRE - 2024"/>
    <n v="1"/>
    <n v="1"/>
    <n v="1"/>
    <n v="1"/>
    <n v="1"/>
    <n v="1"/>
    <x v="1"/>
    <n v="1"/>
    <n v="448"/>
  </r>
  <r>
    <n v="556"/>
    <x v="532"/>
    <x v="1"/>
    <s v="E-MAIL"/>
    <x v="0"/>
    <x v="0"/>
    <x v="0"/>
    <x v="1"/>
    <x v="1"/>
    <x v="0"/>
    <s v="HACIENDA"/>
    <x v="24"/>
    <x v="96"/>
    <s v="Andres"/>
    <s v="OCTUBRE"/>
    <n v="2024"/>
    <s v="OCTUBRE - 2024"/>
    <n v="1"/>
    <n v="1"/>
    <n v="0"/>
    <n v="0"/>
    <n v="0"/>
    <n v="1"/>
    <x v="1"/>
    <n v="1"/>
    <n v="448"/>
  </r>
  <r>
    <n v="557"/>
    <x v="533"/>
    <x v="1"/>
    <s v="E-MAIL"/>
    <x v="0"/>
    <x v="0"/>
    <x v="0"/>
    <x v="1"/>
    <x v="1"/>
    <x v="0"/>
    <s v="HACIENDA"/>
    <x v="24"/>
    <x v="97"/>
    <s v="Andres"/>
    <s v="OCTUBRE"/>
    <n v="2024"/>
    <s v="OCTUBRE - 2024"/>
    <n v="1"/>
    <n v="1"/>
    <n v="0"/>
    <n v="0"/>
    <n v="0"/>
    <n v="1"/>
    <x v="1"/>
    <n v="1"/>
    <n v="448"/>
  </r>
  <r>
    <n v="558"/>
    <x v="534"/>
    <x v="3"/>
    <s v="WEB"/>
    <x v="0"/>
    <x v="0"/>
    <x v="0"/>
    <x v="1"/>
    <x v="1"/>
    <x v="0"/>
    <s v="HACIENDA"/>
    <x v="24"/>
    <x v="94"/>
    <s v="Andres"/>
    <s v="OCTUBRE"/>
    <n v="2024"/>
    <s v="OCTUBRE - 2024"/>
    <n v="1"/>
    <n v="1"/>
    <n v="0"/>
    <n v="0"/>
    <n v="0"/>
    <n v="1"/>
    <x v="1"/>
    <n v="1"/>
    <n v="448"/>
  </r>
  <r>
    <n v="559"/>
    <x v="535"/>
    <x v="4"/>
    <s v="WEB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60"/>
    <x v="536"/>
    <x v="4"/>
    <s v="WEB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61"/>
    <x v="537"/>
    <x v="4"/>
    <s v="WEB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62"/>
    <x v="538"/>
    <x v="4"/>
    <s v="WEB"/>
    <x v="0"/>
    <x v="0"/>
    <x v="0"/>
    <x v="1"/>
    <x v="1"/>
    <x v="0"/>
    <s v="HACIENDA"/>
    <x v="24"/>
    <x v="95"/>
    <s v="Andres"/>
    <s v="OCTUBRE"/>
    <n v="2024"/>
    <s v="OCTUBRE - 2024"/>
    <n v="1"/>
    <n v="1"/>
    <n v="0"/>
    <n v="0"/>
    <n v="0"/>
    <n v="1"/>
    <x v="1"/>
    <n v="1"/>
    <n v="448"/>
  </r>
  <r>
    <n v="563"/>
    <x v="539"/>
    <x v="4"/>
    <s v="WEB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64"/>
    <x v="540"/>
    <x v="4"/>
    <s v="WEB"/>
    <x v="0"/>
    <x v="0"/>
    <x v="0"/>
    <x v="1"/>
    <x v="1"/>
    <x v="0"/>
    <s v="HACIENDA"/>
    <x v="24"/>
    <x v="92"/>
    <s v="Andres"/>
    <s v="OCTUBRE"/>
    <n v="2024"/>
    <s v="OCTUBRE - 2024"/>
    <n v="1"/>
    <n v="1"/>
    <n v="0"/>
    <n v="0"/>
    <n v="0"/>
    <n v="1"/>
    <x v="1"/>
    <n v="1"/>
    <n v="448"/>
  </r>
  <r>
    <n v="565"/>
    <x v="541"/>
    <x v="0"/>
    <s v="WEB"/>
    <x v="0"/>
    <x v="0"/>
    <x v="0"/>
    <x v="0"/>
    <x v="0"/>
    <x v="0"/>
    <s v="PLANEACION"/>
    <x v="25"/>
    <x v="98"/>
    <s v="Andres"/>
    <s v="OCTUBRE"/>
    <n v="2024"/>
    <s v="OCTUBRE - 2024"/>
    <n v="0"/>
    <n v="0"/>
    <n v="0"/>
    <n v="0"/>
    <n v="0"/>
    <n v="0"/>
    <x v="0"/>
    <n v="1"/>
    <n v="0"/>
  </r>
  <r>
    <n v="566"/>
    <x v="542"/>
    <x v="0"/>
    <s v="WEB"/>
    <x v="0"/>
    <x v="0"/>
    <x v="0"/>
    <x v="0"/>
    <x v="0"/>
    <x v="0"/>
    <s v="PLANEACION"/>
    <x v="25"/>
    <x v="99"/>
    <s v="Andres"/>
    <s v="OCTUBRE"/>
    <n v="2024"/>
    <s v="OCTUBRE - 2024"/>
    <n v="0"/>
    <n v="0"/>
    <n v="0"/>
    <n v="0"/>
    <n v="0"/>
    <n v="0"/>
    <x v="0"/>
    <n v="1"/>
    <n v="0"/>
  </r>
  <r>
    <n v="567"/>
    <x v="543"/>
    <x v="0"/>
    <s v="WEB"/>
    <x v="0"/>
    <x v="0"/>
    <x v="0"/>
    <x v="0"/>
    <x v="0"/>
    <x v="0"/>
    <s v="PLANEACION"/>
    <x v="25"/>
    <x v="100"/>
    <s v="Andres"/>
    <s v="OCTUBRE"/>
    <n v="2024"/>
    <s v="OCTUBRE - 2024"/>
    <n v="0"/>
    <n v="0"/>
    <n v="0"/>
    <n v="0"/>
    <n v="0"/>
    <n v="0"/>
    <x v="0"/>
    <n v="1"/>
    <n v="0"/>
  </r>
  <r>
    <n v="568"/>
    <x v="544"/>
    <x v="0"/>
    <s v="WEB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69"/>
    <x v="545"/>
    <x v="0"/>
    <s v="WEB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70"/>
    <x v="546"/>
    <x v="0"/>
    <s v="WEB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71"/>
    <x v="547"/>
    <x v="0"/>
    <s v="WEB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72"/>
    <x v="548"/>
    <x v="0"/>
    <s v="WEB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73"/>
    <x v="549"/>
    <x v="0"/>
    <s v="WEB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74"/>
    <x v="550"/>
    <x v="0"/>
    <s v="WEB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75"/>
    <x v="551"/>
    <x v="2"/>
    <s v="E-MAIL"/>
    <x v="0"/>
    <x v="0"/>
    <x v="0"/>
    <x v="0"/>
    <x v="0"/>
    <x v="0"/>
    <s v="PLANEACION"/>
    <x v="25"/>
    <x v="103"/>
    <s v="Andres"/>
    <s v="OCTUBRE"/>
    <n v="2024"/>
    <s v="OCTUBRE - 2024"/>
    <n v="0"/>
    <n v="0"/>
    <n v="0"/>
    <n v="0"/>
    <n v="0"/>
    <n v="0"/>
    <x v="0"/>
    <n v="1"/>
    <n v="0"/>
  </r>
  <r>
    <n v="576"/>
    <x v="552"/>
    <x v="2"/>
    <s v="E-MAIL"/>
    <x v="0"/>
    <x v="0"/>
    <x v="0"/>
    <x v="0"/>
    <x v="0"/>
    <x v="0"/>
    <s v="PLANEACION"/>
    <x v="25"/>
    <x v="103"/>
    <s v="Andres"/>
    <s v="OCTUBRE"/>
    <n v="2024"/>
    <s v="OCTUBRE - 2024"/>
    <n v="0"/>
    <n v="0"/>
    <n v="0"/>
    <n v="0"/>
    <n v="0"/>
    <n v="0"/>
    <x v="0"/>
    <n v="1"/>
    <n v="0"/>
  </r>
  <r>
    <n v="577"/>
    <x v="553"/>
    <x v="2"/>
    <s v="E-MAIL"/>
    <x v="0"/>
    <x v="0"/>
    <x v="0"/>
    <x v="0"/>
    <x v="0"/>
    <x v="0"/>
    <s v="PLANEACION"/>
    <x v="25"/>
    <x v="103"/>
    <s v="Andres"/>
    <s v="OCTUBRE"/>
    <n v="2024"/>
    <s v="OCTUBRE - 2024"/>
    <n v="0"/>
    <n v="0"/>
    <n v="0"/>
    <n v="0"/>
    <n v="0"/>
    <n v="0"/>
    <x v="0"/>
    <n v="1"/>
    <n v="0"/>
  </r>
  <r>
    <n v="578"/>
    <x v="301"/>
    <x v="2"/>
    <s v="E-MAIL"/>
    <x v="0"/>
    <x v="0"/>
    <x v="0"/>
    <x v="0"/>
    <x v="0"/>
    <x v="0"/>
    <s v="PLANEACION"/>
    <x v="25"/>
    <x v="103"/>
    <s v="Andres"/>
    <s v="OCTUBRE"/>
    <n v="2024"/>
    <s v="OCTUBRE - 2024"/>
    <n v="0"/>
    <n v="0"/>
    <n v="0"/>
    <n v="0"/>
    <n v="0"/>
    <n v="0"/>
    <x v="0"/>
    <n v="1"/>
    <n v="0"/>
  </r>
  <r>
    <n v="579"/>
    <x v="554"/>
    <x v="2"/>
    <s v="ESCRITO"/>
    <x v="0"/>
    <x v="0"/>
    <x v="0"/>
    <x v="0"/>
    <x v="0"/>
    <x v="0"/>
    <s v="PLANEACION"/>
    <x v="25"/>
    <x v="104"/>
    <s v="Andres"/>
    <s v="OCTUBRE"/>
    <n v="2024"/>
    <s v="OCTUBRE - 2024"/>
    <n v="0"/>
    <n v="0"/>
    <n v="0"/>
    <n v="0"/>
    <n v="0"/>
    <n v="0"/>
    <x v="0"/>
    <n v="1"/>
    <n v="0"/>
  </r>
  <r>
    <n v="580"/>
    <x v="555"/>
    <x v="2"/>
    <s v="WEB"/>
    <x v="0"/>
    <x v="0"/>
    <x v="0"/>
    <x v="0"/>
    <x v="0"/>
    <x v="0"/>
    <s v="PLANEACION"/>
    <x v="25"/>
    <x v="105"/>
    <s v="Andres"/>
    <s v="OCTUBRE"/>
    <n v="2024"/>
    <s v="OCTUBRE - 2024"/>
    <n v="0"/>
    <n v="0"/>
    <n v="0"/>
    <n v="0"/>
    <n v="0"/>
    <n v="0"/>
    <x v="0"/>
    <n v="1"/>
    <n v="0"/>
  </r>
  <r>
    <n v="581"/>
    <x v="556"/>
    <x v="1"/>
    <s v="WEB"/>
    <x v="0"/>
    <x v="0"/>
    <x v="0"/>
    <x v="0"/>
    <x v="0"/>
    <x v="0"/>
    <s v="PLANEACION"/>
    <x v="25"/>
    <x v="106"/>
    <s v="Andres"/>
    <s v="OCTUBRE"/>
    <n v="2024"/>
    <s v="OCTUBRE - 2024"/>
    <n v="0"/>
    <n v="0"/>
    <n v="0"/>
    <n v="0"/>
    <n v="0"/>
    <n v="0"/>
    <x v="0"/>
    <n v="1"/>
    <n v="0"/>
  </r>
  <r>
    <n v="582"/>
    <x v="557"/>
    <x v="1"/>
    <s v="WEB"/>
    <x v="0"/>
    <x v="0"/>
    <x v="0"/>
    <x v="0"/>
    <x v="0"/>
    <x v="0"/>
    <s v="PLANEACION"/>
    <x v="25"/>
    <x v="107"/>
    <s v="Andres"/>
    <s v="OCTUBRE"/>
    <n v="2024"/>
    <s v="OCTUBRE - 2024"/>
    <n v="0"/>
    <n v="0"/>
    <n v="0"/>
    <n v="0"/>
    <n v="0"/>
    <n v="0"/>
    <x v="0"/>
    <n v="1"/>
    <n v="0"/>
  </r>
  <r>
    <n v="583"/>
    <x v="558"/>
    <x v="1"/>
    <s v="PRESENCIAL"/>
    <x v="0"/>
    <x v="0"/>
    <x v="0"/>
    <x v="0"/>
    <x v="0"/>
    <x v="0"/>
    <s v="PLANEACION"/>
    <x v="25"/>
    <x v="108"/>
    <s v="Andres"/>
    <s v="OCTUBRE"/>
    <n v="2024"/>
    <s v="OCTUBRE - 2024"/>
    <n v="0"/>
    <n v="0"/>
    <n v="0"/>
    <n v="0"/>
    <n v="0"/>
    <n v="0"/>
    <x v="0"/>
    <n v="1"/>
    <n v="0"/>
  </r>
  <r>
    <n v="584"/>
    <x v="559"/>
    <x v="1"/>
    <s v="E-MAIL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85"/>
    <x v="560"/>
    <x v="1"/>
    <s v="E-MAIL"/>
    <x v="0"/>
    <x v="0"/>
    <x v="0"/>
    <x v="1"/>
    <x v="1"/>
    <x v="0"/>
    <s v="PLANEACION"/>
    <x v="25"/>
    <x v="101"/>
    <s v="Andres"/>
    <s v="OCTUBRE"/>
    <n v="2024"/>
    <s v="OCTUBRE - 2024"/>
    <n v="1"/>
    <n v="1"/>
    <n v="0"/>
    <n v="0"/>
    <n v="0"/>
    <n v="1"/>
    <x v="1"/>
    <n v="1"/>
    <n v="0"/>
  </r>
  <r>
    <n v="586"/>
    <x v="561"/>
    <x v="1"/>
    <s v="WEB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87"/>
    <x v="562"/>
    <x v="1"/>
    <s v="WEB"/>
    <x v="0"/>
    <x v="0"/>
    <x v="0"/>
    <x v="0"/>
    <x v="0"/>
    <x v="0"/>
    <s v="PLANEACION"/>
    <x v="25"/>
    <x v="109"/>
    <s v="Andres"/>
    <s v="OCTUBRE"/>
    <n v="2024"/>
    <s v="OCTUBRE - 2024"/>
    <n v="0"/>
    <n v="0"/>
    <n v="0"/>
    <n v="0"/>
    <n v="0"/>
    <n v="0"/>
    <x v="0"/>
    <n v="1"/>
    <n v="0"/>
  </r>
  <r>
    <n v="588"/>
    <x v="563"/>
    <x v="1"/>
    <s v="E-MAIL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89"/>
    <x v="564"/>
    <x v="1"/>
    <s v="E-MAIL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90"/>
    <x v="565"/>
    <x v="3"/>
    <s v="WEB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91"/>
    <x v="566"/>
    <x v="3"/>
    <s v="WEB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92"/>
    <x v="567"/>
    <x v="4"/>
    <s v="PRESENCIAL"/>
    <x v="0"/>
    <x v="0"/>
    <x v="0"/>
    <x v="0"/>
    <x v="0"/>
    <x v="0"/>
    <s v="PLANEACION"/>
    <x v="25"/>
    <x v="101"/>
    <s v="Andres"/>
    <s v="OCTUBRE"/>
    <n v="2024"/>
    <s v="OCTUBRE - 2024"/>
    <n v="0"/>
    <n v="0"/>
    <n v="0"/>
    <n v="0"/>
    <n v="0"/>
    <n v="0"/>
    <x v="0"/>
    <n v="1"/>
    <n v="0"/>
  </r>
  <r>
    <n v="593"/>
    <x v="568"/>
    <x v="5"/>
    <s v="WEB"/>
    <x v="0"/>
    <x v="0"/>
    <x v="0"/>
    <x v="0"/>
    <x v="0"/>
    <x v="0"/>
    <s v="PLANEACION"/>
    <x v="25"/>
    <x v="102"/>
    <s v="Andres"/>
    <s v="OCTUBRE"/>
    <n v="2024"/>
    <s v="OCTUBRE - 2024"/>
    <n v="0"/>
    <n v="0"/>
    <n v="0"/>
    <n v="0"/>
    <n v="0"/>
    <n v="0"/>
    <x v="0"/>
    <n v="1"/>
    <n v="0"/>
  </r>
  <r>
    <n v="594"/>
    <x v="569"/>
    <x v="0"/>
    <s v="WEB"/>
    <x v="0"/>
    <x v="0"/>
    <x v="0"/>
    <x v="0"/>
    <x v="0"/>
    <x v="0"/>
    <s v="HABITAT"/>
    <x v="26"/>
    <x v="110"/>
    <s v="Andres"/>
    <s v="OCTUBRE"/>
    <n v="2024"/>
    <s v="OCTUBRE - 2024"/>
    <n v="0"/>
    <n v="0"/>
    <n v="0"/>
    <n v="0"/>
    <n v="0"/>
    <n v="0"/>
    <x v="0"/>
    <n v="1"/>
    <n v="423"/>
  </r>
  <r>
    <n v="595"/>
    <x v="570"/>
    <x v="0"/>
    <s v="ESCRITO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596"/>
    <x v="571"/>
    <x v="0"/>
    <s v="WEB"/>
    <x v="0"/>
    <x v="0"/>
    <x v="0"/>
    <x v="0"/>
    <x v="0"/>
    <x v="0"/>
    <s v="HABITAT"/>
    <x v="26"/>
    <x v="111"/>
    <s v="Andres"/>
    <s v="OCTUBRE"/>
    <n v="2024"/>
    <s v="OCTUBRE - 2024"/>
    <n v="0"/>
    <n v="0"/>
    <n v="0"/>
    <n v="0"/>
    <n v="0"/>
    <n v="0"/>
    <x v="0"/>
    <n v="1"/>
    <n v="423"/>
  </r>
  <r>
    <n v="597"/>
    <x v="572"/>
    <x v="1"/>
    <s v="E-MAIL"/>
    <x v="0"/>
    <x v="0"/>
    <x v="0"/>
    <x v="1"/>
    <x v="1"/>
    <x v="0"/>
    <s v="HABITAT"/>
    <x v="26"/>
    <x v="110"/>
    <s v="Andres"/>
    <s v="OCTUBRE"/>
    <n v="2024"/>
    <s v="OCTUBRE - 2024"/>
    <n v="1"/>
    <n v="1"/>
    <n v="0"/>
    <n v="0"/>
    <n v="0"/>
    <n v="1"/>
    <x v="1"/>
    <n v="1"/>
    <n v="423"/>
  </r>
  <r>
    <n v="598"/>
    <x v="573"/>
    <x v="1"/>
    <s v="ESCRITO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599"/>
    <x v="574"/>
    <x v="1"/>
    <s v="WEB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0"/>
    <x v="575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1"/>
    <x v="576"/>
    <x v="1"/>
    <s v="ESCRITO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2"/>
    <x v="577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3"/>
    <x v="578"/>
    <x v="1"/>
    <s v="ESCRITO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4"/>
    <x v="579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5"/>
    <x v="580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6"/>
    <x v="581"/>
    <x v="1"/>
    <s v="ESCRITO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7"/>
    <x v="582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8"/>
    <x v="583"/>
    <x v="1"/>
    <s v="WEB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09"/>
    <x v="584"/>
    <x v="1"/>
    <s v="PRESENCIAL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610"/>
    <x v="585"/>
    <x v="1"/>
    <s v="E-MAIL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611"/>
    <x v="586"/>
    <x v="1"/>
    <s v="E-MAIL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612"/>
    <x v="587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13"/>
    <x v="588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14"/>
    <x v="589"/>
    <x v="1"/>
    <s v="PRESENCIAL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615"/>
    <x v="590"/>
    <x v="1"/>
    <s v="E-MAIL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616"/>
    <x v="591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17"/>
    <x v="592"/>
    <x v="1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18"/>
    <x v="593"/>
    <x v="1"/>
    <s v="WEB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19"/>
    <x v="594"/>
    <x v="4"/>
    <s v="WEB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20"/>
    <x v="595"/>
    <x v="5"/>
    <s v="E-MAIL"/>
    <x v="0"/>
    <x v="0"/>
    <x v="0"/>
    <x v="0"/>
    <x v="1"/>
    <x v="0"/>
    <s v="HABITAT"/>
    <x v="26"/>
    <x v="111"/>
    <s v="Andres"/>
    <s v="OCTUBRE"/>
    <n v="2024"/>
    <s v="OCTUBRE - 2024"/>
    <n v="0"/>
    <n v="1"/>
    <n v="0"/>
    <n v="0"/>
    <n v="0"/>
    <n v="0"/>
    <x v="1"/>
    <n v="1"/>
    <n v="423"/>
  </r>
  <r>
    <n v="621"/>
    <x v="596"/>
    <x v="5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22"/>
    <x v="597"/>
    <x v="5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23"/>
    <x v="598"/>
    <x v="5"/>
    <s v="E-MAIL"/>
    <x v="0"/>
    <x v="0"/>
    <x v="0"/>
    <x v="1"/>
    <x v="1"/>
    <x v="0"/>
    <s v="HABITAT"/>
    <x v="26"/>
    <x v="111"/>
    <s v="Andres"/>
    <s v="OCTUBRE"/>
    <n v="2024"/>
    <s v="OCTUBRE - 2024"/>
    <n v="1"/>
    <n v="1"/>
    <n v="0"/>
    <n v="0"/>
    <n v="0"/>
    <n v="1"/>
    <x v="1"/>
    <n v="1"/>
    <n v="423"/>
  </r>
  <r>
    <n v="624"/>
    <x v="599"/>
    <x v="0"/>
    <s v="WEB"/>
    <x v="0"/>
    <x v="0"/>
    <x v="0"/>
    <x v="0"/>
    <x v="0"/>
    <x v="0"/>
    <s v="GESTION PUBLICA"/>
    <x v="27"/>
    <x v="112"/>
    <s v="Andres"/>
    <s v="OCTUBRE"/>
    <n v="2024"/>
    <s v="OCTUBRE - 2024"/>
    <n v="0"/>
    <n v="0"/>
    <n v="0"/>
    <n v="0"/>
    <n v="0"/>
    <n v="0"/>
    <x v="0"/>
    <n v="1"/>
    <n v="2"/>
  </r>
  <r>
    <n v="625"/>
    <x v="600"/>
    <x v="2"/>
    <s v="ESCRITO"/>
    <x v="0"/>
    <x v="0"/>
    <x v="0"/>
    <x v="0"/>
    <x v="0"/>
    <x v="0"/>
    <s v="GESTION PUBLICA"/>
    <x v="27"/>
    <x v="113"/>
    <s v="Andres"/>
    <s v="OCTUBRE"/>
    <n v="2024"/>
    <s v="OCTUBRE - 2024"/>
    <n v="0"/>
    <n v="0"/>
    <n v="0"/>
    <n v="0"/>
    <n v="0"/>
    <n v="0"/>
    <x v="0"/>
    <n v="1"/>
    <n v="2"/>
  </r>
  <r>
    <n v="626"/>
    <x v="601"/>
    <x v="1"/>
    <s v="WEB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27"/>
    <x v="602"/>
    <x v="1"/>
    <s v="ESCRITO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28"/>
    <x v="603"/>
    <x v="1"/>
    <s v="E-MAIL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29"/>
    <x v="604"/>
    <x v="1"/>
    <s v="E-MAIL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0"/>
    <x v="605"/>
    <x v="1"/>
    <s v="E-MAIL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1"/>
    <x v="606"/>
    <x v="1"/>
    <s v="E-MAIL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2"/>
    <x v="607"/>
    <x v="1"/>
    <s v="E-MAIL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3"/>
    <x v="608"/>
    <x v="1"/>
    <s v="WEB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4"/>
    <x v="609"/>
    <x v="1"/>
    <s v="ESCRITO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5"/>
    <x v="610"/>
    <x v="1"/>
    <s v="WEB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6"/>
    <x v="611"/>
    <x v="1"/>
    <s v="WEB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7"/>
    <x v="612"/>
    <x v="1"/>
    <s v="WEB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38"/>
    <x v="613"/>
    <x v="1"/>
    <s v="E-MAIL"/>
    <x v="0"/>
    <x v="0"/>
    <x v="0"/>
    <x v="0"/>
    <x v="0"/>
    <x v="0"/>
    <s v="GESTION PUBLICA"/>
    <x v="27"/>
    <x v="115"/>
    <s v="Andres"/>
    <s v="OCTUBRE"/>
    <n v="2024"/>
    <s v="OCTUBRE - 2024"/>
    <n v="0"/>
    <n v="0"/>
    <n v="0"/>
    <n v="0"/>
    <n v="0"/>
    <n v="0"/>
    <x v="0"/>
    <n v="1"/>
    <n v="2"/>
  </r>
  <r>
    <n v="639"/>
    <x v="614"/>
    <x v="1"/>
    <s v="E-MAIL"/>
    <x v="0"/>
    <x v="0"/>
    <x v="0"/>
    <x v="0"/>
    <x v="0"/>
    <x v="0"/>
    <s v="GESTION PUBLICA"/>
    <x v="27"/>
    <x v="116"/>
    <s v="Andres"/>
    <s v="OCTUBRE"/>
    <n v="2024"/>
    <s v="OCTUBRE - 2024"/>
    <n v="0"/>
    <n v="0"/>
    <n v="0"/>
    <n v="0"/>
    <n v="0"/>
    <n v="0"/>
    <x v="0"/>
    <n v="1"/>
    <n v="2"/>
  </r>
  <r>
    <n v="640"/>
    <x v="615"/>
    <x v="1"/>
    <s v="E-MAIL"/>
    <x v="0"/>
    <x v="0"/>
    <x v="0"/>
    <x v="0"/>
    <x v="0"/>
    <x v="0"/>
    <s v="GESTION PUBLICA"/>
    <x v="27"/>
    <x v="116"/>
    <s v="Andres"/>
    <s v="OCTUBRE"/>
    <n v="2024"/>
    <s v="OCTUBRE - 2024"/>
    <n v="0"/>
    <n v="0"/>
    <n v="0"/>
    <n v="0"/>
    <n v="0"/>
    <n v="0"/>
    <x v="0"/>
    <n v="1"/>
    <n v="2"/>
  </r>
  <r>
    <n v="641"/>
    <x v="616"/>
    <x v="1"/>
    <s v="E-MAIL"/>
    <x v="0"/>
    <x v="0"/>
    <x v="0"/>
    <x v="0"/>
    <x v="0"/>
    <x v="0"/>
    <s v="GESTION PUBLICA"/>
    <x v="27"/>
    <x v="116"/>
    <s v="Andres"/>
    <s v="OCTUBRE"/>
    <n v="2024"/>
    <s v="OCTUBRE - 2024"/>
    <n v="0"/>
    <n v="0"/>
    <n v="0"/>
    <n v="0"/>
    <n v="0"/>
    <n v="0"/>
    <x v="0"/>
    <n v="1"/>
    <n v="2"/>
  </r>
  <r>
    <n v="642"/>
    <x v="617"/>
    <x v="1"/>
    <s v="WEB"/>
    <x v="0"/>
    <x v="0"/>
    <x v="0"/>
    <x v="0"/>
    <x v="0"/>
    <x v="0"/>
    <s v="GESTION PUBLICA"/>
    <x v="27"/>
    <x v="113"/>
    <s v="Andres"/>
    <s v="OCTUBRE"/>
    <n v="2024"/>
    <s v="OCTUBRE - 2024"/>
    <n v="0"/>
    <n v="0"/>
    <n v="0"/>
    <n v="0"/>
    <n v="0"/>
    <n v="0"/>
    <x v="0"/>
    <n v="1"/>
    <n v="2"/>
  </r>
  <r>
    <n v="643"/>
    <x v="618"/>
    <x v="1"/>
    <s v="E-MAIL"/>
    <x v="0"/>
    <x v="0"/>
    <x v="0"/>
    <x v="0"/>
    <x v="0"/>
    <x v="0"/>
    <s v="GESTION PUBLICA"/>
    <x v="27"/>
    <x v="113"/>
    <s v="Andres"/>
    <s v="OCTUBRE"/>
    <n v="2024"/>
    <s v="OCTUBRE - 2024"/>
    <n v="0"/>
    <n v="0"/>
    <n v="0"/>
    <n v="0"/>
    <n v="0"/>
    <n v="0"/>
    <x v="0"/>
    <n v="1"/>
    <n v="2"/>
  </r>
  <r>
    <n v="644"/>
    <x v="619"/>
    <x v="1"/>
    <s v="E-MAIL"/>
    <x v="0"/>
    <x v="0"/>
    <x v="0"/>
    <x v="0"/>
    <x v="0"/>
    <x v="0"/>
    <s v="GESTION PUBLICA"/>
    <x v="27"/>
    <x v="113"/>
    <s v="Andres"/>
    <s v="OCTUBRE"/>
    <n v="2024"/>
    <s v="OCTUBRE - 2024"/>
    <n v="0"/>
    <n v="0"/>
    <n v="0"/>
    <n v="0"/>
    <n v="0"/>
    <n v="0"/>
    <x v="0"/>
    <n v="1"/>
    <n v="2"/>
  </r>
  <r>
    <n v="645"/>
    <x v="61"/>
    <x v="1"/>
    <s v="E-MAIL"/>
    <x v="0"/>
    <x v="0"/>
    <x v="0"/>
    <x v="0"/>
    <x v="0"/>
    <x v="0"/>
    <s v="GESTION PUBLICA"/>
    <x v="27"/>
    <x v="113"/>
    <s v="Andres"/>
    <s v="OCTUBRE"/>
    <n v="2024"/>
    <s v="OCTUBRE - 2024"/>
    <n v="0"/>
    <n v="0"/>
    <n v="0"/>
    <n v="0"/>
    <n v="0"/>
    <n v="0"/>
    <x v="0"/>
    <n v="1"/>
    <n v="2"/>
  </r>
  <r>
    <n v="646"/>
    <x v="620"/>
    <x v="1"/>
    <s v="WEB"/>
    <x v="0"/>
    <x v="0"/>
    <x v="0"/>
    <x v="0"/>
    <x v="0"/>
    <x v="0"/>
    <s v="GESTION PUBLICA"/>
    <x v="27"/>
    <x v="113"/>
    <s v="Andres"/>
    <s v="OCTUBRE"/>
    <n v="2024"/>
    <s v="OCTUBRE - 2024"/>
    <n v="0"/>
    <n v="0"/>
    <n v="0"/>
    <n v="0"/>
    <n v="0"/>
    <n v="0"/>
    <x v="0"/>
    <n v="1"/>
    <n v="2"/>
  </r>
  <r>
    <n v="647"/>
    <x v="621"/>
    <x v="1"/>
    <s v="ESCRITO"/>
    <x v="0"/>
    <x v="0"/>
    <x v="0"/>
    <x v="0"/>
    <x v="0"/>
    <x v="0"/>
    <s v="GESTION PUBLICA"/>
    <x v="27"/>
    <x v="117"/>
    <s v="Andres"/>
    <s v="OCTUBRE"/>
    <n v="2024"/>
    <s v="OCTUBRE - 2024"/>
    <n v="0"/>
    <n v="0"/>
    <n v="0"/>
    <n v="0"/>
    <n v="0"/>
    <n v="0"/>
    <x v="0"/>
    <n v="1"/>
    <n v="2"/>
  </r>
  <r>
    <n v="648"/>
    <x v="622"/>
    <x v="1"/>
    <s v="E-MAIL"/>
    <x v="0"/>
    <x v="0"/>
    <x v="0"/>
    <x v="0"/>
    <x v="0"/>
    <x v="0"/>
    <s v="GESTION PUBLICA"/>
    <x v="27"/>
    <x v="118"/>
    <s v="Andres"/>
    <s v="OCTUBRE"/>
    <n v="2024"/>
    <s v="OCTUBRE - 2024"/>
    <n v="0"/>
    <n v="0"/>
    <n v="0"/>
    <n v="0"/>
    <n v="0"/>
    <n v="0"/>
    <x v="0"/>
    <n v="1"/>
    <n v="2"/>
  </r>
  <r>
    <n v="649"/>
    <x v="623"/>
    <x v="1"/>
    <s v="ESCRITO"/>
    <x v="0"/>
    <x v="0"/>
    <x v="0"/>
    <x v="0"/>
    <x v="0"/>
    <x v="0"/>
    <s v="GESTION PUBLICA"/>
    <x v="27"/>
    <x v="118"/>
    <s v="Andres"/>
    <s v="OCTUBRE"/>
    <n v="2024"/>
    <s v="OCTUBRE - 2024"/>
    <n v="0"/>
    <n v="0"/>
    <n v="0"/>
    <n v="0"/>
    <n v="0"/>
    <n v="0"/>
    <x v="0"/>
    <n v="1"/>
    <n v="2"/>
  </r>
  <r>
    <n v="650"/>
    <x v="624"/>
    <x v="3"/>
    <s v="WEB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51"/>
    <x v="625"/>
    <x v="4"/>
    <s v="PRESENCIAL"/>
    <x v="0"/>
    <x v="0"/>
    <x v="0"/>
    <x v="0"/>
    <x v="0"/>
    <x v="0"/>
    <s v="GESTION PUBLICA"/>
    <x v="27"/>
    <x v="114"/>
    <s v="Andres"/>
    <s v="OCTUBRE"/>
    <n v="2024"/>
    <s v="OCTUBRE - 2024"/>
    <n v="0"/>
    <n v="0"/>
    <n v="0"/>
    <n v="0"/>
    <n v="0"/>
    <n v="0"/>
    <x v="0"/>
    <n v="1"/>
    <n v="2"/>
  </r>
  <r>
    <n v="652"/>
    <x v="64"/>
    <x v="0"/>
    <s v="E-MAIL"/>
    <x v="0"/>
    <x v="0"/>
    <x v="0"/>
    <x v="0"/>
    <x v="0"/>
    <x v="0"/>
    <s v="GESTION JURIDICA"/>
    <x v="28"/>
    <x v="119"/>
    <s v="Andres"/>
    <s v="OCTUBRE"/>
    <n v="2024"/>
    <s v="OCTUBRE - 2024"/>
    <n v="0"/>
    <n v="0"/>
    <n v="0"/>
    <n v="0"/>
    <n v="0"/>
    <n v="0"/>
    <x v="0"/>
    <n v="1"/>
    <n v="1"/>
  </r>
  <r>
    <n v="653"/>
    <x v="626"/>
    <x v="0"/>
    <s v="E-MAIL"/>
    <x v="0"/>
    <x v="0"/>
    <x v="0"/>
    <x v="0"/>
    <x v="0"/>
    <x v="0"/>
    <s v="GESTION JURIDICA"/>
    <x v="28"/>
    <x v="120"/>
    <s v="Andres"/>
    <s v="OCTUBRE"/>
    <n v="2024"/>
    <s v="OCTUBRE - 2024"/>
    <n v="0"/>
    <n v="0"/>
    <n v="0"/>
    <n v="0"/>
    <n v="0"/>
    <n v="0"/>
    <x v="0"/>
    <n v="1"/>
    <n v="1"/>
  </r>
  <r>
    <n v="654"/>
    <x v="627"/>
    <x v="0"/>
    <s v="WEB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55"/>
    <x v="628"/>
    <x v="0"/>
    <s v="WEB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56"/>
    <x v="629"/>
    <x v="2"/>
    <s v="E-MAIL"/>
    <x v="0"/>
    <x v="0"/>
    <x v="0"/>
    <x v="0"/>
    <x v="0"/>
    <x v="0"/>
    <s v="GESTION JURIDICA"/>
    <x v="28"/>
    <x v="122"/>
    <s v="Andres"/>
    <s v="OCTUBRE"/>
    <n v="2024"/>
    <s v="OCTUBRE - 2024"/>
    <n v="0"/>
    <n v="0"/>
    <n v="0"/>
    <n v="0"/>
    <n v="0"/>
    <n v="0"/>
    <x v="0"/>
    <n v="1"/>
    <n v="1"/>
  </r>
  <r>
    <n v="657"/>
    <x v="630"/>
    <x v="2"/>
    <s v="TELEFONO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58"/>
    <x v="631"/>
    <x v="1"/>
    <s v="WEB"/>
    <x v="0"/>
    <x v="0"/>
    <x v="0"/>
    <x v="0"/>
    <x v="0"/>
    <x v="0"/>
    <s v="GESTION JURIDICA"/>
    <x v="28"/>
    <x v="119"/>
    <s v="Andres"/>
    <s v="OCTUBRE"/>
    <n v="2024"/>
    <s v="OCTUBRE - 2024"/>
    <n v="0"/>
    <n v="0"/>
    <n v="0"/>
    <n v="0"/>
    <n v="0"/>
    <n v="0"/>
    <x v="0"/>
    <n v="1"/>
    <n v="1"/>
  </r>
  <r>
    <n v="659"/>
    <x v="632"/>
    <x v="1"/>
    <s v="E-MAIL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0"/>
    <x v="633"/>
    <x v="1"/>
    <s v="E-MAIL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1"/>
    <x v="634"/>
    <x v="1"/>
    <s v="E-MAIL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2"/>
    <x v="635"/>
    <x v="1"/>
    <s v="WEB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3"/>
    <x v="636"/>
    <x v="1"/>
    <s v="E-MAIL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4"/>
    <x v="637"/>
    <x v="1"/>
    <s v="E-MAIL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5"/>
    <x v="638"/>
    <x v="1"/>
    <s v="E-MAIL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6"/>
    <x v="639"/>
    <x v="1"/>
    <s v="E-MAIL"/>
    <x v="0"/>
    <x v="0"/>
    <x v="0"/>
    <x v="0"/>
    <x v="0"/>
    <x v="0"/>
    <s v="GESTION JURIDICA"/>
    <x v="28"/>
    <x v="123"/>
    <s v="Andres"/>
    <s v="OCTUBRE"/>
    <n v="2024"/>
    <s v="OCTUBRE - 2024"/>
    <n v="0"/>
    <n v="0"/>
    <n v="0"/>
    <n v="0"/>
    <n v="0"/>
    <n v="0"/>
    <x v="0"/>
    <n v="1"/>
    <n v="1"/>
  </r>
  <r>
    <n v="667"/>
    <x v="640"/>
    <x v="5"/>
    <s v="WEB"/>
    <x v="0"/>
    <x v="0"/>
    <x v="0"/>
    <x v="0"/>
    <x v="0"/>
    <x v="0"/>
    <s v="GESTION JURIDICA"/>
    <x v="28"/>
    <x v="121"/>
    <s v="Andres"/>
    <s v="OCTUBRE"/>
    <n v="2024"/>
    <s v="OCTUBRE - 2024"/>
    <n v="0"/>
    <n v="0"/>
    <n v="0"/>
    <n v="0"/>
    <n v="0"/>
    <n v="0"/>
    <x v="0"/>
    <n v="1"/>
    <n v="1"/>
  </r>
  <r>
    <n v="668"/>
    <x v="641"/>
    <x v="1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69"/>
    <x v="642"/>
    <x v="1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0"/>
    <x v="643"/>
    <x v="1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1"/>
    <x v="644"/>
    <x v="1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2"/>
    <x v="645"/>
    <x v="1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3"/>
    <x v="646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4"/>
    <x v="647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5"/>
    <x v="648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6"/>
    <x v="649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7"/>
    <x v="650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8"/>
    <x v="651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79"/>
    <x v="652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0"/>
    <x v="653"/>
    <x v="3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1"/>
    <x v="654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2"/>
    <x v="655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3"/>
    <x v="656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4"/>
    <x v="657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5"/>
    <x v="658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6"/>
    <x v="659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7"/>
    <x v="660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8"/>
    <x v="661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89"/>
    <x v="662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0"/>
    <x v="663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1"/>
    <x v="664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2"/>
    <x v="665"/>
    <x v="4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3"/>
    <x v="666"/>
    <x v="4"/>
    <s v="WEB"/>
    <x v="0"/>
    <x v="0"/>
    <x v="0"/>
    <x v="0"/>
    <x v="0"/>
    <x v="0"/>
    <s v="MOVILIDAD"/>
    <x v="29"/>
    <x v="42"/>
    <s v="Andres"/>
    <s v="OCTUBRE"/>
    <n v="2024"/>
    <s v="OCTUBRE - 2024"/>
    <n v="0"/>
    <n v="0"/>
    <n v="0"/>
    <n v="0"/>
    <n v="0"/>
    <n v="0"/>
    <x v="0"/>
    <n v="1"/>
    <n v="132"/>
  </r>
  <r>
    <n v="694"/>
    <x v="667"/>
    <x v="5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5"/>
    <x v="668"/>
    <x v="5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6"/>
    <x v="669"/>
    <x v="7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7"/>
    <x v="670"/>
    <x v="7"/>
    <s v="ESCRITO"/>
    <x v="0"/>
    <x v="0"/>
    <x v="0"/>
    <x v="0"/>
    <x v="1"/>
    <x v="0"/>
    <s v="MOVILIDAD"/>
    <x v="29"/>
    <x v="124"/>
    <s v="Andres"/>
    <s v="OCTUBRE"/>
    <n v="2024"/>
    <s v="OCTUBRE - 2024"/>
    <n v="0"/>
    <n v="1"/>
    <n v="0"/>
    <n v="0"/>
    <n v="0"/>
    <n v="0"/>
    <x v="1"/>
    <n v="1"/>
    <n v="132"/>
  </r>
  <r>
    <n v="698"/>
    <x v="671"/>
    <x v="0"/>
    <s v="WEB"/>
    <x v="1"/>
    <x v="1"/>
    <x v="1"/>
    <x v="2"/>
    <x v="3"/>
    <x v="0"/>
    <s v="EDUCACION"/>
    <x v="30"/>
    <x v="125"/>
    <s v="Andres"/>
    <s v="OCTUBRE"/>
    <n v="2024"/>
    <s v="OCTUBRE - 2024"/>
    <n v="1"/>
    <n v="1"/>
    <n v="1"/>
    <n v="1"/>
    <n v="1"/>
    <n v="1"/>
    <x v="1"/>
    <n v="1"/>
    <n v="57"/>
  </r>
  <r>
    <n v="699"/>
    <x v="672"/>
    <x v="2"/>
    <s v="WEB"/>
    <x v="0"/>
    <x v="0"/>
    <x v="0"/>
    <x v="0"/>
    <x v="0"/>
    <x v="0"/>
    <s v="EDUCACION"/>
    <x v="30"/>
    <x v="126"/>
    <s v="Andres"/>
    <s v="OCTUBRE"/>
    <n v="2024"/>
    <s v="OCTUBRE - 2024"/>
    <n v="0"/>
    <n v="0"/>
    <n v="0"/>
    <n v="0"/>
    <n v="0"/>
    <n v="0"/>
    <x v="0"/>
    <n v="1"/>
    <n v="57"/>
  </r>
  <r>
    <n v="700"/>
    <x v="673"/>
    <x v="1"/>
    <s v="E-MAIL"/>
    <x v="0"/>
    <x v="0"/>
    <x v="0"/>
    <x v="1"/>
    <x v="1"/>
    <x v="0"/>
    <s v="EDUCACION"/>
    <x v="30"/>
    <x v="127"/>
    <s v="Andres"/>
    <s v="OCTUBRE"/>
    <n v="2024"/>
    <s v="OCTUBRE - 2024"/>
    <n v="1"/>
    <n v="1"/>
    <n v="0"/>
    <n v="0"/>
    <n v="0"/>
    <n v="1"/>
    <x v="1"/>
    <n v="1"/>
    <n v="57"/>
  </r>
  <r>
    <n v="701"/>
    <x v="674"/>
    <x v="1"/>
    <s v="WEB"/>
    <x v="0"/>
    <x v="0"/>
    <x v="0"/>
    <x v="1"/>
    <x v="1"/>
    <x v="0"/>
    <s v="EDUCACION"/>
    <x v="30"/>
    <x v="126"/>
    <s v="Andres"/>
    <s v="OCTUBRE"/>
    <n v="2024"/>
    <s v="OCTUBRE - 2024"/>
    <n v="1"/>
    <n v="1"/>
    <n v="0"/>
    <n v="0"/>
    <n v="0"/>
    <n v="1"/>
    <x v="1"/>
    <n v="1"/>
    <n v="57"/>
  </r>
  <r>
    <n v="702"/>
    <x v="675"/>
    <x v="1"/>
    <s v="WEB"/>
    <x v="1"/>
    <x v="1"/>
    <x v="1"/>
    <x v="2"/>
    <x v="4"/>
    <x v="0"/>
    <s v="EDUCACION"/>
    <x v="30"/>
    <x v="128"/>
    <s v="Andres"/>
    <s v="OCTUBRE"/>
    <n v="2024"/>
    <s v="OCTUBRE - 2024"/>
    <n v="1"/>
    <n v="1"/>
    <n v="1"/>
    <n v="1"/>
    <n v="1"/>
    <n v="1"/>
    <x v="1"/>
    <n v="1"/>
    <n v="57"/>
  </r>
  <r>
    <n v="703"/>
    <x v="676"/>
    <x v="1"/>
    <s v="E-MAIL"/>
    <x v="0"/>
    <x v="0"/>
    <x v="0"/>
    <x v="0"/>
    <x v="0"/>
    <x v="0"/>
    <s v="EDUCACION"/>
    <x v="30"/>
    <x v="128"/>
    <s v="Andres"/>
    <s v="OCTUBRE"/>
    <n v="2024"/>
    <s v="OCTUBRE - 2024"/>
    <n v="0"/>
    <n v="0"/>
    <n v="0"/>
    <n v="0"/>
    <n v="0"/>
    <n v="0"/>
    <x v="0"/>
    <n v="1"/>
    <n v="57"/>
  </r>
  <r>
    <n v="704"/>
    <x v="677"/>
    <x v="1"/>
    <s v="PRESENCIA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05"/>
    <x v="678"/>
    <x v="1"/>
    <s v="E-MAIL"/>
    <x v="0"/>
    <x v="0"/>
    <x v="0"/>
    <x v="1"/>
    <x v="1"/>
    <x v="0"/>
    <s v="EDUCACION"/>
    <x v="30"/>
    <x v="125"/>
    <s v="Andres"/>
    <s v="OCTUBRE"/>
    <n v="2024"/>
    <s v="OCTUBRE - 2024"/>
    <n v="1"/>
    <n v="1"/>
    <n v="0"/>
    <n v="0"/>
    <n v="0"/>
    <n v="1"/>
    <x v="1"/>
    <n v="1"/>
    <n v="57"/>
  </r>
  <r>
    <n v="706"/>
    <x v="679"/>
    <x v="1"/>
    <s v="E-MAIL"/>
    <x v="0"/>
    <x v="0"/>
    <x v="0"/>
    <x v="1"/>
    <x v="1"/>
    <x v="0"/>
    <s v="EDUCACION"/>
    <x v="30"/>
    <x v="125"/>
    <s v="Andres"/>
    <s v="OCTUBRE"/>
    <n v="2024"/>
    <s v="OCTUBRE - 2024"/>
    <n v="1"/>
    <n v="1"/>
    <n v="0"/>
    <n v="0"/>
    <n v="0"/>
    <n v="1"/>
    <x v="1"/>
    <n v="1"/>
    <n v="57"/>
  </r>
  <r>
    <n v="707"/>
    <x v="680"/>
    <x v="1"/>
    <s v="E-MAIL"/>
    <x v="0"/>
    <x v="0"/>
    <x v="0"/>
    <x v="1"/>
    <x v="1"/>
    <x v="0"/>
    <s v="EDUCACION"/>
    <x v="30"/>
    <x v="125"/>
    <s v="Andres"/>
    <s v="OCTUBRE"/>
    <n v="2024"/>
    <s v="OCTUBRE - 2024"/>
    <n v="1"/>
    <n v="1"/>
    <n v="0"/>
    <n v="0"/>
    <n v="0"/>
    <n v="1"/>
    <x v="1"/>
    <n v="1"/>
    <n v="57"/>
  </r>
  <r>
    <n v="708"/>
    <x v="681"/>
    <x v="1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09"/>
    <x v="682"/>
    <x v="1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10"/>
    <x v="64"/>
    <x v="1"/>
    <s v="E-MAIL"/>
    <x v="0"/>
    <x v="0"/>
    <x v="0"/>
    <x v="0"/>
    <x v="0"/>
    <x v="0"/>
    <s v="EDUCACION"/>
    <x v="30"/>
    <x v="129"/>
    <s v="Andres"/>
    <s v="OCTUBRE"/>
    <n v="2024"/>
    <s v="OCTUBRE - 2024"/>
    <n v="0"/>
    <n v="0"/>
    <n v="0"/>
    <n v="0"/>
    <n v="0"/>
    <n v="0"/>
    <x v="0"/>
    <n v="1"/>
    <n v="57"/>
  </r>
  <r>
    <n v="711"/>
    <x v="683"/>
    <x v="3"/>
    <s v="WEB"/>
    <x v="0"/>
    <x v="0"/>
    <x v="0"/>
    <x v="0"/>
    <x v="0"/>
    <x v="0"/>
    <s v="EDUCACION"/>
    <x v="30"/>
    <x v="126"/>
    <s v="Andres"/>
    <s v="OCTUBRE"/>
    <n v="2024"/>
    <s v="OCTUBRE - 2024"/>
    <n v="0"/>
    <n v="0"/>
    <n v="0"/>
    <n v="0"/>
    <n v="0"/>
    <n v="0"/>
    <x v="0"/>
    <n v="1"/>
    <n v="57"/>
  </r>
  <r>
    <n v="712"/>
    <x v="684"/>
    <x v="3"/>
    <s v="WEB"/>
    <x v="0"/>
    <x v="0"/>
    <x v="0"/>
    <x v="1"/>
    <x v="1"/>
    <x v="0"/>
    <s v="EDUCACION"/>
    <x v="30"/>
    <x v="125"/>
    <s v="Andres"/>
    <s v="OCTUBRE"/>
    <n v="2024"/>
    <s v="OCTUBRE - 2024"/>
    <n v="1"/>
    <n v="1"/>
    <n v="0"/>
    <n v="0"/>
    <n v="0"/>
    <n v="1"/>
    <x v="1"/>
    <n v="1"/>
    <n v="57"/>
  </r>
  <r>
    <n v="713"/>
    <x v="685"/>
    <x v="3"/>
    <s v="E-MAIL"/>
    <x v="0"/>
    <x v="0"/>
    <x v="0"/>
    <x v="1"/>
    <x v="1"/>
    <x v="0"/>
    <s v="EDUCACION"/>
    <x v="30"/>
    <x v="125"/>
    <s v="Andres"/>
    <s v="OCTUBRE"/>
    <n v="2024"/>
    <s v="OCTUBRE - 2024"/>
    <n v="1"/>
    <n v="1"/>
    <n v="0"/>
    <n v="0"/>
    <n v="0"/>
    <n v="1"/>
    <x v="1"/>
    <n v="1"/>
    <n v="57"/>
  </r>
  <r>
    <n v="714"/>
    <x v="686"/>
    <x v="3"/>
    <s v="E-MAIL"/>
    <x v="0"/>
    <x v="0"/>
    <x v="0"/>
    <x v="0"/>
    <x v="0"/>
    <x v="0"/>
    <s v="EDUCACION"/>
    <x v="30"/>
    <x v="130"/>
    <s v="Andres"/>
    <s v="OCTUBRE"/>
    <n v="2024"/>
    <s v="OCTUBRE - 2024"/>
    <n v="0"/>
    <n v="0"/>
    <n v="0"/>
    <n v="0"/>
    <n v="0"/>
    <n v="0"/>
    <x v="0"/>
    <n v="1"/>
    <n v="57"/>
  </r>
  <r>
    <n v="715"/>
    <x v="687"/>
    <x v="4"/>
    <s v="E-MAIL"/>
    <x v="0"/>
    <x v="0"/>
    <x v="0"/>
    <x v="0"/>
    <x v="0"/>
    <x v="0"/>
    <s v="EDUCACION"/>
    <x v="30"/>
    <x v="131"/>
    <s v="Andres"/>
    <s v="OCTUBRE"/>
    <n v="2024"/>
    <s v="OCTUBRE - 2024"/>
    <n v="0"/>
    <n v="0"/>
    <n v="0"/>
    <n v="0"/>
    <n v="0"/>
    <n v="0"/>
    <x v="0"/>
    <n v="1"/>
    <n v="57"/>
  </r>
  <r>
    <n v="716"/>
    <x v="688"/>
    <x v="4"/>
    <s v="E-MAIL"/>
    <x v="0"/>
    <x v="0"/>
    <x v="0"/>
    <x v="1"/>
    <x v="1"/>
    <x v="0"/>
    <s v="EDUCACION"/>
    <x v="30"/>
    <x v="132"/>
    <s v="Andres"/>
    <s v="OCTUBRE"/>
    <n v="2024"/>
    <s v="OCTUBRE - 2024"/>
    <n v="1"/>
    <n v="1"/>
    <n v="0"/>
    <n v="0"/>
    <n v="0"/>
    <n v="1"/>
    <x v="1"/>
    <n v="1"/>
    <n v="57"/>
  </r>
  <r>
    <n v="717"/>
    <x v="689"/>
    <x v="4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18"/>
    <x v="690"/>
    <x v="4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19"/>
    <x v="691"/>
    <x v="4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20"/>
    <x v="692"/>
    <x v="4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21"/>
    <x v="693"/>
    <x v="4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22"/>
    <x v="694"/>
    <x v="4"/>
    <s v="E-MAIL"/>
    <x v="0"/>
    <x v="0"/>
    <x v="0"/>
    <x v="0"/>
    <x v="0"/>
    <x v="0"/>
    <s v="EDUCACION"/>
    <x v="30"/>
    <x v="125"/>
    <s v="Andres"/>
    <s v="OCTUBRE"/>
    <n v="2024"/>
    <s v="OCTUBRE - 2024"/>
    <n v="0"/>
    <n v="0"/>
    <n v="0"/>
    <n v="0"/>
    <n v="0"/>
    <n v="0"/>
    <x v="0"/>
    <n v="1"/>
    <n v="57"/>
  </r>
  <r>
    <n v="723"/>
    <x v="695"/>
    <x v="1"/>
    <s v="WEB"/>
    <x v="0"/>
    <x v="0"/>
    <x v="0"/>
    <x v="0"/>
    <x v="0"/>
    <x v="0"/>
    <s v="DESARROLLO ECONOMICO INDUSTRIA Y TURISMO"/>
    <x v="31"/>
    <x v="133"/>
    <s v="Sandra"/>
    <s v="OCTUBRE"/>
    <n v="2024"/>
    <s v="OCTUBRE - 2024"/>
    <n v="0"/>
    <n v="0"/>
    <n v="0"/>
    <n v="0"/>
    <n v="0"/>
    <n v="0"/>
    <x v="0"/>
    <n v="1"/>
    <n v="0"/>
  </r>
  <r>
    <n v="724"/>
    <x v="696"/>
    <x v="0"/>
    <s v="WEB"/>
    <x v="0"/>
    <x v="0"/>
    <x v="0"/>
    <x v="0"/>
    <x v="0"/>
    <x v="0"/>
    <s v="HACIENDA"/>
    <x v="32"/>
    <x v="134"/>
    <s v="Sandra"/>
    <s v="OCTUBRE"/>
    <n v="2024"/>
    <s v="OCTUBRE - 2024"/>
    <n v="0"/>
    <n v="0"/>
    <n v="0"/>
    <n v="0"/>
    <n v="0"/>
    <n v="0"/>
    <x v="0"/>
    <n v="1"/>
    <n v="1"/>
  </r>
  <r>
    <n v="725"/>
    <x v="697"/>
    <x v="0"/>
    <s v="WEB"/>
    <x v="0"/>
    <x v="0"/>
    <x v="0"/>
    <x v="0"/>
    <x v="0"/>
    <x v="0"/>
    <s v="HACIENDA"/>
    <x v="32"/>
    <x v="134"/>
    <s v="Sandra"/>
    <s v="OCTUBRE"/>
    <n v="2024"/>
    <s v="OCTUBRE - 2024"/>
    <n v="0"/>
    <n v="0"/>
    <n v="0"/>
    <n v="0"/>
    <n v="0"/>
    <n v="0"/>
    <x v="0"/>
    <n v="1"/>
    <n v="1"/>
  </r>
  <r>
    <n v="726"/>
    <x v="698"/>
    <x v="0"/>
    <s v="WEB"/>
    <x v="0"/>
    <x v="0"/>
    <x v="0"/>
    <x v="0"/>
    <x v="0"/>
    <x v="0"/>
    <s v="HACIENDA"/>
    <x v="32"/>
    <x v="134"/>
    <s v="Sandra"/>
    <s v="OCTUBRE"/>
    <n v="2024"/>
    <s v="OCTUBRE - 2024"/>
    <n v="0"/>
    <n v="0"/>
    <n v="0"/>
    <n v="0"/>
    <n v="0"/>
    <n v="0"/>
    <x v="0"/>
    <n v="1"/>
    <n v="1"/>
  </r>
  <r>
    <n v="727"/>
    <x v="699"/>
    <x v="0"/>
    <s v="WEB"/>
    <x v="0"/>
    <x v="0"/>
    <x v="0"/>
    <x v="0"/>
    <x v="0"/>
    <x v="0"/>
    <s v="HACIENDA"/>
    <x v="32"/>
    <x v="135"/>
    <s v="Sandra"/>
    <s v="OCTUBRE"/>
    <n v="2024"/>
    <s v="OCTUBRE - 2024"/>
    <n v="0"/>
    <n v="0"/>
    <n v="0"/>
    <n v="0"/>
    <n v="0"/>
    <n v="0"/>
    <x v="0"/>
    <n v="1"/>
    <n v="1"/>
  </r>
  <r>
    <n v="728"/>
    <x v="700"/>
    <x v="0"/>
    <s v="WEB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29"/>
    <x v="701"/>
    <x v="0"/>
    <s v="WEB"/>
    <x v="0"/>
    <x v="0"/>
    <x v="0"/>
    <x v="0"/>
    <x v="0"/>
    <x v="0"/>
    <s v="HACIENDA"/>
    <x v="32"/>
    <x v="137"/>
    <s v="Sandra"/>
    <s v="OCTUBRE"/>
    <n v="2024"/>
    <s v="OCTUBRE - 2024"/>
    <n v="0"/>
    <n v="0"/>
    <n v="0"/>
    <n v="0"/>
    <n v="0"/>
    <n v="0"/>
    <x v="0"/>
    <n v="1"/>
    <n v="1"/>
  </r>
  <r>
    <n v="730"/>
    <x v="702"/>
    <x v="0"/>
    <s v="WEB"/>
    <x v="0"/>
    <x v="0"/>
    <x v="0"/>
    <x v="0"/>
    <x v="0"/>
    <x v="0"/>
    <s v="HACIENDA"/>
    <x v="32"/>
    <x v="137"/>
    <s v="Sandra"/>
    <s v="OCTUBRE"/>
    <n v="2024"/>
    <s v="OCTUBRE - 2024"/>
    <n v="0"/>
    <n v="0"/>
    <n v="0"/>
    <n v="0"/>
    <n v="0"/>
    <n v="0"/>
    <x v="0"/>
    <n v="1"/>
    <n v="1"/>
  </r>
  <r>
    <n v="731"/>
    <x v="703"/>
    <x v="0"/>
    <s v="WEB"/>
    <x v="0"/>
    <x v="0"/>
    <x v="0"/>
    <x v="0"/>
    <x v="0"/>
    <x v="0"/>
    <s v="HACIENDA"/>
    <x v="32"/>
    <x v="137"/>
    <s v="Sandra"/>
    <s v="OCTUBRE"/>
    <n v="2024"/>
    <s v="OCTUBRE - 2024"/>
    <n v="0"/>
    <n v="0"/>
    <n v="0"/>
    <n v="0"/>
    <n v="0"/>
    <n v="0"/>
    <x v="0"/>
    <n v="1"/>
    <n v="1"/>
  </r>
  <r>
    <n v="732"/>
    <x v="704"/>
    <x v="2"/>
    <s v="WEB"/>
    <x v="0"/>
    <x v="0"/>
    <x v="0"/>
    <x v="0"/>
    <x v="0"/>
    <x v="0"/>
    <s v="HACIENDA"/>
    <x v="32"/>
    <x v="138"/>
    <s v="Sandra"/>
    <s v="OCTUBRE"/>
    <n v="2024"/>
    <s v="OCTUBRE - 2024"/>
    <n v="0"/>
    <n v="0"/>
    <n v="0"/>
    <n v="0"/>
    <n v="0"/>
    <n v="0"/>
    <x v="0"/>
    <n v="1"/>
    <n v="1"/>
  </r>
  <r>
    <n v="733"/>
    <x v="705"/>
    <x v="2"/>
    <s v="WEB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34"/>
    <x v="706"/>
    <x v="2"/>
    <s v="WEB"/>
    <x v="0"/>
    <x v="0"/>
    <x v="0"/>
    <x v="0"/>
    <x v="0"/>
    <x v="0"/>
    <s v="HACIENDA"/>
    <x v="32"/>
    <x v="139"/>
    <s v="Sandra"/>
    <s v="OCTUBRE"/>
    <n v="2024"/>
    <s v="OCTUBRE - 2024"/>
    <n v="0"/>
    <n v="0"/>
    <n v="0"/>
    <n v="0"/>
    <n v="0"/>
    <n v="0"/>
    <x v="0"/>
    <n v="1"/>
    <n v="1"/>
  </r>
  <r>
    <n v="735"/>
    <x v="707"/>
    <x v="1"/>
    <s v="E-MAIL"/>
    <x v="0"/>
    <x v="0"/>
    <x v="0"/>
    <x v="0"/>
    <x v="0"/>
    <x v="0"/>
    <s v="HACIENDA"/>
    <x v="32"/>
    <x v="140"/>
    <s v="Sandra"/>
    <s v="OCTUBRE"/>
    <n v="2024"/>
    <s v="OCTUBRE - 2024"/>
    <n v="0"/>
    <n v="0"/>
    <n v="0"/>
    <n v="0"/>
    <n v="0"/>
    <n v="0"/>
    <x v="0"/>
    <n v="1"/>
    <n v="1"/>
  </r>
  <r>
    <n v="736"/>
    <x v="708"/>
    <x v="1"/>
    <s v="WEB"/>
    <x v="0"/>
    <x v="0"/>
    <x v="0"/>
    <x v="0"/>
    <x v="0"/>
    <x v="0"/>
    <s v="HACIENDA"/>
    <x v="32"/>
    <x v="141"/>
    <s v="Sandra"/>
    <s v="OCTUBRE"/>
    <n v="2024"/>
    <s v="OCTUBRE - 2024"/>
    <n v="0"/>
    <n v="0"/>
    <n v="0"/>
    <n v="0"/>
    <n v="0"/>
    <n v="0"/>
    <x v="0"/>
    <n v="1"/>
    <n v="1"/>
  </r>
  <r>
    <n v="737"/>
    <x v="64"/>
    <x v="1"/>
    <s v="E-MAIL"/>
    <x v="0"/>
    <x v="0"/>
    <x v="0"/>
    <x v="0"/>
    <x v="0"/>
    <x v="0"/>
    <s v="HACIENDA"/>
    <x v="32"/>
    <x v="141"/>
    <s v="Sandra"/>
    <s v="OCTUBRE"/>
    <n v="2024"/>
    <s v="OCTUBRE - 2024"/>
    <n v="0"/>
    <n v="0"/>
    <n v="0"/>
    <n v="0"/>
    <n v="0"/>
    <n v="0"/>
    <x v="0"/>
    <n v="1"/>
    <n v="1"/>
  </r>
  <r>
    <n v="738"/>
    <x v="709"/>
    <x v="1"/>
    <s v="PRESENCIAL"/>
    <x v="1"/>
    <x v="1"/>
    <x v="1"/>
    <x v="2"/>
    <x v="2"/>
    <x v="0"/>
    <s v="HACIENDA"/>
    <x v="32"/>
    <x v="142"/>
    <s v="Sandra"/>
    <s v="OCTUBRE"/>
    <n v="2024"/>
    <s v="OCTUBRE - 2024"/>
    <n v="1"/>
    <n v="1"/>
    <n v="1"/>
    <n v="1"/>
    <n v="1"/>
    <n v="1"/>
    <x v="1"/>
    <n v="1"/>
    <n v="1"/>
  </r>
  <r>
    <n v="739"/>
    <x v="710"/>
    <x v="1"/>
    <s v="WEB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40"/>
    <x v="711"/>
    <x v="1"/>
    <s v="WEB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41"/>
    <x v="712"/>
    <x v="1"/>
    <s v="WEB"/>
    <x v="0"/>
    <x v="0"/>
    <x v="0"/>
    <x v="0"/>
    <x v="0"/>
    <x v="0"/>
    <s v="HACIENDA"/>
    <x v="32"/>
    <x v="137"/>
    <s v="Sandra"/>
    <s v="OCTUBRE"/>
    <n v="2024"/>
    <s v="OCTUBRE - 2024"/>
    <n v="0"/>
    <n v="0"/>
    <n v="0"/>
    <n v="0"/>
    <n v="0"/>
    <n v="0"/>
    <x v="0"/>
    <n v="1"/>
    <n v="1"/>
  </r>
  <r>
    <n v="742"/>
    <x v="713"/>
    <x v="1"/>
    <s v="WEB"/>
    <x v="0"/>
    <x v="0"/>
    <x v="0"/>
    <x v="0"/>
    <x v="0"/>
    <x v="0"/>
    <s v="HACIENDA"/>
    <x v="32"/>
    <x v="137"/>
    <s v="Sandra"/>
    <s v="OCTUBRE"/>
    <n v="2024"/>
    <s v="OCTUBRE - 2024"/>
    <n v="0"/>
    <n v="0"/>
    <n v="0"/>
    <n v="0"/>
    <n v="0"/>
    <n v="0"/>
    <x v="0"/>
    <n v="1"/>
    <n v="1"/>
  </r>
  <r>
    <n v="743"/>
    <x v="714"/>
    <x v="3"/>
    <s v="WEB"/>
    <x v="0"/>
    <x v="0"/>
    <x v="0"/>
    <x v="0"/>
    <x v="0"/>
    <x v="0"/>
    <s v="HACIENDA"/>
    <x v="32"/>
    <x v="31"/>
    <s v="Sandra"/>
    <s v="OCTUBRE"/>
    <n v="2024"/>
    <s v="OCTUBRE - 2024"/>
    <n v="0"/>
    <n v="0"/>
    <n v="0"/>
    <n v="0"/>
    <n v="0"/>
    <n v="0"/>
    <x v="0"/>
    <n v="1"/>
    <n v="1"/>
  </r>
  <r>
    <n v="744"/>
    <x v="715"/>
    <x v="3"/>
    <s v="WEB"/>
    <x v="0"/>
    <x v="0"/>
    <x v="0"/>
    <x v="0"/>
    <x v="0"/>
    <x v="0"/>
    <s v="HACIENDA"/>
    <x v="32"/>
    <x v="141"/>
    <s v="Sandra"/>
    <s v="OCTUBRE"/>
    <n v="2024"/>
    <s v="OCTUBRE - 2024"/>
    <n v="0"/>
    <n v="0"/>
    <n v="0"/>
    <n v="0"/>
    <n v="0"/>
    <n v="0"/>
    <x v="0"/>
    <n v="1"/>
    <n v="1"/>
  </r>
  <r>
    <n v="745"/>
    <x v="716"/>
    <x v="3"/>
    <s v="WEB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46"/>
    <x v="717"/>
    <x v="3"/>
    <s v="BUZON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47"/>
    <x v="718"/>
    <x v="3"/>
    <s v="BUZON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48"/>
    <x v="719"/>
    <x v="3"/>
    <s v="WEB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49"/>
    <x v="720"/>
    <x v="4"/>
    <s v="BUZON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50"/>
    <x v="721"/>
    <x v="4"/>
    <s v="ESCRITO"/>
    <x v="0"/>
    <x v="0"/>
    <x v="0"/>
    <x v="0"/>
    <x v="0"/>
    <x v="0"/>
    <s v="HACIENDA"/>
    <x v="32"/>
    <x v="136"/>
    <s v="Sandra"/>
    <s v="OCTUBRE"/>
    <n v="2024"/>
    <s v="OCTUBRE - 2024"/>
    <n v="0"/>
    <n v="0"/>
    <n v="0"/>
    <n v="0"/>
    <n v="0"/>
    <n v="0"/>
    <x v="0"/>
    <n v="1"/>
    <n v="1"/>
  </r>
  <r>
    <n v="751"/>
    <x v="722"/>
    <x v="4"/>
    <s v="WEB"/>
    <x v="0"/>
    <x v="0"/>
    <x v="0"/>
    <x v="0"/>
    <x v="0"/>
    <x v="0"/>
    <s v="HACIENDA"/>
    <x v="32"/>
    <x v="137"/>
    <s v="Sandra"/>
    <s v="OCTUBRE"/>
    <n v="2024"/>
    <s v="OCTUBRE - 2024"/>
    <n v="0"/>
    <n v="0"/>
    <n v="0"/>
    <n v="0"/>
    <n v="0"/>
    <n v="0"/>
    <x v="0"/>
    <n v="1"/>
    <n v="1"/>
  </r>
  <r>
    <n v="752"/>
    <x v="723"/>
    <x v="2"/>
    <s v="ESCRITO"/>
    <x v="0"/>
    <x v="0"/>
    <x v="0"/>
    <x v="0"/>
    <x v="1"/>
    <x v="0"/>
    <s v="HABITAT"/>
    <x v="33"/>
    <x v="143"/>
    <s v="Sandra"/>
    <s v="OCTUBRE"/>
    <n v="2024"/>
    <s v="OCTUBRE - 2024"/>
    <n v="0"/>
    <n v="1"/>
    <n v="0"/>
    <n v="0"/>
    <n v="0"/>
    <n v="0"/>
    <x v="1"/>
    <n v="1"/>
    <n v="144"/>
  </r>
  <r>
    <n v="753"/>
    <x v="724"/>
    <x v="2"/>
    <s v="ESCRITO"/>
    <x v="0"/>
    <x v="0"/>
    <x v="0"/>
    <x v="0"/>
    <x v="1"/>
    <x v="0"/>
    <s v="HABITAT"/>
    <x v="33"/>
    <x v="144"/>
    <s v="Sandra"/>
    <s v="OCTUBRE"/>
    <n v="2024"/>
    <s v="OCTUBRE - 2024"/>
    <n v="0"/>
    <n v="1"/>
    <n v="0"/>
    <n v="0"/>
    <n v="0"/>
    <n v="0"/>
    <x v="1"/>
    <n v="1"/>
    <n v="144"/>
  </r>
  <r>
    <n v="754"/>
    <x v="725"/>
    <x v="2"/>
    <s v="E-MAIL"/>
    <x v="0"/>
    <x v="0"/>
    <x v="0"/>
    <x v="1"/>
    <x v="1"/>
    <x v="0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55"/>
    <x v="726"/>
    <x v="1"/>
    <s v="E-MAIL"/>
    <x v="0"/>
    <x v="0"/>
    <x v="0"/>
    <x v="0"/>
    <x v="1"/>
    <x v="0"/>
    <s v="HABITAT"/>
    <x v="33"/>
    <x v="143"/>
    <s v="Sandra"/>
    <s v="OCTUBRE"/>
    <n v="2024"/>
    <s v="OCTUBRE - 2024"/>
    <n v="0"/>
    <n v="1"/>
    <n v="0"/>
    <n v="0"/>
    <n v="0"/>
    <n v="0"/>
    <x v="1"/>
    <n v="1"/>
    <n v="144"/>
  </r>
  <r>
    <n v="756"/>
    <x v="727"/>
    <x v="1"/>
    <s v="E-MAIL"/>
    <x v="0"/>
    <x v="0"/>
    <x v="0"/>
    <x v="3"/>
    <x v="1"/>
    <x v="0"/>
    <s v="HABITAT"/>
    <x v="33"/>
    <x v="143"/>
    <s v="Sandra"/>
    <s v="OCTUBRE"/>
    <n v="2024"/>
    <s v="OCTUBRE - 2024"/>
    <n v="1"/>
    <n v="1"/>
    <n v="0"/>
    <n v="0"/>
    <n v="0"/>
    <n v="1"/>
    <x v="1"/>
    <n v="1"/>
    <n v="144"/>
  </r>
  <r>
    <n v="757"/>
    <x v="728"/>
    <x v="1"/>
    <s v="ESCRITO"/>
    <x v="0"/>
    <x v="0"/>
    <x v="0"/>
    <x v="0"/>
    <x v="1"/>
    <x v="0"/>
    <s v="HABITAT"/>
    <x v="33"/>
    <x v="144"/>
    <s v="Sandra"/>
    <s v="OCTUBRE"/>
    <n v="2024"/>
    <s v="OCTUBRE - 2024"/>
    <n v="0"/>
    <n v="1"/>
    <n v="0"/>
    <n v="0"/>
    <n v="0"/>
    <n v="0"/>
    <x v="1"/>
    <n v="1"/>
    <n v="144"/>
  </r>
  <r>
    <n v="758"/>
    <x v="729"/>
    <x v="1"/>
    <s v="WEB"/>
    <x v="0"/>
    <x v="0"/>
    <x v="0"/>
    <x v="0"/>
    <x v="1"/>
    <x v="0"/>
    <s v="HABITAT"/>
    <x v="33"/>
    <x v="144"/>
    <s v="Sandra"/>
    <s v="OCTUBRE"/>
    <n v="2024"/>
    <s v="OCTUBRE - 2024"/>
    <n v="0"/>
    <n v="1"/>
    <n v="0"/>
    <n v="0"/>
    <n v="0"/>
    <n v="0"/>
    <x v="1"/>
    <n v="1"/>
    <n v="144"/>
  </r>
  <r>
    <n v="759"/>
    <x v="730"/>
    <x v="1"/>
    <s v="E-MAIL"/>
    <x v="0"/>
    <x v="0"/>
    <x v="0"/>
    <x v="2"/>
    <x v="1"/>
    <x v="1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60"/>
    <x v="731"/>
    <x v="1"/>
    <s v="ESCRITO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61"/>
    <x v="732"/>
    <x v="1"/>
    <s v="ESCRITO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62"/>
    <x v="733"/>
    <x v="1"/>
    <s v="ESCRITO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63"/>
    <x v="734"/>
    <x v="1"/>
    <s v="ESCRITO"/>
    <x v="0"/>
    <x v="0"/>
    <x v="0"/>
    <x v="3"/>
    <x v="1"/>
    <x v="0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64"/>
    <x v="735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65"/>
    <x v="736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66"/>
    <x v="737"/>
    <x v="1"/>
    <s v="ESCRITO"/>
    <x v="0"/>
    <x v="0"/>
    <x v="0"/>
    <x v="1"/>
    <x v="1"/>
    <x v="0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67"/>
    <x v="738"/>
    <x v="1"/>
    <s v="ESCRITO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68"/>
    <x v="739"/>
    <x v="1"/>
    <s v="ESCRITO"/>
    <x v="0"/>
    <x v="0"/>
    <x v="0"/>
    <x v="1"/>
    <x v="1"/>
    <x v="0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69"/>
    <x v="740"/>
    <x v="1"/>
    <s v="ESCRITO"/>
    <x v="0"/>
    <x v="0"/>
    <x v="0"/>
    <x v="2"/>
    <x v="1"/>
    <x v="1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70"/>
    <x v="741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1"/>
    <x v="742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2"/>
    <x v="743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3"/>
    <x v="744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4"/>
    <x v="745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5"/>
    <x v="746"/>
    <x v="1"/>
    <s v="ESCRITO"/>
    <x v="0"/>
    <x v="0"/>
    <x v="0"/>
    <x v="1"/>
    <x v="1"/>
    <x v="0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76"/>
    <x v="747"/>
    <x v="1"/>
    <s v="E-MAIL"/>
    <x v="0"/>
    <x v="0"/>
    <x v="0"/>
    <x v="1"/>
    <x v="1"/>
    <x v="0"/>
    <s v="HABITAT"/>
    <x v="33"/>
    <x v="144"/>
    <s v="Sandra"/>
    <s v="OCTUBRE"/>
    <n v="2024"/>
    <s v="OCTUBRE - 2024"/>
    <n v="1"/>
    <n v="1"/>
    <n v="0"/>
    <n v="0"/>
    <n v="0"/>
    <n v="1"/>
    <x v="1"/>
    <n v="1"/>
    <n v="144"/>
  </r>
  <r>
    <n v="777"/>
    <x v="748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8"/>
    <x v="749"/>
    <x v="1"/>
    <s v="E-MAIL"/>
    <x v="0"/>
    <x v="0"/>
    <x v="0"/>
    <x v="0"/>
    <x v="0"/>
    <x v="0"/>
    <s v="HABITAT"/>
    <x v="33"/>
    <x v="144"/>
    <s v="Sandra"/>
    <s v="OCTUBRE"/>
    <n v="2024"/>
    <s v="OCTUBRE - 2024"/>
    <n v="0"/>
    <n v="0"/>
    <n v="0"/>
    <n v="0"/>
    <n v="0"/>
    <n v="0"/>
    <x v="0"/>
    <n v="1"/>
    <n v="144"/>
  </r>
  <r>
    <n v="779"/>
    <x v="750"/>
    <x v="1"/>
    <s v="ESCRITO"/>
    <x v="0"/>
    <x v="0"/>
    <x v="0"/>
    <x v="0"/>
    <x v="0"/>
    <x v="0"/>
    <s v="HABITAT"/>
    <x v="33"/>
    <x v="145"/>
    <s v="Sandra"/>
    <s v="OCTUBRE"/>
    <n v="2024"/>
    <s v="OCTUBRE - 2024"/>
    <n v="0"/>
    <n v="0"/>
    <n v="0"/>
    <n v="0"/>
    <n v="0"/>
    <n v="0"/>
    <x v="0"/>
    <n v="1"/>
    <n v="144"/>
  </r>
  <r>
    <n v="780"/>
    <x v="751"/>
    <x v="4"/>
    <s v="E-MAIL"/>
    <x v="1"/>
    <x v="1"/>
    <x v="1"/>
    <x v="2"/>
    <x v="2"/>
    <x v="0"/>
    <s v="HABITAT"/>
    <x v="33"/>
    <x v="144"/>
    <s v="Sandra"/>
    <s v="OCTUBRE"/>
    <n v="2024"/>
    <s v="OCTUBRE - 2024"/>
    <n v="1"/>
    <n v="1"/>
    <n v="1"/>
    <n v="1"/>
    <n v="1"/>
    <n v="1"/>
    <x v="1"/>
    <n v="1"/>
    <n v="144"/>
  </r>
  <r>
    <n v="781"/>
    <x v="752"/>
    <x v="2"/>
    <s v="E-MAIL"/>
    <x v="0"/>
    <x v="0"/>
    <x v="0"/>
    <x v="0"/>
    <x v="0"/>
    <x v="0"/>
    <s v="HABITAT"/>
    <x v="34"/>
    <x v="146"/>
    <s v="Sandra"/>
    <s v="OCTUBRE"/>
    <n v="2024"/>
    <s v="OCTUBRE - 2024"/>
    <n v="0"/>
    <n v="0"/>
    <n v="0"/>
    <n v="0"/>
    <n v="0"/>
    <n v="0"/>
    <x v="0"/>
    <n v="1"/>
    <n v="0"/>
  </r>
  <r>
    <n v="782"/>
    <x v="753"/>
    <x v="2"/>
    <s v="WEB"/>
    <x v="0"/>
    <x v="0"/>
    <x v="0"/>
    <x v="0"/>
    <x v="0"/>
    <x v="0"/>
    <s v="HABITAT"/>
    <x v="34"/>
    <x v="146"/>
    <s v="Sandra"/>
    <s v="OCTUBRE"/>
    <n v="2024"/>
    <s v="OCTUBRE - 2024"/>
    <n v="0"/>
    <n v="0"/>
    <n v="0"/>
    <n v="0"/>
    <n v="0"/>
    <n v="0"/>
    <x v="0"/>
    <n v="1"/>
    <n v="0"/>
  </r>
  <r>
    <n v="783"/>
    <x v="64"/>
    <x v="1"/>
    <s v="E-MAIL"/>
    <x v="0"/>
    <x v="0"/>
    <x v="0"/>
    <x v="0"/>
    <x v="0"/>
    <x v="0"/>
    <s v="HABITAT"/>
    <x v="34"/>
    <x v="147"/>
    <s v="Sandra"/>
    <s v="OCTUBRE"/>
    <n v="2024"/>
    <s v="OCTUBRE - 2024"/>
    <n v="0"/>
    <n v="0"/>
    <n v="0"/>
    <n v="0"/>
    <n v="0"/>
    <n v="0"/>
    <x v="0"/>
    <n v="1"/>
    <n v="0"/>
  </r>
  <r>
    <n v="784"/>
    <x v="754"/>
    <x v="1"/>
    <s v="E-MAIL"/>
    <x v="0"/>
    <x v="0"/>
    <x v="0"/>
    <x v="0"/>
    <x v="0"/>
    <x v="0"/>
    <s v="HABITAT"/>
    <x v="34"/>
    <x v="23"/>
    <s v="Sandra"/>
    <s v="OCTUBRE"/>
    <n v="2024"/>
    <s v="OCTUBRE - 2024"/>
    <n v="0"/>
    <n v="0"/>
    <n v="0"/>
    <n v="0"/>
    <n v="0"/>
    <n v="0"/>
    <x v="0"/>
    <n v="1"/>
    <n v="0"/>
  </r>
  <r>
    <n v="785"/>
    <x v="755"/>
    <x v="1"/>
    <s v="E-MAIL"/>
    <x v="0"/>
    <x v="0"/>
    <x v="0"/>
    <x v="0"/>
    <x v="0"/>
    <x v="0"/>
    <s v="HABITAT"/>
    <x v="34"/>
    <x v="148"/>
    <s v="Sandra"/>
    <s v="OCTUBRE"/>
    <n v="2024"/>
    <s v="OCTUBRE - 2024"/>
    <n v="0"/>
    <n v="0"/>
    <n v="0"/>
    <n v="0"/>
    <n v="0"/>
    <n v="0"/>
    <x v="0"/>
    <n v="1"/>
    <n v="0"/>
  </r>
  <r>
    <n v="786"/>
    <x v="756"/>
    <x v="1"/>
    <s v="ESCRITO"/>
    <x v="0"/>
    <x v="0"/>
    <x v="0"/>
    <x v="0"/>
    <x v="0"/>
    <x v="0"/>
    <s v="HABITAT"/>
    <x v="34"/>
    <x v="148"/>
    <s v="Sandra"/>
    <s v="OCTUBRE"/>
    <n v="2024"/>
    <s v="OCTUBRE - 2024"/>
    <n v="0"/>
    <n v="0"/>
    <n v="0"/>
    <n v="0"/>
    <n v="0"/>
    <n v="0"/>
    <x v="0"/>
    <n v="1"/>
    <n v="0"/>
  </r>
  <r>
    <n v="787"/>
    <x v="757"/>
    <x v="1"/>
    <s v="E-MAIL"/>
    <x v="0"/>
    <x v="0"/>
    <x v="0"/>
    <x v="0"/>
    <x v="0"/>
    <x v="0"/>
    <s v="HABITAT"/>
    <x v="34"/>
    <x v="149"/>
    <s v="Sandra"/>
    <s v="OCTUBRE"/>
    <n v="2024"/>
    <s v="OCTUBRE - 2024"/>
    <n v="0"/>
    <n v="0"/>
    <n v="0"/>
    <n v="0"/>
    <n v="0"/>
    <n v="0"/>
    <x v="0"/>
    <n v="1"/>
    <n v="0"/>
  </r>
  <r>
    <n v="788"/>
    <x v="758"/>
    <x v="1"/>
    <s v="E-MAIL"/>
    <x v="0"/>
    <x v="0"/>
    <x v="0"/>
    <x v="0"/>
    <x v="0"/>
    <x v="0"/>
    <s v="HABITAT"/>
    <x v="34"/>
    <x v="149"/>
    <s v="Sandra"/>
    <s v="OCTUBRE"/>
    <n v="2024"/>
    <s v="OCTUBRE - 2024"/>
    <n v="0"/>
    <n v="0"/>
    <n v="0"/>
    <n v="0"/>
    <n v="0"/>
    <n v="0"/>
    <x v="0"/>
    <n v="1"/>
    <n v="0"/>
  </r>
  <r>
    <n v="789"/>
    <x v="759"/>
    <x v="1"/>
    <s v="E-MAIL"/>
    <x v="0"/>
    <x v="0"/>
    <x v="0"/>
    <x v="0"/>
    <x v="0"/>
    <x v="0"/>
    <s v="HABITAT"/>
    <x v="34"/>
    <x v="42"/>
    <s v="Sandra"/>
    <s v="OCTUBRE"/>
    <n v="2024"/>
    <s v="OCTUBRE - 2024"/>
    <n v="0"/>
    <n v="0"/>
    <n v="0"/>
    <n v="0"/>
    <n v="0"/>
    <n v="0"/>
    <x v="0"/>
    <n v="1"/>
    <n v="0"/>
  </r>
  <r>
    <n v="790"/>
    <x v="760"/>
    <x v="1"/>
    <s v="TELEFONO"/>
    <x v="0"/>
    <x v="0"/>
    <x v="0"/>
    <x v="0"/>
    <x v="0"/>
    <x v="0"/>
    <s v="HABITAT"/>
    <x v="34"/>
    <x v="150"/>
    <s v="Sandra"/>
    <s v="OCTUBRE"/>
    <n v="2024"/>
    <s v="OCTUBRE - 2024"/>
    <n v="0"/>
    <n v="0"/>
    <n v="0"/>
    <n v="0"/>
    <n v="0"/>
    <n v="0"/>
    <x v="0"/>
    <n v="1"/>
    <n v="0"/>
  </r>
  <r>
    <n v="791"/>
    <x v="61"/>
    <x v="1"/>
    <s v="E-MAIL"/>
    <x v="0"/>
    <x v="0"/>
    <x v="0"/>
    <x v="0"/>
    <x v="0"/>
    <x v="0"/>
    <s v="HABITAT"/>
    <x v="34"/>
    <x v="151"/>
    <s v="Sandra"/>
    <s v="OCTUBRE"/>
    <n v="2024"/>
    <s v="OCTUBRE - 2024"/>
    <n v="0"/>
    <n v="0"/>
    <n v="0"/>
    <n v="0"/>
    <n v="0"/>
    <n v="0"/>
    <x v="0"/>
    <n v="1"/>
    <n v="0"/>
  </r>
  <r>
    <n v="792"/>
    <x v="761"/>
    <x v="1"/>
    <s v="E-MAIL"/>
    <x v="0"/>
    <x v="0"/>
    <x v="0"/>
    <x v="0"/>
    <x v="0"/>
    <x v="0"/>
    <s v="HABITAT"/>
    <x v="34"/>
    <x v="151"/>
    <s v="Sandra"/>
    <s v="OCTUBRE"/>
    <n v="2024"/>
    <s v="OCTUBRE - 2024"/>
    <n v="0"/>
    <n v="0"/>
    <n v="0"/>
    <n v="0"/>
    <n v="0"/>
    <n v="0"/>
    <x v="0"/>
    <n v="1"/>
    <n v="0"/>
  </r>
  <r>
    <n v="793"/>
    <x v="762"/>
    <x v="1"/>
    <s v="WEB"/>
    <x v="0"/>
    <x v="0"/>
    <x v="0"/>
    <x v="0"/>
    <x v="0"/>
    <x v="0"/>
    <s v="HABITAT"/>
    <x v="34"/>
    <x v="151"/>
    <s v="Sandra"/>
    <s v="OCTUBRE"/>
    <n v="2024"/>
    <s v="OCTUBRE - 2024"/>
    <n v="0"/>
    <n v="0"/>
    <n v="0"/>
    <n v="0"/>
    <n v="0"/>
    <n v="0"/>
    <x v="0"/>
    <n v="1"/>
    <n v="0"/>
  </r>
  <r>
    <n v="794"/>
    <x v="763"/>
    <x v="1"/>
    <s v="E-MAIL"/>
    <x v="0"/>
    <x v="0"/>
    <x v="0"/>
    <x v="0"/>
    <x v="0"/>
    <x v="0"/>
    <s v="HABITAT"/>
    <x v="34"/>
    <x v="151"/>
    <s v="Sandra"/>
    <s v="OCTUBRE"/>
    <n v="2024"/>
    <s v="OCTUBRE - 2024"/>
    <n v="0"/>
    <n v="0"/>
    <n v="0"/>
    <n v="0"/>
    <n v="0"/>
    <n v="0"/>
    <x v="0"/>
    <n v="1"/>
    <n v="0"/>
  </r>
  <r>
    <n v="795"/>
    <x v="764"/>
    <x v="3"/>
    <s v="WEB"/>
    <x v="0"/>
    <x v="0"/>
    <x v="0"/>
    <x v="0"/>
    <x v="0"/>
    <x v="0"/>
    <s v="HABITAT"/>
    <x v="34"/>
    <x v="31"/>
    <s v="Sandra"/>
    <s v="OCTUBRE"/>
    <n v="2024"/>
    <s v="OCTUBRE - 2024"/>
    <n v="0"/>
    <n v="0"/>
    <n v="0"/>
    <n v="0"/>
    <n v="0"/>
    <n v="0"/>
    <x v="0"/>
    <n v="1"/>
    <n v="0"/>
  </r>
  <r>
    <n v="796"/>
    <x v="765"/>
    <x v="5"/>
    <s v="E-MAIL"/>
    <x v="0"/>
    <x v="0"/>
    <x v="0"/>
    <x v="0"/>
    <x v="0"/>
    <x v="0"/>
    <s v="HABITAT"/>
    <x v="34"/>
    <x v="149"/>
    <s v="Sandra"/>
    <s v="OCTUBRE"/>
    <n v="2024"/>
    <s v="OCTUBRE - 2024"/>
    <n v="0"/>
    <n v="0"/>
    <n v="0"/>
    <n v="0"/>
    <n v="0"/>
    <n v="0"/>
    <x v="0"/>
    <n v="1"/>
    <n v="0"/>
  </r>
  <r>
    <n v="797"/>
    <x v="70"/>
    <x v="5"/>
    <s v="WEB"/>
    <x v="0"/>
    <x v="0"/>
    <x v="0"/>
    <x v="0"/>
    <x v="0"/>
    <x v="0"/>
    <s v="HABITAT"/>
    <x v="34"/>
    <x v="152"/>
    <s v="Sandra"/>
    <s v="OCTUBRE"/>
    <n v="2024"/>
    <s v="OCTUBRE - 2024"/>
    <n v="0"/>
    <n v="0"/>
    <n v="0"/>
    <n v="0"/>
    <n v="0"/>
    <n v="0"/>
    <x v="0"/>
    <n v="1"/>
    <n v="0"/>
  </r>
  <r>
    <n v="798"/>
    <x v="766"/>
    <x v="5"/>
    <s v="WEB"/>
    <x v="0"/>
    <x v="0"/>
    <x v="0"/>
    <x v="0"/>
    <x v="0"/>
    <x v="0"/>
    <s v="HABITAT"/>
    <x v="34"/>
    <x v="29"/>
    <s v="Sandra"/>
    <s v="OCTUBRE"/>
    <n v="2024"/>
    <s v="OCTUBRE - 2024"/>
    <n v="0"/>
    <n v="0"/>
    <n v="0"/>
    <n v="0"/>
    <n v="0"/>
    <n v="0"/>
    <x v="0"/>
    <n v="1"/>
    <n v="0"/>
  </r>
  <r>
    <n v="799"/>
    <x v="767"/>
    <x v="5"/>
    <s v="E-MAIL"/>
    <x v="0"/>
    <x v="0"/>
    <x v="0"/>
    <x v="0"/>
    <x v="0"/>
    <x v="0"/>
    <s v="HABITAT"/>
    <x v="34"/>
    <x v="146"/>
    <s v="Sandra"/>
    <s v="OCTUBRE"/>
    <n v="2024"/>
    <s v="OCTUBRE - 2024"/>
    <n v="0"/>
    <n v="0"/>
    <n v="0"/>
    <n v="0"/>
    <n v="0"/>
    <n v="0"/>
    <x v="0"/>
    <n v="1"/>
    <n v="0"/>
  </r>
  <r>
    <n v="800"/>
    <x v="768"/>
    <x v="5"/>
    <s v="E-MAIL"/>
    <x v="0"/>
    <x v="0"/>
    <x v="0"/>
    <x v="0"/>
    <x v="0"/>
    <x v="0"/>
    <s v="HABITAT"/>
    <x v="34"/>
    <x v="146"/>
    <s v="Sandra"/>
    <s v="OCTUBRE"/>
    <n v="2024"/>
    <s v="OCTUBRE - 2024"/>
    <n v="0"/>
    <n v="0"/>
    <n v="0"/>
    <n v="0"/>
    <n v="0"/>
    <n v="0"/>
    <x v="0"/>
    <n v="1"/>
    <n v="0"/>
  </r>
  <r>
    <n v="801"/>
    <x v="61"/>
    <x v="0"/>
    <s v="E-MAIL"/>
    <x v="0"/>
    <x v="0"/>
    <x v="0"/>
    <x v="0"/>
    <x v="1"/>
    <x v="0"/>
    <s v="HACIENDA"/>
    <x v="35"/>
    <x v="153"/>
    <s v="Sandra"/>
    <s v="OCTUBRE"/>
    <n v="2024"/>
    <s v="OCTUBRE - 2024"/>
    <n v="0"/>
    <n v="1"/>
    <n v="0"/>
    <n v="0"/>
    <n v="0"/>
    <n v="0"/>
    <x v="1"/>
    <n v="1"/>
    <n v="3"/>
  </r>
  <r>
    <n v="802"/>
    <x v="64"/>
    <x v="0"/>
    <s v="E-MAIL"/>
    <x v="0"/>
    <x v="0"/>
    <x v="0"/>
    <x v="0"/>
    <x v="1"/>
    <x v="0"/>
    <s v="HACIENDA"/>
    <x v="35"/>
    <x v="153"/>
    <s v="Sandra"/>
    <s v="OCTUBRE"/>
    <n v="2024"/>
    <s v="OCTUBRE - 2024"/>
    <n v="0"/>
    <n v="1"/>
    <n v="0"/>
    <n v="0"/>
    <n v="0"/>
    <n v="0"/>
    <x v="1"/>
    <n v="1"/>
    <n v="3"/>
  </r>
  <r>
    <n v="803"/>
    <x v="70"/>
    <x v="0"/>
    <s v="WEB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04"/>
    <x v="769"/>
    <x v="1"/>
    <s v="WEB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05"/>
    <x v="770"/>
    <x v="1"/>
    <s v="E-MAI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06"/>
    <x v="771"/>
    <x v="1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07"/>
    <x v="772"/>
    <x v="1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08"/>
    <x v="773"/>
    <x v="1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09"/>
    <x v="774"/>
    <x v="1"/>
    <s v="ESCRITO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0"/>
    <x v="775"/>
    <x v="1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1"/>
    <x v="776"/>
    <x v="1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2"/>
    <x v="777"/>
    <x v="1"/>
    <s v="E-MAIL"/>
    <x v="3"/>
    <x v="1"/>
    <x v="1"/>
    <x v="2"/>
    <x v="6"/>
    <x v="0"/>
    <s v="HACIENDA"/>
    <x v="35"/>
    <x v="153"/>
    <s v="Sandra"/>
    <s v="OCTUBRE"/>
    <n v="2024"/>
    <s v="OCTUBRE - 2024"/>
    <n v="1"/>
    <n v="1"/>
    <n v="1"/>
    <n v="1"/>
    <n v="1"/>
    <n v="1"/>
    <x v="1"/>
    <n v="1"/>
    <n v="3"/>
  </r>
  <r>
    <n v="813"/>
    <x v="778"/>
    <x v="4"/>
    <s v="E-MAI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4"/>
    <x v="779"/>
    <x v="4"/>
    <s v="E-MAI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5"/>
    <x v="780"/>
    <x v="4"/>
    <s v="E-MAI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6"/>
    <x v="781"/>
    <x v="5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7"/>
    <x v="782"/>
    <x v="5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8"/>
    <x v="783"/>
    <x v="5"/>
    <s v="E-MAI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19"/>
    <x v="784"/>
    <x v="5"/>
    <s v="WEB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20"/>
    <x v="785"/>
    <x v="5"/>
    <s v="E-MAI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21"/>
    <x v="786"/>
    <x v="8"/>
    <s v="PRESENCIAL"/>
    <x v="0"/>
    <x v="0"/>
    <x v="0"/>
    <x v="1"/>
    <x v="1"/>
    <x v="0"/>
    <s v="HACIENDA"/>
    <x v="35"/>
    <x v="153"/>
    <s v="Sandra"/>
    <s v="OCTUBRE"/>
    <n v="2024"/>
    <s v="OCTUBRE - 2024"/>
    <n v="1"/>
    <n v="1"/>
    <n v="0"/>
    <n v="0"/>
    <n v="0"/>
    <n v="1"/>
    <x v="1"/>
    <n v="1"/>
    <n v="3"/>
  </r>
  <r>
    <n v="822"/>
    <x v="787"/>
    <x v="8"/>
    <s v="PRESENCIAL"/>
    <x v="0"/>
    <x v="0"/>
    <x v="0"/>
    <x v="0"/>
    <x v="0"/>
    <x v="0"/>
    <s v="HACIENDA"/>
    <x v="35"/>
    <x v="153"/>
    <s v="Sandra"/>
    <s v="OCTUBRE"/>
    <n v="2024"/>
    <s v="OCTUBRE - 2024"/>
    <n v="0"/>
    <n v="0"/>
    <n v="0"/>
    <n v="0"/>
    <n v="0"/>
    <n v="0"/>
    <x v="0"/>
    <n v="1"/>
    <n v="3"/>
  </r>
  <r>
    <n v="823"/>
    <x v="788"/>
    <x v="8"/>
    <s v="PRESENCIAL"/>
    <x v="0"/>
    <x v="0"/>
    <x v="0"/>
    <x v="1"/>
    <x v="1"/>
    <x v="0"/>
    <s v="HACIENDA"/>
    <x v="35"/>
    <x v="153"/>
    <s v="Sandra"/>
    <s v="OCTUBRE"/>
    <n v="2024"/>
    <s v="OCTUBRE - 2024"/>
    <n v="1"/>
    <n v="1"/>
    <n v="0"/>
    <n v="0"/>
    <n v="0"/>
    <n v="1"/>
    <x v="1"/>
    <n v="1"/>
    <n v="3"/>
  </r>
  <r>
    <n v="824"/>
    <x v="789"/>
    <x v="1"/>
    <s v="APP-APLICACION MOV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25"/>
    <x v="790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26"/>
    <x v="791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27"/>
    <x v="792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28"/>
    <x v="61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29"/>
    <x v="793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0"/>
    <x v="794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1"/>
    <x v="795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2"/>
    <x v="796"/>
    <x v="1"/>
    <s v="APP-APLICACION MOV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3"/>
    <x v="797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4"/>
    <x v="798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5"/>
    <x v="799"/>
    <x v="1"/>
    <s v="APP-APLICACION MOV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6"/>
    <x v="800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7"/>
    <x v="801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8"/>
    <x v="802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39"/>
    <x v="803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40"/>
    <x v="804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41"/>
    <x v="805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42"/>
    <x v="806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43"/>
    <x v="807"/>
    <x v="1"/>
    <s v="E-MAIL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44"/>
    <x v="70"/>
    <x v="5"/>
    <s v="WEB"/>
    <x v="0"/>
    <x v="0"/>
    <x v="0"/>
    <x v="0"/>
    <x v="0"/>
    <x v="0"/>
    <s v="CULTURA RECREACION Y DEPORTE"/>
    <x v="36"/>
    <x v="154"/>
    <s v="Sandra"/>
    <s v="OCTUBRE"/>
    <n v="2024"/>
    <s v="OCTUBRE - 2024"/>
    <n v="0"/>
    <n v="0"/>
    <n v="0"/>
    <n v="0"/>
    <n v="0"/>
    <n v="0"/>
    <x v="0"/>
    <n v="1"/>
    <n v="0"/>
  </r>
  <r>
    <n v="845"/>
    <x v="808"/>
    <x v="1"/>
    <s v="WEB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46"/>
    <x v="809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47"/>
    <x v="810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48"/>
    <x v="811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49"/>
    <x v="812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0"/>
    <x v="813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1"/>
    <x v="814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2"/>
    <x v="815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3"/>
    <x v="816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4"/>
    <x v="817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5"/>
    <x v="818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6"/>
    <x v="819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7"/>
    <x v="820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8"/>
    <x v="821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59"/>
    <x v="822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0"/>
    <x v="823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1"/>
    <x v="824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2"/>
    <x v="825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3"/>
    <x v="826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4"/>
    <x v="827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5"/>
    <x v="828"/>
    <x v="4"/>
    <s v="PRESENCIAL"/>
    <x v="0"/>
    <x v="0"/>
    <x v="0"/>
    <x v="0"/>
    <x v="0"/>
    <x v="0"/>
    <s v="MOVILIDAD"/>
    <x v="37"/>
    <x v="155"/>
    <s v="Sandra"/>
    <s v="OCTUBRE"/>
    <n v="2024"/>
    <s v="OCTUBRE - 2024"/>
    <n v="0"/>
    <n v="0"/>
    <n v="0"/>
    <n v="0"/>
    <n v="0"/>
    <n v="0"/>
    <x v="0"/>
    <n v="1"/>
    <n v="0"/>
  </r>
  <r>
    <n v="866"/>
    <x v="829"/>
    <x v="0"/>
    <s v="ESCRITO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67"/>
    <x v="830"/>
    <x v="0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68"/>
    <x v="831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69"/>
    <x v="832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0"/>
    <x v="833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1"/>
    <x v="834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2"/>
    <x v="835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3"/>
    <x v="836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4"/>
    <x v="837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5"/>
    <x v="838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6"/>
    <x v="839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7"/>
    <x v="840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8"/>
    <x v="841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79"/>
    <x v="842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0"/>
    <x v="843"/>
    <x v="2"/>
    <s v="ESCRITO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1"/>
    <x v="844"/>
    <x v="2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2"/>
    <x v="845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3"/>
    <x v="61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4"/>
    <x v="846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5"/>
    <x v="847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6"/>
    <x v="848"/>
    <x v="1"/>
    <s v="WEB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7"/>
    <x v="64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8"/>
    <x v="849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89"/>
    <x v="850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90"/>
    <x v="851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91"/>
    <x v="852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92"/>
    <x v="853"/>
    <x v="1"/>
    <s v="E-MAIL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93"/>
    <x v="854"/>
    <x v="4"/>
    <s v="BUZON"/>
    <x v="0"/>
    <x v="0"/>
    <x v="0"/>
    <x v="0"/>
    <x v="0"/>
    <x v="0"/>
    <s v="CULTURA RECREACION Y DEPORTE"/>
    <x v="38"/>
    <x v="76"/>
    <s v="Sandra"/>
    <s v="OCTUBRE"/>
    <n v="2024"/>
    <s v="OCTUBRE - 2024"/>
    <n v="0"/>
    <n v="0"/>
    <n v="0"/>
    <n v="0"/>
    <n v="0"/>
    <n v="0"/>
    <x v="0"/>
    <n v="1"/>
    <n v="0"/>
  </r>
  <r>
    <n v="894"/>
    <x v="64"/>
    <x v="1"/>
    <s v="E-MAIL"/>
    <x v="0"/>
    <x v="0"/>
    <x v="0"/>
    <x v="0"/>
    <x v="0"/>
    <x v="0"/>
    <s v="SALUD"/>
    <x v="39"/>
    <x v="156"/>
    <s v="Sandra"/>
    <s v="OCTUBRE"/>
    <n v="2024"/>
    <s v="OCTUBRE - 2024"/>
    <n v="0"/>
    <n v="0"/>
    <n v="0"/>
    <n v="0"/>
    <n v="0"/>
    <n v="0"/>
    <x v="0"/>
    <n v="1"/>
    <n v="0"/>
  </r>
  <r>
    <n v="895"/>
    <x v="855"/>
    <x v="1"/>
    <s v="WEB"/>
    <x v="0"/>
    <x v="0"/>
    <x v="0"/>
    <x v="0"/>
    <x v="0"/>
    <x v="0"/>
    <s v="SALUD"/>
    <x v="39"/>
    <x v="156"/>
    <s v="Sandra"/>
    <s v="OCTUBRE"/>
    <n v="2024"/>
    <s v="OCTUBRE - 2024"/>
    <n v="0"/>
    <n v="0"/>
    <n v="0"/>
    <n v="0"/>
    <n v="0"/>
    <n v="0"/>
    <x v="0"/>
    <n v="1"/>
    <n v="0"/>
  </r>
  <r>
    <n v="896"/>
    <x v="856"/>
    <x v="1"/>
    <s v="WEB"/>
    <x v="0"/>
    <x v="0"/>
    <x v="0"/>
    <x v="0"/>
    <x v="0"/>
    <x v="0"/>
    <s v="SALUD"/>
    <x v="39"/>
    <x v="156"/>
    <s v="Sandra"/>
    <s v="OCTUBRE"/>
    <n v="2024"/>
    <s v="OCTUBRE - 2024"/>
    <n v="0"/>
    <n v="0"/>
    <n v="0"/>
    <n v="0"/>
    <n v="0"/>
    <n v="0"/>
    <x v="0"/>
    <n v="1"/>
    <n v="0"/>
  </r>
  <r>
    <n v="897"/>
    <x v="70"/>
    <x v="5"/>
    <s v="WEB"/>
    <x v="0"/>
    <x v="0"/>
    <x v="0"/>
    <x v="0"/>
    <x v="0"/>
    <x v="0"/>
    <s v="SALUD"/>
    <x v="39"/>
    <x v="156"/>
    <s v="Sandra"/>
    <s v="OCTUBRE"/>
    <n v="2024"/>
    <s v="OCTUBRE - 2024"/>
    <n v="0"/>
    <n v="0"/>
    <n v="0"/>
    <n v="0"/>
    <n v="0"/>
    <n v="0"/>
    <x v="0"/>
    <n v="1"/>
    <n v="0"/>
  </r>
  <r>
    <n v="898"/>
    <x v="857"/>
    <x v="0"/>
    <s v="E-MAIL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899"/>
    <x v="858"/>
    <x v="0"/>
    <s v="WEB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900"/>
    <x v="859"/>
    <x v="0"/>
    <s v="WEB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901"/>
    <x v="860"/>
    <x v="0"/>
    <s v="E-MAIL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02"/>
    <x v="861"/>
    <x v="0"/>
    <s v="BUZON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03"/>
    <x v="862"/>
    <x v="0"/>
    <s v="PRESENCIAL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904"/>
    <x v="863"/>
    <x v="0"/>
    <s v="WEB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905"/>
    <x v="864"/>
    <x v="0"/>
    <s v="WEB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906"/>
    <x v="865"/>
    <x v="0"/>
    <s v="WEB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07"/>
    <x v="866"/>
    <x v="0"/>
    <s v="PRESENCIAL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08"/>
    <x v="867"/>
    <x v="0"/>
    <s v="WEB"/>
    <x v="0"/>
    <x v="0"/>
    <x v="0"/>
    <x v="1"/>
    <x v="1"/>
    <x v="0"/>
    <s v="AMBIENTE"/>
    <x v="40"/>
    <x v="157"/>
    <s v="Sandra"/>
    <s v="OCTUBRE"/>
    <n v="2024"/>
    <s v="OCTUBRE - 2024"/>
    <n v="1"/>
    <n v="1"/>
    <n v="0"/>
    <n v="0"/>
    <n v="0"/>
    <n v="1"/>
    <x v="1"/>
    <n v="1"/>
    <n v="24"/>
  </r>
  <r>
    <n v="909"/>
    <x v="868"/>
    <x v="0"/>
    <s v="WEB"/>
    <x v="0"/>
    <x v="0"/>
    <x v="0"/>
    <x v="0"/>
    <x v="0"/>
    <x v="0"/>
    <s v="AMBIENTE"/>
    <x v="40"/>
    <x v="157"/>
    <s v="Sandra"/>
    <s v="OCTUBRE"/>
    <n v="2024"/>
    <s v="OCTUBRE - 2024"/>
    <n v="0"/>
    <n v="0"/>
    <n v="0"/>
    <n v="0"/>
    <n v="0"/>
    <n v="0"/>
    <x v="0"/>
    <n v="1"/>
    <n v="24"/>
  </r>
  <r>
    <n v="910"/>
    <x v="869"/>
    <x v="0"/>
    <s v="E-MAIL"/>
    <x v="0"/>
    <x v="0"/>
    <x v="0"/>
    <x v="0"/>
    <x v="0"/>
    <x v="0"/>
    <s v="AMBIENTE"/>
    <x v="40"/>
    <x v="157"/>
    <s v="Sandra"/>
    <s v="OCTUBRE"/>
    <n v="2024"/>
    <s v="OCTUBRE - 2024"/>
    <n v="0"/>
    <n v="0"/>
    <n v="0"/>
    <n v="0"/>
    <n v="0"/>
    <n v="0"/>
    <x v="0"/>
    <n v="1"/>
    <n v="24"/>
  </r>
  <r>
    <n v="911"/>
    <x v="870"/>
    <x v="0"/>
    <s v="WEB"/>
    <x v="0"/>
    <x v="0"/>
    <x v="0"/>
    <x v="0"/>
    <x v="0"/>
    <x v="0"/>
    <s v="AMBIENTE"/>
    <x v="40"/>
    <x v="157"/>
    <s v="Sandra"/>
    <s v="OCTUBRE"/>
    <n v="2024"/>
    <s v="OCTUBRE - 2024"/>
    <n v="0"/>
    <n v="0"/>
    <n v="0"/>
    <n v="0"/>
    <n v="0"/>
    <n v="0"/>
    <x v="0"/>
    <n v="1"/>
    <n v="24"/>
  </r>
  <r>
    <n v="912"/>
    <x v="871"/>
    <x v="0"/>
    <s v="WEB"/>
    <x v="0"/>
    <x v="0"/>
    <x v="0"/>
    <x v="0"/>
    <x v="0"/>
    <x v="0"/>
    <s v="AMBIENTE"/>
    <x v="40"/>
    <x v="157"/>
    <s v="Sandra"/>
    <s v="OCTUBRE"/>
    <n v="2024"/>
    <s v="OCTUBRE - 2024"/>
    <n v="0"/>
    <n v="0"/>
    <n v="0"/>
    <n v="0"/>
    <n v="0"/>
    <n v="0"/>
    <x v="0"/>
    <n v="1"/>
    <n v="24"/>
  </r>
  <r>
    <n v="913"/>
    <x v="872"/>
    <x v="0"/>
    <s v="PRESENCIAL"/>
    <x v="0"/>
    <x v="0"/>
    <x v="0"/>
    <x v="0"/>
    <x v="0"/>
    <x v="0"/>
    <s v="AMBIENTE"/>
    <x v="40"/>
    <x v="157"/>
    <s v="Sandra"/>
    <s v="OCTUBRE"/>
    <n v="2024"/>
    <s v="OCTUBRE - 2024"/>
    <n v="0"/>
    <n v="0"/>
    <n v="0"/>
    <n v="0"/>
    <n v="0"/>
    <n v="0"/>
    <x v="0"/>
    <n v="1"/>
    <n v="24"/>
  </r>
  <r>
    <n v="914"/>
    <x v="873"/>
    <x v="0"/>
    <s v="WEB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15"/>
    <x v="874"/>
    <x v="0"/>
    <s v="E-MAIL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16"/>
    <x v="875"/>
    <x v="0"/>
    <s v="WEB"/>
    <x v="0"/>
    <x v="0"/>
    <x v="0"/>
    <x v="0"/>
    <x v="1"/>
    <x v="0"/>
    <s v="AMBIENTE"/>
    <x v="40"/>
    <x v="157"/>
    <s v="Sandra"/>
    <s v="OCTUBRE"/>
    <n v="2024"/>
    <s v="OCTUBRE - 2024"/>
    <n v="0"/>
    <n v="1"/>
    <n v="0"/>
    <n v="0"/>
    <n v="0"/>
    <n v="0"/>
    <x v="1"/>
    <n v="1"/>
    <n v="24"/>
  </r>
  <r>
    <n v="917"/>
    <x v="876"/>
    <x v="0"/>
    <s v="WEB"/>
    <x v="0"/>
    <x v="0"/>
    <x v="0"/>
    <x v="0"/>
    <x v="0"/>
    <x v="0"/>
    <s v="AMBIENTE"/>
    <x v="40"/>
    <x v="157"/>
    <s v="Sandra"/>
    <s v="OCTUBRE"/>
    <n v="2024"/>
    <s v="OCTUBRE - 2024"/>
    <n v="0"/>
    <n v="0"/>
    <n v="0"/>
    <n v="0"/>
    <n v="0"/>
    <n v="0"/>
    <x v="0"/>
    <n v="1"/>
    <n v="24"/>
  </r>
  <r>
    <n v="918"/>
    <x v="877"/>
    <x v="0"/>
    <s v="PRESENCIAL"/>
    <x v="0"/>
    <x v="0"/>
    <x v="0"/>
    <x v="0"/>
    <x v="1"/>
    <x v="0"/>
    <s v="GOBIERNO"/>
    <x v="41"/>
    <x v="158"/>
    <s v="Sandra"/>
    <s v="OCTUBRE"/>
    <n v="2024"/>
    <s v="OCTUBRE - 2024"/>
    <n v="0"/>
    <n v="1"/>
    <n v="0"/>
    <n v="0"/>
    <n v="0"/>
    <n v="0"/>
    <x v="1"/>
    <n v="1"/>
    <n v="90"/>
  </r>
  <r>
    <n v="919"/>
    <x v="878"/>
    <x v="0"/>
    <s v="WEB"/>
    <x v="0"/>
    <x v="0"/>
    <x v="0"/>
    <x v="0"/>
    <x v="0"/>
    <x v="0"/>
    <s v="GOBIERNO"/>
    <x v="41"/>
    <x v="158"/>
    <s v="Sandra"/>
    <s v="OCTUBRE"/>
    <n v="2024"/>
    <s v="OCTUBRE - 2024"/>
    <n v="0"/>
    <n v="0"/>
    <n v="0"/>
    <n v="0"/>
    <n v="0"/>
    <n v="0"/>
    <x v="0"/>
    <n v="1"/>
    <n v="90"/>
  </r>
  <r>
    <n v="920"/>
    <x v="879"/>
    <x v="0"/>
    <s v="WEB"/>
    <x v="0"/>
    <x v="0"/>
    <x v="0"/>
    <x v="1"/>
    <x v="1"/>
    <x v="0"/>
    <s v="GOBIERNO"/>
    <x v="41"/>
    <x v="158"/>
    <s v="Sandra"/>
    <s v="OCTUBRE"/>
    <n v="2024"/>
    <s v="OCTUBRE - 2024"/>
    <n v="1"/>
    <n v="1"/>
    <n v="0"/>
    <n v="0"/>
    <n v="0"/>
    <n v="1"/>
    <x v="1"/>
    <n v="1"/>
    <n v="90"/>
  </r>
  <r>
    <n v="921"/>
    <x v="880"/>
    <x v="0"/>
    <s v="WEB"/>
    <x v="0"/>
    <x v="0"/>
    <x v="0"/>
    <x v="0"/>
    <x v="0"/>
    <x v="0"/>
    <s v="GOBIERNO"/>
    <x v="41"/>
    <x v="158"/>
    <s v="Sandra"/>
    <s v="OCTUBRE"/>
    <n v="2024"/>
    <s v="OCTUBRE - 2024"/>
    <n v="0"/>
    <n v="0"/>
    <n v="0"/>
    <n v="0"/>
    <n v="0"/>
    <n v="0"/>
    <x v="0"/>
    <n v="1"/>
    <n v="90"/>
  </r>
  <r>
    <n v="922"/>
    <x v="881"/>
    <x v="0"/>
    <s v="E-MAIL"/>
    <x v="0"/>
    <x v="0"/>
    <x v="0"/>
    <x v="0"/>
    <x v="0"/>
    <x v="0"/>
    <s v="GOBIERNO"/>
    <x v="41"/>
    <x v="158"/>
    <s v="Sandra"/>
    <s v="OCTUBRE"/>
    <n v="2024"/>
    <s v="OCTUBRE - 2024"/>
    <n v="0"/>
    <n v="0"/>
    <n v="0"/>
    <n v="0"/>
    <n v="0"/>
    <n v="0"/>
    <x v="0"/>
    <n v="1"/>
    <n v="90"/>
  </r>
  <r>
    <n v="923"/>
    <x v="882"/>
    <x v="0"/>
    <s v="WEB"/>
    <x v="0"/>
    <x v="0"/>
    <x v="0"/>
    <x v="0"/>
    <x v="0"/>
    <x v="0"/>
    <s v="GOBIERNO"/>
    <x v="41"/>
    <x v="158"/>
    <s v="Sandra"/>
    <s v="OCTUBRE"/>
    <n v="2024"/>
    <s v="OCTUBRE - 2024"/>
    <n v="0"/>
    <n v="0"/>
    <n v="0"/>
    <n v="0"/>
    <n v="0"/>
    <n v="0"/>
    <x v="0"/>
    <n v="1"/>
    <n v="90"/>
  </r>
  <r>
    <n v="924"/>
    <x v="883"/>
    <x v="2"/>
    <s v="E-MAIL"/>
    <x v="0"/>
    <x v="0"/>
    <x v="0"/>
    <x v="0"/>
    <x v="1"/>
    <x v="0"/>
    <s v="GOBIERNO"/>
    <x v="41"/>
    <x v="51"/>
    <s v="Sandra"/>
    <s v="OCTUBRE"/>
    <n v="2024"/>
    <s v="OCTUBRE - 2024"/>
    <n v="0"/>
    <n v="1"/>
    <n v="0"/>
    <n v="0"/>
    <n v="0"/>
    <n v="0"/>
    <x v="1"/>
    <n v="1"/>
    <n v="90"/>
  </r>
  <r>
    <n v="925"/>
    <x v="884"/>
    <x v="2"/>
    <s v="WEB"/>
    <x v="0"/>
    <x v="0"/>
    <x v="0"/>
    <x v="0"/>
    <x v="0"/>
    <x v="0"/>
    <s v="GOBIERNO"/>
    <x v="41"/>
    <x v="158"/>
    <s v="Sandra"/>
    <s v="OCTUBRE"/>
    <n v="2024"/>
    <s v="OCTUBRE - 2024"/>
    <n v="0"/>
    <n v="0"/>
    <n v="0"/>
    <n v="0"/>
    <n v="0"/>
    <n v="0"/>
    <x v="0"/>
    <n v="1"/>
    <n v="90"/>
  </r>
  <r>
    <n v="926"/>
    <x v="61"/>
    <x v="1"/>
    <s v="E-MAIL"/>
    <x v="0"/>
    <x v="0"/>
    <x v="0"/>
    <x v="0"/>
    <x v="0"/>
    <x v="0"/>
    <s v="GOBIERNO"/>
    <x v="41"/>
    <x v="159"/>
    <s v="Sandra"/>
    <s v="OCTUBRE"/>
    <n v="2024"/>
    <s v="OCTUBRE - 2024"/>
    <n v="0"/>
    <n v="0"/>
    <n v="0"/>
    <n v="0"/>
    <n v="0"/>
    <n v="0"/>
    <x v="0"/>
    <n v="1"/>
    <n v="90"/>
  </r>
  <r>
    <n v="927"/>
    <x v="885"/>
    <x v="1"/>
    <s v="E-MAIL"/>
    <x v="0"/>
    <x v="0"/>
    <x v="0"/>
    <x v="0"/>
    <x v="0"/>
    <x v="0"/>
    <s v="GOBIERNO"/>
    <x v="41"/>
    <x v="51"/>
    <s v="Sandra"/>
    <s v="OCTUBRE"/>
    <n v="2024"/>
    <s v="OCTUBRE - 2024"/>
    <n v="0"/>
    <n v="0"/>
    <n v="0"/>
    <n v="0"/>
    <n v="0"/>
    <n v="0"/>
    <x v="0"/>
    <n v="1"/>
    <n v="90"/>
  </r>
  <r>
    <n v="928"/>
    <x v="886"/>
    <x v="1"/>
    <s v="E-MAIL"/>
    <x v="0"/>
    <x v="0"/>
    <x v="0"/>
    <x v="0"/>
    <x v="0"/>
    <x v="0"/>
    <s v="GOBIERNO"/>
    <x v="41"/>
    <x v="16"/>
    <s v="Sandra"/>
    <s v="OCTUBRE"/>
    <n v="2024"/>
    <s v="OCTUBRE - 2024"/>
    <n v="0"/>
    <n v="0"/>
    <n v="0"/>
    <n v="0"/>
    <n v="0"/>
    <n v="0"/>
    <x v="0"/>
    <n v="1"/>
    <n v="90"/>
  </r>
  <r>
    <n v="929"/>
    <x v="887"/>
    <x v="1"/>
    <s v="E-MAIL"/>
    <x v="0"/>
    <x v="0"/>
    <x v="0"/>
    <x v="1"/>
    <x v="1"/>
    <x v="0"/>
    <s v="GOBIERNO"/>
    <x v="41"/>
    <x v="158"/>
    <s v="Sandra"/>
    <s v="OCTUBRE"/>
    <n v="2024"/>
    <s v="OCTUBRE - 2024"/>
    <n v="1"/>
    <n v="1"/>
    <n v="0"/>
    <n v="0"/>
    <n v="0"/>
    <n v="1"/>
    <x v="1"/>
    <n v="1"/>
    <n v="90"/>
  </r>
  <r>
    <n v="930"/>
    <x v="888"/>
    <x v="1"/>
    <s v="E-MAIL"/>
    <x v="0"/>
    <x v="0"/>
    <x v="0"/>
    <x v="1"/>
    <x v="1"/>
    <x v="0"/>
    <s v="GOBIERNO"/>
    <x v="41"/>
    <x v="158"/>
    <s v="Sandra"/>
    <s v="OCTUBRE"/>
    <n v="2024"/>
    <s v="OCTUBRE - 2024"/>
    <n v="1"/>
    <n v="1"/>
    <n v="0"/>
    <n v="0"/>
    <n v="0"/>
    <n v="1"/>
    <x v="1"/>
    <n v="1"/>
    <n v="90"/>
  </r>
  <r>
    <n v="931"/>
    <x v="889"/>
    <x v="1"/>
    <s v="E-MAIL"/>
    <x v="1"/>
    <x v="1"/>
    <x v="1"/>
    <x v="2"/>
    <x v="2"/>
    <x v="0"/>
    <s v="GOBIERNO"/>
    <x v="41"/>
    <x v="158"/>
    <s v="Sandra"/>
    <s v="OCTUBRE"/>
    <n v="2024"/>
    <s v="OCTUBRE - 2024"/>
    <n v="1"/>
    <n v="1"/>
    <n v="1"/>
    <n v="1"/>
    <n v="1"/>
    <n v="1"/>
    <x v="1"/>
    <n v="1"/>
    <n v="90"/>
  </r>
  <r>
    <n v="932"/>
    <x v="890"/>
    <x v="1"/>
    <s v="E-MAIL"/>
    <x v="0"/>
    <x v="0"/>
    <x v="0"/>
    <x v="1"/>
    <x v="1"/>
    <x v="0"/>
    <s v="GOBIERNO"/>
    <x v="41"/>
    <x v="158"/>
    <s v="Sandra"/>
    <s v="OCTUBRE"/>
    <n v="2024"/>
    <s v="OCTUBRE - 2024"/>
    <n v="1"/>
    <n v="1"/>
    <n v="0"/>
    <n v="0"/>
    <n v="0"/>
    <n v="1"/>
    <x v="1"/>
    <n v="1"/>
    <n v="90"/>
  </r>
  <r>
    <n v="933"/>
    <x v="891"/>
    <x v="1"/>
    <s v="ESCRITO"/>
    <x v="0"/>
    <x v="0"/>
    <x v="0"/>
    <x v="3"/>
    <x v="0"/>
    <x v="0"/>
    <s v="GOBIERNO"/>
    <x v="41"/>
    <x v="158"/>
    <s v="Sandra"/>
    <s v="OCTUBRE"/>
    <n v="2024"/>
    <s v="OCTUBRE - 2024"/>
    <n v="1"/>
    <n v="0"/>
    <n v="0"/>
    <n v="0"/>
    <n v="0"/>
    <n v="1"/>
    <x v="1"/>
    <n v="1"/>
    <n v="90"/>
  </r>
  <r>
    <n v="934"/>
    <x v="892"/>
    <x v="1"/>
    <s v="E-MAIL"/>
    <x v="0"/>
    <x v="0"/>
    <x v="0"/>
    <x v="3"/>
    <x v="1"/>
    <x v="0"/>
    <s v="GOBIERNO"/>
    <x v="41"/>
    <x v="158"/>
    <s v="Sandra"/>
    <s v="OCTUBRE"/>
    <n v="2024"/>
    <s v="OCTUBRE - 2024"/>
    <n v="1"/>
    <n v="1"/>
    <n v="0"/>
    <n v="0"/>
    <n v="0"/>
    <n v="1"/>
    <x v="1"/>
    <n v="1"/>
    <n v="90"/>
  </r>
  <r>
    <n v="935"/>
    <x v="893"/>
    <x v="1"/>
    <s v="WEB"/>
    <x v="0"/>
    <x v="0"/>
    <x v="0"/>
    <x v="1"/>
    <x v="1"/>
    <x v="0"/>
    <s v="GOBIERNO"/>
    <x v="41"/>
    <x v="158"/>
    <s v="Sandra"/>
    <s v="OCTUBRE"/>
    <n v="2024"/>
    <s v="OCTUBRE - 2024"/>
    <n v="1"/>
    <n v="1"/>
    <n v="0"/>
    <n v="0"/>
    <n v="0"/>
    <n v="1"/>
    <x v="1"/>
    <n v="1"/>
    <n v="90"/>
  </r>
  <r>
    <n v="936"/>
    <x v="894"/>
    <x v="1"/>
    <s v="WEB"/>
    <x v="0"/>
    <x v="0"/>
    <x v="0"/>
    <x v="0"/>
    <x v="0"/>
    <x v="0"/>
    <s v="GOBIERNO"/>
    <x v="41"/>
    <x v="160"/>
    <s v="Sandra"/>
    <s v="OCTUBRE"/>
    <n v="2024"/>
    <s v="OCTUBRE - 2024"/>
    <n v="0"/>
    <n v="0"/>
    <n v="0"/>
    <n v="0"/>
    <n v="0"/>
    <n v="0"/>
    <x v="0"/>
    <n v="1"/>
    <n v="90"/>
  </r>
  <r>
    <n v="937"/>
    <x v="895"/>
    <x v="1"/>
    <s v="WEB"/>
    <x v="0"/>
    <x v="0"/>
    <x v="0"/>
    <x v="3"/>
    <x v="1"/>
    <x v="0"/>
    <s v="GOBIERNO"/>
    <x v="41"/>
    <x v="161"/>
    <s v="Sandra"/>
    <s v="OCTUBRE"/>
    <n v="2024"/>
    <s v="OCTUBRE - 2024"/>
    <n v="1"/>
    <n v="1"/>
    <n v="0"/>
    <n v="0"/>
    <n v="0"/>
    <n v="1"/>
    <x v="1"/>
    <n v="1"/>
    <n v="90"/>
  </r>
  <r>
    <n v="938"/>
    <x v="896"/>
    <x v="1"/>
    <s v="WEB"/>
    <x v="0"/>
    <x v="0"/>
    <x v="0"/>
    <x v="0"/>
    <x v="1"/>
    <x v="0"/>
    <s v="GOBIERNO"/>
    <x v="41"/>
    <x v="161"/>
    <s v="Sandra"/>
    <s v="OCTUBRE"/>
    <n v="2024"/>
    <s v="OCTUBRE - 2024"/>
    <n v="0"/>
    <n v="1"/>
    <n v="0"/>
    <n v="0"/>
    <n v="0"/>
    <n v="0"/>
    <x v="1"/>
    <n v="1"/>
    <n v="90"/>
  </r>
  <r>
    <n v="939"/>
    <x v="897"/>
    <x v="1"/>
    <s v="WEB"/>
    <x v="0"/>
    <x v="0"/>
    <x v="0"/>
    <x v="0"/>
    <x v="1"/>
    <x v="0"/>
    <s v="GOBIERNO"/>
    <x v="41"/>
    <x v="161"/>
    <s v="Sandra"/>
    <s v="OCTUBRE"/>
    <n v="2024"/>
    <s v="OCTUBRE - 2024"/>
    <n v="0"/>
    <n v="1"/>
    <n v="0"/>
    <n v="0"/>
    <n v="0"/>
    <n v="0"/>
    <x v="1"/>
    <n v="1"/>
    <n v="90"/>
  </r>
  <r>
    <n v="940"/>
    <x v="898"/>
    <x v="1"/>
    <s v="WEB"/>
    <x v="0"/>
    <x v="0"/>
    <x v="0"/>
    <x v="0"/>
    <x v="1"/>
    <x v="0"/>
    <s v="GOBIERNO"/>
    <x v="41"/>
    <x v="161"/>
    <s v="Sandra"/>
    <s v="OCTUBRE"/>
    <n v="2024"/>
    <s v="OCTUBRE - 2024"/>
    <n v="0"/>
    <n v="1"/>
    <n v="0"/>
    <n v="0"/>
    <n v="0"/>
    <n v="0"/>
    <x v="1"/>
    <n v="1"/>
    <n v="90"/>
  </r>
  <r>
    <n v="941"/>
    <x v="899"/>
    <x v="1"/>
    <s v="E-MAIL"/>
    <x v="0"/>
    <x v="0"/>
    <x v="0"/>
    <x v="3"/>
    <x v="1"/>
    <x v="0"/>
    <s v="GOBIERNO"/>
    <x v="41"/>
    <x v="161"/>
    <s v="Sandra"/>
    <s v="OCTUBRE"/>
    <n v="2024"/>
    <s v="OCTUBRE - 2024"/>
    <n v="1"/>
    <n v="1"/>
    <n v="0"/>
    <n v="0"/>
    <n v="0"/>
    <n v="1"/>
    <x v="1"/>
    <n v="1"/>
    <n v="90"/>
  </r>
  <r>
    <n v="942"/>
    <x v="900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3"/>
    <x v="901"/>
    <x v="1"/>
    <s v="PRESENCIA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4"/>
    <x v="902"/>
    <x v="4"/>
    <s v="WEB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5"/>
    <x v="903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6"/>
    <x v="284"/>
    <x v="2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7"/>
    <x v="904"/>
    <x v="2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8"/>
    <x v="905"/>
    <x v="2"/>
    <s v="TELEFONO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49"/>
    <x v="906"/>
    <x v="2"/>
    <s v="WEB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0"/>
    <x v="907"/>
    <x v="2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1"/>
    <x v="908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2"/>
    <x v="909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3"/>
    <x v="910"/>
    <x v="1"/>
    <s v="WEB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4"/>
    <x v="911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5"/>
    <x v="912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6"/>
    <x v="913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7"/>
    <x v="914"/>
    <x v="1"/>
    <s v="PRESENCIAL"/>
    <x v="1"/>
    <x v="1"/>
    <x v="1"/>
    <x v="2"/>
    <x v="7"/>
    <x v="0"/>
    <s v="ENTES DE CONTROL"/>
    <x v="42"/>
    <x v="162"/>
    <s v="Sandra"/>
    <s v="OCTUBRE"/>
    <n v="2024"/>
    <s v="OCTUBRE - 2024"/>
    <n v="1"/>
    <n v="1"/>
    <n v="1"/>
    <n v="1"/>
    <n v="1"/>
    <n v="1"/>
    <x v="1"/>
    <n v="1"/>
    <n v="0"/>
  </r>
  <r>
    <n v="958"/>
    <x v="915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59"/>
    <x v="916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0"/>
    <x v="917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1"/>
    <x v="918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2"/>
    <x v="919"/>
    <x v="1"/>
    <s v="E-MAI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3"/>
    <x v="920"/>
    <x v="1"/>
    <s v="PRESENCIAL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4"/>
    <x v="921"/>
    <x v="1"/>
    <s v="PRESENCIAL"/>
    <x v="1"/>
    <x v="1"/>
    <x v="1"/>
    <x v="2"/>
    <x v="7"/>
    <x v="0"/>
    <s v="ENTES DE CONTROL"/>
    <x v="42"/>
    <x v="162"/>
    <s v="Sandra"/>
    <s v="OCTUBRE"/>
    <n v="2024"/>
    <s v="OCTUBRE - 2024"/>
    <n v="1"/>
    <n v="1"/>
    <n v="1"/>
    <n v="1"/>
    <n v="1"/>
    <n v="1"/>
    <x v="1"/>
    <n v="1"/>
    <n v="0"/>
  </r>
  <r>
    <n v="965"/>
    <x v="922"/>
    <x v="3"/>
    <s v="WEB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6"/>
    <x v="923"/>
    <x v="3"/>
    <s v="WEB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7"/>
    <x v="924"/>
    <x v="3"/>
    <s v="WEB"/>
    <x v="0"/>
    <x v="0"/>
    <x v="0"/>
    <x v="0"/>
    <x v="0"/>
    <x v="0"/>
    <s v="ENTES DE CONTROL"/>
    <x v="42"/>
    <x v="162"/>
    <s v="Sandra"/>
    <s v="OCTUBRE"/>
    <n v="2024"/>
    <s v="OCTUBRE - 2024"/>
    <n v="0"/>
    <n v="0"/>
    <n v="0"/>
    <n v="0"/>
    <n v="0"/>
    <n v="0"/>
    <x v="0"/>
    <n v="1"/>
    <n v="0"/>
  </r>
  <r>
    <n v="968"/>
    <x v="925"/>
    <x v="0"/>
    <s v="WEB"/>
    <x v="0"/>
    <x v="0"/>
    <x v="0"/>
    <x v="0"/>
    <x v="0"/>
    <x v="0"/>
    <s v="AMBIENTE"/>
    <x v="43"/>
    <x v="163"/>
    <s v="Sandra"/>
    <s v="OCTUBRE"/>
    <n v="2024"/>
    <s v="OCTUBRE - 2024"/>
    <n v="0"/>
    <n v="0"/>
    <n v="0"/>
    <n v="0"/>
    <n v="0"/>
    <n v="0"/>
    <x v="0"/>
    <n v="1"/>
    <n v="832"/>
  </r>
  <r>
    <n v="969"/>
    <x v="255"/>
    <x v="0"/>
    <s v="WEB"/>
    <x v="0"/>
    <x v="0"/>
    <x v="0"/>
    <x v="0"/>
    <x v="0"/>
    <x v="0"/>
    <s v="AMBIENTE"/>
    <x v="43"/>
    <x v="164"/>
    <s v="Sandra"/>
    <s v="OCTUBRE"/>
    <n v="2024"/>
    <s v="OCTUBRE - 2024"/>
    <n v="0"/>
    <n v="0"/>
    <n v="0"/>
    <n v="0"/>
    <n v="0"/>
    <n v="0"/>
    <x v="0"/>
    <n v="1"/>
    <n v="832"/>
  </r>
  <r>
    <n v="970"/>
    <x v="926"/>
    <x v="2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1"/>
    <x v="927"/>
    <x v="2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2"/>
    <x v="928"/>
    <x v="2"/>
    <s v="PRESENCIA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3"/>
    <x v="929"/>
    <x v="2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4"/>
    <x v="930"/>
    <x v="2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5"/>
    <x v="931"/>
    <x v="2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6"/>
    <x v="932"/>
    <x v="2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7"/>
    <x v="933"/>
    <x v="2"/>
    <s v="TELEFONO"/>
    <x v="1"/>
    <x v="1"/>
    <x v="1"/>
    <x v="2"/>
    <x v="4"/>
    <x v="0"/>
    <s v="AMBIENTE"/>
    <x v="43"/>
    <x v="165"/>
    <s v="Sandra"/>
    <s v="OCTUBRE"/>
    <n v="2024"/>
    <s v="OCTUBRE - 2024"/>
    <n v="1"/>
    <n v="1"/>
    <n v="1"/>
    <n v="1"/>
    <n v="1"/>
    <n v="1"/>
    <x v="1"/>
    <n v="1"/>
    <n v="832"/>
  </r>
  <r>
    <n v="978"/>
    <x v="934"/>
    <x v="2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79"/>
    <x v="935"/>
    <x v="2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0"/>
    <x v="936"/>
    <x v="2"/>
    <s v="WEB"/>
    <x v="0"/>
    <x v="0"/>
    <x v="0"/>
    <x v="0"/>
    <x v="0"/>
    <x v="0"/>
    <s v="AMBIENTE"/>
    <x v="43"/>
    <x v="166"/>
    <s v="Sandra"/>
    <s v="OCTUBRE"/>
    <n v="2024"/>
    <s v="OCTUBRE - 2024"/>
    <n v="0"/>
    <n v="0"/>
    <n v="0"/>
    <n v="0"/>
    <n v="0"/>
    <n v="0"/>
    <x v="0"/>
    <n v="1"/>
    <n v="832"/>
  </r>
  <r>
    <n v="981"/>
    <x v="937"/>
    <x v="1"/>
    <s v="E-MAIL"/>
    <x v="1"/>
    <x v="1"/>
    <x v="1"/>
    <x v="2"/>
    <x v="4"/>
    <x v="0"/>
    <s v="AMBIENTE"/>
    <x v="43"/>
    <x v="165"/>
    <s v="Sandra"/>
    <s v="OCTUBRE"/>
    <n v="2024"/>
    <s v="OCTUBRE - 2024"/>
    <n v="1"/>
    <n v="1"/>
    <n v="1"/>
    <n v="1"/>
    <n v="1"/>
    <n v="1"/>
    <x v="1"/>
    <n v="1"/>
    <n v="832"/>
  </r>
  <r>
    <n v="982"/>
    <x v="938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3"/>
    <x v="939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4"/>
    <x v="940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5"/>
    <x v="941"/>
    <x v="1"/>
    <s v="E-MAIL"/>
    <x v="1"/>
    <x v="1"/>
    <x v="1"/>
    <x v="2"/>
    <x v="4"/>
    <x v="0"/>
    <s v="AMBIENTE"/>
    <x v="43"/>
    <x v="165"/>
    <s v="Sandra"/>
    <s v="OCTUBRE"/>
    <n v="2024"/>
    <s v="OCTUBRE - 2024"/>
    <n v="1"/>
    <n v="1"/>
    <n v="1"/>
    <n v="1"/>
    <n v="1"/>
    <n v="1"/>
    <x v="1"/>
    <n v="1"/>
    <n v="832"/>
  </r>
  <r>
    <n v="986"/>
    <x v="942"/>
    <x v="1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7"/>
    <x v="943"/>
    <x v="1"/>
    <s v="WEB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8"/>
    <x v="944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89"/>
    <x v="945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90"/>
    <x v="946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91"/>
    <x v="947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92"/>
    <x v="948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93"/>
    <x v="949"/>
    <x v="1"/>
    <s v="E-MAIL"/>
    <x v="1"/>
    <x v="1"/>
    <x v="1"/>
    <x v="2"/>
    <x v="4"/>
    <x v="0"/>
    <s v="AMBIENTE"/>
    <x v="43"/>
    <x v="165"/>
    <s v="Sandra"/>
    <s v="OCTUBRE"/>
    <n v="2024"/>
    <s v="OCTUBRE - 2024"/>
    <n v="1"/>
    <n v="1"/>
    <n v="1"/>
    <n v="1"/>
    <n v="1"/>
    <n v="1"/>
    <x v="1"/>
    <n v="1"/>
    <n v="832"/>
  </r>
  <r>
    <n v="994"/>
    <x v="950"/>
    <x v="1"/>
    <s v="E-MAIL"/>
    <x v="1"/>
    <x v="1"/>
    <x v="1"/>
    <x v="2"/>
    <x v="4"/>
    <x v="0"/>
    <s v="AMBIENTE"/>
    <x v="43"/>
    <x v="165"/>
    <s v="Sandra"/>
    <s v="OCTUBRE"/>
    <n v="2024"/>
    <s v="OCTUBRE - 2024"/>
    <n v="1"/>
    <n v="1"/>
    <n v="1"/>
    <n v="1"/>
    <n v="1"/>
    <n v="1"/>
    <x v="1"/>
    <n v="1"/>
    <n v="832"/>
  </r>
  <r>
    <n v="995"/>
    <x v="951"/>
    <x v="1"/>
    <s v="E-MAIL"/>
    <x v="0"/>
    <x v="0"/>
    <x v="0"/>
    <x v="1"/>
    <x v="1"/>
    <x v="0"/>
    <s v="AMBIENTE"/>
    <x v="43"/>
    <x v="165"/>
    <s v="Sandra"/>
    <s v="OCTUBRE"/>
    <n v="2024"/>
    <s v="OCTUBRE - 2024"/>
    <n v="1"/>
    <n v="1"/>
    <n v="0"/>
    <n v="0"/>
    <n v="0"/>
    <n v="1"/>
    <x v="1"/>
    <n v="1"/>
    <n v="832"/>
  </r>
  <r>
    <n v="996"/>
    <x v="952"/>
    <x v="1"/>
    <s v="WEB"/>
    <x v="0"/>
    <x v="0"/>
    <x v="0"/>
    <x v="1"/>
    <x v="1"/>
    <x v="0"/>
    <s v="AMBIENTE"/>
    <x v="43"/>
    <x v="166"/>
    <s v="Sandra"/>
    <s v="OCTUBRE"/>
    <n v="2024"/>
    <s v="OCTUBRE - 2024"/>
    <n v="1"/>
    <n v="1"/>
    <n v="0"/>
    <n v="0"/>
    <n v="0"/>
    <n v="1"/>
    <x v="1"/>
    <n v="1"/>
    <n v="832"/>
  </r>
  <r>
    <n v="997"/>
    <x v="953"/>
    <x v="4"/>
    <s v="E-MAIL"/>
    <x v="0"/>
    <x v="0"/>
    <x v="0"/>
    <x v="1"/>
    <x v="1"/>
    <x v="0"/>
    <s v="AMBIENTE"/>
    <x v="43"/>
    <x v="166"/>
    <s v="Sandra"/>
    <s v="OCTUBRE"/>
    <n v="2024"/>
    <s v="OCTUBRE - 2024"/>
    <n v="1"/>
    <n v="1"/>
    <n v="0"/>
    <n v="0"/>
    <n v="0"/>
    <n v="1"/>
    <x v="1"/>
    <n v="1"/>
    <n v="832"/>
  </r>
  <r>
    <n v="998"/>
    <x v="954"/>
    <x v="0"/>
    <s v="E-MAIL"/>
    <x v="0"/>
    <x v="0"/>
    <x v="0"/>
    <x v="0"/>
    <x v="0"/>
    <x v="0"/>
    <s v="DESARROLLO ECONOMICO INDUSTRIA Y TURISMO"/>
    <x v="44"/>
    <x v="119"/>
    <s v="Sandra"/>
    <s v="OCTUBRE"/>
    <n v="2024"/>
    <s v="OCTUBRE - 2024"/>
    <n v="0"/>
    <n v="0"/>
    <n v="0"/>
    <n v="0"/>
    <n v="0"/>
    <n v="0"/>
    <x v="0"/>
    <n v="1"/>
    <n v="0"/>
  </r>
  <r>
    <n v="999"/>
    <x v="955"/>
    <x v="0"/>
    <s v="WEB"/>
    <x v="0"/>
    <x v="0"/>
    <x v="0"/>
    <x v="0"/>
    <x v="0"/>
    <x v="0"/>
    <s v="DESARROLLO ECONOMICO INDUSTRIA Y TURISMO"/>
    <x v="44"/>
    <x v="167"/>
    <s v="Sandra"/>
    <s v="OCTUBRE"/>
    <n v="2024"/>
    <s v="OCTUBRE - 2024"/>
    <n v="0"/>
    <n v="0"/>
    <n v="0"/>
    <n v="0"/>
    <n v="0"/>
    <n v="0"/>
    <x v="0"/>
    <n v="1"/>
    <n v="0"/>
  </r>
  <r>
    <n v="1000"/>
    <x v="956"/>
    <x v="0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1"/>
    <x v="957"/>
    <x v="0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2"/>
    <x v="958"/>
    <x v="0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3"/>
    <x v="959"/>
    <x v="2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4"/>
    <x v="960"/>
    <x v="2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5"/>
    <x v="961"/>
    <x v="2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6"/>
    <x v="962"/>
    <x v="1"/>
    <s v="WEB"/>
    <x v="0"/>
    <x v="0"/>
    <x v="0"/>
    <x v="0"/>
    <x v="0"/>
    <x v="0"/>
    <s v="DESARROLLO ECONOMICO INDUSTRIA Y TURISMO"/>
    <x v="44"/>
    <x v="29"/>
    <s v="Sandra"/>
    <s v="OCTUBRE"/>
    <n v="2024"/>
    <s v="OCTUBRE - 2024"/>
    <n v="0"/>
    <n v="0"/>
    <n v="0"/>
    <n v="0"/>
    <n v="0"/>
    <n v="0"/>
    <x v="0"/>
    <n v="1"/>
    <n v="0"/>
  </r>
  <r>
    <n v="1007"/>
    <x v="963"/>
    <x v="1"/>
    <s v="ESCRITO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8"/>
    <x v="964"/>
    <x v="1"/>
    <s v="TELEFONO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09"/>
    <x v="965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0"/>
    <x v="966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1"/>
    <x v="967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2"/>
    <x v="559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3"/>
    <x v="968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4"/>
    <x v="969"/>
    <x v="1"/>
    <s v="ESCRITO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5"/>
    <x v="970"/>
    <x v="1"/>
    <s v="PRESENCIA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6"/>
    <x v="971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7"/>
    <x v="972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8"/>
    <x v="973"/>
    <x v="1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19"/>
    <x v="974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0"/>
    <x v="975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1"/>
    <x v="976"/>
    <x v="1"/>
    <s v="E-MAIL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2"/>
    <x v="977"/>
    <x v="1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3"/>
    <x v="978"/>
    <x v="1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4"/>
    <x v="979"/>
    <x v="1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5"/>
    <x v="980"/>
    <x v="3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6"/>
    <x v="981"/>
    <x v="3"/>
    <s v="WEB"/>
    <x v="0"/>
    <x v="0"/>
    <x v="0"/>
    <x v="0"/>
    <x v="0"/>
    <x v="0"/>
    <s v="DESARROLLO ECONOMICO INDUSTRIA Y TURISMO"/>
    <x v="44"/>
    <x v="168"/>
    <s v="Sandra"/>
    <s v="OCTUBRE"/>
    <n v="2024"/>
    <s v="OCTUBRE - 2024"/>
    <n v="0"/>
    <n v="0"/>
    <n v="0"/>
    <n v="0"/>
    <n v="0"/>
    <n v="0"/>
    <x v="0"/>
    <n v="1"/>
    <n v="0"/>
  </r>
  <r>
    <n v="1027"/>
    <x v="982"/>
    <x v="0"/>
    <s v="WEB"/>
    <x v="0"/>
    <x v="0"/>
    <x v="0"/>
    <x v="0"/>
    <x v="1"/>
    <x v="0"/>
    <s v="GOBIERNO"/>
    <x v="45"/>
    <x v="169"/>
    <s v="Sandra"/>
    <s v="OCTUBRE"/>
    <n v="2024"/>
    <s v="OCTUBRE - 2024"/>
    <n v="0"/>
    <n v="1"/>
    <n v="0"/>
    <n v="0"/>
    <n v="0"/>
    <n v="0"/>
    <x v="1"/>
    <n v="1"/>
    <n v="479"/>
  </r>
  <r>
    <n v="1028"/>
    <x v="983"/>
    <x v="1"/>
    <s v="E-MAIL"/>
    <x v="0"/>
    <x v="0"/>
    <x v="0"/>
    <x v="3"/>
    <x v="1"/>
    <x v="0"/>
    <s v="GOBIERNO"/>
    <x v="45"/>
    <x v="170"/>
    <s v="Sandra"/>
    <s v="OCTUBRE"/>
    <n v="2024"/>
    <s v="OCTUBRE - 2024"/>
    <n v="1"/>
    <n v="1"/>
    <n v="0"/>
    <n v="0"/>
    <n v="0"/>
    <n v="1"/>
    <x v="1"/>
    <n v="1"/>
    <n v="479"/>
  </r>
  <r>
    <n v="1029"/>
    <x v="984"/>
    <x v="4"/>
    <s v="REDES SOCIALES"/>
    <x v="0"/>
    <x v="0"/>
    <x v="0"/>
    <x v="0"/>
    <x v="1"/>
    <x v="0"/>
    <s v="GOBIERNO"/>
    <x v="45"/>
    <x v="171"/>
    <s v="Sandra"/>
    <s v="OCTUBRE"/>
    <n v="2024"/>
    <s v="OCTUBRE - 2024"/>
    <n v="0"/>
    <n v="1"/>
    <n v="0"/>
    <n v="0"/>
    <n v="0"/>
    <n v="0"/>
    <x v="1"/>
    <n v="1"/>
    <n v="479"/>
  </r>
  <r>
    <n v="1030"/>
    <x v="985"/>
    <x v="4"/>
    <s v="REDES SOCIALES"/>
    <x v="0"/>
    <x v="0"/>
    <x v="0"/>
    <x v="0"/>
    <x v="1"/>
    <x v="0"/>
    <s v="GOBIERNO"/>
    <x v="45"/>
    <x v="171"/>
    <s v="Sandra"/>
    <s v="OCTUBRE"/>
    <n v="2024"/>
    <s v="OCTUBRE - 2024"/>
    <n v="0"/>
    <n v="1"/>
    <n v="0"/>
    <n v="0"/>
    <n v="0"/>
    <n v="0"/>
    <x v="1"/>
    <n v="1"/>
    <n v="479"/>
  </r>
  <r>
    <n v="1031"/>
    <x v="986"/>
    <x v="2"/>
    <s v="ESCRITO"/>
    <x v="0"/>
    <x v="0"/>
    <x v="0"/>
    <x v="1"/>
    <x v="1"/>
    <x v="0"/>
    <s v="GOBIERNO"/>
    <x v="45"/>
    <x v="172"/>
    <s v="Sandra"/>
    <s v="OCTUBRE"/>
    <n v="2024"/>
    <s v="OCTUBRE - 2024"/>
    <n v="1"/>
    <n v="1"/>
    <n v="0"/>
    <n v="0"/>
    <n v="0"/>
    <n v="1"/>
    <x v="1"/>
    <n v="1"/>
    <n v="479"/>
  </r>
  <r>
    <n v="1032"/>
    <x v="987"/>
    <x v="2"/>
    <s v="ESCRITO"/>
    <x v="0"/>
    <x v="0"/>
    <x v="0"/>
    <x v="0"/>
    <x v="1"/>
    <x v="0"/>
    <s v="GOBIERNO"/>
    <x v="45"/>
    <x v="173"/>
    <s v="Sandra"/>
    <s v="OCTUBRE"/>
    <n v="2024"/>
    <s v="OCTUBRE - 2024"/>
    <n v="0"/>
    <n v="1"/>
    <n v="0"/>
    <n v="0"/>
    <n v="0"/>
    <n v="0"/>
    <x v="1"/>
    <n v="1"/>
    <n v="479"/>
  </r>
  <r>
    <n v="1033"/>
    <x v="988"/>
    <x v="2"/>
    <s v="E-MAIL"/>
    <x v="0"/>
    <x v="0"/>
    <x v="0"/>
    <x v="3"/>
    <x v="1"/>
    <x v="0"/>
    <s v="GOBIERNO"/>
    <x v="45"/>
    <x v="174"/>
    <s v="Sandra"/>
    <s v="OCTUBRE"/>
    <n v="2024"/>
    <s v="OCTUBRE - 2024"/>
    <n v="1"/>
    <n v="1"/>
    <n v="0"/>
    <n v="0"/>
    <n v="0"/>
    <n v="1"/>
    <x v="1"/>
    <n v="1"/>
    <n v="479"/>
  </r>
  <r>
    <n v="1034"/>
    <x v="989"/>
    <x v="2"/>
    <s v="ESCRITO"/>
    <x v="0"/>
    <x v="0"/>
    <x v="0"/>
    <x v="1"/>
    <x v="1"/>
    <x v="0"/>
    <s v="GOBIERNO"/>
    <x v="45"/>
    <x v="171"/>
    <s v="Sandra"/>
    <s v="OCTUBRE"/>
    <n v="2024"/>
    <s v="OCTUBRE - 2024"/>
    <n v="1"/>
    <n v="1"/>
    <n v="0"/>
    <n v="0"/>
    <n v="0"/>
    <n v="1"/>
    <x v="1"/>
    <n v="1"/>
    <n v="479"/>
  </r>
  <r>
    <n v="1035"/>
    <x v="990"/>
    <x v="2"/>
    <s v="APP-APLICACION MOVIL"/>
    <x v="0"/>
    <x v="0"/>
    <x v="0"/>
    <x v="0"/>
    <x v="1"/>
    <x v="0"/>
    <s v="GOBIERNO"/>
    <x v="45"/>
    <x v="171"/>
    <s v="Sandra"/>
    <s v="OCTUBRE"/>
    <n v="2024"/>
    <s v="OCTUBRE - 2024"/>
    <n v="0"/>
    <n v="1"/>
    <n v="0"/>
    <n v="0"/>
    <n v="0"/>
    <n v="0"/>
    <x v="1"/>
    <n v="1"/>
    <n v="479"/>
  </r>
  <r>
    <n v="1036"/>
    <x v="953"/>
    <x v="2"/>
    <s v="E-MAIL"/>
    <x v="0"/>
    <x v="0"/>
    <x v="0"/>
    <x v="1"/>
    <x v="1"/>
    <x v="0"/>
    <s v="GOBIERNO"/>
    <x v="45"/>
    <x v="171"/>
    <s v="Sandra"/>
    <s v="OCTUBRE"/>
    <n v="2024"/>
    <s v="OCTUBRE - 2024"/>
    <n v="1"/>
    <n v="1"/>
    <n v="0"/>
    <n v="0"/>
    <n v="0"/>
    <n v="1"/>
    <x v="1"/>
    <n v="1"/>
    <n v="479"/>
  </r>
  <r>
    <n v="1037"/>
    <x v="991"/>
    <x v="2"/>
    <s v="ESCRITO"/>
    <x v="0"/>
    <x v="0"/>
    <x v="0"/>
    <x v="1"/>
    <x v="1"/>
    <x v="0"/>
    <s v="GOBIERNO"/>
    <x v="45"/>
    <x v="171"/>
    <s v="Sandra"/>
    <s v="OCTUBRE"/>
    <n v="2024"/>
    <s v="OCTUBRE - 2024"/>
    <n v="1"/>
    <n v="1"/>
    <n v="0"/>
    <n v="0"/>
    <n v="0"/>
    <n v="1"/>
    <x v="1"/>
    <n v="1"/>
    <n v="479"/>
  </r>
  <r>
    <n v="1038"/>
    <x v="992"/>
    <x v="2"/>
    <s v="ESCRITO"/>
    <x v="0"/>
    <x v="0"/>
    <x v="0"/>
    <x v="0"/>
    <x v="1"/>
    <x v="0"/>
    <s v="GOBIERNO"/>
    <x v="45"/>
    <x v="175"/>
    <s v="Sandra"/>
    <s v="OCTUBRE"/>
    <n v="2024"/>
    <s v="OCTUBRE - 2024"/>
    <n v="0"/>
    <n v="1"/>
    <n v="0"/>
    <n v="0"/>
    <n v="0"/>
    <n v="0"/>
    <x v="1"/>
    <n v="1"/>
    <n v="479"/>
  </r>
  <r>
    <n v="1039"/>
    <x v="993"/>
    <x v="2"/>
    <s v="WEB"/>
    <x v="0"/>
    <x v="0"/>
    <x v="0"/>
    <x v="1"/>
    <x v="1"/>
    <x v="0"/>
    <s v="GOBIERNO"/>
    <x v="45"/>
    <x v="176"/>
    <s v="Sandra"/>
    <s v="OCTUBRE"/>
    <n v="2024"/>
    <s v="OCTUBRE - 2024"/>
    <n v="1"/>
    <n v="1"/>
    <n v="0"/>
    <n v="0"/>
    <n v="0"/>
    <n v="1"/>
    <x v="1"/>
    <n v="1"/>
    <n v="479"/>
  </r>
  <r>
    <n v="1040"/>
    <x v="994"/>
    <x v="2"/>
    <s v="WEB"/>
    <x v="0"/>
    <x v="0"/>
    <x v="0"/>
    <x v="0"/>
    <x v="1"/>
    <x v="0"/>
    <s v="GOBIERNO"/>
    <x v="45"/>
    <x v="177"/>
    <s v="Sandra"/>
    <s v="OCTUBRE"/>
    <n v="2024"/>
    <s v="OCTUBRE - 2024"/>
    <n v="0"/>
    <n v="1"/>
    <n v="0"/>
    <n v="0"/>
    <n v="0"/>
    <n v="0"/>
    <x v="1"/>
    <n v="1"/>
    <n v="479"/>
  </r>
  <r>
    <n v="1041"/>
    <x v="995"/>
    <x v="2"/>
    <s v="WEB"/>
    <x v="0"/>
    <x v="0"/>
    <x v="0"/>
    <x v="3"/>
    <x v="1"/>
    <x v="0"/>
    <s v="GOBIERNO"/>
    <x v="45"/>
    <x v="177"/>
    <s v="Sandra"/>
    <s v="OCTUBRE"/>
    <n v="2024"/>
    <s v="OCTUBRE - 2024"/>
    <n v="1"/>
    <n v="1"/>
    <n v="0"/>
    <n v="0"/>
    <n v="0"/>
    <n v="1"/>
    <x v="1"/>
    <n v="1"/>
    <n v="479"/>
  </r>
  <r>
    <n v="1042"/>
    <x v="996"/>
    <x v="2"/>
    <s v="E-MAIL"/>
    <x v="0"/>
    <x v="0"/>
    <x v="0"/>
    <x v="3"/>
    <x v="1"/>
    <x v="0"/>
    <s v="GOBIERNO"/>
    <x v="45"/>
    <x v="177"/>
    <s v="Sandra"/>
    <s v="OCTUBRE"/>
    <n v="2024"/>
    <s v="OCTUBRE - 2024"/>
    <n v="1"/>
    <n v="1"/>
    <n v="0"/>
    <n v="0"/>
    <n v="0"/>
    <n v="1"/>
    <x v="1"/>
    <n v="1"/>
    <n v="479"/>
  </r>
  <r>
    <n v="1043"/>
    <x v="997"/>
    <x v="2"/>
    <s v="E-MAIL"/>
    <x v="0"/>
    <x v="0"/>
    <x v="0"/>
    <x v="1"/>
    <x v="1"/>
    <x v="0"/>
    <s v="GOBIERNO"/>
    <x v="45"/>
    <x v="169"/>
    <s v="Sandra"/>
    <s v="OCTUBRE"/>
    <n v="2024"/>
    <s v="OCTUBRE - 2024"/>
    <n v="1"/>
    <n v="1"/>
    <n v="0"/>
    <n v="0"/>
    <n v="0"/>
    <n v="1"/>
    <x v="1"/>
    <n v="1"/>
    <n v="479"/>
  </r>
  <r>
    <n v="1044"/>
    <x v="998"/>
    <x v="2"/>
    <s v="WEB"/>
    <x v="0"/>
    <x v="0"/>
    <x v="0"/>
    <x v="1"/>
    <x v="1"/>
    <x v="0"/>
    <s v="GOBIERNO"/>
    <x v="45"/>
    <x v="169"/>
    <s v="Sandra"/>
    <s v="OCTUBRE"/>
    <n v="2024"/>
    <s v="OCTUBRE - 2024"/>
    <n v="1"/>
    <n v="1"/>
    <n v="0"/>
    <n v="0"/>
    <n v="0"/>
    <n v="1"/>
    <x v="1"/>
    <n v="1"/>
    <n v="479"/>
  </r>
  <r>
    <n v="1045"/>
    <x v="999"/>
    <x v="2"/>
    <s v="E-MAIL"/>
    <x v="0"/>
    <x v="0"/>
    <x v="0"/>
    <x v="0"/>
    <x v="0"/>
    <x v="0"/>
    <s v="GOBIERNO"/>
    <x v="45"/>
    <x v="42"/>
    <s v="Sandra"/>
    <s v="OCTUBRE"/>
    <n v="2024"/>
    <s v="OCTUBRE - 2024"/>
    <n v="0"/>
    <n v="0"/>
    <n v="0"/>
    <n v="0"/>
    <n v="0"/>
    <n v="0"/>
    <x v="0"/>
    <n v="1"/>
    <n v="479"/>
  </r>
  <r>
    <n v="1046"/>
    <x v="1000"/>
    <x v="1"/>
    <s v="WEB"/>
    <x v="0"/>
    <x v="0"/>
    <x v="0"/>
    <x v="0"/>
    <x v="0"/>
    <x v="0"/>
    <s v="GOBIERNO"/>
    <x v="45"/>
    <x v="172"/>
    <s v="Sandra"/>
    <s v="OCTUBRE"/>
    <n v="2024"/>
    <s v="OCTUBRE - 2024"/>
    <n v="0"/>
    <n v="0"/>
    <n v="0"/>
    <n v="0"/>
    <n v="0"/>
    <n v="0"/>
    <x v="0"/>
    <n v="1"/>
    <n v="479"/>
  </r>
  <r>
    <n v="1047"/>
    <x v="1001"/>
    <x v="1"/>
    <s v="E-MAIL"/>
    <x v="0"/>
    <x v="0"/>
    <x v="0"/>
    <x v="0"/>
    <x v="1"/>
    <x v="0"/>
    <s v="GOBIERNO"/>
    <x v="45"/>
    <x v="171"/>
    <s v="Sandra"/>
    <s v="OCTUBRE"/>
    <n v="2024"/>
    <s v="OCTUBRE - 2024"/>
    <n v="0"/>
    <n v="1"/>
    <n v="0"/>
    <n v="0"/>
    <n v="0"/>
    <n v="0"/>
    <x v="1"/>
    <n v="1"/>
    <n v="479"/>
  </r>
  <r>
    <n v="1048"/>
    <x v="1002"/>
    <x v="1"/>
    <s v="E-MAIL"/>
    <x v="0"/>
    <x v="0"/>
    <x v="0"/>
    <x v="0"/>
    <x v="1"/>
    <x v="0"/>
    <s v="GOBIERNO"/>
    <x v="45"/>
    <x v="171"/>
    <s v="Sandra"/>
    <s v="OCTUBRE"/>
    <n v="2024"/>
    <s v="OCTUBRE - 2024"/>
    <n v="0"/>
    <n v="1"/>
    <n v="0"/>
    <n v="0"/>
    <n v="0"/>
    <n v="0"/>
    <x v="1"/>
    <n v="1"/>
    <n v="479"/>
  </r>
  <r>
    <n v="1049"/>
    <x v="1003"/>
    <x v="1"/>
    <s v="E-MAIL"/>
    <x v="0"/>
    <x v="0"/>
    <x v="0"/>
    <x v="0"/>
    <x v="1"/>
    <x v="0"/>
    <s v="GOBIERNO"/>
    <x v="45"/>
    <x v="171"/>
    <s v="Sandra"/>
    <s v="OCTUBRE"/>
    <n v="2024"/>
    <s v="OCTUBRE - 2024"/>
    <n v="0"/>
    <n v="1"/>
    <n v="0"/>
    <n v="0"/>
    <n v="0"/>
    <n v="0"/>
    <x v="1"/>
    <n v="1"/>
    <n v="479"/>
  </r>
  <r>
    <n v="1050"/>
    <x v="1004"/>
    <x v="1"/>
    <s v="WEB"/>
    <x v="0"/>
    <x v="0"/>
    <x v="0"/>
    <x v="0"/>
    <x v="1"/>
    <x v="0"/>
    <s v="GOBIERNO"/>
    <x v="45"/>
    <x v="177"/>
    <s v="Sandra"/>
    <s v="OCTUBRE"/>
    <n v="2024"/>
    <s v="OCTUBRE - 2024"/>
    <n v="0"/>
    <n v="1"/>
    <n v="0"/>
    <n v="0"/>
    <n v="0"/>
    <n v="0"/>
    <x v="1"/>
    <n v="1"/>
    <n v="479"/>
  </r>
  <r>
    <n v="1051"/>
    <x v="1005"/>
    <x v="1"/>
    <s v="E-MAIL"/>
    <x v="0"/>
    <x v="0"/>
    <x v="0"/>
    <x v="3"/>
    <x v="1"/>
    <x v="0"/>
    <s v="GOBIERNO"/>
    <x v="45"/>
    <x v="177"/>
    <s v="Sandra"/>
    <s v="OCTUBRE"/>
    <n v="2024"/>
    <s v="OCTUBRE - 2024"/>
    <n v="1"/>
    <n v="1"/>
    <n v="0"/>
    <n v="0"/>
    <n v="0"/>
    <n v="1"/>
    <x v="1"/>
    <n v="1"/>
    <n v="479"/>
  </r>
  <r>
    <n v="1052"/>
    <x v="1006"/>
    <x v="1"/>
    <s v="ESCRITO"/>
    <x v="0"/>
    <x v="0"/>
    <x v="0"/>
    <x v="1"/>
    <x v="1"/>
    <x v="0"/>
    <s v="GOBIERNO"/>
    <x v="45"/>
    <x v="169"/>
    <s v="Sandra"/>
    <s v="OCTUBRE"/>
    <n v="2024"/>
    <s v="OCTUBRE - 2024"/>
    <n v="1"/>
    <n v="1"/>
    <n v="0"/>
    <n v="0"/>
    <n v="0"/>
    <n v="1"/>
    <x v="1"/>
    <n v="1"/>
    <n v="479"/>
  </r>
  <r>
    <n v="1053"/>
    <x v="1007"/>
    <x v="1"/>
    <s v="WEB"/>
    <x v="0"/>
    <x v="0"/>
    <x v="0"/>
    <x v="1"/>
    <x v="1"/>
    <x v="0"/>
    <s v="GOBIERNO"/>
    <x v="45"/>
    <x v="169"/>
    <s v="Sandra"/>
    <s v="OCTUBRE"/>
    <n v="2024"/>
    <s v="OCTUBRE - 2024"/>
    <n v="1"/>
    <n v="1"/>
    <n v="0"/>
    <n v="0"/>
    <n v="0"/>
    <n v="1"/>
    <x v="1"/>
    <n v="1"/>
    <n v="479"/>
  </r>
  <r>
    <n v="1054"/>
    <x v="1008"/>
    <x v="1"/>
    <s v="TELEFONO"/>
    <x v="1"/>
    <x v="1"/>
    <x v="1"/>
    <x v="2"/>
    <x v="4"/>
    <x v="0"/>
    <s v="GOBIERNO"/>
    <x v="45"/>
    <x v="42"/>
    <s v="Sandra"/>
    <s v="OCTUBRE"/>
    <n v="2024"/>
    <s v="OCTUBRE - 2024"/>
    <n v="1"/>
    <n v="1"/>
    <n v="1"/>
    <n v="1"/>
    <n v="1"/>
    <n v="1"/>
    <x v="1"/>
    <n v="1"/>
    <n v="479"/>
  </r>
  <r>
    <n v="1055"/>
    <x v="1009"/>
    <x v="3"/>
    <s v="TELEFONO"/>
    <x v="0"/>
    <x v="0"/>
    <x v="0"/>
    <x v="1"/>
    <x v="1"/>
    <x v="0"/>
    <s v="GOBIERNO"/>
    <x v="45"/>
    <x v="177"/>
    <s v="Sandra"/>
    <s v="OCTUBRE"/>
    <n v="2024"/>
    <s v="OCTUBRE - 2024"/>
    <n v="1"/>
    <n v="1"/>
    <n v="0"/>
    <n v="0"/>
    <n v="0"/>
    <n v="1"/>
    <x v="1"/>
    <n v="1"/>
    <n v="479"/>
  </r>
  <r>
    <n v="1056"/>
    <x v="1010"/>
    <x v="4"/>
    <s v="WEB"/>
    <x v="0"/>
    <x v="0"/>
    <x v="0"/>
    <x v="1"/>
    <x v="1"/>
    <x v="0"/>
    <s v="GOBIERNO"/>
    <x v="45"/>
    <x v="177"/>
    <s v="Sandra"/>
    <s v="OCTUBRE"/>
    <n v="2024"/>
    <s v="OCTUBRE - 2024"/>
    <n v="1"/>
    <n v="1"/>
    <n v="0"/>
    <n v="0"/>
    <n v="0"/>
    <n v="1"/>
    <x v="1"/>
    <n v="1"/>
    <n v="479"/>
  </r>
  <r>
    <n v="1057"/>
    <x v="1011"/>
    <x v="0"/>
    <s v="WEB"/>
    <x v="0"/>
    <x v="0"/>
    <x v="0"/>
    <x v="0"/>
    <x v="0"/>
    <x v="0"/>
    <s v="INTEGRACION SOCIAL"/>
    <x v="46"/>
    <x v="178"/>
    <s v="Sandra"/>
    <s v="OCTUBRE"/>
    <n v="2024"/>
    <s v="OCTUBRE - 2024"/>
    <n v="0"/>
    <n v="0"/>
    <n v="0"/>
    <n v="0"/>
    <n v="0"/>
    <n v="0"/>
    <x v="0"/>
    <n v="1"/>
    <n v="22"/>
  </r>
  <r>
    <n v="1058"/>
    <x v="1012"/>
    <x v="0"/>
    <s v="E-MAIL"/>
    <x v="0"/>
    <x v="0"/>
    <x v="0"/>
    <x v="0"/>
    <x v="0"/>
    <x v="0"/>
    <s v="INTEGRACION SOCIAL"/>
    <x v="46"/>
    <x v="179"/>
    <s v="Sandra"/>
    <s v="OCTUBRE"/>
    <n v="2024"/>
    <s v="OCTUBRE - 2024"/>
    <n v="0"/>
    <n v="0"/>
    <n v="0"/>
    <n v="0"/>
    <n v="0"/>
    <n v="0"/>
    <x v="0"/>
    <n v="1"/>
    <n v="22"/>
  </r>
  <r>
    <n v="1059"/>
    <x v="1013"/>
    <x v="0"/>
    <s v="WEB"/>
    <x v="0"/>
    <x v="0"/>
    <x v="0"/>
    <x v="0"/>
    <x v="0"/>
    <x v="0"/>
    <s v="INTEGRACION SOCIAL"/>
    <x v="46"/>
    <x v="180"/>
    <s v="Sandra"/>
    <s v="OCTUBRE"/>
    <n v="2024"/>
    <s v="OCTUBRE - 2024"/>
    <n v="0"/>
    <n v="0"/>
    <n v="0"/>
    <n v="0"/>
    <n v="0"/>
    <n v="0"/>
    <x v="0"/>
    <n v="1"/>
    <n v="22"/>
  </r>
  <r>
    <n v="1060"/>
    <x v="1014"/>
    <x v="2"/>
    <s v="WEB"/>
    <x v="0"/>
    <x v="0"/>
    <x v="0"/>
    <x v="0"/>
    <x v="0"/>
    <x v="0"/>
    <s v="INTEGRACION SOCIAL"/>
    <x v="46"/>
    <x v="181"/>
    <s v="Sandra"/>
    <s v="OCTUBRE"/>
    <n v="2024"/>
    <s v="OCTUBRE - 2024"/>
    <n v="0"/>
    <n v="0"/>
    <n v="0"/>
    <n v="0"/>
    <n v="0"/>
    <n v="0"/>
    <x v="0"/>
    <n v="1"/>
    <n v="22"/>
  </r>
  <r>
    <n v="1061"/>
    <x v="1015"/>
    <x v="2"/>
    <s v="WEB"/>
    <x v="0"/>
    <x v="0"/>
    <x v="0"/>
    <x v="0"/>
    <x v="0"/>
    <x v="0"/>
    <s v="INTEGRACION SOCIAL"/>
    <x v="46"/>
    <x v="182"/>
    <s v="Sandra"/>
    <s v="OCTUBRE"/>
    <n v="2024"/>
    <s v="OCTUBRE - 2024"/>
    <n v="0"/>
    <n v="0"/>
    <n v="0"/>
    <n v="0"/>
    <n v="0"/>
    <n v="0"/>
    <x v="0"/>
    <n v="1"/>
    <n v="22"/>
  </r>
  <r>
    <n v="1062"/>
    <x v="1016"/>
    <x v="2"/>
    <s v="WEB"/>
    <x v="0"/>
    <x v="0"/>
    <x v="0"/>
    <x v="0"/>
    <x v="1"/>
    <x v="0"/>
    <s v="INTEGRACION SOCIAL"/>
    <x v="46"/>
    <x v="183"/>
    <s v="Sandra"/>
    <s v="OCTUBRE"/>
    <n v="2024"/>
    <s v="OCTUBRE - 2024"/>
    <n v="0"/>
    <n v="1"/>
    <n v="0"/>
    <n v="0"/>
    <n v="0"/>
    <n v="0"/>
    <x v="1"/>
    <n v="1"/>
    <n v="22"/>
  </r>
  <r>
    <n v="1063"/>
    <x v="1017"/>
    <x v="2"/>
    <s v="WEB"/>
    <x v="0"/>
    <x v="0"/>
    <x v="0"/>
    <x v="0"/>
    <x v="0"/>
    <x v="0"/>
    <s v="INTEGRACION SOCIAL"/>
    <x v="46"/>
    <x v="179"/>
    <s v="Sandra"/>
    <s v="OCTUBRE"/>
    <n v="2024"/>
    <s v="OCTUBRE - 2024"/>
    <n v="0"/>
    <n v="0"/>
    <n v="0"/>
    <n v="0"/>
    <n v="0"/>
    <n v="0"/>
    <x v="0"/>
    <n v="1"/>
    <n v="22"/>
  </r>
  <r>
    <n v="1064"/>
    <x v="1018"/>
    <x v="1"/>
    <s v="TELEFONO"/>
    <x v="0"/>
    <x v="0"/>
    <x v="0"/>
    <x v="0"/>
    <x v="0"/>
    <x v="0"/>
    <s v="INTEGRACION SOCIAL"/>
    <x v="46"/>
    <x v="184"/>
    <s v="Sandra"/>
    <s v="OCTUBRE"/>
    <n v="2024"/>
    <s v="OCTUBRE - 2024"/>
    <n v="0"/>
    <n v="0"/>
    <n v="0"/>
    <n v="0"/>
    <n v="0"/>
    <n v="0"/>
    <x v="0"/>
    <n v="1"/>
    <n v="22"/>
  </r>
  <r>
    <n v="1065"/>
    <x v="1019"/>
    <x v="1"/>
    <s v="WEB"/>
    <x v="0"/>
    <x v="0"/>
    <x v="0"/>
    <x v="1"/>
    <x v="1"/>
    <x v="0"/>
    <s v="INTEGRACION SOCIAL"/>
    <x v="46"/>
    <x v="178"/>
    <s v="Sandra"/>
    <s v="OCTUBRE"/>
    <n v="2024"/>
    <s v="OCTUBRE - 2024"/>
    <n v="1"/>
    <n v="1"/>
    <n v="0"/>
    <n v="0"/>
    <n v="0"/>
    <n v="1"/>
    <x v="1"/>
    <n v="1"/>
    <n v="22"/>
  </r>
  <r>
    <n v="1066"/>
    <x v="1020"/>
    <x v="1"/>
    <s v="WEB"/>
    <x v="0"/>
    <x v="0"/>
    <x v="0"/>
    <x v="1"/>
    <x v="1"/>
    <x v="0"/>
    <s v="INTEGRACION SOCIAL"/>
    <x v="46"/>
    <x v="178"/>
    <s v="Sandra"/>
    <s v="OCTUBRE"/>
    <n v="2024"/>
    <s v="OCTUBRE - 2024"/>
    <n v="1"/>
    <n v="1"/>
    <n v="0"/>
    <n v="0"/>
    <n v="0"/>
    <n v="1"/>
    <x v="1"/>
    <n v="1"/>
    <n v="22"/>
  </r>
  <r>
    <n v="1067"/>
    <x v="1021"/>
    <x v="1"/>
    <s v="E-MAIL"/>
    <x v="0"/>
    <x v="0"/>
    <x v="0"/>
    <x v="0"/>
    <x v="0"/>
    <x v="0"/>
    <s v="INTEGRACION SOCIAL"/>
    <x v="46"/>
    <x v="185"/>
    <s v="Sandra"/>
    <s v="OCTUBRE"/>
    <n v="2024"/>
    <s v="OCTUBRE - 2024"/>
    <n v="0"/>
    <n v="0"/>
    <n v="0"/>
    <n v="0"/>
    <n v="0"/>
    <n v="0"/>
    <x v="0"/>
    <n v="1"/>
    <n v="22"/>
  </r>
  <r>
    <n v="1068"/>
    <x v="1022"/>
    <x v="1"/>
    <s v="E-MAIL"/>
    <x v="0"/>
    <x v="0"/>
    <x v="0"/>
    <x v="0"/>
    <x v="0"/>
    <x v="0"/>
    <s v="INTEGRACION SOCIAL"/>
    <x v="46"/>
    <x v="186"/>
    <s v="Sandra"/>
    <s v="OCTUBRE"/>
    <n v="2024"/>
    <s v="OCTUBRE - 2024"/>
    <n v="0"/>
    <n v="0"/>
    <n v="0"/>
    <n v="0"/>
    <n v="0"/>
    <n v="0"/>
    <x v="0"/>
    <n v="1"/>
    <n v="22"/>
  </r>
  <r>
    <n v="1069"/>
    <x v="1023"/>
    <x v="1"/>
    <s v="PRESENCIAL"/>
    <x v="0"/>
    <x v="0"/>
    <x v="0"/>
    <x v="0"/>
    <x v="0"/>
    <x v="0"/>
    <s v="INTEGRACION SOCIAL"/>
    <x v="46"/>
    <x v="187"/>
    <s v="Sandra"/>
    <s v="OCTUBRE"/>
    <n v="2024"/>
    <s v="OCTUBRE - 2024"/>
    <n v="0"/>
    <n v="0"/>
    <n v="0"/>
    <n v="0"/>
    <n v="0"/>
    <n v="0"/>
    <x v="0"/>
    <n v="1"/>
    <n v="22"/>
  </r>
  <r>
    <n v="1070"/>
    <x v="1024"/>
    <x v="1"/>
    <s v="WEB"/>
    <x v="1"/>
    <x v="1"/>
    <x v="1"/>
    <x v="2"/>
    <x v="4"/>
    <x v="0"/>
    <s v="INTEGRACION SOCIAL"/>
    <x v="46"/>
    <x v="187"/>
    <s v="Sandra"/>
    <s v="OCTUBRE"/>
    <n v="2024"/>
    <s v="OCTUBRE - 2024"/>
    <n v="1"/>
    <n v="1"/>
    <n v="1"/>
    <n v="1"/>
    <n v="1"/>
    <n v="1"/>
    <x v="1"/>
    <n v="1"/>
    <n v="22"/>
  </r>
  <r>
    <n v="1071"/>
    <x v="1025"/>
    <x v="1"/>
    <s v="PRESENCIAL"/>
    <x v="0"/>
    <x v="0"/>
    <x v="0"/>
    <x v="0"/>
    <x v="0"/>
    <x v="0"/>
    <s v="INTEGRACION SOCIAL"/>
    <x v="46"/>
    <x v="187"/>
    <s v="Sandra"/>
    <s v="OCTUBRE"/>
    <n v="2024"/>
    <s v="OCTUBRE - 2024"/>
    <n v="0"/>
    <n v="0"/>
    <n v="0"/>
    <n v="0"/>
    <n v="0"/>
    <n v="0"/>
    <x v="0"/>
    <n v="1"/>
    <n v="22"/>
  </r>
  <r>
    <n v="1072"/>
    <x v="1026"/>
    <x v="1"/>
    <s v="E-MAIL"/>
    <x v="0"/>
    <x v="0"/>
    <x v="0"/>
    <x v="0"/>
    <x v="0"/>
    <x v="0"/>
    <s v="INTEGRACION SOCIAL"/>
    <x v="46"/>
    <x v="188"/>
    <s v="Sandra"/>
    <s v="OCTUBRE"/>
    <n v="2024"/>
    <s v="OCTUBRE - 2024"/>
    <n v="0"/>
    <n v="0"/>
    <n v="0"/>
    <n v="0"/>
    <n v="0"/>
    <n v="0"/>
    <x v="0"/>
    <n v="1"/>
    <n v="22"/>
  </r>
  <r>
    <n v="1073"/>
    <x v="1027"/>
    <x v="1"/>
    <s v="E-MAIL"/>
    <x v="0"/>
    <x v="0"/>
    <x v="0"/>
    <x v="0"/>
    <x v="0"/>
    <x v="0"/>
    <s v="INTEGRACION SOCIAL"/>
    <x v="46"/>
    <x v="182"/>
    <s v="Sandra"/>
    <s v="OCTUBRE"/>
    <n v="2024"/>
    <s v="OCTUBRE - 2024"/>
    <n v="0"/>
    <n v="0"/>
    <n v="0"/>
    <n v="0"/>
    <n v="0"/>
    <n v="0"/>
    <x v="0"/>
    <n v="1"/>
    <n v="22"/>
  </r>
  <r>
    <n v="1074"/>
    <x v="1028"/>
    <x v="1"/>
    <s v="E-MAIL"/>
    <x v="0"/>
    <x v="0"/>
    <x v="0"/>
    <x v="0"/>
    <x v="0"/>
    <x v="0"/>
    <s v="INTEGRACION SOCIAL"/>
    <x v="46"/>
    <x v="189"/>
    <s v="Sandra"/>
    <s v="OCTUBRE"/>
    <n v="2024"/>
    <s v="OCTUBRE - 2024"/>
    <n v="0"/>
    <n v="0"/>
    <n v="0"/>
    <n v="0"/>
    <n v="0"/>
    <n v="0"/>
    <x v="0"/>
    <n v="1"/>
    <n v="22"/>
  </r>
  <r>
    <n v="1075"/>
    <x v="1029"/>
    <x v="1"/>
    <s v="WEB"/>
    <x v="0"/>
    <x v="0"/>
    <x v="0"/>
    <x v="0"/>
    <x v="0"/>
    <x v="0"/>
    <s v="INTEGRACION SOCIAL"/>
    <x v="46"/>
    <x v="189"/>
    <s v="Sandra"/>
    <s v="OCTUBRE"/>
    <n v="2024"/>
    <s v="OCTUBRE - 2024"/>
    <n v="0"/>
    <n v="0"/>
    <n v="0"/>
    <n v="0"/>
    <n v="0"/>
    <n v="0"/>
    <x v="0"/>
    <n v="1"/>
    <n v="22"/>
  </r>
  <r>
    <n v="1076"/>
    <x v="1030"/>
    <x v="1"/>
    <s v="E-MAIL"/>
    <x v="0"/>
    <x v="0"/>
    <x v="0"/>
    <x v="0"/>
    <x v="0"/>
    <x v="0"/>
    <s v="INTEGRACION SOCIAL"/>
    <x v="46"/>
    <x v="183"/>
    <s v="Sandra"/>
    <s v="OCTUBRE"/>
    <n v="2024"/>
    <s v="OCTUBRE - 2024"/>
    <n v="0"/>
    <n v="0"/>
    <n v="0"/>
    <n v="0"/>
    <n v="0"/>
    <n v="0"/>
    <x v="0"/>
    <n v="1"/>
    <n v="22"/>
  </r>
  <r>
    <n v="1077"/>
    <x v="1031"/>
    <x v="1"/>
    <s v="E-MAIL"/>
    <x v="0"/>
    <x v="0"/>
    <x v="0"/>
    <x v="0"/>
    <x v="0"/>
    <x v="0"/>
    <s v="INTEGRACION SOCIAL"/>
    <x v="46"/>
    <x v="179"/>
    <s v="Sandra"/>
    <s v="OCTUBRE"/>
    <n v="2024"/>
    <s v="OCTUBRE - 2024"/>
    <n v="0"/>
    <n v="0"/>
    <n v="0"/>
    <n v="0"/>
    <n v="0"/>
    <n v="0"/>
    <x v="0"/>
    <n v="1"/>
    <n v="22"/>
  </r>
  <r>
    <n v="1078"/>
    <x v="1032"/>
    <x v="1"/>
    <s v="E-MAIL"/>
    <x v="0"/>
    <x v="0"/>
    <x v="0"/>
    <x v="3"/>
    <x v="1"/>
    <x v="0"/>
    <s v="INTEGRACION SOCIAL"/>
    <x v="46"/>
    <x v="179"/>
    <s v="Sandra"/>
    <s v="OCTUBRE"/>
    <n v="2024"/>
    <s v="OCTUBRE - 2024"/>
    <n v="1"/>
    <n v="1"/>
    <n v="0"/>
    <n v="0"/>
    <n v="0"/>
    <n v="1"/>
    <x v="1"/>
    <n v="1"/>
    <n v="22"/>
  </r>
  <r>
    <n v="1079"/>
    <x v="1033"/>
    <x v="1"/>
    <s v="E-MAIL"/>
    <x v="0"/>
    <x v="0"/>
    <x v="0"/>
    <x v="0"/>
    <x v="0"/>
    <x v="0"/>
    <s v="INTEGRACION SOCIAL"/>
    <x v="46"/>
    <x v="190"/>
    <s v="Sandra"/>
    <s v="OCTUBRE"/>
    <n v="2024"/>
    <s v="OCTUBRE - 2024"/>
    <n v="0"/>
    <n v="0"/>
    <n v="0"/>
    <n v="0"/>
    <n v="0"/>
    <n v="0"/>
    <x v="0"/>
    <n v="1"/>
    <n v="22"/>
  </r>
  <r>
    <n v="1080"/>
    <x v="1034"/>
    <x v="1"/>
    <s v="WEB"/>
    <x v="0"/>
    <x v="0"/>
    <x v="0"/>
    <x v="0"/>
    <x v="0"/>
    <x v="0"/>
    <s v="INTEGRACION SOCIAL"/>
    <x v="46"/>
    <x v="191"/>
    <s v="Sandra"/>
    <s v="OCTUBRE"/>
    <n v="2024"/>
    <s v="OCTUBRE - 2024"/>
    <n v="0"/>
    <n v="0"/>
    <n v="0"/>
    <n v="0"/>
    <n v="0"/>
    <n v="0"/>
    <x v="0"/>
    <n v="1"/>
    <n v="22"/>
  </r>
  <r>
    <n v="1081"/>
    <x v="1035"/>
    <x v="1"/>
    <s v="E-MAIL"/>
    <x v="0"/>
    <x v="0"/>
    <x v="0"/>
    <x v="1"/>
    <x v="1"/>
    <x v="0"/>
    <s v="INTEGRACION SOCIAL"/>
    <x v="46"/>
    <x v="180"/>
    <s v="Sandra"/>
    <s v="OCTUBRE"/>
    <n v="2024"/>
    <s v="OCTUBRE - 2024"/>
    <n v="1"/>
    <n v="1"/>
    <n v="0"/>
    <n v="0"/>
    <n v="0"/>
    <n v="1"/>
    <x v="1"/>
    <n v="1"/>
    <n v="22"/>
  </r>
  <r>
    <n v="1082"/>
    <x v="1036"/>
    <x v="1"/>
    <s v="WEB"/>
    <x v="0"/>
    <x v="0"/>
    <x v="0"/>
    <x v="1"/>
    <x v="1"/>
    <x v="0"/>
    <s v="INTEGRACION SOCIAL"/>
    <x v="46"/>
    <x v="180"/>
    <s v="Sandra"/>
    <s v="OCTUBRE"/>
    <n v="2024"/>
    <s v="OCTUBRE - 2024"/>
    <n v="1"/>
    <n v="1"/>
    <n v="0"/>
    <n v="0"/>
    <n v="0"/>
    <n v="1"/>
    <x v="1"/>
    <n v="1"/>
    <n v="22"/>
  </r>
  <r>
    <n v="1083"/>
    <x v="1037"/>
    <x v="3"/>
    <s v="WEB"/>
    <x v="1"/>
    <x v="1"/>
    <x v="1"/>
    <x v="2"/>
    <x v="4"/>
    <x v="0"/>
    <s v="INTEGRACION SOCIAL"/>
    <x v="46"/>
    <x v="31"/>
    <s v="Sandra"/>
    <s v="OCTUBRE"/>
    <n v="2024"/>
    <s v="OCTUBRE - 2024"/>
    <n v="1"/>
    <n v="1"/>
    <n v="1"/>
    <n v="1"/>
    <n v="1"/>
    <n v="1"/>
    <x v="1"/>
    <n v="1"/>
    <n v="22"/>
  </r>
  <r>
    <n v="1084"/>
    <x v="1038"/>
    <x v="3"/>
    <s v="WEB"/>
    <x v="1"/>
    <x v="1"/>
    <x v="1"/>
    <x v="2"/>
    <x v="4"/>
    <x v="0"/>
    <s v="INTEGRACION SOCIAL"/>
    <x v="46"/>
    <x v="187"/>
    <s v="Sandra"/>
    <s v="OCTUBRE"/>
    <n v="2024"/>
    <s v="OCTUBRE - 2024"/>
    <n v="1"/>
    <n v="1"/>
    <n v="1"/>
    <n v="1"/>
    <n v="1"/>
    <n v="1"/>
    <x v="1"/>
    <n v="1"/>
    <n v="22"/>
  </r>
  <r>
    <n v="1085"/>
    <x v="1039"/>
    <x v="4"/>
    <s v="WEB"/>
    <x v="0"/>
    <x v="0"/>
    <x v="0"/>
    <x v="1"/>
    <x v="1"/>
    <x v="0"/>
    <s v="INTEGRACION SOCIAL"/>
    <x v="46"/>
    <x v="180"/>
    <s v="Sandra"/>
    <s v="OCTUBRE"/>
    <n v="2024"/>
    <s v="OCTUBRE - 2024"/>
    <n v="1"/>
    <n v="1"/>
    <n v="0"/>
    <n v="0"/>
    <n v="0"/>
    <n v="1"/>
    <x v="1"/>
    <n v="1"/>
    <n v="22"/>
  </r>
  <r>
    <n v="1086"/>
    <x v="1040"/>
    <x v="4"/>
    <s v="E-MAIL"/>
    <x v="0"/>
    <x v="0"/>
    <x v="0"/>
    <x v="0"/>
    <x v="0"/>
    <x v="0"/>
    <s v="INTEGRACION SOCIAL"/>
    <x v="46"/>
    <x v="192"/>
    <s v="Sandra"/>
    <s v="OCTUBRE"/>
    <n v="2024"/>
    <s v="OCTUBRE - 2024"/>
    <n v="0"/>
    <n v="0"/>
    <n v="0"/>
    <n v="0"/>
    <n v="0"/>
    <n v="0"/>
    <x v="0"/>
    <n v="1"/>
    <n v="22"/>
  </r>
  <r>
    <n v="1087"/>
    <x v="1041"/>
    <x v="5"/>
    <s v="WEB"/>
    <x v="0"/>
    <x v="0"/>
    <x v="0"/>
    <x v="0"/>
    <x v="0"/>
    <x v="0"/>
    <s v="INTEGRACION SOCIAL"/>
    <x v="46"/>
    <x v="179"/>
    <s v="Sandra"/>
    <s v="OCTUBRE"/>
    <n v="2024"/>
    <s v="OCTUBRE - 2024"/>
    <n v="0"/>
    <n v="0"/>
    <n v="0"/>
    <n v="0"/>
    <n v="0"/>
    <n v="0"/>
    <x v="0"/>
    <n v="1"/>
    <n v="22"/>
  </r>
  <r>
    <n v="1088"/>
    <x v="1042"/>
    <x v="2"/>
    <s v="WEB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89"/>
    <x v="64"/>
    <x v="1"/>
    <s v="E-MAIL"/>
    <x v="0"/>
    <x v="0"/>
    <x v="0"/>
    <x v="0"/>
    <x v="0"/>
    <x v="0"/>
    <s v="MUJERES"/>
    <x v="47"/>
    <x v="147"/>
    <s v="Sandra"/>
    <s v="OCTUBRE"/>
    <n v="2024"/>
    <s v="OCTUBRE - 2024"/>
    <n v="0"/>
    <n v="0"/>
    <n v="0"/>
    <n v="0"/>
    <n v="0"/>
    <n v="0"/>
    <x v="0"/>
    <n v="1"/>
    <n v="0"/>
  </r>
  <r>
    <n v="1090"/>
    <x v="1043"/>
    <x v="1"/>
    <s v="E-MAI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1"/>
    <x v="1044"/>
    <x v="1"/>
    <s v="E-MAI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2"/>
    <x v="1045"/>
    <x v="1"/>
    <s v="PRESENCIA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3"/>
    <x v="1046"/>
    <x v="1"/>
    <s v="E-MAI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4"/>
    <x v="1047"/>
    <x v="1"/>
    <s v="BUZON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5"/>
    <x v="1048"/>
    <x v="1"/>
    <s v="E-MAI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6"/>
    <x v="1049"/>
    <x v="1"/>
    <s v="E-MAI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097"/>
    <x v="1050"/>
    <x v="1"/>
    <s v="E-MAIL"/>
    <x v="0"/>
    <x v="0"/>
    <x v="0"/>
    <x v="0"/>
    <x v="0"/>
    <x v="0"/>
    <s v="MUJERES"/>
    <x v="47"/>
    <x v="194"/>
    <s v="Sandra"/>
    <s v="OCTUBRE"/>
    <n v="2024"/>
    <s v="OCTUBRE - 2024"/>
    <n v="0"/>
    <n v="0"/>
    <n v="0"/>
    <n v="0"/>
    <n v="0"/>
    <n v="0"/>
    <x v="0"/>
    <n v="1"/>
    <n v="0"/>
  </r>
  <r>
    <n v="1098"/>
    <x v="1051"/>
    <x v="1"/>
    <s v="E-MAIL"/>
    <x v="0"/>
    <x v="0"/>
    <x v="0"/>
    <x v="0"/>
    <x v="0"/>
    <x v="0"/>
    <s v="MUJERES"/>
    <x v="47"/>
    <x v="194"/>
    <s v="Sandra"/>
    <s v="OCTUBRE"/>
    <n v="2024"/>
    <s v="OCTUBRE - 2024"/>
    <n v="0"/>
    <n v="0"/>
    <n v="0"/>
    <n v="0"/>
    <n v="0"/>
    <n v="0"/>
    <x v="0"/>
    <n v="1"/>
    <n v="0"/>
  </r>
  <r>
    <n v="1099"/>
    <x v="1052"/>
    <x v="1"/>
    <s v="E-MAIL"/>
    <x v="3"/>
    <x v="1"/>
    <x v="1"/>
    <x v="2"/>
    <x v="6"/>
    <x v="0"/>
    <s v="MUJERES"/>
    <x v="47"/>
    <x v="194"/>
    <s v="Sandra"/>
    <s v="OCTUBRE"/>
    <n v="2024"/>
    <s v="OCTUBRE - 2024"/>
    <n v="1"/>
    <n v="1"/>
    <n v="1"/>
    <n v="1"/>
    <n v="1"/>
    <n v="1"/>
    <x v="1"/>
    <n v="1"/>
    <n v="0"/>
  </r>
  <r>
    <n v="1100"/>
    <x v="1053"/>
    <x v="1"/>
    <s v="E-MAIL"/>
    <x v="0"/>
    <x v="0"/>
    <x v="0"/>
    <x v="0"/>
    <x v="0"/>
    <x v="0"/>
    <s v="MUJERES"/>
    <x v="47"/>
    <x v="194"/>
    <s v="Sandra"/>
    <s v="OCTUBRE"/>
    <n v="2024"/>
    <s v="OCTUBRE - 2024"/>
    <n v="0"/>
    <n v="0"/>
    <n v="0"/>
    <n v="0"/>
    <n v="0"/>
    <n v="0"/>
    <x v="0"/>
    <n v="1"/>
    <n v="0"/>
  </r>
  <r>
    <n v="1101"/>
    <x v="1054"/>
    <x v="1"/>
    <s v="E-MAIL"/>
    <x v="0"/>
    <x v="0"/>
    <x v="0"/>
    <x v="0"/>
    <x v="0"/>
    <x v="0"/>
    <s v="MUJERES"/>
    <x v="47"/>
    <x v="195"/>
    <s v="Sandra"/>
    <s v="OCTUBRE"/>
    <n v="2024"/>
    <s v="OCTUBRE - 2024"/>
    <n v="0"/>
    <n v="0"/>
    <n v="0"/>
    <n v="0"/>
    <n v="0"/>
    <n v="0"/>
    <x v="0"/>
    <n v="1"/>
    <n v="0"/>
  </r>
  <r>
    <n v="1102"/>
    <x v="1055"/>
    <x v="1"/>
    <s v="BUZON"/>
    <x v="0"/>
    <x v="0"/>
    <x v="0"/>
    <x v="0"/>
    <x v="0"/>
    <x v="0"/>
    <s v="MUJERES"/>
    <x v="47"/>
    <x v="195"/>
    <s v="Sandra"/>
    <s v="OCTUBRE"/>
    <n v="2024"/>
    <s v="OCTUBRE - 2024"/>
    <n v="0"/>
    <n v="0"/>
    <n v="0"/>
    <n v="0"/>
    <n v="0"/>
    <n v="0"/>
    <x v="0"/>
    <n v="1"/>
    <n v="0"/>
  </r>
  <r>
    <n v="1103"/>
    <x v="1056"/>
    <x v="1"/>
    <s v="ESCRITO"/>
    <x v="0"/>
    <x v="0"/>
    <x v="0"/>
    <x v="0"/>
    <x v="0"/>
    <x v="0"/>
    <s v="MUJERES"/>
    <x v="47"/>
    <x v="196"/>
    <s v="Sandra"/>
    <s v="OCTUBRE"/>
    <n v="2024"/>
    <s v="OCTUBRE - 2024"/>
    <n v="0"/>
    <n v="0"/>
    <n v="0"/>
    <n v="0"/>
    <n v="0"/>
    <n v="0"/>
    <x v="0"/>
    <n v="1"/>
    <n v="0"/>
  </r>
  <r>
    <n v="1104"/>
    <x v="1057"/>
    <x v="1"/>
    <s v="E-MAIL"/>
    <x v="0"/>
    <x v="0"/>
    <x v="0"/>
    <x v="0"/>
    <x v="0"/>
    <x v="0"/>
    <s v="MUJERES"/>
    <x v="47"/>
    <x v="196"/>
    <s v="Sandra"/>
    <s v="OCTUBRE"/>
    <n v="2024"/>
    <s v="OCTUBRE - 2024"/>
    <n v="0"/>
    <n v="0"/>
    <n v="0"/>
    <n v="0"/>
    <n v="0"/>
    <n v="0"/>
    <x v="0"/>
    <n v="1"/>
    <n v="0"/>
  </r>
  <r>
    <n v="1105"/>
    <x v="1058"/>
    <x v="1"/>
    <s v="E-MAIL"/>
    <x v="0"/>
    <x v="0"/>
    <x v="0"/>
    <x v="0"/>
    <x v="0"/>
    <x v="0"/>
    <s v="MUJERES"/>
    <x v="47"/>
    <x v="196"/>
    <s v="Sandra"/>
    <s v="OCTUBRE"/>
    <n v="2024"/>
    <s v="OCTUBRE - 2024"/>
    <n v="0"/>
    <n v="0"/>
    <n v="0"/>
    <n v="0"/>
    <n v="0"/>
    <n v="0"/>
    <x v="0"/>
    <n v="1"/>
    <n v="0"/>
  </r>
  <r>
    <n v="1106"/>
    <x v="1059"/>
    <x v="1"/>
    <s v="E-MAIL"/>
    <x v="0"/>
    <x v="0"/>
    <x v="0"/>
    <x v="0"/>
    <x v="0"/>
    <x v="0"/>
    <s v="MUJERES"/>
    <x v="47"/>
    <x v="196"/>
    <s v="Sandra"/>
    <s v="OCTUBRE"/>
    <n v="2024"/>
    <s v="OCTUBRE - 2024"/>
    <n v="0"/>
    <n v="0"/>
    <n v="0"/>
    <n v="0"/>
    <n v="0"/>
    <n v="0"/>
    <x v="0"/>
    <n v="1"/>
    <n v="0"/>
  </r>
  <r>
    <n v="1107"/>
    <x v="1060"/>
    <x v="1"/>
    <s v="E-MAIL"/>
    <x v="0"/>
    <x v="0"/>
    <x v="0"/>
    <x v="0"/>
    <x v="0"/>
    <x v="0"/>
    <s v="MUJERES"/>
    <x v="47"/>
    <x v="196"/>
    <s v="Sandra"/>
    <s v="OCTUBRE"/>
    <n v="2024"/>
    <s v="OCTUBRE - 2024"/>
    <n v="0"/>
    <n v="0"/>
    <n v="0"/>
    <n v="0"/>
    <n v="0"/>
    <n v="0"/>
    <x v="0"/>
    <n v="1"/>
    <n v="0"/>
  </r>
  <r>
    <n v="1108"/>
    <x v="1061"/>
    <x v="1"/>
    <s v="E-MAIL"/>
    <x v="0"/>
    <x v="0"/>
    <x v="0"/>
    <x v="0"/>
    <x v="0"/>
    <x v="0"/>
    <s v="MUJERES"/>
    <x v="47"/>
    <x v="197"/>
    <s v="Sandra"/>
    <s v="OCTUBRE"/>
    <n v="2024"/>
    <s v="OCTUBRE - 2024"/>
    <n v="0"/>
    <n v="0"/>
    <n v="0"/>
    <n v="0"/>
    <n v="0"/>
    <n v="0"/>
    <x v="0"/>
    <n v="1"/>
    <n v="0"/>
  </r>
  <r>
    <n v="1109"/>
    <x v="1062"/>
    <x v="1"/>
    <s v="E-MAIL"/>
    <x v="0"/>
    <x v="0"/>
    <x v="0"/>
    <x v="0"/>
    <x v="0"/>
    <x v="0"/>
    <s v="MUJERES"/>
    <x v="47"/>
    <x v="197"/>
    <s v="Sandra"/>
    <s v="OCTUBRE"/>
    <n v="2024"/>
    <s v="OCTUBRE - 2024"/>
    <n v="0"/>
    <n v="0"/>
    <n v="0"/>
    <n v="0"/>
    <n v="0"/>
    <n v="0"/>
    <x v="0"/>
    <n v="1"/>
    <n v="0"/>
  </r>
  <r>
    <n v="1110"/>
    <x v="1063"/>
    <x v="1"/>
    <s v="E-MAIL"/>
    <x v="0"/>
    <x v="0"/>
    <x v="0"/>
    <x v="0"/>
    <x v="0"/>
    <x v="0"/>
    <s v="MUJERES"/>
    <x v="47"/>
    <x v="197"/>
    <s v="Sandra"/>
    <s v="OCTUBRE"/>
    <n v="2024"/>
    <s v="OCTUBRE - 2024"/>
    <n v="0"/>
    <n v="0"/>
    <n v="0"/>
    <n v="0"/>
    <n v="0"/>
    <n v="0"/>
    <x v="0"/>
    <n v="1"/>
    <n v="0"/>
  </r>
  <r>
    <n v="1111"/>
    <x v="1064"/>
    <x v="1"/>
    <s v="WEB"/>
    <x v="0"/>
    <x v="0"/>
    <x v="0"/>
    <x v="0"/>
    <x v="0"/>
    <x v="0"/>
    <s v="MUJERES"/>
    <x v="47"/>
    <x v="198"/>
    <s v="Sandra"/>
    <s v="OCTUBRE"/>
    <n v="2024"/>
    <s v="OCTUBRE - 2024"/>
    <n v="0"/>
    <n v="0"/>
    <n v="0"/>
    <n v="0"/>
    <n v="0"/>
    <n v="0"/>
    <x v="0"/>
    <n v="1"/>
    <n v="0"/>
  </r>
  <r>
    <n v="1112"/>
    <x v="1065"/>
    <x v="6"/>
    <s v="E-MAIL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113"/>
    <x v="1066"/>
    <x v="3"/>
    <s v="BUZON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114"/>
    <x v="1067"/>
    <x v="4"/>
    <s v="BUZON"/>
    <x v="0"/>
    <x v="0"/>
    <x v="0"/>
    <x v="0"/>
    <x v="0"/>
    <x v="0"/>
    <s v="MUJERES"/>
    <x v="47"/>
    <x v="193"/>
    <s v="Sandra"/>
    <s v="OCTUBRE"/>
    <n v="2024"/>
    <s v="OCTUBRE - 2024"/>
    <n v="0"/>
    <n v="0"/>
    <n v="0"/>
    <n v="0"/>
    <n v="0"/>
    <n v="0"/>
    <x v="0"/>
    <n v="1"/>
    <n v="0"/>
  </r>
  <r>
    <n v="1115"/>
    <x v="1068"/>
    <x v="0"/>
    <s v="E-MAIL"/>
    <x v="0"/>
    <x v="0"/>
    <x v="0"/>
    <x v="0"/>
    <x v="0"/>
    <x v="0"/>
    <s v="SALUD"/>
    <x v="48"/>
    <x v="199"/>
    <s v="Sandra"/>
    <s v="OCTUBRE"/>
    <n v="2024"/>
    <s v="OCTUBRE - 2024"/>
    <n v="0"/>
    <n v="0"/>
    <n v="0"/>
    <n v="0"/>
    <n v="0"/>
    <n v="0"/>
    <x v="0"/>
    <n v="1"/>
    <n v="13"/>
  </r>
  <r>
    <n v="1116"/>
    <x v="1069"/>
    <x v="0"/>
    <s v="E-MAIL"/>
    <x v="0"/>
    <x v="0"/>
    <x v="0"/>
    <x v="0"/>
    <x v="0"/>
    <x v="0"/>
    <s v="SALUD"/>
    <x v="48"/>
    <x v="200"/>
    <s v="Sandra"/>
    <s v="OCTUBRE"/>
    <n v="2024"/>
    <s v="OCTUBRE - 2024"/>
    <n v="0"/>
    <n v="0"/>
    <n v="0"/>
    <n v="0"/>
    <n v="0"/>
    <n v="0"/>
    <x v="0"/>
    <n v="1"/>
    <n v="13"/>
  </r>
  <r>
    <n v="1117"/>
    <x v="1070"/>
    <x v="0"/>
    <s v="ESCRITO"/>
    <x v="0"/>
    <x v="0"/>
    <x v="0"/>
    <x v="0"/>
    <x v="0"/>
    <x v="0"/>
    <s v="SALUD"/>
    <x v="48"/>
    <x v="201"/>
    <s v="Sandra"/>
    <s v="OCTUBRE"/>
    <n v="2024"/>
    <s v="OCTUBRE - 2024"/>
    <n v="0"/>
    <n v="0"/>
    <n v="0"/>
    <n v="0"/>
    <n v="0"/>
    <n v="0"/>
    <x v="0"/>
    <n v="1"/>
    <n v="13"/>
  </r>
  <r>
    <n v="1118"/>
    <x v="1071"/>
    <x v="0"/>
    <s v="WEB"/>
    <x v="0"/>
    <x v="0"/>
    <x v="0"/>
    <x v="0"/>
    <x v="0"/>
    <x v="0"/>
    <s v="SALUD"/>
    <x v="48"/>
    <x v="202"/>
    <s v="Sandra"/>
    <s v="OCTUBRE"/>
    <n v="2024"/>
    <s v="OCTUBRE - 2024"/>
    <n v="0"/>
    <n v="0"/>
    <n v="0"/>
    <n v="0"/>
    <n v="0"/>
    <n v="0"/>
    <x v="0"/>
    <n v="1"/>
    <n v="13"/>
  </r>
  <r>
    <n v="1119"/>
    <x v="1072"/>
    <x v="0"/>
    <s v="E-MAIL"/>
    <x v="0"/>
    <x v="0"/>
    <x v="0"/>
    <x v="0"/>
    <x v="0"/>
    <x v="0"/>
    <s v="SALUD"/>
    <x v="48"/>
    <x v="203"/>
    <s v="Sandra"/>
    <s v="OCTUBRE"/>
    <n v="2024"/>
    <s v="OCTUBRE - 2024"/>
    <n v="0"/>
    <n v="0"/>
    <n v="0"/>
    <n v="0"/>
    <n v="0"/>
    <n v="0"/>
    <x v="0"/>
    <n v="1"/>
    <n v="13"/>
  </r>
  <r>
    <n v="1120"/>
    <x v="1073"/>
    <x v="1"/>
    <s v="ESCRITO"/>
    <x v="0"/>
    <x v="0"/>
    <x v="0"/>
    <x v="0"/>
    <x v="0"/>
    <x v="0"/>
    <s v="SALUD"/>
    <x v="48"/>
    <x v="199"/>
    <s v="Sandra"/>
    <s v="OCTUBRE"/>
    <n v="2024"/>
    <s v="OCTUBRE - 2024"/>
    <n v="0"/>
    <n v="0"/>
    <n v="0"/>
    <n v="0"/>
    <n v="0"/>
    <n v="0"/>
    <x v="0"/>
    <n v="1"/>
    <n v="13"/>
  </r>
  <r>
    <n v="1121"/>
    <x v="1074"/>
    <x v="1"/>
    <s v="E-MAIL"/>
    <x v="1"/>
    <x v="1"/>
    <x v="1"/>
    <x v="2"/>
    <x v="2"/>
    <x v="0"/>
    <s v="SALUD"/>
    <x v="48"/>
    <x v="200"/>
    <s v="Sandra"/>
    <s v="OCTUBRE"/>
    <n v="2024"/>
    <s v="OCTUBRE - 2024"/>
    <n v="1"/>
    <n v="1"/>
    <n v="1"/>
    <n v="1"/>
    <n v="1"/>
    <n v="1"/>
    <x v="1"/>
    <n v="1"/>
    <n v="13"/>
  </r>
  <r>
    <n v="1122"/>
    <x v="1075"/>
    <x v="1"/>
    <s v="WEB"/>
    <x v="0"/>
    <x v="0"/>
    <x v="0"/>
    <x v="3"/>
    <x v="0"/>
    <x v="0"/>
    <s v="SALUD"/>
    <x v="48"/>
    <x v="200"/>
    <s v="Sandra"/>
    <s v="OCTUBRE"/>
    <n v="2024"/>
    <s v="OCTUBRE - 2024"/>
    <n v="1"/>
    <n v="0"/>
    <n v="0"/>
    <n v="0"/>
    <n v="0"/>
    <n v="1"/>
    <x v="1"/>
    <n v="1"/>
    <n v="13"/>
  </r>
  <r>
    <n v="1123"/>
    <x v="1076"/>
    <x v="1"/>
    <s v="E-MAIL"/>
    <x v="0"/>
    <x v="0"/>
    <x v="0"/>
    <x v="0"/>
    <x v="0"/>
    <x v="0"/>
    <s v="SALUD"/>
    <x v="48"/>
    <x v="200"/>
    <s v="Sandra"/>
    <s v="OCTUBRE"/>
    <n v="2024"/>
    <s v="OCTUBRE - 2024"/>
    <n v="0"/>
    <n v="0"/>
    <n v="0"/>
    <n v="0"/>
    <n v="0"/>
    <n v="0"/>
    <x v="0"/>
    <n v="1"/>
    <n v="13"/>
  </r>
  <r>
    <n v="1124"/>
    <x v="1077"/>
    <x v="1"/>
    <s v="E-MAIL"/>
    <x v="0"/>
    <x v="0"/>
    <x v="0"/>
    <x v="0"/>
    <x v="0"/>
    <x v="0"/>
    <s v="SALUD"/>
    <x v="48"/>
    <x v="204"/>
    <s v="Sandra"/>
    <s v="OCTUBRE"/>
    <n v="2024"/>
    <s v="OCTUBRE - 2024"/>
    <n v="0"/>
    <n v="0"/>
    <n v="0"/>
    <n v="0"/>
    <n v="0"/>
    <n v="0"/>
    <x v="0"/>
    <n v="1"/>
    <n v="13"/>
  </r>
  <r>
    <n v="1125"/>
    <x v="1078"/>
    <x v="1"/>
    <s v="WEB"/>
    <x v="0"/>
    <x v="0"/>
    <x v="0"/>
    <x v="1"/>
    <x v="1"/>
    <x v="0"/>
    <s v="SALUD"/>
    <x v="48"/>
    <x v="204"/>
    <s v="Sandra"/>
    <s v="OCTUBRE"/>
    <n v="2024"/>
    <s v="OCTUBRE - 2024"/>
    <n v="1"/>
    <n v="1"/>
    <n v="0"/>
    <n v="0"/>
    <n v="0"/>
    <n v="1"/>
    <x v="1"/>
    <n v="1"/>
    <n v="13"/>
  </r>
  <r>
    <n v="1126"/>
    <x v="1079"/>
    <x v="1"/>
    <s v="WEB"/>
    <x v="0"/>
    <x v="0"/>
    <x v="0"/>
    <x v="3"/>
    <x v="0"/>
    <x v="0"/>
    <s v="SALUD"/>
    <x v="48"/>
    <x v="201"/>
    <s v="Sandra"/>
    <s v="OCTUBRE"/>
    <n v="2024"/>
    <s v="OCTUBRE - 2024"/>
    <n v="1"/>
    <n v="0"/>
    <n v="0"/>
    <n v="0"/>
    <n v="0"/>
    <n v="1"/>
    <x v="1"/>
    <n v="1"/>
    <n v="13"/>
  </r>
  <r>
    <n v="1127"/>
    <x v="1080"/>
    <x v="1"/>
    <s v="ESCRITO"/>
    <x v="0"/>
    <x v="0"/>
    <x v="0"/>
    <x v="2"/>
    <x v="1"/>
    <x v="2"/>
    <s v="SALUD"/>
    <x v="48"/>
    <x v="201"/>
    <s v="Sandra"/>
    <s v="OCTUBRE"/>
    <n v="2024"/>
    <s v="OCTUBRE - 2024"/>
    <n v="1"/>
    <n v="1"/>
    <n v="0"/>
    <n v="0"/>
    <n v="0"/>
    <n v="1"/>
    <x v="1"/>
    <n v="1"/>
    <n v="13"/>
  </r>
  <r>
    <n v="1128"/>
    <x v="1081"/>
    <x v="1"/>
    <s v="E-MAIL"/>
    <x v="0"/>
    <x v="0"/>
    <x v="0"/>
    <x v="0"/>
    <x v="0"/>
    <x v="0"/>
    <s v="SALUD"/>
    <x v="48"/>
    <x v="201"/>
    <s v="Sandra"/>
    <s v="OCTUBRE"/>
    <n v="2024"/>
    <s v="OCTUBRE - 2024"/>
    <n v="0"/>
    <n v="0"/>
    <n v="0"/>
    <n v="0"/>
    <n v="0"/>
    <n v="0"/>
    <x v="0"/>
    <n v="1"/>
    <n v="13"/>
  </r>
  <r>
    <n v="1129"/>
    <x v="1082"/>
    <x v="1"/>
    <s v="PRESENCIAL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0"/>
    <x v="1083"/>
    <x v="1"/>
    <s v="WEB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1"/>
    <x v="1084"/>
    <x v="1"/>
    <s v="WEB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2"/>
    <x v="1085"/>
    <x v="1"/>
    <s v="WEB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3"/>
    <x v="1086"/>
    <x v="1"/>
    <s v="PRESENCIAL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4"/>
    <x v="1087"/>
    <x v="1"/>
    <s v="WEB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5"/>
    <x v="1088"/>
    <x v="1"/>
    <s v="WEB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6"/>
    <x v="1089"/>
    <x v="1"/>
    <s v="TELEFONO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7"/>
    <x v="1090"/>
    <x v="1"/>
    <s v="WEB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38"/>
    <x v="1091"/>
    <x v="1"/>
    <s v="WEB"/>
    <x v="0"/>
    <x v="0"/>
    <x v="0"/>
    <x v="4"/>
    <x v="1"/>
    <x v="0"/>
    <s v="SALUD"/>
    <x v="48"/>
    <x v="202"/>
    <s v="Sandra"/>
    <s v="OCTUBRE"/>
    <n v="2024"/>
    <s v="OCTUBRE - 2024"/>
    <n v="1"/>
    <n v="1"/>
    <n v="0"/>
    <n v="0"/>
    <n v="0"/>
    <n v="1"/>
    <x v="1"/>
    <n v="1"/>
    <n v="13"/>
  </r>
  <r>
    <n v="1139"/>
    <x v="1092"/>
    <x v="1"/>
    <s v="WEB"/>
    <x v="1"/>
    <x v="1"/>
    <x v="1"/>
    <x v="2"/>
    <x v="2"/>
    <x v="0"/>
    <s v="SALUD"/>
    <x v="48"/>
    <x v="206"/>
    <s v="Sandra"/>
    <s v="OCTUBRE"/>
    <n v="2024"/>
    <s v="OCTUBRE - 2024"/>
    <n v="1"/>
    <n v="1"/>
    <n v="1"/>
    <n v="1"/>
    <n v="1"/>
    <n v="1"/>
    <x v="1"/>
    <n v="1"/>
    <n v="13"/>
  </r>
  <r>
    <n v="1140"/>
    <x v="1093"/>
    <x v="6"/>
    <s v="WEB"/>
    <x v="0"/>
    <x v="0"/>
    <x v="0"/>
    <x v="1"/>
    <x v="1"/>
    <x v="0"/>
    <s v="SALUD"/>
    <x v="48"/>
    <x v="207"/>
    <s v="Sandra"/>
    <s v="OCTUBRE"/>
    <n v="2024"/>
    <s v="OCTUBRE - 2024"/>
    <n v="1"/>
    <n v="1"/>
    <n v="0"/>
    <n v="0"/>
    <n v="0"/>
    <n v="1"/>
    <x v="1"/>
    <n v="1"/>
    <n v="13"/>
  </r>
  <r>
    <n v="1141"/>
    <x v="1094"/>
    <x v="3"/>
    <s v="BUZON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42"/>
    <x v="1095"/>
    <x v="4"/>
    <s v="TELEFONO"/>
    <x v="0"/>
    <x v="0"/>
    <x v="0"/>
    <x v="0"/>
    <x v="0"/>
    <x v="0"/>
    <s v="SALUD"/>
    <x v="48"/>
    <x v="201"/>
    <s v="Sandra"/>
    <s v="OCTUBRE"/>
    <n v="2024"/>
    <s v="OCTUBRE - 2024"/>
    <n v="0"/>
    <n v="0"/>
    <n v="0"/>
    <n v="0"/>
    <n v="0"/>
    <n v="0"/>
    <x v="0"/>
    <n v="1"/>
    <n v="13"/>
  </r>
  <r>
    <n v="1143"/>
    <x v="1096"/>
    <x v="4"/>
    <s v="ESCRITO"/>
    <x v="0"/>
    <x v="0"/>
    <x v="0"/>
    <x v="0"/>
    <x v="0"/>
    <x v="0"/>
    <s v="SALUD"/>
    <x v="48"/>
    <x v="201"/>
    <s v="Sandra"/>
    <s v="OCTUBRE"/>
    <n v="2024"/>
    <s v="OCTUBRE - 2024"/>
    <n v="0"/>
    <n v="0"/>
    <n v="0"/>
    <n v="0"/>
    <n v="0"/>
    <n v="0"/>
    <x v="0"/>
    <n v="1"/>
    <n v="13"/>
  </r>
  <r>
    <n v="1144"/>
    <x v="1097"/>
    <x v="4"/>
    <s v="TELEFONO"/>
    <x v="0"/>
    <x v="0"/>
    <x v="0"/>
    <x v="0"/>
    <x v="0"/>
    <x v="0"/>
    <s v="SALUD"/>
    <x v="48"/>
    <x v="205"/>
    <s v="Sandra"/>
    <s v="OCTUBRE"/>
    <n v="2024"/>
    <s v="OCTUBRE - 2024"/>
    <n v="0"/>
    <n v="0"/>
    <n v="0"/>
    <n v="0"/>
    <n v="0"/>
    <n v="0"/>
    <x v="0"/>
    <n v="1"/>
    <n v="13"/>
  </r>
  <r>
    <n v="1145"/>
    <x v="1098"/>
    <x v="0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46"/>
    <x v="1099"/>
    <x v="2"/>
    <s v="E-MAIL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47"/>
    <x v="1100"/>
    <x v="2"/>
    <s v="WEB"/>
    <x v="0"/>
    <x v="0"/>
    <x v="0"/>
    <x v="0"/>
    <x v="1"/>
    <x v="0"/>
    <s v="SEGURIDAD  CONVIVENCIA Y  JUSTICIA"/>
    <x v="49"/>
    <x v="208"/>
    <s v="Sandra"/>
    <s v="OCTUBRE"/>
    <n v="2024"/>
    <s v="OCTUBRE - 2024"/>
    <n v="0"/>
    <n v="1"/>
    <n v="0"/>
    <n v="0"/>
    <n v="0"/>
    <n v="0"/>
    <x v="1"/>
    <n v="1"/>
    <n v="191"/>
  </r>
  <r>
    <n v="1148"/>
    <x v="1101"/>
    <x v="2"/>
    <s v="WEB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49"/>
    <x v="1102"/>
    <x v="2"/>
    <s v="WEB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50"/>
    <x v="1103"/>
    <x v="2"/>
    <s v="E-MAIL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51"/>
    <x v="1104"/>
    <x v="2"/>
    <s v="WEB"/>
    <x v="0"/>
    <x v="0"/>
    <x v="0"/>
    <x v="0"/>
    <x v="1"/>
    <x v="0"/>
    <s v="SEGURIDAD  CONVIVENCIA Y  JUSTICIA"/>
    <x v="49"/>
    <x v="208"/>
    <s v="Sandra"/>
    <s v="OCTUBRE"/>
    <n v="2024"/>
    <s v="OCTUBRE - 2024"/>
    <n v="0"/>
    <n v="1"/>
    <n v="0"/>
    <n v="0"/>
    <n v="0"/>
    <n v="0"/>
    <x v="1"/>
    <n v="1"/>
    <n v="191"/>
  </r>
  <r>
    <n v="1152"/>
    <x v="1105"/>
    <x v="2"/>
    <s v="E-MAIL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53"/>
    <x v="1106"/>
    <x v="2"/>
    <s v="WEB"/>
    <x v="1"/>
    <x v="1"/>
    <x v="1"/>
    <x v="2"/>
    <x v="4"/>
    <x v="0"/>
    <s v="SEGURIDAD  CONVIVENCIA Y  JUSTICIA"/>
    <x v="49"/>
    <x v="208"/>
    <s v="Sandra"/>
    <s v="OCTUBRE"/>
    <n v="2024"/>
    <s v="OCTUBRE - 2024"/>
    <n v="1"/>
    <n v="1"/>
    <n v="1"/>
    <n v="1"/>
    <n v="1"/>
    <n v="1"/>
    <x v="1"/>
    <n v="1"/>
    <n v="191"/>
  </r>
  <r>
    <n v="1154"/>
    <x v="1107"/>
    <x v="2"/>
    <s v="WEB"/>
    <x v="1"/>
    <x v="1"/>
    <x v="1"/>
    <x v="2"/>
    <x v="4"/>
    <x v="0"/>
    <s v="SEGURIDAD  CONVIVENCIA Y  JUSTICIA"/>
    <x v="49"/>
    <x v="208"/>
    <s v="Sandra"/>
    <s v="OCTUBRE"/>
    <n v="2024"/>
    <s v="OCTUBRE - 2024"/>
    <n v="1"/>
    <n v="1"/>
    <n v="1"/>
    <n v="1"/>
    <n v="1"/>
    <n v="1"/>
    <x v="1"/>
    <n v="1"/>
    <n v="191"/>
  </r>
  <r>
    <n v="1155"/>
    <x v="1108"/>
    <x v="2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56"/>
    <x v="1109"/>
    <x v="2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57"/>
    <x v="1110"/>
    <x v="2"/>
    <s v="WEB"/>
    <x v="1"/>
    <x v="1"/>
    <x v="1"/>
    <x v="2"/>
    <x v="4"/>
    <x v="0"/>
    <s v="SEGURIDAD  CONVIVENCIA Y  JUSTICIA"/>
    <x v="49"/>
    <x v="208"/>
    <s v="Sandra"/>
    <s v="OCTUBRE"/>
    <n v="2024"/>
    <s v="OCTUBRE - 2024"/>
    <n v="1"/>
    <n v="1"/>
    <n v="1"/>
    <n v="1"/>
    <n v="1"/>
    <n v="1"/>
    <x v="1"/>
    <n v="1"/>
    <n v="191"/>
  </r>
  <r>
    <n v="1158"/>
    <x v="1111"/>
    <x v="2"/>
    <s v="WEB"/>
    <x v="0"/>
    <x v="0"/>
    <x v="0"/>
    <x v="0"/>
    <x v="1"/>
    <x v="0"/>
    <s v="SEGURIDAD  CONVIVENCIA Y  JUSTICIA"/>
    <x v="49"/>
    <x v="208"/>
    <s v="Sandra"/>
    <s v="OCTUBRE"/>
    <n v="2024"/>
    <s v="OCTUBRE - 2024"/>
    <n v="0"/>
    <n v="1"/>
    <n v="0"/>
    <n v="0"/>
    <n v="0"/>
    <n v="0"/>
    <x v="1"/>
    <n v="1"/>
    <n v="191"/>
  </r>
  <r>
    <n v="1159"/>
    <x v="1112"/>
    <x v="2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60"/>
    <x v="1113"/>
    <x v="1"/>
    <s v="E-MAIL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61"/>
    <x v="1114"/>
    <x v="1"/>
    <s v="ESCRITO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62"/>
    <x v="349"/>
    <x v="1"/>
    <s v="E-MAIL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63"/>
    <x v="1027"/>
    <x v="1"/>
    <s v="E-MAIL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64"/>
    <x v="1115"/>
    <x v="1"/>
    <s v="WEB"/>
    <x v="1"/>
    <x v="1"/>
    <x v="1"/>
    <x v="2"/>
    <x v="2"/>
    <x v="0"/>
    <s v="SEGURIDAD  CONVIVENCIA Y  JUSTICIA"/>
    <x v="49"/>
    <x v="208"/>
    <s v="Sandra"/>
    <s v="OCTUBRE"/>
    <n v="2024"/>
    <s v="OCTUBRE - 2024"/>
    <n v="1"/>
    <n v="1"/>
    <n v="1"/>
    <n v="1"/>
    <n v="1"/>
    <n v="1"/>
    <x v="1"/>
    <n v="1"/>
    <n v="191"/>
  </r>
  <r>
    <n v="1165"/>
    <x v="1116"/>
    <x v="1"/>
    <s v="WEB"/>
    <x v="1"/>
    <x v="1"/>
    <x v="1"/>
    <x v="2"/>
    <x v="4"/>
    <x v="0"/>
    <s v="SEGURIDAD  CONVIVENCIA Y  JUSTICIA"/>
    <x v="49"/>
    <x v="208"/>
    <s v="Sandra"/>
    <s v="OCTUBRE"/>
    <n v="2024"/>
    <s v="OCTUBRE - 2024"/>
    <n v="1"/>
    <n v="1"/>
    <n v="1"/>
    <n v="1"/>
    <n v="1"/>
    <n v="1"/>
    <x v="1"/>
    <n v="1"/>
    <n v="191"/>
  </r>
  <r>
    <n v="1166"/>
    <x v="1117"/>
    <x v="1"/>
    <s v="WEB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67"/>
    <x v="1118"/>
    <x v="1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68"/>
    <x v="1119"/>
    <x v="1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69"/>
    <x v="1030"/>
    <x v="1"/>
    <s v="E-MAIL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70"/>
    <x v="1120"/>
    <x v="1"/>
    <s v="ESCRITO"/>
    <x v="0"/>
    <x v="0"/>
    <x v="0"/>
    <x v="1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71"/>
    <x v="1121"/>
    <x v="1"/>
    <s v="E-MAIL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72"/>
    <x v="1122"/>
    <x v="1"/>
    <s v="WEB"/>
    <x v="0"/>
    <x v="0"/>
    <x v="0"/>
    <x v="3"/>
    <x v="1"/>
    <x v="0"/>
    <s v="SEGURIDAD  CONVIVENCIA Y  JUSTICIA"/>
    <x v="49"/>
    <x v="208"/>
    <s v="Sandra"/>
    <s v="OCTUBRE"/>
    <n v="2024"/>
    <s v="OCTUBRE - 2024"/>
    <n v="1"/>
    <n v="1"/>
    <n v="0"/>
    <n v="0"/>
    <n v="0"/>
    <n v="1"/>
    <x v="1"/>
    <n v="1"/>
    <n v="191"/>
  </r>
  <r>
    <n v="1173"/>
    <x v="1123"/>
    <x v="4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74"/>
    <x v="1124"/>
    <x v="4"/>
    <s v="WEB"/>
    <x v="0"/>
    <x v="0"/>
    <x v="0"/>
    <x v="0"/>
    <x v="0"/>
    <x v="0"/>
    <s v="SEGURIDAD  CONVIVENCIA Y  JUSTICIA"/>
    <x v="49"/>
    <x v="208"/>
    <s v="Sandra"/>
    <s v="OCTUBRE"/>
    <n v="2024"/>
    <s v="OCTUBRE - 2024"/>
    <n v="0"/>
    <n v="0"/>
    <n v="0"/>
    <n v="0"/>
    <n v="0"/>
    <n v="0"/>
    <x v="0"/>
    <n v="1"/>
    <n v="191"/>
  </r>
  <r>
    <n v="1175"/>
    <x v="1125"/>
    <x v="0"/>
    <s v="WEB"/>
    <x v="0"/>
    <x v="0"/>
    <x v="0"/>
    <x v="0"/>
    <x v="0"/>
    <x v="0"/>
    <s v="MOVILIDAD"/>
    <x v="50"/>
    <x v="209"/>
    <s v="Sandra"/>
    <s v="OCTUBRE"/>
    <n v="2024"/>
    <s v="OCTUBRE - 2024"/>
    <n v="0"/>
    <n v="0"/>
    <n v="0"/>
    <n v="0"/>
    <n v="0"/>
    <n v="0"/>
    <x v="0"/>
    <n v="1"/>
    <n v="193"/>
  </r>
  <r>
    <n v="1176"/>
    <x v="1126"/>
    <x v="0"/>
    <s v="WEB"/>
    <x v="0"/>
    <x v="0"/>
    <x v="0"/>
    <x v="0"/>
    <x v="0"/>
    <x v="0"/>
    <s v="MOVILIDAD"/>
    <x v="50"/>
    <x v="209"/>
    <s v="Sandra"/>
    <s v="OCTUBRE"/>
    <n v="2024"/>
    <s v="OCTUBRE - 2024"/>
    <n v="0"/>
    <n v="0"/>
    <n v="0"/>
    <n v="0"/>
    <n v="0"/>
    <n v="0"/>
    <x v="0"/>
    <n v="1"/>
    <n v="193"/>
  </r>
  <r>
    <n v="1177"/>
    <x v="1127"/>
    <x v="0"/>
    <s v="WEB"/>
    <x v="0"/>
    <x v="0"/>
    <x v="0"/>
    <x v="0"/>
    <x v="0"/>
    <x v="0"/>
    <s v="MOVILIDAD"/>
    <x v="50"/>
    <x v="210"/>
    <s v="Sandra"/>
    <s v="OCTUBRE"/>
    <n v="2024"/>
    <s v="OCTUBRE - 2024"/>
    <n v="0"/>
    <n v="0"/>
    <n v="0"/>
    <n v="0"/>
    <n v="0"/>
    <n v="0"/>
    <x v="0"/>
    <n v="1"/>
    <n v="193"/>
  </r>
  <r>
    <n v="1178"/>
    <x v="1128"/>
    <x v="0"/>
    <s v="WEB"/>
    <x v="0"/>
    <x v="0"/>
    <x v="0"/>
    <x v="0"/>
    <x v="0"/>
    <x v="0"/>
    <s v="MOVILIDAD"/>
    <x v="50"/>
    <x v="211"/>
    <s v="Sandra"/>
    <s v="OCTUBRE"/>
    <n v="2024"/>
    <s v="OCTUBRE - 2024"/>
    <n v="0"/>
    <n v="0"/>
    <n v="0"/>
    <n v="0"/>
    <n v="0"/>
    <n v="0"/>
    <x v="0"/>
    <n v="1"/>
    <n v="193"/>
  </r>
  <r>
    <n v="1179"/>
    <x v="1129"/>
    <x v="0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180"/>
    <x v="1130"/>
    <x v="0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181"/>
    <x v="1131"/>
    <x v="2"/>
    <s v="WEB"/>
    <x v="0"/>
    <x v="0"/>
    <x v="0"/>
    <x v="3"/>
    <x v="1"/>
    <x v="0"/>
    <s v="MOVILIDAD"/>
    <x v="50"/>
    <x v="210"/>
    <s v="Sandra"/>
    <s v="OCTUBRE"/>
    <n v="2024"/>
    <s v="OCTUBRE - 2024"/>
    <n v="1"/>
    <n v="1"/>
    <n v="0"/>
    <n v="0"/>
    <n v="0"/>
    <n v="1"/>
    <x v="1"/>
    <n v="1"/>
    <n v="193"/>
  </r>
  <r>
    <n v="1182"/>
    <x v="1100"/>
    <x v="2"/>
    <s v="WEB"/>
    <x v="0"/>
    <x v="0"/>
    <x v="0"/>
    <x v="0"/>
    <x v="0"/>
    <x v="0"/>
    <s v="MOVILIDAD"/>
    <x v="50"/>
    <x v="210"/>
    <s v="Sandra"/>
    <s v="OCTUBRE"/>
    <n v="2024"/>
    <s v="OCTUBRE - 2024"/>
    <n v="0"/>
    <n v="0"/>
    <n v="0"/>
    <n v="0"/>
    <n v="0"/>
    <n v="0"/>
    <x v="0"/>
    <n v="1"/>
    <n v="193"/>
  </r>
  <r>
    <n v="1183"/>
    <x v="1132"/>
    <x v="2"/>
    <s v="WEB"/>
    <x v="0"/>
    <x v="0"/>
    <x v="0"/>
    <x v="0"/>
    <x v="0"/>
    <x v="0"/>
    <s v="MOVILIDAD"/>
    <x v="50"/>
    <x v="210"/>
    <s v="Sandra"/>
    <s v="OCTUBRE"/>
    <n v="2024"/>
    <s v="OCTUBRE - 2024"/>
    <n v="0"/>
    <n v="0"/>
    <n v="0"/>
    <n v="0"/>
    <n v="0"/>
    <n v="0"/>
    <x v="0"/>
    <n v="1"/>
    <n v="193"/>
  </r>
  <r>
    <n v="1184"/>
    <x v="1133"/>
    <x v="2"/>
    <s v="WEB"/>
    <x v="0"/>
    <x v="0"/>
    <x v="0"/>
    <x v="0"/>
    <x v="0"/>
    <x v="0"/>
    <s v="MOVILIDAD"/>
    <x v="50"/>
    <x v="210"/>
    <s v="Sandra"/>
    <s v="OCTUBRE"/>
    <n v="2024"/>
    <s v="OCTUBRE - 2024"/>
    <n v="0"/>
    <n v="0"/>
    <n v="0"/>
    <n v="0"/>
    <n v="0"/>
    <n v="0"/>
    <x v="0"/>
    <n v="1"/>
    <n v="193"/>
  </r>
  <r>
    <n v="1185"/>
    <x v="1134"/>
    <x v="2"/>
    <s v="WEB"/>
    <x v="0"/>
    <x v="0"/>
    <x v="0"/>
    <x v="0"/>
    <x v="0"/>
    <x v="0"/>
    <s v="MOVILIDAD"/>
    <x v="50"/>
    <x v="213"/>
    <s v="Sandra"/>
    <s v="OCTUBRE"/>
    <n v="2024"/>
    <s v="OCTUBRE - 2024"/>
    <n v="0"/>
    <n v="0"/>
    <n v="0"/>
    <n v="0"/>
    <n v="0"/>
    <n v="0"/>
    <x v="0"/>
    <n v="1"/>
    <n v="193"/>
  </r>
  <r>
    <n v="1186"/>
    <x v="1135"/>
    <x v="2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187"/>
    <x v="1136"/>
    <x v="1"/>
    <s v="WEB"/>
    <x v="0"/>
    <x v="0"/>
    <x v="0"/>
    <x v="0"/>
    <x v="0"/>
    <x v="0"/>
    <s v="MOVILIDAD"/>
    <x v="50"/>
    <x v="209"/>
    <s v="Sandra"/>
    <s v="OCTUBRE"/>
    <n v="2024"/>
    <s v="OCTUBRE - 2024"/>
    <n v="0"/>
    <n v="0"/>
    <n v="0"/>
    <n v="0"/>
    <n v="0"/>
    <n v="0"/>
    <x v="0"/>
    <n v="1"/>
    <n v="193"/>
  </r>
  <r>
    <n v="1188"/>
    <x v="1137"/>
    <x v="1"/>
    <s v="WEB"/>
    <x v="0"/>
    <x v="0"/>
    <x v="0"/>
    <x v="0"/>
    <x v="0"/>
    <x v="0"/>
    <s v="MOVILIDAD"/>
    <x v="50"/>
    <x v="209"/>
    <s v="Sandra"/>
    <s v="OCTUBRE"/>
    <n v="2024"/>
    <s v="OCTUBRE - 2024"/>
    <n v="0"/>
    <n v="0"/>
    <n v="0"/>
    <n v="0"/>
    <n v="0"/>
    <n v="0"/>
    <x v="0"/>
    <n v="1"/>
    <n v="193"/>
  </r>
  <r>
    <n v="1189"/>
    <x v="1138"/>
    <x v="1"/>
    <s v="WEB"/>
    <x v="0"/>
    <x v="0"/>
    <x v="0"/>
    <x v="4"/>
    <x v="1"/>
    <x v="0"/>
    <s v="MOVILIDAD"/>
    <x v="50"/>
    <x v="209"/>
    <s v="Sandra"/>
    <s v="OCTUBRE"/>
    <n v="2024"/>
    <s v="OCTUBRE - 2024"/>
    <n v="1"/>
    <n v="1"/>
    <n v="0"/>
    <n v="0"/>
    <n v="0"/>
    <n v="1"/>
    <x v="1"/>
    <n v="1"/>
    <n v="193"/>
  </r>
  <r>
    <n v="1190"/>
    <x v="1139"/>
    <x v="1"/>
    <s v="WEB"/>
    <x v="0"/>
    <x v="0"/>
    <x v="0"/>
    <x v="1"/>
    <x v="1"/>
    <x v="0"/>
    <s v="MOVILIDAD"/>
    <x v="50"/>
    <x v="210"/>
    <s v="Sandra"/>
    <s v="OCTUBRE"/>
    <n v="2024"/>
    <s v="OCTUBRE - 2024"/>
    <n v="1"/>
    <n v="1"/>
    <n v="0"/>
    <n v="0"/>
    <n v="0"/>
    <n v="1"/>
    <x v="1"/>
    <n v="1"/>
    <n v="193"/>
  </r>
  <r>
    <n v="1191"/>
    <x v="1140"/>
    <x v="1"/>
    <s v="WEB"/>
    <x v="0"/>
    <x v="0"/>
    <x v="0"/>
    <x v="1"/>
    <x v="1"/>
    <x v="0"/>
    <s v="MOVILIDAD"/>
    <x v="50"/>
    <x v="210"/>
    <s v="Sandra"/>
    <s v="OCTUBRE"/>
    <n v="2024"/>
    <s v="OCTUBRE - 2024"/>
    <n v="1"/>
    <n v="1"/>
    <n v="0"/>
    <n v="0"/>
    <n v="0"/>
    <n v="1"/>
    <x v="1"/>
    <n v="1"/>
    <n v="193"/>
  </r>
  <r>
    <n v="1192"/>
    <x v="1141"/>
    <x v="1"/>
    <s v="WEB"/>
    <x v="0"/>
    <x v="0"/>
    <x v="0"/>
    <x v="1"/>
    <x v="1"/>
    <x v="0"/>
    <s v="MOVILIDAD"/>
    <x v="50"/>
    <x v="210"/>
    <s v="Sandra"/>
    <s v="OCTUBRE"/>
    <n v="2024"/>
    <s v="OCTUBRE - 2024"/>
    <n v="1"/>
    <n v="1"/>
    <n v="0"/>
    <n v="0"/>
    <n v="0"/>
    <n v="1"/>
    <x v="1"/>
    <n v="1"/>
    <n v="193"/>
  </r>
  <r>
    <n v="1193"/>
    <x v="1142"/>
    <x v="1"/>
    <s v="E-MAIL"/>
    <x v="0"/>
    <x v="0"/>
    <x v="0"/>
    <x v="3"/>
    <x v="1"/>
    <x v="0"/>
    <s v="MOVILIDAD"/>
    <x v="50"/>
    <x v="210"/>
    <s v="Sandra"/>
    <s v="OCTUBRE"/>
    <n v="2024"/>
    <s v="OCTUBRE - 2024"/>
    <n v="1"/>
    <n v="1"/>
    <n v="0"/>
    <n v="0"/>
    <n v="0"/>
    <n v="1"/>
    <x v="1"/>
    <n v="1"/>
    <n v="193"/>
  </r>
  <r>
    <n v="1194"/>
    <x v="1143"/>
    <x v="1"/>
    <s v="E-MAIL"/>
    <x v="0"/>
    <x v="0"/>
    <x v="0"/>
    <x v="1"/>
    <x v="1"/>
    <x v="0"/>
    <s v="MOVILIDAD"/>
    <x v="50"/>
    <x v="210"/>
    <s v="Sandra"/>
    <s v="OCTUBRE"/>
    <n v="2024"/>
    <s v="OCTUBRE - 2024"/>
    <n v="1"/>
    <n v="1"/>
    <n v="0"/>
    <n v="0"/>
    <n v="0"/>
    <n v="1"/>
    <x v="1"/>
    <n v="1"/>
    <n v="193"/>
  </r>
  <r>
    <n v="1195"/>
    <x v="1144"/>
    <x v="1"/>
    <s v="WEB"/>
    <x v="0"/>
    <x v="0"/>
    <x v="0"/>
    <x v="0"/>
    <x v="0"/>
    <x v="0"/>
    <s v="MOVILIDAD"/>
    <x v="50"/>
    <x v="214"/>
    <s v="Sandra"/>
    <s v="OCTUBRE"/>
    <n v="2024"/>
    <s v="OCTUBRE - 2024"/>
    <n v="0"/>
    <n v="0"/>
    <n v="0"/>
    <n v="0"/>
    <n v="0"/>
    <n v="0"/>
    <x v="0"/>
    <n v="1"/>
    <n v="193"/>
  </r>
  <r>
    <n v="1196"/>
    <x v="1145"/>
    <x v="1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197"/>
    <x v="1146"/>
    <x v="1"/>
    <s v="WEB"/>
    <x v="0"/>
    <x v="0"/>
    <x v="0"/>
    <x v="1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198"/>
    <x v="1147"/>
    <x v="1"/>
    <s v="WEB"/>
    <x v="0"/>
    <x v="0"/>
    <x v="0"/>
    <x v="1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199"/>
    <x v="1148"/>
    <x v="1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200"/>
    <x v="1149"/>
    <x v="1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201"/>
    <x v="1150"/>
    <x v="1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202"/>
    <x v="1151"/>
    <x v="1"/>
    <s v="WEB"/>
    <x v="0"/>
    <x v="0"/>
    <x v="0"/>
    <x v="0"/>
    <x v="0"/>
    <x v="0"/>
    <s v="MOVILIDAD"/>
    <x v="50"/>
    <x v="212"/>
    <s v="Sandra"/>
    <s v="OCTUBRE"/>
    <n v="2024"/>
    <s v="OCTUBRE - 2024"/>
    <n v="0"/>
    <n v="0"/>
    <n v="0"/>
    <n v="0"/>
    <n v="0"/>
    <n v="0"/>
    <x v="0"/>
    <n v="1"/>
    <n v="193"/>
  </r>
  <r>
    <n v="1203"/>
    <x v="1152"/>
    <x v="1"/>
    <s v="WEB"/>
    <x v="0"/>
    <x v="0"/>
    <x v="0"/>
    <x v="4"/>
    <x v="1"/>
    <x v="0"/>
    <s v="MOVILIDAD"/>
    <x v="50"/>
    <x v="212"/>
    <s v="Sandra"/>
    <s v="OCTUBRE"/>
    <n v="2024"/>
    <s v="OCTUBRE - 2024"/>
    <n v="1"/>
    <n v="1"/>
    <n v="0"/>
    <n v="0"/>
    <n v="0"/>
    <n v="1"/>
    <x v="1"/>
    <n v="1"/>
    <n v="193"/>
  </r>
  <r>
    <n v="1204"/>
    <x v="1153"/>
    <x v="1"/>
    <s v="WEB"/>
    <x v="0"/>
    <x v="0"/>
    <x v="0"/>
    <x v="0"/>
    <x v="0"/>
    <x v="0"/>
    <s v="MOVILIDAD"/>
    <x v="50"/>
    <x v="212"/>
    <s v="Sandra"/>
    <s v="OCTUBRE"/>
    <n v="2024"/>
    <s v="OCTUBRE - 2024"/>
    <n v="0"/>
    <n v="0"/>
    <n v="0"/>
    <n v="0"/>
    <n v="0"/>
    <n v="0"/>
    <x v="0"/>
    <n v="1"/>
    <n v="193"/>
  </r>
  <r>
    <n v="1205"/>
    <x v="1154"/>
    <x v="1"/>
    <s v="WEB"/>
    <x v="0"/>
    <x v="0"/>
    <x v="0"/>
    <x v="0"/>
    <x v="0"/>
    <x v="0"/>
    <s v="MOVILIDAD"/>
    <x v="50"/>
    <x v="212"/>
    <s v="Sandra"/>
    <s v="OCTUBRE"/>
    <n v="2024"/>
    <s v="OCTUBRE - 2024"/>
    <n v="0"/>
    <n v="0"/>
    <n v="0"/>
    <n v="0"/>
    <n v="0"/>
    <n v="0"/>
    <x v="0"/>
    <n v="1"/>
    <n v="193"/>
  </r>
  <r>
    <n v="1206"/>
    <x v="1155"/>
    <x v="0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07"/>
    <x v="1156"/>
    <x v="0"/>
    <s v="E-MAIL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08"/>
    <x v="1157"/>
    <x v="0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09"/>
    <x v="1158"/>
    <x v="0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0"/>
    <x v="1159"/>
    <x v="0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1"/>
    <x v="1160"/>
    <x v="0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2"/>
    <x v="1161"/>
    <x v="0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3"/>
    <x v="1162"/>
    <x v="2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4"/>
    <x v="1163"/>
    <x v="1"/>
    <s v="E-MAIL"/>
    <x v="4"/>
    <x v="1"/>
    <x v="1"/>
    <x v="2"/>
    <x v="6"/>
    <x v="0"/>
    <s v="GESTION PUBLICA"/>
    <x v="51"/>
    <x v="155"/>
    <s v="Sandra"/>
    <s v="OCTUBRE"/>
    <n v="2024"/>
    <s v="OCTUBRE - 2024"/>
    <n v="1"/>
    <n v="1"/>
    <n v="1"/>
    <n v="1"/>
    <n v="1"/>
    <n v="1"/>
    <x v="1"/>
    <n v="1"/>
    <n v="0"/>
  </r>
  <r>
    <n v="1215"/>
    <x v="1164"/>
    <x v="1"/>
    <s v="E-MAIL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6"/>
    <x v="1165"/>
    <x v="1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7"/>
    <x v="1166"/>
    <x v="1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8"/>
    <x v="1167"/>
    <x v="1"/>
    <s v="ESCRITO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19"/>
    <x v="1168"/>
    <x v="1"/>
    <s v="E-MAIL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20"/>
    <x v="1169"/>
    <x v="1"/>
    <s v="E-MAIL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21"/>
    <x v="1170"/>
    <x v="4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22"/>
    <x v="70"/>
    <x v="5"/>
    <s v="WEB"/>
    <x v="0"/>
    <x v="0"/>
    <x v="0"/>
    <x v="0"/>
    <x v="0"/>
    <x v="0"/>
    <s v="GESTION PUBLICA"/>
    <x v="51"/>
    <x v="155"/>
    <s v="Sandra"/>
    <s v="OCTUBRE"/>
    <n v="2024"/>
    <s v="OCTUBRE - 2024"/>
    <n v="0"/>
    <n v="0"/>
    <n v="0"/>
    <n v="0"/>
    <n v="0"/>
    <n v="0"/>
    <x v="0"/>
    <n v="1"/>
    <n v="0"/>
  </r>
  <r>
    <n v="1223"/>
    <x v="1171"/>
    <x v="2"/>
    <s v="TELEFONO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24"/>
    <x v="1027"/>
    <x v="1"/>
    <s v="E-MAIL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25"/>
    <x v="1172"/>
    <x v="1"/>
    <s v="E-MAIL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26"/>
    <x v="1173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27"/>
    <x v="1174"/>
    <x v="1"/>
    <s v="PRESENCIAL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28"/>
    <x v="1175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29"/>
    <x v="1176"/>
    <x v="1"/>
    <s v="E-MAIL"/>
    <x v="0"/>
    <x v="0"/>
    <x v="0"/>
    <x v="3"/>
    <x v="0"/>
    <x v="0"/>
    <s v="SALUD"/>
    <x v="52"/>
    <x v="215"/>
    <s v="Sandra"/>
    <s v="OCTUBRE"/>
    <n v="2024"/>
    <s v="OCTUBRE - 2024"/>
    <n v="1"/>
    <n v="0"/>
    <n v="0"/>
    <n v="0"/>
    <n v="0"/>
    <n v="1"/>
    <x v="1"/>
    <n v="1"/>
    <n v="0"/>
  </r>
  <r>
    <n v="1230"/>
    <x v="1177"/>
    <x v="1"/>
    <s v="ESCRITO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1"/>
    <x v="64"/>
    <x v="1"/>
    <s v="E-MAIL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2"/>
    <x v="1178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3"/>
    <x v="1179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4"/>
    <x v="1180"/>
    <x v="1"/>
    <s v="TELEFONO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5"/>
    <x v="1181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6"/>
    <x v="1182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7"/>
    <x v="1183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8"/>
    <x v="1184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39"/>
    <x v="1185"/>
    <x v="1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40"/>
    <x v="1186"/>
    <x v="1"/>
    <s v="E-MAIL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41"/>
    <x v="1187"/>
    <x v="1"/>
    <s v="E-MAIL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42"/>
    <x v="1188"/>
    <x v="1"/>
    <s v="E-MAIL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43"/>
    <x v="1078"/>
    <x v="1"/>
    <s v="WEB"/>
    <x v="0"/>
    <x v="0"/>
    <x v="0"/>
    <x v="0"/>
    <x v="0"/>
    <x v="0"/>
    <s v="SALUD"/>
    <x v="52"/>
    <x v="217"/>
    <s v="Sandra"/>
    <s v="OCTUBRE"/>
    <n v="2024"/>
    <s v="OCTUBRE - 2024"/>
    <n v="0"/>
    <n v="0"/>
    <n v="0"/>
    <n v="0"/>
    <n v="0"/>
    <n v="0"/>
    <x v="0"/>
    <n v="1"/>
    <n v="0"/>
  </r>
  <r>
    <n v="1244"/>
    <x v="1189"/>
    <x v="3"/>
    <s v="E-MAIL"/>
    <x v="0"/>
    <x v="0"/>
    <x v="0"/>
    <x v="0"/>
    <x v="0"/>
    <x v="0"/>
    <s v="SALUD"/>
    <x v="52"/>
    <x v="217"/>
    <s v="Sandra"/>
    <s v="OCTUBRE"/>
    <n v="2024"/>
    <s v="OCTUBRE - 2024"/>
    <n v="0"/>
    <n v="0"/>
    <n v="0"/>
    <n v="0"/>
    <n v="0"/>
    <n v="0"/>
    <x v="0"/>
    <n v="1"/>
    <n v="0"/>
  </r>
  <r>
    <n v="1245"/>
    <x v="1190"/>
    <x v="4"/>
    <s v="WEB"/>
    <x v="0"/>
    <x v="0"/>
    <x v="0"/>
    <x v="0"/>
    <x v="0"/>
    <x v="0"/>
    <s v="SALUD"/>
    <x v="52"/>
    <x v="215"/>
    <s v="Sandra"/>
    <s v="OCTUBRE"/>
    <n v="2024"/>
    <s v="OCTUBRE - 2024"/>
    <n v="0"/>
    <n v="0"/>
    <n v="0"/>
    <n v="0"/>
    <n v="0"/>
    <n v="0"/>
    <x v="0"/>
    <n v="1"/>
    <n v="0"/>
  </r>
  <r>
    <n v="1246"/>
    <x v="1191"/>
    <x v="4"/>
    <s v="E-MAIL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47"/>
    <x v="1192"/>
    <x v="4"/>
    <s v="WEB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48"/>
    <x v="1193"/>
    <x v="4"/>
    <s v="TELEFONO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49"/>
    <x v="1194"/>
    <x v="4"/>
    <s v="TELEFONO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50"/>
    <x v="1195"/>
    <x v="4"/>
    <s v="WEB"/>
    <x v="0"/>
    <x v="0"/>
    <x v="0"/>
    <x v="0"/>
    <x v="0"/>
    <x v="0"/>
    <s v="SALUD"/>
    <x v="52"/>
    <x v="216"/>
    <s v="Sandra"/>
    <s v="OCTUBRE"/>
    <n v="2024"/>
    <s v="OCTUBRE - 2024"/>
    <n v="0"/>
    <n v="0"/>
    <n v="0"/>
    <n v="0"/>
    <n v="0"/>
    <n v="0"/>
    <x v="0"/>
    <n v="1"/>
    <n v="0"/>
  </r>
  <r>
    <n v="1251"/>
    <x v="1196"/>
    <x v="4"/>
    <s v="TELEFONO"/>
    <x v="0"/>
    <x v="0"/>
    <x v="0"/>
    <x v="0"/>
    <x v="0"/>
    <x v="0"/>
    <s v="SALUD"/>
    <x v="52"/>
    <x v="217"/>
    <s v="Sandra"/>
    <s v="OCTUBRE"/>
    <n v="2024"/>
    <s v="OCTUBRE - 2024"/>
    <n v="0"/>
    <n v="0"/>
    <n v="0"/>
    <n v="0"/>
    <n v="0"/>
    <n v="0"/>
    <x v="0"/>
    <n v="1"/>
    <n v="0"/>
  </r>
  <r>
    <n v="1252"/>
    <x v="1197"/>
    <x v="2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3"/>
    <x v="1198"/>
    <x v="2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4"/>
    <x v="1199"/>
    <x v="2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5"/>
    <x v="1200"/>
    <x v="2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6"/>
    <x v="74"/>
    <x v="1"/>
    <s v="PRESENCIA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7"/>
    <x v="78"/>
    <x v="1"/>
    <s v="TELEFON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8"/>
    <x v="1201"/>
    <x v="1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59"/>
    <x v="92"/>
    <x v="1"/>
    <s v="ESCRIT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0"/>
    <x v="1202"/>
    <x v="1"/>
    <s v="TELEFON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1"/>
    <x v="1203"/>
    <x v="1"/>
    <s v="PRESENCIA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2"/>
    <x v="1204"/>
    <x v="1"/>
    <s v="WEB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3"/>
    <x v="1205"/>
    <x v="1"/>
    <s v="TELEFON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4"/>
    <x v="1206"/>
    <x v="1"/>
    <s v="WEB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5"/>
    <x v="1207"/>
    <x v="1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6"/>
    <x v="1208"/>
    <x v="1"/>
    <s v="ESCRIT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7"/>
    <x v="1209"/>
    <x v="1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8"/>
    <x v="1210"/>
    <x v="1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69"/>
    <x v="1211"/>
    <x v="1"/>
    <s v="PRESENCIA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70"/>
    <x v="204"/>
    <x v="1"/>
    <s v="E-MAIL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1"/>
    <x v="1212"/>
    <x v="1"/>
    <s v="WEB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2"/>
    <x v="1213"/>
    <x v="1"/>
    <s v="ESCRITO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3"/>
    <x v="1030"/>
    <x v="1"/>
    <s v="E-MAIL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4"/>
    <x v="1214"/>
    <x v="1"/>
    <s v="E-MAIL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5"/>
    <x v="1215"/>
    <x v="1"/>
    <s v="WEB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6"/>
    <x v="1216"/>
    <x v="1"/>
    <s v="WEB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7"/>
    <x v="1026"/>
    <x v="1"/>
    <s v="E-MAIL"/>
    <x v="0"/>
    <x v="0"/>
    <x v="0"/>
    <x v="0"/>
    <x v="0"/>
    <x v="0"/>
    <s v="SALUD"/>
    <x v="53"/>
    <x v="219"/>
    <s v="Sandra"/>
    <s v="OCTUBRE"/>
    <n v="2024"/>
    <s v="OCTUBRE - 2024"/>
    <n v="0"/>
    <n v="0"/>
    <n v="0"/>
    <n v="0"/>
    <n v="0"/>
    <n v="0"/>
    <x v="0"/>
    <n v="1"/>
    <n v="0"/>
  </r>
  <r>
    <n v="1278"/>
    <x v="1217"/>
    <x v="4"/>
    <s v="WEB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79"/>
    <x v="1218"/>
    <x v="4"/>
    <s v="TELEFON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80"/>
    <x v="1219"/>
    <x v="4"/>
    <s v="E-MAIL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81"/>
    <x v="1220"/>
    <x v="4"/>
    <s v="TELEFONO"/>
    <x v="0"/>
    <x v="0"/>
    <x v="0"/>
    <x v="0"/>
    <x v="0"/>
    <x v="0"/>
    <s v="SALUD"/>
    <x v="53"/>
    <x v="218"/>
    <s v="Sandra"/>
    <s v="OCTUBRE"/>
    <n v="2024"/>
    <s v="OCTUBRE - 2024"/>
    <n v="0"/>
    <n v="0"/>
    <n v="0"/>
    <n v="0"/>
    <n v="0"/>
    <n v="0"/>
    <x v="0"/>
    <n v="1"/>
    <n v="0"/>
  </r>
  <r>
    <n v="1282"/>
    <x v="1221"/>
    <x v="2"/>
    <s v="E-MAIL"/>
    <x v="0"/>
    <x v="0"/>
    <x v="0"/>
    <x v="0"/>
    <x v="0"/>
    <x v="0"/>
    <s v="SALUD"/>
    <x v="54"/>
    <x v="33"/>
    <s v="Sandra"/>
    <s v="OCTUBRE"/>
    <n v="2024"/>
    <s v="OCTUBRE - 2024"/>
    <n v="0"/>
    <n v="0"/>
    <n v="0"/>
    <n v="0"/>
    <n v="0"/>
    <n v="0"/>
    <x v="0"/>
    <n v="1"/>
    <n v="0"/>
  </r>
  <r>
    <n v="1283"/>
    <x v="1222"/>
    <x v="2"/>
    <s v="WEB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84"/>
    <x v="1223"/>
    <x v="1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85"/>
    <x v="1224"/>
    <x v="1"/>
    <s v="E-MAIL"/>
    <x v="0"/>
    <x v="0"/>
    <x v="0"/>
    <x v="0"/>
    <x v="0"/>
    <x v="0"/>
    <s v="SALUD"/>
    <x v="54"/>
    <x v="219"/>
    <s v="Sandra"/>
    <s v="OCTUBRE"/>
    <n v="2024"/>
    <s v="OCTUBRE - 2024"/>
    <n v="0"/>
    <n v="0"/>
    <n v="0"/>
    <n v="0"/>
    <n v="0"/>
    <n v="0"/>
    <x v="0"/>
    <n v="1"/>
    <n v="0"/>
  </r>
  <r>
    <n v="1286"/>
    <x v="1225"/>
    <x v="3"/>
    <s v="BUZON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87"/>
    <x v="1226"/>
    <x v="3"/>
    <s v="ESCRIT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88"/>
    <x v="89"/>
    <x v="4"/>
    <s v="TELEFON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89"/>
    <x v="1227"/>
    <x v="4"/>
    <s v="BUZON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0"/>
    <x v="1228"/>
    <x v="4"/>
    <s v="WEB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1"/>
    <x v="1229"/>
    <x v="4"/>
    <s v="TELEFON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2"/>
    <x v="1230"/>
    <x v="4"/>
    <s v="WEB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3"/>
    <x v="1231"/>
    <x v="4"/>
    <s v="WEB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4"/>
    <x v="1232"/>
    <x v="4"/>
    <s v="ESCRIT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5"/>
    <x v="1233"/>
    <x v="4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6"/>
    <x v="1234"/>
    <x v="4"/>
    <s v="TELEFON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7"/>
    <x v="1235"/>
    <x v="4"/>
    <s v="TELEFON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8"/>
    <x v="1236"/>
    <x v="4"/>
    <s v="PRESENCIA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299"/>
    <x v="1237"/>
    <x v="4"/>
    <s v="TELEFONO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0"/>
    <x v="1238"/>
    <x v="4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1"/>
    <x v="1239"/>
    <x v="4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2"/>
    <x v="1240"/>
    <x v="4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3"/>
    <x v="1241"/>
    <x v="4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4"/>
    <x v="1242"/>
    <x v="4"/>
    <s v="E-MAIL"/>
    <x v="1"/>
    <x v="1"/>
    <x v="1"/>
    <x v="2"/>
    <x v="8"/>
    <x v="0"/>
    <s v="SALUD"/>
    <x v="54"/>
    <x v="220"/>
    <s v="Sandra"/>
    <s v="OCTUBRE"/>
    <n v="2024"/>
    <s v="OCTUBRE - 2024"/>
    <n v="1"/>
    <n v="1"/>
    <n v="1"/>
    <n v="1"/>
    <n v="1"/>
    <n v="1"/>
    <x v="1"/>
    <n v="1"/>
    <n v="0"/>
  </r>
  <r>
    <n v="1305"/>
    <x v="1243"/>
    <x v="4"/>
    <s v="PRESENCIA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6"/>
    <x v="1244"/>
    <x v="4"/>
    <s v="E-MAI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7"/>
    <x v="1245"/>
    <x v="4"/>
    <s v="PRESENCIA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8"/>
    <x v="1246"/>
    <x v="4"/>
    <s v="BUZON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09"/>
    <x v="1247"/>
    <x v="4"/>
    <s v="PRESENCIAL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10"/>
    <x v="1248"/>
    <x v="4"/>
    <s v="BUZON"/>
    <x v="0"/>
    <x v="0"/>
    <x v="0"/>
    <x v="0"/>
    <x v="0"/>
    <x v="0"/>
    <s v="SALUD"/>
    <x v="54"/>
    <x v="220"/>
    <s v="Sandra"/>
    <s v="OCTUBRE"/>
    <n v="2024"/>
    <s v="OCTUBRE - 2024"/>
    <n v="0"/>
    <n v="0"/>
    <n v="0"/>
    <n v="0"/>
    <n v="0"/>
    <n v="0"/>
    <x v="0"/>
    <n v="1"/>
    <n v="0"/>
  </r>
  <r>
    <n v="1311"/>
    <x v="1249"/>
    <x v="0"/>
    <s v="ESCRITO"/>
    <x v="0"/>
    <x v="0"/>
    <x v="0"/>
    <x v="0"/>
    <x v="0"/>
    <x v="0"/>
    <s v="SALUD"/>
    <x v="55"/>
    <x v="221"/>
    <s v="Sandra"/>
    <s v="OCTUBRE"/>
    <n v="2024"/>
    <s v="OCTUBRE - 2024"/>
    <n v="0"/>
    <n v="0"/>
    <n v="0"/>
    <n v="0"/>
    <n v="0"/>
    <n v="0"/>
    <x v="0"/>
    <n v="1"/>
    <n v="0"/>
  </r>
  <r>
    <n v="1312"/>
    <x v="1250"/>
    <x v="4"/>
    <s v="BUZON"/>
    <x v="0"/>
    <x v="0"/>
    <x v="0"/>
    <x v="0"/>
    <x v="0"/>
    <x v="0"/>
    <s v="SALUD"/>
    <x v="55"/>
    <x v="222"/>
    <s v="Sandra"/>
    <s v="OCTUBRE"/>
    <n v="2024"/>
    <s v="OCTUBRE - 2024"/>
    <n v="0"/>
    <n v="0"/>
    <n v="0"/>
    <n v="0"/>
    <n v="0"/>
    <n v="0"/>
    <x v="0"/>
    <n v="1"/>
    <n v="0"/>
  </r>
  <r>
    <n v="1313"/>
    <x v="1251"/>
    <x v="2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14"/>
    <x v="1252"/>
    <x v="2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15"/>
    <x v="1042"/>
    <x v="2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16"/>
    <x v="1253"/>
    <x v="2"/>
    <s v="E-MAIL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17"/>
    <x v="1254"/>
    <x v="2"/>
    <s v="WEB"/>
    <x v="5"/>
    <x v="1"/>
    <x v="1"/>
    <x v="2"/>
    <x v="6"/>
    <x v="0"/>
    <s v="SALUD"/>
    <x v="55"/>
    <x v="223"/>
    <s v="Sandra"/>
    <s v="OCTUBRE"/>
    <n v="2024"/>
    <s v="OCTUBRE - 2024"/>
    <n v="1"/>
    <n v="1"/>
    <n v="1"/>
    <n v="1"/>
    <n v="1"/>
    <n v="1"/>
    <x v="1"/>
    <n v="1"/>
    <n v="0"/>
  </r>
  <r>
    <n v="1318"/>
    <x v="1255"/>
    <x v="1"/>
    <s v="E-MAIL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19"/>
    <x v="1256"/>
    <x v="1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20"/>
    <x v="1257"/>
    <x v="1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21"/>
    <x v="246"/>
    <x v="1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22"/>
    <x v="1258"/>
    <x v="1"/>
    <s v="WEB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23"/>
    <x v="1259"/>
    <x v="1"/>
    <s v="TELEFONO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24"/>
    <x v="1260"/>
    <x v="1"/>
    <s v="E-MAIL"/>
    <x v="0"/>
    <x v="0"/>
    <x v="0"/>
    <x v="0"/>
    <x v="0"/>
    <x v="0"/>
    <s v="SALUD"/>
    <x v="55"/>
    <x v="223"/>
    <s v="Sandra"/>
    <s v="OCTUBRE"/>
    <n v="2024"/>
    <s v="OCTUBRE - 2024"/>
    <n v="0"/>
    <n v="0"/>
    <n v="0"/>
    <n v="0"/>
    <n v="0"/>
    <n v="0"/>
    <x v="0"/>
    <n v="1"/>
    <n v="0"/>
  </r>
  <r>
    <n v="1325"/>
    <x v="1261"/>
    <x v="1"/>
    <s v="WEB"/>
    <x v="0"/>
    <x v="0"/>
    <x v="0"/>
    <x v="0"/>
    <x v="0"/>
    <x v="0"/>
    <s v="SALUD"/>
    <x v="55"/>
    <x v="221"/>
    <s v="Sandra"/>
    <s v="OCTUBRE"/>
    <n v="2024"/>
    <s v="OCTUBRE - 2024"/>
    <n v="0"/>
    <n v="0"/>
    <n v="0"/>
    <n v="0"/>
    <n v="0"/>
    <n v="0"/>
    <x v="0"/>
    <n v="1"/>
    <n v="0"/>
  </r>
  <r>
    <n v="1326"/>
    <x v="1262"/>
    <x v="1"/>
    <s v="PRESENCIAL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27"/>
    <x v="1263"/>
    <x v="1"/>
    <s v="E-MAIL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28"/>
    <x v="1264"/>
    <x v="1"/>
    <s v="PRESENCIAL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29"/>
    <x v="1265"/>
    <x v="1"/>
    <s v="E-MAIL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0"/>
    <x v="1266"/>
    <x v="6"/>
    <s v="ESCRITO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1"/>
    <x v="1267"/>
    <x v="3"/>
    <s v="BUZON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2"/>
    <x v="1268"/>
    <x v="3"/>
    <s v="PRESENCIAL"/>
    <x v="0"/>
    <x v="0"/>
    <x v="0"/>
    <x v="0"/>
    <x v="0"/>
    <x v="0"/>
    <s v="SALUD"/>
    <x v="55"/>
    <x v="225"/>
    <s v="Sandra"/>
    <s v="OCTUBRE"/>
    <n v="2024"/>
    <s v="OCTUBRE - 2024"/>
    <n v="0"/>
    <n v="0"/>
    <n v="0"/>
    <n v="0"/>
    <n v="0"/>
    <n v="0"/>
    <x v="0"/>
    <n v="1"/>
    <n v="0"/>
  </r>
  <r>
    <n v="1333"/>
    <x v="1269"/>
    <x v="4"/>
    <s v="PRESENCIAL"/>
    <x v="0"/>
    <x v="0"/>
    <x v="0"/>
    <x v="0"/>
    <x v="0"/>
    <x v="0"/>
    <s v="SALUD"/>
    <x v="55"/>
    <x v="222"/>
    <s v="Sandra"/>
    <s v="OCTUBRE"/>
    <n v="2024"/>
    <s v="OCTUBRE - 2024"/>
    <n v="0"/>
    <n v="0"/>
    <n v="0"/>
    <n v="0"/>
    <n v="0"/>
    <n v="0"/>
    <x v="0"/>
    <n v="1"/>
    <n v="0"/>
  </r>
  <r>
    <n v="1334"/>
    <x v="567"/>
    <x v="4"/>
    <s v="PRESENCIAL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5"/>
    <x v="1270"/>
    <x v="4"/>
    <s v="TELEFONO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6"/>
    <x v="1271"/>
    <x v="4"/>
    <s v="PRESENCIAL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7"/>
    <x v="1272"/>
    <x v="4"/>
    <s v="TELEFONO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38"/>
    <x v="1273"/>
    <x v="4"/>
    <s v="TELEFONO"/>
    <x v="3"/>
    <x v="1"/>
    <x v="1"/>
    <x v="2"/>
    <x v="6"/>
    <x v="0"/>
    <s v="SALUD"/>
    <x v="55"/>
    <x v="224"/>
    <s v="Sandra"/>
    <s v="OCTUBRE"/>
    <n v="2024"/>
    <s v="OCTUBRE - 2024"/>
    <n v="1"/>
    <n v="1"/>
    <n v="1"/>
    <n v="1"/>
    <n v="1"/>
    <n v="1"/>
    <x v="1"/>
    <n v="1"/>
    <n v="0"/>
  </r>
  <r>
    <n v="1339"/>
    <x v="1274"/>
    <x v="4"/>
    <s v="WEB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40"/>
    <x v="1275"/>
    <x v="4"/>
    <s v="TELEFONO"/>
    <x v="0"/>
    <x v="0"/>
    <x v="0"/>
    <x v="0"/>
    <x v="0"/>
    <x v="0"/>
    <s v="SALUD"/>
    <x v="55"/>
    <x v="224"/>
    <s v="Sandra"/>
    <s v="OCTUBRE"/>
    <n v="2024"/>
    <s v="OCTUBRE - 2024"/>
    <n v="0"/>
    <n v="0"/>
    <n v="0"/>
    <n v="0"/>
    <n v="0"/>
    <n v="0"/>
    <x v="0"/>
    <n v="1"/>
    <n v="0"/>
  </r>
  <r>
    <n v="1341"/>
    <x v="1276"/>
    <x v="3"/>
    <s v="WEB"/>
    <x v="0"/>
    <x v="0"/>
    <x v="0"/>
    <x v="0"/>
    <x v="0"/>
    <x v="0"/>
    <s v="HABITAT"/>
    <x v="56"/>
    <x v="226"/>
    <s v="Sandra"/>
    <s v="OCTUBRE"/>
    <n v="2024"/>
    <s v="OCTUBRE - 2024"/>
    <n v="0"/>
    <n v="0"/>
    <n v="0"/>
    <n v="0"/>
    <n v="0"/>
    <n v="0"/>
    <x v="0"/>
    <n v="1"/>
    <n v="156"/>
  </r>
  <r>
    <n v="1342"/>
    <x v="1277"/>
    <x v="2"/>
    <s v="WEB"/>
    <x v="0"/>
    <x v="0"/>
    <x v="0"/>
    <x v="2"/>
    <x v="1"/>
    <x v="1"/>
    <s v="HABITAT"/>
    <x v="56"/>
    <x v="167"/>
    <s v="Sandra"/>
    <s v="OCTUBRE"/>
    <n v="2024"/>
    <s v="OCTUBRE - 2024"/>
    <n v="1"/>
    <n v="1"/>
    <n v="0"/>
    <n v="0"/>
    <n v="0"/>
    <n v="1"/>
    <x v="1"/>
    <n v="1"/>
    <n v="156"/>
  </r>
  <r>
    <n v="1343"/>
    <x v="1278"/>
    <x v="2"/>
    <s v="WEB"/>
    <x v="0"/>
    <x v="0"/>
    <x v="0"/>
    <x v="0"/>
    <x v="0"/>
    <x v="0"/>
    <s v="HABITAT"/>
    <x v="56"/>
    <x v="167"/>
    <s v="Sandra"/>
    <s v="OCTUBRE"/>
    <n v="2024"/>
    <s v="OCTUBRE - 2024"/>
    <n v="0"/>
    <n v="0"/>
    <n v="0"/>
    <n v="0"/>
    <n v="0"/>
    <n v="0"/>
    <x v="0"/>
    <n v="1"/>
    <n v="156"/>
  </r>
  <r>
    <n v="1344"/>
    <x v="1279"/>
    <x v="2"/>
    <s v="WEB"/>
    <x v="0"/>
    <x v="0"/>
    <x v="0"/>
    <x v="0"/>
    <x v="0"/>
    <x v="0"/>
    <s v="HABITAT"/>
    <x v="56"/>
    <x v="167"/>
    <s v="Sandra"/>
    <s v="OCTUBRE"/>
    <n v="2024"/>
    <s v="OCTUBRE - 2024"/>
    <n v="0"/>
    <n v="0"/>
    <n v="0"/>
    <n v="0"/>
    <n v="0"/>
    <n v="0"/>
    <x v="0"/>
    <n v="1"/>
    <n v="156"/>
  </r>
  <r>
    <n v="1345"/>
    <x v="1280"/>
    <x v="2"/>
    <s v="WEB"/>
    <x v="0"/>
    <x v="0"/>
    <x v="0"/>
    <x v="2"/>
    <x v="1"/>
    <x v="1"/>
    <s v="HABITAT"/>
    <x v="56"/>
    <x v="167"/>
    <s v="Sandra"/>
    <s v="OCTUBRE"/>
    <n v="2024"/>
    <s v="OCTUBRE - 2024"/>
    <n v="1"/>
    <n v="1"/>
    <n v="0"/>
    <n v="0"/>
    <n v="0"/>
    <n v="1"/>
    <x v="1"/>
    <n v="1"/>
    <n v="156"/>
  </r>
  <r>
    <n v="1346"/>
    <x v="1281"/>
    <x v="2"/>
    <s v="REDES SOCIALES"/>
    <x v="0"/>
    <x v="0"/>
    <x v="0"/>
    <x v="1"/>
    <x v="1"/>
    <x v="0"/>
    <s v="HABITAT"/>
    <x v="56"/>
    <x v="167"/>
    <s v="Sandra"/>
    <s v="OCTUBRE"/>
    <n v="2024"/>
    <s v="OCTUBRE - 2024"/>
    <n v="1"/>
    <n v="1"/>
    <n v="0"/>
    <n v="0"/>
    <n v="0"/>
    <n v="1"/>
    <x v="1"/>
    <n v="1"/>
    <n v="156"/>
  </r>
  <r>
    <n v="1347"/>
    <x v="1282"/>
    <x v="2"/>
    <s v="E-MAIL"/>
    <x v="0"/>
    <x v="0"/>
    <x v="0"/>
    <x v="0"/>
    <x v="0"/>
    <x v="0"/>
    <s v="HABITAT"/>
    <x v="56"/>
    <x v="226"/>
    <s v="Sandra"/>
    <s v="OCTUBRE"/>
    <n v="2024"/>
    <s v="OCTUBRE - 2024"/>
    <n v="0"/>
    <n v="0"/>
    <n v="0"/>
    <n v="0"/>
    <n v="0"/>
    <n v="0"/>
    <x v="0"/>
    <n v="1"/>
    <n v="156"/>
  </r>
  <r>
    <n v="1348"/>
    <x v="1283"/>
    <x v="2"/>
    <s v="BUZON"/>
    <x v="0"/>
    <x v="0"/>
    <x v="0"/>
    <x v="2"/>
    <x v="1"/>
    <x v="1"/>
    <s v="HABITAT"/>
    <x v="56"/>
    <x v="227"/>
    <s v="Sandra"/>
    <s v="OCTUBRE"/>
    <n v="2024"/>
    <s v="OCTUBRE - 2024"/>
    <n v="1"/>
    <n v="1"/>
    <n v="0"/>
    <n v="0"/>
    <n v="0"/>
    <n v="1"/>
    <x v="1"/>
    <n v="1"/>
    <n v="156"/>
  </r>
  <r>
    <n v="1349"/>
    <x v="1284"/>
    <x v="2"/>
    <s v="E-MAIL"/>
    <x v="0"/>
    <x v="0"/>
    <x v="0"/>
    <x v="0"/>
    <x v="1"/>
    <x v="0"/>
    <s v="HABITAT"/>
    <x v="56"/>
    <x v="227"/>
    <s v="Sandra"/>
    <s v="OCTUBRE"/>
    <n v="2024"/>
    <s v="OCTUBRE - 2024"/>
    <n v="0"/>
    <n v="1"/>
    <n v="0"/>
    <n v="0"/>
    <n v="0"/>
    <n v="0"/>
    <x v="1"/>
    <n v="1"/>
    <n v="156"/>
  </r>
  <r>
    <n v="1350"/>
    <x v="1285"/>
    <x v="1"/>
    <s v="E-MAIL"/>
    <x v="0"/>
    <x v="0"/>
    <x v="0"/>
    <x v="0"/>
    <x v="0"/>
    <x v="0"/>
    <s v="HABITAT"/>
    <x v="56"/>
    <x v="167"/>
    <s v="Sandra"/>
    <s v="OCTUBRE"/>
    <n v="2024"/>
    <s v="OCTUBRE - 2024"/>
    <n v="0"/>
    <n v="0"/>
    <n v="0"/>
    <n v="0"/>
    <n v="0"/>
    <n v="0"/>
    <x v="0"/>
    <n v="1"/>
    <n v="156"/>
  </r>
  <r>
    <n v="1351"/>
    <x v="1286"/>
    <x v="1"/>
    <s v="E-MAIL"/>
    <x v="0"/>
    <x v="0"/>
    <x v="0"/>
    <x v="0"/>
    <x v="0"/>
    <x v="0"/>
    <s v="HABITAT"/>
    <x v="56"/>
    <x v="167"/>
    <s v="Sandra"/>
    <s v="OCTUBRE"/>
    <n v="2024"/>
    <s v="OCTUBRE - 2024"/>
    <n v="0"/>
    <n v="0"/>
    <n v="0"/>
    <n v="0"/>
    <n v="0"/>
    <n v="0"/>
    <x v="0"/>
    <n v="1"/>
    <n v="156"/>
  </r>
  <r>
    <n v="1352"/>
    <x v="1287"/>
    <x v="1"/>
    <s v="E-MAIL"/>
    <x v="0"/>
    <x v="0"/>
    <x v="0"/>
    <x v="0"/>
    <x v="0"/>
    <x v="0"/>
    <s v="HABITAT"/>
    <x v="56"/>
    <x v="228"/>
    <s v="Sandra"/>
    <s v="OCTUBRE"/>
    <n v="2024"/>
    <s v="OCTUBRE - 2024"/>
    <n v="0"/>
    <n v="0"/>
    <n v="0"/>
    <n v="0"/>
    <n v="0"/>
    <n v="0"/>
    <x v="0"/>
    <n v="1"/>
    <n v="156"/>
  </r>
  <r>
    <n v="1353"/>
    <x v="1288"/>
    <x v="1"/>
    <s v="WEB"/>
    <x v="0"/>
    <x v="0"/>
    <x v="0"/>
    <x v="0"/>
    <x v="0"/>
    <x v="0"/>
    <s v="HABITAT"/>
    <x v="56"/>
    <x v="228"/>
    <s v="Sandra"/>
    <s v="OCTUBRE"/>
    <n v="2024"/>
    <s v="OCTUBRE - 2024"/>
    <n v="0"/>
    <n v="0"/>
    <n v="0"/>
    <n v="0"/>
    <n v="0"/>
    <n v="0"/>
    <x v="0"/>
    <n v="1"/>
    <n v="156"/>
  </r>
  <r>
    <n v="1354"/>
    <x v="1289"/>
    <x v="1"/>
    <s v="E-MAIL"/>
    <x v="0"/>
    <x v="0"/>
    <x v="0"/>
    <x v="1"/>
    <x v="1"/>
    <x v="0"/>
    <s v="HABITAT"/>
    <x v="56"/>
    <x v="229"/>
    <s v="Sandra"/>
    <s v="OCTUBRE"/>
    <n v="2024"/>
    <s v="OCTUBRE - 2024"/>
    <n v="1"/>
    <n v="1"/>
    <n v="0"/>
    <n v="0"/>
    <n v="0"/>
    <n v="1"/>
    <x v="1"/>
    <n v="1"/>
    <n v="156"/>
  </r>
  <r>
    <n v="1355"/>
    <x v="1290"/>
    <x v="1"/>
    <s v="E-MAIL"/>
    <x v="0"/>
    <x v="0"/>
    <x v="0"/>
    <x v="1"/>
    <x v="1"/>
    <x v="0"/>
    <s v="HABITAT"/>
    <x v="56"/>
    <x v="226"/>
    <s v="Sandra"/>
    <s v="OCTUBRE"/>
    <n v="2024"/>
    <s v="OCTUBRE - 2024"/>
    <n v="1"/>
    <n v="1"/>
    <n v="0"/>
    <n v="0"/>
    <n v="0"/>
    <n v="1"/>
    <x v="1"/>
    <n v="1"/>
    <n v="156"/>
  </r>
  <r>
    <n v="1356"/>
    <x v="1291"/>
    <x v="1"/>
    <s v="E-MAIL"/>
    <x v="0"/>
    <x v="0"/>
    <x v="0"/>
    <x v="0"/>
    <x v="0"/>
    <x v="0"/>
    <s v="HABITAT"/>
    <x v="56"/>
    <x v="226"/>
    <s v="Sandra"/>
    <s v="OCTUBRE"/>
    <n v="2024"/>
    <s v="OCTUBRE - 2024"/>
    <n v="0"/>
    <n v="0"/>
    <n v="0"/>
    <n v="0"/>
    <n v="0"/>
    <n v="0"/>
    <x v="0"/>
    <n v="1"/>
    <n v="156"/>
  </r>
  <r>
    <n v="1357"/>
    <x v="1292"/>
    <x v="1"/>
    <s v="E-MAIL"/>
    <x v="0"/>
    <x v="0"/>
    <x v="0"/>
    <x v="0"/>
    <x v="0"/>
    <x v="0"/>
    <s v="HABITAT"/>
    <x v="56"/>
    <x v="226"/>
    <s v="Sandra"/>
    <s v="OCTUBRE"/>
    <n v="2024"/>
    <s v="OCTUBRE - 2024"/>
    <n v="0"/>
    <n v="0"/>
    <n v="0"/>
    <n v="0"/>
    <n v="0"/>
    <n v="0"/>
    <x v="0"/>
    <n v="1"/>
    <n v="156"/>
  </r>
  <r>
    <n v="1358"/>
    <x v="1293"/>
    <x v="1"/>
    <s v="E-MAIL"/>
    <x v="0"/>
    <x v="0"/>
    <x v="0"/>
    <x v="1"/>
    <x v="1"/>
    <x v="0"/>
    <s v="HABITAT"/>
    <x v="56"/>
    <x v="226"/>
    <s v="Sandra"/>
    <s v="OCTUBRE"/>
    <n v="2024"/>
    <s v="OCTUBRE - 2024"/>
    <n v="1"/>
    <n v="1"/>
    <n v="0"/>
    <n v="0"/>
    <n v="0"/>
    <n v="1"/>
    <x v="1"/>
    <n v="1"/>
    <n v="156"/>
  </r>
  <r>
    <n v="1359"/>
    <x v="1030"/>
    <x v="1"/>
    <s v="E-MAIL"/>
    <x v="0"/>
    <x v="0"/>
    <x v="0"/>
    <x v="0"/>
    <x v="0"/>
    <x v="0"/>
    <s v="HABITAT"/>
    <x v="56"/>
    <x v="226"/>
    <s v="Sandra"/>
    <s v="OCTUBRE"/>
    <n v="2024"/>
    <s v="OCTUBRE - 2024"/>
    <n v="0"/>
    <n v="0"/>
    <n v="0"/>
    <n v="0"/>
    <n v="0"/>
    <n v="0"/>
    <x v="0"/>
    <n v="1"/>
    <n v="156"/>
  </r>
  <r>
    <n v="1360"/>
    <x v="354"/>
    <x v="1"/>
    <s v="WEB"/>
    <x v="1"/>
    <x v="1"/>
    <x v="1"/>
    <x v="2"/>
    <x v="2"/>
    <x v="0"/>
    <s v="HABITAT"/>
    <x v="56"/>
    <x v="226"/>
    <s v="Sandra"/>
    <s v="OCTUBRE"/>
    <n v="2024"/>
    <s v="OCTUBRE - 2024"/>
    <n v="1"/>
    <n v="1"/>
    <n v="1"/>
    <n v="1"/>
    <n v="1"/>
    <n v="1"/>
    <x v="1"/>
    <n v="1"/>
    <n v="156"/>
  </r>
  <r>
    <n v="1361"/>
    <x v="1172"/>
    <x v="1"/>
    <s v="E-MAIL"/>
    <x v="0"/>
    <x v="0"/>
    <x v="0"/>
    <x v="0"/>
    <x v="0"/>
    <x v="0"/>
    <s v="HABITAT"/>
    <x v="56"/>
    <x v="226"/>
    <s v="Sandra"/>
    <s v="OCTUBRE"/>
    <n v="2024"/>
    <s v="OCTUBRE - 2024"/>
    <n v="0"/>
    <n v="0"/>
    <n v="0"/>
    <n v="0"/>
    <n v="0"/>
    <n v="0"/>
    <x v="0"/>
    <n v="1"/>
    <n v="156"/>
  </r>
  <r>
    <n v="1362"/>
    <x v="1121"/>
    <x v="1"/>
    <s v="E-MAIL"/>
    <x v="0"/>
    <x v="0"/>
    <x v="0"/>
    <x v="0"/>
    <x v="1"/>
    <x v="0"/>
    <s v="HABITAT"/>
    <x v="56"/>
    <x v="226"/>
    <s v="Sandra"/>
    <s v="OCTUBRE"/>
    <n v="2024"/>
    <s v="OCTUBRE - 2024"/>
    <n v="0"/>
    <n v="1"/>
    <n v="0"/>
    <n v="0"/>
    <n v="0"/>
    <n v="0"/>
    <x v="1"/>
    <n v="1"/>
    <n v="156"/>
  </r>
  <r>
    <n v="1363"/>
    <x v="1294"/>
    <x v="1"/>
    <s v="BUZON"/>
    <x v="0"/>
    <x v="0"/>
    <x v="0"/>
    <x v="1"/>
    <x v="1"/>
    <x v="0"/>
    <s v="HABITAT"/>
    <x v="56"/>
    <x v="227"/>
    <s v="Sandra"/>
    <s v="OCTUBRE"/>
    <n v="2024"/>
    <s v="OCTUBRE - 2024"/>
    <n v="1"/>
    <n v="1"/>
    <n v="0"/>
    <n v="0"/>
    <n v="0"/>
    <n v="1"/>
    <x v="1"/>
    <n v="1"/>
    <n v="156"/>
  </r>
  <r>
    <n v="1364"/>
    <x v="1295"/>
    <x v="1"/>
    <s v="WEB"/>
    <x v="0"/>
    <x v="0"/>
    <x v="0"/>
    <x v="1"/>
    <x v="1"/>
    <x v="0"/>
    <s v="HABITAT"/>
    <x v="56"/>
    <x v="227"/>
    <s v="Sandra"/>
    <s v="OCTUBRE"/>
    <n v="2024"/>
    <s v="OCTUBRE - 2024"/>
    <n v="1"/>
    <n v="1"/>
    <n v="0"/>
    <n v="0"/>
    <n v="0"/>
    <n v="1"/>
    <x v="1"/>
    <n v="1"/>
    <n v="156"/>
  </r>
  <r>
    <n v="1365"/>
    <x v="1296"/>
    <x v="1"/>
    <s v="WEB"/>
    <x v="0"/>
    <x v="0"/>
    <x v="0"/>
    <x v="1"/>
    <x v="1"/>
    <x v="0"/>
    <s v="HABITAT"/>
    <x v="56"/>
    <x v="227"/>
    <s v="Sandra"/>
    <s v="OCTUBRE"/>
    <n v="2024"/>
    <s v="OCTUBRE - 2024"/>
    <n v="1"/>
    <n v="1"/>
    <n v="0"/>
    <n v="0"/>
    <n v="0"/>
    <n v="1"/>
    <x v="1"/>
    <n v="1"/>
    <n v="156"/>
  </r>
  <r>
    <n v="1366"/>
    <x v="1297"/>
    <x v="1"/>
    <s v="BUZON"/>
    <x v="0"/>
    <x v="0"/>
    <x v="0"/>
    <x v="1"/>
    <x v="1"/>
    <x v="0"/>
    <s v="HABITAT"/>
    <x v="56"/>
    <x v="227"/>
    <s v="Sandra"/>
    <s v="OCTUBRE"/>
    <n v="2024"/>
    <s v="OCTUBRE - 2024"/>
    <n v="1"/>
    <n v="1"/>
    <n v="0"/>
    <n v="0"/>
    <n v="0"/>
    <n v="1"/>
    <x v="1"/>
    <n v="1"/>
    <n v="156"/>
  </r>
  <r>
    <n v="1367"/>
    <x v="1298"/>
    <x v="1"/>
    <s v="E-MAIL"/>
    <x v="0"/>
    <x v="0"/>
    <x v="0"/>
    <x v="0"/>
    <x v="1"/>
    <x v="0"/>
    <s v="HABITAT"/>
    <x v="56"/>
    <x v="227"/>
    <s v="Sandra"/>
    <s v="OCTUBRE"/>
    <n v="2024"/>
    <s v="OCTUBRE - 2024"/>
    <n v="0"/>
    <n v="1"/>
    <n v="0"/>
    <n v="0"/>
    <n v="0"/>
    <n v="0"/>
    <x v="1"/>
    <n v="1"/>
    <n v="156"/>
  </r>
  <r>
    <n v="1368"/>
    <x v="1299"/>
    <x v="1"/>
    <s v="E-MAIL"/>
    <x v="0"/>
    <x v="0"/>
    <x v="0"/>
    <x v="0"/>
    <x v="1"/>
    <x v="0"/>
    <s v="HABITAT"/>
    <x v="56"/>
    <x v="227"/>
    <s v="Sandra"/>
    <s v="OCTUBRE"/>
    <n v="2024"/>
    <s v="OCTUBRE - 2024"/>
    <n v="0"/>
    <n v="1"/>
    <n v="0"/>
    <n v="0"/>
    <n v="0"/>
    <n v="0"/>
    <x v="1"/>
    <n v="1"/>
    <n v="156"/>
  </r>
  <r>
    <n v="1369"/>
    <x v="1300"/>
    <x v="3"/>
    <s v="WEB"/>
    <x v="0"/>
    <x v="0"/>
    <x v="0"/>
    <x v="1"/>
    <x v="1"/>
    <x v="0"/>
    <s v="HABITAT"/>
    <x v="56"/>
    <x v="226"/>
    <s v="Sandra"/>
    <s v="OCTUBRE"/>
    <n v="2024"/>
    <s v="OCTUBRE - 2024"/>
    <n v="1"/>
    <n v="1"/>
    <n v="0"/>
    <n v="0"/>
    <n v="0"/>
    <n v="1"/>
    <x v="1"/>
    <n v="1"/>
    <n v="156"/>
  </r>
  <r>
    <n v="1370"/>
    <x v="1301"/>
    <x v="2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1"/>
    <x v="1302"/>
    <x v="2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2"/>
    <x v="1303"/>
    <x v="2"/>
    <s v="WEB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3"/>
    <x v="1304"/>
    <x v="2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4"/>
    <x v="1305"/>
    <x v="2"/>
    <s v="WEB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5"/>
    <x v="1306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6"/>
    <x v="1307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7"/>
    <x v="1308"/>
    <x v="1"/>
    <s v="ESCRITO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8"/>
    <x v="1309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79"/>
    <x v="1310"/>
    <x v="1"/>
    <s v="ESCRITO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0"/>
    <x v="1311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1"/>
    <x v="1312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2"/>
    <x v="1313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3"/>
    <x v="1314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4"/>
    <x v="1315"/>
    <x v="1"/>
    <s v="ESCRITO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5"/>
    <x v="1316"/>
    <x v="1"/>
    <s v="ESCRITO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6"/>
    <x v="1317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7"/>
    <x v="1318"/>
    <x v="1"/>
    <s v="PRESENCIA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8"/>
    <x v="1319"/>
    <x v="1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89"/>
    <x v="1320"/>
    <x v="1"/>
    <s v="ESCRITO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90"/>
    <x v="1321"/>
    <x v="4"/>
    <s v="TELEFONO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91"/>
    <x v="1322"/>
    <x v="5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92"/>
    <x v="64"/>
    <x v="5"/>
    <s v="E-MAIL"/>
    <x v="0"/>
    <x v="0"/>
    <x v="0"/>
    <x v="0"/>
    <x v="0"/>
    <x v="0"/>
    <s v="MOVILIDAD"/>
    <x v="57"/>
    <x v="230"/>
    <s v="Sandra"/>
    <s v="OCTUBRE"/>
    <n v="2024"/>
    <s v="OCTUBRE - 2024"/>
    <n v="0"/>
    <n v="0"/>
    <n v="0"/>
    <n v="0"/>
    <n v="0"/>
    <n v="0"/>
    <x v="0"/>
    <n v="1"/>
    <n v="0"/>
  </r>
  <r>
    <n v="1393"/>
    <x v="1323"/>
    <x v="2"/>
    <s v="WEB"/>
    <x v="0"/>
    <x v="0"/>
    <x v="0"/>
    <x v="0"/>
    <x v="0"/>
    <x v="0"/>
    <s v="SEGURIDAD  CONVIVENCIA Y  JUSTICIA"/>
    <x v="58"/>
    <x v="231"/>
    <s v="Sandra"/>
    <s v="OCTUBRE"/>
    <n v="2024"/>
    <s v="OCTUBRE - 2024"/>
    <n v="0"/>
    <n v="0"/>
    <n v="0"/>
    <n v="0"/>
    <n v="0"/>
    <n v="0"/>
    <x v="0"/>
    <n v="1"/>
    <n v="1"/>
  </r>
  <r>
    <n v="1394"/>
    <x v="1324"/>
    <x v="2"/>
    <s v="E-MAIL"/>
    <x v="0"/>
    <x v="0"/>
    <x v="0"/>
    <x v="2"/>
    <x v="1"/>
    <x v="2"/>
    <s v="SEGURIDAD  CONVIVENCIA Y  JUSTICIA"/>
    <x v="58"/>
    <x v="232"/>
    <s v="Sandra"/>
    <s v="OCTUBRE"/>
    <n v="2024"/>
    <s v="OCTUBRE - 2024"/>
    <n v="1"/>
    <n v="1"/>
    <n v="0"/>
    <n v="0"/>
    <n v="0"/>
    <n v="1"/>
    <x v="1"/>
    <n v="1"/>
    <n v="1"/>
  </r>
  <r>
    <n v="1395"/>
    <x v="1325"/>
    <x v="2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396"/>
    <x v="1326"/>
    <x v="2"/>
    <s v="PRESENCIAL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397"/>
    <x v="1327"/>
    <x v="2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398"/>
    <x v="1328"/>
    <x v="2"/>
    <s v="TELEFONO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399"/>
    <x v="1329"/>
    <x v="2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0"/>
    <x v="1330"/>
    <x v="2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1"/>
    <x v="1331"/>
    <x v="2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2"/>
    <x v="1332"/>
    <x v="2"/>
    <s v="E-MAIL"/>
    <x v="1"/>
    <x v="1"/>
    <x v="1"/>
    <x v="2"/>
    <x v="5"/>
    <x v="0"/>
    <s v="SEGURIDAD  CONVIVENCIA Y  JUSTICIA"/>
    <x v="58"/>
    <x v="232"/>
    <s v="Sandra"/>
    <s v="OCTUBRE"/>
    <n v="2024"/>
    <s v="OCTUBRE - 2024"/>
    <n v="1"/>
    <n v="1"/>
    <n v="1"/>
    <n v="1"/>
    <n v="1"/>
    <n v="1"/>
    <x v="1"/>
    <n v="1"/>
    <n v="1"/>
  </r>
  <r>
    <n v="1403"/>
    <x v="1333"/>
    <x v="2"/>
    <s v="E-MAIL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4"/>
    <x v="1334"/>
    <x v="2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5"/>
    <x v="1335"/>
    <x v="2"/>
    <s v="E-MAIL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6"/>
    <x v="61"/>
    <x v="1"/>
    <s v="E-MAIL"/>
    <x v="0"/>
    <x v="0"/>
    <x v="0"/>
    <x v="0"/>
    <x v="0"/>
    <x v="0"/>
    <s v="SEGURIDAD  CONVIVENCIA Y  JUSTICIA"/>
    <x v="58"/>
    <x v="51"/>
    <s v="Sandra"/>
    <s v="OCTUBRE"/>
    <n v="2024"/>
    <s v="OCTUBRE - 2024"/>
    <n v="0"/>
    <n v="0"/>
    <n v="0"/>
    <n v="0"/>
    <n v="0"/>
    <n v="0"/>
    <x v="0"/>
    <n v="1"/>
    <n v="1"/>
  </r>
  <r>
    <n v="1407"/>
    <x v="1336"/>
    <x v="1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8"/>
    <x v="1337"/>
    <x v="1"/>
    <s v="E-MAIL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09"/>
    <x v="1338"/>
    <x v="1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0"/>
    <x v="1339"/>
    <x v="1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1"/>
    <x v="1340"/>
    <x v="1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2"/>
    <x v="1341"/>
    <x v="1"/>
    <s v="WEB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3"/>
    <x v="1342"/>
    <x v="1"/>
    <s v="PRESENCIAL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4"/>
    <x v="1343"/>
    <x v="1"/>
    <s v="TELEFONO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5"/>
    <x v="1344"/>
    <x v="4"/>
    <s v="E-MAIL"/>
    <x v="0"/>
    <x v="0"/>
    <x v="0"/>
    <x v="0"/>
    <x v="0"/>
    <x v="0"/>
    <s v="SEGURIDAD  CONVIVENCIA Y  JUSTICIA"/>
    <x v="58"/>
    <x v="232"/>
    <s v="Sandra"/>
    <s v="OCTUBRE"/>
    <n v="2024"/>
    <s v="OCTUBRE - 2024"/>
    <n v="0"/>
    <n v="0"/>
    <n v="0"/>
    <n v="0"/>
    <n v="0"/>
    <n v="0"/>
    <x v="0"/>
    <n v="1"/>
    <n v="1"/>
  </r>
  <r>
    <n v="1416"/>
    <x v="1345"/>
    <x v="1"/>
    <s v="E-MAIL"/>
    <x v="5"/>
    <x v="1"/>
    <x v="1"/>
    <x v="2"/>
    <x v="6"/>
    <x v="0"/>
    <s v="HABITAT"/>
    <x v="59"/>
    <x v="233"/>
    <s v="Sandra"/>
    <s v="OCTUBRE"/>
    <n v="2024"/>
    <s v="OCTUBRE - 2024"/>
    <n v="1"/>
    <n v="1"/>
    <n v="1"/>
    <n v="1"/>
    <n v="1"/>
    <n v="1"/>
    <x v="1"/>
    <n v="1"/>
    <n v="0"/>
  </r>
  <r>
    <n v="1417"/>
    <x v="1346"/>
    <x v="1"/>
    <s v="WEB"/>
    <x v="5"/>
    <x v="1"/>
    <x v="1"/>
    <x v="2"/>
    <x v="6"/>
    <x v="0"/>
    <s v="HABITAT"/>
    <x v="59"/>
    <x v="233"/>
    <s v="Sandra"/>
    <s v="OCTUBRE"/>
    <n v="2024"/>
    <s v="OCTUBRE - 2024"/>
    <n v="1"/>
    <n v="1"/>
    <n v="1"/>
    <n v="1"/>
    <n v="1"/>
    <n v="1"/>
    <x v="1"/>
    <n v="1"/>
    <n v="0"/>
  </r>
  <r>
    <n v="1418"/>
    <x v="1347"/>
    <x v="1"/>
    <s v="WEB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19"/>
    <x v="1348"/>
    <x v="1"/>
    <s v="WEB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0"/>
    <x v="1349"/>
    <x v="1"/>
    <s v="WEB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1"/>
    <x v="1350"/>
    <x v="1"/>
    <s v="ESCRITO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2"/>
    <x v="1351"/>
    <x v="1"/>
    <s v="ESCRITO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3"/>
    <x v="1352"/>
    <x v="1"/>
    <s v="E-MAIL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4"/>
    <x v="1353"/>
    <x v="1"/>
    <s v="BUZON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5"/>
    <x v="1354"/>
    <x v="1"/>
    <s v="E-MAIL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6"/>
    <x v="1355"/>
    <x v="1"/>
    <s v="E-MAIL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7"/>
    <x v="1356"/>
    <x v="1"/>
    <s v="E-MAIL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8"/>
    <x v="1357"/>
    <x v="1"/>
    <s v="E-MAIL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29"/>
    <x v="1358"/>
    <x v="1"/>
    <s v="WEB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30"/>
    <x v="1359"/>
    <x v="3"/>
    <s v="E-MAIL"/>
    <x v="1"/>
    <x v="1"/>
    <x v="1"/>
    <x v="2"/>
    <x v="4"/>
    <x v="0"/>
    <s v="HABITAT"/>
    <x v="59"/>
    <x v="233"/>
    <s v="Sandra"/>
    <s v="OCTUBRE"/>
    <n v="2024"/>
    <s v="OCTUBRE - 2024"/>
    <n v="1"/>
    <n v="1"/>
    <n v="1"/>
    <n v="1"/>
    <n v="1"/>
    <n v="1"/>
    <x v="1"/>
    <n v="1"/>
    <n v="0"/>
  </r>
  <r>
    <n v="1431"/>
    <x v="1360"/>
    <x v="3"/>
    <s v="BUZON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32"/>
    <x v="1361"/>
    <x v="3"/>
    <s v="WEB"/>
    <x v="0"/>
    <x v="0"/>
    <x v="0"/>
    <x v="0"/>
    <x v="0"/>
    <x v="0"/>
    <s v="HABITAT"/>
    <x v="59"/>
    <x v="233"/>
    <s v="Sandra"/>
    <s v="OCTUBRE"/>
    <n v="2024"/>
    <s v="OCTUBRE - 2024"/>
    <n v="0"/>
    <n v="0"/>
    <n v="0"/>
    <n v="0"/>
    <n v="0"/>
    <n v="0"/>
    <x v="0"/>
    <n v="1"/>
    <n v="0"/>
  </r>
  <r>
    <n v="1433"/>
    <x v="1362"/>
    <x v="5"/>
    <s v="WEB"/>
    <x v="0"/>
    <x v="0"/>
    <x v="0"/>
    <x v="0"/>
    <x v="0"/>
    <x v="0"/>
    <s v="ENTES DE CONTROL"/>
    <x v="60"/>
    <x v="234"/>
    <s v="Sandra"/>
    <s v="OCTUBRE"/>
    <n v="2024"/>
    <s v="OCTUBRE - 2024"/>
    <n v="0"/>
    <n v="0"/>
    <n v="0"/>
    <n v="0"/>
    <n v="0"/>
    <n v="0"/>
    <x v="0"/>
    <n v="1"/>
    <n v="1"/>
  </r>
  <r>
    <n v="1434"/>
    <x v="1363"/>
    <x v="3"/>
    <s v="E-MAIL"/>
    <x v="0"/>
    <x v="0"/>
    <x v="0"/>
    <x v="0"/>
    <x v="0"/>
    <x v="0"/>
    <s v="ENTES DE CONTROL"/>
    <x v="60"/>
    <x v="235"/>
    <s v="Sandra"/>
    <s v="OCTUBRE"/>
    <n v="2024"/>
    <s v="OCTUBRE - 2024"/>
    <n v="0"/>
    <n v="0"/>
    <n v="0"/>
    <n v="0"/>
    <n v="0"/>
    <n v="0"/>
    <x v="0"/>
    <n v="1"/>
    <n v="1"/>
  </r>
  <r>
    <n v="1435"/>
    <x v="1364"/>
    <x v="2"/>
    <s v="E-MAIL"/>
    <x v="0"/>
    <x v="0"/>
    <x v="0"/>
    <x v="0"/>
    <x v="0"/>
    <x v="0"/>
    <s v="ENTES DE CONTROL"/>
    <x v="60"/>
    <x v="236"/>
    <s v="Sandra"/>
    <s v="OCTUBRE"/>
    <n v="2024"/>
    <s v="OCTUBRE - 2024"/>
    <n v="0"/>
    <n v="0"/>
    <n v="0"/>
    <n v="0"/>
    <n v="0"/>
    <n v="0"/>
    <x v="0"/>
    <n v="1"/>
    <n v="1"/>
  </r>
  <r>
    <n v="1436"/>
    <x v="1365"/>
    <x v="2"/>
    <s v="E-MAIL"/>
    <x v="0"/>
    <x v="0"/>
    <x v="0"/>
    <x v="0"/>
    <x v="0"/>
    <x v="0"/>
    <s v="ENTES DE CONTROL"/>
    <x v="60"/>
    <x v="237"/>
    <s v="Sandra"/>
    <s v="OCTUBRE"/>
    <n v="2024"/>
    <s v="OCTUBRE - 2024"/>
    <n v="0"/>
    <n v="0"/>
    <n v="0"/>
    <n v="0"/>
    <n v="0"/>
    <n v="0"/>
    <x v="0"/>
    <n v="1"/>
    <n v="1"/>
  </r>
  <r>
    <n v="1437"/>
    <x v="1366"/>
    <x v="2"/>
    <s v="E-MAIL"/>
    <x v="1"/>
    <x v="1"/>
    <x v="1"/>
    <x v="2"/>
    <x v="4"/>
    <x v="0"/>
    <s v="ENTES DE CONTROL"/>
    <x v="60"/>
    <x v="237"/>
    <s v="Sandra"/>
    <s v="OCTUBRE"/>
    <n v="2024"/>
    <s v="OCTUBRE - 2024"/>
    <n v="1"/>
    <n v="1"/>
    <n v="1"/>
    <n v="1"/>
    <n v="1"/>
    <n v="1"/>
    <x v="1"/>
    <n v="1"/>
    <n v="1"/>
  </r>
  <r>
    <n v="1438"/>
    <x v="1367"/>
    <x v="2"/>
    <s v="E-MAIL"/>
    <x v="1"/>
    <x v="1"/>
    <x v="1"/>
    <x v="2"/>
    <x v="4"/>
    <x v="0"/>
    <s v="ENTES DE CONTROL"/>
    <x v="60"/>
    <x v="238"/>
    <s v="Sandra"/>
    <s v="OCTUBRE"/>
    <n v="2024"/>
    <s v="OCTUBRE - 2024"/>
    <n v="1"/>
    <n v="1"/>
    <n v="1"/>
    <n v="1"/>
    <n v="1"/>
    <n v="1"/>
    <x v="1"/>
    <n v="1"/>
    <n v="1"/>
  </r>
  <r>
    <n v="1439"/>
    <x v="1368"/>
    <x v="2"/>
    <s v="TELEFONO"/>
    <x v="0"/>
    <x v="0"/>
    <x v="0"/>
    <x v="0"/>
    <x v="0"/>
    <x v="0"/>
    <s v="ENTES DE CONTROL"/>
    <x v="60"/>
    <x v="239"/>
    <s v="Sandra"/>
    <s v="OCTUBRE"/>
    <n v="2024"/>
    <s v="OCTUBRE - 2024"/>
    <n v="0"/>
    <n v="0"/>
    <n v="0"/>
    <n v="0"/>
    <n v="0"/>
    <n v="0"/>
    <x v="0"/>
    <n v="1"/>
    <n v="1"/>
  </r>
  <r>
    <n v="1440"/>
    <x v="1369"/>
    <x v="2"/>
    <s v="TELEFONO"/>
    <x v="0"/>
    <x v="0"/>
    <x v="0"/>
    <x v="0"/>
    <x v="0"/>
    <x v="0"/>
    <s v="ENTES DE CONTROL"/>
    <x v="60"/>
    <x v="240"/>
    <s v="Sandra"/>
    <s v="OCTUBRE"/>
    <n v="2024"/>
    <s v="OCTUBRE - 2024"/>
    <n v="0"/>
    <n v="0"/>
    <n v="0"/>
    <n v="0"/>
    <n v="0"/>
    <n v="0"/>
    <x v="0"/>
    <n v="1"/>
    <n v="1"/>
  </r>
  <r>
    <n v="1441"/>
    <x v="64"/>
    <x v="1"/>
    <s v="E-MAIL"/>
    <x v="0"/>
    <x v="0"/>
    <x v="0"/>
    <x v="0"/>
    <x v="0"/>
    <x v="0"/>
    <s v="ENTES DE CONTROL"/>
    <x v="60"/>
    <x v="241"/>
    <s v="Sandra"/>
    <s v="OCTUBRE"/>
    <n v="2024"/>
    <s v="OCTUBRE - 2024"/>
    <n v="0"/>
    <n v="0"/>
    <n v="0"/>
    <n v="0"/>
    <n v="0"/>
    <n v="0"/>
    <x v="0"/>
    <n v="1"/>
    <n v="1"/>
  </r>
  <r>
    <n v="1442"/>
    <x v="1370"/>
    <x v="1"/>
    <s v="ESCRITO"/>
    <x v="0"/>
    <x v="0"/>
    <x v="0"/>
    <x v="0"/>
    <x v="0"/>
    <x v="0"/>
    <s v="ENTES DE CONTROL"/>
    <x v="60"/>
    <x v="241"/>
    <s v="Sandra"/>
    <s v="OCTUBRE"/>
    <n v="2024"/>
    <s v="OCTUBRE - 2024"/>
    <n v="0"/>
    <n v="0"/>
    <n v="0"/>
    <n v="0"/>
    <n v="0"/>
    <n v="0"/>
    <x v="0"/>
    <n v="1"/>
    <n v="1"/>
  </r>
  <r>
    <n v="1443"/>
    <x v="1371"/>
    <x v="1"/>
    <s v="E-MAIL"/>
    <x v="0"/>
    <x v="0"/>
    <x v="0"/>
    <x v="0"/>
    <x v="0"/>
    <x v="0"/>
    <s v="ENTES DE CONTROL"/>
    <x v="60"/>
    <x v="242"/>
    <s v="Sandra"/>
    <s v="OCTUBRE"/>
    <n v="2024"/>
    <s v="OCTUBRE - 2024"/>
    <n v="0"/>
    <n v="0"/>
    <n v="0"/>
    <n v="0"/>
    <n v="0"/>
    <n v="0"/>
    <x v="0"/>
    <n v="1"/>
    <n v="1"/>
  </r>
  <r>
    <n v="1444"/>
    <x v="1372"/>
    <x v="1"/>
    <s v="E-MAIL"/>
    <x v="0"/>
    <x v="0"/>
    <x v="0"/>
    <x v="0"/>
    <x v="0"/>
    <x v="0"/>
    <s v="ENTES DE CONTROL"/>
    <x v="60"/>
    <x v="242"/>
    <s v="Sandra"/>
    <s v="OCTUBRE"/>
    <n v="2024"/>
    <s v="OCTUBRE - 2024"/>
    <n v="0"/>
    <n v="0"/>
    <n v="0"/>
    <n v="0"/>
    <n v="0"/>
    <n v="0"/>
    <x v="0"/>
    <n v="1"/>
    <n v="1"/>
  </r>
  <r>
    <n v="1445"/>
    <x v="1373"/>
    <x v="1"/>
    <s v="E-MAIL"/>
    <x v="0"/>
    <x v="0"/>
    <x v="0"/>
    <x v="0"/>
    <x v="0"/>
    <x v="0"/>
    <s v="ENTES DE CONTROL"/>
    <x v="60"/>
    <x v="236"/>
    <s v="Sandra"/>
    <s v="OCTUBRE"/>
    <n v="2024"/>
    <s v="OCTUBRE - 2024"/>
    <n v="0"/>
    <n v="0"/>
    <n v="0"/>
    <n v="0"/>
    <n v="0"/>
    <n v="0"/>
    <x v="0"/>
    <n v="1"/>
    <n v="1"/>
  </r>
  <r>
    <n v="1446"/>
    <x v="1374"/>
    <x v="1"/>
    <s v="E-MAIL"/>
    <x v="0"/>
    <x v="0"/>
    <x v="0"/>
    <x v="0"/>
    <x v="0"/>
    <x v="0"/>
    <s v="ENTES DE CONTROL"/>
    <x v="60"/>
    <x v="237"/>
    <s v="Sandra"/>
    <s v="OCTUBRE"/>
    <n v="2024"/>
    <s v="OCTUBRE - 2024"/>
    <n v="0"/>
    <n v="0"/>
    <n v="0"/>
    <n v="0"/>
    <n v="0"/>
    <n v="0"/>
    <x v="0"/>
    <n v="1"/>
    <n v="1"/>
  </r>
  <r>
    <n v="1447"/>
    <x v="1375"/>
    <x v="1"/>
    <s v="WEB"/>
    <x v="0"/>
    <x v="0"/>
    <x v="0"/>
    <x v="0"/>
    <x v="0"/>
    <x v="0"/>
    <s v="ENTES DE CONTROL"/>
    <x v="60"/>
    <x v="243"/>
    <s v="Sandra"/>
    <s v="OCTUBRE"/>
    <n v="2024"/>
    <s v="OCTUBRE - 2024"/>
    <n v="0"/>
    <n v="0"/>
    <n v="0"/>
    <n v="0"/>
    <n v="0"/>
    <n v="0"/>
    <x v="0"/>
    <n v="1"/>
    <n v="1"/>
  </r>
  <r>
    <n v="1448"/>
    <x v="1376"/>
    <x v="1"/>
    <s v="E-MAIL"/>
    <x v="0"/>
    <x v="0"/>
    <x v="0"/>
    <x v="0"/>
    <x v="0"/>
    <x v="0"/>
    <s v="ENTES DE CONTROL"/>
    <x v="60"/>
    <x v="240"/>
    <s v="Sandra"/>
    <s v="OCTUBRE"/>
    <n v="2024"/>
    <s v="OCTUBRE - 2024"/>
    <n v="0"/>
    <n v="0"/>
    <n v="0"/>
    <n v="0"/>
    <n v="0"/>
    <n v="0"/>
    <x v="0"/>
    <n v="1"/>
    <n v="1"/>
  </r>
  <r>
    <n v="1449"/>
    <x v="1377"/>
    <x v="1"/>
    <s v="E-MAIL"/>
    <x v="0"/>
    <x v="0"/>
    <x v="0"/>
    <x v="0"/>
    <x v="0"/>
    <x v="0"/>
    <s v="ENTES DE CONTROL"/>
    <x v="60"/>
    <x v="244"/>
    <s v="Sandra"/>
    <s v="OCTUBRE"/>
    <n v="2024"/>
    <s v="OCTUBRE - 2024"/>
    <n v="0"/>
    <n v="0"/>
    <n v="0"/>
    <n v="0"/>
    <n v="0"/>
    <n v="0"/>
    <x v="0"/>
    <n v="1"/>
    <n v="1"/>
  </r>
  <r>
    <n v="1450"/>
    <x v="1378"/>
    <x v="6"/>
    <s v="TELEFONO"/>
    <x v="0"/>
    <x v="0"/>
    <x v="0"/>
    <x v="0"/>
    <x v="0"/>
    <x v="0"/>
    <s v="ENTES DE CONTROL"/>
    <x v="60"/>
    <x v="239"/>
    <s v="Sandra"/>
    <s v="OCTUBRE"/>
    <n v="2024"/>
    <s v="OCTUBRE - 2024"/>
    <n v="0"/>
    <n v="0"/>
    <n v="0"/>
    <n v="0"/>
    <n v="0"/>
    <n v="0"/>
    <x v="0"/>
    <n v="1"/>
    <n v="1"/>
  </r>
  <r>
    <n v="1451"/>
    <x v="1379"/>
    <x v="4"/>
    <s v="E-MAIL"/>
    <x v="2"/>
    <x v="1"/>
    <x v="1"/>
    <x v="2"/>
    <x v="6"/>
    <x v="0"/>
    <s v="ENTES DE CONTROL"/>
    <x v="60"/>
    <x v="234"/>
    <s v="Sandra"/>
    <s v="OCTUBRE"/>
    <n v="2024"/>
    <s v="OCTUBRE - 2024"/>
    <n v="1"/>
    <n v="1"/>
    <n v="1"/>
    <n v="1"/>
    <n v="1"/>
    <n v="1"/>
    <x v="1"/>
    <n v="1"/>
    <n v="1"/>
  </r>
  <r>
    <m/>
    <x v="1380"/>
    <x v="9"/>
    <m/>
    <x v="6"/>
    <x v="3"/>
    <x v="2"/>
    <x v="5"/>
    <x v="9"/>
    <x v="0"/>
    <m/>
    <x v="61"/>
    <x v="245"/>
    <m/>
    <m/>
    <m/>
    <m/>
    <m/>
    <m/>
    <m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3">
        <item x="0"/>
        <item x="31"/>
        <item x="1"/>
        <item x="2"/>
        <item x="3"/>
        <item x="32"/>
        <item x="4"/>
        <item x="5"/>
        <item x="33"/>
        <item x="6"/>
        <item x="7"/>
        <item x="34"/>
        <item x="8"/>
        <item x="35"/>
        <item x="36"/>
        <item x="37"/>
        <item x="38"/>
        <item x="39"/>
        <item x="40"/>
        <item x="9"/>
        <item x="4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2"/>
        <item x="43"/>
        <item x="22"/>
        <item x="44"/>
        <item x="23"/>
        <item x="45"/>
        <item x="24"/>
        <item x="46"/>
        <item x="47"/>
        <item x="25"/>
        <item x="48"/>
        <item x="49"/>
        <item x="26"/>
        <item x="27"/>
        <item x="28"/>
        <item x="50"/>
        <item x="51"/>
        <item x="52"/>
        <item x="53"/>
        <item x="54"/>
        <item x="55"/>
        <item x="29"/>
        <item x="56"/>
        <item x="57"/>
        <item x="58"/>
        <item x="30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441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81">
        <item x="255"/>
        <item x="519"/>
        <item x="899"/>
        <item x="872"/>
        <item x="536"/>
        <item x="276"/>
        <item x="582"/>
        <item x="307"/>
        <item x="483"/>
        <item x="13"/>
        <item x="339"/>
        <item x="354"/>
        <item x="1032"/>
        <item x="556"/>
        <item x="114"/>
        <item x="115"/>
        <item x="881"/>
        <item x="108"/>
        <item x="61"/>
        <item x="606"/>
        <item x="375"/>
        <item x="64"/>
        <item x="672"/>
        <item x="1352"/>
        <item x="13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0"/>
        <item x="111"/>
        <item x="112"/>
        <item x="113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3"/>
        <item x="874"/>
        <item x="875"/>
        <item x="876"/>
        <item x="877"/>
        <item x="878"/>
        <item x="879"/>
        <item x="88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0"/>
        <item x="2"/>
        <item x="1"/>
        <item x="6"/>
        <item x="3"/>
        <item x="4"/>
        <item x="5"/>
        <item x="8"/>
        <item x="7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1"/>
        <item x="2"/>
        <item x="4"/>
        <item x="5"/>
        <item x="0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1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2"/>
        <item x="5"/>
        <item x="6"/>
        <item x="4"/>
        <item x="3"/>
        <item x="1"/>
        <item x="0"/>
        <item x="9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62">
        <item x="0"/>
        <item x="31"/>
        <item x="1"/>
        <item x="2"/>
        <item x="3"/>
        <item x="32"/>
        <item x="4"/>
        <item x="5"/>
        <item x="33"/>
        <item x="6"/>
        <item x="7"/>
        <item x="34"/>
        <item x="8"/>
        <item x="35"/>
        <item x="36"/>
        <item x="37"/>
        <item x="38"/>
        <item x="39"/>
        <item x="40"/>
        <item x="9"/>
        <item x="4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2"/>
        <item x="43"/>
        <item x="22"/>
        <item x="44"/>
        <item x="23"/>
        <item x="45"/>
        <item x="24"/>
        <item x="46"/>
        <item x="47"/>
        <item x="25"/>
        <item x="48"/>
        <item x="49"/>
        <item x="26"/>
        <item x="27"/>
        <item x="28"/>
        <item x="50"/>
        <item x="51"/>
        <item x="52"/>
        <item x="53"/>
        <item x="54"/>
        <item x="55"/>
        <item x="29"/>
        <item x="56"/>
        <item x="57"/>
        <item x="58"/>
        <item x="30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6">
        <item x="199"/>
        <item x="114"/>
        <item x="115"/>
        <item x="200"/>
        <item x="100"/>
        <item x="103"/>
        <item x="201"/>
        <item x="81"/>
        <item x="85"/>
        <item x="101"/>
        <item x="109"/>
        <item x="205"/>
        <item x="242"/>
        <item x="235"/>
        <item x="116"/>
        <item x="77"/>
        <item x="82"/>
        <item x="113"/>
        <item x="117"/>
        <item x="118"/>
        <item x="84"/>
        <item x="236"/>
        <item x="237"/>
        <item x="239"/>
        <item x="240"/>
        <item x="244"/>
        <item x="174"/>
        <item x="171"/>
        <item x="27"/>
        <item x="50"/>
        <item x="157"/>
        <item x="74"/>
        <item x="70"/>
        <item x="155"/>
        <item x="20"/>
        <item x="41"/>
        <item x="73"/>
        <item x="21"/>
        <item x="94"/>
        <item x="67"/>
        <item x="169"/>
        <item x="28"/>
        <item x="8"/>
        <item x="2"/>
        <item x="9"/>
        <item x="3"/>
        <item x="22"/>
        <item x="147"/>
        <item x="163"/>
        <item x="193"/>
        <item x="194"/>
        <item x="119"/>
        <item x="195"/>
        <item x="143"/>
        <item x="144"/>
        <item x="17"/>
        <item x="196"/>
        <item x="178"/>
        <item x="145"/>
        <item x="122"/>
        <item x="121"/>
        <item x="34"/>
        <item x="23"/>
        <item x="51"/>
        <item x="164"/>
        <item x="148"/>
        <item x="5"/>
        <item x="14"/>
        <item x="12"/>
        <item x="53"/>
        <item x="55"/>
        <item x="56"/>
        <item x="231"/>
        <item x="33"/>
        <item x="133"/>
        <item x="37"/>
        <item x="15"/>
        <item x="135"/>
        <item x="7"/>
        <item x="40"/>
        <item x="36"/>
        <item x="223"/>
        <item x="124"/>
        <item x="24"/>
        <item x="208"/>
        <item x="32"/>
        <item x="47"/>
        <item x="95"/>
        <item x="64"/>
        <item x="42"/>
        <item x="154"/>
        <item x="91"/>
        <item x="31"/>
        <item x="92"/>
        <item x="97"/>
        <item x="220"/>
        <item x="230"/>
        <item x="69"/>
        <item x="29"/>
        <item x="218"/>
        <item x="19"/>
        <item x="54"/>
        <item x="60"/>
        <item x="18"/>
        <item x="76"/>
        <item x="102"/>
        <item x="219"/>
        <item x="16"/>
        <item x="125"/>
        <item x="162"/>
        <item x="62"/>
        <item x="233"/>
        <item x="209"/>
        <item x="35"/>
        <item x="58"/>
        <item x="59"/>
        <item x="167"/>
        <item x="228"/>
        <item x="229"/>
        <item x="158"/>
        <item x="45"/>
        <item x="165"/>
        <item x="210"/>
        <item x="46"/>
        <item x="168"/>
        <item x="61"/>
        <item x="30"/>
        <item x="26"/>
        <item x="44"/>
        <item x="161"/>
        <item x="43"/>
        <item x="226"/>
        <item x="25"/>
        <item x="213"/>
        <item x="166"/>
        <item x="212"/>
        <item x="153"/>
        <item x="232"/>
        <item x="206"/>
        <item x="187"/>
        <item x="182"/>
        <item x="48"/>
        <item x="49"/>
        <item x="65"/>
        <item x="150"/>
        <item x="151"/>
        <item x="142"/>
        <item x="136"/>
        <item x="137"/>
        <item x="146"/>
        <item x="197"/>
        <item x="110"/>
        <item x="111"/>
        <item x="198"/>
        <item x="72"/>
        <item x="68"/>
        <item x="221"/>
        <item x="222"/>
        <item x="224"/>
        <item x="225"/>
        <item x="215"/>
        <item x="216"/>
        <item x="217"/>
        <item x="245"/>
        <item x="0"/>
        <item x="1"/>
        <item x="4"/>
        <item x="6"/>
        <item x="10"/>
        <item x="11"/>
        <item x="13"/>
        <item x="38"/>
        <item x="39"/>
        <item x="52"/>
        <item x="57"/>
        <item x="63"/>
        <item x="66"/>
        <item x="71"/>
        <item x="75"/>
        <item x="78"/>
        <item x="79"/>
        <item x="80"/>
        <item x="83"/>
        <item x="86"/>
        <item x="87"/>
        <item x="88"/>
        <item x="89"/>
        <item x="90"/>
        <item x="93"/>
        <item x="96"/>
        <item x="98"/>
        <item x="99"/>
        <item x="104"/>
        <item x="105"/>
        <item x="106"/>
        <item x="107"/>
        <item x="108"/>
        <item x="112"/>
        <item x="120"/>
        <item x="123"/>
        <item x="126"/>
        <item x="127"/>
        <item x="128"/>
        <item x="129"/>
        <item x="130"/>
        <item x="131"/>
        <item x="132"/>
        <item x="134"/>
        <item x="138"/>
        <item x="139"/>
        <item x="140"/>
        <item x="141"/>
        <item x="149"/>
        <item x="152"/>
        <item x="156"/>
        <item x="159"/>
        <item x="160"/>
        <item x="170"/>
        <item x="172"/>
        <item x="173"/>
        <item x="175"/>
        <item x="176"/>
        <item x="177"/>
        <item x="179"/>
        <item x="180"/>
        <item x="181"/>
        <item x="183"/>
        <item x="184"/>
        <item x="185"/>
        <item x="186"/>
        <item x="188"/>
        <item x="189"/>
        <item x="190"/>
        <item x="191"/>
        <item x="192"/>
        <item x="202"/>
        <item x="203"/>
        <item x="204"/>
        <item x="207"/>
        <item x="211"/>
        <item x="214"/>
        <item x="227"/>
        <item x="234"/>
        <item x="238"/>
        <item x="241"/>
        <item x="2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436">
    <i>
      <x v="1"/>
      <x v="1"/>
      <x v="1"/>
      <x/>
      <x/>
      <x/>
      <x v="3"/>
      <x/>
      <x v="85"/>
    </i>
    <i>
      <x v="2"/>
      <x v="2"/>
      <x v="5"/>
      <x v="1"/>
      <x v="1"/>
      <x v="1"/>
      <x v="5"/>
      <x/>
      <x v="129"/>
    </i>
    <i>
      <x v="4"/>
      <x v="5"/>
      <x v="5"/>
      <x v="1"/>
      <x v="1"/>
      <x v="2"/>
      <x v="5"/>
      <x/>
      <x v="87"/>
    </i>
    <i>
      <x v="5"/>
      <x v="2"/>
      <x v="5"/>
      <x v="1"/>
      <x v="1"/>
      <x/>
      <x v="5"/>
      <x v="3"/>
      <x v="141"/>
    </i>
    <i>
      <x v="6"/>
      <x v="2"/>
      <x v="5"/>
      <x v="1"/>
      <x v="1"/>
      <x v="2"/>
      <x v="5"/>
      <x/>
      <x v="152"/>
    </i>
    <i>
      <x v="7"/>
      <x v="2"/>
      <x v="5"/>
      <x v="1"/>
      <x v="1"/>
      <x v="2"/>
      <x v="5"/>
      <x/>
      <x v="69"/>
    </i>
    <i>
      <x v="8"/>
      <x v="1"/>
      <x v="5"/>
      <x v="1"/>
      <x v="1"/>
      <x v="2"/>
      <x v="5"/>
      <x/>
      <x v="180"/>
    </i>
    <i>
      <x v="9"/>
      <x v="2"/>
      <x v="5"/>
      <x v="1"/>
      <x v="1"/>
      <x v="2"/>
      <x v="5"/>
      <x/>
      <x v="45"/>
    </i>
    <i>
      <x v="10"/>
      <x v="1"/>
      <x v="5"/>
      <x v="1"/>
      <x v="1"/>
      <x v="2"/>
      <x v="5"/>
      <x/>
      <x v="102"/>
    </i>
    <i>
      <x v="11"/>
      <x v="2"/>
      <x v="1"/>
      <x/>
      <x/>
      <x/>
      <x/>
      <x/>
      <x v="131"/>
    </i>
    <i r="2">
      <x v="5"/>
      <x v="1"/>
      <x v="1"/>
      <x v="2"/>
      <x v="5"/>
      <x/>
      <x v="175"/>
    </i>
    <i>
      <x v="12"/>
      <x v="2"/>
      <x v="5"/>
      <x v="1"/>
      <x v="1"/>
      <x v="1"/>
      <x v="5"/>
      <x/>
      <x v="223"/>
    </i>
    <i>
      <x v="15"/>
      <x v="2"/>
      <x v="5"/>
      <x v="1"/>
      <x v="1"/>
      <x v="3"/>
      <x v="5"/>
      <x/>
      <x v="103"/>
    </i>
    <i>
      <x v="18"/>
      <x/>
      <x v="5"/>
      <x v="1"/>
      <x v="1"/>
      <x v="3"/>
      <x v="5"/>
      <x/>
      <x v="136"/>
    </i>
    <i>
      <x v="21"/>
      <x/>
      <x v="5"/>
      <x v="1"/>
      <x v="1"/>
      <x v="3"/>
      <x v="5"/>
      <x/>
      <x v="136"/>
    </i>
    <i>
      <x v="27"/>
      <x v="1"/>
      <x v="5"/>
      <x v="1"/>
      <x v="1"/>
      <x v="3"/>
      <x v="5"/>
      <x/>
      <x v="43"/>
    </i>
    <i>
      <x v="29"/>
      <x v="1"/>
      <x v="5"/>
      <x v="1"/>
      <x v="1"/>
      <x v="2"/>
      <x v="5"/>
      <x/>
      <x v="166"/>
    </i>
    <i>
      <x v="30"/>
      <x v="1"/>
      <x v="5"/>
      <x v="1"/>
      <x v="1"/>
      <x v="2"/>
      <x v="5"/>
      <x/>
      <x v="66"/>
    </i>
    <i>
      <x v="31"/>
      <x v="1"/>
      <x v="5"/>
      <x v="1"/>
      <x v="1"/>
      <x v="3"/>
      <x v="5"/>
      <x/>
      <x v="167"/>
    </i>
    <i>
      <x v="32"/>
      <x v="1"/>
      <x v="1"/>
      <x/>
      <x/>
      <x/>
      <x/>
      <x/>
      <x v="165"/>
    </i>
    <i>
      <x v="33"/>
      <x v="1"/>
      <x v="5"/>
      <x v="1"/>
      <x v="1"/>
      <x v="2"/>
      <x v="5"/>
      <x/>
      <x v="78"/>
    </i>
    <i>
      <x v="34"/>
      <x v="2"/>
      <x v="5"/>
      <x v="1"/>
      <x v="1"/>
      <x v="2"/>
      <x v="5"/>
      <x/>
      <x v="42"/>
    </i>
    <i>
      <x v="35"/>
      <x v="2"/>
      <x v="1"/>
      <x/>
      <x/>
      <x/>
      <x v="4"/>
      <x/>
      <x v="43"/>
    </i>
    <i>
      <x v="36"/>
      <x v="2"/>
      <x v="1"/>
      <x/>
      <x/>
      <x/>
      <x v="3"/>
      <x/>
      <x v="44"/>
    </i>
    <i>
      <x v="37"/>
      <x v="2"/>
      <x v="5"/>
      <x v="1"/>
      <x v="1"/>
      <x v="2"/>
      <x v="5"/>
      <x/>
      <x v="45"/>
    </i>
    <i>
      <x v="38"/>
      <x v="2"/>
      <x v="5"/>
      <x v="1"/>
      <x v="1"/>
      <x v="3"/>
      <x v="5"/>
      <x/>
      <x v="45"/>
    </i>
    <i>
      <x v="39"/>
      <x v="2"/>
      <x v="5"/>
      <x v="1"/>
      <x v="1"/>
      <x v="2"/>
      <x v="5"/>
      <x/>
      <x v="166"/>
    </i>
    <i>
      <x v="40"/>
      <x v="2"/>
      <x v="5"/>
      <x v="1"/>
      <x v="1"/>
      <x v="2"/>
      <x v="5"/>
      <x/>
      <x v="166"/>
    </i>
    <i>
      <x v="41"/>
      <x v="2"/>
      <x v="5"/>
      <x v="1"/>
      <x v="1"/>
      <x v="2"/>
      <x v="5"/>
      <x/>
      <x v="166"/>
    </i>
    <i>
      <x v="42"/>
      <x v="2"/>
      <x v="5"/>
      <x v="1"/>
      <x v="1"/>
      <x v="2"/>
      <x v="5"/>
      <x/>
      <x v="168"/>
    </i>
    <i>
      <x v="43"/>
      <x v="2"/>
      <x v="5"/>
      <x v="1"/>
      <x v="1"/>
      <x v="2"/>
      <x v="5"/>
      <x/>
      <x v="168"/>
    </i>
    <i>
      <x v="44"/>
      <x v="2"/>
      <x v="5"/>
      <x v="1"/>
      <x v="1"/>
      <x v="2"/>
      <x v="5"/>
      <x/>
      <x v="169"/>
    </i>
    <i>
      <x v="45"/>
      <x v="2"/>
      <x v="5"/>
      <x v="1"/>
      <x v="1"/>
      <x v="2"/>
      <x v="5"/>
      <x/>
      <x v="165"/>
    </i>
    <i>
      <x v="46"/>
      <x v="2"/>
      <x v="5"/>
      <x v="1"/>
      <x v="1"/>
      <x v="2"/>
      <x v="5"/>
      <x/>
      <x v="68"/>
    </i>
    <i>
      <x v="47"/>
      <x v="4"/>
      <x v="5"/>
      <x v="1"/>
      <x v="1"/>
      <x v="3"/>
      <x v="5"/>
      <x/>
      <x v="66"/>
    </i>
    <i>
      <x v="49"/>
      <x v="4"/>
      <x v="5"/>
      <x v="1"/>
      <x v="1"/>
      <x v="3"/>
      <x v="5"/>
      <x/>
      <x v="78"/>
    </i>
    <i>
      <x v="50"/>
      <x v="5"/>
      <x v="5"/>
      <x v="1"/>
      <x v="1"/>
      <x v="3"/>
      <x v="5"/>
      <x/>
      <x v="67"/>
    </i>
    <i>
      <x v="51"/>
      <x v="5"/>
      <x v="5"/>
      <x v="1"/>
      <x v="1"/>
      <x v="3"/>
      <x v="5"/>
      <x/>
      <x v="78"/>
    </i>
    <i>
      <x v="53"/>
      <x v="2"/>
      <x v="5"/>
      <x v="1"/>
      <x v="1"/>
      <x v="2"/>
      <x v="5"/>
      <x/>
      <x v="76"/>
    </i>
    <i>
      <x v="57"/>
      <x v="2"/>
      <x v="5"/>
      <x v="1"/>
      <x v="1"/>
      <x v="2"/>
      <x v="5"/>
      <x/>
      <x v="76"/>
    </i>
    <i>
      <x v="61"/>
      <x v="2"/>
      <x v="5"/>
      <x v="1"/>
      <x v="1"/>
      <x v="2"/>
      <x v="5"/>
      <x/>
      <x v="76"/>
    </i>
    <i>
      <x v="62"/>
      <x v="2"/>
      <x v="5"/>
      <x v="1"/>
      <x v="1"/>
      <x v="2"/>
      <x v="5"/>
      <x/>
      <x v="76"/>
    </i>
    <i>
      <x v="63"/>
      <x v="2"/>
      <x v="5"/>
      <x v="1"/>
      <x v="1"/>
      <x v="2"/>
      <x v="5"/>
      <x/>
      <x v="76"/>
    </i>
    <i>
      <x v="92"/>
      <x v="6"/>
      <x v="5"/>
      <x v="1"/>
      <x v="1"/>
      <x v="2"/>
      <x v="5"/>
      <x/>
      <x v="85"/>
    </i>
    <i>
      <x v="93"/>
      <x v="2"/>
      <x v="5"/>
      <x v="1"/>
      <x v="1"/>
      <x/>
      <x v="5"/>
      <x v="1"/>
      <x v="55"/>
    </i>
    <i>
      <x v="94"/>
      <x v="5"/>
      <x v="5"/>
      <x v="1"/>
      <x v="1"/>
      <x v="2"/>
      <x v="5"/>
      <x/>
      <x v="55"/>
    </i>
    <i>
      <x v="123"/>
      <x v="1"/>
      <x v="5"/>
      <x v="1"/>
      <x v="1"/>
      <x/>
      <x v="5"/>
      <x v="2"/>
      <x v="103"/>
    </i>
    <i>
      <x v="124"/>
      <x v="1"/>
      <x v="5"/>
      <x v="1"/>
      <x v="1"/>
      <x/>
      <x v="5"/>
      <x v="2"/>
      <x v="103"/>
    </i>
    <i>
      <x v="125"/>
      <x v="1"/>
      <x v="5"/>
      <x v="1"/>
      <x v="1"/>
      <x/>
      <x v="5"/>
      <x v="2"/>
      <x v="103"/>
    </i>
    <i>
      <x v="126"/>
      <x v="1"/>
      <x v="5"/>
      <x v="1"/>
      <x v="1"/>
      <x/>
      <x v="5"/>
      <x v="2"/>
      <x v="103"/>
    </i>
    <i>
      <x v="127"/>
      <x v="1"/>
      <x v="5"/>
      <x v="1"/>
      <x v="1"/>
      <x/>
      <x v="5"/>
      <x v="2"/>
      <x v="103"/>
    </i>
    <i>
      <x v="129"/>
      <x v="1"/>
      <x v="5"/>
      <x v="1"/>
      <x v="1"/>
      <x v="3"/>
      <x v="5"/>
      <x/>
      <x v="103"/>
    </i>
    <i>
      <x v="130"/>
      <x v="2"/>
      <x v="1"/>
      <x/>
      <x/>
      <x/>
      <x v="1"/>
      <x/>
      <x v="103"/>
    </i>
    <i>
      <x v="131"/>
      <x v="2"/>
      <x v="5"/>
      <x v="1"/>
      <x v="1"/>
      <x v="2"/>
      <x v="5"/>
      <x/>
      <x v="103"/>
    </i>
    <i>
      <x v="132"/>
      <x v="2"/>
      <x v="5"/>
      <x v="1"/>
      <x v="1"/>
      <x v="2"/>
      <x v="5"/>
      <x/>
      <x v="103"/>
    </i>
    <i>
      <x v="133"/>
      <x v="2"/>
      <x v="5"/>
      <x v="1"/>
      <x v="1"/>
      <x v="2"/>
      <x v="5"/>
      <x/>
      <x v="103"/>
    </i>
    <i>
      <x v="134"/>
      <x v="2"/>
      <x v="5"/>
      <x v="1"/>
      <x v="1"/>
      <x v="2"/>
      <x v="5"/>
      <x/>
      <x v="103"/>
    </i>
    <i>
      <x v="136"/>
      <x v="4"/>
      <x v="5"/>
      <x v="1"/>
      <x v="1"/>
      <x v="2"/>
      <x v="5"/>
      <x/>
      <x v="103"/>
    </i>
    <i>
      <x v="137"/>
      <x v="4"/>
      <x v="5"/>
      <x v="1"/>
      <x v="1"/>
      <x v="2"/>
      <x v="5"/>
      <x/>
      <x v="103"/>
    </i>
    <i>
      <x v="138"/>
      <x v="4"/>
      <x v="5"/>
      <x v="1"/>
      <x v="1"/>
      <x v="2"/>
      <x v="5"/>
      <x/>
      <x v="103"/>
    </i>
    <i>
      <x v="139"/>
      <x v="4"/>
      <x v="5"/>
      <x v="1"/>
      <x v="1"/>
      <x v="2"/>
      <x v="5"/>
      <x/>
      <x v="103"/>
    </i>
    <i>
      <x v="140"/>
      <x v="4"/>
      <x v="5"/>
      <x v="1"/>
      <x v="1"/>
      <x v="2"/>
      <x v="5"/>
      <x/>
      <x v="103"/>
    </i>
    <i>
      <x v="141"/>
      <x v="4"/>
      <x v="5"/>
      <x v="1"/>
      <x v="1"/>
      <x v="2"/>
      <x v="5"/>
      <x/>
      <x v="103"/>
    </i>
    <i>
      <x v="142"/>
      <x v="4"/>
      <x v="5"/>
      <x v="1"/>
      <x v="1"/>
      <x v="2"/>
      <x v="5"/>
      <x/>
      <x v="103"/>
    </i>
    <i>
      <x v="143"/>
      <x v="5"/>
      <x v="5"/>
      <x v="1"/>
      <x v="1"/>
      <x v="2"/>
      <x v="5"/>
      <x/>
      <x v="103"/>
    </i>
    <i>
      <x v="144"/>
      <x v="5"/>
      <x v="5"/>
      <x v="1"/>
      <x v="1"/>
      <x v="2"/>
      <x v="5"/>
      <x/>
      <x v="103"/>
    </i>
    <i>
      <x v="149"/>
      <x v="2"/>
      <x v="5"/>
      <x v="1"/>
      <x v="1"/>
      <x v="2"/>
      <x v="5"/>
      <x/>
      <x v="46"/>
    </i>
    <i>
      <x v="152"/>
      <x v="2"/>
      <x v="2"/>
      <x/>
      <x/>
      <x/>
      <x v="2"/>
      <x/>
      <x v="62"/>
    </i>
    <i>
      <x v="222"/>
      <x v="1"/>
      <x v="1"/>
      <x/>
      <x/>
      <x/>
      <x v="4"/>
      <x/>
      <x v="89"/>
    </i>
    <i>
      <x v="226"/>
      <x v="2"/>
      <x v="5"/>
      <x v="1"/>
      <x v="1"/>
      <x v="3"/>
      <x v="5"/>
      <x/>
      <x v="130"/>
    </i>
    <i>
      <x v="227"/>
      <x v="2"/>
      <x v="5"/>
      <x v="1"/>
      <x v="1"/>
      <x v="3"/>
      <x v="5"/>
      <x/>
      <x v="130"/>
    </i>
    <i>
      <x v="233"/>
      <x v="5"/>
      <x v="5"/>
      <x v="1"/>
      <x v="1"/>
      <x v="2"/>
      <x v="5"/>
      <x/>
      <x v="130"/>
    </i>
    <i>
      <x v="234"/>
      <x v="5"/>
      <x v="5"/>
      <x v="1"/>
      <x v="1"/>
      <x v="3"/>
      <x v="5"/>
      <x/>
      <x v="130"/>
    </i>
    <i>
      <x v="235"/>
      <x v="5"/>
      <x v="5"/>
      <x v="1"/>
      <x v="1"/>
      <x v="2"/>
      <x v="5"/>
      <x/>
      <x v="130"/>
    </i>
    <i>
      <x v="236"/>
      <x v="5"/>
      <x v="5"/>
      <x v="1"/>
      <x v="1"/>
      <x v="2"/>
      <x v="5"/>
      <x/>
      <x v="130"/>
    </i>
    <i>
      <x v="243"/>
      <x v="6"/>
      <x v="5"/>
      <x v="1"/>
      <x v="1"/>
      <x v="2"/>
      <x v="5"/>
      <x/>
      <x v="126"/>
    </i>
    <i>
      <x v="274"/>
      <x/>
      <x v="5"/>
      <x v="1"/>
      <x v="1"/>
      <x/>
      <x v="5"/>
      <x v="3"/>
      <x v="141"/>
    </i>
    <i>
      <x v="282"/>
      <x v="1"/>
      <x v="5"/>
      <x v="1"/>
      <x v="1"/>
      <x/>
      <x v="5"/>
      <x v="3"/>
      <x v="29"/>
    </i>
    <i>
      <x v="283"/>
      <x v="1"/>
      <x v="5"/>
      <x v="1"/>
      <x v="1"/>
      <x v="2"/>
      <x v="5"/>
      <x/>
      <x v="63"/>
    </i>
    <i>
      <x v="286"/>
      <x v="1"/>
      <x v="5"/>
      <x v="1"/>
      <x v="1"/>
      <x v="2"/>
      <x v="5"/>
      <x/>
      <x v="142"/>
    </i>
    <i>
      <x v="292"/>
      <x v="2"/>
      <x v="5"/>
      <x v="1"/>
      <x v="1"/>
      <x v="3"/>
      <x v="5"/>
      <x/>
      <x v="63"/>
    </i>
    <i>
      <x v="293"/>
      <x v="2"/>
      <x v="5"/>
      <x v="1"/>
      <x v="1"/>
      <x/>
      <x v="5"/>
      <x v="3"/>
      <x v="141"/>
    </i>
    <i>
      <x v="296"/>
      <x v="2"/>
      <x v="5"/>
      <x v="1"/>
      <x v="1"/>
      <x v="2"/>
      <x v="5"/>
      <x/>
      <x v="142"/>
    </i>
    <i>
      <x v="299"/>
      <x v="6"/>
      <x v="5"/>
      <x v="1"/>
      <x v="1"/>
      <x v="2"/>
      <x v="5"/>
      <x/>
      <x v="29"/>
    </i>
    <i>
      <x v="302"/>
      <x v="1"/>
      <x v="1"/>
      <x/>
      <x/>
      <x/>
      <x v="3"/>
      <x/>
      <x v="126"/>
    </i>
    <i>
      <x v="308"/>
      <x/>
      <x v="5"/>
      <x v="1"/>
      <x v="1"/>
      <x v="3"/>
      <x v="5"/>
      <x/>
      <x v="101"/>
    </i>
    <i>
      <x v="311"/>
      <x v="1"/>
      <x v="5"/>
      <x v="1"/>
      <x v="1"/>
      <x v="2"/>
      <x v="5"/>
      <x/>
      <x v="69"/>
    </i>
    <i>
      <x v="312"/>
      <x v="1"/>
      <x v="5"/>
      <x v="1"/>
      <x v="1"/>
      <x v="3"/>
      <x v="5"/>
      <x/>
      <x v="70"/>
    </i>
    <i>
      <x v="313"/>
      <x v="1"/>
      <x v="5"/>
      <x v="1"/>
      <x v="1"/>
      <x v="2"/>
      <x v="5"/>
      <x/>
      <x v="70"/>
    </i>
    <i>
      <x v="317"/>
      <x v="1"/>
      <x v="1"/>
      <x/>
      <x/>
      <x/>
      <x/>
      <x/>
      <x v="71"/>
    </i>
    <i>
      <x v="318"/>
      <x v="1"/>
      <x v="5"/>
      <x v="1"/>
      <x v="1"/>
      <x v="3"/>
      <x v="5"/>
      <x/>
      <x v="71"/>
    </i>
    <i>
      <x v="319"/>
      <x v="1"/>
      <x v="5"/>
      <x v="1"/>
      <x v="1"/>
      <x v="2"/>
      <x v="5"/>
      <x/>
      <x v="101"/>
    </i>
    <i>
      <x v="321"/>
      <x v="2"/>
      <x v="5"/>
      <x v="1"/>
      <x v="1"/>
      <x v="2"/>
      <x v="5"/>
      <x/>
      <x v="69"/>
    </i>
    <i>
      <x v="322"/>
      <x v="2"/>
      <x v="5"/>
      <x v="1"/>
      <x v="1"/>
      <x v="2"/>
      <x v="5"/>
      <x/>
      <x v="69"/>
    </i>
    <i>
      <x v="324"/>
      <x v="2"/>
      <x v="5"/>
      <x v="1"/>
      <x v="1"/>
      <x v="2"/>
      <x v="5"/>
      <x/>
      <x v="69"/>
    </i>
    <i>
      <x v="325"/>
      <x v="2"/>
      <x v="5"/>
      <x v="1"/>
      <x v="1"/>
      <x v="3"/>
      <x v="5"/>
      <x/>
      <x v="71"/>
    </i>
    <i>
      <x v="326"/>
      <x v="2"/>
      <x v="5"/>
      <x v="1"/>
      <x v="1"/>
      <x v="3"/>
      <x v="5"/>
      <x/>
      <x v="71"/>
    </i>
    <i>
      <x v="327"/>
      <x v="2"/>
      <x v="5"/>
      <x v="1"/>
      <x v="1"/>
      <x v="3"/>
      <x v="5"/>
      <x/>
      <x v="71"/>
    </i>
    <i>
      <x v="328"/>
      <x v="2"/>
      <x v="1"/>
      <x/>
      <x/>
      <x/>
      <x v="1"/>
      <x/>
      <x v="101"/>
    </i>
    <i>
      <x v="329"/>
      <x v="2"/>
      <x v="1"/>
      <x/>
      <x/>
      <x/>
      <x v="1"/>
      <x/>
      <x v="101"/>
    </i>
    <i>
      <x v="330"/>
      <x v="2"/>
      <x v="5"/>
      <x v="1"/>
      <x v="1"/>
      <x v="3"/>
      <x v="5"/>
      <x/>
      <x v="101"/>
    </i>
    <i>
      <x v="331"/>
      <x v="4"/>
      <x v="5"/>
      <x v="1"/>
      <x v="1"/>
      <x v="3"/>
      <x v="5"/>
      <x/>
      <x v="101"/>
    </i>
    <i>
      <x v="332"/>
      <x v="5"/>
      <x v="5"/>
      <x v="1"/>
      <x v="1"/>
      <x v="2"/>
      <x v="5"/>
      <x/>
      <x v="71"/>
    </i>
    <i>
      <x v="333"/>
      <x v="5"/>
      <x v="5"/>
      <x v="1"/>
      <x v="1"/>
      <x v="2"/>
      <x v="5"/>
      <x/>
      <x v="101"/>
    </i>
    <i>
      <x v="335"/>
      <x v="6"/>
      <x v="5"/>
      <x v="1"/>
      <x v="1"/>
      <x v="2"/>
      <x v="5"/>
      <x/>
      <x v="101"/>
    </i>
    <i>
      <x v="344"/>
      <x v="1"/>
      <x v="5"/>
      <x v="1"/>
      <x v="1"/>
      <x v="3"/>
      <x v="5"/>
      <x/>
      <x v="102"/>
    </i>
    <i>
      <x v="345"/>
      <x v="1"/>
      <x v="5"/>
      <x v="1"/>
      <x v="1"/>
      <x v="3"/>
      <x v="5"/>
      <x/>
      <x v="102"/>
    </i>
    <i>
      <x v="346"/>
      <x v="1"/>
      <x v="5"/>
      <x v="1"/>
      <x v="1"/>
      <x v="3"/>
      <x v="5"/>
      <x/>
      <x v="102"/>
    </i>
    <i>
      <x v="347"/>
      <x v="1"/>
      <x v="1"/>
      <x/>
      <x/>
      <x/>
      <x v="4"/>
      <x/>
      <x v="102"/>
    </i>
    <i>
      <x v="348"/>
      <x v="1"/>
      <x v="5"/>
      <x v="1"/>
      <x v="1"/>
      <x v="2"/>
      <x v="5"/>
      <x/>
      <x v="102"/>
    </i>
    <i>
      <x v="349"/>
      <x v="1"/>
      <x v="5"/>
      <x v="1"/>
      <x v="1"/>
      <x v="3"/>
      <x v="5"/>
      <x/>
      <x v="102"/>
    </i>
    <i>
      <x v="350"/>
      <x v="1"/>
      <x v="5"/>
      <x v="1"/>
      <x v="1"/>
      <x v="3"/>
      <x v="5"/>
      <x/>
      <x v="102"/>
    </i>
    <i>
      <x v="351"/>
      <x v="1"/>
      <x v="5"/>
      <x v="1"/>
      <x v="1"/>
      <x v="3"/>
      <x v="5"/>
      <x/>
      <x v="102"/>
    </i>
    <i>
      <x v="352"/>
      <x v="1"/>
      <x v="5"/>
      <x v="1"/>
      <x v="1"/>
      <x v="2"/>
      <x v="5"/>
      <x/>
      <x v="102"/>
    </i>
    <i>
      <x v="353"/>
      <x v="1"/>
      <x v="5"/>
      <x v="1"/>
      <x v="1"/>
      <x v="2"/>
      <x v="5"/>
      <x/>
      <x v="102"/>
    </i>
    <i>
      <x v="354"/>
      <x v="1"/>
      <x v="1"/>
      <x/>
      <x/>
      <x/>
      <x/>
      <x/>
      <x v="102"/>
    </i>
    <i>
      <x v="355"/>
      <x v="1"/>
      <x v="5"/>
      <x v="1"/>
      <x v="1"/>
      <x v="2"/>
      <x v="5"/>
      <x/>
      <x v="102"/>
    </i>
    <i>
      <x v="356"/>
      <x v="1"/>
      <x v="5"/>
      <x v="1"/>
      <x v="1"/>
      <x v="2"/>
      <x v="5"/>
      <x/>
      <x v="102"/>
    </i>
    <i>
      <x v="357"/>
      <x v="1"/>
      <x v="5"/>
      <x v="1"/>
      <x v="1"/>
      <x v="2"/>
      <x v="5"/>
      <x/>
      <x v="102"/>
    </i>
    <i>
      <x v="358"/>
      <x v="1"/>
      <x v="1"/>
      <x/>
      <x/>
      <x/>
      <x/>
      <x/>
      <x v="102"/>
    </i>
    <i>
      <x v="359"/>
      <x v="1"/>
      <x v="5"/>
      <x v="1"/>
      <x v="1"/>
      <x v="2"/>
      <x v="5"/>
      <x/>
      <x v="125"/>
    </i>
    <i>
      <x v="360"/>
      <x v="2"/>
      <x v="5"/>
      <x v="1"/>
      <x v="1"/>
      <x v="3"/>
      <x v="5"/>
      <x/>
      <x v="102"/>
    </i>
    <i>
      <x v="361"/>
      <x v="2"/>
      <x v="5"/>
      <x v="1"/>
      <x v="1"/>
      <x v="3"/>
      <x v="5"/>
      <x/>
      <x v="102"/>
    </i>
    <i>
      <x v="362"/>
      <x v="2"/>
      <x v="5"/>
      <x v="1"/>
      <x v="1"/>
      <x v="2"/>
      <x v="5"/>
      <x/>
      <x v="102"/>
    </i>
    <i>
      <x v="363"/>
      <x v="2"/>
      <x v="5"/>
      <x v="1"/>
      <x v="1"/>
      <x v="2"/>
      <x v="5"/>
      <x/>
      <x v="102"/>
    </i>
    <i>
      <x v="364"/>
      <x v="2"/>
      <x v="5"/>
      <x v="1"/>
      <x v="1"/>
      <x v="2"/>
      <x v="5"/>
      <x/>
      <x v="102"/>
    </i>
    <i>
      <x v="365"/>
      <x v="2"/>
      <x v="5"/>
      <x v="1"/>
      <x v="1"/>
      <x v="2"/>
      <x v="5"/>
      <x/>
      <x v="102"/>
    </i>
    <i>
      <x v="366"/>
      <x v="2"/>
      <x v="5"/>
      <x v="1"/>
      <x v="1"/>
      <x v="2"/>
      <x v="5"/>
      <x/>
      <x v="102"/>
    </i>
    <i>
      <x v="367"/>
      <x v="2"/>
      <x v="5"/>
      <x v="1"/>
      <x v="1"/>
      <x v="2"/>
      <x v="5"/>
      <x/>
      <x v="102"/>
    </i>
    <i>
      <x v="368"/>
      <x v="2"/>
      <x v="5"/>
      <x v="1"/>
      <x v="1"/>
      <x v="2"/>
      <x v="5"/>
      <x/>
      <x v="110"/>
    </i>
    <i>
      <x v="369"/>
      <x v="4"/>
      <x v="5"/>
      <x v="1"/>
      <x v="1"/>
      <x v="2"/>
      <x v="5"/>
      <x/>
      <x v="102"/>
    </i>
    <i>
      <x v="370"/>
      <x v="4"/>
      <x v="5"/>
      <x v="1"/>
      <x v="1"/>
      <x v="2"/>
      <x v="5"/>
      <x/>
      <x v="125"/>
    </i>
    <i>
      <x v="385"/>
      <x v="2"/>
      <x v="5"/>
      <x v="1"/>
      <x v="1"/>
      <x v="1"/>
      <x v="6"/>
      <x/>
      <x v="88"/>
    </i>
    <i>
      <x v="442"/>
      <x v="1"/>
      <x v="5"/>
      <x v="3"/>
      <x v="1"/>
      <x v="3"/>
      <x v="6"/>
      <x/>
      <x v="36"/>
    </i>
    <i>
      <x v="494"/>
      <x/>
      <x v="5"/>
      <x v="1"/>
      <x v="1"/>
      <x v="2"/>
      <x v="5"/>
      <x/>
      <x v="15"/>
    </i>
    <i>
      <x v="495"/>
      <x v="1"/>
      <x v="5"/>
      <x v="1"/>
      <x v="1"/>
      <x v="2"/>
      <x v="5"/>
      <x/>
      <x v="179"/>
    </i>
    <i>
      <x v="496"/>
      <x v="1"/>
      <x v="5"/>
      <x v="1"/>
      <x v="1"/>
      <x v="3"/>
      <x v="5"/>
      <x/>
      <x v="15"/>
    </i>
    <i>
      <x v="497"/>
      <x v="1"/>
      <x v="5"/>
      <x v="1"/>
      <x v="1"/>
      <x v="2"/>
      <x v="5"/>
      <x/>
      <x v="181"/>
    </i>
    <i>
      <x v="498"/>
      <x v="2"/>
      <x v="5"/>
      <x v="1"/>
      <x v="1"/>
      <x v="2"/>
      <x v="5"/>
      <x/>
      <x v="7"/>
    </i>
    <i>
      <x v="499"/>
      <x v="2"/>
      <x v="5"/>
      <x v="1"/>
      <x v="1"/>
      <x v="2"/>
      <x v="5"/>
      <x/>
      <x v="179"/>
    </i>
    <i>
      <x v="500"/>
      <x v="2"/>
      <x v="5"/>
      <x v="1"/>
      <x v="1"/>
      <x v="3"/>
      <x v="5"/>
      <x/>
      <x v="179"/>
    </i>
    <i>
      <x v="502"/>
      <x v="2"/>
      <x v="5"/>
      <x v="1"/>
      <x v="1"/>
      <x v="2"/>
      <x v="5"/>
      <x/>
      <x v="15"/>
    </i>
    <i>
      <x v="503"/>
      <x v="2"/>
      <x v="5"/>
      <x v="1"/>
      <x v="1"/>
      <x v="2"/>
      <x v="5"/>
      <x/>
      <x v="16"/>
    </i>
    <i>
      <x v="504"/>
      <x v="2"/>
      <x v="5"/>
      <x v="1"/>
      <x v="1"/>
      <x v="2"/>
      <x v="5"/>
      <x/>
      <x v="182"/>
    </i>
    <i>
      <x v="505"/>
      <x v="2"/>
      <x v="5"/>
      <x v="1"/>
      <x v="1"/>
      <x v="2"/>
      <x v="5"/>
      <x/>
      <x v="182"/>
    </i>
    <i>
      <x v="509"/>
      <x v="4"/>
      <x v="5"/>
      <x v="1"/>
      <x v="1"/>
      <x v="2"/>
      <x v="5"/>
      <x/>
      <x v="8"/>
    </i>
    <i>
      <x v="510"/>
      <x v="4"/>
      <x v="5"/>
      <x v="1"/>
      <x v="1"/>
      <x v="2"/>
      <x v="5"/>
      <x/>
      <x v="183"/>
    </i>
    <i>
      <x v="511"/>
      <x v="4"/>
      <x v="5"/>
      <x v="1"/>
      <x v="1"/>
      <x v="2"/>
      <x v="5"/>
      <x/>
      <x v="183"/>
    </i>
    <i>
      <x v="512"/>
      <x v="4"/>
      <x v="5"/>
      <x v="1"/>
      <x v="1"/>
      <x v="2"/>
      <x v="5"/>
      <x/>
      <x v="184"/>
    </i>
    <i>
      <x v="513"/>
      <x v="4"/>
      <x v="5"/>
      <x v="1"/>
      <x v="1"/>
      <x v="2"/>
      <x v="5"/>
      <x/>
      <x v="181"/>
    </i>
    <i>
      <x v="514"/>
      <x v="4"/>
      <x v="5"/>
      <x v="1"/>
      <x v="1"/>
      <x v="2"/>
      <x v="5"/>
      <x/>
      <x v="185"/>
    </i>
    <i>
      <x v="515"/>
      <x v="4"/>
      <x v="5"/>
      <x v="1"/>
      <x v="1"/>
      <x v="2"/>
      <x v="5"/>
      <x/>
      <x v="185"/>
    </i>
    <i>
      <x v="516"/>
      <x v="4"/>
      <x v="5"/>
      <x v="1"/>
      <x v="1"/>
      <x v="2"/>
      <x v="5"/>
      <x/>
      <x v="186"/>
    </i>
    <i>
      <x v="517"/>
      <x v="5"/>
      <x v="5"/>
      <x v="1"/>
      <x v="1"/>
      <x v="2"/>
      <x v="5"/>
      <x/>
      <x v="7"/>
    </i>
    <i>
      <x v="518"/>
      <x v="5"/>
      <x v="5"/>
      <x v="1"/>
      <x v="1"/>
      <x v="2"/>
      <x v="5"/>
      <x/>
      <x v="7"/>
    </i>
    <i>
      <x v="519"/>
      <x v="5"/>
      <x v="5"/>
      <x v="1"/>
      <x v="1"/>
      <x v="2"/>
      <x v="5"/>
      <x/>
      <x v="16"/>
    </i>
    <i>
      <x v="520"/>
      <x v="5"/>
      <x v="5"/>
      <x v="1"/>
      <x v="1"/>
      <x v="2"/>
      <x v="5"/>
      <x/>
      <x v="182"/>
    </i>
    <i>
      <x v="521"/>
      <x v="5"/>
      <x v="5"/>
      <x v="1"/>
      <x v="1"/>
      <x v="2"/>
      <x v="5"/>
      <x/>
      <x v="182"/>
    </i>
    <i>
      <x v="522"/>
      <x v="7"/>
      <x v="5"/>
      <x v="1"/>
      <x v="1"/>
      <x v="2"/>
      <x v="5"/>
      <x/>
      <x v="187"/>
    </i>
    <i>
      <x v="523"/>
      <x/>
      <x v="1"/>
      <x/>
      <x/>
      <x/>
      <x v="4"/>
      <x/>
      <x v="91"/>
    </i>
    <i>
      <x v="524"/>
      <x/>
      <x v="1"/>
      <x/>
      <x/>
      <x/>
      <x v="4"/>
      <x/>
      <x v="91"/>
    </i>
    <i>
      <x v="525"/>
      <x/>
      <x v="1"/>
      <x/>
      <x/>
      <x/>
      <x v="4"/>
      <x/>
      <x v="91"/>
    </i>
    <i>
      <x v="526"/>
      <x/>
      <x v="1"/>
      <x/>
      <x/>
      <x/>
      <x v="4"/>
      <x/>
      <x v="91"/>
    </i>
    <i>
      <x v="530"/>
      <x v="1"/>
      <x v="5"/>
      <x v="1"/>
      <x v="1"/>
      <x v="2"/>
      <x v="5"/>
      <x/>
      <x v="38"/>
    </i>
    <i>
      <x v="531"/>
      <x v="1"/>
      <x v="5"/>
      <x v="1"/>
      <x v="1"/>
      <x v="2"/>
      <x v="5"/>
      <x/>
      <x v="87"/>
    </i>
    <i>
      <x v="532"/>
      <x v="1"/>
      <x v="5"/>
      <x v="1"/>
      <x v="1"/>
      <x v="2"/>
      <x v="5"/>
      <x/>
      <x v="87"/>
    </i>
    <i>
      <x v="533"/>
      <x v="1"/>
      <x v="5"/>
      <x v="1"/>
      <x v="1"/>
      <x v="2"/>
      <x v="5"/>
      <x/>
      <x v="93"/>
    </i>
    <i>
      <x v="534"/>
      <x v="2"/>
      <x v="5"/>
      <x v="1"/>
      <x v="1"/>
      <x v="2"/>
      <x v="5"/>
      <x/>
      <x v="87"/>
    </i>
    <i>
      <x v="535"/>
      <x v="2"/>
      <x v="5"/>
      <x v="1"/>
      <x v="1"/>
      <x v="2"/>
      <x v="5"/>
      <x/>
      <x v="87"/>
    </i>
    <i>
      <x v="536"/>
      <x v="2"/>
      <x v="5"/>
      <x v="1"/>
      <x v="1"/>
      <x v="2"/>
      <x v="5"/>
      <x/>
      <x v="87"/>
    </i>
    <i>
      <x v="538"/>
      <x v="2"/>
      <x v="5"/>
      <x v="1"/>
      <x v="1"/>
      <x v="2"/>
      <x v="5"/>
      <x/>
      <x v="93"/>
    </i>
    <i>
      <x v="539"/>
      <x v="2"/>
      <x v="5"/>
      <x v="1"/>
      <x v="1"/>
      <x v="2"/>
      <x v="5"/>
      <x/>
      <x v="93"/>
    </i>
    <i>
      <x v="540"/>
      <x v="2"/>
      <x v="5"/>
      <x v="1"/>
      <x v="1"/>
      <x v="2"/>
      <x v="5"/>
      <x/>
      <x v="93"/>
    </i>
    <i>
      <x v="541"/>
      <x v="2"/>
      <x v="5"/>
      <x v="1"/>
      <x v="1"/>
      <x v="2"/>
      <x v="5"/>
      <x/>
      <x v="93"/>
    </i>
    <i>
      <x v="542"/>
      <x v="2"/>
      <x v="1"/>
      <x/>
      <x/>
      <x/>
      <x v="1"/>
      <x/>
      <x v="93"/>
    </i>
    <i>
      <x v="543"/>
      <x v="2"/>
      <x v="5"/>
      <x v="1"/>
      <x v="1"/>
      <x v="2"/>
      <x v="5"/>
      <x/>
      <x v="189"/>
    </i>
    <i>
      <x v="544"/>
      <x v="2"/>
      <x v="5"/>
      <x v="1"/>
      <x v="1"/>
      <x v="2"/>
      <x v="5"/>
      <x/>
      <x v="94"/>
    </i>
    <i>
      <x v="545"/>
      <x v="4"/>
      <x v="5"/>
      <x v="1"/>
      <x v="1"/>
      <x v="2"/>
      <x v="5"/>
      <x/>
      <x v="38"/>
    </i>
    <i>
      <x v="546"/>
      <x v="5"/>
      <x v="5"/>
      <x v="1"/>
      <x v="1"/>
      <x v="2"/>
      <x v="5"/>
      <x/>
      <x v="87"/>
    </i>
    <i>
      <x v="547"/>
      <x v="5"/>
      <x v="5"/>
      <x v="1"/>
      <x v="1"/>
      <x v="2"/>
      <x v="5"/>
      <x/>
      <x v="87"/>
    </i>
    <i>
      <x v="548"/>
      <x v="5"/>
      <x v="5"/>
      <x v="1"/>
      <x v="1"/>
      <x v="2"/>
      <x v="5"/>
      <x/>
      <x v="87"/>
    </i>
    <i>
      <x v="549"/>
      <x v="5"/>
      <x v="5"/>
      <x v="1"/>
      <x v="1"/>
      <x v="2"/>
      <x v="5"/>
      <x/>
      <x v="93"/>
    </i>
    <i>
      <x v="550"/>
      <x v="5"/>
      <x v="5"/>
      <x v="1"/>
      <x v="1"/>
      <x v="2"/>
      <x v="5"/>
      <x/>
      <x v="93"/>
    </i>
    <i>
      <x v="569"/>
      <x v="2"/>
      <x v="5"/>
      <x v="1"/>
      <x v="1"/>
      <x v="2"/>
      <x v="5"/>
      <x/>
      <x v="9"/>
    </i>
    <i>
      <x v="579"/>
      <x/>
      <x v="5"/>
      <x v="1"/>
      <x v="1"/>
      <x v="3"/>
      <x v="5"/>
      <x/>
      <x v="152"/>
    </i>
    <i>
      <x v="581"/>
      <x v="2"/>
      <x v="5"/>
      <x v="1"/>
      <x v="1"/>
      <x v="2"/>
      <x v="5"/>
      <x/>
      <x v="151"/>
    </i>
    <i>
      <x v="582"/>
      <x v="2"/>
      <x v="5"/>
      <x v="1"/>
      <x v="1"/>
      <x v="2"/>
      <x v="5"/>
      <x/>
      <x v="152"/>
    </i>
    <i>
      <x v="583"/>
      <x v="2"/>
      <x v="5"/>
      <x v="1"/>
      <x v="1"/>
      <x v="2"/>
      <x v="5"/>
      <x/>
      <x v="152"/>
    </i>
    <i>
      <x v="584"/>
      <x v="2"/>
      <x v="5"/>
      <x v="1"/>
      <x v="1"/>
      <x v="2"/>
      <x v="5"/>
      <x/>
      <x v="152"/>
    </i>
    <i>
      <x v="585"/>
      <x v="2"/>
      <x v="5"/>
      <x v="1"/>
      <x v="1"/>
      <x v="2"/>
      <x v="5"/>
      <x/>
      <x v="152"/>
    </i>
    <i>
      <x v="586"/>
      <x v="2"/>
      <x v="5"/>
      <x v="1"/>
      <x v="1"/>
      <x v="2"/>
      <x v="5"/>
      <x/>
      <x v="152"/>
    </i>
    <i>
      <x v="587"/>
      <x v="2"/>
      <x v="5"/>
      <x v="1"/>
      <x v="1"/>
      <x v="2"/>
      <x v="5"/>
      <x/>
      <x v="152"/>
    </i>
    <i>
      <x v="588"/>
      <x v="2"/>
      <x v="5"/>
      <x v="1"/>
      <x v="1"/>
      <x v="2"/>
      <x v="5"/>
      <x/>
      <x v="152"/>
    </i>
    <i>
      <x v="589"/>
      <x v="2"/>
      <x v="5"/>
      <x v="1"/>
      <x v="1"/>
      <x v="2"/>
      <x v="5"/>
      <x/>
      <x v="152"/>
    </i>
    <i>
      <x v="590"/>
      <x v="2"/>
      <x v="5"/>
      <x v="1"/>
      <x v="1"/>
      <x v="2"/>
      <x v="5"/>
      <x/>
      <x v="152"/>
    </i>
    <i>
      <x v="591"/>
      <x v="2"/>
      <x v="5"/>
      <x v="1"/>
      <x v="1"/>
      <x v="2"/>
      <x v="5"/>
      <x/>
      <x v="152"/>
    </i>
    <i>
      <x v="592"/>
      <x v="2"/>
      <x v="5"/>
      <x v="1"/>
      <x v="1"/>
      <x v="3"/>
      <x v="5"/>
      <x/>
      <x v="152"/>
    </i>
    <i>
      <x v="593"/>
      <x v="2"/>
      <x v="5"/>
      <x v="1"/>
      <x v="1"/>
      <x v="3"/>
      <x v="5"/>
      <x/>
      <x v="152"/>
    </i>
    <i>
      <x v="594"/>
      <x v="2"/>
      <x v="5"/>
      <x v="1"/>
      <x v="1"/>
      <x v="3"/>
      <x v="5"/>
      <x/>
      <x v="152"/>
    </i>
    <i>
      <x v="595"/>
      <x v="2"/>
      <x v="5"/>
      <x v="1"/>
      <x v="1"/>
      <x v="2"/>
      <x v="5"/>
      <x/>
      <x v="152"/>
    </i>
    <i>
      <x v="596"/>
      <x v="2"/>
      <x v="5"/>
      <x v="1"/>
      <x v="1"/>
      <x v="2"/>
      <x v="5"/>
      <x/>
      <x v="152"/>
    </i>
    <i>
      <x v="597"/>
      <x v="2"/>
      <x v="5"/>
      <x v="1"/>
      <x v="1"/>
      <x v="3"/>
      <x v="5"/>
      <x/>
      <x v="152"/>
    </i>
    <i>
      <x v="598"/>
      <x v="2"/>
      <x v="5"/>
      <x v="1"/>
      <x v="1"/>
      <x v="3"/>
      <x v="5"/>
      <x/>
      <x v="152"/>
    </i>
    <i>
      <x v="599"/>
      <x v="2"/>
      <x v="5"/>
      <x v="1"/>
      <x v="1"/>
      <x v="2"/>
      <x v="5"/>
      <x/>
      <x v="152"/>
    </i>
    <i>
      <x v="600"/>
      <x v="2"/>
      <x v="5"/>
      <x v="1"/>
      <x v="1"/>
      <x v="2"/>
      <x v="5"/>
      <x/>
      <x v="152"/>
    </i>
    <i>
      <x v="601"/>
      <x v="2"/>
      <x v="5"/>
      <x v="1"/>
      <x v="1"/>
      <x v="2"/>
      <x v="5"/>
      <x/>
      <x v="152"/>
    </i>
    <i>
      <x v="602"/>
      <x v="5"/>
      <x v="5"/>
      <x v="1"/>
      <x v="1"/>
      <x v="2"/>
      <x v="5"/>
      <x/>
      <x v="152"/>
    </i>
    <i>
      <x v="603"/>
      <x v="6"/>
      <x v="5"/>
      <x v="1"/>
      <x v="1"/>
      <x v="3"/>
      <x v="5"/>
      <x/>
      <x v="152"/>
    </i>
    <i>
      <x v="604"/>
      <x v="6"/>
      <x v="5"/>
      <x v="1"/>
      <x v="1"/>
      <x v="2"/>
      <x v="5"/>
      <x/>
      <x v="152"/>
    </i>
    <i>
      <x v="605"/>
      <x v="6"/>
      <x v="5"/>
      <x v="1"/>
      <x v="1"/>
      <x v="2"/>
      <x v="5"/>
      <x/>
      <x v="152"/>
    </i>
    <i>
      <x v="606"/>
      <x v="6"/>
      <x v="5"/>
      <x v="1"/>
      <x v="1"/>
      <x v="2"/>
      <x v="5"/>
      <x/>
      <x v="152"/>
    </i>
    <i>
      <x v="648"/>
      <x v="2"/>
      <x v="5"/>
      <x v="1"/>
      <x v="1"/>
      <x v="3"/>
      <x v="5"/>
      <x/>
      <x v="82"/>
    </i>
    <i>
      <x v="649"/>
      <x v="2"/>
      <x v="5"/>
      <x v="1"/>
      <x v="1"/>
      <x v="3"/>
      <x v="5"/>
      <x/>
      <x v="82"/>
    </i>
    <i>
      <x v="650"/>
      <x v="2"/>
      <x v="5"/>
      <x v="1"/>
      <x v="1"/>
      <x v="3"/>
      <x v="5"/>
      <x/>
      <x v="82"/>
    </i>
    <i>
      <x v="651"/>
      <x v="2"/>
      <x v="5"/>
      <x v="1"/>
      <x v="1"/>
      <x v="3"/>
      <x v="5"/>
      <x/>
      <x v="82"/>
    </i>
    <i>
      <x v="652"/>
      <x v="2"/>
      <x v="5"/>
      <x v="1"/>
      <x v="1"/>
      <x v="3"/>
      <x v="5"/>
      <x/>
      <x v="82"/>
    </i>
    <i>
      <x v="653"/>
      <x v="4"/>
      <x v="5"/>
      <x v="1"/>
      <x v="1"/>
      <x v="3"/>
      <x v="5"/>
      <x/>
      <x v="82"/>
    </i>
    <i>
      <x v="654"/>
      <x v="4"/>
      <x v="5"/>
      <x v="1"/>
      <x v="1"/>
      <x v="3"/>
      <x v="5"/>
      <x/>
      <x v="82"/>
    </i>
    <i>
      <x v="655"/>
      <x v="4"/>
      <x v="5"/>
      <x v="1"/>
      <x v="1"/>
      <x v="3"/>
      <x v="5"/>
      <x/>
      <x v="82"/>
    </i>
    <i>
      <x v="656"/>
      <x v="4"/>
      <x v="5"/>
      <x v="1"/>
      <x v="1"/>
      <x v="3"/>
      <x v="5"/>
      <x/>
      <x v="82"/>
    </i>
    <i>
      <x v="657"/>
      <x v="4"/>
      <x v="5"/>
      <x v="1"/>
      <x v="1"/>
      <x v="3"/>
      <x v="5"/>
      <x/>
      <x v="82"/>
    </i>
    <i>
      <x v="658"/>
      <x v="4"/>
      <x v="5"/>
      <x v="1"/>
      <x v="1"/>
      <x v="3"/>
      <x v="5"/>
      <x/>
      <x v="82"/>
    </i>
    <i>
      <x v="659"/>
      <x v="4"/>
      <x v="5"/>
      <x v="1"/>
      <x v="1"/>
      <x v="3"/>
      <x v="5"/>
      <x/>
      <x v="82"/>
    </i>
    <i>
      <x v="660"/>
      <x v="4"/>
      <x v="5"/>
      <x v="1"/>
      <x v="1"/>
      <x v="3"/>
      <x v="5"/>
      <x/>
      <x v="82"/>
    </i>
    <i>
      <x v="661"/>
      <x v="5"/>
      <x v="5"/>
      <x v="1"/>
      <x v="1"/>
      <x v="3"/>
      <x v="5"/>
      <x/>
      <x v="82"/>
    </i>
    <i>
      <x v="662"/>
      <x v="5"/>
      <x v="5"/>
      <x v="1"/>
      <x v="1"/>
      <x v="3"/>
      <x v="5"/>
      <x/>
      <x v="82"/>
    </i>
    <i>
      <x v="663"/>
      <x v="5"/>
      <x v="5"/>
      <x v="1"/>
      <x v="1"/>
      <x v="3"/>
      <x v="5"/>
      <x/>
      <x v="82"/>
    </i>
    <i>
      <x v="664"/>
      <x v="5"/>
      <x v="5"/>
      <x v="1"/>
      <x v="1"/>
      <x v="3"/>
      <x v="5"/>
      <x/>
      <x v="82"/>
    </i>
    <i>
      <x v="665"/>
      <x v="5"/>
      <x v="5"/>
      <x v="1"/>
      <x v="1"/>
      <x v="3"/>
      <x v="5"/>
      <x/>
      <x v="82"/>
    </i>
    <i>
      <x v="666"/>
      <x v="5"/>
      <x v="5"/>
      <x v="1"/>
      <x v="1"/>
      <x v="3"/>
      <x v="5"/>
      <x/>
      <x v="82"/>
    </i>
    <i>
      <x v="667"/>
      <x v="5"/>
      <x v="5"/>
      <x v="1"/>
      <x v="1"/>
      <x v="3"/>
      <x v="5"/>
      <x/>
      <x v="82"/>
    </i>
    <i>
      <x v="668"/>
      <x v="5"/>
      <x v="5"/>
      <x v="1"/>
      <x v="1"/>
      <x v="3"/>
      <x v="5"/>
      <x/>
      <x v="82"/>
    </i>
    <i>
      <x v="669"/>
      <x v="5"/>
      <x v="5"/>
      <x v="1"/>
      <x v="1"/>
      <x v="3"/>
      <x v="5"/>
      <x/>
      <x v="82"/>
    </i>
    <i>
      <x v="670"/>
      <x v="5"/>
      <x v="5"/>
      <x v="1"/>
      <x v="1"/>
      <x v="3"/>
      <x v="5"/>
      <x/>
      <x v="82"/>
    </i>
    <i>
      <x v="671"/>
      <x v="5"/>
      <x v="5"/>
      <x v="1"/>
      <x v="1"/>
      <x v="3"/>
      <x v="5"/>
      <x/>
      <x v="82"/>
    </i>
    <i>
      <x v="672"/>
      <x v="5"/>
      <x v="5"/>
      <x v="1"/>
      <x v="1"/>
      <x v="3"/>
      <x v="5"/>
      <x/>
      <x v="82"/>
    </i>
    <i>
      <x v="674"/>
      <x v="6"/>
      <x v="5"/>
      <x v="1"/>
      <x v="1"/>
      <x v="3"/>
      <x v="5"/>
      <x/>
      <x v="82"/>
    </i>
    <i>
      <x v="675"/>
      <x v="6"/>
      <x v="5"/>
      <x v="1"/>
      <x v="1"/>
      <x v="3"/>
      <x v="5"/>
      <x/>
      <x v="82"/>
    </i>
    <i>
      <x v="676"/>
      <x v="8"/>
      <x v="5"/>
      <x v="1"/>
      <x v="1"/>
      <x v="3"/>
      <x v="5"/>
      <x/>
      <x v="82"/>
    </i>
    <i>
      <x v="677"/>
      <x v="8"/>
      <x v="5"/>
      <x v="1"/>
      <x v="1"/>
      <x v="3"/>
      <x v="5"/>
      <x/>
      <x v="82"/>
    </i>
    <i>
      <x v="678"/>
      <x/>
      <x v="1"/>
      <x/>
      <x/>
      <x/>
      <x v="4"/>
      <x/>
      <x v="108"/>
    </i>
    <i>
      <x v="679"/>
      <x v="2"/>
      <x v="5"/>
      <x v="1"/>
      <x v="1"/>
      <x v="2"/>
      <x v="5"/>
      <x/>
      <x v="201"/>
    </i>
    <i>
      <x v="680"/>
      <x v="2"/>
      <x v="5"/>
      <x v="1"/>
      <x v="1"/>
      <x v="2"/>
      <x v="5"/>
      <x/>
      <x v="200"/>
    </i>
    <i>
      <x v="681"/>
      <x v="2"/>
      <x v="1"/>
      <x/>
      <x/>
      <x/>
      <x v="3"/>
      <x/>
      <x v="202"/>
    </i>
    <i>
      <x v="684"/>
      <x v="2"/>
      <x v="5"/>
      <x v="1"/>
      <x v="1"/>
      <x v="2"/>
      <x v="5"/>
      <x/>
      <x v="108"/>
    </i>
    <i>
      <x v="685"/>
      <x v="2"/>
      <x v="5"/>
      <x v="1"/>
      <x v="1"/>
      <x v="2"/>
      <x v="5"/>
      <x/>
      <x v="108"/>
    </i>
    <i>
      <x v="686"/>
      <x v="2"/>
      <x v="5"/>
      <x v="1"/>
      <x v="1"/>
      <x v="2"/>
      <x v="5"/>
      <x/>
      <x v="108"/>
    </i>
    <i>
      <x v="690"/>
      <x v="4"/>
      <x v="5"/>
      <x v="1"/>
      <x v="1"/>
      <x v="2"/>
      <x v="5"/>
      <x/>
      <x v="108"/>
    </i>
    <i>
      <x v="691"/>
      <x v="4"/>
      <x v="5"/>
      <x v="1"/>
      <x v="1"/>
      <x v="2"/>
      <x v="5"/>
      <x/>
      <x v="108"/>
    </i>
    <i>
      <x v="694"/>
      <x v="5"/>
      <x v="5"/>
      <x v="1"/>
      <x v="1"/>
      <x v="2"/>
      <x v="5"/>
      <x/>
      <x v="206"/>
    </i>
    <i>
      <x v="715"/>
      <x v="2"/>
      <x v="1"/>
      <x/>
      <x/>
      <x/>
      <x/>
      <x/>
      <x v="146"/>
    </i>
    <i>
      <x v="729"/>
      <x v="1"/>
      <x v="5"/>
      <x v="1"/>
      <x v="1"/>
      <x v="3"/>
      <x v="5"/>
      <x/>
      <x v="53"/>
    </i>
    <i>
      <x v="730"/>
      <x v="1"/>
      <x v="5"/>
      <x v="1"/>
      <x v="1"/>
      <x v="3"/>
      <x v="5"/>
      <x/>
      <x v="54"/>
    </i>
    <i>
      <x v="731"/>
      <x v="1"/>
      <x v="5"/>
      <x v="1"/>
      <x v="1"/>
      <x v="2"/>
      <x v="5"/>
      <x/>
      <x v="54"/>
    </i>
    <i>
      <x v="732"/>
      <x v="2"/>
      <x v="5"/>
      <x v="1"/>
      <x v="1"/>
      <x v="3"/>
      <x v="5"/>
      <x/>
      <x v="53"/>
    </i>
    <i>
      <x v="733"/>
      <x v="2"/>
      <x v="5"/>
      <x v="1"/>
      <x v="1"/>
      <x v="1"/>
      <x v="5"/>
      <x/>
      <x v="53"/>
    </i>
    <i>
      <x v="734"/>
      <x v="2"/>
      <x v="5"/>
      <x v="1"/>
      <x v="1"/>
      <x v="3"/>
      <x v="5"/>
      <x/>
      <x v="54"/>
    </i>
    <i>
      <x v="735"/>
      <x v="2"/>
      <x v="5"/>
      <x v="1"/>
      <x v="1"/>
      <x v="3"/>
      <x v="5"/>
      <x/>
      <x v="54"/>
    </i>
    <i>
      <x v="736"/>
      <x v="2"/>
      <x v="5"/>
      <x v="1"/>
      <x v="1"/>
      <x/>
      <x v="5"/>
      <x v="1"/>
      <x v="54"/>
    </i>
    <i>
      <x v="740"/>
      <x v="2"/>
      <x v="5"/>
      <x v="1"/>
      <x v="1"/>
      <x v="1"/>
      <x v="5"/>
      <x/>
      <x v="54"/>
    </i>
    <i>
      <x v="743"/>
      <x v="2"/>
      <x v="5"/>
      <x v="1"/>
      <x v="1"/>
      <x v="2"/>
      <x v="5"/>
      <x/>
      <x v="54"/>
    </i>
    <i>
      <x v="745"/>
      <x v="2"/>
      <x v="5"/>
      <x v="1"/>
      <x v="1"/>
      <x v="2"/>
      <x v="5"/>
      <x/>
      <x v="54"/>
    </i>
    <i>
      <x v="746"/>
      <x v="2"/>
      <x v="5"/>
      <x v="1"/>
      <x v="1"/>
      <x/>
      <x v="5"/>
      <x v="1"/>
      <x v="54"/>
    </i>
    <i>
      <x v="752"/>
      <x v="2"/>
      <x v="5"/>
      <x v="1"/>
      <x v="1"/>
      <x v="2"/>
      <x v="5"/>
      <x/>
      <x v="54"/>
    </i>
    <i>
      <x v="753"/>
      <x v="2"/>
      <x v="5"/>
      <x v="1"/>
      <x v="1"/>
      <x v="2"/>
      <x v="5"/>
      <x/>
      <x v="54"/>
    </i>
    <i>
      <x v="757"/>
      <x v="5"/>
      <x v="1"/>
      <x/>
      <x/>
      <x/>
      <x/>
      <x/>
      <x v="54"/>
    </i>
    <i>
      <x v="783"/>
      <x v="2"/>
      <x/>
      <x/>
      <x/>
      <x/>
      <x v="2"/>
      <x/>
      <x v="136"/>
    </i>
    <i>
      <x v="792"/>
      <x v="7"/>
      <x v="5"/>
      <x v="1"/>
      <x v="1"/>
      <x v="2"/>
      <x v="5"/>
      <x/>
      <x v="136"/>
    </i>
    <i>
      <x v="794"/>
      <x v="7"/>
      <x v="5"/>
      <x v="1"/>
      <x v="1"/>
      <x v="2"/>
      <x v="5"/>
      <x/>
      <x v="136"/>
    </i>
    <i>
      <x v="863"/>
      <x/>
      <x v="5"/>
      <x v="1"/>
      <x v="1"/>
      <x v="2"/>
      <x v="5"/>
      <x/>
      <x v="30"/>
    </i>
    <i>
      <x v="864"/>
      <x/>
      <x v="5"/>
      <x v="1"/>
      <x v="1"/>
      <x v="2"/>
      <x v="5"/>
      <x/>
      <x v="30"/>
    </i>
    <i>
      <x v="865"/>
      <x/>
      <x v="5"/>
      <x v="1"/>
      <x v="1"/>
      <x v="2"/>
      <x v="5"/>
      <x/>
      <x v="30"/>
    </i>
    <i>
      <x v="866"/>
      <x/>
      <x v="5"/>
      <x v="1"/>
      <x v="1"/>
      <x v="3"/>
      <x v="5"/>
      <x/>
      <x v="30"/>
    </i>
    <i>
      <x v="867"/>
      <x/>
      <x v="5"/>
      <x v="1"/>
      <x v="1"/>
      <x v="3"/>
      <x v="5"/>
      <x/>
      <x v="30"/>
    </i>
    <i>
      <x v="868"/>
      <x/>
      <x v="5"/>
      <x v="1"/>
      <x v="1"/>
      <x v="2"/>
      <x v="5"/>
      <x/>
      <x v="30"/>
    </i>
    <i>
      <x v="869"/>
      <x/>
      <x v="5"/>
      <x v="1"/>
      <x v="1"/>
      <x v="2"/>
      <x v="5"/>
      <x/>
      <x v="30"/>
    </i>
    <i>
      <x v="870"/>
      <x/>
      <x v="5"/>
      <x v="1"/>
      <x v="1"/>
      <x v="2"/>
      <x v="5"/>
      <x/>
      <x v="30"/>
    </i>
    <i>
      <x v="871"/>
      <x/>
      <x v="5"/>
      <x v="1"/>
      <x v="1"/>
      <x v="3"/>
      <x v="5"/>
      <x/>
      <x v="30"/>
    </i>
    <i>
      <x v="872"/>
      <x/>
      <x v="5"/>
      <x v="1"/>
      <x v="1"/>
      <x v="3"/>
      <x v="5"/>
      <x/>
      <x v="30"/>
    </i>
    <i>
      <x v="873"/>
      <x/>
      <x v="5"/>
      <x v="1"/>
      <x v="1"/>
      <x v="2"/>
      <x v="5"/>
      <x/>
      <x v="30"/>
    </i>
    <i>
      <x v="878"/>
      <x/>
      <x v="5"/>
      <x v="1"/>
      <x v="1"/>
      <x v="3"/>
      <x v="5"/>
      <x/>
      <x v="30"/>
    </i>
    <i>
      <x v="879"/>
      <x/>
      <x v="5"/>
      <x v="1"/>
      <x v="1"/>
      <x v="3"/>
      <x v="5"/>
      <x/>
      <x v="30"/>
    </i>
    <i>
      <x v="880"/>
      <x/>
      <x v="5"/>
      <x v="1"/>
      <x v="1"/>
      <x v="3"/>
      <x v="5"/>
      <x/>
      <x v="30"/>
    </i>
    <i>
      <x v="882"/>
      <x/>
      <x v="5"/>
      <x v="1"/>
      <x v="1"/>
      <x v="3"/>
      <x v="5"/>
      <x/>
      <x v="119"/>
    </i>
    <i>
      <x v="884"/>
      <x/>
      <x v="5"/>
      <x v="1"/>
      <x v="1"/>
      <x v="2"/>
      <x v="5"/>
      <x/>
      <x v="119"/>
    </i>
    <i>
      <x v="887"/>
      <x v="1"/>
      <x v="5"/>
      <x v="1"/>
      <x v="1"/>
      <x v="3"/>
      <x v="5"/>
      <x/>
      <x v="63"/>
    </i>
    <i>
      <x v="891"/>
      <x v="2"/>
      <x v="5"/>
      <x v="1"/>
      <x v="1"/>
      <x v="2"/>
      <x v="5"/>
      <x/>
      <x v="119"/>
    </i>
    <i>
      <x v="892"/>
      <x v="2"/>
      <x v="5"/>
      <x v="1"/>
      <x v="1"/>
      <x v="2"/>
      <x v="5"/>
      <x/>
      <x v="119"/>
    </i>
    <i>
      <x v="893"/>
      <x v="2"/>
      <x v="1"/>
      <x/>
      <x/>
      <x/>
      <x/>
      <x/>
      <x v="119"/>
    </i>
    <i>
      <x v="894"/>
      <x v="2"/>
      <x v="5"/>
      <x v="1"/>
      <x v="1"/>
      <x v="2"/>
      <x v="5"/>
      <x/>
      <x v="119"/>
    </i>
    <i>
      <x v="895"/>
      <x v="2"/>
      <x v="5"/>
      <x v="1"/>
      <x v="1"/>
      <x v="1"/>
      <x v="6"/>
      <x/>
      <x v="119"/>
    </i>
    <i>
      <x v="896"/>
      <x v="2"/>
      <x v="5"/>
      <x v="1"/>
      <x v="1"/>
      <x v="1"/>
      <x v="5"/>
      <x/>
      <x v="119"/>
    </i>
    <i>
      <x v="897"/>
      <x v="2"/>
      <x v="5"/>
      <x v="1"/>
      <x v="1"/>
      <x v="2"/>
      <x v="5"/>
      <x/>
      <x v="119"/>
    </i>
    <i>
      <x v="899"/>
      <x v="2"/>
      <x v="5"/>
      <x v="1"/>
      <x v="1"/>
      <x v="1"/>
      <x v="5"/>
      <x/>
      <x v="129"/>
    </i>
    <i>
      <x v="900"/>
      <x v="2"/>
      <x v="5"/>
      <x v="1"/>
      <x v="1"/>
      <x v="3"/>
      <x v="5"/>
      <x/>
      <x v="129"/>
    </i>
    <i>
      <x v="901"/>
      <x v="2"/>
      <x v="5"/>
      <x v="1"/>
      <x v="1"/>
      <x v="3"/>
      <x v="5"/>
      <x/>
      <x v="129"/>
    </i>
    <i>
      <x v="902"/>
      <x v="2"/>
      <x v="5"/>
      <x v="1"/>
      <x v="1"/>
      <x v="3"/>
      <x v="5"/>
      <x/>
      <x v="129"/>
    </i>
    <i>
      <x v="917"/>
      <x v="2"/>
      <x v="1"/>
      <x/>
      <x/>
      <x/>
      <x v="8"/>
      <x/>
      <x v="109"/>
    </i>
    <i>
      <x v="924"/>
      <x v="2"/>
      <x v="1"/>
      <x/>
      <x/>
      <x/>
      <x v="8"/>
      <x/>
      <x v="109"/>
    </i>
    <i>
      <x v="929"/>
      <x v="1"/>
      <x v="5"/>
      <x v="1"/>
      <x v="1"/>
      <x v="2"/>
      <x v="5"/>
      <x/>
      <x v="121"/>
    </i>
    <i>
      <x v="930"/>
      <x v="1"/>
      <x v="5"/>
      <x v="1"/>
      <x v="1"/>
      <x v="2"/>
      <x v="5"/>
      <x/>
      <x v="121"/>
    </i>
    <i>
      <x v="931"/>
      <x v="1"/>
      <x v="5"/>
      <x v="1"/>
      <x v="1"/>
      <x v="2"/>
      <x v="5"/>
      <x/>
      <x v="121"/>
    </i>
    <i>
      <x v="932"/>
      <x v="1"/>
      <x v="5"/>
      <x v="1"/>
      <x v="1"/>
      <x v="2"/>
      <x v="5"/>
      <x/>
      <x v="121"/>
    </i>
    <i>
      <x v="933"/>
      <x v="1"/>
      <x v="5"/>
      <x v="1"/>
      <x v="1"/>
      <x v="2"/>
      <x v="5"/>
      <x/>
      <x v="121"/>
    </i>
    <i>
      <x v="934"/>
      <x v="1"/>
      <x v="5"/>
      <x v="1"/>
      <x v="1"/>
      <x v="2"/>
      <x v="5"/>
      <x/>
      <x v="121"/>
    </i>
    <i>
      <x v="935"/>
      <x v="1"/>
      <x v="5"/>
      <x v="1"/>
      <x v="1"/>
      <x v="2"/>
      <x v="5"/>
      <x/>
      <x v="121"/>
    </i>
    <i>
      <x v="936"/>
      <x v="1"/>
      <x v="1"/>
      <x/>
      <x/>
      <x/>
      <x v="3"/>
      <x/>
      <x v="121"/>
    </i>
    <i>
      <x v="937"/>
      <x v="1"/>
      <x v="5"/>
      <x v="1"/>
      <x v="1"/>
      <x v="2"/>
      <x v="5"/>
      <x/>
      <x v="121"/>
    </i>
    <i>
      <x v="938"/>
      <x v="1"/>
      <x v="5"/>
      <x v="1"/>
      <x v="1"/>
      <x v="2"/>
      <x v="5"/>
      <x/>
      <x v="121"/>
    </i>
    <i>
      <x v="940"/>
      <x v="2"/>
      <x v="1"/>
      <x/>
      <x/>
      <x/>
      <x v="3"/>
      <x/>
      <x v="121"/>
    </i>
    <i>
      <x v="941"/>
      <x v="2"/>
      <x v="5"/>
      <x v="1"/>
      <x v="1"/>
      <x v="2"/>
      <x v="5"/>
      <x/>
      <x v="121"/>
    </i>
    <i>
      <x v="942"/>
      <x v="2"/>
      <x v="5"/>
      <x v="1"/>
      <x v="1"/>
      <x v="2"/>
      <x v="5"/>
      <x/>
      <x v="121"/>
    </i>
    <i>
      <x v="943"/>
      <x v="2"/>
      <x v="5"/>
      <x v="1"/>
      <x v="1"/>
      <x v="2"/>
      <x v="5"/>
      <x/>
      <x v="121"/>
    </i>
    <i>
      <x v="944"/>
      <x v="2"/>
      <x v="1"/>
      <x/>
      <x/>
      <x/>
      <x v="3"/>
      <x/>
      <x v="121"/>
    </i>
    <i>
      <x v="945"/>
      <x v="2"/>
      <x v="5"/>
      <x v="1"/>
      <x v="1"/>
      <x v="2"/>
      <x v="5"/>
      <x/>
      <x v="121"/>
    </i>
    <i>
      <x v="946"/>
      <x v="2"/>
      <x v="5"/>
      <x v="1"/>
      <x v="1"/>
      <x v="2"/>
      <x v="5"/>
      <x/>
      <x v="121"/>
    </i>
    <i>
      <x v="947"/>
      <x v="2"/>
      <x v="5"/>
      <x v="1"/>
      <x v="1"/>
      <x v="2"/>
      <x v="5"/>
      <x/>
      <x v="121"/>
    </i>
    <i>
      <x v="948"/>
      <x v="2"/>
      <x v="5"/>
      <x v="1"/>
      <x v="1"/>
      <x v="2"/>
      <x v="5"/>
      <x/>
      <x v="121"/>
    </i>
    <i>
      <x v="949"/>
      <x v="2"/>
      <x v="5"/>
      <x v="1"/>
      <x v="1"/>
      <x v="2"/>
      <x v="5"/>
      <x/>
      <x v="121"/>
    </i>
    <i>
      <x v="950"/>
      <x v="2"/>
      <x v="5"/>
      <x v="1"/>
      <x v="1"/>
      <x v="2"/>
      <x v="5"/>
      <x/>
      <x v="121"/>
    </i>
    <i>
      <x v="951"/>
      <x v="2"/>
      <x v="5"/>
      <x v="1"/>
      <x v="1"/>
      <x v="2"/>
      <x v="5"/>
      <x/>
      <x v="121"/>
    </i>
    <i>
      <x v="952"/>
      <x v="2"/>
      <x v="1"/>
      <x/>
      <x/>
      <x/>
      <x v="3"/>
      <x/>
      <x v="121"/>
    </i>
    <i>
      <x v="953"/>
      <x v="2"/>
      <x v="1"/>
      <x/>
      <x/>
      <x/>
      <x v="3"/>
      <x/>
      <x v="121"/>
    </i>
    <i>
      <x v="954"/>
      <x v="2"/>
      <x v="5"/>
      <x v="1"/>
      <x v="1"/>
      <x v="2"/>
      <x v="5"/>
      <x/>
      <x v="121"/>
    </i>
    <i>
      <x v="955"/>
      <x v="2"/>
      <x v="5"/>
      <x v="1"/>
      <x v="1"/>
      <x v="2"/>
      <x v="5"/>
      <x/>
      <x v="134"/>
    </i>
    <i>
      <x v="956"/>
      <x v="1"/>
      <x v="5"/>
      <x v="1"/>
      <x v="1"/>
      <x v="2"/>
      <x v="5"/>
      <x/>
      <x v="27"/>
    </i>
    <i r="1">
      <x v="5"/>
      <x v="5"/>
      <x v="1"/>
      <x v="1"/>
      <x v="2"/>
      <x v="5"/>
      <x/>
      <x v="134"/>
    </i>
    <i>
      <x v="985"/>
      <x/>
      <x v="5"/>
      <x v="1"/>
      <x v="1"/>
      <x v="3"/>
      <x v="5"/>
      <x/>
      <x v="40"/>
    </i>
    <i>
      <x v="986"/>
      <x v="2"/>
      <x v="5"/>
      <x v="1"/>
      <x v="1"/>
      <x v="1"/>
      <x v="5"/>
      <x/>
      <x v="217"/>
    </i>
    <i>
      <x v="987"/>
      <x v="5"/>
      <x v="5"/>
      <x v="1"/>
      <x v="1"/>
      <x v="3"/>
      <x v="5"/>
      <x/>
      <x v="27"/>
    </i>
    <i>
      <x v="988"/>
      <x v="5"/>
      <x v="5"/>
      <x v="1"/>
      <x v="1"/>
      <x v="3"/>
      <x v="5"/>
      <x/>
      <x v="27"/>
    </i>
    <i>
      <x v="989"/>
      <x v="1"/>
      <x v="5"/>
      <x v="1"/>
      <x v="1"/>
      <x v="2"/>
      <x v="5"/>
      <x/>
      <x v="218"/>
    </i>
    <i>
      <x v="990"/>
      <x v="1"/>
      <x v="5"/>
      <x v="1"/>
      <x v="1"/>
      <x v="3"/>
      <x v="5"/>
      <x/>
      <x v="219"/>
    </i>
    <i>
      <x v="991"/>
      <x v="1"/>
      <x v="5"/>
      <x v="1"/>
      <x v="1"/>
      <x v="1"/>
      <x v="5"/>
      <x/>
      <x v="26"/>
    </i>
    <i>
      <x v="992"/>
      <x v="1"/>
      <x v="5"/>
      <x v="1"/>
      <x v="1"/>
      <x v="2"/>
      <x v="5"/>
      <x/>
      <x v="27"/>
    </i>
    <i>
      <x v="993"/>
      <x v="1"/>
      <x v="5"/>
      <x v="1"/>
      <x v="1"/>
      <x v="3"/>
      <x v="5"/>
      <x/>
      <x v="27"/>
    </i>
    <i>
      <x v="994"/>
      <x v="1"/>
      <x v="5"/>
      <x v="1"/>
      <x v="1"/>
      <x v="2"/>
      <x v="5"/>
      <x/>
      <x v="27"/>
    </i>
    <i>
      <x v="995"/>
      <x v="1"/>
      <x v="5"/>
      <x v="1"/>
      <x v="1"/>
      <x v="3"/>
      <x v="5"/>
      <x/>
      <x v="220"/>
    </i>
    <i>
      <x v="996"/>
      <x v="1"/>
      <x v="5"/>
      <x v="1"/>
      <x v="1"/>
      <x v="2"/>
      <x v="5"/>
      <x/>
      <x v="221"/>
    </i>
    <i>
      <x v="997"/>
      <x v="1"/>
      <x v="5"/>
      <x v="1"/>
      <x v="1"/>
      <x v="3"/>
      <x v="5"/>
      <x/>
      <x v="222"/>
    </i>
    <i>
      <x v="998"/>
      <x v="1"/>
      <x v="5"/>
      <x v="1"/>
      <x v="1"/>
      <x v="1"/>
      <x v="5"/>
      <x/>
      <x v="222"/>
    </i>
    <i>
      <x v="999"/>
      <x v="1"/>
      <x v="5"/>
      <x v="1"/>
      <x v="1"/>
      <x v="1"/>
      <x v="5"/>
      <x/>
      <x v="222"/>
    </i>
    <i>
      <x v="1000"/>
      <x v="1"/>
      <x v="5"/>
      <x v="1"/>
      <x v="1"/>
      <x v="2"/>
      <x v="5"/>
      <x/>
      <x v="40"/>
    </i>
    <i>
      <x v="1001"/>
      <x v="1"/>
      <x v="5"/>
      <x v="1"/>
      <x v="1"/>
      <x v="2"/>
      <x v="5"/>
      <x/>
      <x v="40"/>
    </i>
    <i>
      <x v="1004"/>
      <x v="2"/>
      <x v="5"/>
      <x v="1"/>
      <x v="1"/>
      <x v="3"/>
      <x v="5"/>
      <x/>
      <x v="27"/>
    </i>
    <i>
      <x v="1005"/>
      <x v="2"/>
      <x v="5"/>
      <x v="1"/>
      <x v="1"/>
      <x v="3"/>
      <x v="5"/>
      <x/>
      <x v="27"/>
    </i>
    <i>
      <x v="1006"/>
      <x v="2"/>
      <x v="5"/>
      <x v="1"/>
      <x v="1"/>
      <x v="3"/>
      <x v="5"/>
      <x/>
      <x v="27"/>
    </i>
    <i>
      <x v="1007"/>
      <x v="2"/>
      <x v="5"/>
      <x v="1"/>
      <x v="1"/>
      <x v="3"/>
      <x v="5"/>
      <x/>
      <x v="222"/>
    </i>
    <i>
      <x v="1008"/>
      <x v="2"/>
      <x v="5"/>
      <x v="1"/>
      <x v="1"/>
      <x v="1"/>
      <x v="5"/>
      <x/>
      <x v="222"/>
    </i>
    <i>
      <x v="1009"/>
      <x v="2"/>
      <x v="5"/>
      <x v="1"/>
      <x v="1"/>
      <x v="2"/>
      <x v="5"/>
      <x/>
      <x v="40"/>
    </i>
    <i>
      <x v="1010"/>
      <x v="2"/>
      <x v="5"/>
      <x v="1"/>
      <x v="1"/>
      <x v="2"/>
      <x v="5"/>
      <x/>
      <x v="40"/>
    </i>
    <i>
      <x v="1011"/>
      <x v="2"/>
      <x v="1"/>
      <x/>
      <x/>
      <x/>
      <x v="3"/>
      <x/>
      <x v="89"/>
    </i>
    <i>
      <x v="1012"/>
      <x v="4"/>
      <x v="5"/>
      <x v="1"/>
      <x v="1"/>
      <x v="2"/>
      <x v="5"/>
      <x/>
      <x v="222"/>
    </i>
    <i>
      <x v="1013"/>
      <x v="5"/>
      <x v="5"/>
      <x v="1"/>
      <x v="1"/>
      <x v="2"/>
      <x v="5"/>
      <x/>
      <x v="222"/>
    </i>
    <i>
      <x v="1019"/>
      <x v="1"/>
      <x v="5"/>
      <x v="1"/>
      <x v="1"/>
      <x v="3"/>
      <x v="5"/>
      <x/>
      <x v="226"/>
    </i>
    <i>
      <x v="1022"/>
      <x v="2"/>
      <x v="5"/>
      <x v="1"/>
      <x v="1"/>
      <x v="2"/>
      <x v="5"/>
      <x/>
      <x v="57"/>
    </i>
    <i>
      <x v="1023"/>
      <x v="2"/>
      <x v="5"/>
      <x v="1"/>
      <x v="1"/>
      <x v="2"/>
      <x v="5"/>
      <x/>
      <x v="57"/>
    </i>
    <i>
      <x v="1027"/>
      <x v="2"/>
      <x v="1"/>
      <x/>
      <x/>
      <x/>
      <x v="3"/>
      <x/>
      <x v="139"/>
    </i>
    <i>
      <x v="1030"/>
      <x v="2"/>
      <x v="5"/>
      <x v="1"/>
      <x v="1"/>
      <x v="2"/>
      <x v="5"/>
      <x/>
      <x v="84"/>
    </i>
    <i>
      <x v="1037"/>
      <x v="2"/>
      <x v="5"/>
      <x v="1"/>
      <x v="1"/>
      <x v="2"/>
      <x v="5"/>
      <x/>
      <x v="224"/>
    </i>
    <i>
      <x v="1038"/>
      <x v="2"/>
      <x v="5"/>
      <x v="1"/>
      <x v="1"/>
      <x v="2"/>
      <x v="5"/>
      <x/>
      <x v="224"/>
    </i>
    <i>
      <x v="1039"/>
      <x v="4"/>
      <x v="1"/>
      <x/>
      <x/>
      <x/>
      <x v="3"/>
      <x/>
      <x v="92"/>
    </i>
    <i>
      <x v="1040"/>
      <x v="4"/>
      <x v="1"/>
      <x/>
      <x/>
      <x/>
      <x v="3"/>
      <x/>
      <x v="139"/>
    </i>
    <i>
      <x v="1041"/>
      <x v="5"/>
      <x v="5"/>
      <x v="1"/>
      <x v="1"/>
      <x v="2"/>
      <x v="5"/>
      <x/>
      <x v="224"/>
    </i>
    <i>
      <x v="1054"/>
      <x v="2"/>
      <x/>
      <x/>
      <x/>
      <x/>
      <x v="2"/>
      <x/>
      <x v="50"/>
    </i>
    <i>
      <x v="1076"/>
      <x v="2"/>
      <x v="1"/>
      <x/>
      <x/>
      <x/>
      <x/>
      <x/>
      <x v="3"/>
    </i>
    <i>
      <x v="1077"/>
      <x v="2"/>
      <x v="5"/>
      <x v="1"/>
      <x v="1"/>
      <x v="1"/>
      <x v="6"/>
      <x/>
      <x v="3"/>
    </i>
    <i>
      <x v="1080"/>
      <x v="2"/>
      <x v="5"/>
      <x v="1"/>
      <x v="1"/>
      <x v="2"/>
      <x v="5"/>
      <x/>
      <x v="237"/>
    </i>
    <i>
      <x v="1081"/>
      <x v="2"/>
      <x v="5"/>
      <x v="1"/>
      <x v="1"/>
      <x v="1"/>
      <x v="6"/>
      <x/>
      <x v="6"/>
    </i>
    <i>
      <x v="1082"/>
      <x v="2"/>
      <x v="5"/>
      <x v="1"/>
      <x v="1"/>
      <x/>
      <x v="5"/>
      <x v="2"/>
      <x v="6"/>
    </i>
    <i>
      <x v="1093"/>
      <x v="2"/>
      <x v="5"/>
      <x v="1"/>
      <x v="1"/>
      <x v="4"/>
      <x v="5"/>
      <x/>
      <x v="235"/>
    </i>
    <i>
      <x v="1094"/>
      <x v="2"/>
      <x v="1"/>
      <x/>
      <x/>
      <x/>
      <x/>
      <x/>
      <x v="138"/>
    </i>
    <i>
      <x v="1095"/>
      <x v="3"/>
      <x v="5"/>
      <x v="1"/>
      <x v="1"/>
      <x v="2"/>
      <x v="5"/>
      <x/>
      <x v="238"/>
    </i>
    <i>
      <x v="1101"/>
      <x v="1"/>
      <x v="5"/>
      <x v="1"/>
      <x v="1"/>
      <x v="2"/>
      <x v="5"/>
      <x/>
      <x v="84"/>
    </i>
    <i>
      <x v="1102"/>
      <x v="1"/>
      <x v="5"/>
      <x v="1"/>
      <x v="1"/>
      <x v="3"/>
      <x v="5"/>
      <x/>
      <x v="84"/>
    </i>
    <i>
      <x v="1103"/>
      <x v="1"/>
      <x v="5"/>
      <x v="1"/>
      <x v="1"/>
      <x v="2"/>
      <x v="5"/>
      <x/>
      <x v="84"/>
    </i>
    <i>
      <x v="1104"/>
      <x v="1"/>
      <x v="5"/>
      <x v="1"/>
      <x v="1"/>
      <x v="2"/>
      <x v="5"/>
      <x/>
      <x v="84"/>
    </i>
    <i>
      <x v="1106"/>
      <x v="1"/>
      <x v="5"/>
      <x v="1"/>
      <x v="1"/>
      <x v="3"/>
      <x v="5"/>
      <x/>
      <x v="84"/>
    </i>
    <i>
      <x v="1107"/>
      <x v="1"/>
      <x v="5"/>
      <x v="1"/>
      <x v="1"/>
      <x v="2"/>
      <x v="5"/>
      <x/>
      <x v="84"/>
    </i>
    <i>
      <x v="1108"/>
      <x v="1"/>
      <x v="1"/>
      <x/>
      <x/>
      <x/>
      <x v="3"/>
      <x/>
      <x v="84"/>
    </i>
    <i>
      <x v="1109"/>
      <x v="1"/>
      <x v="1"/>
      <x/>
      <x/>
      <x/>
      <x v="3"/>
      <x/>
      <x v="84"/>
    </i>
    <i>
      <x v="1112"/>
      <x v="1"/>
      <x v="1"/>
      <x/>
      <x/>
      <x/>
      <x v="3"/>
      <x/>
      <x v="84"/>
    </i>
    <i>
      <x v="1113"/>
      <x v="1"/>
      <x v="5"/>
      <x v="1"/>
      <x v="1"/>
      <x v="3"/>
      <x v="5"/>
      <x/>
      <x v="84"/>
    </i>
    <i>
      <x v="1115"/>
      <x v="2"/>
      <x v="5"/>
      <x v="1"/>
      <x v="1"/>
      <x v="2"/>
      <x v="5"/>
      <x/>
      <x v="84"/>
    </i>
    <i>
      <x v="1116"/>
      <x v="2"/>
      <x v="5"/>
      <x v="1"/>
      <x v="1"/>
      <x v="2"/>
      <x v="5"/>
      <x/>
      <x v="84"/>
    </i>
    <i>
      <x v="1117"/>
      <x v="2"/>
      <x v="1"/>
      <x/>
      <x/>
      <x/>
      <x/>
      <x/>
      <x v="84"/>
    </i>
    <i>
      <x v="1118"/>
      <x v="2"/>
      <x v="1"/>
      <x/>
      <x/>
      <x/>
      <x v="3"/>
      <x/>
      <x v="84"/>
    </i>
    <i>
      <x v="1119"/>
      <x v="2"/>
      <x v="5"/>
      <x v="1"/>
      <x v="1"/>
      <x v="2"/>
      <x v="5"/>
      <x/>
      <x v="84"/>
    </i>
    <i>
      <x v="1122"/>
      <x v="2"/>
      <x v="5"/>
      <x v="1"/>
      <x v="1"/>
      <x v="2"/>
      <x v="5"/>
      <x/>
      <x v="84"/>
    </i>
    <i>
      <x v="1123"/>
      <x v="2"/>
      <x v="5"/>
      <x v="1"/>
      <x v="1"/>
      <x v="3"/>
      <x v="5"/>
      <x/>
      <x v="131"/>
    </i>
    <i>
      <x v="1124"/>
      <x v="2"/>
      <x v="5"/>
      <x v="1"/>
      <x v="1"/>
      <x v="1"/>
      <x v="5"/>
      <x/>
      <x v="84"/>
    </i>
    <i>
      <x v="1131"/>
      <x/>
      <x v="5"/>
      <x v="1"/>
      <x v="1"/>
      <x v="4"/>
      <x v="5"/>
      <x/>
      <x v="135"/>
    </i>
    <i>
      <x v="1132"/>
      <x/>
      <x v="5"/>
      <x v="1"/>
      <x v="1"/>
      <x v="4"/>
      <x v="5"/>
      <x/>
      <x v="135"/>
    </i>
    <i>
      <x v="1133"/>
      <x v="1"/>
      <x v="5"/>
      <x v="1"/>
      <x v="1"/>
      <x v="1"/>
      <x v="5"/>
      <x/>
      <x v="122"/>
    </i>
    <i>
      <x v="1137"/>
      <x v="1"/>
      <x v="5"/>
      <x v="1"/>
      <x v="1"/>
      <x v="4"/>
      <x v="5"/>
      <x/>
      <x v="135"/>
    </i>
    <i>
      <x v="1140"/>
      <x v="2"/>
      <x v="5"/>
      <x v="1"/>
      <x v="1"/>
      <x v="4"/>
      <x v="5"/>
      <x/>
      <x v="112"/>
    </i>
    <i>
      <x v="1141"/>
      <x v="2"/>
      <x v="5"/>
      <x v="1"/>
      <x v="1"/>
      <x v="2"/>
      <x v="5"/>
      <x/>
      <x v="122"/>
    </i>
    <i>
      <x v="1142"/>
      <x v="2"/>
      <x v="5"/>
      <x v="1"/>
      <x v="1"/>
      <x v="2"/>
      <x v="5"/>
      <x/>
      <x v="122"/>
    </i>
    <i>
      <x v="1143"/>
      <x v="2"/>
      <x v="5"/>
      <x v="1"/>
      <x v="1"/>
      <x v="2"/>
      <x v="5"/>
      <x/>
      <x v="122"/>
    </i>
    <i>
      <x v="1144"/>
      <x v="2"/>
      <x v="5"/>
      <x v="1"/>
      <x v="1"/>
      <x v="1"/>
      <x v="5"/>
      <x/>
      <x v="122"/>
    </i>
    <i>
      <x v="1145"/>
      <x v="2"/>
      <x v="5"/>
      <x v="1"/>
      <x v="1"/>
      <x v="2"/>
      <x v="5"/>
      <x/>
      <x v="122"/>
    </i>
    <i>
      <x v="1147"/>
      <x v="2"/>
      <x v="5"/>
      <x v="1"/>
      <x v="1"/>
      <x v="4"/>
      <x v="5"/>
      <x/>
      <x v="135"/>
    </i>
    <i>
      <x v="1148"/>
      <x v="2"/>
      <x v="5"/>
      <x v="1"/>
      <x v="1"/>
      <x v="2"/>
      <x v="5"/>
      <x/>
      <x v="135"/>
    </i>
    <i>
      <x v="1149"/>
      <x v="2"/>
      <x v="5"/>
      <x v="1"/>
      <x v="1"/>
      <x v="2"/>
      <x v="5"/>
      <x/>
      <x v="135"/>
    </i>
    <i>
      <x v="1150"/>
      <x v="2"/>
      <x v="5"/>
      <x v="1"/>
      <x v="1"/>
      <x v="4"/>
      <x v="5"/>
      <x/>
      <x v="135"/>
    </i>
    <i>
      <x v="1151"/>
      <x v="2"/>
      <x v="5"/>
      <x v="1"/>
      <x v="1"/>
      <x v="4"/>
      <x v="5"/>
      <x/>
      <x v="135"/>
    </i>
    <i>
      <x v="1152"/>
      <x v="2"/>
      <x v="5"/>
      <x v="1"/>
      <x v="1"/>
      <x v="4"/>
      <x v="5"/>
      <x/>
      <x v="135"/>
    </i>
    <i>
      <x v="1154"/>
      <x v="2"/>
      <x v="5"/>
      <x v="1"/>
      <x v="1"/>
      <x v="4"/>
      <x v="5"/>
      <x/>
      <x v="135"/>
    </i>
    <i>
      <x v="1165"/>
      <x v="2"/>
      <x v="3"/>
      <x/>
      <x/>
      <x/>
      <x v="2"/>
      <x/>
      <x v="33"/>
    </i>
    <i>
      <x v="1178"/>
      <x v="2"/>
      <x v="5"/>
      <x v="1"/>
      <x v="1"/>
      <x v="1"/>
      <x v="6"/>
      <x/>
      <x v="160"/>
    </i>
    <i>
      <x v="1244"/>
      <x v="5"/>
      <x v="1"/>
      <x/>
      <x/>
      <x/>
      <x v="9"/>
      <x/>
      <x v="95"/>
    </i>
    <i>
      <x v="1256"/>
      <x v="1"/>
      <x v="4"/>
      <x/>
      <x/>
      <x/>
      <x v="2"/>
      <x/>
      <x v="81"/>
    </i>
    <i>
      <x v="1275"/>
      <x v="5"/>
      <x/>
      <x/>
      <x/>
      <x/>
      <x v="2"/>
      <x/>
      <x v="158"/>
    </i>
    <i>
      <x v="1279"/>
      <x v="1"/>
      <x v="5"/>
      <x v="1"/>
      <x v="1"/>
      <x/>
      <x v="5"/>
      <x v="1"/>
      <x v="116"/>
    </i>
    <i>
      <x v="1282"/>
      <x v="1"/>
      <x v="5"/>
      <x v="1"/>
      <x v="1"/>
      <x/>
      <x v="5"/>
      <x v="1"/>
      <x v="116"/>
    </i>
    <i>
      <x v="1283"/>
      <x v="1"/>
      <x v="5"/>
      <x v="1"/>
      <x v="1"/>
      <x v="2"/>
      <x v="5"/>
      <x/>
      <x v="116"/>
    </i>
    <i>
      <x v="1285"/>
      <x v="1"/>
      <x v="5"/>
      <x v="1"/>
      <x v="1"/>
      <x/>
      <x v="5"/>
      <x v="1"/>
      <x v="241"/>
    </i>
    <i>
      <x v="1286"/>
      <x v="1"/>
      <x v="5"/>
      <x v="1"/>
      <x v="1"/>
      <x v="3"/>
      <x v="5"/>
      <x/>
      <x v="241"/>
    </i>
    <i>
      <x v="1291"/>
      <x v="2"/>
      <x v="5"/>
      <x v="1"/>
      <x v="1"/>
      <x v="2"/>
      <x v="5"/>
      <x/>
      <x v="118"/>
    </i>
    <i>
      <x v="1292"/>
      <x v="2"/>
      <x v="5"/>
      <x v="1"/>
      <x v="1"/>
      <x v="2"/>
      <x v="5"/>
      <x/>
      <x v="131"/>
    </i>
    <i>
      <x v="1295"/>
      <x v="2"/>
      <x v="5"/>
      <x v="1"/>
      <x v="1"/>
      <x v="2"/>
      <x v="5"/>
      <x/>
      <x v="131"/>
    </i>
    <i>
      <x v="1296"/>
      <x v="2"/>
      <x v="5"/>
      <x v="1"/>
      <x v="1"/>
      <x v="2"/>
      <x v="5"/>
      <x/>
      <x v="241"/>
    </i>
    <i>
      <x v="1297"/>
      <x v="2"/>
      <x v="5"/>
      <x v="1"/>
      <x v="1"/>
      <x v="2"/>
      <x v="5"/>
      <x/>
      <x v="241"/>
    </i>
    <i>
      <x v="1298"/>
      <x v="2"/>
      <x v="5"/>
      <x v="1"/>
      <x v="1"/>
      <x v="2"/>
      <x v="5"/>
      <x/>
      <x v="241"/>
    </i>
    <i>
      <x v="1299"/>
      <x v="2"/>
      <x v="5"/>
      <x v="1"/>
      <x v="1"/>
      <x v="2"/>
      <x v="5"/>
      <x/>
      <x v="241"/>
    </i>
    <i>
      <x v="1300"/>
      <x v="2"/>
      <x v="5"/>
      <x v="1"/>
      <x v="1"/>
      <x v="3"/>
      <x v="5"/>
      <x/>
      <x v="241"/>
    </i>
    <i>
      <x v="1301"/>
      <x v="2"/>
      <x v="5"/>
      <x v="1"/>
      <x v="1"/>
      <x v="3"/>
      <x v="5"/>
      <x/>
      <x v="241"/>
    </i>
    <i>
      <x v="1302"/>
      <x v="4"/>
      <x v="5"/>
      <x v="1"/>
      <x v="1"/>
      <x v="2"/>
      <x v="5"/>
      <x/>
      <x v="131"/>
    </i>
    <i>
      <x v="1326"/>
      <x v="1"/>
      <x v="5"/>
      <x v="1"/>
      <x v="1"/>
      <x/>
      <x v="5"/>
      <x v="2"/>
      <x v="137"/>
    </i>
    <i>
      <x v="1334"/>
      <x v="1"/>
      <x v="1"/>
      <x/>
      <x/>
      <x/>
      <x v="1"/>
      <x/>
      <x v="137"/>
    </i>
    <i>
      <x v="1347"/>
      <x v="2"/>
      <x v="4"/>
      <x/>
      <x/>
      <x/>
      <x v="2"/>
      <x/>
      <x v="111"/>
    </i>
    <i>
      <x v="1348"/>
      <x v="2"/>
      <x v="4"/>
      <x/>
      <x/>
      <x/>
      <x v="2"/>
      <x/>
      <x v="111"/>
    </i>
    <i>
      <x v="1360"/>
      <x v="4"/>
      <x v="1"/>
      <x/>
      <x/>
      <x/>
      <x v="3"/>
      <x/>
      <x v="111"/>
    </i>
    <i>
      <x v="1367"/>
      <x v="1"/>
      <x v="1"/>
      <x/>
      <x/>
      <x/>
      <x v="3"/>
      <x/>
      <x v="22"/>
    </i>
    <i>
      <x v="1368"/>
      <x v="1"/>
      <x v="1"/>
      <x/>
      <x/>
      <x/>
      <x v="3"/>
      <x/>
      <x v="243"/>
    </i>
    <i>
      <x v="1380"/>
      <x v="5"/>
      <x v="2"/>
      <x/>
      <x/>
      <x/>
      <x v="2"/>
      <x/>
      <x v="242"/>
    </i>
  </rowItems>
  <colItems count="1">
    <i/>
  </colItems>
  <pageFields count="2">
    <pageField fld="11" hier="-1"/>
    <pageField fld="23" item="1" hier="-1"/>
  </pageFields>
  <formats count="720">
    <format dxfId="722">
      <pivotArea type="all" dataOnly="0" outline="0" fieldPosition="0"/>
    </format>
    <format dxfId="721">
      <pivotArea field="1" type="button" dataOnly="0" labelOnly="1" outline="0" axis="axisRow" fieldPosition="0"/>
    </format>
    <format dxfId="720">
      <pivotArea field="12" type="button" dataOnly="0" labelOnly="1" outline="0" axis="axisRow" fieldPosition="8"/>
    </format>
    <format dxfId="719">
      <pivotArea field="4" type="button" dataOnly="0" labelOnly="1" outline="0" axis="axisRow" fieldPosition="2"/>
    </format>
    <format dxfId="718">
      <pivotArea field="5" type="button" dataOnly="0" labelOnly="1" outline="0" axis="axisRow" fieldPosition="3"/>
    </format>
    <format dxfId="717">
      <pivotArea field="6" type="button" dataOnly="0" labelOnly="1" outline="0" axis="axisRow" fieldPosition="4"/>
    </format>
    <format dxfId="716">
      <pivotArea field="7" type="button" dataOnly="0" labelOnly="1" outline="0" axis="axisRow" fieldPosition="5"/>
    </format>
    <format dxfId="715">
      <pivotArea field="8" type="button" dataOnly="0" labelOnly="1" outline="0" axis="axisRow" fieldPosition="6"/>
    </format>
    <format dxfId="714">
      <pivotArea field="9" type="button" dataOnly="0" labelOnly="1" outline="0" axis="axisRow" fieldPosition="7"/>
    </format>
    <format dxfId="713">
      <pivotArea field="2" type="button" dataOnly="0" labelOnly="1" outline="0" axis="axisRow" fieldPosition="1"/>
    </format>
    <format dxfId="712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711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710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709">
      <pivotArea dataOnly="0" labelOnly="1" outline="0" fieldPosition="0">
        <references count="1">
          <reference field="1" count="1">
            <x v="6"/>
          </reference>
        </references>
      </pivotArea>
    </format>
    <format dxfId="708">
      <pivotArea dataOnly="0" labelOnly="1" outline="0" fieldPosition="0">
        <references count="1">
          <reference field="1" count="1">
            <x v="7"/>
          </reference>
        </references>
      </pivotArea>
    </format>
    <format dxfId="707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706">
      <pivotArea dataOnly="0" labelOnly="1" outline="0" fieldPosition="0">
        <references count="1">
          <reference field="1" count="1">
            <x v="10"/>
          </reference>
        </references>
      </pivotArea>
    </format>
    <format dxfId="705">
      <pivotArea dataOnly="0" labelOnly="1" outline="0" fieldPosition="0">
        <references count="1">
          <reference field="1" count="1">
            <x v="11"/>
          </reference>
        </references>
      </pivotArea>
    </format>
    <format dxfId="704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703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702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701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700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699">
      <pivotArea dataOnly="0" labelOnly="1" outline="0" fieldPosition="0">
        <references count="1">
          <reference field="1" count="1">
            <x v="22"/>
          </reference>
        </references>
      </pivotArea>
    </format>
    <format dxfId="698">
      <pivotArea dataOnly="0" labelOnly="1" outline="0" fieldPosition="0">
        <references count="1">
          <reference field="1" count="1">
            <x v="23"/>
          </reference>
        </references>
      </pivotArea>
    </format>
    <format dxfId="697">
      <pivotArea dataOnly="0" labelOnly="1" outline="0" fieldPosition="0">
        <references count="1">
          <reference field="1" count="1">
            <x v="24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24"/>
          </reference>
          <reference field="12" count="1">
            <x v="163"/>
          </reference>
        </references>
      </pivotArea>
    </format>
    <format dxfId="673">
      <pivotArea dataOnly="0" labelOnly="1" outline="0" fieldPosition="0">
        <references count="3">
          <reference field="1" count="1" selected="0">
            <x v="24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72">
      <pivotArea dataOnly="0" labelOnly="1" outline="0" fieldPosition="0">
        <references count="4">
          <reference field="1" count="1" selected="0">
            <x v="24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71">
      <pivotArea dataOnly="0" labelOnly="1" outline="0" fieldPosition="0">
        <references count="5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70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669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668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667">
      <pivotArea dataOnly="0" labelOnly="1" outline="0" fieldPosition="0">
        <references count="6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66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665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664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663">
      <pivotArea dataOnly="0" labelOnly="1" outline="0" fieldPosition="0">
        <references count="7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62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66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66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5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65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65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65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65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5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65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652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651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650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649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648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47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46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45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644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43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642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41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640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39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638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637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36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635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34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3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32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31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30">
      <pivotArea dataOnly="0" labelOnly="1" outline="0" fieldPosition="0">
        <references count="9">
          <reference field="1" count="1" selected="0">
            <x v="24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2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62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62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626">
      <pivotArea dataOnly="0" labelOnly="1" outline="0" fieldPosition="0">
        <references count="1">
          <reference field="1" count="1">
            <x v="6"/>
          </reference>
        </references>
      </pivotArea>
    </format>
    <format dxfId="625">
      <pivotArea dataOnly="0" labelOnly="1" outline="0" fieldPosition="0">
        <references count="1">
          <reference field="1" count="1">
            <x v="7"/>
          </reference>
        </references>
      </pivotArea>
    </format>
    <format dxfId="62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623">
      <pivotArea dataOnly="0" labelOnly="1" outline="0" fieldPosition="0">
        <references count="1">
          <reference field="1" count="1">
            <x v="10"/>
          </reference>
        </references>
      </pivotArea>
    </format>
    <format dxfId="622">
      <pivotArea dataOnly="0" labelOnly="1" outline="0" fieldPosition="0">
        <references count="1">
          <reference field="1" count="1">
            <x v="11"/>
          </reference>
        </references>
      </pivotArea>
    </format>
    <format dxfId="62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62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61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61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61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616">
      <pivotArea dataOnly="0" labelOnly="1" outline="0" fieldPosition="0">
        <references count="1">
          <reference field="1" count="1">
            <x v="22"/>
          </reference>
        </references>
      </pivotArea>
    </format>
    <format dxfId="615">
      <pivotArea dataOnly="0" labelOnly="1" outline="0" fieldPosition="0">
        <references count="1">
          <reference field="1" count="1">
            <x v="23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59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59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59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58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58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58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58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58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58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8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58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58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58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57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7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57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57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57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57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57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57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7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7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6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56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6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56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6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56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6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56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56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6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55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5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5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5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5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54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553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552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551">
      <pivotArea dataOnly="0" labelOnly="1" outline="0" fieldPosition="0">
        <references count="1">
          <reference field="1" count="1">
            <x v="6"/>
          </reference>
        </references>
      </pivotArea>
    </format>
    <format dxfId="550">
      <pivotArea dataOnly="0" labelOnly="1" outline="0" fieldPosition="0">
        <references count="1">
          <reference field="1" count="1">
            <x v="7"/>
          </reference>
        </references>
      </pivotArea>
    </format>
    <format dxfId="549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548">
      <pivotArea dataOnly="0" labelOnly="1" outline="0" fieldPosition="0">
        <references count="1">
          <reference field="1" count="1">
            <x v="10"/>
          </reference>
        </references>
      </pivotArea>
    </format>
    <format dxfId="547">
      <pivotArea dataOnly="0" labelOnly="1" outline="0" fieldPosition="0">
        <references count="1">
          <reference field="1" count="1">
            <x v="11"/>
          </reference>
        </references>
      </pivotArea>
    </format>
    <format dxfId="546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545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544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543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542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541">
      <pivotArea dataOnly="0" labelOnly="1" outline="0" fieldPosition="0">
        <references count="1">
          <reference field="1" count="1">
            <x v="22"/>
          </reference>
        </references>
      </pivotArea>
    </format>
    <format dxfId="540">
      <pivotArea dataOnly="0" labelOnly="1" outline="0" fieldPosition="0">
        <references count="1">
          <reference field="1" count="1">
            <x v="23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517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516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515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51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51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51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51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51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50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0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50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50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50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50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0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50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50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50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49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49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49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9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9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9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49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9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49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9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48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8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48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48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8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48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8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8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8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8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7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47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47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476">
      <pivotArea dataOnly="0" labelOnly="1" outline="0" fieldPosition="0">
        <references count="1">
          <reference field="1" count="1">
            <x v="6"/>
          </reference>
        </references>
      </pivotArea>
    </format>
    <format dxfId="475">
      <pivotArea dataOnly="0" labelOnly="1" outline="0" fieldPosition="0">
        <references count="1">
          <reference field="1" count="1">
            <x v="7"/>
          </reference>
        </references>
      </pivotArea>
    </format>
    <format dxfId="47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473">
      <pivotArea dataOnly="0" labelOnly="1" outline="0" fieldPosition="0">
        <references count="1">
          <reference field="1" count="1">
            <x v="10"/>
          </reference>
        </references>
      </pivotArea>
    </format>
    <format dxfId="472">
      <pivotArea dataOnly="0" labelOnly="1" outline="0" fieldPosition="0">
        <references count="1">
          <reference field="1" count="1">
            <x v="11"/>
          </reference>
        </references>
      </pivotArea>
    </format>
    <format dxfId="47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47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46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46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46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466">
      <pivotArea dataOnly="0" labelOnly="1" outline="0" fieldPosition="0">
        <references count="1">
          <reference field="1" count="1">
            <x v="22"/>
          </reference>
        </references>
      </pivotArea>
    </format>
    <format dxfId="465">
      <pivotArea dataOnly="0" labelOnly="1" outline="0" fieldPosition="0">
        <references count="1">
          <reference field="1" count="1">
            <x v="23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44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44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44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43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43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43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43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43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43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3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43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43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43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42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2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42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42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42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42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42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42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2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2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1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41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1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41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1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41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1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41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41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1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40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0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0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0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0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04">
      <pivotArea type="all" dataOnly="0" outline="0" fieldPosition="0"/>
    </format>
    <format dxfId="403">
      <pivotArea field="1" type="button" dataOnly="0" labelOnly="1" outline="0" axis="axisRow" fieldPosition="0"/>
    </format>
    <format dxfId="402">
      <pivotArea field="12" type="button" dataOnly="0" labelOnly="1" outline="0" axis="axisRow" fieldPosition="8"/>
    </format>
    <format dxfId="401">
      <pivotArea field="4" type="button" dataOnly="0" labelOnly="1" outline="0" axis="axisRow" fieldPosition="2"/>
    </format>
    <format dxfId="400">
      <pivotArea field="5" type="button" dataOnly="0" labelOnly="1" outline="0" axis="axisRow" fieldPosition="3"/>
    </format>
    <format dxfId="399">
      <pivotArea field="6" type="button" dataOnly="0" labelOnly="1" outline="0" axis="axisRow" fieldPosition="4"/>
    </format>
    <format dxfId="398">
      <pivotArea field="7" type="button" dataOnly="0" labelOnly="1" outline="0" axis="axisRow" fieldPosition="5"/>
    </format>
    <format dxfId="397">
      <pivotArea field="8" type="button" dataOnly="0" labelOnly="1" outline="0" axis="axisRow" fieldPosition="6"/>
    </format>
    <format dxfId="396">
      <pivotArea field="9" type="button" dataOnly="0" labelOnly="1" outline="0" axis="axisRow" fieldPosition="7"/>
    </format>
    <format dxfId="395">
      <pivotArea field="2" type="button" dataOnly="0" labelOnly="1" outline="0" axis="axisRow" fieldPosition="1"/>
    </format>
    <format dxfId="394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393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392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391">
      <pivotArea dataOnly="0" labelOnly="1" outline="0" fieldPosition="0">
        <references count="1">
          <reference field="1" count="1">
            <x v="6"/>
          </reference>
        </references>
      </pivotArea>
    </format>
    <format dxfId="390">
      <pivotArea dataOnly="0" labelOnly="1" outline="0" fieldPosition="0">
        <references count="1">
          <reference field="1" count="1">
            <x v="7"/>
          </reference>
        </references>
      </pivotArea>
    </format>
    <format dxfId="389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388">
      <pivotArea dataOnly="0" labelOnly="1" outline="0" fieldPosition="0">
        <references count="1">
          <reference field="1" count="1">
            <x v="10"/>
          </reference>
        </references>
      </pivotArea>
    </format>
    <format dxfId="387">
      <pivotArea dataOnly="0" labelOnly="1" outline="0" fieldPosition="0">
        <references count="1">
          <reference field="1" count="1">
            <x v="11"/>
          </reference>
        </references>
      </pivotArea>
    </format>
    <format dxfId="386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385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384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383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382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381">
      <pivotArea dataOnly="0" labelOnly="1" outline="0" fieldPosition="0">
        <references count="1">
          <reference field="1" count="1">
            <x v="22"/>
          </reference>
        </references>
      </pivotArea>
    </format>
    <format dxfId="380">
      <pivotArea dataOnly="0" labelOnly="1" outline="0" fieldPosition="0">
        <references count="1">
          <reference field="1" count="1">
            <x v="23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357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356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355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35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35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35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35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35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34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34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34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34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34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34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4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34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34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34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33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33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33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3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33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3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33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3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33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33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32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2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32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32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32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32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32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32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32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2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319">
      <pivotArea type="all" dataOnly="0" outline="0" fieldPosition="0"/>
    </format>
    <format dxfId="318">
      <pivotArea field="1" type="button" dataOnly="0" labelOnly="1" outline="0" axis="axisRow" fieldPosition="0"/>
    </format>
    <format dxfId="317">
      <pivotArea field="12" type="button" dataOnly="0" labelOnly="1" outline="0" axis="axisRow" fieldPosition="8"/>
    </format>
    <format dxfId="316">
      <pivotArea field="4" type="button" dataOnly="0" labelOnly="1" outline="0" axis="axisRow" fieldPosition="2"/>
    </format>
    <format dxfId="315">
      <pivotArea field="5" type="button" dataOnly="0" labelOnly="1" outline="0" axis="axisRow" fieldPosition="3"/>
    </format>
    <format dxfId="314">
      <pivotArea field="6" type="button" dataOnly="0" labelOnly="1" outline="0" axis="axisRow" fieldPosition="4"/>
    </format>
    <format dxfId="313">
      <pivotArea field="7" type="button" dataOnly="0" labelOnly="1" outline="0" axis="axisRow" fieldPosition="5"/>
    </format>
    <format dxfId="312">
      <pivotArea field="8" type="button" dataOnly="0" labelOnly="1" outline="0" axis="axisRow" fieldPosition="6"/>
    </format>
    <format dxfId="311">
      <pivotArea field="9" type="button" dataOnly="0" labelOnly="1" outline="0" axis="axisRow" fieldPosition="7"/>
    </format>
    <format dxfId="310">
      <pivotArea field="2" type="button" dataOnly="0" labelOnly="1" outline="0" axis="axisRow" fieldPosition="1"/>
    </format>
    <format dxfId="30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30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30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306">
      <pivotArea dataOnly="0" labelOnly="1" outline="0" fieldPosition="0">
        <references count="1">
          <reference field="1" count="1">
            <x v="6"/>
          </reference>
        </references>
      </pivotArea>
    </format>
    <format dxfId="305">
      <pivotArea dataOnly="0" labelOnly="1" outline="0" fieldPosition="0">
        <references count="1">
          <reference field="1" count="1">
            <x v="7"/>
          </reference>
        </references>
      </pivotArea>
    </format>
    <format dxfId="30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303">
      <pivotArea dataOnly="0" labelOnly="1" outline="0" fieldPosition="0">
        <references count="1">
          <reference field="1" count="1">
            <x v="10"/>
          </reference>
        </references>
      </pivotArea>
    </format>
    <format dxfId="302">
      <pivotArea dataOnly="0" labelOnly="1" outline="0" fieldPosition="0">
        <references count="1">
          <reference field="1" count="1">
            <x v="11"/>
          </reference>
        </references>
      </pivotArea>
    </format>
    <format dxfId="30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30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29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29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29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296">
      <pivotArea dataOnly="0" labelOnly="1" outline="0" fieldPosition="0">
        <references count="1">
          <reference field="1" count="1">
            <x v="22"/>
          </reference>
        </references>
      </pivotArea>
    </format>
    <format dxfId="295">
      <pivotArea dataOnly="0" labelOnly="1" outline="0" fieldPosition="0">
        <references count="1">
          <reference field="1" count="1">
            <x v="23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27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27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27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26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26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26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26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26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26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26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26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26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26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25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5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25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25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25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25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25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25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5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25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4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24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4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24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24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24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4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24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24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24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23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23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23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23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3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234">
      <pivotArea type="all" dataOnly="0" outline="0" fieldPosition="0"/>
    </format>
    <format dxfId="233">
      <pivotArea field="1" type="button" dataOnly="0" labelOnly="1" outline="0" axis="axisRow" fieldPosition="0"/>
    </format>
    <format dxfId="232">
      <pivotArea field="12" type="button" dataOnly="0" labelOnly="1" outline="0" axis="axisRow" fieldPosition="8"/>
    </format>
    <format dxfId="231">
      <pivotArea field="4" type="button" dataOnly="0" labelOnly="1" outline="0" axis="axisRow" fieldPosition="2"/>
    </format>
    <format dxfId="230">
      <pivotArea field="5" type="button" dataOnly="0" labelOnly="1" outline="0" axis="axisRow" fieldPosition="3"/>
    </format>
    <format dxfId="229">
      <pivotArea field="6" type="button" dataOnly="0" labelOnly="1" outline="0" axis="axisRow" fieldPosition="4"/>
    </format>
    <format dxfId="228">
      <pivotArea field="7" type="button" dataOnly="0" labelOnly="1" outline="0" axis="axisRow" fieldPosition="5"/>
    </format>
    <format dxfId="227">
      <pivotArea field="8" type="button" dataOnly="0" labelOnly="1" outline="0" axis="axisRow" fieldPosition="6"/>
    </format>
    <format dxfId="226">
      <pivotArea field="9" type="button" dataOnly="0" labelOnly="1" outline="0" axis="axisRow" fieldPosition="7"/>
    </format>
    <format dxfId="225">
      <pivotArea field="2" type="button" dataOnly="0" labelOnly="1" outline="0" axis="axisRow" fieldPosition="1"/>
    </format>
    <format dxfId="224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223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222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221">
      <pivotArea dataOnly="0" labelOnly="1" outline="0" fieldPosition="0">
        <references count="1">
          <reference field="1" count="1">
            <x v="6"/>
          </reference>
        </references>
      </pivotArea>
    </format>
    <format dxfId="220">
      <pivotArea dataOnly="0" labelOnly="1" outline="0" fieldPosition="0">
        <references count="1">
          <reference field="1" count="1">
            <x v="7"/>
          </reference>
        </references>
      </pivotArea>
    </format>
    <format dxfId="219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218">
      <pivotArea dataOnly="0" labelOnly="1" outline="0" fieldPosition="0">
        <references count="1">
          <reference field="1" count="1">
            <x v="10"/>
          </reference>
        </references>
      </pivotArea>
    </format>
    <format dxfId="217">
      <pivotArea dataOnly="0" labelOnly="1" outline="0" fieldPosition="0">
        <references count="1">
          <reference field="1" count="1">
            <x v="11"/>
          </reference>
        </references>
      </pivotArea>
    </format>
    <format dxfId="216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215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214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213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212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211">
      <pivotArea dataOnly="0" labelOnly="1" outline="0" fieldPosition="0">
        <references count="1">
          <reference field="1" count="1">
            <x v="22"/>
          </reference>
        </references>
      </pivotArea>
    </format>
    <format dxfId="210">
      <pivotArea dataOnly="0" labelOnly="1" outline="0" fieldPosition="0">
        <references count="1">
          <reference field="1" count="1">
            <x v="23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87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86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85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8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8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8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8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8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7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7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7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7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7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7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7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7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7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7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6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6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6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6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6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6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6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6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6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6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5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5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5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5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5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5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5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5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5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5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49">
      <pivotArea type="all" dataOnly="0" outline="0" fieldPosition="0"/>
    </format>
    <format dxfId="148">
      <pivotArea field="1" type="button" dataOnly="0" labelOnly="1" outline="0" axis="axisRow" fieldPosition="0"/>
    </format>
    <format dxfId="147">
      <pivotArea field="12" type="button" dataOnly="0" labelOnly="1" outline="0" axis="axisRow" fieldPosition="8"/>
    </format>
    <format dxfId="146">
      <pivotArea field="4" type="button" dataOnly="0" labelOnly="1" outline="0" axis="axisRow" fieldPosition="2"/>
    </format>
    <format dxfId="145">
      <pivotArea field="5" type="button" dataOnly="0" labelOnly="1" outline="0" axis="axisRow" fieldPosition="3"/>
    </format>
    <format dxfId="144">
      <pivotArea field="6" type="button" dataOnly="0" labelOnly="1" outline="0" axis="axisRow" fieldPosition="4"/>
    </format>
    <format dxfId="143">
      <pivotArea field="7" type="button" dataOnly="0" labelOnly="1" outline="0" axis="axisRow" fieldPosition="5"/>
    </format>
    <format dxfId="142">
      <pivotArea field="8" type="button" dataOnly="0" labelOnly="1" outline="0" axis="axisRow" fieldPosition="6"/>
    </format>
    <format dxfId="141">
      <pivotArea field="9" type="button" dataOnly="0" labelOnly="1" outline="0" axis="axisRow" fieldPosition="7"/>
    </format>
    <format dxfId="140">
      <pivotArea field="2" type="button" dataOnly="0" labelOnly="1" outline="0" axis="axisRow" fieldPosition="1"/>
    </format>
    <format dxfId="13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3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3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36">
      <pivotArea dataOnly="0" labelOnly="1" outline="0" fieldPosition="0">
        <references count="1">
          <reference field="1" count="1">
            <x v="6"/>
          </reference>
        </references>
      </pivotArea>
    </format>
    <format dxfId="135">
      <pivotArea dataOnly="0" labelOnly="1" outline="0" fieldPosition="0">
        <references count="1">
          <reference field="1" count="1">
            <x v="7"/>
          </reference>
        </references>
      </pivotArea>
    </format>
    <format dxfId="13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33">
      <pivotArea dataOnly="0" labelOnly="1" outline="0" fieldPosition="0">
        <references count="1">
          <reference field="1" count="1">
            <x v="10"/>
          </reference>
        </references>
      </pivotArea>
    </format>
    <format dxfId="132">
      <pivotArea dataOnly="0" labelOnly="1" outline="0" fieldPosition="0">
        <references count="1">
          <reference field="1" count="1">
            <x v="11"/>
          </reference>
        </references>
      </pivotArea>
    </format>
    <format dxfId="13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3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2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2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2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26">
      <pivotArea dataOnly="0" labelOnly="1" outline="0" fieldPosition="0">
        <references count="1">
          <reference field="1" count="1">
            <x v="22"/>
          </reference>
        </references>
      </pivotArea>
    </format>
    <format dxfId="125">
      <pivotArea dataOnly="0" labelOnly="1" outline="0" fieldPosition="0">
        <references count="1">
          <reference field="1" count="1">
            <x v="23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0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0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0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9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9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9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9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9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9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9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9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9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9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8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8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8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8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8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8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8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7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7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7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7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7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7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7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7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7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7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6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4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63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3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51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50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49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47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6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45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44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43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3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33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31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30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29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27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26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25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24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23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1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16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15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14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13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12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11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10">
      <pivotArea dataOnly="0" labelOnly="1" outline="0" fieldPosition="0">
        <references count="1">
          <reference field="1" count="1">
            <x v="1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>
            <x v="0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66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3">
        <item x="0"/>
        <item x="31"/>
        <item x="1"/>
        <item x="2"/>
        <item x="3"/>
        <item x="32"/>
        <item x="4"/>
        <item x="5"/>
        <item x="33"/>
        <item x="6"/>
        <item x="7"/>
        <item x="34"/>
        <item x="8"/>
        <item x="35"/>
        <item x="36"/>
        <item x="37"/>
        <item x="38"/>
        <item x="39"/>
        <item x="40"/>
        <item x="9"/>
        <item x="41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2"/>
        <item x="43"/>
        <item x="22"/>
        <item x="44"/>
        <item x="23"/>
        <item x="45"/>
        <item x="24"/>
        <item x="46"/>
        <item x="47"/>
        <item x="25"/>
        <item x="48"/>
        <item x="49"/>
        <item x="26"/>
        <item x="27"/>
        <item x="28"/>
        <item x="50"/>
        <item x="51"/>
        <item x="52"/>
        <item x="53"/>
        <item x="54"/>
        <item x="55"/>
        <item x="29"/>
        <item x="56"/>
        <item x="57"/>
        <item x="58"/>
        <item x="30"/>
        <item x="59"/>
        <item x="60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</rowItems>
  <colItems count="1">
    <i/>
  </colItems>
  <dataFields count="1">
    <dataField name="Máx. de VENCIDAS" fld="25" subtotal="max" baseField="11" baseItem="0"/>
  </dataFields>
  <formats count="18">
    <format dxfId="740">
      <pivotArea outline="0" collapsedLevelsAreSubtotals="1" fieldPosition="0"/>
    </format>
    <format dxfId="739">
      <pivotArea dataOnly="0" labelOnly="1" fieldPosition="0">
        <references count="1">
          <reference field="11" count="0"/>
        </references>
      </pivotArea>
    </format>
    <format dxfId="738">
      <pivotArea dataOnly="0" labelOnly="1" grandRow="1" outline="0" fieldPosition="0"/>
    </format>
    <format dxfId="737">
      <pivotArea outline="0" collapsedLevelsAreSubtotals="1" fieldPosition="0"/>
    </format>
    <format dxfId="736">
      <pivotArea type="all" dataOnly="0" outline="0" fieldPosition="0"/>
    </format>
    <format dxfId="735">
      <pivotArea outline="0" collapsedLevelsAreSubtotals="1" fieldPosition="0"/>
    </format>
    <format dxfId="734">
      <pivotArea field="11" type="button" dataOnly="0" labelOnly="1" outline="0" axis="axisRow" fieldPosition="0"/>
    </format>
    <format dxfId="733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2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31">
      <pivotArea dataOnly="0" labelOnly="1" outline="0" axis="axisValues" fieldPosition="0"/>
    </format>
    <format dxfId="730">
      <pivotArea dataOnly="0" labelOnly="1" fieldPosition="0">
        <references count="1">
          <reference field="11" count="0"/>
        </references>
      </pivotArea>
    </format>
    <format dxfId="729">
      <pivotArea outline="0" collapsedLevelsAreSubtotals="1" fieldPosition="0"/>
    </format>
    <format dxfId="728">
      <pivotArea outline="0" collapsedLevelsAreSubtotals="1" fieldPosition="0"/>
    </format>
    <format dxfId="727">
      <pivotArea outline="0" collapsedLevelsAreSubtotals="1" fieldPosition="0"/>
    </format>
    <format dxfId="726">
      <pivotArea dataOnly="0" labelOnly="1" fieldPosition="0">
        <references count="1">
          <reference field="11" count="0"/>
        </references>
      </pivotArea>
    </format>
    <format dxfId="725">
      <pivotArea outline="0" collapsedLevelsAreSubtotals="1" fieldPosition="0"/>
    </format>
    <format dxfId="724">
      <pivotArea dataOnly="0" labelOnly="1" fieldPosition="0">
        <references count="1">
          <reference field="11" count="0"/>
        </references>
      </pivotArea>
    </format>
    <format dxfId="723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4184" firstHeaderRow="1" firstDataRow="1" firstDataCol="3" rowPageCount="1" colPageCount="1"/>
  <pivotFields count="4">
    <pivotField axis="axisPage" compact="0" outline="0" showAll="0" sortType="ascending" defaultSubtotal="0">
      <items count="41">
        <item x="0"/>
        <item x="21"/>
        <item x="30"/>
        <item x="1"/>
        <item x="2"/>
        <item x="20"/>
        <item x="31"/>
        <item x="32"/>
        <item x="28"/>
        <item x="25"/>
        <item x="29"/>
        <item x="19"/>
        <item x="22"/>
        <item x="3"/>
        <item x="4"/>
        <item x="37"/>
        <item x="5"/>
        <item x="6"/>
        <item x="27"/>
        <item x="33"/>
        <item x="38"/>
        <item x="7"/>
        <item x="8"/>
        <item x="9"/>
        <item x="10"/>
        <item x="11"/>
        <item x="12"/>
        <item x="13"/>
        <item x="14"/>
        <item x="24"/>
        <item x="34"/>
        <item x="15"/>
        <item x="35"/>
        <item x="26"/>
        <item x="16"/>
        <item x="17"/>
        <item x="36"/>
        <item x="23"/>
        <item x="18"/>
        <item x="39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8">
        <item x="194"/>
        <item x="94"/>
        <item x="266"/>
        <item x="132"/>
        <item x="196"/>
        <item x="99"/>
        <item x="195"/>
        <item x="200"/>
        <item x="202"/>
        <item x="101"/>
        <item x="105"/>
        <item x="136"/>
        <item x="119"/>
        <item x="106"/>
        <item x="90"/>
        <item x="127"/>
        <item x="73"/>
        <item x="100"/>
        <item x="108"/>
        <item x="199"/>
        <item x="263"/>
        <item x="201"/>
        <item x="134"/>
        <item x="198"/>
        <item x="92"/>
        <item x="142"/>
        <item x="265"/>
        <item x="84"/>
        <item x="126"/>
        <item x="197"/>
        <item x="98"/>
        <item x="72"/>
        <item x="129"/>
        <item x="80"/>
        <item x="111"/>
        <item x="109"/>
        <item x="264"/>
        <item x="115"/>
        <item x="96"/>
        <item x="123"/>
        <item x="81"/>
        <item x="93"/>
        <item x="82"/>
        <item x="110"/>
        <item x="128"/>
        <item x="107"/>
        <item x="79"/>
        <item x="137"/>
        <item x="89"/>
        <item x="76"/>
        <item x="120"/>
        <item x="125"/>
        <item x="77"/>
        <item x="124"/>
        <item x="83"/>
        <item x="141"/>
        <item x="74"/>
        <item x="140"/>
        <item x="112"/>
        <item x="91"/>
        <item x="114"/>
        <item x="104"/>
        <item x="117"/>
        <item x="130"/>
        <item x="97"/>
        <item x="88"/>
        <item x="95"/>
        <item x="138"/>
        <item x="103"/>
        <item x="102"/>
        <item x="131"/>
        <item x="78"/>
        <item x="122"/>
        <item x="118"/>
        <item x="113"/>
        <item x="139"/>
        <item x="87"/>
        <item x="135"/>
        <item x="121"/>
        <item x="75"/>
        <item x="116"/>
        <item x="133"/>
        <item x="286"/>
        <item x="85"/>
        <item x="144"/>
        <item x="156"/>
        <item x="154"/>
        <item x="152"/>
        <item x="158"/>
        <item x="150"/>
        <item x="153"/>
        <item x="148"/>
        <item x="146"/>
        <item x="157"/>
        <item x="159"/>
        <item x="162"/>
        <item x="160"/>
        <item x="149"/>
        <item x="151"/>
        <item x="145"/>
        <item x="155"/>
        <item x="25"/>
        <item x="29"/>
        <item x="267"/>
        <item x="269"/>
        <item x="230"/>
        <item x="191"/>
        <item x="22"/>
        <item x="279"/>
        <item x="208"/>
        <item x="274"/>
        <item x="285"/>
        <item x="221"/>
        <item x="68"/>
        <item x="147"/>
        <item x="6"/>
        <item x="0"/>
        <item x="14"/>
        <item x="8"/>
        <item x="21"/>
        <item x="2"/>
        <item x="214"/>
        <item x="61"/>
        <item x="65"/>
        <item x="63"/>
        <item x="254"/>
        <item x="253"/>
        <item x="70"/>
        <item x="227"/>
        <item x="223"/>
        <item x="192"/>
        <item x="280"/>
        <item x="27"/>
        <item x="17"/>
        <item x="16"/>
        <item x="15"/>
        <item x="255"/>
        <item x="55"/>
        <item x="4"/>
        <item x="5"/>
        <item x="10"/>
        <item x="11"/>
        <item x="19"/>
        <item x="18"/>
        <item x="12"/>
        <item x="3"/>
        <item x="7"/>
        <item x="37"/>
        <item x="38"/>
        <item x="36"/>
        <item x="44"/>
        <item x="35"/>
        <item x="261"/>
        <item x="244"/>
        <item x="233"/>
        <item x="215"/>
        <item x="277"/>
        <item x="1"/>
        <item x="258"/>
        <item x="246"/>
        <item x="249"/>
        <item x="252"/>
        <item x="13"/>
        <item x="9"/>
        <item x="276"/>
        <item x="52"/>
        <item x="226"/>
        <item x="211"/>
        <item x="235"/>
        <item x="224"/>
        <item x="232"/>
        <item x="228"/>
        <item x="203"/>
        <item x="204"/>
        <item x="41"/>
        <item x="272"/>
        <item x="30"/>
        <item x="240"/>
        <item x="260"/>
        <item x="281"/>
        <item x="32"/>
        <item x="161"/>
        <item x="33"/>
        <item x="166"/>
        <item x="273"/>
        <item x="143"/>
        <item x="175"/>
        <item x="169"/>
        <item x="172"/>
        <item x="177"/>
        <item x="213"/>
        <item x="174"/>
        <item x="167"/>
        <item x="186"/>
        <item x="170"/>
        <item x="188"/>
        <item x="165"/>
        <item x="163"/>
        <item x="183"/>
        <item x="168"/>
        <item x="181"/>
        <item x="71"/>
        <item x="60"/>
        <item x="171"/>
        <item x="69"/>
        <item x="185"/>
        <item x="283"/>
        <item x="242"/>
        <item x="231"/>
        <item x="182"/>
        <item x="43"/>
        <item x="40"/>
        <item x="49"/>
        <item x="23"/>
        <item x="256"/>
        <item x="34"/>
        <item x="46"/>
        <item x="20"/>
        <item x="86"/>
        <item x="251"/>
        <item x="243"/>
        <item x="47"/>
        <item x="193"/>
        <item x="216"/>
        <item x="278"/>
        <item x="39"/>
        <item x="45"/>
        <item x="42"/>
        <item x="184"/>
        <item x="237"/>
        <item x="54"/>
        <item x="66"/>
        <item x="241"/>
        <item x="268"/>
        <item x="239"/>
        <item x="247"/>
        <item x="26"/>
        <item x="56"/>
        <item x="178"/>
        <item x="225"/>
        <item x="64"/>
        <item x="217"/>
        <item x="24"/>
        <item x="187"/>
        <item x="58"/>
        <item x="59"/>
        <item x="173"/>
        <item x="50"/>
        <item x="250"/>
        <item x="48"/>
        <item x="284"/>
        <item x="229"/>
        <item x="176"/>
        <item x="164"/>
        <item x="218"/>
        <item x="67"/>
        <item x="248"/>
        <item x="236"/>
        <item x="222"/>
        <item x="238"/>
        <item x="57"/>
        <item x="179"/>
        <item x="220"/>
        <item x="62"/>
        <item x="219"/>
        <item x="275"/>
        <item x="262"/>
        <item x="53"/>
        <item x="180"/>
        <item x="190"/>
        <item x="189"/>
        <item x="28"/>
        <item x="31"/>
        <item x="234"/>
        <item x="259"/>
        <item x="257"/>
        <item x="210"/>
        <item x="206"/>
        <item x="205"/>
        <item x="209"/>
        <item x="212"/>
        <item x="207"/>
        <item x="51"/>
        <item x="271"/>
        <item x="270"/>
        <item x="282"/>
        <item x="245"/>
        <item x="2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73">
        <item x="4303"/>
        <item x="353"/>
        <item x="3408"/>
        <item x="4083"/>
        <item x="354"/>
        <item x="355"/>
        <item x="3849"/>
        <item x="356"/>
        <item x="357"/>
        <item x="358"/>
        <item x="1600"/>
        <item x="1598"/>
        <item x="359"/>
        <item x="1601"/>
        <item x="4304"/>
        <item x="1602"/>
        <item x="4068"/>
        <item x="4013"/>
        <item x="1603"/>
        <item x="361"/>
        <item x="360"/>
        <item x="1604"/>
        <item x="4012"/>
        <item x="1599"/>
        <item x="2817"/>
        <item x="3610"/>
        <item x="3407"/>
        <item x="1605"/>
        <item x="286"/>
        <item x="1606"/>
        <item x="4014"/>
        <item x="2322"/>
        <item x="4069"/>
        <item x="4070"/>
        <item x="4015"/>
        <item x="4016"/>
        <item x="4019"/>
        <item x="4017"/>
        <item x="338"/>
        <item x="339"/>
        <item x="340"/>
        <item x="4018"/>
        <item x="0"/>
        <item x="4021"/>
        <item x="287"/>
        <item x="1833"/>
        <item x="362"/>
        <item x="3850"/>
        <item x="3611"/>
        <item x="3612"/>
        <item x="341"/>
        <item x="342"/>
        <item x="343"/>
        <item x="344"/>
        <item x="345"/>
        <item x="346"/>
        <item x="347"/>
        <item x="348"/>
        <item x="4022"/>
        <item x="4023"/>
        <item x="349"/>
        <item x="350"/>
        <item x="351"/>
        <item x="352"/>
        <item x="1607"/>
        <item x="1817"/>
        <item x="234"/>
        <item x="1818"/>
        <item x="1819"/>
        <item x="4020"/>
        <item x="1820"/>
        <item x="3613"/>
        <item x="1609"/>
        <item x="3851"/>
        <item x="3852"/>
        <item x="1821"/>
        <item x="3857"/>
        <item x="4024"/>
        <item x="1823"/>
        <item x="1608"/>
        <item x="3853"/>
        <item x="3854"/>
        <item x="3855"/>
        <item x="1610"/>
        <item x="1822"/>
        <item x="3858"/>
        <item x="3856"/>
        <item x="3859"/>
        <item x="1824"/>
        <item x="1611"/>
        <item x="1825"/>
        <item x="3860"/>
        <item x="3409"/>
        <item x="363"/>
        <item x="364"/>
        <item x="1612"/>
        <item x="2987"/>
        <item x="1826"/>
        <item x="3861"/>
        <item x="4280"/>
        <item x="2818"/>
        <item x="365"/>
        <item x="4025"/>
        <item x="2988"/>
        <item x="2819"/>
        <item x="4320"/>
        <item x="4026"/>
        <item x="2324"/>
        <item x="1613"/>
        <item x="4321"/>
        <item x="4037"/>
        <item x="2"/>
        <item x="3438"/>
        <item x="1"/>
        <item x="3862"/>
        <item x="3863"/>
        <item x="1827"/>
        <item x="2989"/>
        <item x="3864"/>
        <item x="4322"/>
        <item x="4027"/>
        <item x="2990"/>
        <item x="1614"/>
        <item x="2816"/>
        <item x="3615"/>
        <item x="4028"/>
        <item x="4029"/>
        <item x="2795"/>
        <item x="4030"/>
        <item x="3616"/>
        <item x="3619"/>
        <item x="3620"/>
        <item x="3621"/>
        <item x="3622"/>
        <item x="1834"/>
        <item x="3410"/>
        <item x="3411"/>
        <item x="1835"/>
        <item x="4367"/>
        <item x="236"/>
        <item x="2325"/>
        <item x="1836"/>
        <item x="1837"/>
        <item x="4323"/>
        <item x="3"/>
        <item x="1828"/>
        <item x="1838"/>
        <item x="4324"/>
        <item x="237"/>
        <item x="1615"/>
        <item x="3614"/>
        <item x="4031"/>
        <item x="4032"/>
        <item x="4325"/>
        <item x="4326"/>
        <item x="2991"/>
        <item x="3623"/>
        <item x="768"/>
        <item x="1616"/>
        <item x="1617"/>
        <item x="1839"/>
        <item x="4327"/>
        <item x="1618"/>
        <item x="1840"/>
        <item x="4328"/>
        <item x="3624"/>
        <item x="2326"/>
        <item x="3625"/>
        <item x="2820"/>
        <item x="2327"/>
        <item x="3626"/>
        <item x="3627"/>
        <item x="2992"/>
        <item x="3628"/>
        <item x="2994"/>
        <item x="1829"/>
        <item x="4033"/>
        <item x="511"/>
        <item x="512"/>
        <item x="4034"/>
        <item x="3629"/>
        <item x="514"/>
        <item x="4035"/>
        <item x="1841"/>
        <item x="367"/>
        <item x="1842"/>
        <item x="3630"/>
        <item x="3631"/>
        <item x="4038"/>
        <item x="3632"/>
        <item x="515"/>
        <item x="3633"/>
        <item x="1843"/>
        <item x="3634"/>
        <item x="516"/>
        <item x="3412"/>
        <item x="3635"/>
        <item x="517"/>
        <item x="368"/>
        <item x="1619"/>
        <item x="3636"/>
        <item x="2328"/>
        <item x="3637"/>
        <item x="2995"/>
        <item x="3694"/>
        <item x="4329"/>
        <item x="518"/>
        <item x="4330"/>
        <item x="369"/>
        <item x="1844"/>
        <item x="370"/>
        <item x="769"/>
        <item x="371"/>
        <item x="372"/>
        <item x="4039"/>
        <item x="4036"/>
        <item x="770"/>
        <item x="3638"/>
        <item x="288"/>
        <item x="3639"/>
        <item x="3865"/>
        <item x="771"/>
        <item x="1845"/>
        <item x="772"/>
        <item x="3640"/>
        <item x="2399"/>
        <item x="1620"/>
        <item x="3641"/>
        <item x="3642"/>
        <item x="1621"/>
        <item x="3643"/>
        <item x="773"/>
        <item x="3866"/>
        <item x="2993"/>
        <item x="519"/>
        <item x="4"/>
        <item x="373"/>
        <item x="774"/>
        <item x="3644"/>
        <item x="1846"/>
        <item x="775"/>
        <item x="3413"/>
        <item x="1622"/>
        <item x="374"/>
        <item x="238"/>
        <item x="1623"/>
        <item x="3414"/>
        <item x="776"/>
        <item x="520"/>
        <item x="239"/>
        <item x="3645"/>
        <item x="2329"/>
        <item x="3618"/>
        <item x="3646"/>
        <item x="4040"/>
        <item x="1847"/>
        <item x="1848"/>
        <item x="5"/>
        <item x="3415"/>
        <item x="3867"/>
        <item x="777"/>
        <item x="1624"/>
        <item x="4041"/>
        <item x="1849"/>
        <item x="4042"/>
        <item x="6"/>
        <item x="3647"/>
        <item x="3648"/>
        <item x="1850"/>
        <item x="1851"/>
        <item x="778"/>
        <item x="2996"/>
        <item x="779"/>
        <item x="3416"/>
        <item x="1625"/>
        <item x="780"/>
        <item x="781"/>
        <item x="1626"/>
        <item x="3649"/>
        <item x="3417"/>
        <item x="289"/>
        <item x="1852"/>
        <item x="3650"/>
        <item x="782"/>
        <item x="3651"/>
        <item x="3868"/>
        <item x="2997"/>
        <item x="240"/>
        <item x="3869"/>
        <item x="3418"/>
        <item x="3617"/>
        <item x="3652"/>
        <item x="4138"/>
        <item x="1853"/>
        <item x="3653"/>
        <item x="783"/>
        <item x="3654"/>
        <item x="3419"/>
        <item x="784"/>
        <item x="785"/>
        <item x="3655"/>
        <item x="1658"/>
        <item x="235"/>
        <item x="1854"/>
        <item x="244"/>
        <item x="4331"/>
        <item x="786"/>
        <item x="1855"/>
        <item x="787"/>
        <item x="788"/>
        <item x="3656"/>
        <item x="4139"/>
        <item x="3657"/>
        <item x="3695"/>
        <item x="3696"/>
        <item x="4071"/>
        <item x="1856"/>
        <item x="3697"/>
        <item x="3698"/>
        <item x="375"/>
        <item x="3699"/>
        <item x="4072"/>
        <item x="376"/>
        <item x="789"/>
        <item x="4281"/>
        <item x="521"/>
        <item x="3658"/>
        <item x="790"/>
        <item x="791"/>
        <item x="792"/>
        <item x="4282"/>
        <item x="3420"/>
        <item x="793"/>
        <item x="3659"/>
        <item x="4140"/>
        <item x="2330"/>
        <item x="2796"/>
        <item x="4285"/>
        <item x="3660"/>
        <item x="767"/>
        <item x="1857"/>
        <item x="242"/>
        <item x="3700"/>
        <item x="794"/>
        <item x="522"/>
        <item x="2331"/>
        <item x="1858"/>
        <item x="1627"/>
        <item x="2323"/>
        <item x="2998"/>
        <item x="402"/>
        <item x="523"/>
        <item x="795"/>
        <item x="243"/>
        <item x="796"/>
        <item x="797"/>
        <item x="4073"/>
        <item x="377"/>
        <item x="798"/>
        <item x="799"/>
        <item x="800"/>
        <item x="801"/>
        <item x="802"/>
        <item x="803"/>
        <item x="804"/>
        <item x="1859"/>
        <item x="1860"/>
        <item x="1861"/>
        <item x="245"/>
        <item x="3661"/>
        <item x="805"/>
        <item x="806"/>
        <item x="1862"/>
        <item x="1830"/>
        <item x="4074"/>
        <item x="4075"/>
        <item x="3421"/>
        <item x="3439"/>
        <item x="3870"/>
        <item x="807"/>
        <item x="3662"/>
        <item x="3663"/>
        <item x="4076"/>
        <item x="7"/>
        <item x="3664"/>
        <item x="3665"/>
        <item x="1628"/>
        <item x="378"/>
        <item x="1863"/>
        <item x="808"/>
        <item x="4283"/>
        <item x="1864"/>
        <item x="403"/>
        <item x="3073"/>
        <item x="4043"/>
        <item x="1865"/>
        <item x="1659"/>
        <item x="2332"/>
        <item x="809"/>
        <item x="810"/>
        <item x="811"/>
        <item x="524"/>
        <item x="525"/>
        <item x="812"/>
        <item x="564"/>
        <item x="1866"/>
        <item x="813"/>
        <item x="814"/>
        <item x="815"/>
        <item x="816"/>
        <item x="817"/>
        <item x="818"/>
        <item x="819"/>
        <item x="820"/>
        <item x="379"/>
        <item x="3871"/>
        <item x="821"/>
        <item x="3872"/>
        <item x="3666"/>
        <item x="3873"/>
        <item x="526"/>
        <item x="1867"/>
        <item x="822"/>
        <item x="380"/>
        <item x="527"/>
        <item x="4332"/>
        <item x="1960"/>
        <item x="2837"/>
        <item x="3667"/>
        <item x="1868"/>
        <item x="528"/>
        <item x="4044"/>
        <item x="3668"/>
        <item x="823"/>
        <item x="1869"/>
        <item x="3669"/>
        <item x="824"/>
        <item x="825"/>
        <item x="3701"/>
        <item x="2999"/>
        <item x="290"/>
        <item x="826"/>
        <item x="827"/>
        <item x="828"/>
        <item x="829"/>
        <item x="1870"/>
        <item x="381"/>
        <item x="830"/>
        <item x="1871"/>
        <item x="3702"/>
        <item x="831"/>
        <item x="4067"/>
        <item x="4045"/>
        <item x="1872"/>
        <item x="246"/>
        <item x="1873"/>
        <item x="1629"/>
        <item x="1874"/>
        <item x="3670"/>
        <item x="529"/>
        <item x="1875"/>
        <item x="8"/>
        <item x="832"/>
        <item x="311"/>
        <item x="989"/>
        <item x="3703"/>
        <item x="1876"/>
        <item x="1877"/>
        <item x="1878"/>
        <item x="382"/>
        <item x="530"/>
        <item x="9"/>
        <item x="1961"/>
        <item x="833"/>
        <item x="1962"/>
        <item x="1963"/>
        <item x="2798"/>
        <item x="531"/>
        <item x="2333"/>
        <item x="3671"/>
        <item x="834"/>
        <item x="835"/>
        <item x="836"/>
        <item x="1879"/>
        <item x="3672"/>
        <item x="1880"/>
        <item x="3673"/>
        <item x="837"/>
        <item x="838"/>
        <item x="2334"/>
        <item x="1881"/>
        <item x="839"/>
        <item x="840"/>
        <item x="841"/>
        <item x="1882"/>
        <item x="3874"/>
        <item x="3875"/>
        <item x="990"/>
        <item x="42"/>
        <item x="3440"/>
        <item x="3441"/>
        <item x="2335"/>
        <item x="842"/>
        <item x="1883"/>
        <item x="843"/>
        <item x="383"/>
        <item x="10"/>
        <item x="1884"/>
        <item x="1885"/>
        <item x="1886"/>
        <item x="3000"/>
        <item x="247"/>
        <item x="11"/>
        <item x="4305"/>
        <item x="532"/>
        <item x="1887"/>
        <item x="991"/>
        <item x="533"/>
        <item x="3674"/>
        <item x="12"/>
        <item x="3001"/>
        <item x="534"/>
        <item x="1888"/>
        <item x="535"/>
        <item x="3675"/>
        <item x="1889"/>
        <item x="2799"/>
        <item x="3442"/>
        <item x="281"/>
        <item x="844"/>
        <item x="1630"/>
        <item x="384"/>
        <item x="992"/>
        <item x="1890"/>
        <item x="1631"/>
        <item x="2336"/>
        <item x="2400"/>
        <item x="1891"/>
        <item x="1892"/>
        <item x="1893"/>
        <item x="3002"/>
        <item x="845"/>
        <item x="3443"/>
        <item x="2838"/>
        <item x="846"/>
        <item x="847"/>
        <item x="848"/>
        <item x="849"/>
        <item x="1894"/>
        <item x="1895"/>
        <item x="3444"/>
        <item x="3445"/>
        <item x="4141"/>
        <item x="3676"/>
        <item x="4142"/>
        <item x="4046"/>
        <item x="4143"/>
        <item x="536"/>
        <item x="3003"/>
        <item x="2769"/>
        <item x="2766"/>
        <item x="1896"/>
        <item x="1897"/>
        <item x="4286"/>
        <item x="850"/>
        <item x="851"/>
        <item x="248"/>
        <item x="3004"/>
        <item x="852"/>
        <item x="853"/>
        <item x="854"/>
        <item x="855"/>
        <item x="856"/>
        <item x="1660"/>
        <item x="4284"/>
        <item x="249"/>
        <item x="857"/>
        <item x="858"/>
        <item x="859"/>
        <item x="860"/>
        <item x="861"/>
        <item x="4144"/>
        <item x="4047"/>
        <item x="4145"/>
        <item x="4048"/>
        <item x="1898"/>
        <item x="3677"/>
        <item x="3704"/>
        <item x="385"/>
        <item x="3422"/>
        <item x="3005"/>
        <item x="3006"/>
        <item x="862"/>
        <item x="3678"/>
        <item x="863"/>
        <item x="4146"/>
        <item x="4077"/>
        <item x="4147"/>
        <item x="13"/>
        <item x="864"/>
        <item x="4148"/>
        <item x="291"/>
        <item x="537"/>
        <item x="4078"/>
        <item x="4149"/>
        <item x="1899"/>
        <item x="3446"/>
        <item x="1964"/>
        <item x="1900"/>
        <item x="1901"/>
        <item x="2767"/>
        <item x="386"/>
        <item x="1902"/>
        <item x="387"/>
        <item x="4333"/>
        <item x="865"/>
        <item x="866"/>
        <item x="867"/>
        <item x="993"/>
        <item x="994"/>
        <item x="868"/>
        <item x="2337"/>
        <item x="3679"/>
        <item x="3680"/>
        <item x="995"/>
        <item x="1903"/>
        <item x="869"/>
        <item x="43"/>
        <item x="996"/>
        <item x="3447"/>
        <item x="538"/>
        <item x="539"/>
        <item x="3007"/>
        <item x="1904"/>
        <item x="1905"/>
        <item x="4150"/>
        <item x="4334"/>
        <item x="997"/>
        <item x="870"/>
        <item x="4151"/>
        <item x="14"/>
        <item x="1965"/>
        <item x="871"/>
        <item x="3681"/>
        <item x="3448"/>
        <item x="388"/>
        <item x="3682"/>
        <item x="3683"/>
        <item x="3684"/>
        <item x="4152"/>
        <item x="1966"/>
        <item x="1661"/>
        <item x="872"/>
        <item x="2338"/>
        <item x="366"/>
        <item x="4153"/>
        <item x="4049"/>
        <item x="4154"/>
        <item x="873"/>
        <item x="874"/>
        <item x="3008"/>
        <item x="998"/>
        <item x="875"/>
        <item x="1906"/>
        <item x="44"/>
        <item x="3009"/>
        <item x="1632"/>
        <item x="876"/>
        <item x="1967"/>
        <item x="292"/>
        <item x="3886"/>
        <item x="389"/>
        <item x="4172"/>
        <item x="877"/>
        <item x="3010"/>
        <item x="878"/>
        <item x="2339"/>
        <item x="1633"/>
        <item x="1907"/>
        <item x="3423"/>
        <item x="2340"/>
        <item x="879"/>
        <item x="880"/>
        <item x="881"/>
        <item x="882"/>
        <item x="883"/>
        <item x="884"/>
        <item x="885"/>
        <item x="886"/>
        <item x="887"/>
        <item x="2341"/>
        <item x="2342"/>
        <item x="2343"/>
        <item x="4361"/>
        <item x="1968"/>
        <item x="4155"/>
        <item x="1908"/>
        <item x="4156"/>
        <item x="3685"/>
        <item x="4157"/>
        <item x="999"/>
        <item x="4158"/>
        <item x="4159"/>
        <item x="3011"/>
        <item x="3074"/>
        <item x="4160"/>
        <item x="3012"/>
        <item x="3013"/>
        <item x="3686"/>
        <item x="1909"/>
        <item x="3014"/>
        <item x="3015"/>
        <item x="3424"/>
        <item x="3705"/>
        <item x="888"/>
        <item x="4335"/>
        <item x="1910"/>
        <item x="1911"/>
        <item x="1634"/>
        <item x="1635"/>
        <item x="1969"/>
        <item x="2770"/>
        <item x="3016"/>
        <item x="2344"/>
        <item x="1912"/>
        <item x="1000"/>
        <item x="3706"/>
        <item x="3707"/>
        <item x="1001"/>
        <item x="1636"/>
        <item x="3017"/>
        <item x="1002"/>
        <item x="1003"/>
        <item x="3425"/>
        <item x="889"/>
        <item x="890"/>
        <item x="891"/>
        <item x="1004"/>
        <item x="892"/>
        <item x="2345"/>
        <item x="2346"/>
        <item x="2347"/>
        <item x="2348"/>
        <item x="2349"/>
        <item x="1005"/>
        <item x="1913"/>
        <item x="1637"/>
        <item x="4084"/>
        <item x="1638"/>
        <item x="4161"/>
        <item x="893"/>
        <item x="3018"/>
        <item x="3019"/>
        <item x="3020"/>
        <item x="3876"/>
        <item x="2350"/>
        <item x="894"/>
        <item x="4162"/>
        <item x="3687"/>
        <item x="3688"/>
        <item x="4163"/>
        <item x="987"/>
        <item x="4164"/>
        <item x="895"/>
        <item x="1914"/>
        <item x="404"/>
        <item x="3021"/>
        <item x="1639"/>
        <item x="1970"/>
        <item x="1831"/>
        <item x="15"/>
        <item x="2351"/>
        <item x="2352"/>
        <item x="896"/>
        <item x="2353"/>
        <item x="41"/>
        <item x="3022"/>
        <item x="45"/>
        <item x="3023"/>
        <item x="3024"/>
        <item x="1915"/>
        <item x="1916"/>
        <item x="2354"/>
        <item x="390"/>
        <item x="3025"/>
        <item x="2355"/>
        <item x="3708"/>
        <item x="3709"/>
        <item x="16"/>
        <item x="3026"/>
        <item x="897"/>
        <item x="898"/>
        <item x="1917"/>
        <item x="1640"/>
        <item x="1918"/>
        <item x="1006"/>
        <item x="899"/>
        <item x="900"/>
        <item x="901"/>
        <item x="46"/>
        <item x="1007"/>
        <item x="1008"/>
        <item x="902"/>
        <item x="1009"/>
        <item x="903"/>
        <item x="3710"/>
        <item x="4287"/>
        <item x="3711"/>
        <item x="1919"/>
        <item x="2356"/>
        <item x="1641"/>
        <item x="1642"/>
        <item x="904"/>
        <item x="4079"/>
        <item x="4366"/>
        <item x="2357"/>
        <item x="3712"/>
        <item x="1920"/>
        <item x="4050"/>
        <item x="2358"/>
        <item x="3426"/>
        <item x="905"/>
        <item x="1921"/>
        <item x="1922"/>
        <item x="1923"/>
        <item x="1643"/>
        <item x="3877"/>
        <item x="906"/>
        <item x="4288"/>
        <item x="3878"/>
        <item x="2359"/>
        <item x="3713"/>
        <item x="391"/>
        <item x="565"/>
        <item x="3027"/>
        <item x="250"/>
        <item x="17"/>
        <item x="1644"/>
        <item x="1645"/>
        <item x="2771"/>
        <item x="3028"/>
        <item x="251"/>
        <item x="540"/>
        <item x="4165"/>
        <item x="4345"/>
        <item x="1646"/>
        <item x="907"/>
        <item x="541"/>
        <item x="3449"/>
        <item x="3714"/>
        <item x="908"/>
        <item x="1971"/>
        <item x="18"/>
        <item x="542"/>
        <item x="543"/>
        <item x="3879"/>
        <item x="2360"/>
        <item x="1924"/>
        <item x="1925"/>
        <item x="3450"/>
        <item x="1010"/>
        <item x="909"/>
        <item x="910"/>
        <item x="2361"/>
        <item x="1647"/>
        <item x="2362"/>
        <item x="3451"/>
        <item x="1648"/>
        <item x="911"/>
        <item x="3427"/>
        <item x="2821"/>
        <item x="2401"/>
        <item x="2402"/>
        <item x="912"/>
        <item x="1926"/>
        <item x="4336"/>
        <item x="19"/>
        <item x="1927"/>
        <item x="544"/>
        <item x="913"/>
        <item x="545"/>
        <item x="3715"/>
        <item x="1928"/>
        <item x="914"/>
        <item x="2363"/>
        <item x="252"/>
        <item x="546"/>
        <item x="2822"/>
        <item x="547"/>
        <item x="4337"/>
        <item x="47"/>
        <item x="4338"/>
        <item x="2839"/>
        <item x="2840"/>
        <item x="2823"/>
        <item x="915"/>
        <item x="3428"/>
        <item x="2364"/>
        <item x="1649"/>
        <item x="3887"/>
        <item x="2365"/>
        <item x="3716"/>
        <item x="3717"/>
        <item x="2366"/>
        <item x="1650"/>
        <item x="2367"/>
        <item x="1651"/>
        <item x="1929"/>
        <item x="4339"/>
        <item x="20"/>
        <item x="3429"/>
        <item x="48"/>
        <item x="916"/>
        <item x="4289"/>
        <item x="1972"/>
        <item x="1973"/>
        <item x="3430"/>
        <item x="21"/>
        <item x="22"/>
        <item x="4290"/>
        <item x="3029"/>
        <item x="23"/>
        <item x="24"/>
        <item x="3030"/>
        <item x="25"/>
        <item x="2824"/>
        <item x="4166"/>
        <item x="3718"/>
        <item x="1011"/>
        <item x="548"/>
        <item x="2368"/>
        <item x="3452"/>
        <item x="1930"/>
        <item x="1012"/>
        <item x="1652"/>
        <item x="3431"/>
        <item x="917"/>
        <item x="2369"/>
        <item x="566"/>
        <item x="3888"/>
        <item x="3031"/>
        <item x="26"/>
        <item x="918"/>
        <item x="2370"/>
        <item x="919"/>
        <item x="920"/>
        <item x="241"/>
        <item x="2772"/>
        <item x="549"/>
        <item x="3719"/>
        <item x="4051"/>
        <item x="27"/>
        <item x="1931"/>
        <item x="921"/>
        <item x="4363"/>
        <item x="3889"/>
        <item x="1974"/>
        <item x="2371"/>
        <item x="1932"/>
        <item x="3032"/>
        <item x="49"/>
        <item x="2403"/>
        <item x="1933"/>
        <item x="3453"/>
        <item x="3720"/>
        <item x="2372"/>
        <item x="513"/>
        <item x="1013"/>
        <item x="1975"/>
        <item x="28"/>
        <item x="2825"/>
        <item x="2797"/>
        <item x="2373"/>
        <item x="2826"/>
        <item x="3033"/>
        <item x="3034"/>
        <item x="550"/>
        <item x="2374"/>
        <item x="2404"/>
        <item x="2827"/>
        <item x="2375"/>
        <item x="3721"/>
        <item x="3454"/>
        <item x="922"/>
        <item x="923"/>
        <item x="1014"/>
        <item x="924"/>
        <item x="1015"/>
        <item x="925"/>
        <item x="1016"/>
        <item x="50"/>
        <item x="926"/>
        <item x="927"/>
        <item x="1017"/>
        <item x="1018"/>
        <item x="3722"/>
        <item x="29"/>
        <item x="1976"/>
        <item x="2376"/>
        <item x="3432"/>
        <item x="1934"/>
        <item x="3035"/>
        <item x="2405"/>
        <item x="30"/>
        <item x="2773"/>
        <item x="3433"/>
        <item x="3434"/>
        <item x="1019"/>
        <item x="928"/>
        <item x="4052"/>
        <item x="929"/>
        <item x="3689"/>
        <item x="3723"/>
        <item x="3455"/>
        <item x="2377"/>
        <item x="2378"/>
        <item x="2828"/>
        <item x="930"/>
        <item x="931"/>
        <item x="2841"/>
        <item x="932"/>
        <item x="293"/>
        <item x="2379"/>
        <item x="3724"/>
        <item x="933"/>
        <item x="2380"/>
        <item x="392"/>
        <item x="934"/>
        <item x="2381"/>
        <item x="935"/>
        <item x="567"/>
        <item x="31"/>
        <item x="3725"/>
        <item x="2382"/>
        <item x="936"/>
        <item x="568"/>
        <item x="2829"/>
        <item x="2383"/>
        <item x="937"/>
        <item x="938"/>
        <item x="939"/>
        <item x="3726"/>
        <item x="2384"/>
        <item x="2385"/>
        <item x="3890"/>
        <item x="940"/>
        <item x="2842"/>
        <item x="941"/>
        <item x="2830"/>
        <item x="2406"/>
        <item x="32"/>
        <item x="551"/>
        <item x="253"/>
        <item x="254"/>
        <item x="255"/>
        <item x="3036"/>
        <item x="1977"/>
        <item x="3435"/>
        <item x="942"/>
        <item x="33"/>
        <item x="3727"/>
        <item x="943"/>
        <item x="944"/>
        <item x="34"/>
        <item x="945"/>
        <item x="946"/>
        <item x="947"/>
        <item x="1020"/>
        <item x="948"/>
        <item x="949"/>
        <item x="950"/>
        <item x="951"/>
        <item x="3728"/>
        <item x="35"/>
        <item x="2831"/>
        <item x="36"/>
        <item x="37"/>
        <item x="38"/>
        <item x="952"/>
        <item x="953"/>
        <item x="954"/>
        <item x="294"/>
        <item x="3729"/>
        <item x="1653"/>
        <item x="1021"/>
        <item x="3880"/>
        <item x="1935"/>
        <item x="2386"/>
        <item x="955"/>
        <item x="2387"/>
        <item x="3730"/>
        <item x="2843"/>
        <item x="956"/>
        <item x="1936"/>
        <item x="4291"/>
        <item x="1662"/>
        <item x="3731"/>
        <item x="2388"/>
        <item x="2832"/>
        <item x="2768"/>
        <item x="552"/>
        <item x="553"/>
        <item x="554"/>
        <item x="3037"/>
        <item x="3732"/>
        <item x="308"/>
        <item x="3891"/>
        <item x="3456"/>
        <item x="3038"/>
        <item x="4167"/>
        <item x="3881"/>
        <item x="1978"/>
        <item x="555"/>
        <item x="556"/>
        <item x="4168"/>
        <item x="4169"/>
        <item x="1937"/>
        <item x="1938"/>
        <item x="39"/>
        <item x="3733"/>
        <item x="2389"/>
        <item x="3882"/>
        <item x="3039"/>
        <item x="4306"/>
        <item x="1022"/>
        <item x="2390"/>
        <item x="2833"/>
        <item x="4170"/>
        <item x="3040"/>
        <item x="3041"/>
        <item x="3042"/>
        <item x="2834"/>
        <item x="3043"/>
        <item x="1939"/>
        <item x="1940"/>
        <item x="1941"/>
        <item x="1942"/>
        <item x="2844"/>
        <item x="3044"/>
        <item x="1943"/>
        <item x="3436"/>
        <item x="1944"/>
        <item x="3883"/>
        <item x="3045"/>
        <item x="1945"/>
        <item x="3046"/>
        <item x="1946"/>
        <item x="1954"/>
        <item x="3047"/>
        <item x="3048"/>
        <item x="1947"/>
        <item x="3049"/>
        <item x="3884"/>
        <item x="1948"/>
        <item x="4292"/>
        <item x="1023"/>
        <item x="957"/>
        <item x="3734"/>
        <item x="1654"/>
        <item x="2391"/>
        <item x="2392"/>
        <item x="3892"/>
        <item x="3893"/>
        <item x="3437"/>
        <item x="51"/>
        <item x="3050"/>
        <item x="2845"/>
        <item x="1979"/>
        <item x="40"/>
        <item x="2835"/>
        <item x="2407"/>
        <item x="3457"/>
        <item x="1949"/>
        <item x="1950"/>
        <item x="393"/>
        <item x="1024"/>
        <item x="958"/>
        <item x="959"/>
        <item x="960"/>
        <item x="961"/>
        <item x="962"/>
        <item x="963"/>
        <item x="964"/>
        <item x="965"/>
        <item x="966"/>
        <item x="967"/>
        <item x="2408"/>
        <item x="4358"/>
        <item x="569"/>
        <item x="4080"/>
        <item x="570"/>
        <item x="4081"/>
        <item x="1980"/>
        <item x="571"/>
        <item x="1981"/>
        <item x="1982"/>
        <item x="1983"/>
        <item x="2846"/>
        <item x="1984"/>
        <item x="394"/>
        <item x="968"/>
        <item x="395"/>
        <item x="3690"/>
        <item x="1985"/>
        <item x="4173"/>
        <item x="572"/>
        <item x="1955"/>
        <item x="3735"/>
        <item x="1663"/>
        <item x="3736"/>
        <item x="3075"/>
        <item x="1025"/>
        <item x="573"/>
        <item x="1664"/>
        <item x="3737"/>
        <item x="4355"/>
        <item x="4174"/>
        <item x="1665"/>
        <item x="4171"/>
        <item x="2409"/>
        <item x="1666"/>
        <item x="3738"/>
        <item x="1986"/>
        <item x="1667"/>
        <item x="969"/>
        <item x="312"/>
        <item x="2410"/>
        <item x="1987"/>
        <item x="3458"/>
        <item x="52"/>
        <item x="2847"/>
        <item x="3076"/>
        <item x="2411"/>
        <item x="2848"/>
        <item x="2412"/>
        <item x="1988"/>
        <item x="2413"/>
        <item x="3739"/>
        <item x="2414"/>
        <item x="2415"/>
        <item x="2416"/>
        <item x="970"/>
        <item x="3459"/>
        <item x="1989"/>
        <item x="1026"/>
        <item x="3051"/>
        <item x="1990"/>
        <item x="1991"/>
        <item x="2417"/>
        <item x="1992"/>
        <item x="1993"/>
        <item x="1027"/>
        <item x="1994"/>
        <item x="2849"/>
        <item x="1995"/>
        <item x="3894"/>
        <item x="4368"/>
        <item x="4307"/>
        <item x="3460"/>
        <item x="3740"/>
        <item x="1996"/>
        <item x="3077"/>
        <item x="1028"/>
        <item x="1997"/>
        <item x="574"/>
        <item x="971"/>
        <item x="2850"/>
        <item x="405"/>
        <item x="406"/>
        <item x="53"/>
        <item x="1998"/>
        <item x="1029"/>
        <item x="3078"/>
        <item x="2851"/>
        <item x="4175"/>
        <item x="1999"/>
        <item x="54"/>
        <item x="2418"/>
        <item x="3461"/>
        <item x="2419"/>
        <item x="2000"/>
        <item x="55"/>
        <item x="3052"/>
        <item x="309"/>
        <item x="3053"/>
        <item x="2001"/>
        <item x="396"/>
        <item x="3895"/>
        <item x="4176"/>
        <item x="56"/>
        <item x="1030"/>
        <item x="3462"/>
        <item x="1031"/>
        <item x="3463"/>
        <item x="57"/>
        <item x="1668"/>
        <item x="2800"/>
        <item x="3464"/>
        <item x="1669"/>
        <item x="575"/>
        <item x="4356"/>
        <item x="576"/>
        <item x="2002"/>
        <item x="577"/>
        <item x="1032"/>
        <item x="1033"/>
        <item x="2420"/>
        <item x="2852"/>
        <item x="2003"/>
        <item x="3896"/>
        <item x="2421"/>
        <item x="3465"/>
        <item x="3466"/>
        <item x="578"/>
        <item x="2004"/>
        <item x="3467"/>
        <item x="3741"/>
        <item x="3742"/>
        <item x="579"/>
        <item x="2422"/>
        <item x="3897"/>
        <item x="295"/>
        <item x="580"/>
        <item x="1034"/>
        <item x="2005"/>
        <item x="1035"/>
        <item x="1036"/>
        <item x="3468"/>
        <item x="3469"/>
        <item x="3470"/>
        <item x="2853"/>
        <item x="2006"/>
        <item x="58"/>
        <item x="2854"/>
        <item x="2007"/>
        <item x="59"/>
        <item x="2008"/>
        <item x="2423"/>
        <item x="60"/>
        <item x="2424"/>
        <item x="3898"/>
        <item x="1951"/>
        <item x="1670"/>
        <item x="2393"/>
        <item x="581"/>
        <item x="3079"/>
        <item x="2855"/>
        <item x="2856"/>
        <item x="2009"/>
        <item x="2857"/>
        <item x="1037"/>
        <item x="61"/>
        <item x="1038"/>
        <item x="1039"/>
        <item x="3054"/>
        <item x="397"/>
        <item x="2858"/>
        <item x="2859"/>
        <item x="2860"/>
        <item x="1040"/>
        <item x="398"/>
        <item x="2010"/>
        <item x="3743"/>
        <item x="972"/>
        <item x="2861"/>
        <item x="1041"/>
        <item x="2011"/>
        <item x="399"/>
        <item x="3471"/>
        <item x="1042"/>
        <item x="2862"/>
        <item x="2425"/>
        <item x="2012"/>
        <item x="557"/>
        <item x="582"/>
        <item x="2863"/>
        <item x="4346"/>
        <item x="3055"/>
        <item x="2426"/>
        <item x="62"/>
        <item x="1043"/>
        <item x="4177"/>
        <item x="63"/>
        <item x="256"/>
        <item x="2013"/>
        <item x="3472"/>
        <item x="400"/>
        <item x="3744"/>
        <item x="3745"/>
        <item x="64"/>
        <item x="558"/>
        <item x="583"/>
        <item x="4347"/>
        <item x="2014"/>
        <item x="407"/>
        <item x="4085"/>
        <item x="559"/>
        <item x="560"/>
        <item x="1044"/>
        <item x="2394"/>
        <item x="3746"/>
        <item x="3080"/>
        <item x="4370"/>
        <item x="1671"/>
        <item x="2864"/>
        <item x="1672"/>
        <item x="4178"/>
        <item x="3056"/>
        <item x="3899"/>
        <item x="3747"/>
        <item x="2015"/>
        <item x="2016"/>
        <item x="2017"/>
        <item x="3057"/>
        <item x="3081"/>
        <item x="584"/>
        <item x="65"/>
        <item x="585"/>
        <item x="586"/>
        <item x="66"/>
        <item x="3900"/>
        <item x="408"/>
        <item x="3082"/>
        <item x="3748"/>
        <item x="2018"/>
        <item x="2019"/>
        <item x="2865"/>
        <item x="587"/>
        <item x="3058"/>
        <item x="2427"/>
        <item x="2020"/>
        <item x="313"/>
        <item x="3901"/>
        <item x="2021"/>
        <item x="2022"/>
        <item x="2428"/>
        <item x="1045"/>
        <item x="2801"/>
        <item x="1673"/>
        <item x="3083"/>
        <item x="2023"/>
        <item x="588"/>
        <item x="67"/>
        <item x="3084"/>
        <item x="2774"/>
        <item x="589"/>
        <item x="2866"/>
        <item x="257"/>
        <item x="1674"/>
        <item x="1046"/>
        <item x="310"/>
        <item x="590"/>
        <item x="314"/>
        <item x="409"/>
        <item x="2429"/>
        <item x="3749"/>
        <item x="3473"/>
        <item x="2867"/>
        <item x="315"/>
        <item x="410"/>
        <item x="2868"/>
        <item x="3750"/>
        <item x="3751"/>
        <item x="296"/>
        <item x="2024"/>
        <item x="258"/>
        <item x="4340"/>
        <item x="3474"/>
        <item x="2025"/>
        <item x="1047"/>
        <item x="1048"/>
        <item x="1049"/>
        <item x="2430"/>
        <item x="1050"/>
        <item x="1051"/>
        <item x="1052"/>
        <item x="1053"/>
        <item x="1054"/>
        <item x="973"/>
        <item x="1055"/>
        <item x="3752"/>
        <item x="1056"/>
        <item x="1057"/>
        <item x="2026"/>
        <item x="2431"/>
        <item x="2027"/>
        <item x="2028"/>
        <item x="1675"/>
        <item x="411"/>
        <item x="2029"/>
        <item x="2869"/>
        <item x="1058"/>
        <item x="3902"/>
        <item x="1059"/>
        <item x="1676"/>
        <item x="412"/>
        <item x="1060"/>
        <item x="68"/>
        <item x="1952"/>
        <item x="4293"/>
        <item x="1061"/>
        <item x="1062"/>
        <item x="4053"/>
        <item x="69"/>
        <item x="1063"/>
        <item x="591"/>
        <item x="2030"/>
        <item x="3753"/>
        <item x="3059"/>
        <item x="2432"/>
        <item x="2433"/>
        <item x="3060"/>
        <item x="1064"/>
        <item x="2031"/>
        <item x="3061"/>
        <item x="4179"/>
        <item x="4082"/>
        <item x="413"/>
        <item x="1065"/>
        <item x="592"/>
        <item x="4180"/>
        <item x="414"/>
        <item x="4181"/>
        <item x="593"/>
        <item x="4182"/>
        <item x="4183"/>
        <item x="594"/>
        <item x="595"/>
        <item x="4184"/>
        <item x="596"/>
        <item x="4185"/>
        <item x="597"/>
        <item x="415"/>
        <item x="4186"/>
        <item x="598"/>
        <item x="3085"/>
        <item x="4187"/>
        <item x="2032"/>
        <item x="3903"/>
        <item x="70"/>
        <item x="2033"/>
        <item x="1066"/>
        <item x="2034"/>
        <item x="2870"/>
        <item x="2871"/>
        <item x="4188"/>
        <item x="2434"/>
        <item x="2802"/>
        <item x="316"/>
        <item x="2035"/>
        <item x="3475"/>
        <item x="2036"/>
        <item x="2435"/>
        <item x="2037"/>
        <item x="4189"/>
        <item x="2038"/>
        <item x="1067"/>
        <item x="4190"/>
        <item x="2039"/>
        <item x="1068"/>
        <item x="1069"/>
        <item x="2775"/>
        <item x="4316"/>
        <item x="2872"/>
        <item x="3904"/>
        <item x="2873"/>
        <item x="2436"/>
        <item x="2040"/>
        <item x="3476"/>
        <item x="3754"/>
        <item x="3755"/>
        <item x="3691"/>
        <item x="2437"/>
        <item x="2041"/>
        <item x="2042"/>
        <item x="3905"/>
        <item x="2043"/>
        <item x="2874"/>
        <item x="1677"/>
        <item x="71"/>
        <item x="2875"/>
        <item x="2438"/>
        <item x="4191"/>
        <item x="2044"/>
        <item x="599"/>
        <item x="4086"/>
        <item x="600"/>
        <item x="4341"/>
        <item x="1070"/>
        <item x="3692"/>
        <item x="3756"/>
        <item x="2439"/>
        <item x="416"/>
        <item x="3477"/>
        <item x="1071"/>
        <item x="1678"/>
        <item x="417"/>
        <item x="401"/>
        <item x="282"/>
        <item x="1679"/>
        <item x="259"/>
        <item x="601"/>
        <item x="1680"/>
        <item x="3757"/>
        <item x="1681"/>
        <item x="2045"/>
        <item x="2440"/>
        <item x="1072"/>
        <item x="4364"/>
        <item x="4192"/>
        <item x="2441"/>
        <item x="1073"/>
        <item x="3906"/>
        <item x="2776"/>
        <item x="2395"/>
        <item x="4193"/>
        <item x="2442"/>
        <item x="260"/>
        <item x="2046"/>
        <item x="2047"/>
        <item x="3758"/>
        <item x="3907"/>
        <item x="72"/>
        <item x="2443"/>
        <item x="73"/>
        <item x="418"/>
        <item x="602"/>
        <item x="2444"/>
        <item x="1074"/>
        <item x="3478"/>
        <item x="2876"/>
        <item x="2445"/>
        <item x="1682"/>
        <item x="1683"/>
        <item x="1684"/>
        <item x="1685"/>
        <item x="1075"/>
        <item x="603"/>
        <item x="1686"/>
        <item x="1687"/>
        <item x="1076"/>
        <item x="2446"/>
        <item x="2048"/>
        <item x="974"/>
        <item x="604"/>
        <item x="1077"/>
        <item x="3062"/>
        <item x="297"/>
        <item x="3759"/>
        <item x="1078"/>
        <item x="605"/>
        <item x="606"/>
        <item x="2049"/>
        <item x="1688"/>
        <item x="2447"/>
        <item x="2050"/>
        <item x="607"/>
        <item x="2877"/>
        <item x="2448"/>
        <item x="2051"/>
        <item x="608"/>
        <item x="2449"/>
        <item x="609"/>
        <item x="1689"/>
        <item x="2450"/>
        <item x="74"/>
        <item x="4194"/>
        <item x="3063"/>
        <item x="2052"/>
        <item x="298"/>
        <item x="1079"/>
        <item x="261"/>
        <item x="1080"/>
        <item x="419"/>
        <item x="3760"/>
        <item x="3479"/>
        <item x="3086"/>
        <item x="2451"/>
        <item x="2053"/>
        <item x="1953"/>
        <item x="2054"/>
        <item x="2055"/>
        <item x="1081"/>
        <item x="1082"/>
        <item x="1083"/>
        <item x="1084"/>
        <item x="1085"/>
        <item x="1086"/>
        <item x="1087"/>
        <item x="1088"/>
        <item x="1089"/>
        <item x="1090"/>
        <item x="3908"/>
        <item x="1091"/>
        <item x="1092"/>
        <item x="1093"/>
        <item x="1094"/>
        <item x="3909"/>
        <item x="3480"/>
        <item x="2777"/>
        <item x="3693"/>
        <item x="3761"/>
        <item x="2878"/>
        <item x="1095"/>
        <item x="2452"/>
        <item x="1096"/>
        <item x="2453"/>
        <item x="1097"/>
        <item x="420"/>
        <item x="2056"/>
        <item x="3481"/>
        <item x="2057"/>
        <item x="1098"/>
        <item x="1099"/>
        <item x="1100"/>
        <item x="2396"/>
        <item x="3064"/>
        <item x="421"/>
        <item x="3087"/>
        <item x="4195"/>
        <item x="2803"/>
        <item x="422"/>
        <item x="2879"/>
        <item x="4196"/>
        <item x="75"/>
        <item x="2880"/>
        <item x="1101"/>
        <item x="610"/>
        <item x="317"/>
        <item x="2454"/>
        <item x="1102"/>
        <item x="318"/>
        <item x="3762"/>
        <item x="2455"/>
        <item x="3482"/>
        <item x="2058"/>
        <item x="2059"/>
        <item x="262"/>
        <item x="4294"/>
        <item x="2060"/>
        <item x="1655"/>
        <item x="1656"/>
        <item x="263"/>
        <item x="3910"/>
        <item x="611"/>
        <item x="2061"/>
        <item x="2397"/>
        <item x="319"/>
        <item x="2804"/>
        <item x="3065"/>
        <item x="975"/>
        <item x="1103"/>
        <item x="2881"/>
        <item x="2456"/>
        <item x="1657"/>
        <item x="3483"/>
        <item x="2805"/>
        <item x="612"/>
        <item x="1104"/>
        <item x="1105"/>
        <item x="976"/>
        <item x="1106"/>
        <item x="1107"/>
        <item x="977"/>
        <item x="1108"/>
        <item x="1109"/>
        <item x="1110"/>
        <item x="1111"/>
        <item x="978"/>
        <item x="1112"/>
        <item x="1113"/>
        <item x="1114"/>
        <item x="1690"/>
        <item x="2457"/>
        <item x="76"/>
        <item x="3484"/>
        <item x="1115"/>
        <item x="2778"/>
        <item x="1116"/>
        <item x="1117"/>
        <item x="2882"/>
        <item x="264"/>
        <item x="2458"/>
        <item x="613"/>
        <item x="614"/>
        <item x="979"/>
        <item x="1691"/>
        <item x="423"/>
        <item x="1832"/>
        <item x="2883"/>
        <item x="980"/>
        <item x="3485"/>
        <item x="3911"/>
        <item x="2398"/>
        <item x="3912"/>
        <item x="424"/>
        <item x="2062"/>
        <item x="77"/>
        <item x="615"/>
        <item x="265"/>
        <item x="4197"/>
        <item x="3763"/>
        <item x="616"/>
        <item x="3486"/>
        <item x="78"/>
        <item x="2779"/>
        <item x="617"/>
        <item x="4198"/>
        <item x="618"/>
        <item x="3764"/>
        <item x="3088"/>
        <item x="3089"/>
        <item x="3090"/>
        <item x="3066"/>
        <item x="3067"/>
        <item x="619"/>
        <item x="620"/>
        <item x="621"/>
        <item x="79"/>
        <item x="2884"/>
        <item x="2063"/>
        <item x="622"/>
        <item x="3068"/>
        <item x="266"/>
        <item x="2064"/>
        <item x="1692"/>
        <item x="2065"/>
        <item x="4342"/>
        <item x="3885"/>
        <item x="1693"/>
        <item x="3913"/>
        <item x="623"/>
        <item x="624"/>
        <item x="2066"/>
        <item x="1118"/>
        <item x="2885"/>
        <item x="1119"/>
        <item x="3487"/>
        <item x="4087"/>
        <item x="3069"/>
        <item x="1120"/>
        <item x="3091"/>
        <item x="2067"/>
        <item x="3092"/>
        <item x="2068"/>
        <item x="2459"/>
        <item x="2069"/>
        <item x="3765"/>
        <item x="3766"/>
        <item x="2460"/>
        <item x="1121"/>
        <item x="267"/>
        <item x="1694"/>
        <item x="3070"/>
        <item x="425"/>
        <item x="3488"/>
        <item x="2070"/>
        <item x="3093"/>
        <item x="3914"/>
        <item x="2071"/>
        <item x="1695"/>
        <item x="3915"/>
        <item x="4348"/>
        <item x="2780"/>
        <item x="4349"/>
        <item x="625"/>
        <item x="1696"/>
        <item x="3916"/>
        <item x="268"/>
        <item x="320"/>
        <item x="626"/>
        <item x="3094"/>
        <item x="2072"/>
        <item x="3767"/>
        <item x="2073"/>
        <item x="2461"/>
        <item x="3489"/>
        <item x="4199"/>
        <item x="4371"/>
        <item x="1122"/>
        <item x="2462"/>
        <item x="321"/>
        <item x="2781"/>
        <item x="4343"/>
        <item x="1697"/>
        <item x="981"/>
        <item x="3768"/>
        <item x="1123"/>
        <item x="1124"/>
        <item x="982"/>
        <item x="1125"/>
        <item x="1126"/>
        <item x="983"/>
        <item x="984"/>
        <item x="3769"/>
        <item x="1127"/>
        <item x="3095"/>
        <item x="3071"/>
        <item x="3072"/>
        <item x="4088"/>
        <item x="2074"/>
        <item x="1128"/>
        <item x="2075"/>
        <item x="2886"/>
        <item x="2463"/>
        <item x="3770"/>
        <item x="3490"/>
        <item x="3096"/>
        <item x="627"/>
        <item x="3491"/>
        <item x="1698"/>
        <item x="299"/>
        <item x="4308"/>
        <item x="3492"/>
        <item x="3917"/>
        <item x="4200"/>
        <item x="3918"/>
        <item x="80"/>
        <item x="628"/>
        <item x="322"/>
        <item x="1699"/>
        <item x="300"/>
        <item x="1700"/>
        <item x="629"/>
        <item x="3493"/>
        <item x="1129"/>
        <item x="630"/>
        <item x="3771"/>
        <item x="81"/>
        <item x="2464"/>
        <item x="631"/>
        <item x="2076"/>
        <item x="82"/>
        <item x="3494"/>
        <item x="83"/>
        <item x="3495"/>
        <item x="2465"/>
        <item x="1130"/>
        <item x="1701"/>
        <item x="2466"/>
        <item x="2077"/>
        <item x="1131"/>
        <item x="3097"/>
        <item x="4201"/>
        <item x="3772"/>
        <item x="632"/>
        <item x="4350"/>
        <item x="426"/>
        <item x="3773"/>
        <item x="3496"/>
        <item x="2078"/>
        <item x="633"/>
        <item x="3098"/>
        <item x="1132"/>
        <item x="84"/>
        <item x="3919"/>
        <item x="2467"/>
        <item x="2468"/>
        <item x="2887"/>
        <item x="269"/>
        <item x="634"/>
        <item x="2079"/>
        <item x="85"/>
        <item x="3774"/>
        <item x="86"/>
        <item x="87"/>
        <item x="4202"/>
        <item x="88"/>
        <item x="2888"/>
        <item x="635"/>
        <item x="3920"/>
        <item x="1133"/>
        <item x="2889"/>
        <item x="1134"/>
        <item x="1702"/>
        <item x="3775"/>
        <item x="3497"/>
        <item x="2890"/>
        <item x="1135"/>
        <item x="3921"/>
        <item x="3922"/>
        <item x="3776"/>
        <item x="1703"/>
        <item x="1704"/>
        <item x="4089"/>
        <item x="2080"/>
        <item x="3923"/>
        <item x="2782"/>
        <item x="2081"/>
        <item x="1136"/>
        <item x="1137"/>
        <item x="1138"/>
        <item x="2783"/>
        <item x="89"/>
        <item x="2469"/>
        <item x="3099"/>
        <item x="2082"/>
        <item x="2891"/>
        <item x="1139"/>
        <item x="1140"/>
        <item x="3100"/>
        <item x="2083"/>
        <item x="2084"/>
        <item x="2892"/>
        <item x="3101"/>
        <item x="2085"/>
        <item x="3777"/>
        <item x="3102"/>
        <item x="427"/>
        <item x="1141"/>
        <item x="1142"/>
        <item x="428"/>
        <item x="429"/>
        <item x="3778"/>
        <item x="430"/>
        <item x="1705"/>
        <item x="431"/>
        <item x="4317"/>
        <item x="2893"/>
        <item x="1143"/>
        <item x="1144"/>
        <item x="3779"/>
        <item x="1706"/>
        <item x="90"/>
        <item x="3780"/>
        <item x="3781"/>
        <item x="1707"/>
        <item x="1708"/>
        <item x="1145"/>
        <item x="1146"/>
        <item x="1147"/>
        <item x="1148"/>
        <item x="1149"/>
        <item x="1150"/>
        <item x="1151"/>
        <item x="1152"/>
        <item x="1153"/>
        <item x="1709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636"/>
        <item x="3782"/>
        <item x="3924"/>
        <item x="91"/>
        <item x="2086"/>
        <item x="2784"/>
        <item x="2087"/>
        <item x="2894"/>
        <item x="3498"/>
        <item x="2470"/>
        <item x="432"/>
        <item x="1710"/>
        <item x="3783"/>
        <item x="1166"/>
        <item x="637"/>
        <item x="2895"/>
        <item x="2471"/>
        <item x="2472"/>
        <item x="1167"/>
        <item x="1168"/>
        <item x="2473"/>
        <item x="2474"/>
        <item x="2475"/>
        <item x="1711"/>
        <item x="270"/>
        <item x="3499"/>
        <item x="92"/>
        <item x="4357"/>
        <item x="3784"/>
        <item x="3785"/>
        <item x="1712"/>
        <item x="433"/>
        <item x="2896"/>
        <item x="3786"/>
        <item x="4351"/>
        <item x="3500"/>
        <item x="1169"/>
        <item x="3787"/>
        <item x="1170"/>
        <item x="1171"/>
        <item x="1172"/>
        <item x="638"/>
        <item x="271"/>
        <item x="1173"/>
        <item x="272"/>
        <item x="2088"/>
        <item x="2089"/>
        <item x="273"/>
        <item x="1713"/>
        <item x="1174"/>
        <item x="639"/>
        <item x="1175"/>
        <item x="1176"/>
        <item x="2476"/>
        <item x="2477"/>
        <item x="2897"/>
        <item x="3925"/>
        <item x="1714"/>
        <item x="1177"/>
        <item x="1178"/>
        <item x="1179"/>
        <item x="2478"/>
        <item x="2898"/>
        <item x="3926"/>
        <item x="93"/>
        <item x="2899"/>
        <item x="1180"/>
        <item x="2090"/>
        <item x="3927"/>
        <item x="2900"/>
        <item x="4365"/>
        <item x="4090"/>
        <item x="434"/>
        <item x="2091"/>
        <item x="1181"/>
        <item x="1182"/>
        <item x="3788"/>
        <item x="2901"/>
        <item x="2092"/>
        <item x="3501"/>
        <item x="3103"/>
        <item x="1183"/>
        <item x="2093"/>
        <item x="3104"/>
        <item x="2479"/>
        <item x="2480"/>
        <item x="3789"/>
        <item x="1184"/>
        <item x="94"/>
        <item x="1715"/>
        <item x="3105"/>
        <item x="95"/>
        <item x="1185"/>
        <item x="1716"/>
        <item x="1186"/>
        <item x="3790"/>
        <item x="96"/>
        <item x="2806"/>
        <item x="4203"/>
        <item x="2902"/>
        <item x="435"/>
        <item x="3106"/>
        <item x="4204"/>
        <item x="3107"/>
        <item x="640"/>
        <item x="3928"/>
        <item x="1187"/>
        <item x="2481"/>
        <item x="3108"/>
        <item x="1717"/>
        <item x="3109"/>
        <item x="3791"/>
        <item x="2094"/>
        <item x="97"/>
        <item x="436"/>
        <item x="3929"/>
        <item x="3110"/>
        <item x="1188"/>
        <item x="1718"/>
        <item x="3111"/>
        <item x="3930"/>
        <item x="3502"/>
        <item x="98"/>
        <item x="2482"/>
        <item x="2095"/>
        <item x="3503"/>
        <item x="99"/>
        <item x="4205"/>
        <item x="2903"/>
        <item x="2904"/>
        <item x="1719"/>
        <item x="988"/>
        <item x="1720"/>
        <item x="1189"/>
        <item x="3792"/>
        <item x="1721"/>
        <item x="3504"/>
        <item x="1190"/>
        <item x="641"/>
        <item x="4309"/>
        <item x="3931"/>
        <item x="642"/>
        <item x="643"/>
        <item x="100"/>
        <item x="644"/>
        <item x="3505"/>
        <item x="645"/>
        <item x="646"/>
        <item x="3793"/>
        <item x="4206"/>
        <item x="2905"/>
        <item x="2906"/>
        <item x="4054"/>
        <item x="1191"/>
        <item x="4055"/>
        <item x="3794"/>
        <item x="1192"/>
        <item x="1193"/>
        <item x="101"/>
        <item x="4207"/>
        <item x="1194"/>
        <item x="647"/>
        <item x="1195"/>
        <item x="323"/>
        <item x="4091"/>
        <item x="1196"/>
        <item x="648"/>
        <item x="649"/>
        <item x="1197"/>
        <item x="3112"/>
        <item x="1198"/>
        <item x="650"/>
        <item x="2907"/>
        <item x="1199"/>
        <item x="651"/>
        <item x="1722"/>
        <item x="652"/>
        <item x="2908"/>
        <item x="653"/>
        <item x="4295"/>
        <item x="4318"/>
        <item x="4296"/>
        <item x="1200"/>
        <item x="2483"/>
        <item x="654"/>
        <item x="3113"/>
        <item x="3114"/>
        <item x="2096"/>
        <item x="3115"/>
        <item x="4092"/>
        <item x="655"/>
        <item x="3506"/>
        <item x="4208"/>
        <item x="437"/>
        <item x="2484"/>
        <item x="1201"/>
        <item x="1202"/>
        <item x="3795"/>
        <item x="1203"/>
        <item x="3507"/>
        <item x="1204"/>
        <item x="3796"/>
        <item x="3508"/>
        <item x="3797"/>
        <item x="3509"/>
        <item x="2485"/>
        <item x="438"/>
        <item x="3932"/>
        <item x="2097"/>
        <item x="2909"/>
        <item x="2486"/>
        <item x="985"/>
        <item x="1205"/>
        <item x="1206"/>
        <item x="1207"/>
        <item x="1208"/>
        <item x="1209"/>
        <item x="986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3933"/>
        <item x="1226"/>
        <item x="2098"/>
        <item x="102"/>
        <item x="2910"/>
        <item x="2099"/>
        <item x="1723"/>
        <item x="1724"/>
        <item x="3798"/>
        <item x="3934"/>
        <item x="2487"/>
        <item x="103"/>
        <item x="1227"/>
        <item x="656"/>
        <item x="657"/>
        <item x="658"/>
        <item x="3510"/>
        <item x="659"/>
        <item x="3799"/>
        <item x="660"/>
        <item x="2911"/>
        <item x="661"/>
        <item x="662"/>
        <item x="663"/>
        <item x="1228"/>
        <item x="664"/>
        <item x="665"/>
        <item x="2488"/>
        <item x="2489"/>
        <item x="2912"/>
        <item x="3511"/>
        <item x="3512"/>
        <item x="3513"/>
        <item x="2100"/>
        <item x="3116"/>
        <item x="3117"/>
        <item x="3514"/>
        <item x="2490"/>
        <item x="2491"/>
        <item x="2913"/>
        <item x="3118"/>
        <item x="2101"/>
        <item x="2102"/>
        <item x="2492"/>
        <item x="2493"/>
        <item x="1229"/>
        <item x="2494"/>
        <item x="2914"/>
        <item x="2915"/>
        <item x="3515"/>
        <item x="2495"/>
        <item x="2103"/>
        <item x="3119"/>
        <item x="104"/>
        <item x="3120"/>
        <item x="2104"/>
        <item x="3121"/>
        <item x="3935"/>
        <item x="2105"/>
        <item x="3936"/>
        <item x="1230"/>
        <item x="105"/>
        <item x="2785"/>
        <item x="4310"/>
        <item x="1231"/>
        <item x="3122"/>
        <item x="3123"/>
        <item x="3516"/>
        <item x="1232"/>
        <item x="1233"/>
        <item x="3517"/>
        <item x="2496"/>
        <item x="1234"/>
        <item x="2497"/>
        <item x="1235"/>
        <item x="1725"/>
        <item x="2498"/>
        <item x="106"/>
        <item x="3518"/>
        <item x="3519"/>
        <item x="107"/>
        <item x="2499"/>
        <item x="2500"/>
        <item x="2106"/>
        <item x="4362"/>
        <item x="324"/>
        <item x="1236"/>
        <item x="1726"/>
        <item x="2107"/>
        <item x="1237"/>
        <item x="1238"/>
        <item x="1727"/>
        <item x="4209"/>
        <item x="1239"/>
        <item x="2108"/>
        <item x="2501"/>
        <item x="3937"/>
        <item x="1240"/>
        <item x="108"/>
        <item x="2502"/>
        <item x="109"/>
        <item x="4210"/>
        <item x="666"/>
        <item x="4211"/>
        <item x="110"/>
        <item x="3938"/>
        <item x="3939"/>
        <item x="111"/>
        <item x="2109"/>
        <item x="3520"/>
        <item x="667"/>
        <item x="1241"/>
        <item x="2110"/>
        <item x="3521"/>
        <item x="2786"/>
        <item x="3522"/>
        <item x="3940"/>
        <item x="3124"/>
        <item x="3125"/>
        <item x="2111"/>
        <item x="112"/>
        <item x="2112"/>
        <item x="1242"/>
        <item x="3126"/>
        <item x="4212"/>
        <item x="439"/>
        <item x="3941"/>
        <item x="2503"/>
        <item x="3942"/>
        <item x="2504"/>
        <item x="440"/>
        <item x="1956"/>
        <item x="3523"/>
        <item x="561"/>
        <item x="2505"/>
        <item x="1243"/>
        <item x="3800"/>
        <item x="3801"/>
        <item x="3127"/>
        <item x="441"/>
        <item x="4093"/>
        <item x="2916"/>
        <item x="4213"/>
        <item x="3128"/>
        <item x="1244"/>
        <item x="2917"/>
        <item x="3943"/>
        <item x="113"/>
        <item x="3524"/>
        <item x="668"/>
        <item x="3944"/>
        <item x="2113"/>
        <item x="2506"/>
        <item x="1245"/>
        <item x="3525"/>
        <item x="3526"/>
        <item x="3129"/>
        <item x="3527"/>
        <item x="4214"/>
        <item x="2507"/>
        <item x="4352"/>
        <item x="2114"/>
        <item x="2508"/>
        <item x="2115"/>
        <item x="442"/>
        <item x="2509"/>
        <item x="3528"/>
        <item x="2510"/>
        <item x="2511"/>
        <item x="2116"/>
        <item x="3529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14"/>
        <item x="1266"/>
        <item x="3530"/>
        <item x="3531"/>
        <item x="274"/>
        <item x="3130"/>
        <item x="3802"/>
        <item x="1957"/>
        <item x="1267"/>
        <item x="1268"/>
        <item x="4215"/>
        <item x="3945"/>
        <item x="1269"/>
        <item x="3803"/>
        <item x="2512"/>
        <item x="1270"/>
        <item x="3946"/>
        <item x="4216"/>
        <item x="3131"/>
        <item x="669"/>
        <item x="3132"/>
        <item x="2513"/>
        <item x="301"/>
        <item x="2117"/>
        <item x="2836"/>
        <item x="2918"/>
        <item x="3133"/>
        <item x="1728"/>
        <item x="3532"/>
        <item x="4353"/>
        <item x="115"/>
        <item x="3533"/>
        <item x="3804"/>
        <item x="1729"/>
        <item x="116"/>
        <item x="117"/>
        <item x="3534"/>
        <item x="2514"/>
        <item x="4056"/>
        <item x="2515"/>
        <item x="3134"/>
        <item x="3135"/>
        <item x="2919"/>
        <item x="2920"/>
        <item x="2921"/>
        <item x="2922"/>
        <item x="3947"/>
        <item x="2923"/>
        <item x="1271"/>
        <item x="4217"/>
        <item x="1272"/>
        <item x="670"/>
        <item x="3535"/>
        <item x="3136"/>
        <item x="2118"/>
        <item x="2119"/>
        <item x="3536"/>
        <item x="3137"/>
        <item x="3537"/>
        <item x="4311"/>
        <item x="118"/>
        <item x="3948"/>
        <item x="3949"/>
        <item x="1273"/>
        <item x="3950"/>
        <item x="119"/>
        <item x="120"/>
        <item x="1730"/>
        <item x="2516"/>
        <item x="2517"/>
        <item x="2518"/>
        <item x="2519"/>
        <item x="121"/>
        <item x="3538"/>
        <item x="1274"/>
        <item x="3539"/>
        <item x="122"/>
        <item x="3540"/>
        <item x="1275"/>
        <item x="2924"/>
        <item x="3541"/>
        <item x="3542"/>
        <item x="3805"/>
        <item x="3138"/>
        <item x="4218"/>
        <item x="123"/>
        <item x="1276"/>
        <item x="124"/>
        <item x="2120"/>
        <item x="2121"/>
        <item x="3951"/>
        <item x="3139"/>
        <item x="2925"/>
        <item x="3140"/>
        <item x="2122"/>
        <item x="2123"/>
        <item x="2520"/>
        <item x="2521"/>
        <item x="2926"/>
        <item x="325"/>
        <item x="2927"/>
        <item x="1277"/>
        <item x="3141"/>
        <item x="3543"/>
        <item x="1278"/>
        <item x="1279"/>
        <item x="1280"/>
        <item x="3142"/>
        <item x="1281"/>
        <item x="1282"/>
        <item x="3143"/>
        <item x="4297"/>
        <item x="4219"/>
        <item x="3952"/>
        <item x="2124"/>
        <item x="125"/>
        <item x="1283"/>
        <item x="2125"/>
        <item x="2126"/>
        <item x="2127"/>
        <item x="2128"/>
        <item x="3144"/>
        <item x="3544"/>
        <item x="2522"/>
        <item x="126"/>
        <item x="1284"/>
        <item x="127"/>
        <item x="2523"/>
        <item x="128"/>
        <item x="3953"/>
        <item x="1285"/>
        <item x="3545"/>
        <item x="2129"/>
        <item x="1286"/>
        <item x="1287"/>
        <item x="1288"/>
        <item x="1289"/>
        <item x="1290"/>
        <item x="3806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3546"/>
        <item x="2524"/>
        <item x="3547"/>
        <item x="2130"/>
        <item x="2928"/>
        <item x="2525"/>
        <item x="2131"/>
        <item x="2929"/>
        <item x="3807"/>
        <item x="2132"/>
        <item x="2133"/>
        <item x="3808"/>
        <item x="1318"/>
        <item x="129"/>
        <item x="3145"/>
        <item x="2134"/>
        <item x="2526"/>
        <item x="3809"/>
        <item x="2135"/>
        <item x="3548"/>
        <item x="1731"/>
        <item x="3954"/>
        <item x="671"/>
        <item x="3549"/>
        <item x="672"/>
        <item x="673"/>
        <item x="674"/>
        <item x="4220"/>
        <item x="130"/>
        <item x="675"/>
        <item x="131"/>
        <item x="326"/>
        <item x="3146"/>
        <item x="3550"/>
        <item x="2527"/>
        <item x="4298"/>
        <item x="2136"/>
        <item x="4094"/>
        <item x="2528"/>
        <item x="1319"/>
        <item x="1320"/>
        <item x="3147"/>
        <item x="2137"/>
        <item x="1321"/>
        <item x="3955"/>
        <item x="3956"/>
        <item x="676"/>
        <item x="3551"/>
        <item x="3148"/>
        <item x="2529"/>
        <item x="3552"/>
        <item x="1322"/>
        <item x="4221"/>
        <item x="132"/>
        <item x="1323"/>
        <item x="677"/>
        <item x="3957"/>
        <item x="2138"/>
        <item x="3958"/>
        <item x="327"/>
        <item x="1324"/>
        <item x="1325"/>
        <item x="1326"/>
        <item x="1327"/>
        <item x="3959"/>
        <item x="133"/>
        <item x="443"/>
        <item x="134"/>
        <item x="678"/>
        <item x="4010"/>
        <item x="2530"/>
        <item x="3149"/>
        <item x="1328"/>
        <item x="1329"/>
        <item x="2930"/>
        <item x="1330"/>
        <item x="1331"/>
        <item x="2931"/>
        <item x="2932"/>
        <item x="3553"/>
        <item x="4095"/>
        <item x="2139"/>
        <item x="3554"/>
        <item x="3555"/>
        <item x="1332"/>
        <item x="2531"/>
        <item x="3810"/>
        <item x="1333"/>
        <item x="3960"/>
        <item x="2532"/>
        <item x="4222"/>
        <item x="4223"/>
        <item x="3961"/>
        <item x="1334"/>
        <item x="3150"/>
        <item x="4224"/>
        <item x="2807"/>
        <item x="2140"/>
        <item x="1335"/>
        <item x="1336"/>
        <item x="1337"/>
        <item x="1338"/>
        <item x="1339"/>
        <item x="4096"/>
        <item x="4097"/>
        <item x="2141"/>
        <item x="1340"/>
        <item x="2533"/>
        <item x="1341"/>
        <item x="2142"/>
        <item x="1342"/>
        <item x="1343"/>
        <item x="1344"/>
        <item x="1732"/>
        <item x="444"/>
        <item x="2933"/>
        <item x="1345"/>
        <item x="1346"/>
        <item x="3962"/>
        <item x="3811"/>
        <item x="1347"/>
        <item x="1348"/>
        <item x="1349"/>
        <item x="3963"/>
        <item x="135"/>
        <item x="3812"/>
        <item x="3964"/>
        <item x="1350"/>
        <item x="679"/>
        <item x="136"/>
        <item x="137"/>
        <item x="1733"/>
        <item x="2143"/>
        <item x="2534"/>
        <item x="3556"/>
        <item x="2535"/>
        <item x="3557"/>
        <item x="3558"/>
        <item x="2536"/>
        <item x="2934"/>
        <item x="1351"/>
        <item x="2935"/>
        <item x="3559"/>
        <item x="3965"/>
        <item x="4098"/>
        <item x="1352"/>
        <item x="3966"/>
        <item x="2936"/>
        <item x="3813"/>
        <item x="445"/>
        <item x="2144"/>
        <item x="3814"/>
        <item x="1734"/>
        <item x="1353"/>
        <item x="2808"/>
        <item x="2145"/>
        <item x="3815"/>
        <item x="3967"/>
        <item x="1735"/>
        <item x="3560"/>
        <item x="4344"/>
        <item x="2146"/>
        <item x="2147"/>
        <item x="1354"/>
        <item x="1355"/>
        <item x="2148"/>
        <item x="1356"/>
        <item x="3561"/>
        <item x="1357"/>
        <item x="2537"/>
        <item x="2937"/>
        <item x="2938"/>
        <item x="2939"/>
        <item x="3151"/>
        <item x="1736"/>
        <item x="2149"/>
        <item x="3152"/>
        <item x="1737"/>
        <item x="2809"/>
        <item x="2150"/>
        <item x="446"/>
        <item x="3153"/>
        <item x="447"/>
        <item x="3154"/>
        <item x="3155"/>
        <item x="3156"/>
        <item x="4225"/>
        <item x="3562"/>
        <item x="680"/>
        <item x="138"/>
        <item x="2151"/>
        <item x="139"/>
        <item x="4226"/>
        <item x="2152"/>
        <item x="2538"/>
        <item x="2153"/>
        <item x="3157"/>
        <item x="681"/>
        <item x="1738"/>
        <item x="2539"/>
        <item x="2154"/>
        <item x="4057"/>
        <item x="1739"/>
        <item x="1358"/>
        <item x="448"/>
        <item x="3563"/>
        <item x="2155"/>
        <item x="3158"/>
        <item x="2156"/>
        <item x="328"/>
        <item x="2157"/>
        <item x="3968"/>
        <item x="3969"/>
        <item x="3970"/>
        <item x="1359"/>
        <item x="2158"/>
        <item x="2159"/>
        <item x="1360"/>
        <item x="3971"/>
        <item x="3564"/>
        <item x="3565"/>
        <item x="3159"/>
        <item x="2787"/>
        <item x="2540"/>
        <item x="562"/>
        <item x="2541"/>
        <item x="449"/>
        <item x="2160"/>
        <item x="3160"/>
        <item x="3161"/>
        <item x="4319"/>
        <item x="3566"/>
        <item x="4359"/>
        <item x="140"/>
        <item x="1361"/>
        <item x="450"/>
        <item x="1362"/>
        <item x="1740"/>
        <item x="1363"/>
        <item x="4227"/>
        <item x="4228"/>
        <item x="2161"/>
        <item x="2162"/>
        <item x="1364"/>
        <item x="3567"/>
        <item x="2542"/>
        <item x="1741"/>
        <item x="3162"/>
        <item x="2163"/>
        <item x="2543"/>
        <item x="3163"/>
        <item x="4312"/>
        <item x="2940"/>
        <item x="2164"/>
        <item x="3164"/>
        <item x="1365"/>
        <item x="2165"/>
        <item x="2166"/>
        <item x="4099"/>
        <item x="682"/>
        <item x="3165"/>
        <item x="3972"/>
        <item x="1366"/>
        <item x="1367"/>
        <item x="3166"/>
        <item x="4313"/>
        <item x="3568"/>
        <item x="302"/>
        <item x="4229"/>
        <item x="683"/>
        <item x="684"/>
        <item x="685"/>
        <item x="3816"/>
        <item x="686"/>
        <item x="1368"/>
        <item x="3817"/>
        <item x="1369"/>
        <item x="1370"/>
        <item x="4230"/>
        <item x="1371"/>
        <item x="3167"/>
        <item x="687"/>
        <item x="2941"/>
        <item x="688"/>
        <item x="689"/>
        <item x="1372"/>
        <item x="1373"/>
        <item x="451"/>
        <item x="2167"/>
        <item x="2168"/>
        <item x="1374"/>
        <item x="1375"/>
        <item x="1376"/>
        <item x="1377"/>
        <item x="1378"/>
        <item x="1379"/>
        <item x="1380"/>
        <item x="1381"/>
        <item x="1382"/>
        <item x="1383"/>
        <item x="2544"/>
        <item x="2169"/>
        <item x="1742"/>
        <item x="1743"/>
        <item x="2170"/>
        <item x="3168"/>
        <item x="2171"/>
        <item x="2788"/>
        <item x="2172"/>
        <item x="3569"/>
        <item x="452"/>
        <item x="453"/>
        <item x="4100"/>
        <item x="329"/>
        <item x="141"/>
        <item x="2789"/>
        <item x="1384"/>
        <item x="3818"/>
        <item x="2942"/>
        <item x="2173"/>
        <item x="1744"/>
        <item x="2545"/>
        <item x="1745"/>
        <item x="690"/>
        <item x="2943"/>
        <item x="3819"/>
        <item x="1385"/>
        <item x="1386"/>
        <item x="454"/>
        <item x="691"/>
        <item x="455"/>
        <item x="2174"/>
        <item x="3973"/>
        <item x="2546"/>
        <item x="2547"/>
        <item x="456"/>
        <item x="3974"/>
        <item x="457"/>
        <item x="142"/>
        <item x="2175"/>
        <item x="2176"/>
        <item x="458"/>
        <item x="1746"/>
        <item x="692"/>
        <item x="3169"/>
        <item x="1387"/>
        <item x="1388"/>
        <item x="693"/>
        <item x="3170"/>
        <item x="3820"/>
        <item x="3171"/>
        <item x="2177"/>
        <item x="2178"/>
        <item x="459"/>
        <item x="1389"/>
        <item x="143"/>
        <item x="694"/>
        <item x="3172"/>
        <item x="2179"/>
        <item x="303"/>
        <item x="3821"/>
        <item x="3822"/>
        <item x="2548"/>
        <item x="2180"/>
        <item x="460"/>
        <item x="144"/>
        <item x="1747"/>
        <item x="2181"/>
        <item x="695"/>
        <item x="2182"/>
        <item x="696"/>
        <item x="3975"/>
        <item x="145"/>
        <item x="2790"/>
        <item x="2183"/>
        <item x="2549"/>
        <item x="3173"/>
        <item x="2550"/>
        <item x="2791"/>
        <item x="2184"/>
        <item x="2185"/>
        <item x="2551"/>
        <item x="304"/>
        <item x="697"/>
        <item x="2792"/>
        <item x="2186"/>
        <item x="2552"/>
        <item x="3174"/>
        <item x="2187"/>
        <item x="2188"/>
        <item x="461"/>
        <item x="462"/>
        <item x="3823"/>
        <item x="1390"/>
        <item x="2189"/>
        <item x="698"/>
        <item x="3175"/>
        <item x="2190"/>
        <item x="463"/>
        <item x="3176"/>
        <item x="1391"/>
        <item x="146"/>
        <item x="305"/>
        <item x="147"/>
        <item x="2553"/>
        <item x="2554"/>
        <item x="3177"/>
        <item x="2191"/>
        <item x="2944"/>
        <item x="148"/>
        <item x="1392"/>
        <item x="3178"/>
        <item x="3179"/>
        <item x="1393"/>
        <item x="1394"/>
        <item x="1395"/>
        <item x="1396"/>
        <item x="1397"/>
        <item x="1398"/>
        <item x="1399"/>
        <item x="1400"/>
        <item x="149"/>
        <item x="464"/>
        <item x="3976"/>
        <item x="2945"/>
        <item x="1748"/>
        <item x="2192"/>
        <item x="3570"/>
        <item x="1401"/>
        <item x="2193"/>
        <item x="465"/>
        <item x="150"/>
        <item x="1749"/>
        <item x="1402"/>
        <item x="1403"/>
        <item x="1404"/>
        <item x="1405"/>
        <item x="1406"/>
        <item x="2555"/>
        <item x="1407"/>
        <item x="4101"/>
        <item x="2556"/>
        <item x="2557"/>
        <item x="330"/>
        <item x="151"/>
        <item x="2194"/>
        <item x="2195"/>
        <item x="1750"/>
        <item x="152"/>
        <item x="699"/>
        <item x="3180"/>
        <item x="3181"/>
        <item x="1751"/>
        <item x="2196"/>
        <item x="1958"/>
        <item x="3182"/>
        <item x="2197"/>
        <item x="2198"/>
        <item x="2199"/>
        <item x="2200"/>
        <item x="3183"/>
        <item x="3184"/>
        <item x="1752"/>
        <item x="153"/>
        <item x="3571"/>
        <item x="3185"/>
        <item x="3977"/>
        <item x="4231"/>
        <item x="1408"/>
        <item x="1409"/>
        <item x="3186"/>
        <item x="1753"/>
        <item x="3187"/>
        <item x="154"/>
        <item x="1754"/>
        <item x="2201"/>
        <item x="2202"/>
        <item x="3188"/>
        <item x="3189"/>
        <item x="700"/>
        <item x="1755"/>
        <item x="2558"/>
        <item x="3190"/>
        <item x="4354"/>
        <item x="3191"/>
        <item x="4299"/>
        <item x="4300"/>
        <item x="701"/>
        <item x="2946"/>
        <item x="2810"/>
        <item x="3978"/>
        <item x="2947"/>
        <item x="3979"/>
        <item x="3980"/>
        <item x="702"/>
        <item x="3981"/>
        <item x="3982"/>
        <item x="3983"/>
        <item x="1756"/>
        <item x="155"/>
        <item x="2559"/>
        <item x="703"/>
        <item x="3192"/>
        <item x="4232"/>
        <item x="3984"/>
        <item x="3193"/>
        <item x="1757"/>
        <item x="4233"/>
        <item x="3194"/>
        <item x="2203"/>
        <item x="1410"/>
        <item x="704"/>
        <item x="1411"/>
        <item x="4102"/>
        <item x="4103"/>
        <item x="1412"/>
        <item x="2204"/>
        <item x="4234"/>
        <item x="4235"/>
        <item x="3195"/>
        <item x="4104"/>
        <item x="3196"/>
        <item x="3197"/>
        <item x="4314"/>
        <item x="3198"/>
        <item x="156"/>
        <item x="4105"/>
        <item x="1413"/>
        <item x="3824"/>
        <item x="2560"/>
        <item x="2561"/>
        <item x="4106"/>
        <item x="2948"/>
        <item x="4107"/>
        <item x="1414"/>
        <item x="1758"/>
        <item x="1415"/>
        <item x="705"/>
        <item x="2205"/>
        <item x="2206"/>
        <item x="2207"/>
        <item x="1416"/>
        <item x="1417"/>
        <item x="1418"/>
        <item x="1419"/>
        <item x="1420"/>
        <item x="1421"/>
        <item x="1422"/>
        <item x="1423"/>
        <item x="275"/>
        <item x="706"/>
        <item x="707"/>
        <item x="2208"/>
        <item x="2209"/>
        <item x="1424"/>
        <item x="1425"/>
        <item x="157"/>
        <item x="1759"/>
        <item x="3985"/>
        <item x="708"/>
        <item x="158"/>
        <item x="466"/>
        <item x="3199"/>
        <item x="2949"/>
        <item x="3200"/>
        <item x="1760"/>
        <item x="2950"/>
        <item x="3572"/>
        <item x="2210"/>
        <item x="1761"/>
        <item x="159"/>
        <item x="160"/>
        <item x="709"/>
        <item x="2211"/>
        <item x="3201"/>
        <item x="3202"/>
        <item x="3825"/>
        <item x="3203"/>
        <item x="3204"/>
        <item x="4058"/>
        <item x="4108"/>
        <item x="4360"/>
        <item x="3205"/>
        <item x="2212"/>
        <item x="3206"/>
        <item x="4236"/>
        <item x="3573"/>
        <item x="3574"/>
        <item x="2213"/>
        <item x="2214"/>
        <item x="2215"/>
        <item x="1426"/>
        <item x="1427"/>
        <item x="161"/>
        <item x="3207"/>
        <item x="276"/>
        <item x="3208"/>
        <item x="4237"/>
        <item x="1428"/>
        <item x="2562"/>
        <item x="2216"/>
        <item x="162"/>
        <item x="1762"/>
        <item x="277"/>
        <item x="4238"/>
        <item x="467"/>
        <item x="3826"/>
        <item x="3209"/>
        <item x="2217"/>
        <item x="1763"/>
        <item x="2563"/>
        <item x="710"/>
        <item x="2951"/>
        <item x="4109"/>
        <item x="4110"/>
        <item x="711"/>
        <item x="1959"/>
        <item x="3210"/>
        <item x="4059"/>
        <item x="2564"/>
        <item x="1429"/>
        <item x="1764"/>
        <item x="1430"/>
        <item x="163"/>
        <item x="1431"/>
        <item x="2218"/>
        <item x="468"/>
        <item x="1765"/>
        <item x="3575"/>
        <item x="3211"/>
        <item x="164"/>
        <item x="2219"/>
        <item x="278"/>
        <item x="4111"/>
        <item x="2565"/>
        <item x="2566"/>
        <item x="165"/>
        <item x="469"/>
        <item x="4239"/>
        <item x="4112"/>
        <item x="279"/>
        <item x="3212"/>
        <item x="3213"/>
        <item x="3214"/>
        <item x="3215"/>
        <item x="3216"/>
        <item x="3217"/>
        <item x="1766"/>
        <item x="3218"/>
        <item x="1432"/>
        <item x="3576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66"/>
        <item x="1448"/>
        <item x="563"/>
        <item x="167"/>
        <item x="168"/>
        <item x="1767"/>
        <item x="2567"/>
        <item x="712"/>
        <item x="4113"/>
        <item x="2568"/>
        <item x="2569"/>
        <item x="3986"/>
        <item x="2220"/>
        <item x="169"/>
        <item x="170"/>
        <item x="713"/>
        <item x="4240"/>
        <item x="2221"/>
        <item x="1449"/>
        <item x="1768"/>
        <item x="2222"/>
        <item x="470"/>
        <item x="2570"/>
        <item x="2223"/>
        <item x="3219"/>
        <item x="3220"/>
        <item x="3221"/>
        <item x="1450"/>
        <item x="2224"/>
        <item x="4241"/>
        <item x="2952"/>
        <item x="171"/>
        <item x="2571"/>
        <item x="3222"/>
        <item x="4114"/>
        <item x="4242"/>
        <item x="172"/>
        <item x="2225"/>
        <item x="2226"/>
        <item x="3223"/>
        <item x="2227"/>
        <item x="4243"/>
        <item x="2572"/>
        <item x="1451"/>
        <item x="2228"/>
        <item x="2229"/>
        <item x="2230"/>
        <item x="3224"/>
        <item x="3577"/>
        <item x="1452"/>
        <item x="4244"/>
        <item x="4245"/>
        <item x="3827"/>
        <item x="2231"/>
        <item x="3225"/>
        <item x="1453"/>
        <item x="1454"/>
        <item x="2232"/>
        <item x="1455"/>
        <item x="1769"/>
        <item x="714"/>
        <item x="2233"/>
        <item x="1456"/>
        <item x="331"/>
        <item x="3226"/>
        <item x="3227"/>
        <item x="2234"/>
        <item x="173"/>
        <item x="2235"/>
        <item x="1457"/>
        <item x="2236"/>
        <item x="2237"/>
        <item x="3228"/>
        <item x="174"/>
        <item x="2238"/>
        <item x="3229"/>
        <item x="1458"/>
        <item x="3230"/>
        <item x="3231"/>
        <item x="1770"/>
        <item x="175"/>
        <item x="176"/>
        <item x="471"/>
        <item x="3232"/>
        <item x="3233"/>
        <item x="1459"/>
        <item x="2573"/>
        <item x="1771"/>
        <item x="177"/>
        <item x="2239"/>
        <item x="2574"/>
        <item x="2953"/>
        <item x="472"/>
        <item x="715"/>
        <item x="2240"/>
        <item x="473"/>
        <item x="474"/>
        <item x="716"/>
        <item x="2954"/>
        <item x="178"/>
        <item x="2241"/>
        <item x="2242"/>
        <item x="1460"/>
        <item x="1772"/>
        <item x="3234"/>
        <item x="717"/>
        <item x="2243"/>
        <item x="2575"/>
        <item x="4115"/>
        <item x="1773"/>
        <item x="2955"/>
        <item x="2956"/>
        <item x="1774"/>
        <item x="718"/>
        <item x="2957"/>
        <item x="719"/>
        <item x="3235"/>
        <item x="720"/>
        <item x="475"/>
        <item x="721"/>
        <item x="4246"/>
        <item x="4247"/>
        <item x="1775"/>
        <item x="4060"/>
        <item x="1461"/>
        <item x="4248"/>
        <item x="3236"/>
        <item x="2958"/>
        <item x="2576"/>
        <item x="3237"/>
        <item x="2959"/>
        <item x="2244"/>
        <item x="3238"/>
        <item x="2245"/>
        <item x="2246"/>
        <item x="2247"/>
        <item x="2577"/>
        <item x="2578"/>
        <item x="2579"/>
        <item x="2248"/>
        <item x="2249"/>
        <item x="179"/>
        <item x="1776"/>
        <item x="3239"/>
        <item x="180"/>
        <item x="2250"/>
        <item x="476"/>
        <item x="306"/>
        <item x="4249"/>
        <item x="3240"/>
        <item x="181"/>
        <item x="182"/>
        <item x="183"/>
        <item x="4116"/>
        <item x="4117"/>
        <item x="2251"/>
        <item x="4250"/>
        <item x="4118"/>
        <item x="2252"/>
        <item x="4119"/>
        <item x="184"/>
        <item x="2253"/>
        <item x="4251"/>
        <item x="3828"/>
        <item x="2254"/>
        <item x="4120"/>
        <item x="4252"/>
        <item x="2580"/>
        <item x="2581"/>
        <item x="1777"/>
        <item x="4315"/>
        <item x="4253"/>
        <item x="185"/>
        <item x="3829"/>
        <item x="722"/>
        <item x="2255"/>
        <item x="2582"/>
        <item x="2583"/>
        <item x="2584"/>
        <item x="4121"/>
        <item x="2960"/>
        <item x="2585"/>
        <item x="3241"/>
        <item x="1462"/>
        <item x="3242"/>
        <item x="186"/>
        <item x="1778"/>
        <item x="187"/>
        <item x="3243"/>
        <item x="3244"/>
        <item x="2256"/>
        <item x="1463"/>
        <item x="2257"/>
        <item x="3987"/>
        <item x="3830"/>
        <item x="2258"/>
        <item x="2586"/>
        <item x="2587"/>
        <item x="2588"/>
        <item x="1464"/>
        <item x="2259"/>
        <item x="3988"/>
        <item x="188"/>
        <item x="3989"/>
        <item x="1465"/>
        <item x="3990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3245"/>
        <item x="3246"/>
        <item x="2260"/>
        <item x="2793"/>
        <item x="2589"/>
        <item x="2794"/>
        <item x="2590"/>
        <item x="3831"/>
        <item x="3832"/>
        <item x="3833"/>
        <item x="3834"/>
        <item x="3835"/>
        <item x="189"/>
        <item x="190"/>
        <item x="1779"/>
        <item x="2591"/>
        <item x="2592"/>
        <item x="2961"/>
        <item x="191"/>
        <item x="2962"/>
        <item x="2963"/>
        <item x="2964"/>
        <item x="3991"/>
        <item x="4254"/>
        <item x="1485"/>
        <item x="4255"/>
        <item x="2261"/>
        <item x="477"/>
        <item x="192"/>
        <item x="193"/>
        <item x="2262"/>
        <item x="2263"/>
        <item x="4256"/>
        <item x="2811"/>
        <item x="2264"/>
        <item x="2593"/>
        <item x="2594"/>
        <item x="2812"/>
        <item x="1780"/>
        <item x="478"/>
        <item x="4257"/>
        <item x="2595"/>
        <item x="1781"/>
        <item x="4258"/>
        <item x="4259"/>
        <item x="1782"/>
        <item x="2596"/>
        <item x="1783"/>
        <item x="2597"/>
        <item x="2965"/>
        <item x="194"/>
        <item x="4260"/>
        <item x="307"/>
        <item x="2265"/>
        <item x="1486"/>
        <item x="1487"/>
        <item x="3247"/>
        <item x="3992"/>
        <item x="4122"/>
        <item x="3248"/>
        <item x="479"/>
        <item x="2598"/>
        <item x="480"/>
        <item x="195"/>
        <item x="3993"/>
        <item x="3249"/>
        <item x="4123"/>
        <item x="196"/>
        <item x="4124"/>
        <item x="723"/>
        <item x="481"/>
        <item x="2966"/>
        <item x="197"/>
        <item x="198"/>
        <item x="1784"/>
        <item x="1785"/>
        <item x="199"/>
        <item x="482"/>
        <item x="3578"/>
        <item x="3579"/>
        <item x="3250"/>
        <item x="3251"/>
        <item x="200"/>
        <item x="3252"/>
        <item x="2266"/>
        <item x="1786"/>
        <item x="3580"/>
        <item x="3994"/>
        <item x="3253"/>
        <item x="3254"/>
        <item x="1488"/>
        <item x="3255"/>
        <item x="2267"/>
        <item x="3256"/>
        <item x="201"/>
        <item x="202"/>
        <item x="2967"/>
        <item x="2968"/>
        <item x="2969"/>
        <item x="2599"/>
        <item x="724"/>
        <item x="1489"/>
        <item x="1490"/>
        <item x="1491"/>
        <item x="1492"/>
        <item x="1493"/>
        <item x="3995"/>
        <item x="1494"/>
        <item x="1787"/>
        <item x="4125"/>
        <item x="2600"/>
        <item x="4126"/>
        <item x="4127"/>
        <item x="2813"/>
        <item x="2601"/>
        <item x="2602"/>
        <item x="1495"/>
        <item x="3257"/>
        <item x="3581"/>
        <item x="3258"/>
        <item x="3259"/>
        <item x="3260"/>
        <item x="1788"/>
        <item x="3261"/>
        <item x="2268"/>
        <item x="3262"/>
        <item x="3263"/>
        <item x="3996"/>
        <item x="4261"/>
        <item x="725"/>
        <item x="2269"/>
        <item x="4262"/>
        <item x="2270"/>
        <item x="2271"/>
        <item x="2272"/>
        <item x="3264"/>
        <item x="203"/>
        <item x="2273"/>
        <item x="1789"/>
        <item x="2603"/>
        <item x="3997"/>
        <item x="1790"/>
        <item x="2274"/>
        <item x="3265"/>
        <item x="3266"/>
        <item x="1496"/>
        <item x="1497"/>
        <item x="483"/>
        <item x="1498"/>
        <item x="4128"/>
        <item x="3267"/>
        <item x="2604"/>
        <item x="3268"/>
        <item x="2275"/>
        <item x="3269"/>
        <item x="3270"/>
        <item x="3271"/>
        <item x="204"/>
        <item x="2276"/>
        <item x="726"/>
        <item x="2605"/>
        <item x="1499"/>
        <item x="1500"/>
        <item x="1501"/>
        <item x="1502"/>
        <item x="1503"/>
        <item x="1504"/>
        <item x="1505"/>
        <item x="1506"/>
        <item x="1507"/>
        <item x="727"/>
        <item x="2606"/>
        <item x="1791"/>
        <item x="3272"/>
        <item x="4263"/>
        <item x="2277"/>
        <item x="2607"/>
        <item x="3582"/>
        <item x="484"/>
        <item x="3998"/>
        <item x="3273"/>
        <item x="2278"/>
        <item x="3583"/>
        <item x="3584"/>
        <item x="2608"/>
        <item x="3585"/>
        <item x="3274"/>
        <item x="728"/>
        <item x="485"/>
        <item x="3275"/>
        <item x="2279"/>
        <item x="2609"/>
        <item x="1792"/>
        <item x="1508"/>
        <item x="1509"/>
        <item x="4129"/>
        <item x="205"/>
        <item x="2970"/>
        <item x="4130"/>
        <item x="1793"/>
        <item x="2610"/>
        <item x="332"/>
        <item x="2280"/>
        <item x="2611"/>
        <item x="2612"/>
        <item x="1510"/>
        <item x="1511"/>
        <item x="1512"/>
        <item x="1794"/>
        <item x="3836"/>
        <item x="3276"/>
        <item x="3277"/>
        <item x="333"/>
        <item x="3999"/>
        <item x="3837"/>
        <item x="4131"/>
        <item x="4264"/>
        <item x="206"/>
        <item x="2281"/>
        <item x="2971"/>
        <item x="1795"/>
        <item x="2972"/>
        <item x="3278"/>
        <item x="486"/>
        <item x="4000"/>
        <item x="3279"/>
        <item x="3280"/>
        <item x="3281"/>
        <item x="1513"/>
        <item x="2613"/>
        <item x="2973"/>
        <item x="1514"/>
        <item x="207"/>
        <item x="2282"/>
        <item x="1515"/>
        <item x="208"/>
        <item x="3282"/>
        <item x="729"/>
        <item x="3283"/>
        <item x="3586"/>
        <item x="4265"/>
        <item x="209"/>
        <item x="1516"/>
        <item x="2283"/>
        <item x="1517"/>
        <item x="1518"/>
        <item x="1519"/>
        <item x="4001"/>
        <item x="210"/>
        <item x="1520"/>
        <item x="1521"/>
        <item x="1522"/>
        <item x="211"/>
        <item x="212"/>
        <item x="213"/>
        <item x="2974"/>
        <item x="2975"/>
        <item x="214"/>
        <item x="2284"/>
        <item x="3587"/>
        <item x="730"/>
        <item x="215"/>
        <item x="2814"/>
        <item x="2285"/>
        <item x="4132"/>
        <item x="2286"/>
        <item x="2287"/>
        <item x="216"/>
        <item x="4133"/>
        <item x="3588"/>
        <item x="3284"/>
        <item x="283"/>
        <item x="1523"/>
        <item x="1524"/>
        <item x="1525"/>
        <item x="731"/>
        <item x="732"/>
        <item x="733"/>
        <item x="734"/>
        <item x="217"/>
        <item x="735"/>
        <item x="736"/>
        <item x="737"/>
        <item x="738"/>
        <item x="739"/>
        <item x="2976"/>
        <item x="740"/>
        <item x="741"/>
        <item x="742"/>
        <item x="743"/>
        <item x="744"/>
        <item x="745"/>
        <item x="746"/>
        <item x="1526"/>
        <item x="1527"/>
        <item x="1528"/>
        <item x="4134"/>
        <item x="218"/>
        <item x="4002"/>
        <item x="219"/>
        <item x="1796"/>
        <item x="747"/>
        <item x="487"/>
        <item x="748"/>
        <item x="4135"/>
        <item x="3838"/>
        <item x="4266"/>
        <item x="749"/>
        <item x="4267"/>
        <item x="750"/>
        <item x="751"/>
        <item x="752"/>
        <item x="3285"/>
        <item x="4136"/>
        <item x="2288"/>
        <item x="2289"/>
        <item x="2290"/>
        <item x="4268"/>
        <item x="3286"/>
        <item x="3287"/>
        <item x="2291"/>
        <item x="753"/>
        <item x="2614"/>
        <item x="2292"/>
        <item x="1529"/>
        <item x="1530"/>
        <item x="4269"/>
        <item x="4003"/>
        <item x="2615"/>
        <item x="488"/>
        <item x="2293"/>
        <item x="3288"/>
        <item x="2294"/>
        <item x="3289"/>
        <item x="4004"/>
        <item x="1797"/>
        <item x="2295"/>
        <item x="3290"/>
        <item x="4061"/>
        <item x="4062"/>
        <item x="4063"/>
        <item x="4064"/>
        <item x="4270"/>
        <item x="2296"/>
        <item x="4065"/>
        <item x="220"/>
        <item x="754"/>
        <item x="755"/>
        <item x="489"/>
        <item x="3291"/>
        <item x="4005"/>
        <item x="221"/>
        <item x="4271"/>
        <item x="2977"/>
        <item x="4272"/>
        <item x="490"/>
        <item x="2978"/>
        <item x="4273"/>
        <item x="4274"/>
        <item x="2616"/>
        <item x="2979"/>
        <item x="222"/>
        <item x="2297"/>
        <item x="223"/>
        <item x="2980"/>
        <item x="3589"/>
        <item x="3590"/>
        <item x="2617"/>
        <item x="3591"/>
        <item x="1798"/>
        <item x="2298"/>
        <item x="1531"/>
        <item x="3592"/>
        <item x="2299"/>
        <item x="756"/>
        <item x="1799"/>
        <item x="2618"/>
        <item x="4006"/>
        <item x="2981"/>
        <item x="2982"/>
        <item x="224"/>
        <item x="2300"/>
        <item x="2301"/>
        <item x="1532"/>
        <item x="4007"/>
        <item x="4008"/>
        <item x="2619"/>
        <item x="3292"/>
        <item x="225"/>
        <item x="1800"/>
        <item x="2983"/>
        <item x="1801"/>
        <item x="2302"/>
        <item x="1802"/>
        <item x="3593"/>
        <item x="226"/>
        <item x="3293"/>
        <item x="491"/>
        <item x="3294"/>
        <item x="3295"/>
        <item x="3296"/>
        <item x="227"/>
        <item x="1803"/>
        <item x="3297"/>
        <item x="2303"/>
        <item x="1804"/>
        <item x="2304"/>
        <item x="4275"/>
        <item x="2305"/>
        <item x="3298"/>
        <item x="3299"/>
        <item x="3300"/>
        <item x="228"/>
        <item x="3301"/>
        <item x="1805"/>
        <item x="284"/>
        <item x="3302"/>
        <item x="3303"/>
        <item x="4276"/>
        <item x="2306"/>
        <item x="3304"/>
        <item x="2307"/>
        <item x="2308"/>
        <item x="1533"/>
        <item x="3305"/>
        <item x="2620"/>
        <item x="3306"/>
        <item x="4277"/>
        <item x="1806"/>
        <item x="3307"/>
        <item x="3594"/>
        <item x="757"/>
        <item x="3595"/>
        <item x="492"/>
        <item x="1534"/>
        <item x="2984"/>
        <item x="2985"/>
        <item x="1807"/>
        <item x="2309"/>
        <item x="2310"/>
        <item x="4278"/>
        <item x="3308"/>
        <item x="3309"/>
        <item x="2311"/>
        <item x="2312"/>
        <item x="2313"/>
        <item x="3310"/>
        <item x="758"/>
        <item x="1808"/>
        <item x="1535"/>
        <item x="1536"/>
        <item x="1809"/>
        <item x="2314"/>
        <item x="493"/>
        <item x="3596"/>
        <item x="3839"/>
        <item x="494"/>
        <item x="3311"/>
        <item x="3597"/>
        <item x="3598"/>
        <item x="3599"/>
        <item x="3600"/>
        <item x="1537"/>
        <item x="1538"/>
        <item x="1539"/>
        <item x="1540"/>
        <item x="1541"/>
        <item x="1542"/>
        <item x="1543"/>
        <item x="1544"/>
        <item x="229"/>
        <item x="1545"/>
        <item x="1546"/>
        <item x="1547"/>
        <item x="1548"/>
        <item x="1549"/>
        <item x="1550"/>
        <item x="495"/>
        <item x="1810"/>
        <item x="3312"/>
        <item x="3601"/>
        <item x="1551"/>
        <item x="3602"/>
        <item x="496"/>
        <item x="3603"/>
        <item x="1811"/>
        <item x="1552"/>
        <item x="1812"/>
        <item x="4279"/>
        <item x="1553"/>
        <item x="1554"/>
        <item x="3840"/>
        <item x="1813"/>
        <item x="3604"/>
        <item x="1814"/>
        <item x="1555"/>
        <item x="1556"/>
        <item x="1557"/>
        <item x="1558"/>
        <item x="1559"/>
        <item x="1560"/>
        <item x="1561"/>
        <item x="1562"/>
        <item x="1563"/>
        <item x="3605"/>
        <item x="3313"/>
        <item x="3841"/>
        <item x="3314"/>
        <item x="2621"/>
        <item x="3842"/>
        <item x="230"/>
        <item x="497"/>
        <item x="4009"/>
        <item x="3315"/>
        <item x="3316"/>
        <item x="3606"/>
        <item x="2986"/>
        <item x="3607"/>
        <item x="498"/>
        <item x="231"/>
        <item x="3608"/>
        <item x="2622"/>
        <item x="759"/>
        <item x="2815"/>
        <item x="2623"/>
        <item x="499"/>
        <item x="4137"/>
        <item x="500"/>
        <item x="3317"/>
        <item x="501"/>
        <item x="502"/>
        <item x="3318"/>
        <item x="1564"/>
        <item x="1565"/>
        <item x="3319"/>
        <item x="1566"/>
        <item x="3320"/>
        <item x="503"/>
        <item x="760"/>
        <item x="504"/>
        <item x="2315"/>
        <item x="2316"/>
        <item x="1567"/>
        <item x="2317"/>
        <item x="3321"/>
        <item x="3322"/>
        <item x="3323"/>
        <item x="3324"/>
        <item x="3325"/>
        <item x="505"/>
        <item x="3326"/>
        <item x="280"/>
        <item x="232"/>
        <item x="2624"/>
        <item x="2625"/>
        <item x="2318"/>
        <item x="2319"/>
        <item x="3327"/>
        <item x="4369"/>
        <item x="3328"/>
        <item x="3329"/>
        <item x="2626"/>
        <item x="3330"/>
        <item x="334"/>
        <item x="3331"/>
        <item x="761"/>
        <item x="3332"/>
        <item x="1815"/>
        <item x="762"/>
        <item x="763"/>
        <item x="3333"/>
        <item x="3334"/>
        <item x="764"/>
        <item x="765"/>
        <item x="2627"/>
        <item x="2628"/>
        <item x="3335"/>
        <item x="335"/>
        <item x="3843"/>
        <item x="3336"/>
        <item x="1568"/>
        <item x="506"/>
        <item x="3337"/>
        <item x="3338"/>
        <item x="3339"/>
        <item x="3340"/>
        <item x="3341"/>
        <item x="3342"/>
        <item x="3343"/>
        <item x="3844"/>
        <item x="507"/>
        <item x="3344"/>
        <item x="3345"/>
        <item x="3346"/>
        <item x="2629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1569"/>
        <item x="766"/>
        <item x="3845"/>
        <item x="3360"/>
        <item x="3361"/>
        <item x="3362"/>
        <item x="3363"/>
        <item x="3364"/>
        <item x="3365"/>
        <item x="3366"/>
        <item x="3367"/>
        <item x="1570"/>
        <item x="1571"/>
        <item x="1572"/>
        <item x="1573"/>
        <item x="1574"/>
        <item x="3368"/>
        <item x="2630"/>
        <item x="1575"/>
        <item x="1576"/>
        <item x="1577"/>
        <item x="1578"/>
        <item x="1579"/>
        <item x="3369"/>
        <item x="3370"/>
        <item x="508"/>
        <item x="2631"/>
        <item x="1580"/>
        <item x="3371"/>
        <item x="3372"/>
        <item x="3373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3374"/>
        <item x="2685"/>
        <item x="2686"/>
        <item x="2687"/>
        <item x="2688"/>
        <item x="2689"/>
        <item x="2690"/>
        <item x="2691"/>
        <item x="158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3375"/>
        <item x="2747"/>
        <item x="2748"/>
        <item x="2749"/>
        <item x="2750"/>
        <item x="2751"/>
        <item x="2752"/>
        <item x="2753"/>
        <item x="3376"/>
        <item x="2754"/>
        <item x="2755"/>
        <item x="2756"/>
        <item x="2757"/>
        <item x="2758"/>
        <item x="2759"/>
        <item x="2760"/>
        <item x="2761"/>
        <item x="2762"/>
        <item x="3377"/>
        <item x="3378"/>
        <item x="509"/>
        <item x="3379"/>
        <item x="3380"/>
        <item x="3381"/>
        <item x="3382"/>
        <item x="3383"/>
        <item x="3384"/>
        <item x="3385"/>
        <item x="3386"/>
        <item x="3387"/>
        <item x="3388"/>
        <item x="336"/>
        <item x="33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1582"/>
        <item x="1583"/>
        <item x="233"/>
        <item x="3400"/>
        <item x="3401"/>
        <item x="3402"/>
        <item x="3403"/>
        <item x="3404"/>
        <item x="3405"/>
        <item x="3406"/>
        <item x="2763"/>
        <item x="2764"/>
        <item x="2765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285"/>
        <item x="1596"/>
        <item x="4066"/>
        <item x="2320"/>
        <item x="2321"/>
        <item x="3846"/>
        <item x="3847"/>
        <item x="3848"/>
        <item x="510"/>
        <item x="1597"/>
        <item x="4011"/>
        <item x="3609"/>
        <item x="4301"/>
        <item x="4302"/>
        <item x="1816"/>
        <item x="43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h="1" x="2"/>
        <item x="0"/>
        <item x="1"/>
        <item h="1"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4181">
    <i>
      <x v="1"/>
      <x v="215"/>
      <x v="2"/>
    </i>
    <i>
      <x v="3"/>
      <x v="219"/>
      <x v="1"/>
    </i>
    <i>
      <x v="4"/>
      <x v="215"/>
      <x v="2"/>
    </i>
    <i>
      <x v="5"/>
      <x v="215"/>
      <x v="2"/>
    </i>
    <i>
      <x v="6"/>
      <x v="257"/>
      <x v="1"/>
    </i>
    <i>
      <x v="7"/>
      <x v="215"/>
      <x v="2"/>
    </i>
    <i>
      <x v="8"/>
      <x v="151"/>
      <x v="1"/>
    </i>
    <i>
      <x v="9"/>
      <x v="149"/>
      <x v="2"/>
    </i>
    <i>
      <x v="12"/>
      <x v="149"/>
      <x v="2"/>
    </i>
    <i>
      <x v="16"/>
      <x v="132"/>
      <x v="1"/>
    </i>
    <i>
      <x v="17"/>
      <x v="207"/>
      <x v="2"/>
    </i>
    <i>
      <x v="19"/>
      <x v="151"/>
      <x v="2"/>
    </i>
    <i>
      <x v="20"/>
      <x v="149"/>
      <x v="2"/>
    </i>
    <i>
      <x v="21"/>
      <x v="56"/>
      <x v="1"/>
    </i>
    <i>
      <x v="22"/>
      <x v="220"/>
      <x v="2"/>
    </i>
    <i>
      <x v="23"/>
      <x v="16"/>
      <x v="2"/>
    </i>
    <i>
      <x v="24"/>
      <x v="172"/>
      <x v="1"/>
    </i>
    <i>
      <x v="27"/>
      <x v="79"/>
      <x v="2"/>
    </i>
    <i>
      <x v="29"/>
      <x v="79"/>
      <x v="2"/>
    </i>
    <i>
      <x v="30"/>
      <x v="207"/>
      <x v="2"/>
    </i>
    <i>
      <x v="31"/>
      <x v="197"/>
      <x v="1"/>
    </i>
    <i>
      <x v="32"/>
      <x v="159"/>
      <x v="2"/>
    </i>
    <i>
      <x v="33"/>
      <x v="159"/>
      <x v="2"/>
    </i>
    <i>
      <x v="34"/>
      <x v="220"/>
      <x v="1"/>
    </i>
    <i>
      <x v="35"/>
      <x v="220"/>
      <x v="2"/>
    </i>
    <i>
      <x v="36"/>
      <x v="220"/>
      <x v="2"/>
    </i>
    <i>
      <x v="37"/>
      <x v="207"/>
      <x v="2"/>
    </i>
    <i>
      <x v="38"/>
      <x v="215"/>
      <x v="2"/>
    </i>
    <i>
      <x v="39"/>
      <x v="215"/>
      <x v="2"/>
    </i>
    <i>
      <x v="40"/>
      <x v="215"/>
      <x v="2"/>
    </i>
    <i>
      <x v="41"/>
      <x v="207"/>
      <x v="2"/>
    </i>
    <i>
      <x v="42"/>
      <x v="116"/>
      <x v="1"/>
    </i>
    <i>
      <x v="43"/>
      <x v="220"/>
      <x v="2"/>
    </i>
    <i>
      <x v="46"/>
      <x v="149"/>
      <x v="2"/>
    </i>
    <i>
      <x v="47"/>
      <x v="229"/>
      <x v="1"/>
    </i>
    <i>
      <x v="50"/>
      <x v="215"/>
      <x v="2"/>
    </i>
    <i>
      <x v="51"/>
      <x v="215"/>
      <x v="2"/>
    </i>
    <i>
      <x v="52"/>
      <x v="215"/>
      <x v="2"/>
    </i>
    <i>
      <x v="53"/>
      <x v="215"/>
      <x v="2"/>
    </i>
    <i>
      <x v="54"/>
      <x v="215"/>
      <x v="2"/>
    </i>
    <i>
      <x v="55"/>
      <x v="215"/>
      <x v="2"/>
    </i>
    <i>
      <x v="56"/>
      <x v="215"/>
      <x v="2"/>
    </i>
    <i>
      <x v="57"/>
      <x v="215"/>
      <x v="2"/>
    </i>
    <i>
      <x v="58"/>
      <x v="207"/>
      <x v="2"/>
    </i>
    <i>
      <x v="59"/>
      <x v="220"/>
      <x v="2"/>
    </i>
    <i>
      <x v="60"/>
      <x v="215"/>
      <x v="2"/>
    </i>
    <i>
      <x v="61"/>
      <x v="215"/>
      <x v="2"/>
    </i>
    <i>
      <x v="62"/>
      <x v="215"/>
      <x v="2"/>
    </i>
    <i>
      <x v="63"/>
      <x v="215"/>
      <x v="2"/>
    </i>
    <i>
      <x v="64"/>
      <x v="79"/>
      <x v="2"/>
    </i>
    <i>
      <x v="65"/>
      <x v="84"/>
      <x v="1"/>
    </i>
    <i>
      <x v="66"/>
      <x v="217"/>
      <x v="1"/>
    </i>
    <i>
      <x v="67"/>
      <x v="99"/>
      <x v="1"/>
    </i>
    <i>
      <x v="68"/>
      <x v="84"/>
      <x v="2"/>
    </i>
    <i>
      <x v="69"/>
      <x v="220"/>
      <x v="2"/>
    </i>
    <i>
      <x v="70"/>
      <x v="84"/>
      <x v="2"/>
    </i>
    <i>
      <x v="72"/>
      <x v="79"/>
      <x v="2"/>
    </i>
    <i>
      <x v="73"/>
      <x v="257"/>
      <x v="1"/>
    </i>
    <i>
      <x v="74"/>
      <x v="257"/>
      <x v="2"/>
    </i>
    <i>
      <x v="75"/>
      <x v="92"/>
      <x v="1"/>
    </i>
    <i>
      <x v="76"/>
      <x v="257"/>
      <x v="2"/>
    </i>
    <i>
      <x v="77"/>
      <x v="220"/>
      <x v="2"/>
    </i>
    <i>
      <x v="78"/>
      <x v="84"/>
      <x v="1"/>
    </i>
    <i>
      <x v="79"/>
      <x v="49"/>
      <x v="2"/>
    </i>
    <i>
      <x v="80"/>
      <x v="229"/>
      <x v="1"/>
    </i>
    <i>
      <x v="81"/>
      <x v="229"/>
      <x v="1"/>
    </i>
    <i>
      <x v="82"/>
      <x v="259"/>
      <x v="1"/>
    </i>
    <i>
      <x v="84"/>
      <x v="99"/>
      <x v="1"/>
    </i>
    <i>
      <x v="85"/>
      <x v="259"/>
      <x v="1"/>
    </i>
    <i>
      <x v="86"/>
      <x v="257"/>
      <x v="1"/>
    </i>
    <i>
      <x v="87"/>
      <x v="259"/>
      <x v="1"/>
    </i>
    <i>
      <x v="91"/>
      <x v="259"/>
      <x v="2"/>
    </i>
    <i>
      <x v="93"/>
      <x v="215"/>
      <x v="2"/>
    </i>
    <i>
      <x v="94"/>
      <x v="215"/>
      <x v="2"/>
    </i>
    <i>
      <x v="95"/>
      <x v="46"/>
      <x v="1"/>
    </i>
    <i>
      <x v="96"/>
      <x v="278"/>
      <x v="1"/>
    </i>
    <i>
      <x v="98"/>
      <x v="259"/>
      <x v="1"/>
    </i>
    <i>
      <x v="100"/>
      <x v="172"/>
      <x v="2"/>
    </i>
    <i>
      <x v="101"/>
      <x v="147"/>
      <x v="1"/>
    </i>
    <i>
      <x v="102"/>
      <x v="207"/>
      <x v="2"/>
    </i>
    <i>
      <x v="103"/>
      <x v="278"/>
      <x v="1"/>
    </i>
    <i>
      <x v="104"/>
      <x v="172"/>
      <x v="2"/>
    </i>
    <i>
      <x v="105"/>
      <x v="103"/>
      <x v="1"/>
    </i>
    <i>
      <x v="106"/>
      <x v="220"/>
      <x v="2"/>
    </i>
    <i>
      <x v="107"/>
      <x v="253"/>
      <x v="2"/>
    </i>
    <i>
      <x v="108"/>
      <x v="33"/>
      <x v="1"/>
    </i>
    <i>
      <x v="109"/>
      <x v="103"/>
      <x v="1"/>
    </i>
    <i>
      <x v="110"/>
      <x v="220"/>
      <x v="1"/>
    </i>
    <i>
      <x v="111"/>
      <x v="120"/>
      <x v="1"/>
    </i>
    <i>
      <x v="112"/>
      <x v="264"/>
      <x v="1"/>
    </i>
    <i>
      <x v="113"/>
      <x v="157"/>
      <x v="2"/>
    </i>
    <i>
      <x v="114"/>
      <x v="259"/>
      <x v="2"/>
    </i>
    <i>
      <x v="115"/>
      <x v="259"/>
      <x v="2"/>
    </i>
    <i>
      <x v="116"/>
      <x v="99"/>
      <x v="1"/>
    </i>
    <i>
      <x v="117"/>
      <x v="278"/>
      <x v="2"/>
    </i>
    <i>
      <x v="118"/>
      <x v="259"/>
      <x v="2"/>
    </i>
    <i>
      <x v="119"/>
      <x v="103"/>
      <x v="1"/>
    </i>
    <i>
      <x v="120"/>
      <x v="220"/>
      <x v="2"/>
    </i>
    <i>
      <x v="121"/>
      <x v="278"/>
      <x v="2"/>
    </i>
    <i>
      <x v="122"/>
      <x v="33"/>
      <x v="1"/>
    </i>
    <i>
      <x v="123"/>
      <x v="172"/>
      <x v="1"/>
    </i>
    <i>
      <x v="124"/>
      <x v="170"/>
      <x v="2"/>
    </i>
    <i>
      <x v="125"/>
      <x v="220"/>
      <x v="1"/>
    </i>
    <i>
      <x v="126"/>
      <x v="220"/>
      <x v="2"/>
    </i>
    <i>
      <x v="128"/>
      <x v="220"/>
      <x v="2"/>
    </i>
    <i>
      <x v="129"/>
      <x v="170"/>
      <x v="1"/>
    </i>
    <i>
      <x v="130"/>
      <x v="170"/>
      <x v="1"/>
    </i>
    <i>
      <x v="131"/>
      <x v="170"/>
      <x v="1"/>
    </i>
    <i>
      <x v="132"/>
      <x v="170"/>
      <x v="1"/>
    </i>
    <i>
      <x v="133"/>
      <x v="170"/>
      <x v="1"/>
    </i>
    <i>
      <x v="134"/>
      <x v="114"/>
      <x v="1"/>
    </i>
    <i>
      <x v="135"/>
      <x v="241"/>
      <x v="1"/>
    </i>
    <i>
      <x v="136"/>
      <x v="241"/>
      <x v="1"/>
    </i>
    <i>
      <x v="137"/>
      <x v="91"/>
      <x v="1"/>
    </i>
    <i>
      <x v="139"/>
      <x v="217"/>
      <x v="1"/>
    </i>
    <i>
      <x v="140"/>
      <x v="196"/>
      <x v="1"/>
    </i>
    <i>
      <x v="142"/>
      <x v="114"/>
      <x v="1"/>
    </i>
    <i>
      <x v="143"/>
      <x v="103"/>
      <x v="1"/>
    </i>
    <i>
      <x v="144"/>
      <x v="120"/>
      <x v="1"/>
    </i>
    <i>
      <x v="145"/>
      <x v="114"/>
      <x v="1"/>
    </i>
    <i>
      <x v="146"/>
      <x v="99"/>
      <x v="1"/>
    </i>
    <i>
      <x v="147"/>
      <x v="103"/>
      <x v="1"/>
    </i>
    <i>
      <x v="148"/>
      <x v="217"/>
      <x v="1"/>
    </i>
    <i>
      <x v="149"/>
      <x v="33"/>
      <x v="1"/>
    </i>
    <i>
      <x v="151"/>
      <x v="220"/>
      <x v="2"/>
    </i>
    <i>
      <x v="152"/>
      <x v="220"/>
      <x v="1"/>
    </i>
    <i>
      <x v="153"/>
      <x v="103"/>
      <x v="1"/>
    </i>
    <i>
      <x v="154"/>
      <x v="103"/>
      <x v="1"/>
    </i>
    <i>
      <x v="155"/>
      <x v="278"/>
      <x v="1"/>
    </i>
    <i>
      <x v="156"/>
      <x v="170"/>
      <x v="1"/>
    </i>
    <i>
      <x v="157"/>
      <x v="237"/>
      <x v="1"/>
    </i>
    <i>
      <x v="158"/>
      <x v="40"/>
      <x v="2"/>
    </i>
    <i>
      <x v="159"/>
      <x v="42"/>
      <x v="2"/>
    </i>
    <i>
      <x v="160"/>
      <x v="114"/>
      <x v="1"/>
    </i>
    <i>
      <x v="161"/>
      <x v="103"/>
      <x v="1"/>
    </i>
    <i>
      <x v="162"/>
      <x v="16"/>
      <x v="1"/>
    </i>
    <i>
      <x v="164"/>
      <x v="103"/>
      <x v="1"/>
    </i>
    <i>
      <x v="165"/>
      <x v="170"/>
      <x v="1"/>
    </i>
    <i>
      <x v="166"/>
      <x v="183"/>
      <x v="1"/>
    </i>
    <i>
      <x v="167"/>
      <x v="170"/>
      <x v="1"/>
    </i>
    <i>
      <x v="168"/>
      <x v="172"/>
      <x v="1"/>
    </i>
    <i>
      <x v="169"/>
      <x v="183"/>
      <x v="2"/>
    </i>
    <i>
      <x v="170"/>
      <x v="170"/>
      <x v="1"/>
    </i>
    <i>
      <x v="171"/>
      <x v="170"/>
      <x v="1"/>
    </i>
    <i>
      <x v="172"/>
      <x v="278"/>
      <x v="2"/>
    </i>
    <i>
      <x v="174"/>
      <x v="278"/>
      <x v="1"/>
    </i>
    <i>
      <x v="175"/>
      <x v="91"/>
      <x v="1"/>
    </i>
    <i>
      <x v="176"/>
      <x v="153"/>
      <x v="1"/>
    </i>
    <i>
      <x v="177"/>
      <x v="216"/>
      <x v="1"/>
    </i>
    <i>
      <x v="178"/>
      <x v="216"/>
      <x v="1"/>
    </i>
    <i>
      <x v="179"/>
      <x v="220"/>
      <x v="2"/>
    </i>
    <i>
      <x v="181"/>
      <x v="172"/>
      <x v="2"/>
    </i>
    <i r="1">
      <x v="216"/>
      <x v="1"/>
    </i>
    <i>
      <x v="182"/>
      <x v="220"/>
      <x v="1"/>
    </i>
    <i>
      <x v="184"/>
      <x v="215"/>
      <x v="1"/>
    </i>
    <i>
      <x v="185"/>
      <x v="99"/>
      <x v="1"/>
    </i>
    <i>
      <x v="186"/>
      <x v="170"/>
      <x v="1"/>
    </i>
    <i>
      <x v="187"/>
      <x v="170"/>
      <x v="1"/>
    </i>
    <i>
      <x v="188"/>
      <x v="220"/>
      <x v="1"/>
    </i>
    <i>
      <x v="189"/>
      <x v="170"/>
      <x v="1"/>
    </i>
    <i>
      <x v="190"/>
      <x v="221"/>
      <x v="1"/>
    </i>
    <i>
      <x v="191"/>
      <x v="170"/>
      <x v="1"/>
    </i>
    <i>
      <x v="192"/>
      <x v="89"/>
      <x v="1"/>
    </i>
    <i>
      <x v="193"/>
      <x v="170"/>
      <x v="1"/>
    </i>
    <i>
      <x v="194"/>
      <x v="216"/>
      <x v="1"/>
    </i>
    <i>
      <x v="196"/>
      <x v="170"/>
      <x v="1"/>
    </i>
    <i>
      <x v="197"/>
      <x v="216"/>
      <x v="1"/>
    </i>
    <i>
      <x v="198"/>
      <x v="215"/>
      <x v="1"/>
    </i>
    <i>
      <x v="199"/>
      <x v="16"/>
      <x v="1"/>
    </i>
    <i>
      <x v="200"/>
      <x v="170"/>
      <x v="1"/>
    </i>
    <i>
      <x v="201"/>
      <x v="192"/>
      <x v="2"/>
    </i>
    <i>
      <x v="202"/>
      <x v="170"/>
      <x v="1"/>
    </i>
    <i>
      <x v="203"/>
      <x v="278"/>
      <x v="1"/>
    </i>
    <i>
      <x v="205"/>
      <x v="103"/>
      <x v="1"/>
    </i>
    <i>
      <x v="206"/>
      <x v="216"/>
      <x v="1"/>
    </i>
    <i>
      <x v="207"/>
      <x v="103"/>
      <x v="1"/>
    </i>
    <i>
      <x v="208"/>
      <x v="215"/>
      <x v="2"/>
    </i>
    <i>
      <x v="209"/>
      <x v="114"/>
      <x v="1"/>
    </i>
    <i>
      <x v="210"/>
      <x v="215"/>
      <x v="2"/>
    </i>
    <i>
      <x v="211"/>
      <x v="237"/>
      <x v="1"/>
    </i>
    <i>
      <x v="212"/>
      <x v="215"/>
      <x v="2"/>
    </i>
    <i>
      <x v="213"/>
      <x v="215"/>
      <x v="2"/>
    </i>
    <i>
      <x v="214"/>
      <x v="286"/>
      <x v="2"/>
    </i>
    <i>
      <x v="215"/>
      <x v="220"/>
      <x v="2"/>
    </i>
    <i>
      <x v="216"/>
      <x v="237"/>
      <x v="1"/>
    </i>
    <i>
      <x v="217"/>
      <x v="170"/>
      <x v="1"/>
    </i>
    <i>
      <x v="219"/>
      <x v="170"/>
      <x v="1"/>
    </i>
    <i>
      <x v="220"/>
      <x v="259"/>
      <x v="2"/>
    </i>
    <i>
      <x v="221"/>
      <x v="237"/>
      <x v="1"/>
    </i>
    <i>
      <x v="222"/>
      <x v="91"/>
      <x v="1"/>
    </i>
    <i>
      <x v="223"/>
      <x v="237"/>
      <x v="1"/>
    </i>
    <i>
      <x v="224"/>
      <x v="170"/>
      <x v="1"/>
    </i>
    <i>
      <x v="225"/>
      <x v="183"/>
      <x v="2"/>
    </i>
    <i>
      <x v="226"/>
      <x v="54"/>
      <x v="1"/>
    </i>
    <i>
      <x v="227"/>
      <x v="170"/>
      <x v="1"/>
    </i>
    <i>
      <x v="228"/>
      <x v="170"/>
      <x v="1"/>
    </i>
    <i>
      <x v="229"/>
      <x v="27"/>
      <x v="1"/>
    </i>
    <i>
      <x v="230"/>
      <x v="170"/>
      <x v="1"/>
    </i>
    <i>
      <x v="231"/>
      <x v="237"/>
      <x v="1"/>
    </i>
    <i>
      <x v="232"/>
      <x v="259"/>
      <x v="1"/>
    </i>
    <i>
      <x v="233"/>
      <x v="278"/>
      <x v="1"/>
    </i>
    <i>
      <x v="234"/>
      <x v="216"/>
      <x v="1"/>
    </i>
    <i>
      <x v="235"/>
      <x v="120"/>
      <x v="1"/>
    </i>
    <i>
      <x v="236"/>
      <x v="151"/>
      <x v="1"/>
    </i>
    <i>
      <x v="237"/>
      <x v="237"/>
      <x v="1"/>
    </i>
    <i>
      <x v="239"/>
      <x v="99"/>
      <x v="1"/>
    </i>
    <i>
      <x v="240"/>
      <x v="237"/>
      <x v="1"/>
    </i>
    <i>
      <x v="241"/>
      <x v="241"/>
      <x v="1"/>
    </i>
    <i>
      <x v="243"/>
      <x v="215"/>
      <x v="1"/>
    </i>
    <i>
      <x v="244"/>
      <x v="217"/>
      <x v="1"/>
    </i>
    <i>
      <x v="245"/>
      <x v="42"/>
      <x v="2"/>
    </i>
    <i>
      <x v="246"/>
      <x v="241"/>
      <x v="1"/>
    </i>
    <i>
      <x v="247"/>
      <x v="237"/>
      <x v="1"/>
    </i>
    <i>
      <x v="248"/>
      <x v="216"/>
      <x v="1"/>
    </i>
    <i>
      <x v="249"/>
      <x v="217"/>
      <x v="2"/>
    </i>
    <i>
      <x v="250"/>
      <x v="170"/>
      <x v="1"/>
    </i>
    <i>
      <x v="251"/>
      <x v="113"/>
      <x v="1"/>
    </i>
    <i>
      <x v="253"/>
      <x v="170"/>
      <x v="1"/>
    </i>
    <i>
      <x v="254"/>
      <x v="220"/>
      <x v="2"/>
    </i>
    <i>
      <x v="257"/>
      <x v="145"/>
      <x v="1"/>
    </i>
    <i>
      <x v="259"/>
      <x v="259"/>
      <x v="2"/>
    </i>
    <i>
      <x v="260"/>
      <x v="237"/>
      <x v="1"/>
    </i>
    <i>
      <x v="261"/>
      <x v="27"/>
      <x v="1"/>
    </i>
    <i>
      <x v="262"/>
      <x v="220"/>
      <x v="1"/>
    </i>
    <i>
      <x v="263"/>
      <x v="91"/>
      <x v="1"/>
    </i>
    <i>
      <x v="264"/>
      <x v="286"/>
      <x v="2"/>
    </i>
    <i>
      <x v="265"/>
      <x v="138"/>
      <x v="1"/>
    </i>
    <i>
      <x v="266"/>
      <x v="170"/>
      <x v="1"/>
    </i>
    <i>
      <x v="267"/>
      <x v="170"/>
      <x v="1"/>
    </i>
    <i>
      <x v="268"/>
      <x v="114"/>
      <x v="1"/>
    </i>
    <i>
      <x v="269"/>
      <x v="99"/>
      <x v="1"/>
    </i>
    <i>
      <x v="270"/>
      <x v="237"/>
      <x v="1"/>
    </i>
    <i>
      <x v="271"/>
      <x v="278"/>
      <x v="1"/>
    </i>
    <i>
      <x v="272"/>
      <x v="237"/>
      <x v="1"/>
    </i>
    <i>
      <x v="274"/>
      <x v="27"/>
      <x v="1"/>
    </i>
    <i>
      <x v="275"/>
      <x v="237"/>
      <x v="1"/>
    </i>
    <i>
      <x v="276"/>
      <x v="237"/>
      <x v="1"/>
    </i>
    <i>
      <x v="278"/>
      <x v="170"/>
      <x v="1"/>
    </i>
    <i>
      <x v="279"/>
      <x v="264"/>
      <x v="1"/>
    </i>
    <i>
      <x v="281"/>
      <x v="114"/>
      <x v="1"/>
    </i>
    <i>
      <x v="283"/>
      <x v="237"/>
      <x v="1"/>
    </i>
    <i>
      <x v="284"/>
      <x v="170"/>
      <x v="1"/>
    </i>
    <i>
      <x v="285"/>
      <x v="229"/>
      <x v="1"/>
    </i>
    <i>
      <x v="286"/>
      <x v="278"/>
      <x v="1"/>
    </i>
    <i>
      <x v="287"/>
      <x v="217"/>
      <x v="1"/>
    </i>
    <i>
      <x v="288"/>
      <x v="229"/>
      <x v="1"/>
    </i>
    <i>
      <x v="289"/>
      <x v="264"/>
      <x v="1"/>
    </i>
    <i>
      <x v="290"/>
      <x v="170"/>
      <x v="1"/>
    </i>
    <i>
      <x v="291"/>
      <x v="170"/>
      <x v="1"/>
    </i>
    <i>
      <x v="292"/>
      <x v="126"/>
      <x v="1"/>
    </i>
    <i>
      <x v="293"/>
      <x v="91"/>
      <x v="1"/>
    </i>
    <i>
      <x v="294"/>
      <x v="170"/>
      <x v="1"/>
    </i>
    <i>
      <x v="295"/>
      <x v="237"/>
      <x v="1"/>
    </i>
    <i>
      <x v="296"/>
      <x v="170"/>
      <x v="1"/>
    </i>
    <i>
      <x v="297"/>
      <x v="241"/>
      <x v="1"/>
    </i>
    <i>
      <x v="298"/>
      <x v="237"/>
      <x v="1"/>
    </i>
    <i>
      <x v="299"/>
      <x v="237"/>
      <x v="1"/>
    </i>
    <i>
      <x v="301"/>
      <x v="14"/>
      <x v="1"/>
    </i>
    <i>
      <x v="302"/>
      <x v="217"/>
      <x v="1"/>
    </i>
    <i>
      <x v="303"/>
      <x v="84"/>
      <x v="1"/>
    </i>
    <i>
      <x v="304"/>
      <x v="217"/>
      <x v="1"/>
    </i>
    <i>
      <x v="305"/>
      <x v="103"/>
      <x v="1"/>
    </i>
    <i>
      <x v="306"/>
      <x v="237"/>
      <x v="1"/>
    </i>
    <i>
      <x v="307"/>
      <x v="98"/>
      <x v="1"/>
    </i>
    <i>
      <x v="308"/>
      <x v="237"/>
      <x v="1"/>
    </i>
    <i>
      <x v="309"/>
      <x v="91"/>
      <x v="1"/>
    </i>
    <i r="1">
      <x v="260"/>
      <x v="1"/>
    </i>
    <i>
      <x v="311"/>
      <x v="126"/>
      <x v="1"/>
    </i>
    <i>
      <x v="313"/>
      <x v="170"/>
      <x v="1"/>
    </i>
    <i>
      <x v="314"/>
      <x v="170"/>
      <x v="1"/>
    </i>
    <i>
      <x v="315"/>
      <x v="235"/>
      <x v="1"/>
    </i>
    <i>
      <x v="316"/>
      <x v="91"/>
      <x v="1"/>
    </i>
    <i>
      <x v="317"/>
      <x v="170"/>
      <x v="1"/>
    </i>
    <i>
      <x v="318"/>
      <x v="170"/>
      <x v="1"/>
    </i>
    <i>
      <x v="319"/>
      <x v="215"/>
      <x v="2"/>
    </i>
    <i>
      <x v="320"/>
      <x v="170"/>
      <x v="1"/>
    </i>
    <i>
      <x v="321"/>
      <x v="159"/>
      <x v="2"/>
    </i>
    <i>
      <x v="322"/>
      <x v="215"/>
      <x v="2"/>
    </i>
    <i>
      <x v="323"/>
      <x v="237"/>
      <x v="1"/>
    </i>
    <i>
      <x v="325"/>
      <x v="216"/>
      <x v="1"/>
    </i>
    <i>
      <x v="327"/>
      <x v="237"/>
      <x v="1"/>
    </i>
    <i>
      <x v="328"/>
      <x v="237"/>
      <x v="1"/>
    </i>
    <i>
      <x v="329"/>
      <x v="237"/>
      <x v="1"/>
    </i>
    <i>
      <x v="331"/>
      <x v="241"/>
      <x v="1"/>
    </i>
    <i>
      <x v="332"/>
      <x v="237"/>
      <x v="1"/>
    </i>
    <i>
      <x v="334"/>
      <x v="126"/>
      <x v="1"/>
    </i>
    <i>
      <x v="335"/>
      <x v="183"/>
      <x v="1"/>
    </i>
    <i>
      <x v="337"/>
      <x v="158"/>
      <x v="1"/>
    </i>
    <i>
      <x v="339"/>
      <x v="137"/>
      <x v="1"/>
    </i>
    <i>
      <x v="340"/>
      <x v="87"/>
      <x v="1"/>
    </i>
    <i>
      <x v="341"/>
      <x v="217"/>
      <x v="2"/>
    </i>
    <i>
      <x v="342"/>
      <x v="170"/>
      <x v="1"/>
    </i>
    <i>
      <x v="343"/>
      <x v="237"/>
      <x v="1"/>
    </i>
    <i>
      <x v="344"/>
      <x v="216"/>
      <x v="1"/>
    </i>
    <i>
      <x v="345"/>
      <x v="113"/>
      <x v="1"/>
    </i>
    <i>
      <x v="346"/>
      <x v="97"/>
      <x v="1"/>
    </i>
    <i>
      <x v="347"/>
      <x v="40"/>
      <x v="1"/>
    </i>
    <i>
      <x v="348"/>
      <x v="176"/>
      <x v="1"/>
    </i>
    <i r="2">
      <x v="2"/>
    </i>
    <i>
      <x v="349"/>
      <x v="278"/>
      <x v="2"/>
    </i>
    <i>
      <x v="350"/>
      <x v="215"/>
      <x v="1"/>
    </i>
    <i>
      <x v="351"/>
      <x v="216"/>
      <x v="2"/>
    </i>
    <i>
      <x v="352"/>
      <x v="237"/>
      <x v="1"/>
    </i>
    <i>
      <x v="353"/>
      <x v="217"/>
      <x v="1"/>
    </i>
    <i>
      <x v="354"/>
      <x v="237"/>
      <x v="1"/>
    </i>
    <i>
      <x v="355"/>
      <x v="237"/>
      <x v="1"/>
    </i>
    <i>
      <x v="356"/>
      <x v="256"/>
      <x v="1"/>
    </i>
    <i>
      <x v="357"/>
      <x v="147"/>
      <x v="1"/>
    </i>
    <i>
      <x v="358"/>
      <x v="237"/>
      <x v="1"/>
    </i>
    <i>
      <x v="359"/>
      <x v="237"/>
      <x v="1"/>
    </i>
    <i>
      <x v="360"/>
      <x v="237"/>
      <x v="1"/>
    </i>
    <i>
      <x v="361"/>
      <x v="237"/>
      <x v="1"/>
    </i>
    <i>
      <x v="362"/>
      <x v="237"/>
      <x v="1"/>
    </i>
    <i>
      <x v="363"/>
      <x v="237"/>
      <x v="1"/>
    </i>
    <i>
      <x v="364"/>
      <x v="237"/>
      <x v="1"/>
    </i>
    <i>
      <x v="365"/>
      <x v="99"/>
      <x v="2"/>
    </i>
    <i>
      <x v="366"/>
      <x v="91"/>
      <x v="1"/>
    </i>
    <i>
      <x v="367"/>
      <x v="91"/>
      <x v="1"/>
    </i>
    <i>
      <x v="368"/>
      <x v="217"/>
      <x v="1"/>
    </i>
    <i>
      <x v="370"/>
      <x v="244"/>
      <x v="1"/>
    </i>
    <i>
      <x v="371"/>
      <x v="237"/>
      <x v="2"/>
    </i>
    <i>
      <x v="372"/>
      <x v="91"/>
      <x v="1"/>
    </i>
    <i>
      <x v="373"/>
      <x v="89"/>
      <x v="1"/>
    </i>
    <i r="1">
      <x v="256"/>
      <x v="1"/>
    </i>
    <i>
      <x v="374"/>
      <x v="256"/>
      <x v="1"/>
    </i>
    <i>
      <x v="375"/>
      <x v="256"/>
      <x v="1"/>
    </i>
    <i>
      <x v="377"/>
      <x v="264"/>
      <x v="1"/>
    </i>
    <i>
      <x v="378"/>
      <x v="229"/>
      <x v="2"/>
    </i>
    <i>
      <x v="379"/>
      <x v="237"/>
      <x v="1"/>
    </i>
    <i>
      <x v="382"/>
      <x v="256"/>
      <x v="1"/>
    </i>
    <i>
      <x v="383"/>
      <x v="139"/>
      <x v="1"/>
    </i>
    <i>
      <x v="386"/>
      <x v="31"/>
      <x v="1"/>
    </i>
    <i>
      <x v="387"/>
      <x v="147"/>
      <x v="1"/>
    </i>
    <i>
      <x v="388"/>
      <x v="97"/>
      <x v="2"/>
    </i>
    <i>
      <x v="389"/>
      <x v="237"/>
      <x v="1"/>
    </i>
    <i>
      <x v="391"/>
      <x v="91"/>
      <x v="1"/>
    </i>
    <i>
      <x v="392"/>
      <x v="151"/>
      <x v="1"/>
    </i>
    <i>
      <x v="393"/>
      <x v="277"/>
      <x v="1"/>
    </i>
    <i>
      <x v="394"/>
      <x v="220"/>
      <x v="2"/>
    </i>
    <i>
      <x v="396"/>
      <x v="17"/>
      <x v="1"/>
    </i>
    <i>
      <x v="397"/>
      <x v="183"/>
      <x v="1"/>
    </i>
    <i>
      <x v="398"/>
      <x v="245"/>
      <x v="2"/>
    </i>
    <i>
      <x v="399"/>
      <x v="237"/>
      <x v="1"/>
    </i>
    <i>
      <x v="400"/>
      <x v="237"/>
      <x v="1"/>
    </i>
    <i>
      <x v="401"/>
      <x v="216"/>
      <x v="1"/>
    </i>
    <i>
      <x v="402"/>
      <x v="216"/>
      <x v="1"/>
    </i>
    <i>
      <x v="403"/>
      <x v="237"/>
      <x v="1"/>
    </i>
    <i>
      <x v="404"/>
      <x v="216"/>
      <x v="1"/>
    </i>
    <i>
      <x v="405"/>
      <x v="114"/>
      <x v="1"/>
    </i>
    <i>
      <x v="406"/>
      <x v="237"/>
      <x v="1"/>
    </i>
    <i>
      <x v="407"/>
      <x v="237"/>
      <x v="1"/>
    </i>
    <i>
      <x v="408"/>
      <x v="237"/>
      <x v="1"/>
    </i>
    <i>
      <x v="409"/>
      <x v="237"/>
      <x v="1"/>
    </i>
    <i>
      <x v="410"/>
      <x v="237"/>
      <x v="1"/>
    </i>
    <i>
      <x v="411"/>
      <x v="237"/>
      <x v="1"/>
    </i>
    <i>
      <x v="412"/>
      <x v="237"/>
      <x v="1"/>
    </i>
    <i>
      <x v="413"/>
      <x v="237"/>
      <x v="1"/>
    </i>
    <i>
      <x v="414"/>
      <x v="215"/>
      <x v="2"/>
    </i>
    <i>
      <x v="415"/>
      <x v="259"/>
      <x v="1"/>
    </i>
    <i>
      <x v="416"/>
      <x v="237"/>
      <x v="1"/>
    </i>
    <i>
      <x v="417"/>
      <x v="259"/>
      <x v="2"/>
    </i>
    <i>
      <x v="418"/>
      <x v="170"/>
      <x v="1"/>
    </i>
    <i>
      <x v="419"/>
      <x v="259"/>
      <x v="2"/>
    </i>
    <i>
      <x v="420"/>
      <x v="216"/>
      <x v="2"/>
    </i>
    <i>
      <x v="421"/>
      <x v="89"/>
      <x v="1"/>
    </i>
    <i>
      <x v="422"/>
      <x v="237"/>
      <x v="1"/>
    </i>
    <i>
      <x v="423"/>
      <x v="148"/>
      <x v="1"/>
    </i>
    <i>
      <x v="424"/>
      <x v="216"/>
      <x v="2"/>
    </i>
    <i>
      <x v="425"/>
      <x v="103"/>
      <x v="1"/>
    </i>
    <i>
      <x v="427"/>
      <x v="172"/>
      <x v="1"/>
    </i>
    <i>
      <x v="429"/>
      <x v="87"/>
      <x v="1"/>
    </i>
    <i>
      <x v="430"/>
      <x v="216"/>
      <x v="2"/>
    </i>
    <i>
      <x v="431"/>
      <x v="220"/>
      <x v="2"/>
    </i>
    <i>
      <x v="432"/>
      <x v="170"/>
      <x v="1"/>
    </i>
    <i>
      <x v="433"/>
      <x v="237"/>
      <x v="1"/>
    </i>
    <i>
      <x v="434"/>
      <x v="90"/>
      <x v="1"/>
    </i>
    <i>
      <x v="435"/>
      <x v="170"/>
      <x v="1"/>
    </i>
    <i>
      <x v="436"/>
      <x v="237"/>
      <x v="1"/>
    </i>
    <i>
      <x v="437"/>
      <x v="237"/>
      <x v="1"/>
    </i>
    <i>
      <x v="438"/>
      <x v="170"/>
      <x v="1"/>
    </i>
    <i>
      <x v="439"/>
      <x v="278"/>
      <x v="1"/>
    </i>
    <i>
      <x v="441"/>
      <x v="237"/>
      <x v="1"/>
    </i>
    <i>
      <x v="442"/>
      <x v="137"/>
      <x v="1"/>
    </i>
    <i>
      <x v="443"/>
      <x v="237"/>
      <x v="1"/>
    </i>
    <i>
      <x v="444"/>
      <x v="237"/>
      <x v="1"/>
    </i>
    <i>
      <x v="445"/>
      <x v="99"/>
      <x v="1"/>
    </i>
    <i>
      <x v="446"/>
      <x v="215"/>
      <x v="1"/>
    </i>
    <i>
      <x v="447"/>
      <x v="237"/>
      <x v="1"/>
    </i>
    <i>
      <x v="448"/>
      <x v="91"/>
      <x v="1"/>
    </i>
    <i>
      <x v="450"/>
      <x v="237"/>
      <x v="1"/>
    </i>
    <i>
      <x v="451"/>
      <x v="132"/>
      <x v="1"/>
    </i>
    <i>
      <x v="452"/>
      <x v="220"/>
      <x v="1"/>
    </i>
    <i>
      <x v="454"/>
      <x v="217"/>
      <x v="1"/>
    </i>
    <i>
      <x v="455"/>
      <x v="114"/>
      <x v="1"/>
    </i>
    <i>
      <x v="456"/>
      <x v="76"/>
      <x v="2"/>
    </i>
    <i>
      <x v="457"/>
      <x v="92"/>
      <x v="1"/>
    </i>
    <i>
      <x v="458"/>
      <x v="170"/>
      <x v="1"/>
    </i>
    <i>
      <x v="459"/>
      <x v="216"/>
      <x v="2"/>
    </i>
    <i>
      <x v="460"/>
      <x v="98"/>
      <x v="1"/>
    </i>
    <i>
      <x v="461"/>
      <x v="145"/>
      <x v="1"/>
    </i>
    <i>
      <x v="462"/>
      <x v="237"/>
      <x v="1"/>
    </i>
    <i>
      <x v="463"/>
      <x v="98"/>
      <x v="1"/>
    </i>
    <i r="1">
      <x v="271"/>
      <x v="1"/>
    </i>
    <i>
      <x v="464"/>
      <x v="260"/>
      <x v="1"/>
    </i>
    <i>
      <x v="465"/>
      <x v="170"/>
      <x v="1"/>
    </i>
    <i>
      <x v="466"/>
      <x v="91"/>
      <x v="1"/>
    </i>
    <i>
      <x v="467"/>
      <x v="91"/>
      <x v="1"/>
    </i>
    <i>
      <x v="468"/>
      <x v="91"/>
      <x v="1"/>
    </i>
    <i>
      <x v="469"/>
      <x v="215"/>
      <x v="2"/>
    </i>
    <i>
      <x v="471"/>
      <x v="116"/>
      <x v="2"/>
    </i>
    <i>
      <x v="472"/>
      <x v="86"/>
      <x v="2"/>
    </i>
    <i>
      <x v="473"/>
      <x v="237"/>
      <x v="1"/>
    </i>
    <i>
      <x v="474"/>
      <x v="84"/>
      <x v="2"/>
    </i>
    <i>
      <x v="475"/>
      <x v="89"/>
      <x v="1"/>
    </i>
    <i>
      <x v="476"/>
      <x v="4"/>
      <x v="1"/>
    </i>
    <i>
      <x v="477"/>
      <x v="216"/>
      <x v="2"/>
    </i>
    <i>
      <x v="478"/>
      <x v="183"/>
      <x v="1"/>
    </i>
    <i>
      <x v="479"/>
      <x v="170"/>
      <x v="1"/>
    </i>
    <i>
      <x v="480"/>
      <x v="237"/>
      <x v="1"/>
    </i>
    <i>
      <x v="481"/>
      <x v="237"/>
      <x v="1"/>
    </i>
    <i>
      <x v="482"/>
      <x v="237"/>
      <x v="1"/>
    </i>
    <i>
      <x v="485"/>
      <x v="89"/>
      <x v="1"/>
    </i>
    <i>
      <x v="487"/>
      <x v="237"/>
      <x v="1"/>
    </i>
    <i>
      <x v="488"/>
      <x v="237"/>
      <x v="2"/>
    </i>
    <i>
      <x v="489"/>
      <x v="183"/>
      <x v="1"/>
    </i>
    <i>
      <x v="490"/>
      <x v="86"/>
      <x v="1"/>
    </i>
    <i>
      <x v="491"/>
      <x v="237"/>
      <x v="1"/>
    </i>
    <i>
      <x v="492"/>
      <x v="237"/>
      <x v="1"/>
    </i>
    <i>
      <x v="493"/>
      <x v="237"/>
      <x v="1"/>
    </i>
    <i>
      <x v="494"/>
      <x v="91"/>
      <x v="1"/>
    </i>
    <i>
      <x v="495"/>
      <x v="259"/>
      <x v="2"/>
    </i>
    <i>
      <x v="496"/>
      <x v="259"/>
      <x v="2"/>
    </i>
    <i>
      <x v="497"/>
      <x v="260"/>
      <x v="1"/>
    </i>
    <i>
      <x v="498"/>
      <x v="120"/>
      <x v="2"/>
    </i>
    <i>
      <x v="499"/>
      <x v="264"/>
      <x v="1"/>
    </i>
    <i>
      <x v="500"/>
      <x v="264"/>
      <x v="1"/>
    </i>
    <i>
      <x v="501"/>
      <x v="192"/>
      <x v="1"/>
    </i>
    <i>
      <x v="502"/>
      <x v="137"/>
      <x v="1"/>
    </i>
    <i>
      <x v="503"/>
      <x v="89"/>
      <x v="1"/>
    </i>
    <i>
      <x v="504"/>
      <x v="237"/>
      <x v="1"/>
    </i>
    <i>
      <x v="505"/>
      <x v="148"/>
      <x v="1"/>
    </i>
    <i>
      <x v="506"/>
      <x v="116"/>
      <x v="2"/>
    </i>
    <i>
      <x v="507"/>
      <x v="86"/>
      <x v="1"/>
    </i>
    <i>
      <x v="508"/>
      <x v="91"/>
      <x v="1"/>
    </i>
    <i>
      <x v="509"/>
      <x v="86"/>
      <x v="1"/>
    </i>
    <i>
      <x v="510"/>
      <x v="278"/>
      <x v="1"/>
    </i>
    <i>
      <x v="511"/>
      <x v="217"/>
      <x v="2"/>
    </i>
    <i>
      <x v="512"/>
      <x v="115"/>
      <x v="1"/>
    </i>
    <i>
      <x v="514"/>
      <x v="216"/>
      <x v="2"/>
    </i>
    <i>
      <x v="515"/>
      <x v="84"/>
      <x v="1"/>
    </i>
    <i>
      <x v="516"/>
      <x v="260"/>
      <x v="1"/>
    </i>
    <i>
      <x v="517"/>
      <x v="216"/>
      <x v="2"/>
    </i>
    <i>
      <x v="519"/>
      <x v="146"/>
      <x v="1"/>
    </i>
    <i>
      <x v="520"/>
      <x v="278"/>
      <x v="1"/>
    </i>
    <i>
      <x v="521"/>
      <x v="216"/>
      <x v="2"/>
    </i>
    <i>
      <x v="522"/>
      <x v="84"/>
      <x v="1"/>
    </i>
    <i>
      <x v="523"/>
      <x v="216"/>
      <x v="2"/>
    </i>
    <i>
      <x v="524"/>
      <x v="170"/>
      <x v="1"/>
    </i>
    <i>
      <x v="525"/>
      <x v="91"/>
      <x v="2"/>
    </i>
    <i>
      <x v="527"/>
      <x v="264"/>
      <x v="1"/>
    </i>
    <i>
      <x v="528"/>
      <x v="119"/>
      <x v="1"/>
    </i>
    <i>
      <x v="529"/>
      <x v="237"/>
      <x v="1"/>
    </i>
    <i>
      <x v="530"/>
      <x v="65"/>
      <x v="2"/>
    </i>
    <i>
      <x v="531"/>
      <x v="151"/>
      <x v="1"/>
    </i>
    <i>
      <x v="532"/>
      <x v="260"/>
      <x v="1"/>
    </i>
    <i>
      <x v="533"/>
      <x v="91"/>
      <x v="1"/>
    </i>
    <i>
      <x v="534"/>
      <x v="54"/>
      <x v="1"/>
    </i>
    <i>
      <x v="535"/>
      <x v="183"/>
      <x v="1"/>
    </i>
    <i>
      <x v="536"/>
      <x v="183"/>
      <x v="2"/>
    </i>
    <i>
      <x v="537"/>
      <x v="86"/>
      <x v="1"/>
    </i>
    <i>
      <x v="538"/>
      <x v="84"/>
      <x v="1"/>
    </i>
    <i>
      <x v="540"/>
      <x v="278"/>
      <x v="1"/>
    </i>
    <i>
      <x v="541"/>
      <x v="237"/>
      <x v="1"/>
    </i>
    <i>
      <x v="542"/>
      <x v="169"/>
      <x v="1"/>
    </i>
    <i>
      <x v="543"/>
      <x v="172"/>
      <x v="1"/>
    </i>
    <i>
      <x v="544"/>
      <x v="237"/>
      <x v="1"/>
    </i>
    <i>
      <x v="545"/>
      <x v="237"/>
      <x v="1"/>
    </i>
    <i>
      <x v="546"/>
      <x v="237"/>
      <x v="1"/>
    </i>
    <i>
      <x v="547"/>
      <x v="237"/>
      <x v="1"/>
    </i>
    <i>
      <x v="548"/>
      <x v="84"/>
      <x v="1"/>
    </i>
    <i>
      <x v="549"/>
      <x v="86"/>
      <x v="1"/>
    </i>
    <i>
      <x v="550"/>
      <x v="264"/>
      <x v="1"/>
    </i>
    <i>
      <x v="551"/>
      <x v="264"/>
      <x v="1"/>
    </i>
    <i>
      <x v="552"/>
      <x v="126"/>
      <x v="1"/>
    </i>
    <i>
      <x v="554"/>
      <x v="126"/>
      <x v="1"/>
    </i>
    <i>
      <x v="555"/>
      <x v="207"/>
      <x v="2"/>
    </i>
    <i>
      <x v="556"/>
      <x v="126"/>
      <x v="1"/>
    </i>
    <i>
      <x v="557"/>
      <x v="216"/>
      <x v="2"/>
    </i>
    <i>
      <x v="558"/>
      <x v="278"/>
      <x v="1"/>
    </i>
    <i>
      <x v="559"/>
      <x v="270"/>
      <x v="1"/>
    </i>
    <i>
      <x v="560"/>
      <x v="270"/>
      <x v="2"/>
    </i>
    <i>
      <x v="561"/>
      <x v="114"/>
      <x v="1"/>
    </i>
    <i>
      <x v="562"/>
      <x v="84"/>
      <x v="1"/>
    </i>
    <i>
      <x v="563"/>
      <x v="158"/>
      <x v="1"/>
    </i>
    <i>
      <x v="564"/>
      <x v="237"/>
      <x v="1"/>
    </i>
    <i>
      <x v="565"/>
      <x v="237"/>
      <x v="1"/>
    </i>
    <i>
      <x v="566"/>
      <x v="217"/>
      <x v="1"/>
    </i>
    <i>
      <x v="567"/>
      <x v="278"/>
      <x v="1"/>
    </i>
    <i>
      <x v="568"/>
      <x v="237"/>
      <x v="1"/>
    </i>
    <i>
      <x v="569"/>
      <x v="237"/>
      <x v="1"/>
    </i>
    <i>
      <x v="570"/>
      <x v="237"/>
      <x v="1"/>
    </i>
    <i>
      <x v="571"/>
      <x v="237"/>
      <x v="1"/>
    </i>
    <i>
      <x v="572"/>
      <x v="237"/>
      <x v="1"/>
    </i>
    <i>
      <x v="573"/>
      <x v="16"/>
      <x v="1"/>
    </i>
    <i>
      <x v="575"/>
      <x v="217"/>
      <x v="1"/>
    </i>
    <i>
      <x v="576"/>
      <x v="237"/>
      <x v="1"/>
    </i>
    <i>
      <x v="577"/>
      <x v="237"/>
      <x v="1"/>
    </i>
    <i>
      <x v="578"/>
      <x v="237"/>
      <x v="1"/>
    </i>
    <i>
      <x v="579"/>
      <x v="237"/>
      <x v="1"/>
    </i>
    <i>
      <x v="580"/>
      <x v="237"/>
      <x v="1"/>
    </i>
    <i>
      <x v="581"/>
      <x v="126"/>
      <x v="1"/>
    </i>
    <i>
      <x v="583"/>
      <x v="126"/>
      <x v="1"/>
    </i>
    <i>
      <x v="584"/>
      <x v="220"/>
      <x v="2"/>
    </i>
    <i>
      <x v="585"/>
      <x v="91"/>
      <x v="1"/>
    </i>
    <i>
      <x v="587"/>
      <x v="170"/>
      <x v="1"/>
    </i>
    <i>
      <x v="588"/>
      <x v="151"/>
      <x v="1"/>
    </i>
    <i>
      <x v="589"/>
      <x v="262"/>
      <x v="1"/>
    </i>
    <i>
      <x v="590"/>
      <x v="278"/>
      <x v="1"/>
    </i>
    <i>
      <x v="591"/>
      <x v="278"/>
      <x v="1"/>
    </i>
    <i>
      <x v="592"/>
      <x v="237"/>
      <x v="1"/>
    </i>
    <i>
      <x v="594"/>
      <x v="237"/>
      <x v="1"/>
    </i>
    <i>
      <x v="595"/>
      <x v="126"/>
      <x v="1"/>
    </i>
    <i>
      <x v="596"/>
      <x v="235"/>
      <x v="1"/>
    </i>
    <i>
      <x v="597"/>
      <x v="126"/>
      <x v="1"/>
    </i>
    <i>
      <x v="598"/>
      <x v="138"/>
      <x v="1"/>
    </i>
    <i>
      <x v="599"/>
      <x v="237"/>
      <x v="2"/>
    </i>
    <i>
      <x v="600"/>
      <x v="126"/>
      <x v="1"/>
    </i>
    <i>
      <x v="602"/>
      <x v="216"/>
      <x v="1"/>
    </i>
    <i>
      <x v="603"/>
      <x v="160"/>
      <x v="2"/>
    </i>
    <i>
      <x v="604"/>
      <x v="126"/>
      <x v="1"/>
    </i>
    <i>
      <x v="605"/>
      <x v="84"/>
      <x v="1"/>
    </i>
    <i>
      <x v="606"/>
      <x v="264"/>
      <x v="1"/>
    </i>
    <i>
      <x v="608"/>
      <x v="89"/>
      <x v="1"/>
    </i>
    <i>
      <x v="609"/>
      <x v="89"/>
      <x v="1"/>
    </i>
    <i>
      <x v="610"/>
      <x v="270"/>
      <x v="2"/>
    </i>
    <i>
      <x v="611"/>
      <x v="215"/>
      <x v="1"/>
    </i>
    <i>
      <x v="612"/>
      <x v="99"/>
      <x v="1"/>
    </i>
    <i>
      <x v="613"/>
      <x v="215"/>
      <x v="1"/>
    </i>
    <i>
      <x v="614"/>
      <x v="103"/>
      <x v="1"/>
    </i>
    <i>
      <x v="615"/>
      <x v="237"/>
      <x v="1"/>
    </i>
    <i>
      <x v="616"/>
      <x v="237"/>
      <x v="1"/>
    </i>
    <i>
      <x v="617"/>
      <x v="237"/>
      <x v="1"/>
    </i>
    <i>
      <x v="618"/>
      <x v="260"/>
      <x v="1"/>
    </i>
    <i>
      <x v="619"/>
      <x v="260"/>
      <x v="1"/>
    </i>
    <i>
      <x v="620"/>
      <x v="237"/>
      <x v="1"/>
    </i>
    <i>
      <x v="621"/>
      <x v="192"/>
      <x v="1"/>
    </i>
    <i>
      <x v="624"/>
      <x v="260"/>
      <x v="1"/>
    </i>
    <i>
      <x v="625"/>
      <x v="86"/>
      <x v="1"/>
    </i>
    <i>
      <x v="626"/>
      <x v="237"/>
      <x v="1"/>
    </i>
    <i>
      <x v="627"/>
      <x v="118"/>
      <x v="1"/>
    </i>
    <i>
      <x v="628"/>
      <x v="260"/>
      <x v="1"/>
    </i>
    <i>
      <x v="629"/>
      <x v="264"/>
      <x v="1"/>
    </i>
    <i>
      <x v="630"/>
      <x v="99"/>
      <x v="1"/>
    </i>
    <i r="1">
      <x v="216"/>
      <x v="2"/>
    </i>
    <i>
      <x v="631"/>
      <x v="216"/>
      <x v="1"/>
    </i>
    <i>
      <x v="632"/>
      <x v="278"/>
      <x v="1"/>
    </i>
    <i>
      <x v="633"/>
      <x v="98"/>
      <x v="1"/>
    </i>
    <i>
      <x v="634"/>
      <x v="99"/>
      <x v="2"/>
    </i>
    <i>
      <x v="635"/>
      <x v="126"/>
      <x v="1"/>
    </i>
    <i>
      <x v="636"/>
      <x v="103"/>
      <x v="1"/>
    </i>
    <i>
      <x v="637"/>
      <x v="260"/>
      <x v="1"/>
    </i>
    <i>
      <x v="638"/>
      <x v="237"/>
      <x v="1"/>
    </i>
    <i>
      <x v="639"/>
      <x v="126"/>
      <x v="1"/>
    </i>
    <i>
      <x v="640"/>
      <x v="120"/>
      <x v="1"/>
    </i>
    <i>
      <x v="642"/>
      <x v="237"/>
      <x v="2"/>
    </i>
    <i>
      <x v="644"/>
      <x v="264"/>
      <x v="1"/>
    </i>
    <i>
      <x v="645"/>
      <x v="215"/>
      <x v="1"/>
    </i>
    <i>
      <x v="646"/>
      <x v="170"/>
      <x v="1"/>
    </i>
    <i>
      <x v="647"/>
      <x v="170"/>
      <x v="1"/>
    </i>
    <i>
      <x v="649"/>
      <x v="126"/>
      <x v="1"/>
    </i>
    <i>
      <x v="651"/>
      <x v="9"/>
      <x v="1"/>
    </i>
    <i>
      <x v="652"/>
      <x v="237"/>
      <x v="1"/>
    </i>
    <i>
      <x v="653"/>
      <x v="183"/>
      <x v="1"/>
    </i>
    <i>
      <x v="654"/>
      <x v="147"/>
      <x v="1"/>
    </i>
    <i>
      <x v="655"/>
      <x v="126"/>
      <x v="1"/>
    </i>
    <i>
      <x v="656"/>
      <x v="220"/>
      <x v="1"/>
    </i>
    <i>
      <x v="657"/>
      <x v="126"/>
      <x v="1"/>
    </i>
    <i>
      <x v="658"/>
      <x v="237"/>
      <x v="1"/>
    </i>
    <i>
      <x v="659"/>
      <x v="237"/>
      <x v="1"/>
    </i>
    <i>
      <x v="660"/>
      <x v="277"/>
      <x v="1"/>
    </i>
    <i>
      <x v="661"/>
      <x v="260"/>
      <x v="1"/>
    </i>
    <i>
      <x v="662"/>
      <x v="244"/>
      <x v="1"/>
    </i>
    <i>
      <x v="663"/>
      <x v="99"/>
      <x v="2"/>
    </i>
    <i>
      <x v="664"/>
      <x v="116"/>
      <x v="2"/>
    </i>
    <i>
      <x v="665"/>
      <x v="278"/>
      <x v="1"/>
    </i>
    <i>
      <x v="666"/>
      <x v="48"/>
      <x v="1"/>
    </i>
    <i>
      <x v="667"/>
      <x v="237"/>
      <x v="2"/>
    </i>
    <i>
      <x v="671"/>
      <x v="215"/>
      <x v="1"/>
    </i>
    <i>
      <x v="672"/>
      <x v="126"/>
      <x v="2"/>
    </i>
    <i>
      <x v="673"/>
      <x v="237"/>
      <x v="1"/>
    </i>
    <i>
      <x v="674"/>
      <x v="278"/>
      <x v="1"/>
    </i>
    <i>
      <x v="675"/>
      <x v="244"/>
      <x v="1"/>
    </i>
    <i>
      <x v="676"/>
      <x v="192"/>
      <x v="1"/>
    </i>
    <i>
      <x v="677"/>
      <x v="48"/>
      <x v="1"/>
    </i>
    <i>
      <x v="678"/>
      <x v="114"/>
      <x v="1"/>
    </i>
    <i>
      <x v="679"/>
      <x v="241"/>
      <x v="1"/>
    </i>
    <i>
      <x v="680"/>
      <x v="183"/>
      <x v="1"/>
    </i>
    <i>
      <x v="681"/>
      <x v="244"/>
      <x v="1"/>
    </i>
    <i>
      <x v="682"/>
      <x v="237"/>
      <x v="1"/>
    </i>
    <i>
      <x v="683"/>
      <x v="237"/>
      <x v="1"/>
    </i>
    <i>
      <x v="684"/>
      <x v="237"/>
      <x v="1"/>
    </i>
    <i>
      <x v="685"/>
      <x v="237"/>
      <x v="1"/>
    </i>
    <i>
      <x v="686"/>
      <x v="237"/>
      <x v="1"/>
    </i>
    <i>
      <x v="687"/>
      <x v="237"/>
      <x v="1"/>
    </i>
    <i>
      <x v="688"/>
      <x v="244"/>
      <x v="1"/>
    </i>
    <i>
      <x v="689"/>
      <x v="202"/>
      <x v="1"/>
    </i>
    <i>
      <x v="690"/>
      <x v="192"/>
      <x v="1"/>
    </i>
    <i>
      <x v="691"/>
      <x v="192"/>
      <x v="1"/>
    </i>
    <i>
      <x v="692"/>
      <x v="192"/>
      <x v="1"/>
    </i>
    <i>
      <x v="693"/>
      <x v="164"/>
      <x v="1"/>
    </i>
    <i>
      <x v="695"/>
      <x v="126"/>
      <x v="1"/>
    </i>
    <i>
      <x v="696"/>
      <x v="97"/>
      <x v="2"/>
    </i>
    <i>
      <x v="697"/>
      <x v="126"/>
      <x v="1"/>
    </i>
    <i>
      <x v="698"/>
      <x v="170"/>
      <x v="1"/>
    </i>
    <i>
      <x v="699"/>
      <x v="126"/>
      <x v="1"/>
    </i>
    <i>
      <x v="700"/>
      <x v="122"/>
      <x v="1"/>
    </i>
    <i>
      <x v="701"/>
      <x v="126"/>
      <x v="1"/>
    </i>
    <i>
      <x v="702"/>
      <x v="126"/>
      <x v="1"/>
    </i>
    <i>
      <x v="703"/>
      <x v="278"/>
      <x v="1"/>
    </i>
    <i>
      <x v="704"/>
      <x v="278"/>
      <x v="1"/>
    </i>
    <i>
      <x v="705"/>
      <x v="126"/>
      <x v="2"/>
    </i>
    <i>
      <x v="706"/>
      <x v="278"/>
      <x v="1"/>
    </i>
    <i>
      <x v="707"/>
      <x v="278"/>
      <x v="1"/>
    </i>
    <i>
      <x v="708"/>
      <x v="170"/>
      <x v="1"/>
    </i>
    <i>
      <x v="709"/>
      <x v="86"/>
      <x v="1"/>
    </i>
    <i>
      <x v="710"/>
      <x v="278"/>
      <x v="1"/>
    </i>
    <i>
      <x v="711"/>
      <x v="278"/>
      <x v="1"/>
    </i>
    <i>
      <x v="712"/>
      <x v="264"/>
      <x v="1"/>
    </i>
    <i>
      <x v="713"/>
      <x v="170"/>
      <x v="1"/>
    </i>
    <i>
      <x v="714"/>
      <x v="237"/>
      <x v="1"/>
    </i>
    <i>
      <x v="715"/>
      <x v="103"/>
      <x v="1"/>
    </i>
    <i>
      <x v="716"/>
      <x v="89"/>
      <x v="1"/>
    </i>
    <i>
      <x v="717"/>
      <x v="89"/>
      <x v="1"/>
    </i>
    <i>
      <x v="718"/>
      <x v="14"/>
      <x v="1"/>
    </i>
    <i>
      <x v="719"/>
      <x v="27"/>
      <x v="2"/>
    </i>
    <i>
      <x v="722"/>
      <x v="278"/>
      <x v="1"/>
    </i>
    <i>
      <x v="723"/>
      <x v="192"/>
      <x v="1"/>
    </i>
    <i>
      <x v="724"/>
      <x v="91"/>
      <x v="2"/>
    </i>
    <i>
      <x v="725"/>
      <x v="260"/>
      <x v="1"/>
    </i>
    <i>
      <x v="726"/>
      <x v="170"/>
      <x v="1"/>
    </i>
    <i>
      <x v="728"/>
      <x v="260"/>
      <x v="1"/>
    </i>
    <i>
      <x v="729"/>
      <x v="33"/>
      <x v="2"/>
    </i>
    <i>
      <x v="730"/>
      <x v="278"/>
      <x v="1"/>
    </i>
    <i>
      <x v="731"/>
      <x v="260"/>
      <x v="1"/>
    </i>
    <i>
      <x v="732"/>
      <x v="260"/>
      <x v="1"/>
    </i>
    <i>
      <x v="733"/>
      <x v="264"/>
      <x v="1"/>
    </i>
    <i>
      <x v="734"/>
      <x v="237"/>
      <x v="1"/>
    </i>
    <i>
      <x v="735"/>
      <x v="237"/>
      <x v="1"/>
    </i>
    <i>
      <x v="736"/>
      <x v="237"/>
      <x v="1"/>
    </i>
    <i>
      <x v="737"/>
      <x v="260"/>
      <x v="1"/>
    </i>
    <i>
      <x v="738"/>
      <x v="237"/>
      <x v="1"/>
    </i>
    <i>
      <x v="739"/>
      <x v="183"/>
      <x v="1"/>
    </i>
    <i>
      <x v="740"/>
      <x v="192"/>
      <x v="1"/>
    </i>
    <i>
      <x v="741"/>
      <x v="192"/>
      <x v="1"/>
    </i>
    <i>
      <x v="742"/>
      <x v="192"/>
      <x v="1"/>
    </i>
    <i>
      <x v="743"/>
      <x v="183"/>
      <x v="1"/>
    </i>
    <i>
      <x v="744"/>
      <x v="260"/>
      <x v="1"/>
    </i>
    <i>
      <x v="745"/>
      <x v="97"/>
      <x v="1"/>
    </i>
    <i>
      <x v="746"/>
      <x v="31"/>
      <x v="1"/>
    </i>
    <i>
      <x v="747"/>
      <x v="235"/>
      <x v="1"/>
    </i>
    <i>
      <x v="748"/>
      <x v="59"/>
      <x v="2"/>
    </i>
    <i>
      <x v="749"/>
      <x v="126"/>
      <x v="1"/>
    </i>
    <i>
      <x v="750"/>
      <x v="202"/>
      <x v="1"/>
    </i>
    <i>
      <x v="751"/>
      <x v="278"/>
      <x v="1"/>
    </i>
    <i>
      <x v="752"/>
      <x v="278"/>
      <x v="1"/>
    </i>
    <i>
      <x v="753"/>
      <x v="278"/>
      <x v="1"/>
    </i>
    <i>
      <x v="754"/>
      <x v="259"/>
      <x v="1"/>
    </i>
    <i>
      <x v="755"/>
      <x v="192"/>
      <x v="1"/>
    </i>
    <i>
      <x v="756"/>
      <x v="237"/>
      <x v="2"/>
    </i>
    <i>
      <x v="757"/>
      <x v="126"/>
      <x v="2"/>
    </i>
    <i>
      <x v="758"/>
      <x v="170"/>
      <x v="1"/>
    </i>
    <i>
      <x v="759"/>
      <x v="170"/>
      <x v="1"/>
    </i>
    <i>
      <x v="760"/>
      <x v="126"/>
      <x v="2"/>
    </i>
    <i>
      <x v="761"/>
      <x v="260"/>
      <x v="1"/>
    </i>
    <i>
      <x v="762"/>
      <x v="126"/>
      <x v="2"/>
    </i>
    <i>
      <x v="763"/>
      <x v="237"/>
      <x v="1"/>
    </i>
    <i>
      <x v="764"/>
      <x v="86"/>
      <x v="1"/>
    </i>
    <i>
      <x v="765"/>
      <x v="151"/>
      <x v="1"/>
    </i>
    <i>
      <x v="766"/>
      <x v="278"/>
      <x v="1"/>
    </i>
    <i>
      <x v="767"/>
      <x v="24"/>
      <x v="1"/>
    </i>
    <i>
      <x v="770"/>
      <x v="118"/>
      <x v="1"/>
    </i>
    <i>
      <x v="771"/>
      <x v="192"/>
      <x v="1"/>
    </i>
    <i>
      <x v="772"/>
      <x v="192"/>
      <x v="1"/>
    </i>
    <i>
      <x v="773"/>
      <x v="237"/>
      <x v="1"/>
    </i>
    <i>
      <x v="774"/>
      <x v="192"/>
      <x v="1"/>
    </i>
    <i>
      <x v="775"/>
      <x v="97"/>
      <x v="1"/>
    </i>
    <i r="1">
      <x v="116"/>
      <x v="1"/>
    </i>
    <i>
      <x v="776"/>
      <x v="278"/>
      <x v="1"/>
    </i>
    <i>
      <x v="777"/>
      <x v="118"/>
      <x v="1"/>
    </i>
    <i>
      <x v="778"/>
      <x v="278"/>
      <x v="1"/>
    </i>
    <i>
      <x v="779"/>
      <x v="278"/>
      <x v="1"/>
    </i>
    <i>
      <x v="780"/>
      <x v="99"/>
      <x v="1"/>
    </i>
    <i>
      <x v="781"/>
      <x v="97"/>
      <x v="2"/>
    </i>
    <i>
      <x v="782"/>
      <x v="199"/>
      <x v="1"/>
    </i>
    <i>
      <x v="783"/>
      <x v="147"/>
      <x v="2"/>
    </i>
    <i>
      <x v="784"/>
      <x v="278"/>
      <x v="1"/>
    </i>
    <i>
      <x v="785"/>
      <x v="183"/>
      <x v="1"/>
    </i>
    <i>
      <x v="786"/>
      <x v="170"/>
      <x v="1"/>
    </i>
    <i>
      <x v="787"/>
      <x v="170"/>
      <x v="1"/>
    </i>
    <i>
      <x v="788"/>
      <x v="163"/>
      <x v="1"/>
    </i>
    <i>
      <x v="789"/>
      <x v="278"/>
      <x v="1"/>
    </i>
    <i>
      <x v="790"/>
      <x v="237"/>
      <x v="1"/>
    </i>
    <i>
      <x v="791"/>
      <x v="237"/>
      <x v="1"/>
    </i>
    <i>
      <x v="792"/>
      <x v="114"/>
      <x v="1"/>
    </i>
    <i>
      <x v="793"/>
      <x v="33"/>
      <x v="1"/>
    </i>
    <i>
      <x v="794"/>
      <x v="89"/>
      <x v="1"/>
    </i>
    <i>
      <x v="795"/>
      <x v="260"/>
      <x v="1"/>
    </i>
    <i>
      <x v="796"/>
      <x v="122"/>
      <x v="1"/>
    </i>
    <i>
      <x v="797"/>
      <x v="237"/>
      <x v="1"/>
    </i>
    <i>
      <x v="798"/>
      <x v="237"/>
      <x v="1"/>
    </i>
    <i>
      <x v="799"/>
      <x v="120"/>
      <x v="2"/>
    </i>
    <i>
      <x v="800"/>
      <x v="122"/>
      <x v="1"/>
    </i>
    <i>
      <x v="801"/>
      <x v="260"/>
      <x v="1"/>
    </i>
    <i>
      <x v="802"/>
      <x v="263"/>
      <x v="1"/>
    </i>
    <i>
      <x v="803"/>
      <x v="260"/>
      <x v="1"/>
    </i>
    <i>
      <x v="804"/>
      <x v="237"/>
      <x v="1"/>
    </i>
    <i>
      <x v="806"/>
      <x v="158"/>
      <x v="1"/>
    </i>
    <i>
      <x v="808"/>
      <x v="114"/>
      <x v="1"/>
    </i>
    <i>
      <x v="809"/>
      <x v="192"/>
      <x v="1"/>
    </i>
    <i>
      <x v="810"/>
      <x v="41"/>
      <x v="1"/>
    </i>
    <i>
      <x v="811"/>
      <x v="33"/>
      <x v="1"/>
    </i>
    <i>
      <x v="812"/>
      <x v="124"/>
      <x v="1"/>
    </i>
    <i>
      <x v="813"/>
      <x v="235"/>
      <x v="1"/>
    </i>
    <i>
      <x v="815"/>
      <x v="192"/>
      <x v="1"/>
    </i>
    <i>
      <x v="816"/>
      <x v="170"/>
      <x v="1"/>
    </i>
    <i>
      <x v="817"/>
      <x v="98"/>
      <x v="1"/>
    </i>
    <i>
      <x v="818"/>
      <x v="220"/>
      <x v="1"/>
    </i>
    <i>
      <x v="819"/>
      <x v="192"/>
      <x v="1"/>
    </i>
    <i>
      <x v="820"/>
      <x v="262"/>
      <x v="1"/>
    </i>
    <i>
      <x v="821"/>
      <x v="237"/>
      <x v="1"/>
    </i>
    <i>
      <x v="822"/>
      <x v="98"/>
      <x v="1"/>
    </i>
    <i>
      <x v="823"/>
      <x v="98"/>
      <x v="1"/>
    </i>
    <i>
      <x v="824"/>
      <x v="89"/>
      <x v="2"/>
    </i>
    <i>
      <x v="825"/>
      <x v="24"/>
      <x v="1"/>
    </i>
    <i>
      <x v="826"/>
      <x v="234"/>
      <x v="1"/>
    </i>
    <i>
      <x v="827"/>
      <x v="237"/>
      <x v="1"/>
    </i>
    <i>
      <x v="828"/>
      <x v="158"/>
      <x v="1"/>
    </i>
    <i>
      <x v="829"/>
      <x v="257"/>
      <x v="1"/>
    </i>
    <i>
      <x v="830"/>
      <x v="192"/>
      <x v="1"/>
    </i>
    <i>
      <x v="831"/>
      <x v="170"/>
      <x v="1"/>
    </i>
    <i>
      <x v="832"/>
      <x v="147"/>
      <x v="1"/>
    </i>
    <i>
      <x v="833"/>
      <x v="216"/>
      <x v="1"/>
    </i>
    <i>
      <x v="834"/>
      <x v="278"/>
      <x v="1"/>
    </i>
    <i>
      <x v="835"/>
      <x v="217"/>
      <x v="1"/>
    </i>
    <i>
      <x v="836"/>
      <x v="118"/>
      <x v="1"/>
    </i>
    <i>
      <x v="837"/>
      <x v="54"/>
      <x v="1"/>
    </i>
    <i>
      <x v="838"/>
      <x v="33"/>
      <x v="2"/>
    </i>
    <i>
      <x v="839"/>
      <x v="270"/>
      <x v="1"/>
    </i>
    <i>
      <x v="840"/>
      <x v="278"/>
      <x v="1"/>
    </i>
    <i>
      <x v="841"/>
      <x v="217"/>
      <x v="1"/>
    </i>
    <i>
      <x v="842"/>
      <x v="216"/>
      <x v="1"/>
    </i>
    <i>
      <x v="843"/>
      <x v="126"/>
      <x v="2"/>
    </i>
    <i>
      <x v="845"/>
      <x v="31"/>
      <x v="1"/>
    </i>
    <i>
      <x v="846"/>
      <x v="237"/>
      <x v="2"/>
    </i>
    <i>
      <x v="847"/>
      <x v="216"/>
      <x v="1"/>
    </i>
    <i>
      <x v="848"/>
      <x v="129"/>
      <x v="1"/>
    </i>
    <i>
      <x v="849"/>
      <x v="170"/>
      <x v="1"/>
    </i>
    <i>
      <x v="850"/>
      <x v="237"/>
      <x v="1"/>
    </i>
    <i>
      <x v="851"/>
      <x v="99"/>
      <x v="2"/>
    </i>
    <i>
      <x v="852"/>
      <x v="163"/>
      <x v="1"/>
    </i>
    <i>
      <x v="853"/>
      <x v="216"/>
      <x v="1"/>
    </i>
    <i>
      <x v="854"/>
      <x v="216"/>
      <x v="1"/>
    </i>
    <i>
      <x v="855"/>
      <x v="259"/>
      <x v="1"/>
    </i>
    <i>
      <x v="856"/>
      <x v="192"/>
      <x v="1"/>
    </i>
    <i>
      <x v="857"/>
      <x v="87"/>
      <x v="1"/>
    </i>
    <i>
      <x v="858"/>
      <x v="98"/>
      <x v="1"/>
    </i>
    <i>
      <x v="859"/>
      <x v="262"/>
      <x v="1"/>
    </i>
    <i>
      <x v="860"/>
      <x v="260"/>
      <x v="1"/>
    </i>
    <i>
      <x v="861"/>
      <x v="202"/>
      <x v="1"/>
    </i>
    <i>
      <x v="862"/>
      <x v="237"/>
      <x v="1"/>
    </i>
    <i>
      <x v="863"/>
      <x v="192"/>
      <x v="1"/>
    </i>
    <i>
      <x v="864"/>
      <x v="1"/>
      <x v="2"/>
    </i>
    <i>
      <x v="865"/>
      <x v="192"/>
      <x v="1"/>
    </i>
    <i>
      <x v="866"/>
      <x v="264"/>
      <x v="1"/>
    </i>
    <i>
      <x v="867"/>
      <x v="66"/>
      <x v="2"/>
    </i>
    <i>
      <x v="868"/>
      <x v="237"/>
      <x v="1"/>
    </i>
    <i>
      <x v="869"/>
      <x v="241"/>
      <x v="1"/>
    </i>
    <i>
      <x v="870"/>
      <x v="172"/>
      <x v="1"/>
    </i>
    <i>
      <x v="871"/>
      <x v="199"/>
      <x v="1"/>
    </i>
    <i>
      <x v="872"/>
      <x v="183"/>
      <x v="1"/>
    </i>
    <i>
      <x v="873"/>
      <x v="237"/>
      <x v="2"/>
    </i>
    <i>
      <x v="874"/>
      <x v="100"/>
      <x v="1"/>
    </i>
    <i>
      <x v="875"/>
      <x v="103"/>
      <x v="1"/>
    </i>
    <i>
      <x v="876"/>
      <x v="140"/>
      <x v="1"/>
    </i>
    <i>
      <x v="877"/>
      <x v="91"/>
      <x v="1"/>
    </i>
    <i>
      <x v="878"/>
      <x v="216"/>
      <x v="1"/>
    </i>
    <i>
      <x v="879"/>
      <x v="237"/>
      <x v="2"/>
    </i>
    <i>
      <x v="880"/>
      <x v="249"/>
      <x v="1"/>
    </i>
    <i>
      <x v="882"/>
      <x v="85"/>
      <x v="1"/>
    </i>
    <i>
      <x v="883"/>
      <x v="237"/>
      <x v="1"/>
    </i>
    <i>
      <x v="884"/>
      <x v="183"/>
      <x v="1"/>
    </i>
    <i>
      <x v="885"/>
      <x v="217"/>
      <x v="2"/>
    </i>
    <i>
      <x v="886"/>
      <x v="216"/>
      <x v="1"/>
    </i>
    <i>
      <x v="887"/>
      <x v="172"/>
      <x v="1"/>
    </i>
    <i>
      <x v="888"/>
      <x v="249"/>
      <x v="1"/>
    </i>
    <i>
      <x v="889"/>
      <x v="103"/>
      <x v="2"/>
    </i>
    <i>
      <x v="890"/>
      <x v="117"/>
      <x v="1"/>
    </i>
    <i>
      <x v="891"/>
      <x v="103"/>
      <x v="2"/>
    </i>
    <i>
      <x v="892"/>
      <x v="172"/>
      <x v="1"/>
    </i>
    <i>
      <x v="893"/>
      <x v="172"/>
      <x v="1"/>
    </i>
    <i>
      <x v="894"/>
      <x v="172"/>
      <x v="1"/>
    </i>
    <i>
      <x v="895"/>
      <x v="237"/>
      <x v="1"/>
    </i>
    <i>
      <x v="896"/>
      <x v="264"/>
      <x v="1"/>
    </i>
    <i>
      <x v="897"/>
      <x v="192"/>
      <x v="1"/>
    </i>
    <i>
      <x v="898"/>
      <x v="38"/>
      <x v="1"/>
    </i>
    <i>
      <x v="900"/>
      <x v="192"/>
      <x v="1"/>
    </i>
    <i>
      <x v="903"/>
      <x v="192"/>
      <x v="1"/>
    </i>
    <i>
      <x v="904"/>
      <x v="31"/>
      <x v="1"/>
    </i>
    <i>
      <x v="905"/>
      <x v="192"/>
      <x v="1"/>
    </i>
    <i>
      <x v="906"/>
      <x v="14"/>
      <x v="1"/>
    </i>
    <i>
      <x v="907"/>
      <x v="93"/>
      <x v="2"/>
    </i>
    <i>
      <x v="908"/>
      <x v="103"/>
      <x v="1"/>
    </i>
    <i>
      <x v="909"/>
      <x v="141"/>
      <x v="1"/>
    </i>
    <i>
      <x v="910"/>
      <x v="262"/>
      <x v="1"/>
    </i>
    <i>
      <x v="911"/>
      <x v="116"/>
      <x v="2"/>
    </i>
    <i>
      <x v="912"/>
      <x v="237"/>
      <x v="2"/>
    </i>
    <i>
      <x v="916"/>
      <x v="264"/>
      <x v="1"/>
    </i>
    <i>
      <x v="917"/>
      <x v="140"/>
      <x v="1"/>
    </i>
    <i>
      <x v="918"/>
      <x v="163"/>
      <x v="2"/>
    </i>
    <i>
      <x v="919"/>
      <x v="158"/>
      <x v="1"/>
    </i>
    <i>
      <x v="920"/>
      <x v="278"/>
      <x v="1"/>
    </i>
    <i>
      <x v="921"/>
      <x v="144"/>
      <x v="1"/>
    </i>
    <i>
      <x v="922"/>
      <x v="163"/>
      <x v="1"/>
    </i>
    <i>
      <x v="923"/>
      <x v="278"/>
      <x v="1"/>
    </i>
    <i>
      <x v="924"/>
      <x v="145"/>
      <x v="1"/>
    </i>
    <i>
      <x v="925"/>
      <x v="172"/>
      <x v="1"/>
    </i>
    <i>
      <x v="926"/>
      <x v="125"/>
      <x v="1"/>
    </i>
    <i>
      <x v="928"/>
      <x v="260"/>
      <x v="1"/>
    </i>
    <i>
      <x v="929"/>
      <x v="216"/>
      <x v="1"/>
    </i>
    <i>
      <x v="930"/>
      <x v="183"/>
      <x v="1"/>
    </i>
    <i>
      <x v="931"/>
      <x v="264"/>
      <x v="1"/>
    </i>
    <i>
      <x v="932"/>
      <x v="100"/>
      <x v="1"/>
    </i>
    <i>
      <x v="933"/>
      <x v="260"/>
      <x v="1"/>
    </i>
    <i>
      <x v="934"/>
      <x v="14"/>
      <x v="1"/>
    </i>
    <i>
      <x v="935"/>
      <x v="264"/>
      <x v="1"/>
    </i>
    <i>
      <x v="936"/>
      <x v="237"/>
      <x v="1"/>
    </i>
    <i>
      <x v="937"/>
      <x v="183"/>
      <x v="1"/>
    </i>
    <i>
      <x v="938"/>
      <x v="216"/>
      <x v="2"/>
    </i>
    <i>
      <x v="939"/>
      <x v="234"/>
      <x v="1"/>
    </i>
    <i>
      <x v="940"/>
      <x v="278"/>
      <x v="1"/>
    </i>
    <i>
      <x v="941"/>
      <x v="140"/>
      <x v="1"/>
    </i>
    <i>
      <x v="942"/>
      <x v="237"/>
      <x v="2"/>
    </i>
    <i>
      <x v="943"/>
      <x v="192"/>
      <x v="1"/>
    </i>
    <i>
      <x v="944"/>
      <x v="237"/>
      <x v="1"/>
    </i>
    <i>
      <x v="945"/>
      <x v="237"/>
      <x v="2"/>
    </i>
    <i>
      <x v="946"/>
      <x v="217"/>
      <x v="1"/>
    </i>
    <i>
      <x v="947"/>
      <x v="270"/>
      <x v="2"/>
    </i>
    <i>
      <x v="948"/>
      <x v="216"/>
      <x v="1"/>
    </i>
    <i>
      <x v="949"/>
      <x v="170"/>
      <x v="1"/>
    </i>
    <i>
      <x v="950"/>
      <x v="220"/>
      <x v="1"/>
    </i>
    <i>
      <x v="951"/>
      <x v="140"/>
      <x v="1"/>
    </i>
    <i>
      <x v="952"/>
      <x v="99"/>
      <x v="1"/>
    </i>
    <i>
      <x v="953"/>
      <x v="237"/>
      <x v="1"/>
    </i>
    <i>
      <x v="954"/>
      <x v="190"/>
      <x v="1"/>
    </i>
    <i>
      <x v="955"/>
      <x v="257"/>
      <x v="1"/>
    </i>
    <i>
      <x v="956"/>
      <x v="91"/>
      <x v="2"/>
    </i>
    <i>
      <x v="957"/>
      <x v="192"/>
      <x v="1"/>
    </i>
    <i>
      <x v="958"/>
      <x v="98"/>
      <x v="1"/>
    </i>
    <i>
      <x v="959"/>
      <x v="278"/>
      <x v="2"/>
    </i>
    <i>
      <x v="960"/>
      <x v="146"/>
      <x v="1"/>
    </i>
    <i>
      <x v="961"/>
      <x v="191"/>
      <x v="1"/>
    </i>
    <i>
      <x v="962"/>
      <x v="91"/>
      <x v="2"/>
    </i>
    <i>
      <x v="963"/>
      <x v="262"/>
      <x v="1"/>
    </i>
    <i>
      <x v="964"/>
      <x v="170"/>
      <x v="1"/>
    </i>
    <i>
      <x v="965"/>
      <x v="192"/>
      <x v="1"/>
    </i>
    <i>
      <x v="966"/>
      <x v="160"/>
      <x v="2"/>
    </i>
    <i r="1">
      <x v="216"/>
      <x v="1"/>
    </i>
    <i>
      <x v="967"/>
      <x v="260"/>
      <x v="1"/>
    </i>
    <i>
      <x v="968"/>
      <x v="89"/>
      <x v="1"/>
    </i>
    <i>
      <x v="969"/>
      <x v="140"/>
      <x v="1"/>
    </i>
    <i>
      <x v="970"/>
      <x v="172"/>
      <x v="1"/>
    </i>
    <i>
      <x v="971"/>
      <x v="6"/>
      <x v="1"/>
    </i>
    <i>
      <x v="972"/>
      <x v="183"/>
      <x v="1"/>
    </i>
    <i>
      <x v="973"/>
      <x v="172"/>
      <x v="1"/>
    </i>
    <i>
      <x v="974"/>
      <x v="278"/>
      <x v="2"/>
    </i>
    <i>
      <x v="975"/>
      <x v="278"/>
      <x v="1"/>
    </i>
    <i>
      <x v="976"/>
      <x v="216"/>
      <x v="1"/>
    </i>
    <i>
      <x v="977"/>
      <x v="197"/>
      <x v="1"/>
    </i>
    <i>
      <x v="978"/>
      <x v="183"/>
      <x v="2"/>
    </i>
    <i>
      <x v="979"/>
      <x v="172"/>
      <x v="1"/>
    </i>
    <i>
      <x v="980"/>
      <x v="192"/>
      <x v="1"/>
    </i>
    <i>
      <x v="982"/>
      <x v="262"/>
      <x v="1"/>
    </i>
    <i>
      <x v="983"/>
      <x v="237"/>
      <x v="1"/>
    </i>
    <i>
      <x v="984"/>
      <x v="237"/>
      <x v="1"/>
    </i>
    <i>
      <x v="985"/>
      <x v="260"/>
      <x v="1"/>
    </i>
    <i>
      <x v="986"/>
      <x v="237"/>
      <x v="2"/>
    </i>
    <i>
      <x v="987"/>
      <x v="260"/>
      <x v="1"/>
    </i>
    <i>
      <x v="988"/>
      <x v="237"/>
      <x v="1"/>
    </i>
    <i>
      <x v="989"/>
      <x v="260"/>
      <x v="1"/>
    </i>
    <i>
      <x v="990"/>
      <x v="116"/>
      <x v="1"/>
    </i>
    <i>
      <x v="991"/>
      <x v="237"/>
      <x v="2"/>
    </i>
    <i>
      <x v="992"/>
      <x v="237"/>
      <x v="1"/>
    </i>
    <i>
      <x v="993"/>
      <x v="260"/>
      <x v="1"/>
    </i>
    <i>
      <x v="994"/>
      <x v="260"/>
      <x v="1"/>
    </i>
    <i>
      <x v="996"/>
      <x v="97"/>
      <x v="1"/>
    </i>
    <i r="1">
      <x v="138"/>
      <x v="1"/>
    </i>
    <i>
      <x v="997"/>
      <x v="114"/>
      <x v="1"/>
    </i>
    <i>
      <x v="998"/>
      <x v="192"/>
      <x v="1"/>
    </i>
    <i>
      <x v="999"/>
      <x v="264"/>
      <x v="1"/>
    </i>
    <i>
      <x v="1000"/>
      <x v="91"/>
      <x v="2"/>
    </i>
    <i>
      <x v="1001"/>
      <x v="278"/>
      <x v="2"/>
    </i>
    <i>
      <x v="1002"/>
      <x v="183"/>
      <x v="2"/>
    </i>
    <i>
      <x v="1003"/>
      <x v="140"/>
      <x v="1"/>
    </i>
    <i>
      <x v="1004"/>
      <x v="270"/>
      <x v="1"/>
    </i>
    <i>
      <x v="1005"/>
      <x v="264"/>
      <x v="1"/>
    </i>
    <i>
      <x v="1006"/>
      <x v="241"/>
      <x v="1"/>
    </i>
    <i>
      <x v="1007"/>
      <x v="260"/>
      <x v="1"/>
    </i>
    <i>
      <x v="1008"/>
      <x v="240"/>
      <x v="1"/>
    </i>
    <i>
      <x v="1009"/>
      <x v="220"/>
      <x v="2"/>
    </i>
    <i>
      <x v="1010"/>
      <x v="263"/>
      <x v="1"/>
    </i>
    <i>
      <x v="1011"/>
      <x v="170"/>
      <x v="1"/>
    </i>
    <i>
      <x v="1013"/>
      <x v="264"/>
      <x v="1"/>
    </i>
    <i>
      <x v="1014"/>
      <x v="192"/>
      <x v="1"/>
    </i>
    <i>
      <x v="1015"/>
      <x v="183"/>
      <x v="2"/>
    </i>
    <i>
      <x v="1016"/>
      <x v="172"/>
      <x v="1"/>
    </i>
    <i>
      <x v="1017"/>
      <x v="263"/>
      <x v="1"/>
    </i>
    <i>
      <x v="1018"/>
      <x v="237"/>
      <x v="1"/>
    </i>
    <i>
      <x v="1019"/>
      <x v="172"/>
      <x v="1"/>
    </i>
    <i>
      <x v="1020"/>
      <x v="237"/>
      <x v="2"/>
    </i>
    <i>
      <x v="1022"/>
      <x v="192"/>
      <x v="1"/>
    </i>
    <i>
      <x v="1023"/>
      <x v="170"/>
      <x v="1"/>
    </i>
    <i>
      <x v="1024"/>
      <x v="237"/>
      <x v="1"/>
    </i>
    <i>
      <x v="1025"/>
      <x v="197"/>
      <x v="1"/>
    </i>
    <i>
      <x v="1026"/>
      <x v="151"/>
      <x v="1"/>
    </i>
    <i>
      <x v="1027"/>
      <x v="237"/>
      <x v="2"/>
    </i>
    <i>
      <x v="1028"/>
      <x v="192"/>
      <x v="1"/>
    </i>
    <i>
      <x v="1029"/>
      <x v="237"/>
      <x v="1"/>
    </i>
    <i>
      <x v="1030"/>
      <x v="216"/>
      <x v="2"/>
    </i>
    <i>
      <x v="1031"/>
      <x v="140"/>
      <x v="1"/>
    </i>
    <i>
      <x v="1033"/>
      <x v="183"/>
      <x v="1"/>
    </i>
    <i>
      <x v="1034"/>
      <x v="237"/>
      <x v="2"/>
    </i>
    <i>
      <x v="1035"/>
      <x v="216"/>
      <x v="1"/>
    </i>
    <i>
      <x v="1036"/>
      <x v="172"/>
      <x v="1"/>
    </i>
    <i>
      <x v="1037"/>
      <x v="187"/>
      <x v="1"/>
    </i>
    <i>
      <x v="1038"/>
      <x v="244"/>
      <x v="1"/>
    </i>
    <i>
      <x v="1039"/>
      <x v="237"/>
      <x v="1"/>
    </i>
    <i>
      <x v="1040"/>
      <x v="237"/>
      <x v="1"/>
    </i>
    <i>
      <x v="1042"/>
      <x v="192"/>
      <x v="1"/>
    </i>
    <i>
      <x v="1043"/>
      <x v="192"/>
      <x v="1"/>
    </i>
    <i>
      <x v="1045"/>
      <x v="237"/>
      <x v="2"/>
    </i>
    <i>
      <x v="1046"/>
      <x v="172"/>
      <x v="1"/>
    </i>
    <i>
      <x v="1047"/>
      <x v="237"/>
      <x v="1"/>
    </i>
    <i>
      <x v="1048"/>
      <x v="172"/>
      <x v="1"/>
    </i>
    <i>
      <x v="1049"/>
      <x v="183"/>
      <x v="1"/>
    </i>
    <i>
      <x v="1050"/>
      <x v="138"/>
      <x v="1"/>
    </i>
    <i>
      <x v="1051"/>
      <x v="216"/>
      <x v="1"/>
    </i>
    <i>
      <x v="1052"/>
      <x v="217"/>
      <x v="2"/>
    </i>
    <i>
      <x v="1053"/>
      <x v="217"/>
      <x v="2"/>
    </i>
    <i>
      <x v="1054"/>
      <x v="217"/>
      <x v="1"/>
    </i>
    <i>
      <x v="1055"/>
      <x v="278"/>
      <x v="1"/>
    </i>
    <i>
      <x v="1056"/>
      <x v="114"/>
      <x v="1"/>
    </i>
    <i r="1">
      <x v="172"/>
      <x v="1"/>
    </i>
    <i r="1">
      <x v="257"/>
      <x v="1"/>
    </i>
    <i>
      <x v="1057"/>
      <x v="112"/>
      <x v="1"/>
    </i>
    <i>
      <x v="1058"/>
      <x v="237"/>
      <x v="2"/>
    </i>
    <i>
      <x v="1059"/>
      <x v="140"/>
      <x v="1"/>
    </i>
    <i>
      <x v="1061"/>
      <x v="237"/>
      <x v="1"/>
    </i>
    <i>
      <x v="1062"/>
      <x v="237"/>
      <x v="1"/>
    </i>
    <i>
      <x v="1063"/>
      <x v="140"/>
      <x v="1"/>
    </i>
    <i>
      <x v="1064"/>
      <x v="237"/>
      <x v="1"/>
    </i>
    <i>
      <x v="1065"/>
      <x v="237"/>
      <x v="1"/>
    </i>
    <i>
      <x v="1066"/>
      <x v="237"/>
      <x v="1"/>
    </i>
    <i>
      <x v="1067"/>
      <x v="237"/>
      <x v="2"/>
    </i>
    <i>
      <x v="1068"/>
      <x v="237"/>
      <x v="1"/>
    </i>
    <i>
      <x v="1069"/>
      <x v="237"/>
      <x v="1"/>
    </i>
    <i>
      <x v="1070"/>
      <x v="237"/>
      <x v="1"/>
    </i>
    <i>
      <x v="1071"/>
      <x v="237"/>
      <x v="1"/>
    </i>
    <i>
      <x v="1072"/>
      <x v="273"/>
      <x v="1"/>
    </i>
    <i>
      <x v="1073"/>
      <x v="162"/>
      <x v="1"/>
    </i>
    <i>
      <x v="1074"/>
      <x v="172"/>
      <x v="1"/>
    </i>
    <i>
      <x v="1075"/>
      <x v="118"/>
      <x v="1"/>
    </i>
    <i>
      <x v="1076"/>
      <x v="118"/>
      <x v="1"/>
    </i>
    <i>
      <x v="1077"/>
      <x v="118"/>
      <x v="1"/>
    </i>
    <i>
      <x v="1078"/>
      <x v="237"/>
      <x v="1"/>
    </i>
    <i>
      <x v="1079"/>
      <x v="237"/>
      <x v="1"/>
    </i>
    <i>
      <x v="1080"/>
      <x v="172"/>
      <x v="1"/>
    </i>
    <i r="1">
      <x v="237"/>
      <x v="2"/>
    </i>
    <i>
      <x v="1083"/>
      <x v="64"/>
      <x v="1"/>
    </i>
    <i>
      <x v="1084"/>
      <x v="260"/>
      <x v="1"/>
    </i>
    <i>
      <x v="1085"/>
      <x v="259"/>
      <x v="1"/>
    </i>
    <i>
      <x v="1086"/>
      <x v="91"/>
      <x v="2"/>
    </i>
    <i>
      <x v="1087"/>
      <x v="192"/>
      <x v="1"/>
    </i>
    <i>
      <x v="1088"/>
      <x v="237"/>
      <x v="2"/>
    </i>
    <i>
      <x v="1089"/>
      <x v="183"/>
      <x v="1"/>
    </i>
    <i>
      <x v="1090"/>
      <x v="170"/>
      <x v="1"/>
    </i>
    <i>
      <x v="1091"/>
      <x v="172"/>
      <x v="1"/>
    </i>
    <i>
      <x v="1092"/>
      <x v="237"/>
      <x v="1"/>
    </i>
    <i>
      <x v="1093"/>
      <x v="91"/>
      <x v="1"/>
    </i>
    <i>
      <x v="1095"/>
      <x v="69"/>
      <x v="1"/>
    </i>
    <i>
      <x v="1096"/>
      <x v="170"/>
      <x v="1"/>
    </i>
    <i>
      <x v="1097"/>
      <x v="192"/>
      <x v="1"/>
    </i>
    <i>
      <x v="1098"/>
      <x v="172"/>
      <x v="1"/>
    </i>
    <i>
      <x v="1099"/>
      <x v="269"/>
      <x v="1"/>
    </i>
    <i>
      <x v="1100"/>
      <x v="216"/>
      <x v="1"/>
    </i>
    <i>
      <x v="1101"/>
      <x v="216"/>
      <x v="2"/>
    </i>
    <i>
      <x v="1102"/>
      <x v="216"/>
      <x v="1"/>
    </i>
    <i>
      <x v="1103"/>
      <x v="278"/>
      <x v="1"/>
    </i>
    <i>
      <x v="1105"/>
      <x v="132"/>
      <x v="1"/>
    </i>
    <i>
      <x v="1106"/>
      <x v="232"/>
      <x v="2"/>
    </i>
    <i>
      <x v="1107"/>
      <x v="264"/>
      <x v="1"/>
    </i>
    <i>
      <x v="1108"/>
      <x v="278"/>
      <x v="1"/>
    </i>
    <i>
      <x v="1109"/>
      <x v="125"/>
      <x v="1"/>
    </i>
    <i>
      <x v="1110"/>
      <x v="234"/>
      <x v="1"/>
    </i>
    <i>
      <x v="1111"/>
      <x v="97"/>
      <x v="1"/>
    </i>
    <i>
      <x v="1112"/>
      <x v="216"/>
      <x v="1"/>
    </i>
    <i>
      <x v="1113"/>
      <x v="216"/>
      <x v="1"/>
    </i>
    <i>
      <x v="1114"/>
      <x v="126"/>
      <x v="2"/>
    </i>
    <i>
      <x v="1115"/>
      <x v="126"/>
      <x v="2"/>
    </i>
    <i>
      <x v="1116"/>
      <x v="89"/>
      <x v="1"/>
    </i>
    <i>
      <x v="1117"/>
      <x v="91"/>
      <x v="1"/>
    </i>
    <i>
      <x v="1118"/>
      <x v="138"/>
      <x v="1"/>
    </i>
    <i>
      <x v="1119"/>
      <x v="170"/>
      <x v="1"/>
    </i>
    <i>
      <x v="1120"/>
      <x v="194"/>
      <x v="1"/>
    </i>
    <i>
      <x v="1121"/>
      <x v="234"/>
      <x v="1"/>
    </i>
    <i>
      <x v="1122"/>
      <x v="278"/>
      <x v="1"/>
    </i>
    <i>
      <x v="1124"/>
      <x v="260"/>
      <x v="1"/>
    </i>
    <i>
      <x v="1125"/>
      <x v="183"/>
      <x v="2"/>
    </i>
    <i>
      <x v="1126"/>
      <x v="172"/>
      <x v="1"/>
    </i>
    <i>
      <x v="1127"/>
      <x v="125"/>
      <x v="1"/>
    </i>
    <i>
      <x v="1128"/>
      <x v="281"/>
      <x v="1"/>
    </i>
    <i>
      <x v="1129"/>
      <x v="278"/>
      <x v="1"/>
    </i>
    <i>
      <x v="1130"/>
      <x v="278"/>
      <x v="1"/>
    </i>
    <i>
      <x v="1131"/>
      <x v="172"/>
      <x v="1"/>
    </i>
    <i>
      <x v="1132"/>
      <x v="278"/>
      <x v="1"/>
    </i>
    <i>
      <x v="1133"/>
      <x v="89"/>
      <x v="2"/>
    </i>
    <i>
      <x v="1134"/>
      <x v="89"/>
      <x v="1"/>
    </i>
    <i>
      <x v="1135"/>
      <x v="85"/>
      <x v="1"/>
    </i>
    <i>
      <x v="1136"/>
      <x v="86"/>
      <x v="1"/>
    </i>
    <i>
      <x v="1137"/>
      <x v="172"/>
      <x v="1"/>
    </i>
    <i>
      <x v="1138"/>
      <x v="109"/>
      <x v="1"/>
    </i>
    <i>
      <x v="1139"/>
      <x v="89"/>
      <x v="1"/>
    </i>
    <i>
      <x v="1140"/>
      <x v="258"/>
      <x v="1"/>
    </i>
    <i>
      <x v="1141"/>
      <x v="85"/>
      <x v="1"/>
    </i>
    <i>
      <x v="1142"/>
      <x v="257"/>
      <x v="1"/>
    </i>
    <i>
      <x v="1143"/>
      <x v="278"/>
      <x v="1"/>
    </i>
    <i>
      <x v="1144"/>
      <x v="97"/>
      <x v="2"/>
    </i>
    <i>
      <x v="1145"/>
      <x v="278"/>
      <x v="1"/>
    </i>
    <i>
      <x v="1146"/>
      <x v="97"/>
      <x v="1"/>
    </i>
    <i>
      <x v="1147"/>
      <x v="89"/>
      <x v="1"/>
    </i>
    <i r="1">
      <x v="126"/>
      <x v="1"/>
    </i>
    <i>
      <x v="1148"/>
      <x v="109"/>
      <x v="1"/>
    </i>
    <i>
      <x v="1149"/>
      <x v="278"/>
      <x v="1"/>
    </i>
    <i>
      <x v="1150"/>
      <x v="86"/>
      <x v="1"/>
    </i>
    <i>
      <x v="1151"/>
      <x v="278"/>
      <x v="1"/>
    </i>
    <i>
      <x v="1152"/>
      <x v="257"/>
      <x v="1"/>
    </i>
    <i>
      <x v="1153"/>
      <x v="85"/>
      <x v="1"/>
    </i>
    <i>
      <x v="1155"/>
      <x v="237"/>
      <x v="2"/>
    </i>
    <i>
      <x v="1156"/>
      <x v="237"/>
      <x v="2"/>
    </i>
    <i>
      <x v="1157"/>
      <x v="170"/>
      <x v="1"/>
    </i>
    <i>
      <x v="1158"/>
      <x v="41"/>
      <x v="1"/>
    </i>
    <i>
      <x v="1159"/>
      <x v="194"/>
      <x v="1"/>
    </i>
    <i>
      <x v="1160"/>
      <x v="192"/>
      <x v="1"/>
    </i>
    <i>
      <x v="1161"/>
      <x v="257"/>
      <x v="1"/>
    </i>
    <i>
      <x v="1162"/>
      <x v="234"/>
      <x v="2"/>
    </i>
    <i>
      <x v="1163"/>
      <x v="264"/>
      <x v="1"/>
    </i>
    <i>
      <x v="1164"/>
      <x v="140"/>
      <x v="1"/>
    </i>
    <i>
      <x v="1165"/>
      <x v="278"/>
      <x v="1"/>
    </i>
    <i>
      <x v="1166"/>
      <x v="172"/>
      <x v="1"/>
    </i>
    <i>
      <x v="1167"/>
      <x v="89"/>
      <x v="1"/>
    </i>
    <i>
      <x v="1168"/>
      <x v="116"/>
      <x v="2"/>
    </i>
    <i>
      <x v="1169"/>
      <x v="172"/>
      <x v="1"/>
    </i>
    <i>
      <x v="1170"/>
      <x v="183"/>
      <x v="1"/>
    </i>
    <i>
      <x v="1171"/>
      <x v="169"/>
      <x v="1"/>
    </i>
    <i>
      <x v="1172"/>
      <x v="89"/>
      <x v="1"/>
    </i>
    <i>
      <x v="1173"/>
      <x v="89"/>
      <x v="1"/>
    </i>
    <i>
      <x v="1174"/>
      <x v="147"/>
      <x v="1"/>
    </i>
    <i>
      <x v="1175"/>
      <x v="202"/>
      <x v="1"/>
    </i>
    <i>
      <x v="1176"/>
      <x v="237"/>
      <x v="1"/>
    </i>
    <i>
      <x v="1177"/>
      <x v="237"/>
      <x v="2"/>
    </i>
    <i>
      <x v="1178"/>
      <x v="237"/>
      <x v="1"/>
    </i>
    <i>
      <x v="1179"/>
      <x v="122"/>
      <x v="1"/>
    </i>
    <i>
      <x v="1180"/>
      <x v="237"/>
      <x v="1"/>
    </i>
    <i>
      <x v="1181"/>
      <x v="237"/>
      <x v="1"/>
    </i>
    <i>
      <x v="1182"/>
      <x v="123"/>
      <x v="1"/>
    </i>
    <i>
      <x v="1183"/>
      <x v="244"/>
      <x v="1"/>
    </i>
    <i>
      <x v="1184"/>
      <x v="237"/>
      <x v="1"/>
    </i>
    <i>
      <x v="1185"/>
      <x v="237"/>
      <x v="1"/>
    </i>
    <i>
      <x v="1186"/>
      <x v="192"/>
      <x v="1"/>
    </i>
    <i>
      <x v="1187"/>
      <x v="110"/>
      <x v="2"/>
    </i>
    <i>
      <x v="1188"/>
      <x v="216"/>
      <x v="1"/>
    </i>
    <i>
      <x v="1189"/>
      <x v="235"/>
      <x v="1"/>
    </i>
    <i>
      <x v="1190"/>
      <x v="216"/>
      <x v="1"/>
    </i>
    <i>
      <x v="1191"/>
      <x v="160"/>
      <x v="2"/>
    </i>
    <i>
      <x v="1192"/>
      <x v="114"/>
      <x v="1"/>
    </i>
    <i>
      <x v="1193"/>
      <x v="216"/>
      <x v="2"/>
    </i>
    <i>
      <x v="1194"/>
      <x v="97"/>
      <x v="1"/>
    </i>
    <i>
      <x v="1195"/>
      <x v="91"/>
      <x v="1"/>
    </i>
    <i>
      <x v="1196"/>
      <x v="185"/>
      <x v="1"/>
    </i>
    <i>
      <x v="1197"/>
      <x v="172"/>
      <x v="1"/>
    </i>
    <i>
      <x v="1198"/>
      <x v="91"/>
      <x v="1"/>
    </i>
    <i>
      <x v="1199"/>
      <x v="215"/>
      <x v="1"/>
    </i>
    <i>
      <x v="1200"/>
      <x v="237"/>
      <x v="1"/>
    </i>
    <i>
      <x v="1201"/>
      <x v="215"/>
      <x v="1"/>
    </i>
    <i>
      <x v="1202"/>
      <x v="170"/>
      <x v="1"/>
    </i>
    <i>
      <x v="1203"/>
      <x v="89"/>
      <x v="1"/>
    </i>
    <i>
      <x v="1204"/>
      <x v="126"/>
      <x v="2"/>
    </i>
    <i>
      <x v="1205"/>
      <x v="216"/>
      <x v="1"/>
    </i>
    <i>
      <x v="1206"/>
      <x v="89"/>
      <x v="1"/>
    </i>
    <i r="1">
      <x v="160"/>
      <x v="2"/>
    </i>
    <i>
      <x v="1208"/>
      <x v="68"/>
      <x v="1"/>
    </i>
    <i>
      <x v="1210"/>
      <x v="109"/>
      <x v="1"/>
    </i>
    <i>
      <x v="1211"/>
      <x v="89"/>
      <x v="1"/>
    </i>
    <i r="1">
      <x v="237"/>
      <x v="1"/>
    </i>
    <i>
      <x v="1212"/>
      <x v="172"/>
      <x v="1"/>
    </i>
    <i r="1">
      <x v="216"/>
      <x v="1"/>
    </i>
    <i>
      <x v="1213"/>
      <x v="33"/>
      <x v="2"/>
    </i>
    <i>
      <x v="1214"/>
      <x v="170"/>
      <x v="1"/>
    </i>
    <i>
      <x v="1215"/>
      <x v="175"/>
      <x v="1"/>
    </i>
    <i>
      <x v="1216"/>
      <x v="126"/>
      <x v="2"/>
    </i>
    <i>
      <x v="1217"/>
      <x v="65"/>
      <x v="2"/>
    </i>
    <i>
      <x v="1218"/>
      <x v="126"/>
      <x v="2"/>
    </i>
    <i>
      <x v="1219"/>
      <x v="192"/>
      <x v="1"/>
    </i>
    <i>
      <x v="1220"/>
      <x v="61"/>
      <x v="1"/>
    </i>
    <i>
      <x v="1222"/>
      <x v="89"/>
      <x v="1"/>
    </i>
    <i>
      <x v="1223"/>
      <x v="17"/>
      <x v="1"/>
    </i>
    <i>
      <x v="1224"/>
      <x v="237"/>
      <x v="1"/>
    </i>
    <i>
      <x v="1225"/>
      <x v="271"/>
      <x v="1"/>
    </i>
    <i>
      <x v="1226"/>
      <x v="183"/>
      <x v="2"/>
    </i>
    <i>
      <x v="1227"/>
      <x v="89"/>
      <x v="1"/>
    </i>
    <i>
      <x v="1229"/>
      <x v="118"/>
      <x v="2"/>
    </i>
    <i>
      <x v="1230"/>
      <x v="172"/>
      <x v="1"/>
    </i>
    <i>
      <x v="1231"/>
      <x v="276"/>
      <x v="1"/>
    </i>
    <i>
      <x v="1232"/>
      <x v="192"/>
      <x v="1"/>
    </i>
    <i>
      <x v="1233"/>
      <x v="172"/>
      <x v="1"/>
    </i>
    <i>
      <x v="1234"/>
      <x v="192"/>
      <x v="1"/>
    </i>
    <i>
      <x v="1235"/>
      <x v="97"/>
      <x v="1"/>
    </i>
    <i>
      <x v="1236"/>
      <x v="192"/>
      <x v="1"/>
    </i>
    <i>
      <x v="1237"/>
      <x v="170"/>
      <x v="2"/>
    </i>
    <i>
      <x v="1238"/>
      <x v="187"/>
      <x v="1"/>
    </i>
    <i>
      <x v="1239"/>
      <x v="192"/>
      <x v="1"/>
    </i>
    <i>
      <x v="1240"/>
      <x v="183"/>
      <x v="1"/>
    </i>
    <i>
      <x v="1241"/>
      <x v="240"/>
      <x v="1"/>
    </i>
    <i>
      <x v="1242"/>
      <x v="241"/>
      <x v="1"/>
    </i>
    <i>
      <x v="1243"/>
      <x v="93"/>
      <x v="1"/>
    </i>
    <i>
      <x v="1244"/>
      <x v="237"/>
      <x v="2"/>
    </i>
    <i>
      <x v="1245"/>
      <x v="278"/>
      <x v="1"/>
    </i>
    <i>
      <x v="1246"/>
      <x v="89"/>
      <x v="1"/>
    </i>
    <i>
      <x v="1247"/>
      <x v="97"/>
      <x v="1"/>
    </i>
    <i>
      <x v="1248"/>
      <x v="183"/>
      <x v="1"/>
    </i>
    <i>
      <x v="1249"/>
      <x v="91"/>
      <x v="1"/>
    </i>
    <i>
      <x v="1250"/>
      <x v="98"/>
      <x v="1"/>
    </i>
    <i>
      <x v="1251"/>
      <x v="260"/>
      <x v="1"/>
    </i>
    <i>
      <x v="1252"/>
      <x v="94"/>
      <x v="1"/>
    </i>
    <i>
      <x v="1253"/>
      <x v="172"/>
      <x v="1"/>
    </i>
    <i>
      <x v="1254"/>
      <x v="86"/>
      <x v="1"/>
    </i>
    <i>
      <x v="1255"/>
      <x v="257"/>
      <x v="1"/>
    </i>
    <i>
      <x v="1258"/>
      <x v="239"/>
      <x v="1"/>
    </i>
    <i>
      <x v="1259"/>
      <x v="170"/>
      <x v="2"/>
    </i>
    <i>
      <x v="1260"/>
      <x v="97"/>
      <x v="1"/>
    </i>
    <i>
      <x v="1261"/>
      <x v="109"/>
      <x v="1"/>
    </i>
    <i>
      <x v="1262"/>
      <x v="122"/>
      <x v="1"/>
    </i>
    <i>
      <x v="1263"/>
      <x v="93"/>
      <x v="1"/>
    </i>
    <i>
      <x v="1264"/>
      <x v="212"/>
      <x v="1"/>
    </i>
    <i>
      <x v="1265"/>
      <x v="122"/>
      <x v="1"/>
    </i>
    <i>
      <x v="1266"/>
      <x v="172"/>
      <x v="1"/>
    </i>
    <i r="1">
      <x v="257"/>
      <x v="1"/>
    </i>
    <i>
      <x v="1267"/>
      <x v="215"/>
      <x v="2"/>
    </i>
    <i>
      <x v="1268"/>
      <x v="215"/>
      <x v="1"/>
    </i>
    <i>
      <x v="1269"/>
      <x v="120"/>
      <x v="1"/>
    </i>
    <i>
      <x v="1270"/>
      <x v="99"/>
      <x v="1"/>
    </i>
    <i>
      <x v="1271"/>
      <x v="172"/>
      <x v="1"/>
    </i>
    <i r="1">
      <x v="237"/>
      <x v="1"/>
    </i>
    <i>
      <x v="1272"/>
      <x v="109"/>
      <x v="1"/>
    </i>
    <i>
      <x v="1273"/>
      <x v="172"/>
      <x v="1"/>
    </i>
    <i>
      <x v="1274"/>
      <x v="126"/>
      <x v="1"/>
    </i>
    <i>
      <x v="1275"/>
      <x v="91"/>
      <x v="1"/>
    </i>
    <i>
      <x v="1276"/>
      <x v="140"/>
      <x v="2"/>
    </i>
    <i>
      <x v="1277"/>
      <x v="192"/>
      <x v="1"/>
    </i>
    <i>
      <x v="1278"/>
      <x v="166"/>
      <x v="1"/>
    </i>
    <i>
      <x v="1279"/>
      <x v="192"/>
      <x v="1"/>
    </i>
    <i>
      <x v="1280"/>
      <x v="86"/>
      <x v="1"/>
    </i>
    <i>
      <x v="1281"/>
      <x v="116"/>
      <x v="2"/>
    </i>
    <i>
      <x v="1282"/>
      <x v="278"/>
      <x v="1"/>
    </i>
    <i>
      <x v="1283"/>
      <x v="271"/>
      <x v="1"/>
    </i>
    <i>
      <x v="1284"/>
      <x v="278"/>
      <x v="1"/>
    </i>
    <i>
      <x v="1285"/>
      <x v="94"/>
      <x v="1"/>
    </i>
    <i>
      <x v="1286"/>
      <x v="149"/>
      <x v="2"/>
    </i>
    <i>
      <x v="1287"/>
      <x v="234"/>
      <x v="1"/>
    </i>
    <i>
      <x v="1288"/>
      <x v="126"/>
      <x v="1"/>
    </i>
    <i>
      <x v="1289"/>
      <x v="120"/>
      <x v="2"/>
    </i>
    <i>
      <x v="1290"/>
      <x v="244"/>
      <x v="1"/>
    </i>
    <i>
      <x v="1291"/>
      <x v="166"/>
      <x v="1"/>
    </i>
    <i>
      <x v="1292"/>
      <x v="237"/>
      <x v="1"/>
    </i>
    <i>
      <x v="1293"/>
      <x v="166"/>
      <x v="1"/>
    </i>
    <i>
      <x v="1294"/>
      <x v="118"/>
      <x v="2"/>
    </i>
    <i>
      <x v="1295"/>
      <x v="17"/>
      <x v="1"/>
    </i>
    <i>
      <x v="1296"/>
      <x v="4"/>
      <x v="1"/>
    </i>
    <i>
      <x v="1297"/>
      <x v="166"/>
      <x v="1"/>
    </i>
    <i>
      <x v="1298"/>
      <x v="17"/>
      <x v="2"/>
    </i>
    <i>
      <x v="1299"/>
      <x v="247"/>
      <x v="1"/>
    </i>
    <i r="1">
      <x v="278"/>
      <x v="1"/>
    </i>
    <i>
      <x v="1301"/>
      <x v="247"/>
      <x v="1"/>
    </i>
    <i>
      <x v="1302"/>
      <x v="89"/>
      <x v="1"/>
    </i>
    <i>
      <x v="1303"/>
      <x v="247"/>
      <x v="1"/>
    </i>
    <i>
      <x v="1304"/>
      <x v="237"/>
      <x v="1"/>
    </i>
    <i>
      <x v="1305"/>
      <x v="237"/>
      <x v="2"/>
    </i>
    <i>
      <x v="1306"/>
      <x v="197"/>
      <x v="1"/>
    </i>
    <i>
      <x v="1307"/>
      <x v="172"/>
      <x v="1"/>
    </i>
    <i>
      <x v="1308"/>
      <x v="93"/>
      <x v="1"/>
    </i>
    <i>
      <x v="1309"/>
      <x v="257"/>
      <x v="1"/>
    </i>
    <i>
      <x v="1310"/>
      <x v="192"/>
      <x v="1"/>
    </i>
    <i>
      <x v="1311"/>
      <x v="155"/>
      <x v="1"/>
    </i>
    <i>
      <x v="1312"/>
      <x v="166"/>
      <x v="1"/>
    </i>
    <i>
      <x v="1313"/>
      <x v="216"/>
      <x v="1"/>
    </i>
    <i>
      <x v="1314"/>
      <x v="97"/>
      <x v="1"/>
    </i>
    <i>
      <x v="1315"/>
      <x v="155"/>
      <x v="1"/>
    </i>
    <i>
      <x v="1318"/>
      <x v="216"/>
      <x v="1"/>
    </i>
    <i>
      <x v="1319"/>
      <x v="192"/>
      <x v="1"/>
    </i>
    <i>
      <x v="1320"/>
      <x v="234"/>
      <x v="1"/>
    </i>
    <i>
      <x v="1322"/>
      <x v="216"/>
      <x v="1"/>
    </i>
    <i>
      <x v="1323"/>
      <x v="122"/>
      <x v="1"/>
    </i>
    <i>
      <x v="1324"/>
      <x v="97"/>
      <x v="1"/>
    </i>
    <i>
      <x v="1325"/>
      <x v="122"/>
      <x v="1"/>
    </i>
    <i>
      <x v="1326"/>
      <x v="172"/>
      <x v="1"/>
    </i>
    <i r="1">
      <x v="237"/>
      <x v="1"/>
    </i>
    <i>
      <x v="1327"/>
      <x v="241"/>
      <x v="1"/>
    </i>
    <i>
      <x v="1328"/>
      <x v="241"/>
      <x v="1"/>
    </i>
    <i>
      <x v="1329"/>
      <x v="241"/>
      <x v="1"/>
    </i>
    <i>
      <x v="1330"/>
      <x v="172"/>
      <x v="1"/>
    </i>
    <i>
      <x v="1331"/>
      <x v="91"/>
      <x v="1"/>
    </i>
    <i>
      <x v="1332"/>
      <x v="163"/>
      <x v="2"/>
    </i>
    <i>
      <x v="1333"/>
      <x v="172"/>
      <x v="1"/>
    </i>
    <i>
      <x v="1334"/>
      <x v="86"/>
      <x v="1"/>
    </i>
    <i>
      <x v="1335"/>
      <x v="117"/>
      <x v="1"/>
    </i>
    <i>
      <x v="1336"/>
      <x v="97"/>
      <x v="1"/>
    </i>
    <i>
      <x v="1337"/>
      <x v="192"/>
      <x v="1"/>
    </i>
    <i>
      <x v="1338"/>
      <x v="118"/>
      <x v="1"/>
    </i>
    <i>
      <x v="1339"/>
      <x v="183"/>
      <x v="1"/>
    </i>
    <i>
      <x v="1340"/>
      <x v="257"/>
      <x v="1"/>
    </i>
    <i>
      <x v="1341"/>
      <x v="97"/>
      <x v="1"/>
    </i>
    <i>
      <x v="1342"/>
      <x v="33"/>
      <x v="2"/>
    </i>
    <i>
      <x v="1343"/>
      <x v="183"/>
      <x v="1"/>
    </i>
    <i>
      <x v="1344"/>
      <x v="216"/>
      <x v="1"/>
    </i>
    <i>
      <x v="1345"/>
      <x v="109"/>
      <x v="1"/>
    </i>
    <i>
      <x v="1346"/>
      <x v="172"/>
      <x v="1"/>
    </i>
    <i>
      <x v="1347"/>
      <x v="172"/>
      <x v="1"/>
    </i>
    <i>
      <x v="1348"/>
      <x v="97"/>
      <x v="1"/>
    </i>
    <i>
      <x v="1349"/>
      <x v="172"/>
      <x v="1"/>
    </i>
    <i>
      <x v="1350"/>
      <x v="202"/>
      <x v="1"/>
    </i>
    <i>
      <x v="1351"/>
      <x v="118"/>
      <x v="1"/>
    </i>
    <i>
      <x v="1352"/>
      <x v="237"/>
      <x v="2"/>
    </i>
    <i>
      <x v="1353"/>
      <x v="244"/>
      <x v="1"/>
    </i>
    <i>
      <x v="1354"/>
      <x v="278"/>
      <x v="1"/>
    </i>
    <i>
      <x v="1355"/>
      <x v="215"/>
      <x v="1"/>
    </i>
    <i>
      <x v="1356"/>
      <x v="172"/>
      <x v="1"/>
    </i>
    <i>
      <x v="1357"/>
      <x v="172"/>
      <x v="1"/>
    </i>
    <i>
      <x v="1358"/>
      <x v="172"/>
      <x v="1"/>
    </i>
    <i>
      <x v="1359"/>
      <x v="237"/>
      <x v="1"/>
    </i>
    <i>
      <x v="1360"/>
      <x v="215"/>
      <x v="2"/>
    </i>
    <i>
      <x v="1361"/>
      <x v="99"/>
      <x v="1"/>
    </i>
    <i>
      <x v="1363"/>
      <x v="240"/>
      <x v="1"/>
    </i>
    <i>
      <x v="1364"/>
      <x v="172"/>
      <x v="1"/>
    </i>
    <i>
      <x v="1365"/>
      <x v="237"/>
      <x v="1"/>
    </i>
    <i>
      <x v="1367"/>
      <x v="215"/>
      <x v="1"/>
    </i>
    <i>
      <x v="1368"/>
      <x v="169"/>
      <x v="1"/>
    </i>
    <i>
      <x v="1369"/>
      <x v="122"/>
      <x v="1"/>
    </i>
    <i>
      <x v="1370"/>
      <x v="172"/>
      <x v="1"/>
    </i>
    <i>
      <x v="1371"/>
      <x v="183"/>
      <x v="1"/>
    </i>
    <i>
      <x v="1372"/>
      <x v="99"/>
      <x v="2"/>
    </i>
    <i r="1">
      <x v="172"/>
      <x v="1"/>
    </i>
    <i>
      <x v="1373"/>
      <x v="216"/>
      <x v="1"/>
    </i>
    <i>
      <x v="1374"/>
      <x v="216"/>
      <x v="1"/>
    </i>
    <i>
      <x v="1375"/>
      <x v="172"/>
      <x v="1"/>
    </i>
    <i r="1">
      <x v="257"/>
      <x v="1"/>
    </i>
    <i>
      <x v="1377"/>
      <x v="278"/>
      <x v="1"/>
    </i>
    <i>
      <x v="1378"/>
      <x v="183"/>
      <x v="2"/>
    </i>
    <i>
      <x v="1379"/>
      <x v="120"/>
      <x v="1"/>
    </i>
    <i>
      <x v="1380"/>
      <x v="244"/>
      <x v="1"/>
    </i>
    <i>
      <x v="1381"/>
      <x v="126"/>
      <x v="2"/>
    </i>
    <i>
      <x v="1382"/>
      <x v="116"/>
      <x v="2"/>
    </i>
    <i>
      <x v="1383"/>
      <x v="217"/>
      <x v="1"/>
    </i>
    <i r="1">
      <x v="257"/>
      <x v="1"/>
    </i>
    <i>
      <x v="1384"/>
      <x v="84"/>
      <x v="1"/>
    </i>
    <i>
      <x v="1385"/>
      <x v="128"/>
      <x v="1"/>
    </i>
    <i>
      <x v="1386"/>
      <x v="215"/>
      <x v="2"/>
    </i>
    <i>
      <x v="1387"/>
      <x v="170"/>
      <x v="1"/>
    </i>
    <i>
      <x v="1388"/>
      <x v="170"/>
      <x v="2"/>
    </i>
    <i>
      <x v="1389"/>
      <x v="97"/>
      <x v="1"/>
    </i>
    <i r="1">
      <x v="140"/>
      <x v="1"/>
    </i>
    <i>
      <x v="1390"/>
      <x v="216"/>
      <x v="1"/>
    </i>
    <i>
      <x v="1391"/>
      <x v="216"/>
      <x v="1"/>
    </i>
    <i>
      <x v="1393"/>
      <x v="98"/>
      <x v="1"/>
    </i>
    <i>
      <x v="1394"/>
      <x v="151"/>
      <x v="1"/>
    </i>
    <i>
      <x v="1395"/>
      <x v="235"/>
      <x v="2"/>
    </i>
    <i>
      <x v="1396"/>
      <x v="216"/>
      <x v="1"/>
    </i>
    <i>
      <x v="1397"/>
      <x v="216"/>
      <x v="1"/>
    </i>
    <i>
      <x v="1398"/>
      <x v="122"/>
      <x v="1"/>
    </i>
    <i>
      <x v="1399"/>
      <x v="192"/>
      <x v="1"/>
    </i>
    <i>
      <x v="1401"/>
      <x v="276"/>
      <x v="1"/>
    </i>
    <i>
      <x v="1402"/>
      <x v="111"/>
      <x v="1"/>
    </i>
    <i>
      <x v="1403"/>
      <x v="10"/>
      <x v="1"/>
    </i>
    <i>
      <x v="1404"/>
      <x v="172"/>
      <x v="1"/>
    </i>
    <i>
      <x v="1405"/>
      <x v="54"/>
      <x v="1"/>
    </i>
    <i>
      <x v="1406"/>
      <x v="126"/>
      <x v="2"/>
    </i>
    <i>
      <x v="1407"/>
      <x v="278"/>
      <x v="1"/>
    </i>
    <i>
      <x v="1408"/>
      <x v="257"/>
      <x v="1"/>
    </i>
    <i>
      <x v="1410"/>
      <x v="89"/>
      <x v="1"/>
    </i>
    <i>
      <x v="1411"/>
      <x v="89"/>
      <x v="1"/>
    </i>
    <i>
      <x v="1412"/>
      <x v="99"/>
      <x v="1"/>
    </i>
    <i>
      <x v="1413"/>
      <x v="278"/>
      <x v="1"/>
    </i>
    <i>
      <x v="1414"/>
      <x v="278"/>
      <x v="1"/>
    </i>
    <i>
      <x v="1415"/>
      <x v="216"/>
      <x v="1"/>
    </i>
    <i>
      <x v="1416"/>
      <x v="97"/>
      <x v="1"/>
    </i>
    <i r="1">
      <x v="140"/>
      <x v="1"/>
    </i>
    <i>
      <x v="1417"/>
      <x v="216"/>
      <x v="1"/>
    </i>
    <i>
      <x v="1418"/>
      <x v="282"/>
      <x v="1"/>
    </i>
    <i>
      <x v="1419"/>
      <x v="118"/>
      <x v="1"/>
    </i>
    <i>
      <x v="1420"/>
      <x v="257"/>
      <x v="1"/>
    </i>
    <i>
      <x v="1421"/>
      <x v="151"/>
      <x v="1"/>
    </i>
    <i>
      <x v="1422"/>
      <x v="276"/>
      <x v="1"/>
    </i>
    <i>
      <x v="1423"/>
      <x v="170"/>
      <x v="2"/>
    </i>
    <i>
      <x v="1424"/>
      <x v="114"/>
      <x v="1"/>
    </i>
    <i>
      <x v="1425"/>
      <x v="84"/>
      <x v="1"/>
    </i>
    <i>
      <x v="1426"/>
      <x v="172"/>
      <x v="1"/>
    </i>
    <i>
      <x v="1427"/>
      <x v="249"/>
      <x v="1"/>
    </i>
    <i>
      <x v="1428"/>
      <x v="278"/>
      <x v="1"/>
    </i>
    <i>
      <x v="1429"/>
      <x v="183"/>
      <x v="2"/>
    </i>
    <i>
      <x v="1430"/>
      <x v="85"/>
      <x v="1"/>
    </i>
    <i>
      <x v="1431"/>
      <x v="132"/>
      <x v="1"/>
    </i>
    <i>
      <x v="1432"/>
      <x v="234"/>
      <x v="1"/>
    </i>
    <i>
      <x v="1433"/>
      <x v="89"/>
      <x v="1"/>
    </i>
    <i>
      <x v="1434"/>
      <x v="89"/>
      <x v="1"/>
    </i>
    <i>
      <x v="1435"/>
      <x v="192"/>
      <x v="1"/>
    </i>
    <i>
      <x v="1436"/>
      <x v="260"/>
      <x v="1"/>
    </i>
    <i>
      <x v="1437"/>
      <x v="29"/>
      <x v="1"/>
    </i>
    <i>
      <x v="1438"/>
      <x v="13"/>
      <x v="1"/>
    </i>
    <i>
      <x v="1439"/>
      <x v="278"/>
      <x v="1"/>
    </i>
    <i>
      <x v="1440"/>
      <x v="86"/>
      <x v="1"/>
    </i>
    <i>
      <x v="1441"/>
      <x v="216"/>
      <x v="2"/>
    </i>
    <i>
      <x v="1442"/>
      <x v="118"/>
      <x v="1"/>
    </i>
    <i>
      <x v="1443"/>
      <x v="276"/>
      <x v="1"/>
    </i>
    <i>
      <x v="1444"/>
      <x v="270"/>
      <x v="1"/>
    </i>
    <i>
      <x v="1445"/>
      <x v="216"/>
      <x v="1"/>
    </i>
    <i>
      <x v="1446"/>
      <x v="172"/>
      <x v="1"/>
    </i>
    <i>
      <x v="1447"/>
      <x v="217"/>
      <x v="1"/>
    </i>
    <i>
      <x v="1448"/>
      <x v="45"/>
      <x v="1"/>
    </i>
    <i>
      <x v="1449"/>
      <x v="231"/>
      <x v="2"/>
    </i>
    <i>
      <x v="1450"/>
      <x v="102"/>
      <x v="1"/>
    </i>
    <i>
      <x v="1451"/>
      <x v="216"/>
      <x v="1"/>
    </i>
    <i>
      <x v="1452"/>
      <x v="271"/>
      <x v="1"/>
    </i>
    <i>
      <x v="1453"/>
      <x v="215"/>
      <x v="1"/>
    </i>
    <i>
      <x v="1454"/>
      <x v="183"/>
      <x v="2"/>
    </i>
    <i>
      <x v="1455"/>
      <x v="170"/>
      <x v="2"/>
    </i>
    <i>
      <x v="1456"/>
      <x v="166"/>
      <x v="1"/>
    </i>
    <i>
      <x v="1457"/>
      <x v="173"/>
      <x v="1"/>
    </i>
    <i>
      <x v="1458"/>
      <x v="102"/>
      <x v="1"/>
    </i>
    <i>
      <x v="1459"/>
      <x v="147"/>
      <x v="1"/>
    </i>
    <i>
      <x v="1460"/>
      <x v="172"/>
      <x v="1"/>
    </i>
    <i>
      <x v="1464"/>
      <x v="86"/>
      <x v="1"/>
    </i>
    <i>
      <x v="1465"/>
      <x v="217"/>
      <x v="2"/>
    </i>
    <i>
      <x v="1466"/>
      <x v="103"/>
      <x v="1"/>
    </i>
    <i>
      <x v="1467"/>
      <x v="264"/>
      <x v="1"/>
    </i>
    <i>
      <x v="1468"/>
      <x v="89"/>
      <x v="1"/>
    </i>
    <i>
      <x v="1469"/>
      <x v="260"/>
      <x v="1"/>
    </i>
    <i>
      <x v="1470"/>
      <x v="237"/>
      <x v="1"/>
    </i>
    <i>
      <x v="1471"/>
      <x v="260"/>
      <x v="1"/>
    </i>
    <i>
      <x v="1472"/>
      <x v="192"/>
      <x v="1"/>
    </i>
    <i>
      <x v="1473"/>
      <x v="137"/>
      <x v="1"/>
    </i>
    <i>
      <x v="1474"/>
      <x v="260"/>
      <x v="1"/>
    </i>
    <i>
      <x v="1475"/>
      <x v="260"/>
      <x v="1"/>
    </i>
    <i>
      <x v="1476"/>
      <x v="260"/>
      <x v="1"/>
    </i>
    <i>
      <x v="1477"/>
      <x v="260"/>
      <x v="1"/>
    </i>
    <i>
      <x v="1478"/>
      <x v="240"/>
      <x v="1"/>
    </i>
    <i>
      <x v="1479"/>
      <x v="260"/>
      <x v="1"/>
    </i>
    <i>
      <x v="1481"/>
      <x v="260"/>
      <x v="1"/>
    </i>
    <i>
      <x v="1482"/>
      <x v="185"/>
      <x v="1"/>
    </i>
    <i r="1">
      <x v="202"/>
      <x v="1"/>
    </i>
    <i>
      <x v="1483"/>
      <x v="87"/>
      <x v="1"/>
    </i>
    <i>
      <x v="1484"/>
      <x v="183"/>
      <x v="2"/>
    </i>
    <i>
      <x v="1485"/>
      <x v="87"/>
      <x v="1"/>
    </i>
    <i>
      <x v="1486"/>
      <x v="87"/>
      <x v="1"/>
    </i>
    <i>
      <x v="1487"/>
      <x v="14"/>
      <x v="1"/>
    </i>
    <i>
      <x v="1488"/>
      <x v="149"/>
      <x v="1"/>
    </i>
    <i>
      <x v="1489"/>
      <x v="114"/>
      <x v="1"/>
    </i>
    <i>
      <x v="1490"/>
      <x v="172"/>
      <x v="1"/>
    </i>
    <i>
      <x v="1491"/>
      <x v="237"/>
      <x v="1"/>
    </i>
    <i>
      <x v="1492"/>
      <x v="259"/>
      <x v="2"/>
    </i>
    <i>
      <x v="1493"/>
      <x v="237"/>
      <x v="2"/>
    </i>
    <i>
      <x v="1494"/>
      <x v="18"/>
      <x v="1"/>
    </i>
    <i>
      <x v="1495"/>
      <x v="147"/>
      <x v="1"/>
    </i>
    <i>
      <x v="1496"/>
      <x v="122"/>
      <x v="1"/>
    </i>
    <i>
      <x v="1497"/>
      <x v="120"/>
      <x v="2"/>
    </i>
    <i>
      <x v="1498"/>
      <x v="100"/>
      <x v="1"/>
    </i>
    <i>
      <x v="1500"/>
      <x v="237"/>
      <x v="1"/>
    </i>
    <i>
      <x v="1501"/>
      <x v="260"/>
      <x v="1"/>
    </i>
    <i>
      <x v="1502"/>
      <x v="220"/>
      <x v="2"/>
    </i>
    <i>
      <x v="1503"/>
      <x v="162"/>
      <x v="1"/>
    </i>
    <i>
      <x v="1504"/>
      <x v="260"/>
      <x v="1"/>
    </i>
    <i>
      <x v="1505"/>
      <x v="216"/>
      <x v="2"/>
    </i>
    <i>
      <x v="1506"/>
      <x v="97"/>
      <x v="1"/>
    </i>
    <i>
      <x v="1507"/>
      <x v="170"/>
      <x v="2"/>
    </i>
    <i>
      <x v="1508"/>
      <x v="278"/>
      <x v="1"/>
    </i>
    <i>
      <x v="1509"/>
      <x v="183"/>
      <x v="2"/>
    </i>
    <i>
      <x v="1510"/>
      <x v="199"/>
      <x v="1"/>
    </i>
    <i>
      <x v="1511"/>
      <x v="278"/>
      <x v="1"/>
    </i>
    <i>
      <x v="1512"/>
      <x v="237"/>
      <x v="1"/>
    </i>
    <i>
      <x v="1513"/>
      <x v="98"/>
      <x v="1"/>
    </i>
    <i>
      <x v="1514"/>
      <x v="278"/>
      <x v="1"/>
    </i>
    <i>
      <x v="1515"/>
      <x v="264"/>
      <x v="1"/>
    </i>
    <i>
      <x v="1516"/>
      <x v="235"/>
      <x v="1"/>
    </i>
    <i>
      <x v="1517"/>
      <x v="225"/>
      <x v="1"/>
    </i>
    <i>
      <x v="1518"/>
      <x v="260"/>
      <x v="1"/>
    </i>
    <i>
      <x v="1519"/>
      <x v="216"/>
      <x v="1"/>
    </i>
    <i>
      <x v="1520"/>
      <x v="126"/>
      <x v="1"/>
    </i>
    <i>
      <x v="1521"/>
      <x v="149"/>
      <x v="1"/>
    </i>
    <i>
      <x v="1522"/>
      <x v="126"/>
      <x v="1"/>
    </i>
    <i>
      <x v="1523"/>
      <x v="216"/>
      <x v="1"/>
    </i>
    <i>
      <x v="1524"/>
      <x v="126"/>
      <x v="2"/>
    </i>
    <i>
      <x v="1525"/>
      <x v="126"/>
      <x v="1"/>
    </i>
    <i>
      <x v="1526"/>
      <x v="216"/>
      <x v="1"/>
    </i>
    <i>
      <x v="1527"/>
      <x v="216"/>
      <x v="1"/>
    </i>
    <i>
      <x v="1528"/>
      <x v="126"/>
      <x v="1"/>
    </i>
    <i>
      <x v="1529"/>
      <x v="216"/>
      <x v="1"/>
    </i>
    <i>
      <x v="1530"/>
      <x v="126"/>
      <x v="1"/>
    </i>
    <i>
      <x v="1531"/>
      <x v="216"/>
      <x v="1"/>
    </i>
    <i>
      <x v="1532"/>
      <x v="147"/>
      <x v="1"/>
    </i>
    <i>
      <x v="1533"/>
      <x v="126"/>
      <x v="1"/>
    </i>
    <i>
      <x v="1534"/>
      <x v="216"/>
      <x v="1"/>
    </i>
    <i>
      <x v="1535"/>
      <x v="278"/>
      <x v="1"/>
    </i>
    <i>
      <x v="1536"/>
      <x v="126"/>
      <x v="1"/>
    </i>
    <i>
      <x v="1537"/>
      <x v="97"/>
      <x v="2"/>
    </i>
    <i>
      <x v="1538"/>
      <x v="257"/>
      <x v="1"/>
    </i>
    <i>
      <x v="1539"/>
      <x v="146"/>
      <x v="1"/>
    </i>
    <i>
      <x v="1540"/>
      <x v="99"/>
      <x v="2"/>
    </i>
    <i>
      <x v="1541"/>
      <x v="237"/>
      <x v="1"/>
    </i>
    <i>
      <x v="1543"/>
      <x v="172"/>
      <x v="1"/>
    </i>
    <i>
      <x v="1544"/>
      <x v="172"/>
      <x v="1"/>
    </i>
    <i>
      <x v="1545"/>
      <x v="126"/>
      <x v="1"/>
    </i>
    <i>
      <x v="1546"/>
      <x v="186"/>
      <x v="1"/>
    </i>
    <i>
      <x v="1548"/>
      <x v="271"/>
      <x v="1"/>
    </i>
    <i>
      <x v="1549"/>
      <x v="91"/>
      <x v="1"/>
    </i>
    <i>
      <x v="1550"/>
      <x v="264"/>
      <x v="1"/>
    </i>
    <i>
      <x v="1551"/>
      <x v="91"/>
      <x v="2"/>
    </i>
    <i>
      <x v="1552"/>
      <x v="192"/>
      <x v="1"/>
    </i>
    <i>
      <x v="1553"/>
      <x v="91"/>
      <x v="2"/>
    </i>
    <i>
      <x v="1554"/>
      <x v="126"/>
      <x v="1"/>
    </i>
    <i>
      <x v="1555"/>
      <x v="91"/>
      <x v="1"/>
    </i>
    <i>
      <x v="1556"/>
      <x v="260"/>
      <x v="1"/>
    </i>
    <i>
      <x v="1557"/>
      <x v="126"/>
      <x v="1"/>
    </i>
    <i>
      <x v="1558"/>
      <x v="97"/>
      <x v="1"/>
    </i>
    <i>
      <x v="1559"/>
      <x v="237"/>
      <x v="2"/>
    </i>
    <i>
      <x v="1560"/>
      <x v="260"/>
      <x v="2"/>
    </i>
    <i>
      <x v="1561"/>
      <x v="270"/>
      <x v="1"/>
    </i>
    <i>
      <x v="1563"/>
      <x v="172"/>
      <x v="1"/>
    </i>
    <i>
      <x v="1565"/>
      <x v="172"/>
      <x v="1"/>
    </i>
    <i>
      <x v="1566"/>
      <x v="192"/>
      <x v="1"/>
    </i>
    <i>
      <x v="1567"/>
      <x v="89"/>
      <x v="1"/>
    </i>
    <i>
      <x v="1568"/>
      <x v="241"/>
      <x v="1"/>
    </i>
    <i>
      <x v="1569"/>
      <x v="170"/>
      <x v="1"/>
    </i>
    <i>
      <x v="1570"/>
      <x v="170"/>
      <x v="2"/>
    </i>
    <i>
      <x v="1571"/>
      <x v="170"/>
      <x v="1"/>
    </i>
    <i>
      <x v="1572"/>
      <x v="183"/>
      <x v="2"/>
    </i>
    <i>
      <x v="1573"/>
      <x v="91"/>
      <x v="1"/>
    </i>
    <i>
      <x v="1574"/>
      <x v="98"/>
      <x v="1"/>
    </i>
    <i>
      <x v="1576"/>
      <x v="89"/>
      <x v="1"/>
    </i>
    <i>
      <x v="1577"/>
      <x v="172"/>
      <x v="1"/>
    </i>
    <i>
      <x v="1579"/>
      <x v="163"/>
      <x v="2"/>
    </i>
    <i>
      <x v="1580"/>
      <x v="172"/>
      <x v="2"/>
    </i>
    <i>
      <x v="1581"/>
      <x v="183"/>
      <x v="2"/>
    </i>
    <i>
      <x v="1582"/>
      <x v="264"/>
      <x v="1"/>
    </i>
    <i>
      <x v="1583"/>
      <x v="89"/>
      <x v="1"/>
    </i>
    <i>
      <x v="1584"/>
      <x v="216"/>
      <x v="2"/>
    </i>
    <i>
      <x v="1585"/>
      <x v="235"/>
      <x v="1"/>
    </i>
    <i>
      <x v="1586"/>
      <x v="216"/>
      <x v="2"/>
    </i>
    <i>
      <x v="1587"/>
      <x v="103"/>
      <x v="1"/>
    </i>
    <i>
      <x v="1588"/>
      <x v="260"/>
      <x v="2"/>
    </i>
    <i>
      <x v="1589"/>
      <x v="170"/>
      <x v="1"/>
    </i>
    <i>
      <x v="1590"/>
      <x v="170"/>
      <x v="2"/>
    </i>
    <i>
      <x v="1591"/>
      <x v="183"/>
      <x v="1"/>
    </i>
    <i>
      <x v="1592"/>
      <x v="151"/>
      <x v="1"/>
    </i>
    <i>
      <x v="1593"/>
      <x v="169"/>
      <x v="1"/>
    </i>
    <i>
      <x v="1594"/>
      <x v="260"/>
      <x v="2"/>
    </i>
    <i>
      <x v="1595"/>
      <x v="43"/>
      <x v="1"/>
    </i>
    <i>
      <x v="1596"/>
      <x v="215"/>
      <x v="2"/>
    </i>
    <i>
      <x v="1597"/>
      <x v="215"/>
      <x v="1"/>
    </i>
    <i>
      <x v="1598"/>
      <x v="107"/>
      <x v="1"/>
    </i>
    <i>
      <x v="1599"/>
      <x v="43"/>
      <x v="1"/>
    </i>
    <i>
      <x v="1600"/>
      <x v="217"/>
      <x v="2"/>
    </i>
    <i>
      <x v="1601"/>
      <x v="216"/>
      <x v="1"/>
    </i>
    <i>
      <x v="1602"/>
      <x v="43"/>
      <x v="1"/>
    </i>
    <i>
      <x v="1604"/>
      <x v="43"/>
      <x v="1"/>
    </i>
    <i>
      <x v="1606"/>
      <x v="183"/>
      <x v="2"/>
    </i>
    <i>
      <x v="1607"/>
      <x v="255"/>
      <x v="1"/>
    </i>
    <i>
      <x v="1609"/>
      <x v="126"/>
      <x v="2"/>
    </i>
    <i>
      <x v="1610"/>
      <x v="192"/>
      <x v="1"/>
    </i>
    <i>
      <x v="1611"/>
      <x v="260"/>
      <x v="1"/>
    </i>
    <i>
      <x v="1613"/>
      <x v="270"/>
      <x v="1"/>
    </i>
    <i>
      <x v="1614"/>
      <x v="183"/>
      <x v="2"/>
    </i>
    <i>
      <x v="1615"/>
      <x v="126"/>
      <x v="2"/>
    </i>
    <i>
      <x v="1616"/>
      <x v="192"/>
      <x v="1"/>
    </i>
    <i>
      <x v="1617"/>
      <x v="217"/>
      <x v="2"/>
    </i>
    <i>
      <x v="1618"/>
      <x v="89"/>
      <x v="1"/>
    </i>
    <i>
      <x v="1621"/>
      <x v="257"/>
      <x v="1"/>
    </i>
    <i>
      <x v="1622"/>
      <x v="117"/>
      <x v="1"/>
    </i>
    <i>
      <x v="1623"/>
      <x v="183"/>
      <x v="1"/>
    </i>
    <i>
      <x v="1624"/>
      <x v="120"/>
      <x v="1"/>
    </i>
    <i>
      <x v="1625"/>
      <x v="147"/>
      <x v="1"/>
    </i>
    <i>
      <x v="1626"/>
      <x v="216"/>
      <x v="2"/>
    </i>
    <i>
      <x v="1627"/>
      <x v="192"/>
      <x v="1"/>
    </i>
    <i>
      <x v="1628"/>
      <x v="237"/>
      <x v="1"/>
    </i>
    <i>
      <x v="1629"/>
      <x v="169"/>
      <x v="1"/>
    </i>
    <i>
      <x v="1630"/>
      <x v="172"/>
      <x v="1"/>
    </i>
    <i>
      <x v="1631"/>
      <x v="252"/>
      <x v="1"/>
    </i>
    <i>
      <x v="1632"/>
      <x v="16"/>
      <x v="1"/>
    </i>
    <i>
      <x v="1633"/>
      <x v="16"/>
      <x v="1"/>
    </i>
    <i>
      <x v="1634"/>
      <x v="43"/>
      <x v="1"/>
    </i>
    <i>
      <x v="1635"/>
      <x v="43"/>
      <x v="1"/>
    </i>
    <i>
      <x v="1636"/>
      <x v="260"/>
      <x v="1"/>
    </i>
    <i>
      <x v="1637"/>
      <x v="124"/>
      <x v="1"/>
    </i>
    <i r="1">
      <x v="129"/>
      <x v="1"/>
    </i>
    <i r="1">
      <x v="220"/>
      <x v="2"/>
    </i>
    <i r="1">
      <x v="282"/>
      <x v="1"/>
    </i>
    <i>
      <x v="1638"/>
      <x v="43"/>
      <x v="1"/>
    </i>
    <i>
      <x v="1639"/>
      <x v="34"/>
      <x v="1"/>
    </i>
    <i>
      <x v="1640"/>
      <x v="122"/>
      <x v="1"/>
    </i>
    <i>
      <x v="1641"/>
      <x v="192"/>
      <x v="1"/>
    </i>
    <i>
      <x v="1642"/>
      <x v="89"/>
      <x v="1"/>
    </i>
    <i>
      <x v="1643"/>
      <x v="122"/>
      <x v="1"/>
    </i>
    <i>
      <x v="1644"/>
      <x v="216"/>
      <x v="1"/>
    </i>
    <i>
      <x v="1645"/>
      <x v="240"/>
      <x v="1"/>
    </i>
    <i>
      <x v="1646"/>
      <x v="278"/>
      <x v="1"/>
    </i>
    <i>
      <x v="1648"/>
      <x v="170"/>
      <x v="1"/>
    </i>
    <i>
      <x v="1649"/>
      <x v="237"/>
      <x v="2"/>
    </i>
    <i>
      <x v="1650"/>
      <x v="216"/>
      <x v="1"/>
    </i>
    <i>
      <x v="1651"/>
      <x v="216"/>
      <x v="1"/>
    </i>
    <i>
      <x v="1653"/>
      <x v="14"/>
      <x v="1"/>
    </i>
    <i>
      <x v="1654"/>
      <x v="183"/>
      <x v="2"/>
    </i>
    <i>
      <x v="1656"/>
      <x v="249"/>
      <x v="1"/>
    </i>
    <i>
      <x v="1657"/>
      <x v="172"/>
      <x v="1"/>
    </i>
    <i>
      <x v="1658"/>
      <x v="192"/>
      <x v="1"/>
    </i>
    <i>
      <x v="1659"/>
      <x v="99"/>
      <x v="1"/>
    </i>
    <i>
      <x v="1660"/>
      <x v="216"/>
      <x v="1"/>
    </i>
    <i>
      <x v="1661"/>
      <x v="189"/>
      <x v="1"/>
    </i>
    <i>
      <x v="1662"/>
      <x v="216"/>
      <x v="1"/>
    </i>
    <i>
      <x v="1663"/>
      <x v="14"/>
      <x v="1"/>
    </i>
    <i>
      <x v="1664"/>
      <x v="192"/>
      <x v="1"/>
    </i>
    <i>
      <x v="1665"/>
      <x v="116"/>
      <x v="1"/>
    </i>
    <i>
      <x v="1666"/>
      <x v="126"/>
      <x v="2"/>
    </i>
    <i>
      <x v="1667"/>
      <x v="278"/>
      <x v="1"/>
    </i>
    <i>
      <x v="1668"/>
      <x v="90"/>
      <x v="1"/>
    </i>
    <i>
      <x v="1670"/>
      <x v="260"/>
      <x v="1"/>
    </i>
    <i>
      <x v="1671"/>
      <x v="217"/>
      <x v="2"/>
    </i>
    <i>
      <x v="1672"/>
      <x v="260"/>
      <x v="1"/>
    </i>
    <i>
      <x v="1673"/>
      <x v="147"/>
      <x v="1"/>
    </i>
    <i>
      <x v="1674"/>
      <x v="170"/>
      <x v="2"/>
    </i>
    <i>
      <x v="1675"/>
      <x v="169"/>
      <x v="1"/>
    </i>
    <i>
      <x v="1676"/>
      <x v="278"/>
      <x v="1"/>
    </i>
    <i>
      <x v="1677"/>
      <x v="192"/>
      <x v="1"/>
    </i>
    <i>
      <x v="1679"/>
      <x v="86"/>
      <x v="1"/>
    </i>
    <i>
      <x v="1680"/>
      <x v="87"/>
      <x v="1"/>
    </i>
    <i>
      <x v="1681"/>
      <x v="91"/>
      <x v="2"/>
    </i>
    <i>
      <x v="1682"/>
      <x v="237"/>
      <x v="1"/>
    </i>
    <i>
      <x v="1683"/>
      <x v="237"/>
      <x v="1"/>
    </i>
    <i>
      <x v="1684"/>
      <x v="260"/>
      <x v="1"/>
    </i>
    <i>
      <x v="1685"/>
      <x v="260"/>
      <x v="1"/>
    </i>
    <i>
      <x v="1686"/>
      <x v="260"/>
      <x v="1"/>
    </i>
    <i>
      <x v="1687"/>
      <x v="260"/>
      <x v="1"/>
    </i>
    <i>
      <x v="1688"/>
      <x v="122"/>
      <x v="1"/>
    </i>
    <i>
      <x v="1689"/>
      <x v="260"/>
      <x v="1"/>
    </i>
    <i>
      <x v="1690"/>
      <x v="260"/>
      <x v="1"/>
    </i>
    <i>
      <x v="1691"/>
      <x v="260"/>
      <x v="1"/>
    </i>
    <i>
      <x v="1692"/>
      <x v="257"/>
      <x v="2"/>
    </i>
    <i>
      <x v="1693"/>
      <x v="240"/>
      <x v="1"/>
    </i>
    <i>
      <x v="1694"/>
      <x v="260"/>
      <x v="1"/>
    </i>
    <i>
      <x v="1695"/>
      <x v="260"/>
      <x v="1"/>
    </i>
    <i>
      <x v="1696"/>
      <x v="260"/>
      <x v="1"/>
    </i>
    <i>
      <x v="1698"/>
      <x v="128"/>
      <x v="1"/>
    </i>
    <i>
      <x v="1699"/>
      <x v="270"/>
      <x v="1"/>
    </i>
    <i>
      <x v="1700"/>
      <x v="170"/>
      <x v="1"/>
    </i>
    <i>
      <x v="1701"/>
      <x v="170"/>
      <x v="2"/>
    </i>
    <i>
      <x v="1702"/>
      <x v="172"/>
      <x v="1"/>
    </i>
    <i>
      <x v="1703"/>
      <x v="260"/>
      <x v="1"/>
    </i>
    <i>
      <x v="1704"/>
      <x v="183"/>
      <x v="1"/>
    </i>
    <i>
      <x v="1705"/>
      <x v="260"/>
      <x v="1"/>
    </i>
    <i>
      <x v="1706"/>
      <x v="192"/>
      <x v="1"/>
    </i>
    <i>
      <x v="1707"/>
      <x v="260"/>
      <x v="1"/>
    </i>
    <i>
      <x v="1708"/>
      <x v="147"/>
      <x v="1"/>
    </i>
    <i>
      <x v="1709"/>
      <x v="100"/>
      <x v="1"/>
    </i>
    <i>
      <x v="1710"/>
      <x v="264"/>
      <x v="1"/>
    </i>
    <i>
      <x v="1711"/>
      <x v="91"/>
      <x v="1"/>
    </i>
    <i>
      <x v="1712"/>
      <x v="122"/>
      <x v="1"/>
    </i>
    <i>
      <x v="1713"/>
      <x v="137"/>
      <x v="1"/>
    </i>
    <i>
      <x v="1714"/>
      <x v="260"/>
      <x v="1"/>
    </i>
    <i>
      <x v="1715"/>
      <x v="203"/>
      <x v="1"/>
    </i>
    <i>
      <x v="1716"/>
      <x v="278"/>
      <x v="1"/>
    </i>
    <i>
      <x v="1717"/>
      <x v="147"/>
      <x v="1"/>
    </i>
    <i>
      <x v="1718"/>
      <x v="278"/>
      <x v="1"/>
    </i>
    <i>
      <x v="1719"/>
      <x v="126"/>
      <x v="2"/>
    </i>
    <i>
      <x v="1720"/>
      <x v="4"/>
      <x v="1"/>
    </i>
    <i>
      <x v="1721"/>
      <x v="215"/>
      <x v="1"/>
    </i>
    <i>
      <x v="1722"/>
      <x v="172"/>
      <x v="1"/>
    </i>
    <i>
      <x v="1723"/>
      <x v="126"/>
      <x v="2"/>
    </i>
    <i>
      <x v="1724"/>
      <x v="163"/>
      <x v="2"/>
    </i>
    <i>
      <x v="1725"/>
      <x v="172"/>
      <x v="1"/>
    </i>
    <i>
      <x v="1726"/>
      <x v="260"/>
      <x v="1"/>
    </i>
    <i>
      <x v="1727"/>
      <x v="249"/>
      <x v="1"/>
    </i>
    <i>
      <x v="1728"/>
      <x v="271"/>
      <x v="1"/>
    </i>
    <i>
      <x v="1729"/>
      <x v="192"/>
      <x v="1"/>
    </i>
    <i>
      <x v="1730"/>
      <x v="257"/>
      <x v="1"/>
    </i>
    <i r="1">
      <x v="260"/>
      <x v="1"/>
    </i>
    <i>
      <x v="1731"/>
      <x v="271"/>
      <x v="1"/>
    </i>
    <i>
      <x v="1732"/>
      <x v="170"/>
      <x v="1"/>
    </i>
    <i>
      <x v="1733"/>
      <x v="183"/>
      <x v="2"/>
    </i>
    <i>
      <x v="1734"/>
      <x v="169"/>
      <x v="1"/>
    </i>
    <i>
      <x v="1735"/>
      <x v="86"/>
      <x v="1"/>
    </i>
    <i>
      <x v="1736"/>
      <x v="96"/>
      <x v="1"/>
    </i>
    <i>
      <x v="1737"/>
      <x v="217"/>
      <x v="2"/>
    </i>
    <i>
      <x v="1738"/>
      <x v="158"/>
      <x v="1"/>
    </i>
    <i>
      <x v="1739"/>
      <x v="91"/>
      <x v="1"/>
    </i>
    <i>
      <x v="1740"/>
      <x v="30"/>
      <x v="1"/>
    </i>
    <i>
      <x v="1741"/>
      <x v="30"/>
      <x v="1"/>
    </i>
    <i>
      <x v="1742"/>
      <x v="217"/>
      <x v="2"/>
    </i>
    <i>
      <x v="1743"/>
      <x v="259"/>
      <x v="2"/>
    </i>
    <i>
      <x v="1744"/>
      <x v="216"/>
      <x v="1"/>
    </i>
    <i>
      <x v="1745"/>
      <x v="99"/>
      <x v="1"/>
    </i>
    <i>
      <x v="1746"/>
      <x v="188"/>
      <x v="1"/>
    </i>
    <i>
      <x v="1747"/>
      <x v="102"/>
      <x v="1"/>
    </i>
    <i r="1">
      <x v="147"/>
      <x v="1"/>
    </i>
    <i>
      <x v="1749"/>
      <x v="278"/>
      <x v="1"/>
    </i>
    <i>
      <x v="1750"/>
      <x v="237"/>
      <x v="1"/>
    </i>
    <i>
      <x v="1751"/>
      <x v="260"/>
      <x v="1"/>
    </i>
    <i>
      <x v="1752"/>
      <x v="172"/>
      <x v="1"/>
    </i>
    <i>
      <x v="1753"/>
      <x v="183"/>
      <x v="2"/>
    </i>
    <i>
      <x v="1754"/>
      <x v="31"/>
      <x v="1"/>
    </i>
    <i>
      <x v="1755"/>
      <x v="155"/>
      <x v="1"/>
    </i>
    <i>
      <x v="1757"/>
      <x v="216"/>
      <x v="1"/>
    </i>
    <i>
      <x v="1758"/>
      <x v="122"/>
      <x v="1"/>
    </i>
    <i>
      <x v="1759"/>
      <x v="237"/>
      <x v="1"/>
    </i>
    <i>
      <x v="1760"/>
      <x v="237"/>
      <x v="1"/>
    </i>
    <i>
      <x v="1761"/>
      <x v="237"/>
      <x v="1"/>
    </i>
    <i>
      <x v="1762"/>
      <x v="260"/>
      <x v="1"/>
    </i>
    <i>
      <x v="1763"/>
      <x v="122"/>
      <x v="1"/>
    </i>
    <i>
      <x v="1764"/>
      <x v="260"/>
      <x v="1"/>
    </i>
    <i>
      <x v="1765"/>
      <x v="260"/>
      <x v="1"/>
    </i>
    <i>
      <x v="1766"/>
      <x v="260"/>
      <x v="1"/>
    </i>
    <i>
      <x v="1767"/>
      <x v="237"/>
      <x v="2"/>
    </i>
    <i>
      <x v="1768"/>
      <x v="240"/>
      <x v="1"/>
    </i>
    <i>
      <x v="1769"/>
      <x v="244"/>
      <x v="1"/>
    </i>
    <i>
      <x v="1770"/>
      <x v="260"/>
      <x v="1"/>
    </i>
    <i>
      <x v="1771"/>
      <x v="260"/>
      <x v="1"/>
    </i>
    <i>
      <x v="1772"/>
      <x v="58"/>
      <x v="2"/>
    </i>
    <i>
      <x v="1773"/>
      <x v="192"/>
      <x v="1"/>
    </i>
    <i>
      <x v="1774"/>
      <x v="162"/>
      <x v="1"/>
    </i>
    <i>
      <x v="1775"/>
      <x v="264"/>
      <x v="1"/>
    </i>
    <i>
      <x v="1776"/>
      <x v="244"/>
      <x v="2"/>
    </i>
    <i>
      <x v="1778"/>
      <x v="260"/>
      <x v="1"/>
    </i>
    <i>
      <x v="1779"/>
      <x v="260"/>
      <x v="1"/>
    </i>
    <i>
      <x v="1780"/>
      <x v="172"/>
      <x v="1"/>
    </i>
    <i>
      <x v="1781"/>
      <x v="217"/>
      <x v="2"/>
    </i>
    <i>
      <x v="1782"/>
      <x v="183"/>
      <x v="1"/>
    </i>
    <i>
      <x v="1783"/>
      <x v="216"/>
      <x v="1"/>
    </i>
    <i>
      <x v="1784"/>
      <x v="216"/>
      <x v="2"/>
    </i>
    <i>
      <x v="1785"/>
      <x v="237"/>
      <x v="1"/>
    </i>
    <i>
      <x v="1786"/>
      <x v="74"/>
      <x v="1"/>
    </i>
    <i>
      <x v="1787"/>
      <x v="147"/>
      <x v="1"/>
    </i>
    <i>
      <x v="1788"/>
      <x v="114"/>
      <x v="1"/>
    </i>
    <i>
      <x v="1789"/>
      <x v="172"/>
      <x v="1"/>
    </i>
    <i>
      <x v="1790"/>
      <x v="240"/>
      <x v="1"/>
    </i>
    <i>
      <x v="1791"/>
      <x v="241"/>
      <x v="1"/>
    </i>
    <i>
      <x v="1792"/>
      <x v="259"/>
      <x v="1"/>
    </i>
    <i>
      <x v="1793"/>
      <x v="183"/>
      <x v="1"/>
    </i>
    <i>
      <x v="1795"/>
      <x v="211"/>
      <x v="1"/>
    </i>
    <i>
      <x v="1796"/>
      <x v="114"/>
      <x v="1"/>
    </i>
    <i>
      <x v="1797"/>
      <x v="89"/>
      <x v="1"/>
    </i>
    <i r="1">
      <x v="118"/>
      <x v="1"/>
    </i>
    <i r="1">
      <x v="217"/>
      <x v="1"/>
    </i>
    <i r="1">
      <x v="235"/>
      <x v="1"/>
    </i>
    <i>
      <x v="1798"/>
      <x v="216"/>
      <x v="1"/>
    </i>
    <i>
      <x v="1799"/>
      <x v="89"/>
      <x v="1"/>
    </i>
    <i r="1">
      <x v="126"/>
      <x v="1"/>
    </i>
    <i r="1">
      <x v="217"/>
      <x v="2"/>
    </i>
    <i>
      <x v="1800"/>
      <x v="126"/>
      <x v="1"/>
    </i>
    <i>
      <x v="1802"/>
      <x v="216"/>
      <x v="1"/>
    </i>
    <i>
      <x v="1803"/>
      <x v="264"/>
      <x v="1"/>
    </i>
    <i>
      <x v="1804"/>
      <x v="118"/>
      <x v="2"/>
    </i>
    <i>
      <x v="1805"/>
      <x v="270"/>
      <x v="2"/>
    </i>
    <i>
      <x v="1806"/>
      <x v="216"/>
      <x v="1"/>
    </i>
    <i>
      <x v="1807"/>
      <x v="126"/>
      <x v="2"/>
    </i>
    <i>
      <x v="1808"/>
      <x v="216"/>
      <x v="1"/>
    </i>
    <i>
      <x v="1810"/>
      <x v="278"/>
      <x v="1"/>
    </i>
    <i>
      <x v="1811"/>
      <x v="278"/>
      <x v="1"/>
    </i>
    <i>
      <x v="1812"/>
      <x v="109"/>
      <x v="1"/>
    </i>
    <i>
      <x v="1813"/>
      <x v="278"/>
      <x v="1"/>
    </i>
    <i>
      <x v="1814"/>
      <x v="278"/>
      <x v="1"/>
    </i>
    <i>
      <x v="1815"/>
      <x v="216"/>
      <x v="1"/>
    </i>
    <i>
      <x v="1816"/>
      <x v="216"/>
      <x v="2"/>
    </i>
    <i>
      <x v="1817"/>
      <x v="216"/>
      <x v="1"/>
    </i>
    <i>
      <x v="1818"/>
      <x v="163"/>
      <x v="2"/>
    </i>
    <i>
      <x v="1819"/>
      <x v="172"/>
      <x v="1"/>
    </i>
    <i>
      <x v="1820"/>
      <x v="86"/>
      <x v="1"/>
    </i>
    <i>
      <x v="1821"/>
      <x v="216"/>
      <x v="1"/>
    </i>
    <i>
      <x v="1822"/>
      <x v="278"/>
      <x v="1"/>
    </i>
    <i>
      <x v="1823"/>
      <x v="217"/>
      <x v="2"/>
    </i>
    <i>
      <x v="1825"/>
      <x v="33"/>
      <x v="1"/>
    </i>
    <i>
      <x v="1826"/>
      <x v="86"/>
      <x v="1"/>
    </i>
    <i>
      <x v="1827"/>
      <x v="233"/>
      <x v="1"/>
    </i>
    <i>
      <x v="1828"/>
      <x v="257"/>
      <x v="1"/>
    </i>
    <i>
      <x v="1829"/>
      <x v="33"/>
      <x v="1"/>
    </i>
    <i>
      <x v="1830"/>
      <x v="257"/>
      <x v="1"/>
    </i>
    <i>
      <x v="1831"/>
      <x v="282"/>
      <x v="1"/>
    </i>
    <i>
      <x v="1832"/>
      <x v="216"/>
      <x v="1"/>
    </i>
    <i>
      <x v="1833"/>
      <x v="86"/>
      <x v="1"/>
    </i>
    <i>
      <x v="1834"/>
      <x v="122"/>
      <x v="1"/>
    </i>
    <i>
      <x v="1835"/>
      <x v="172"/>
      <x v="1"/>
    </i>
    <i>
      <x v="1836"/>
      <x v="260"/>
      <x v="1"/>
    </i>
    <i>
      <x v="1837"/>
      <x v="171"/>
      <x v="1"/>
    </i>
    <i>
      <x v="1838"/>
      <x v="235"/>
      <x v="1"/>
    </i>
    <i>
      <x v="1839"/>
      <x v="278"/>
      <x v="1"/>
    </i>
    <i>
      <x v="1840"/>
      <x v="260"/>
      <x v="1"/>
    </i>
    <i>
      <x v="1841"/>
      <x v="109"/>
      <x v="1"/>
    </i>
    <i>
      <x v="1842"/>
      <x v="89"/>
      <x v="2"/>
    </i>
    <i>
      <x v="1843"/>
      <x v="277"/>
      <x v="1"/>
    </i>
    <i>
      <x v="1844"/>
      <x v="91"/>
      <x v="1"/>
    </i>
    <i>
      <x v="1845"/>
      <x v="238"/>
      <x v="1"/>
    </i>
    <i>
      <x v="1846"/>
      <x v="91"/>
      <x v="1"/>
    </i>
    <i>
      <x v="1849"/>
      <x v="192"/>
      <x v="1"/>
    </i>
    <i>
      <x v="1850"/>
      <x v="260"/>
      <x v="1"/>
    </i>
    <i>
      <x v="1851"/>
      <x v="217"/>
      <x v="2"/>
    </i>
    <i>
      <x v="1852"/>
      <x v="14"/>
      <x v="1"/>
    </i>
    <i>
      <x v="1853"/>
      <x v="279"/>
      <x v="1"/>
    </i>
    <i>
      <x v="1854"/>
      <x v="148"/>
      <x v="1"/>
    </i>
    <i>
      <x v="1855"/>
      <x v="264"/>
      <x v="1"/>
    </i>
    <i>
      <x v="1856"/>
      <x v="93"/>
      <x v="1"/>
    </i>
    <i>
      <x v="1857"/>
      <x v="109"/>
      <x v="1"/>
    </i>
    <i>
      <x v="1858"/>
      <x v="257"/>
      <x v="1"/>
    </i>
    <i>
      <x v="1859"/>
      <x v="91"/>
      <x v="2"/>
    </i>
    <i>
      <x v="1860"/>
      <x v="60"/>
      <x v="1"/>
    </i>
    <i>
      <x v="1863"/>
      <x v="270"/>
      <x v="2"/>
    </i>
    <i>
      <x v="1865"/>
      <x v="216"/>
      <x v="1"/>
    </i>
    <i>
      <x v="1866"/>
      <x v="14"/>
      <x v="2"/>
    </i>
    <i>
      <x v="1867"/>
      <x v="234"/>
      <x v="1"/>
    </i>
    <i>
      <x v="1868"/>
      <x v="217"/>
      <x v="2"/>
    </i>
    <i>
      <x v="1869"/>
      <x v="102"/>
      <x v="1"/>
    </i>
    <i>
      <x v="1870"/>
      <x v="216"/>
      <x v="1"/>
    </i>
    <i>
      <x v="1871"/>
      <x v="277"/>
      <x v="1"/>
    </i>
    <i>
      <x v="1872"/>
      <x v="89"/>
      <x v="2"/>
    </i>
    <i>
      <x v="1873"/>
      <x v="170"/>
      <x v="1"/>
    </i>
    <i>
      <x v="1874"/>
      <x v="87"/>
      <x v="1"/>
    </i>
    <i>
      <x v="1875"/>
      <x v="261"/>
      <x v="1"/>
    </i>
    <i>
      <x v="1876"/>
      <x v="241"/>
      <x v="1"/>
    </i>
    <i>
      <x v="1877"/>
      <x v="126"/>
      <x v="1"/>
    </i>
    <i>
      <x v="1878"/>
      <x v="82"/>
      <x v="1"/>
    </i>
    <i>
      <x v="1879"/>
      <x v="237"/>
      <x v="2"/>
    </i>
    <i>
      <x v="1880"/>
      <x v="192"/>
      <x v="1"/>
    </i>
    <i>
      <x v="1882"/>
      <x v="270"/>
      <x v="1"/>
    </i>
    <i>
      <x v="1883"/>
      <x v="103"/>
      <x v="2"/>
    </i>
    <i>
      <x v="1884"/>
      <x v="17"/>
      <x v="1"/>
    </i>
    <i>
      <x v="1885"/>
      <x v="237"/>
      <x v="1"/>
    </i>
    <i>
      <x v="1887"/>
      <x v="260"/>
      <x v="1"/>
    </i>
    <i>
      <x v="1888"/>
      <x v="244"/>
      <x v="1"/>
    </i>
    <i>
      <x v="1889"/>
      <x v="237"/>
      <x v="1"/>
    </i>
    <i>
      <x v="1890"/>
      <x v="260"/>
      <x v="2"/>
    </i>
    <i>
      <x v="1891"/>
      <x v="260"/>
      <x v="1"/>
    </i>
    <i>
      <x v="1892"/>
      <x v="237"/>
      <x v="1"/>
    </i>
    <i>
      <x v="1893"/>
      <x v="237"/>
      <x v="1"/>
    </i>
    <i>
      <x v="1895"/>
      <x v="237"/>
      <x v="1"/>
    </i>
    <i>
      <x v="1896"/>
      <x v="279"/>
      <x v="1"/>
    </i>
    <i>
      <x v="1897"/>
      <x v="278"/>
      <x v="1"/>
    </i>
    <i>
      <x v="1898"/>
      <x v="278"/>
      <x v="1"/>
    </i>
    <i>
      <x v="1899"/>
      <x v="235"/>
      <x v="1"/>
    </i>
    <i>
      <x v="1900"/>
      <x v="114"/>
      <x v="1"/>
    </i>
    <i>
      <x v="1901"/>
      <x v="260"/>
      <x v="1"/>
    </i>
    <i>
      <x v="1902"/>
      <x v="99"/>
      <x v="1"/>
    </i>
    <i>
      <x v="1903"/>
      <x v="172"/>
      <x v="1"/>
    </i>
    <i>
      <x v="1904"/>
      <x v="183"/>
      <x v="2"/>
    </i>
    <i>
      <x v="1906"/>
      <x v="155"/>
      <x v="1"/>
    </i>
    <i>
      <x v="1907"/>
      <x v="277"/>
      <x v="1"/>
    </i>
    <i>
      <x v="1908"/>
      <x v="216"/>
      <x v="2"/>
    </i>
    <i>
      <x v="1909"/>
      <x v="264"/>
      <x v="1"/>
    </i>
    <i>
      <x v="1910"/>
      <x v="13"/>
      <x v="1"/>
    </i>
    <i>
      <x v="1913"/>
      <x v="169"/>
      <x v="1"/>
    </i>
    <i>
      <x v="1915"/>
      <x v="126"/>
      <x v="2"/>
    </i>
    <i>
      <x v="1916"/>
      <x v="257"/>
      <x v="1"/>
    </i>
    <i>
      <x v="1917"/>
      <x v="163"/>
      <x v="2"/>
    </i>
    <i>
      <x v="1918"/>
      <x v="216"/>
      <x v="2"/>
    </i>
    <i>
      <x v="1919"/>
      <x v="271"/>
      <x v="1"/>
    </i>
    <i>
      <x v="1920"/>
      <x v="17"/>
      <x v="1"/>
    </i>
    <i>
      <x v="1922"/>
      <x v="13"/>
      <x v="1"/>
    </i>
    <i>
      <x v="1923"/>
      <x v="216"/>
      <x v="1"/>
    </i>
    <i r="1">
      <x v="241"/>
      <x v="1"/>
    </i>
    <i>
      <x v="1924"/>
      <x v="112"/>
      <x v="1"/>
    </i>
    <i>
      <x v="1925"/>
      <x v="237"/>
      <x v="1"/>
    </i>
    <i>
      <x v="1926"/>
      <x v="216"/>
      <x v="2"/>
    </i>
    <i>
      <x v="1927"/>
      <x v="170"/>
      <x v="1"/>
    </i>
    <i>
      <x v="1928"/>
      <x v="163"/>
      <x v="2"/>
    </i>
    <i>
      <x v="1929"/>
      <x v="183"/>
      <x v="2"/>
    </i>
    <i>
      <x v="1930"/>
      <x v="249"/>
      <x v="1"/>
    </i>
    <i>
      <x v="1931"/>
      <x v="90"/>
      <x v="1"/>
    </i>
    <i>
      <x v="1932"/>
      <x v="163"/>
      <x v="2"/>
    </i>
    <i>
      <x v="1933"/>
      <x v="155"/>
      <x v="1"/>
    </i>
    <i>
      <x v="1934"/>
      <x v="163"/>
      <x v="1"/>
    </i>
    <i>
      <x v="1935"/>
      <x v="155"/>
      <x v="1"/>
    </i>
    <i>
      <x v="1936"/>
      <x v="183"/>
      <x v="2"/>
    </i>
    <i>
      <x v="1937"/>
      <x v="260"/>
      <x v="1"/>
    </i>
    <i>
      <x v="1938"/>
      <x v="14"/>
      <x v="2"/>
    </i>
    <i>
      <x v="1939"/>
      <x v="183"/>
      <x v="1"/>
    </i>
    <i>
      <x v="1940"/>
      <x v="89"/>
      <x v="1"/>
    </i>
    <i>
      <x v="1941"/>
      <x v="237"/>
      <x v="1"/>
    </i>
    <i>
      <x v="1942"/>
      <x v="279"/>
      <x v="1"/>
    </i>
    <i>
      <x v="1943"/>
      <x v="126"/>
      <x v="1"/>
    </i>
    <i>
      <x v="1945"/>
      <x v="216"/>
      <x v="1"/>
    </i>
    <i>
      <x v="1947"/>
      <x v="151"/>
      <x v="2"/>
    </i>
    <i>
      <x v="1948"/>
      <x v="170"/>
      <x v="1"/>
    </i>
    <i>
      <x v="1949"/>
      <x v="241"/>
      <x v="1"/>
    </i>
    <i>
      <x v="1950"/>
      <x v="91"/>
      <x v="1"/>
    </i>
    <i>
      <x v="1951"/>
      <x v="216"/>
      <x v="1"/>
    </i>
    <i>
      <x v="1952"/>
      <x v="278"/>
      <x v="2"/>
    </i>
    <i>
      <x v="1953"/>
      <x v="260"/>
      <x v="1"/>
    </i>
    <i>
      <x v="1954"/>
      <x v="120"/>
      <x v="1"/>
    </i>
    <i>
      <x v="1955"/>
      <x v="234"/>
      <x v="1"/>
    </i>
    <i>
      <x v="1956"/>
      <x v="183"/>
      <x v="2"/>
    </i>
    <i>
      <x v="1957"/>
      <x v="183"/>
      <x v="2"/>
    </i>
    <i>
      <x v="1958"/>
      <x v="172"/>
      <x v="1"/>
    </i>
    <i>
      <x v="1959"/>
      <x v="217"/>
      <x v="2"/>
    </i>
    <i>
      <x v="1960"/>
      <x v="216"/>
      <x v="1"/>
    </i>
    <i>
      <x v="1961"/>
      <x v="114"/>
      <x v="2"/>
    </i>
    <i>
      <x v="1962"/>
      <x v="135"/>
      <x v="2"/>
    </i>
    <i>
      <x v="1963"/>
      <x v="170"/>
      <x v="2"/>
    </i>
    <i>
      <x v="1964"/>
      <x v="120"/>
      <x v="2"/>
    </i>
    <i>
      <x v="1965"/>
      <x v="163"/>
      <x v="1"/>
    </i>
    <i>
      <x v="1966"/>
      <x v="126"/>
      <x v="1"/>
    </i>
    <i>
      <x v="1967"/>
      <x v="116"/>
      <x v="2"/>
    </i>
    <i>
      <x v="1968"/>
      <x v="172"/>
      <x v="1"/>
    </i>
    <i>
      <x v="1969"/>
      <x v="216"/>
      <x v="1"/>
    </i>
    <i>
      <x v="1970"/>
      <x v="234"/>
      <x v="1"/>
    </i>
    <i>
      <x v="1971"/>
      <x v="237"/>
      <x v="2"/>
    </i>
    <i>
      <x v="1972"/>
      <x v="172"/>
      <x v="1"/>
    </i>
    <i>
      <x v="1973"/>
      <x v="237"/>
      <x v="2"/>
    </i>
    <i>
      <x v="1974"/>
      <x v="14"/>
      <x v="1"/>
    </i>
    <i>
      <x v="1977"/>
      <x v="172"/>
      <x v="1"/>
    </i>
    <i>
      <x v="1978"/>
      <x v="237"/>
      <x v="2"/>
    </i>
    <i>
      <x v="1979"/>
      <x v="234"/>
      <x v="1"/>
    </i>
    <i>
      <x v="1980"/>
      <x v="234"/>
      <x v="1"/>
    </i>
    <i>
      <x v="1982"/>
      <x v="37"/>
      <x v="2"/>
    </i>
    <i>
      <x v="1983"/>
      <x v="14"/>
      <x v="1"/>
    </i>
    <i>
      <x v="1984"/>
      <x v="235"/>
      <x v="1"/>
    </i>
    <i>
      <x v="1985"/>
      <x v="89"/>
      <x v="1"/>
    </i>
    <i>
      <x v="1986"/>
      <x v="257"/>
      <x v="1"/>
    </i>
    <i>
      <x v="1988"/>
      <x v="89"/>
      <x v="1"/>
    </i>
    <i>
      <x v="1989"/>
      <x v="260"/>
      <x v="1"/>
    </i>
    <i>
      <x v="1990"/>
      <x v="237"/>
      <x v="2"/>
    </i>
    <i>
      <x v="1991"/>
      <x v="260"/>
      <x v="1"/>
    </i>
    <i>
      <x v="1992"/>
      <x v="270"/>
      <x v="1"/>
    </i>
    <i>
      <x v="1993"/>
      <x v="163"/>
      <x v="2"/>
    </i>
    <i>
      <x v="1994"/>
      <x v="192"/>
      <x v="1"/>
    </i>
    <i>
      <x v="1995"/>
      <x v="278"/>
      <x v="1"/>
    </i>
    <i>
      <x v="1996"/>
      <x v="114"/>
      <x v="1"/>
    </i>
    <i>
      <x v="1997"/>
      <x v="172"/>
      <x v="1"/>
    </i>
    <i>
      <x v="1998"/>
      <x v="260"/>
      <x v="2"/>
    </i>
    <i>
      <x v="1999"/>
      <x v="260"/>
      <x v="1"/>
    </i>
    <i>
      <x v="2000"/>
      <x v="279"/>
      <x v="1"/>
    </i>
    <i>
      <x v="2001"/>
      <x v="89"/>
      <x v="1"/>
    </i>
    <i>
      <x v="2002"/>
      <x v="114"/>
      <x v="1"/>
    </i>
    <i>
      <x v="2003"/>
      <x v="172"/>
      <x v="1"/>
    </i>
    <i>
      <x v="2004"/>
      <x v="278"/>
      <x v="1"/>
    </i>
    <i>
      <x v="2005"/>
      <x v="114"/>
      <x v="1"/>
    </i>
    <i>
      <x v="2006"/>
      <x v="170"/>
      <x v="2"/>
    </i>
    <i>
      <x v="2007"/>
      <x v="278"/>
      <x v="1"/>
    </i>
    <i>
      <x v="2008"/>
      <x v="215"/>
      <x v="1"/>
    </i>
    <i>
      <x v="2009"/>
      <x v="260"/>
      <x v="1"/>
    </i>
    <i>
      <x v="2010"/>
      <x v="260"/>
      <x v="2"/>
    </i>
    <i>
      <x v="2011"/>
      <x v="215"/>
      <x v="1"/>
    </i>
    <i>
      <x v="2012"/>
      <x v="215"/>
      <x v="1"/>
    </i>
    <i>
      <x v="2014"/>
      <x v="215"/>
      <x v="1"/>
    </i>
    <i>
      <x v="2015"/>
      <x v="13"/>
      <x v="1"/>
    </i>
    <i>
      <x v="2016"/>
      <x v="215"/>
      <x v="1"/>
    </i>
    <i>
      <x v="2017"/>
      <x v="36"/>
      <x v="1"/>
    </i>
    <i>
      <x v="2018"/>
      <x v="172"/>
      <x v="1"/>
    </i>
    <i>
      <x v="2019"/>
      <x v="260"/>
      <x v="1"/>
    </i>
    <i>
      <x v="2020"/>
      <x v="172"/>
      <x v="1"/>
    </i>
    <i r="1">
      <x v="237"/>
      <x v="2"/>
    </i>
    <i>
      <x v="2022"/>
      <x v="10"/>
      <x v="1"/>
    </i>
    <i>
      <x v="2023"/>
      <x v="116"/>
      <x v="2"/>
    </i>
    <i>
      <x v="2026"/>
      <x v="14"/>
      <x v="1"/>
    </i>
    <i>
      <x v="2027"/>
      <x v="27"/>
      <x v="2"/>
    </i>
    <i>
      <x v="2028"/>
      <x v="260"/>
      <x v="1"/>
    </i>
    <i>
      <x v="2029"/>
      <x v="237"/>
      <x v="2"/>
    </i>
    <i>
      <x v="2030"/>
      <x v="260"/>
      <x v="1"/>
    </i>
    <i>
      <x v="2031"/>
      <x v="237"/>
      <x v="1"/>
    </i>
    <i>
      <x v="2032"/>
      <x v="260"/>
      <x v="2"/>
    </i>
    <i>
      <x v="2033"/>
      <x v="260"/>
      <x v="2"/>
    </i>
    <i>
      <x v="2034"/>
      <x v="260"/>
      <x v="2"/>
    </i>
    <i>
      <x v="2035"/>
      <x v="263"/>
      <x v="1"/>
    </i>
    <i>
      <x v="2036"/>
      <x v="260"/>
      <x v="1"/>
    </i>
    <i>
      <x v="2037"/>
      <x v="27"/>
      <x v="2"/>
    </i>
    <i>
      <x v="2038"/>
      <x v="237"/>
      <x v="1"/>
    </i>
    <i>
      <x v="2039"/>
      <x v="263"/>
      <x v="1"/>
    </i>
    <i>
      <x v="2040"/>
      <x v="260"/>
      <x v="2"/>
    </i>
    <i>
      <x v="2041"/>
      <x v="260"/>
      <x v="2"/>
    </i>
    <i>
      <x v="2042"/>
      <x v="260"/>
      <x v="1"/>
    </i>
    <i>
      <x v="2043"/>
      <x v="260"/>
      <x v="2"/>
    </i>
    <i>
      <x v="2044"/>
      <x v="240"/>
      <x v="1"/>
    </i>
    <i>
      <x v="2045"/>
      <x v="244"/>
      <x v="1"/>
    </i>
    <i>
      <x v="2046"/>
      <x v="260"/>
      <x v="1"/>
    </i>
    <i>
      <x v="2047"/>
      <x v="260"/>
      <x v="2"/>
    </i>
    <i>
      <x v="2048"/>
      <x v="260"/>
      <x v="1"/>
    </i>
    <i>
      <x v="2049"/>
      <x v="260"/>
      <x v="2"/>
    </i>
    <i>
      <x v="2050"/>
      <x v="97"/>
      <x v="2"/>
    </i>
    <i r="1">
      <x v="216"/>
      <x v="1"/>
    </i>
    <i>
      <x v="2052"/>
      <x v="234"/>
      <x v="1"/>
    </i>
    <i>
      <x v="2053"/>
      <x v="118"/>
      <x v="1"/>
    </i>
    <i>
      <x v="2054"/>
      <x v="86"/>
      <x v="1"/>
    </i>
    <i>
      <x v="2057"/>
      <x v="172"/>
      <x v="1"/>
    </i>
    <i>
      <x v="2058"/>
      <x v="166"/>
      <x v="1"/>
    </i>
    <i>
      <x v="2059"/>
      <x v="183"/>
      <x v="2"/>
    </i>
    <i>
      <x v="2060"/>
      <x v="215"/>
      <x v="1"/>
    </i>
    <i>
      <x v="2061"/>
      <x v="58"/>
      <x v="2"/>
    </i>
    <i>
      <x v="2063"/>
      <x v="260"/>
      <x v="1"/>
    </i>
    <i>
      <x v="2064"/>
      <x v="216"/>
      <x v="1"/>
    </i>
    <i>
      <x v="2065"/>
      <x v="172"/>
      <x v="1"/>
    </i>
    <i>
      <x v="2066"/>
      <x v="192"/>
      <x v="1"/>
    </i>
    <i>
      <x v="2067"/>
      <x v="192"/>
      <x v="1"/>
    </i>
    <i>
      <x v="2068"/>
      <x v="260"/>
      <x v="1"/>
    </i>
    <i>
      <x v="2069"/>
      <x v="172"/>
      <x v="1"/>
    </i>
    <i r="1">
      <x v="237"/>
      <x v="1"/>
    </i>
    <i>
      <x v="2070"/>
      <x v="183"/>
      <x v="2"/>
    </i>
    <i>
      <x v="2071"/>
      <x v="186"/>
      <x v="1"/>
    </i>
    <i>
      <x v="2072"/>
      <x v="268"/>
      <x v="1"/>
    </i>
    <i>
      <x v="2073"/>
      <x v="80"/>
      <x v="1"/>
    </i>
    <i>
      <x v="2074"/>
      <x v="217"/>
      <x v="2"/>
    </i>
    <i>
      <x v="2075"/>
      <x v="169"/>
      <x v="1"/>
    </i>
    <i>
      <x v="2076"/>
      <x v="140"/>
      <x v="1"/>
    </i>
    <i>
      <x v="2081"/>
      <x v="151"/>
      <x v="1"/>
    </i>
    <i>
      <x v="2082"/>
      <x v="172"/>
      <x v="1"/>
    </i>
    <i>
      <x v="2085"/>
      <x v="241"/>
      <x v="1"/>
    </i>
    <i>
      <x v="2086"/>
      <x v="237"/>
      <x v="1"/>
    </i>
    <i>
      <x v="2088"/>
      <x v="237"/>
      <x v="2"/>
    </i>
    <i>
      <x v="2089"/>
      <x v="237"/>
      <x v="2"/>
    </i>
    <i>
      <x v="2090"/>
      <x v="237"/>
      <x v="2"/>
    </i>
    <i>
      <x v="2091"/>
      <x v="216"/>
      <x v="1"/>
    </i>
    <i>
      <x v="2092"/>
      <x v="217"/>
      <x v="2"/>
    </i>
    <i>
      <x v="2093"/>
      <x v="260"/>
      <x v="1"/>
    </i>
    <i>
      <x v="2094"/>
      <x v="217"/>
      <x v="2"/>
    </i>
    <i>
      <x v="2095"/>
      <x v="97"/>
      <x v="1"/>
    </i>
    <i>
      <x v="2096"/>
      <x v="97"/>
      <x v="2"/>
    </i>
    <i>
      <x v="2097"/>
      <x v="217"/>
      <x v="2"/>
    </i>
    <i>
      <x v="2098"/>
      <x v="14"/>
      <x v="2"/>
    </i>
    <i>
      <x v="2099"/>
      <x v="237"/>
      <x v="1"/>
    </i>
    <i>
      <x v="2100"/>
      <x v="216"/>
      <x v="2"/>
    </i>
    <i>
      <x v="2101"/>
      <x v="237"/>
      <x v="1"/>
    </i>
    <i>
      <x v="2102"/>
      <x v="237"/>
      <x v="2"/>
    </i>
    <i>
      <x v="2103"/>
      <x v="183"/>
      <x v="2"/>
    </i>
    <i>
      <x v="2104"/>
      <x v="183"/>
      <x v="2"/>
    </i>
    <i>
      <x v="2105"/>
      <x v="172"/>
      <x v="1"/>
    </i>
    <i>
      <x v="2107"/>
      <x v="31"/>
      <x v="1"/>
    </i>
    <i>
      <x v="2108"/>
      <x v="237"/>
      <x v="2"/>
    </i>
    <i>
      <x v="2109"/>
      <x v="172"/>
      <x v="1"/>
    </i>
    <i r="1">
      <x v="237"/>
      <x v="2"/>
    </i>
    <i>
      <x v="2110"/>
      <x v="237"/>
      <x v="2"/>
    </i>
    <i>
      <x v="2111"/>
      <x v="183"/>
      <x v="2"/>
    </i>
    <i>
      <x v="2112"/>
      <x v="172"/>
      <x v="1"/>
    </i>
    <i>
      <x v="2113"/>
      <x v="257"/>
      <x v="1"/>
    </i>
    <i>
      <x v="2114"/>
      <x v="163"/>
      <x v="2"/>
    </i>
    <i r="1">
      <x v="172"/>
      <x v="1"/>
    </i>
    <i>
      <x v="2115"/>
      <x v="172"/>
      <x v="1"/>
    </i>
    <i>
      <x v="2116"/>
      <x v="260"/>
      <x v="1"/>
    </i>
    <i>
      <x v="2119"/>
      <x v="172"/>
      <x v="1"/>
    </i>
    <i>
      <x v="2120"/>
      <x v="108"/>
      <x v="1"/>
    </i>
    <i>
      <x v="2121"/>
      <x v="235"/>
      <x v="2"/>
    </i>
    <i>
      <x v="2122"/>
      <x v="174"/>
      <x v="1"/>
    </i>
    <i>
      <x v="2124"/>
      <x v="237"/>
      <x v="2"/>
    </i>
    <i>
      <x v="2125"/>
      <x v="237"/>
      <x v="2"/>
    </i>
    <i>
      <x v="2127"/>
      <x v="172"/>
      <x v="1"/>
    </i>
    <i>
      <x v="2128"/>
      <x v="99"/>
      <x v="1"/>
    </i>
    <i>
      <x v="2129"/>
      <x v="239"/>
      <x v="1"/>
    </i>
    <i>
      <x v="2130"/>
      <x v="278"/>
      <x v="1"/>
    </i>
    <i>
      <x v="2131"/>
      <x v="260"/>
      <x v="1"/>
    </i>
    <i>
      <x v="2132"/>
      <x v="89"/>
      <x v="1"/>
    </i>
    <i>
      <x v="2133"/>
      <x v="279"/>
      <x v="1"/>
    </i>
    <i>
      <x v="2134"/>
      <x v="183"/>
      <x v="2"/>
    </i>
    <i>
      <x v="2135"/>
      <x v="183"/>
      <x v="2"/>
    </i>
    <i>
      <x v="2137"/>
      <x v="237"/>
      <x v="2"/>
    </i>
    <i>
      <x v="2138"/>
      <x v="140"/>
      <x v="1"/>
    </i>
    <i>
      <x v="2139"/>
      <x v="62"/>
      <x v="1"/>
    </i>
    <i>
      <x v="2140"/>
      <x v="278"/>
      <x v="1"/>
    </i>
    <i>
      <x v="2141"/>
      <x v="163"/>
      <x v="2"/>
    </i>
    <i>
      <x v="2142"/>
      <x v="237"/>
      <x v="2"/>
    </i>
    <i>
      <x v="2143"/>
      <x v="17"/>
      <x v="1"/>
    </i>
    <i>
      <x v="2144"/>
      <x v="260"/>
      <x v="1"/>
    </i>
    <i>
      <x v="2145"/>
      <x v="170"/>
      <x v="1"/>
    </i>
    <i>
      <x v="2146"/>
      <x v="118"/>
      <x v="1"/>
    </i>
    <i r="1">
      <x v="235"/>
      <x v="1"/>
    </i>
    <i>
      <x v="2147"/>
      <x v="23"/>
      <x v="1"/>
    </i>
    <i>
      <x v="2148"/>
      <x v="126"/>
      <x v="2"/>
    </i>
    <i>
      <x v="2149"/>
      <x v="172"/>
      <x v="1"/>
    </i>
    <i>
      <x v="2150"/>
      <x v="215"/>
      <x v="2"/>
    </i>
    <i>
      <x v="2151"/>
      <x v="276"/>
      <x v="1"/>
    </i>
    <i>
      <x v="2152"/>
      <x v="126"/>
      <x v="2"/>
    </i>
    <i>
      <x v="2153"/>
      <x v="276"/>
      <x v="1"/>
    </i>
    <i>
      <x v="2154"/>
      <x v="216"/>
      <x v="1"/>
    </i>
    <i>
      <x v="2155"/>
      <x v="234"/>
      <x v="2"/>
    </i>
    <i>
      <x v="2156"/>
      <x v="260"/>
      <x v="1"/>
    </i>
    <i>
      <x v="2157"/>
      <x v="183"/>
      <x v="2"/>
    </i>
    <i>
      <x v="2158"/>
      <x v="278"/>
      <x v="1"/>
    </i>
    <i>
      <x v="2159"/>
      <x v="17"/>
      <x v="1"/>
    </i>
    <i>
      <x v="2162"/>
      <x v="114"/>
      <x v="1"/>
    </i>
    <i>
      <x v="2163"/>
      <x v="116"/>
      <x v="1"/>
    </i>
    <i>
      <x v="2164"/>
      <x v="151"/>
      <x v="1"/>
    </i>
    <i>
      <x v="2165"/>
      <x v="257"/>
      <x v="1"/>
    </i>
    <i>
      <x v="2166"/>
      <x v="279"/>
      <x v="1"/>
    </i>
    <i>
      <x v="2167"/>
      <x v="237"/>
      <x v="2"/>
    </i>
    <i>
      <x v="2168"/>
      <x v="9"/>
      <x v="1"/>
    </i>
    <i>
      <x v="2169"/>
      <x v="279"/>
      <x v="1"/>
    </i>
    <i>
      <x v="2170"/>
      <x v="259"/>
      <x v="2"/>
    </i>
    <i>
      <x v="2171"/>
      <x v="264"/>
      <x v="1"/>
    </i>
    <i>
      <x v="2172"/>
      <x v="118"/>
      <x v="1"/>
    </i>
    <i r="1">
      <x v="172"/>
      <x v="1"/>
    </i>
    <i r="1">
      <x v="235"/>
      <x v="1"/>
    </i>
    <i>
      <x v="2173"/>
      <x v="183"/>
      <x v="2"/>
    </i>
    <i>
      <x v="2175"/>
      <x v="239"/>
      <x v="1"/>
    </i>
    <i>
      <x v="2176"/>
      <x v="118"/>
      <x v="1"/>
    </i>
    <i>
      <x v="2177"/>
      <x v="126"/>
      <x v="2"/>
    </i>
    <i>
      <x v="2178"/>
      <x v="172"/>
      <x v="1"/>
    </i>
    <i>
      <x v="2179"/>
      <x v="172"/>
      <x v="1"/>
    </i>
    <i>
      <x v="2180"/>
      <x v="14"/>
      <x v="1"/>
    </i>
    <i>
      <x v="2181"/>
      <x v="114"/>
      <x v="1"/>
    </i>
    <i r="1">
      <x v="124"/>
      <x v="1"/>
    </i>
    <i r="1">
      <x v="175"/>
      <x v="1"/>
    </i>
    <i r="1">
      <x v="277"/>
      <x v="2"/>
    </i>
    <i>
      <x v="2182"/>
      <x v="27"/>
      <x v="1"/>
    </i>
    <i>
      <x v="2183"/>
      <x v="260"/>
      <x v="1"/>
    </i>
    <i>
      <x v="2185"/>
      <x v="17"/>
      <x v="1"/>
    </i>
    <i>
      <x v="2186"/>
      <x v="169"/>
      <x v="1"/>
    </i>
    <i>
      <x v="2187"/>
      <x v="260"/>
      <x v="1"/>
    </i>
    <i>
      <x v="2188"/>
      <x v="216"/>
      <x v="2"/>
    </i>
    <i>
      <x v="2191"/>
      <x v="216"/>
      <x v="2"/>
    </i>
    <i>
      <x v="2192"/>
      <x v="216"/>
      <x v="1"/>
    </i>
    <i>
      <x v="2193"/>
      <x v="134"/>
      <x v="2"/>
    </i>
    <i>
      <x v="2194"/>
      <x v="216"/>
      <x v="1"/>
    </i>
    <i>
      <x v="2195"/>
      <x v="112"/>
      <x v="1"/>
    </i>
    <i>
      <x v="2196"/>
      <x v="216"/>
      <x v="1"/>
    </i>
    <i>
      <x v="2197"/>
      <x v="216"/>
      <x v="1"/>
    </i>
    <i>
      <x v="2199"/>
      <x v="126"/>
      <x v="2"/>
    </i>
    <i>
      <x v="2200"/>
      <x v="172"/>
      <x v="1"/>
    </i>
    <i>
      <x v="2201"/>
      <x v="172"/>
      <x v="1"/>
    </i>
    <i>
      <x v="2202"/>
      <x v="220"/>
      <x v="2"/>
    </i>
    <i>
      <x v="2203"/>
      <x v="237"/>
      <x v="2"/>
    </i>
    <i>
      <x v="2204"/>
      <x v="220"/>
      <x v="2"/>
    </i>
    <i>
      <x v="2206"/>
      <x v="237"/>
      <x v="1"/>
    </i>
    <i>
      <x v="2207"/>
      <x v="237"/>
      <x v="2"/>
    </i>
    <i>
      <x v="2208"/>
      <x v="162"/>
      <x v="1"/>
    </i>
    <i>
      <x v="2209"/>
      <x v="126"/>
      <x v="1"/>
    </i>
    <i>
      <x v="2210"/>
      <x v="237"/>
      <x v="2"/>
    </i>
    <i>
      <x v="2211"/>
      <x v="216"/>
      <x v="2"/>
    </i>
    <i>
      <x v="2212"/>
      <x v="237"/>
      <x v="2"/>
    </i>
    <i>
      <x v="2213"/>
      <x v="272"/>
      <x v="1"/>
    </i>
    <i>
      <x v="2214"/>
      <x v="235"/>
      <x v="2"/>
    </i>
    <i>
      <x v="2215"/>
      <x v="260"/>
      <x v="1"/>
    </i>
    <i>
      <x v="2216"/>
      <x v="216"/>
      <x v="2"/>
    </i>
    <i>
      <x v="2217"/>
      <x v="216"/>
      <x v="2"/>
    </i>
    <i>
      <x v="2218"/>
      <x v="260"/>
      <x v="1"/>
    </i>
    <i>
      <x v="2219"/>
      <x v="278"/>
      <x v="1"/>
    </i>
    <i>
      <x v="2220"/>
      <x v="260"/>
      <x v="1"/>
    </i>
    <i>
      <x v="2221"/>
      <x v="216"/>
      <x v="2"/>
    </i>
    <i>
      <x v="2222"/>
      <x v="172"/>
      <x v="1"/>
    </i>
    <i>
      <x v="2223"/>
      <x v="260"/>
      <x v="1"/>
    </i>
    <i>
      <x v="2224"/>
      <x v="216"/>
      <x v="2"/>
    </i>
    <i>
      <x v="2225"/>
      <x v="34"/>
      <x v="1"/>
    </i>
    <i>
      <x v="2226"/>
      <x v="249"/>
      <x v="1"/>
    </i>
    <i>
      <x v="2227"/>
      <x v="172"/>
      <x v="1"/>
    </i>
    <i>
      <x v="2228"/>
      <x v="216"/>
      <x v="2"/>
    </i>
    <i>
      <x v="2232"/>
      <x v="122"/>
      <x v="1"/>
    </i>
    <i>
      <x v="2233"/>
      <x v="200"/>
      <x v="1"/>
    </i>
    <i>
      <x v="2234"/>
      <x v="216"/>
      <x v="2"/>
    </i>
    <i>
      <x v="2235"/>
      <x v="278"/>
      <x v="2"/>
    </i>
    <i>
      <x v="2236"/>
      <x v="278"/>
      <x v="1"/>
    </i>
    <i>
      <x v="2237"/>
      <x v="97"/>
      <x v="1"/>
    </i>
    <i>
      <x v="2238"/>
      <x v="278"/>
      <x v="1"/>
    </i>
    <i>
      <x v="2239"/>
      <x v="235"/>
      <x v="1"/>
    </i>
    <i>
      <x v="2240"/>
      <x v="216"/>
      <x v="2"/>
    </i>
    <i>
      <x v="2241"/>
      <x v="239"/>
      <x v="1"/>
    </i>
    <i>
      <x v="2242"/>
      <x v="126"/>
      <x v="1"/>
    </i>
    <i>
      <x v="2243"/>
      <x v="215"/>
      <x v="1"/>
    </i>
    <i>
      <x v="2244"/>
      <x v="183"/>
      <x v="2"/>
    </i>
    <i>
      <x v="2245"/>
      <x v="260"/>
      <x v="1"/>
    </i>
    <i>
      <x v="2246"/>
      <x v="260"/>
      <x v="1"/>
    </i>
    <i>
      <x v="2248"/>
      <x v="260"/>
      <x v="1"/>
    </i>
    <i>
      <x v="2249"/>
      <x v="166"/>
      <x v="1"/>
    </i>
    <i>
      <x v="2250"/>
      <x v="237"/>
      <x v="2"/>
    </i>
    <i>
      <x v="2252"/>
      <x v="166"/>
      <x v="1"/>
    </i>
    <i>
      <x v="2254"/>
      <x v="239"/>
      <x v="1"/>
    </i>
    <i>
      <x v="2255"/>
      <x v="183"/>
      <x v="2"/>
    </i>
    <i>
      <x v="2256"/>
      <x v="215"/>
      <x v="1"/>
    </i>
    <i>
      <x v="2257"/>
      <x v="234"/>
      <x v="1"/>
    </i>
    <i>
      <x v="2258"/>
      <x v="97"/>
      <x v="1"/>
    </i>
    <i>
      <x v="2259"/>
      <x v="172"/>
      <x v="1"/>
    </i>
    <i>
      <x v="2260"/>
      <x v="183"/>
      <x v="2"/>
    </i>
    <i>
      <x v="2261"/>
      <x v="240"/>
      <x v="1"/>
    </i>
    <i>
      <x v="2262"/>
      <x v="240"/>
      <x v="1"/>
    </i>
    <i>
      <x v="2263"/>
      <x v="260"/>
      <x v="1"/>
    </i>
    <i>
      <x v="2264"/>
      <x v="237"/>
      <x v="2"/>
    </i>
    <i>
      <x v="2265"/>
      <x v="260"/>
      <x v="1"/>
    </i>
    <i>
      <x v="2266"/>
      <x v="260"/>
      <x v="1"/>
    </i>
    <i>
      <x v="2267"/>
      <x v="122"/>
      <x v="1"/>
    </i>
    <i>
      <x v="2268"/>
      <x v="237"/>
      <x v="1"/>
    </i>
    <i>
      <x v="2269"/>
      <x v="260"/>
      <x v="1"/>
    </i>
    <i>
      <x v="2270"/>
      <x v="237"/>
      <x v="1"/>
    </i>
    <i>
      <x v="2271"/>
      <x v="260"/>
      <x v="1"/>
    </i>
    <i>
      <x v="2272"/>
      <x v="260"/>
      <x v="1"/>
    </i>
    <i>
      <x v="2273"/>
      <x v="260"/>
      <x v="1"/>
    </i>
    <i>
      <x v="2274"/>
      <x v="122"/>
      <x v="1"/>
    </i>
    <i>
      <x v="2275"/>
      <x v="122"/>
      <x v="1"/>
    </i>
    <i>
      <x v="2276"/>
      <x v="237"/>
      <x v="2"/>
    </i>
    <i>
      <x v="2277"/>
      <x v="123"/>
      <x v="1"/>
    </i>
    <i>
      <x v="2278"/>
      <x v="237"/>
      <x v="2"/>
    </i>
    <i>
      <x v="2279"/>
      <x v="237"/>
      <x v="2"/>
    </i>
    <i>
      <x v="2280"/>
      <x v="237"/>
      <x v="2"/>
    </i>
    <i>
      <x v="2281"/>
      <x v="260"/>
      <x v="1"/>
    </i>
    <i>
      <x v="2282"/>
      <x v="237"/>
      <x v="1"/>
    </i>
    <i>
      <x v="2283"/>
      <x v="260"/>
      <x v="1"/>
    </i>
    <i>
      <x v="2284"/>
      <x v="257"/>
      <x v="1"/>
    </i>
    <i>
      <x v="2285"/>
      <x v="260"/>
      <x v="1"/>
    </i>
    <i>
      <x v="2286"/>
      <x v="89"/>
      <x v="1"/>
    </i>
    <i>
      <x v="2287"/>
      <x v="118"/>
      <x v="1"/>
    </i>
    <i>
      <x v="2288"/>
      <x v="172"/>
      <x v="1"/>
    </i>
    <i>
      <x v="2289"/>
      <x v="97"/>
      <x v="1"/>
    </i>
    <i>
      <x v="2290"/>
      <x v="27"/>
      <x v="1"/>
    </i>
    <i>
      <x v="2291"/>
      <x v="17"/>
      <x v="1"/>
    </i>
    <i>
      <x v="2294"/>
      <x v="183"/>
      <x v="2"/>
    </i>
    <i>
      <x v="2295"/>
      <x v="115"/>
      <x v="1"/>
    </i>
    <i>
      <x v="2296"/>
      <x v="257"/>
      <x v="1"/>
    </i>
    <i r="1">
      <x v="260"/>
      <x v="1"/>
    </i>
    <i>
      <x v="2297"/>
      <x v="216"/>
      <x v="1"/>
    </i>
    <i>
      <x v="2298"/>
      <x v="216"/>
      <x v="1"/>
    </i>
    <i>
      <x v="2299"/>
      <x v="216"/>
      <x v="1"/>
    </i>
    <i>
      <x v="2301"/>
      <x v="216"/>
      <x v="1"/>
    </i>
    <i>
      <x v="2303"/>
      <x v="216"/>
      <x v="1"/>
    </i>
    <i>
      <x v="2304"/>
      <x v="172"/>
      <x v="1"/>
    </i>
    <i>
      <x v="2305"/>
      <x v="216"/>
      <x v="1"/>
    </i>
    <i>
      <x v="2306"/>
      <x v="216"/>
      <x v="1"/>
    </i>
    <i>
      <x v="2307"/>
      <x v="216"/>
      <x v="1"/>
    </i>
    <i>
      <x v="2308"/>
      <x v="260"/>
      <x v="1"/>
    </i>
    <i>
      <x v="2309"/>
      <x v="216"/>
      <x v="1"/>
    </i>
    <i>
      <x v="2310"/>
      <x v="216"/>
      <x v="1"/>
    </i>
    <i>
      <x v="2311"/>
      <x v="183"/>
      <x v="2"/>
    </i>
    <i>
      <x v="2312"/>
      <x v="197"/>
      <x v="1"/>
    </i>
    <i>
      <x v="2313"/>
      <x v="172"/>
      <x v="1"/>
    </i>
    <i>
      <x v="2314"/>
      <x v="239"/>
      <x v="1"/>
    </i>
    <i>
      <x v="2315"/>
      <x v="239"/>
      <x v="1"/>
    </i>
    <i>
      <x v="2316"/>
      <x v="239"/>
      <x v="1"/>
    </i>
    <i>
      <x v="2317"/>
      <x v="89"/>
      <x v="1"/>
    </i>
    <i>
      <x v="2318"/>
      <x v="279"/>
      <x v="1"/>
    </i>
    <i>
      <x v="2319"/>
      <x v="278"/>
      <x v="1"/>
    </i>
    <i>
      <x v="2320"/>
      <x v="239"/>
      <x v="1"/>
    </i>
    <i>
      <x v="2321"/>
      <x v="183"/>
      <x v="2"/>
    </i>
    <i>
      <x v="2322"/>
      <x v="191"/>
      <x v="1"/>
    </i>
    <i>
      <x v="2323"/>
      <x v="172"/>
      <x v="1"/>
    </i>
    <i>
      <x v="2324"/>
      <x v="278"/>
      <x v="1"/>
    </i>
    <i>
      <x v="2325"/>
      <x v="97"/>
      <x v="2"/>
    </i>
    <i>
      <x v="2326"/>
      <x v="91"/>
      <x v="1"/>
    </i>
    <i>
      <x v="2327"/>
      <x v="183"/>
      <x v="2"/>
    </i>
    <i>
      <x v="2328"/>
      <x v="183"/>
      <x v="2"/>
    </i>
    <i>
      <x v="2329"/>
      <x v="260"/>
      <x v="1"/>
    </i>
    <i>
      <x v="2330"/>
      <x v="183"/>
      <x v="1"/>
    </i>
    <i>
      <x v="2331"/>
      <x v="172"/>
      <x v="1"/>
    </i>
    <i>
      <x v="2332"/>
      <x v="172"/>
      <x v="1"/>
    </i>
    <i>
      <x v="2333"/>
      <x v="239"/>
      <x v="1"/>
    </i>
    <i>
      <x v="2334"/>
      <x v="183"/>
      <x v="2"/>
    </i>
    <i>
      <x v="2335"/>
      <x v="97"/>
      <x v="2"/>
    </i>
    <i>
      <x v="2336"/>
      <x v="278"/>
      <x v="1"/>
    </i>
    <i>
      <x v="2337"/>
      <x v="163"/>
      <x v="2"/>
    </i>
    <i>
      <x v="2338"/>
      <x v="278"/>
      <x v="1"/>
    </i>
    <i>
      <x v="2339"/>
      <x v="91"/>
      <x v="1"/>
    </i>
    <i>
      <x v="2340"/>
      <x v="278"/>
      <x v="1"/>
    </i>
    <i>
      <x v="2341"/>
      <x v="259"/>
      <x v="2"/>
    </i>
    <i>
      <x v="2342"/>
      <x v="91"/>
      <x v="1"/>
    </i>
    <i>
      <x v="2343"/>
      <x v="257"/>
      <x v="1"/>
    </i>
    <i>
      <x v="2344"/>
      <x v="260"/>
      <x v="1"/>
    </i>
    <i>
      <x v="2345"/>
      <x v="163"/>
      <x v="1"/>
    </i>
    <i>
      <x v="2346"/>
      <x v="270"/>
      <x v="2"/>
    </i>
    <i>
      <x v="2348"/>
      <x v="237"/>
      <x v="2"/>
    </i>
    <i>
      <x v="2349"/>
      <x v="278"/>
      <x v="1"/>
    </i>
    <i>
      <x v="2350"/>
      <x v="278"/>
      <x v="2"/>
    </i>
    <i>
      <x v="2351"/>
      <x v="239"/>
      <x v="1"/>
    </i>
    <i>
      <x v="2352"/>
      <x v="237"/>
      <x v="2"/>
    </i>
    <i>
      <x v="2353"/>
      <x v="237"/>
      <x v="2"/>
    </i>
    <i>
      <x v="2354"/>
      <x v="239"/>
      <x v="1"/>
    </i>
    <i>
      <x v="2355"/>
      <x v="183"/>
      <x v="2"/>
    </i>
    <i>
      <x v="2356"/>
      <x v="237"/>
      <x v="1"/>
    </i>
    <i>
      <x v="2357"/>
      <x v="183"/>
      <x v="2"/>
    </i>
    <i>
      <x v="2358"/>
      <x v="237"/>
      <x v="2"/>
    </i>
    <i>
      <x v="2359"/>
      <x v="73"/>
      <x v="1"/>
    </i>
    <i>
      <x v="2360"/>
      <x v="192"/>
      <x v="1"/>
    </i>
    <i>
      <x v="2361"/>
      <x v="138"/>
      <x v="2"/>
    </i>
    <i>
      <x v="2362"/>
      <x v="251"/>
      <x v="1"/>
    </i>
    <i>
      <x v="2363"/>
      <x v="129"/>
      <x v="1"/>
    </i>
    <i>
      <x v="2364"/>
      <x v="162"/>
      <x v="1"/>
    </i>
    <i>
      <x v="2365"/>
      <x v="183"/>
      <x v="2"/>
    </i>
    <i>
      <x v="2366"/>
      <x v="183"/>
      <x v="2"/>
    </i>
    <i>
      <x v="2367"/>
      <x v="98"/>
      <x v="1"/>
    </i>
    <i>
      <x v="2368"/>
      <x v="156"/>
      <x v="1"/>
    </i>
    <i>
      <x v="2369"/>
      <x v="271"/>
      <x v="1"/>
    </i>
    <i>
      <x v="2370"/>
      <x v="240"/>
      <x v="1"/>
    </i>
    <i>
      <x v="2371"/>
      <x v="13"/>
      <x v="1"/>
    </i>
    <i>
      <x v="2372"/>
      <x v="99"/>
      <x v="1"/>
    </i>
    <i>
      <x v="2373"/>
      <x v="260"/>
      <x v="2"/>
    </i>
    <i>
      <x v="2374"/>
      <x v="237"/>
      <x v="2"/>
    </i>
    <i>
      <x v="2375"/>
      <x v="27"/>
      <x v="1"/>
    </i>
    <i>
      <x v="2376"/>
      <x v="126"/>
      <x v="2"/>
    </i>
    <i>
      <x v="2377"/>
      <x v="260"/>
      <x v="1"/>
    </i>
    <i>
      <x v="2378"/>
      <x v="92"/>
      <x v="1"/>
    </i>
    <i>
      <x v="2379"/>
      <x v="183"/>
      <x v="2"/>
    </i>
    <i>
      <x v="2380"/>
      <x v="257"/>
      <x v="1"/>
    </i>
    <i>
      <x v="2381"/>
      <x v="260"/>
      <x v="1"/>
    </i>
    <i>
      <x v="2382"/>
      <x v="115"/>
      <x v="2"/>
    </i>
    <i r="1">
      <x v="172"/>
      <x v="1"/>
    </i>
    <i>
      <x v="2383"/>
      <x v="183"/>
      <x v="2"/>
    </i>
    <i>
      <x v="2384"/>
      <x v="118"/>
      <x v="1"/>
    </i>
    <i>
      <x v="2385"/>
      <x v="126"/>
      <x v="2"/>
    </i>
    <i>
      <x v="2386"/>
      <x v="216"/>
      <x v="2"/>
    </i>
    <i>
      <x v="2387"/>
      <x v="126"/>
      <x v="2"/>
    </i>
    <i>
      <x v="2388"/>
      <x v="163"/>
      <x v="2"/>
    </i>
    <i>
      <x v="2389"/>
      <x v="234"/>
      <x v="1"/>
    </i>
    <i>
      <x v="2390"/>
      <x v="234"/>
      <x v="1"/>
    </i>
    <i>
      <x v="2391"/>
      <x v="163"/>
      <x v="2"/>
    </i>
    <i>
      <x v="2392"/>
      <x v="114"/>
      <x v="1"/>
    </i>
    <i>
      <x v="2393"/>
      <x v="239"/>
      <x v="1"/>
    </i>
    <i>
      <x v="2394"/>
      <x v="216"/>
      <x v="2"/>
    </i>
    <i>
      <x v="2395"/>
      <x v="260"/>
      <x v="2"/>
    </i>
    <i>
      <x v="2396"/>
      <x v="91"/>
      <x v="2"/>
    </i>
    <i>
      <x v="2397"/>
      <x v="239"/>
      <x v="1"/>
    </i>
    <i>
      <x v="2398"/>
      <x v="270"/>
      <x v="1"/>
    </i>
    <i>
      <x v="2399"/>
      <x v="239"/>
      <x v="1"/>
    </i>
    <i>
      <x v="2400"/>
      <x v="257"/>
      <x v="1"/>
    </i>
    <i>
      <x v="2401"/>
      <x v="279"/>
      <x v="1"/>
    </i>
    <i>
      <x v="2402"/>
      <x v="278"/>
      <x v="1"/>
    </i>
    <i>
      <x v="2403"/>
      <x v="86"/>
      <x v="1"/>
    </i>
    <i>
      <x v="2404"/>
      <x v="117"/>
      <x v="1"/>
    </i>
    <i>
      <x v="2405"/>
      <x v="93"/>
      <x v="1"/>
    </i>
    <i>
      <x v="2406"/>
      <x v="237"/>
      <x v="2"/>
    </i>
    <i>
      <x v="2407"/>
      <x v="278"/>
      <x v="1"/>
    </i>
    <i>
      <x v="2408"/>
      <x v="126"/>
      <x v="2"/>
    </i>
    <i>
      <x v="2409"/>
      <x v="215"/>
      <x v="2"/>
    </i>
    <i>
      <x v="2410"/>
      <x v="257"/>
      <x v="2"/>
    </i>
    <i>
      <x v="2411"/>
      <x v="183"/>
      <x v="2"/>
    </i>
    <i>
      <x v="2412"/>
      <x v="257"/>
      <x v="2"/>
    </i>
    <i>
      <x v="2413"/>
      <x v="183"/>
      <x v="2"/>
    </i>
    <i>
      <x v="2414"/>
      <x v="215"/>
      <x v="1"/>
    </i>
    <i>
      <x v="2415"/>
      <x v="86"/>
      <x v="1"/>
    </i>
    <i r="1">
      <x v="235"/>
      <x v="1"/>
    </i>
    <i>
      <x v="2416"/>
      <x v="241"/>
      <x v="1"/>
    </i>
    <i>
      <x v="2417"/>
      <x v="216"/>
      <x v="1"/>
    </i>
    <i>
      <x v="2418"/>
      <x v="183"/>
      <x v="1"/>
    </i>
    <i>
      <x v="2419"/>
      <x v="172"/>
      <x v="1"/>
    </i>
    <i r="1">
      <x v="237"/>
      <x v="2"/>
    </i>
    <i>
      <x v="2420"/>
      <x v="170"/>
      <x v="1"/>
    </i>
    <i>
      <x v="2421"/>
      <x v="170"/>
      <x v="1"/>
    </i>
    <i>
      <x v="2422"/>
      <x v="109"/>
      <x v="1"/>
    </i>
    <i>
      <x v="2423"/>
      <x v="215"/>
      <x v="2"/>
    </i>
    <i>
      <x v="2424"/>
      <x v="235"/>
      <x v="1"/>
    </i>
    <i>
      <x v="2425"/>
      <x v="172"/>
      <x v="1"/>
    </i>
    <i>
      <x v="2426"/>
      <x v="126"/>
      <x v="2"/>
    </i>
    <i>
      <x v="2427"/>
      <x v="278"/>
      <x v="1"/>
    </i>
    <i>
      <x v="2428"/>
      <x v="237"/>
      <x v="1"/>
    </i>
    <i>
      <x v="2429"/>
      <x v="172"/>
      <x v="1"/>
    </i>
    <i>
      <x v="2430"/>
      <x v="234"/>
      <x v="2"/>
    </i>
    <i>
      <x v="2431"/>
      <x v="117"/>
      <x v="1"/>
    </i>
    <i>
      <x v="2432"/>
      <x v="239"/>
      <x v="1"/>
    </i>
    <i>
      <x v="2433"/>
      <x v="216"/>
      <x v="2"/>
    </i>
    <i>
      <x v="2434"/>
      <x v="257"/>
      <x v="1"/>
    </i>
    <i>
      <x v="2435"/>
      <x v="89"/>
      <x v="1"/>
    </i>
    <i>
      <x v="2436"/>
      <x v="189"/>
      <x v="1"/>
    </i>
    <i>
      <x v="2437"/>
      <x v="260"/>
      <x v="1"/>
    </i>
    <i>
      <x v="2438"/>
      <x v="239"/>
      <x v="1"/>
    </i>
    <i>
      <x v="2439"/>
      <x v="112"/>
      <x v="1"/>
    </i>
    <i>
      <x v="2440"/>
      <x v="278"/>
      <x v="1"/>
    </i>
    <i>
      <x v="2441"/>
      <x v="239"/>
      <x v="1"/>
    </i>
    <i>
      <x v="2442"/>
      <x v="126"/>
      <x v="1"/>
    </i>
    <i>
      <x v="2443"/>
      <x v="183"/>
      <x v="2"/>
    </i>
    <i>
      <x v="2445"/>
      <x v="98"/>
      <x v="1"/>
    </i>
    <i>
      <x v="2446"/>
      <x v="192"/>
      <x v="1"/>
    </i>
    <i>
      <x v="2447"/>
      <x v="92"/>
      <x v="1"/>
    </i>
    <i>
      <x v="2448"/>
      <x v="149"/>
      <x v="1"/>
    </i>
    <i>
      <x v="2449"/>
      <x v="183"/>
      <x v="2"/>
    </i>
    <i>
      <x v="2450"/>
      <x v="239"/>
      <x v="1"/>
    </i>
    <i>
      <x v="2451"/>
      <x v="183"/>
      <x v="2"/>
    </i>
    <i>
      <x v="2452"/>
      <x v="183"/>
      <x v="2"/>
    </i>
    <i>
      <x v="2453"/>
      <x v="87"/>
      <x v="1"/>
    </i>
    <i>
      <x v="2454"/>
      <x v="112"/>
      <x v="1"/>
    </i>
    <i>
      <x v="2455"/>
      <x v="260"/>
      <x v="1"/>
    </i>
    <i>
      <x v="2456"/>
      <x v="260"/>
      <x v="1"/>
    </i>
    <i>
      <x v="2457"/>
      <x v="260"/>
      <x v="1"/>
    </i>
    <i>
      <x v="2458"/>
      <x v="240"/>
      <x v="1"/>
    </i>
    <i>
      <x v="2459"/>
      <x v="237"/>
      <x v="1"/>
    </i>
    <i>
      <x v="2460"/>
      <x v="260"/>
      <x v="1"/>
    </i>
    <i>
      <x v="2461"/>
      <x v="260"/>
      <x v="1"/>
    </i>
    <i>
      <x v="2462"/>
      <x v="237"/>
      <x v="2"/>
    </i>
    <i>
      <x v="2463"/>
      <x v="260"/>
      <x v="1"/>
    </i>
    <i>
      <x v="2464"/>
      <x v="237"/>
      <x v="1"/>
    </i>
    <i>
      <x v="2465"/>
      <x v="122"/>
      <x v="1"/>
    </i>
    <i>
      <x v="2466"/>
      <x v="260"/>
      <x v="1"/>
    </i>
    <i>
      <x v="2467"/>
      <x v="260"/>
      <x v="1"/>
    </i>
    <i>
      <x v="2468"/>
      <x v="240"/>
      <x v="1"/>
    </i>
    <i>
      <x v="2469"/>
      <x v="240"/>
      <x v="1"/>
    </i>
    <i>
      <x v="2470"/>
      <x v="240"/>
      <x v="1"/>
    </i>
    <i>
      <x v="2471"/>
      <x v="240"/>
      <x v="1"/>
    </i>
    <i>
      <x v="2472"/>
      <x v="240"/>
      <x v="1"/>
    </i>
    <i>
      <x v="2473"/>
      <x v="260"/>
      <x v="1"/>
    </i>
    <i>
      <x v="2474"/>
      <x v="260"/>
      <x v="1"/>
    </i>
    <i>
      <x v="2475"/>
      <x v="117"/>
      <x v="1"/>
    </i>
    <i>
      <x v="2476"/>
      <x v="244"/>
      <x v="1"/>
    </i>
    <i>
      <x v="2477"/>
      <x v="239"/>
      <x v="1"/>
    </i>
    <i>
      <x v="2478"/>
      <x v="239"/>
      <x v="1"/>
    </i>
    <i>
      <x v="2479"/>
      <x v="217"/>
      <x v="2"/>
    </i>
    <i>
      <x v="2480"/>
      <x v="280"/>
      <x v="1"/>
    </i>
    <i>
      <x v="2482"/>
      <x v="114"/>
      <x v="1"/>
    </i>
    <i r="1">
      <x v="159"/>
      <x v="2"/>
    </i>
    <i r="1">
      <x v="172"/>
      <x v="1"/>
    </i>
    <i>
      <x v="2483"/>
      <x v="260"/>
      <x v="1"/>
    </i>
    <i>
      <x v="2484"/>
      <x v="237"/>
      <x v="2"/>
    </i>
    <i>
      <x v="2485"/>
      <x v="136"/>
      <x v="2"/>
    </i>
    <i>
      <x v="2486"/>
      <x v="259"/>
      <x v="2"/>
    </i>
    <i>
      <x v="2487"/>
      <x v="237"/>
      <x v="2"/>
    </i>
    <i>
      <x v="2489"/>
      <x v="183"/>
      <x v="2"/>
    </i>
    <i>
      <x v="2490"/>
      <x v="260"/>
      <x v="1"/>
    </i>
    <i>
      <x v="2491"/>
      <x v="234"/>
      <x v="1"/>
    </i>
    <i>
      <x v="2492"/>
      <x v="126"/>
      <x v="2"/>
    </i>
    <i>
      <x v="2493"/>
      <x v="109"/>
      <x v="1"/>
    </i>
    <i>
      <x v="2494"/>
      <x v="216"/>
      <x v="2"/>
    </i>
    <i>
      <x v="2495"/>
      <x v="109"/>
      <x v="1"/>
    </i>
    <i>
      <x v="2496"/>
      <x v="183"/>
      <x v="2"/>
    </i>
    <i>
      <x v="2498"/>
      <x v="89"/>
      <x v="1"/>
    </i>
    <i>
      <x v="2499"/>
      <x v="159"/>
      <x v="2"/>
    </i>
    <i r="1">
      <x v="172"/>
      <x v="1"/>
    </i>
    <i>
      <x v="2500"/>
      <x v="172"/>
      <x v="1"/>
    </i>
    <i r="1">
      <x v="234"/>
      <x v="1"/>
    </i>
    <i>
      <x v="2501"/>
      <x v="109"/>
      <x v="1"/>
    </i>
    <i>
      <x v="2502"/>
      <x v="60"/>
      <x v="1"/>
    </i>
    <i>
      <x v="2503"/>
      <x v="169"/>
      <x v="1"/>
    </i>
    <i>
      <x v="2505"/>
      <x v="146"/>
      <x v="1"/>
    </i>
    <i>
      <x v="2506"/>
      <x v="105"/>
      <x v="1"/>
    </i>
    <i>
      <x v="2508"/>
      <x v="13"/>
      <x v="1"/>
    </i>
    <i>
      <x v="2509"/>
      <x v="140"/>
      <x v="1"/>
    </i>
    <i>
      <x v="2510"/>
      <x v="120"/>
      <x v="2"/>
    </i>
    <i>
      <x v="2511"/>
      <x v="239"/>
      <x v="1"/>
    </i>
    <i>
      <x v="2512"/>
      <x v="183"/>
      <x v="2"/>
    </i>
    <i>
      <x v="2513"/>
      <x v="220"/>
      <x v="2"/>
    </i>
    <i>
      <x v="2514"/>
      <x v="183"/>
      <x v="2"/>
    </i>
    <i>
      <x v="2515"/>
      <x v="278"/>
      <x v="1"/>
    </i>
    <i>
      <x v="2516"/>
      <x v="109"/>
      <x v="1"/>
    </i>
    <i>
      <x v="2517"/>
      <x v="172"/>
      <x v="1"/>
    </i>
    <i>
      <x v="2518"/>
      <x v="172"/>
      <x v="1"/>
    </i>
    <i>
      <x v="2519"/>
      <x v="172"/>
      <x v="1"/>
    </i>
    <i>
      <x v="2520"/>
      <x v="172"/>
      <x v="1"/>
    </i>
    <i>
      <x v="2521"/>
      <x v="234"/>
      <x v="2"/>
    </i>
    <i>
      <x v="2522"/>
      <x v="172"/>
      <x v="1"/>
    </i>
    <i>
      <x v="2523"/>
      <x v="202"/>
      <x v="1"/>
    </i>
    <i>
      <x v="2524"/>
      <x v="126"/>
      <x v="2"/>
    </i>
    <i>
      <x v="2525"/>
      <x v="237"/>
      <x v="2"/>
    </i>
    <i>
      <x v="2526"/>
      <x v="216"/>
      <x v="1"/>
    </i>
    <i>
      <x v="2527"/>
      <x v="239"/>
      <x v="1"/>
    </i>
    <i>
      <x v="2528"/>
      <x v="279"/>
      <x v="1"/>
    </i>
    <i>
      <x v="2529"/>
      <x v="89"/>
      <x v="2"/>
    </i>
    <i>
      <x v="2530"/>
      <x v="89"/>
      <x v="1"/>
    </i>
    <i>
      <x v="2531"/>
      <x v="239"/>
      <x v="1"/>
    </i>
    <i>
      <x v="2532"/>
      <x v="278"/>
      <x v="1"/>
    </i>
    <i>
      <x v="2533"/>
      <x v="239"/>
      <x v="1"/>
    </i>
    <i>
      <x v="2535"/>
      <x v="120"/>
      <x v="1"/>
    </i>
    <i>
      <x v="2536"/>
      <x v="234"/>
      <x v="2"/>
    </i>
    <i>
      <x v="2537"/>
      <x v="234"/>
      <x v="1"/>
    </i>
    <i>
      <x v="2538"/>
      <x v="260"/>
      <x v="1"/>
    </i>
    <i>
      <x v="2539"/>
      <x v="257"/>
      <x v="2"/>
    </i>
    <i>
      <x v="2540"/>
      <x v="118"/>
      <x v="1"/>
    </i>
    <i>
      <x v="2541"/>
      <x v="117"/>
      <x v="1"/>
    </i>
    <i>
      <x v="2543"/>
      <x v="183"/>
      <x v="2"/>
    </i>
    <i>
      <x v="2544"/>
      <x v="183"/>
      <x v="2"/>
    </i>
    <i>
      <x v="2545"/>
      <x v="183"/>
      <x v="2"/>
    </i>
    <i>
      <x v="2546"/>
      <x v="209"/>
      <x v="1"/>
    </i>
    <i>
      <x v="2547"/>
      <x v="91"/>
      <x v="1"/>
    </i>
    <i r="1">
      <x v="163"/>
      <x v="2"/>
    </i>
    <i r="1">
      <x v="217"/>
      <x v="2"/>
    </i>
    <i>
      <x v="2548"/>
      <x v="166"/>
      <x v="1"/>
    </i>
    <i>
      <x v="2549"/>
      <x v="237"/>
      <x v="2"/>
    </i>
    <i>
      <x v="2550"/>
      <x v="239"/>
      <x v="1"/>
    </i>
    <i>
      <x v="2551"/>
      <x v="140"/>
      <x v="1"/>
    </i>
    <i>
      <x v="2552"/>
      <x v="239"/>
      <x v="1"/>
    </i>
    <i>
      <x v="2553"/>
      <x v="237"/>
      <x v="2"/>
    </i>
    <i>
      <x v="2554"/>
      <x v="172"/>
      <x v="1"/>
    </i>
    <i>
      <x v="2555"/>
      <x v="239"/>
      <x v="1"/>
    </i>
    <i>
      <x v="2556"/>
      <x v="239"/>
      <x v="1"/>
    </i>
    <i>
      <x v="2557"/>
      <x v="170"/>
      <x v="1"/>
    </i>
    <i>
      <x v="2558"/>
      <x v="278"/>
      <x v="1"/>
    </i>
    <i>
      <x v="2559"/>
      <x v="126"/>
      <x v="2"/>
    </i>
    <i>
      <x v="2560"/>
      <x v="120"/>
      <x v="1"/>
    </i>
    <i>
      <x v="2561"/>
      <x v="172"/>
      <x v="1"/>
    </i>
    <i r="1">
      <x v="237"/>
      <x v="1"/>
    </i>
    <i>
      <x v="2562"/>
      <x v="162"/>
      <x v="1"/>
    </i>
    <i>
      <x v="2563"/>
      <x v="89"/>
      <x v="1"/>
    </i>
    <i>
      <x v="2564"/>
      <x v="98"/>
      <x v="1"/>
    </i>
    <i>
      <x v="2565"/>
      <x v="257"/>
      <x v="1"/>
    </i>
    <i>
      <x v="2566"/>
      <x v="276"/>
      <x v="1"/>
    </i>
    <i>
      <x v="2567"/>
      <x v="172"/>
      <x v="1"/>
    </i>
    <i>
      <x v="2568"/>
      <x v="278"/>
      <x v="1"/>
    </i>
    <i>
      <x v="2570"/>
      <x v="96"/>
      <x v="1"/>
    </i>
    <i>
      <x v="2571"/>
      <x v="183"/>
      <x v="2"/>
    </i>
    <i>
      <x v="2572"/>
      <x v="183"/>
      <x v="2"/>
    </i>
    <i>
      <x v="2573"/>
      <x v="172"/>
      <x v="1"/>
    </i>
    <i>
      <x v="2574"/>
      <x v="271"/>
      <x v="1"/>
    </i>
    <i>
      <x v="2575"/>
      <x v="172"/>
      <x v="1"/>
    </i>
    <i>
      <x v="2576"/>
      <x v="260"/>
      <x v="1"/>
    </i>
    <i>
      <x v="2577"/>
      <x v="109"/>
      <x v="1"/>
    </i>
    <i>
      <x v="2578"/>
      <x v="223"/>
      <x v="1"/>
    </i>
    <i>
      <x v="2579"/>
      <x v="260"/>
      <x v="1"/>
    </i>
    <i>
      <x v="2580"/>
      <x v="237"/>
      <x v="1"/>
    </i>
    <i>
      <x v="2581"/>
      <x v="237"/>
      <x v="2"/>
    </i>
    <i>
      <x v="2583"/>
      <x v="237"/>
      <x v="2"/>
    </i>
    <i>
      <x v="2584"/>
      <x v="260"/>
      <x v="1"/>
    </i>
    <i>
      <x v="2585"/>
      <x v="278"/>
      <x v="1"/>
    </i>
    <i>
      <x v="2587"/>
      <x v="126"/>
      <x v="2"/>
    </i>
    <i>
      <x v="2588"/>
      <x v="259"/>
      <x v="2"/>
    </i>
    <i>
      <x v="2589"/>
      <x v="89"/>
      <x v="1"/>
    </i>
    <i>
      <x v="2590"/>
      <x v="140"/>
      <x v="1"/>
    </i>
    <i>
      <x v="2591"/>
      <x v="237"/>
      <x v="1"/>
    </i>
    <i>
      <x v="2592"/>
      <x v="89"/>
      <x v="1"/>
    </i>
    <i>
      <x v="2593"/>
      <x v="89"/>
      <x v="1"/>
    </i>
    <i>
      <x v="2594"/>
      <x v="89"/>
      <x v="1"/>
    </i>
    <i>
      <x v="2595"/>
      <x v="89"/>
      <x v="1"/>
    </i>
    <i>
      <x v="2596"/>
      <x v="278"/>
      <x v="1"/>
    </i>
    <i>
      <x v="2597"/>
      <x v="239"/>
      <x v="1"/>
    </i>
    <i>
      <x v="2598"/>
      <x v="183"/>
      <x v="2"/>
    </i>
    <i>
      <x v="2599"/>
      <x v="120"/>
      <x v="2"/>
    </i>
    <i>
      <x v="2600"/>
      <x v="244"/>
      <x v="1"/>
    </i>
    <i>
      <x v="2601"/>
      <x v="120"/>
      <x v="1"/>
    </i>
    <i>
      <x v="2602"/>
      <x v="183"/>
      <x v="2"/>
    </i>
    <i>
      <x v="2603"/>
      <x v="116"/>
      <x v="2"/>
    </i>
    <i>
      <x v="2604"/>
      <x v="259"/>
      <x v="2"/>
    </i>
    <i>
      <x v="2605"/>
      <x v="237"/>
      <x v="2"/>
    </i>
    <i>
      <x v="2606"/>
      <x v="169"/>
      <x v="1"/>
    </i>
    <i>
      <x v="2607"/>
      <x v="91"/>
      <x v="2"/>
    </i>
    <i>
      <x v="2608"/>
      <x v="263"/>
      <x v="1"/>
    </i>
    <i>
      <x v="2609"/>
      <x v="260"/>
      <x v="1"/>
    </i>
    <i>
      <x v="2610"/>
      <x v="260"/>
      <x v="1"/>
    </i>
    <i>
      <x v="2611"/>
      <x v="237"/>
      <x v="2"/>
    </i>
    <i>
      <x v="2612"/>
      <x v="260"/>
      <x v="1"/>
    </i>
    <i>
      <x v="2613"/>
      <x v="170"/>
      <x v="1"/>
    </i>
    <i>
      <x v="2614"/>
      <x v="113"/>
      <x v="1"/>
    </i>
    <i>
      <x v="2615"/>
      <x v="237"/>
      <x v="2"/>
    </i>
    <i>
      <x v="2616"/>
      <x v="260"/>
      <x v="1"/>
    </i>
    <i>
      <x v="2617"/>
      <x v="260"/>
      <x v="1"/>
    </i>
    <i>
      <x v="2618"/>
      <x v="240"/>
      <x v="1"/>
    </i>
    <i>
      <x v="2619"/>
      <x v="122"/>
      <x v="1"/>
    </i>
    <i>
      <x v="2620"/>
      <x v="263"/>
      <x v="1"/>
    </i>
    <i>
      <x v="2621"/>
      <x v="260"/>
      <x v="1"/>
    </i>
    <i>
      <x v="2622"/>
      <x v="260"/>
      <x v="1"/>
    </i>
    <i>
      <x v="2623"/>
      <x v="260"/>
      <x v="1"/>
    </i>
    <i>
      <x v="2624"/>
      <x v="260"/>
      <x v="1"/>
    </i>
    <i>
      <x v="2625"/>
      <x v="260"/>
      <x v="1"/>
    </i>
    <i>
      <x v="2626"/>
      <x v="260"/>
      <x v="1"/>
    </i>
    <i>
      <x v="2627"/>
      <x v="237"/>
      <x v="2"/>
    </i>
    <i>
      <x v="2628"/>
      <x v="237"/>
      <x v="2"/>
    </i>
    <i>
      <x v="2629"/>
      <x v="237"/>
      <x v="2"/>
    </i>
    <i>
      <x v="2630"/>
      <x v="237"/>
      <x v="2"/>
    </i>
    <i>
      <x v="2631"/>
      <x v="260"/>
      <x v="1"/>
    </i>
    <i>
      <x v="2632"/>
      <x v="237"/>
      <x v="2"/>
    </i>
    <i>
      <x v="2633"/>
      <x v="237"/>
      <x v="2"/>
    </i>
    <i>
      <x v="2634"/>
      <x v="237"/>
      <x v="1"/>
    </i>
    <i>
      <x v="2635"/>
      <x v="260"/>
      <x v="1"/>
    </i>
    <i>
      <x v="2636"/>
      <x v="260"/>
      <x v="1"/>
    </i>
    <i>
      <x v="2637"/>
      <x v="260"/>
      <x v="1"/>
    </i>
    <i>
      <x v="2638"/>
      <x v="260"/>
      <x v="1"/>
    </i>
    <i>
      <x v="2639"/>
      <x v="260"/>
      <x v="1"/>
    </i>
    <i>
      <x v="2640"/>
      <x v="260"/>
      <x v="1"/>
    </i>
    <i>
      <x v="2641"/>
      <x v="166"/>
      <x v="1"/>
    </i>
    <i>
      <x v="2642"/>
      <x v="183"/>
      <x v="2"/>
    </i>
    <i>
      <x v="2643"/>
      <x v="239"/>
      <x v="1"/>
    </i>
    <i>
      <x v="2644"/>
      <x v="93"/>
      <x v="1"/>
    </i>
    <i>
      <x v="2645"/>
      <x v="172"/>
      <x v="1"/>
    </i>
    <i>
      <x v="2646"/>
      <x v="183"/>
      <x v="2"/>
    </i>
    <i>
      <x v="2647"/>
      <x v="99"/>
      <x v="1"/>
    </i>
    <i>
      <x v="2648"/>
      <x v="172"/>
      <x v="1"/>
    </i>
    <i r="1">
      <x v="257"/>
      <x v="1"/>
    </i>
    <i>
      <x v="2650"/>
      <x v="97"/>
      <x v="2"/>
    </i>
    <i>
      <x v="2651"/>
      <x v="89"/>
      <x v="1"/>
    </i>
    <i>
      <x v="2653"/>
      <x v="204"/>
      <x v="2"/>
    </i>
    <i>
      <x v="2654"/>
      <x v="118"/>
      <x v="1"/>
    </i>
    <i>
      <x v="2655"/>
      <x v="278"/>
      <x v="1"/>
    </i>
    <i>
      <x v="2656"/>
      <x v="114"/>
      <x v="2"/>
    </i>
    <i>
      <x v="2657"/>
      <x v="192"/>
      <x v="1"/>
    </i>
    <i>
      <x v="2659"/>
      <x v="97"/>
      <x v="1"/>
    </i>
    <i>
      <x v="2660"/>
      <x v="264"/>
      <x v="1"/>
    </i>
    <i>
      <x v="2661"/>
      <x v="50"/>
      <x v="2"/>
    </i>
    <i>
      <x v="2662"/>
      <x v="234"/>
      <x v="2"/>
    </i>
    <i>
      <x v="2663"/>
      <x v="165"/>
      <x v="1"/>
    </i>
    <i>
      <x v="2664"/>
      <x v="155"/>
      <x v="1"/>
    </i>
    <i>
      <x v="2665"/>
      <x v="249"/>
      <x v="1"/>
    </i>
    <i>
      <x v="2666"/>
      <x v="165"/>
      <x v="1"/>
    </i>
    <i>
      <x v="2667"/>
      <x v="216"/>
      <x v="2"/>
    </i>
    <i>
      <x v="2668"/>
      <x v="126"/>
      <x v="2"/>
    </i>
    <i>
      <x v="2669"/>
      <x v="120"/>
      <x v="2"/>
    </i>
    <i>
      <x v="2670"/>
      <x v="216"/>
      <x v="2"/>
    </i>
    <i>
      <x v="2671"/>
      <x v="118"/>
      <x v="1"/>
    </i>
    <i>
      <x v="2672"/>
      <x v="271"/>
      <x v="1"/>
    </i>
    <i>
      <x v="2673"/>
      <x v="278"/>
      <x v="1"/>
    </i>
    <i>
      <x v="2674"/>
      <x v="169"/>
      <x v="1"/>
    </i>
    <i>
      <x v="2675"/>
      <x v="183"/>
      <x v="2"/>
    </i>
    <i>
      <x v="2676"/>
      <x v="274"/>
      <x v="1"/>
    </i>
    <i>
      <x v="2677"/>
      <x v="89"/>
      <x v="1"/>
    </i>
    <i>
      <x v="2678"/>
      <x v="235"/>
      <x v="2"/>
    </i>
    <i>
      <x v="2679"/>
      <x v="183"/>
      <x v="2"/>
    </i>
    <i>
      <x v="2680"/>
      <x v="244"/>
      <x v="1"/>
    </i>
    <i>
      <x v="2681"/>
      <x v="237"/>
      <x v="2"/>
    </i>
    <i>
      <x v="2682"/>
      <x v="277"/>
      <x v="1"/>
    </i>
    <i>
      <x v="2683"/>
      <x v="89"/>
      <x v="1"/>
    </i>
    <i>
      <x v="2684"/>
      <x v="245"/>
      <x v="1"/>
    </i>
    <i>
      <x v="2685"/>
      <x v="257"/>
      <x v="1"/>
    </i>
    <i>
      <x v="2687"/>
      <x v="249"/>
      <x v="1"/>
    </i>
    <i>
      <x v="2688"/>
      <x v="264"/>
      <x v="1"/>
    </i>
    <i>
      <x v="2689"/>
      <x v="278"/>
      <x v="1"/>
    </i>
    <i>
      <x v="2690"/>
      <x v="183"/>
      <x v="2"/>
    </i>
    <i>
      <x v="2691"/>
      <x v="155"/>
      <x v="1"/>
    </i>
    <i>
      <x v="2692"/>
      <x v="260"/>
      <x v="1"/>
    </i>
    <i>
      <x v="2693"/>
      <x v="126"/>
      <x v="2"/>
    </i>
    <i>
      <x v="2694"/>
      <x v="162"/>
      <x v="1"/>
    </i>
    <i>
      <x v="2695"/>
      <x v="244"/>
      <x v="1"/>
    </i>
    <i>
      <x v="2696"/>
      <x v="216"/>
      <x v="2"/>
    </i>
    <i>
      <x v="2697"/>
      <x v="257"/>
      <x v="2"/>
    </i>
    <i>
      <x v="2698"/>
      <x v="114"/>
      <x v="1"/>
    </i>
    <i>
      <x v="2699"/>
      <x v="257"/>
      <x v="1"/>
    </i>
    <i>
      <x v="2700"/>
      <x v="271"/>
      <x v="1"/>
    </i>
    <i>
      <x v="2701"/>
      <x v="137"/>
      <x v="1"/>
    </i>
    <i>
      <x v="2702"/>
      <x v="260"/>
      <x v="1"/>
    </i>
    <i>
      <x v="2703"/>
      <x v="237"/>
      <x v="2"/>
    </i>
    <i>
      <x v="2704"/>
      <x v="237"/>
      <x v="1"/>
    </i>
    <i>
      <x v="2705"/>
      <x v="234"/>
      <x v="2"/>
    </i>
    <i>
      <x v="2706"/>
      <x v="118"/>
      <x v="1"/>
    </i>
    <i>
      <x v="2707"/>
      <x v="227"/>
      <x v="1"/>
    </i>
    <i>
      <x v="2708"/>
      <x v="117"/>
      <x v="1"/>
    </i>
    <i>
      <x v="2709"/>
      <x v="249"/>
      <x v="1"/>
    </i>
    <i>
      <x v="2710"/>
      <x v="207"/>
      <x v="2"/>
    </i>
    <i>
      <x v="2711"/>
      <x v="188"/>
      <x v="1"/>
    </i>
    <i>
      <x v="2712"/>
      <x v="279"/>
      <x v="1"/>
    </i>
    <i>
      <x v="2713"/>
      <x v="260"/>
      <x v="1"/>
    </i>
    <i>
      <x v="2714"/>
      <x v="260"/>
      <x v="1"/>
    </i>
    <i>
      <x v="2715"/>
      <x v="172"/>
      <x v="1"/>
    </i>
    <i>
      <x v="2716"/>
      <x v="237"/>
      <x v="1"/>
    </i>
    <i>
      <x v="2717"/>
      <x v="240"/>
      <x v="1"/>
    </i>
    <i>
      <x v="2718"/>
      <x v="172"/>
      <x v="1"/>
    </i>
    <i>
      <x v="2719"/>
      <x v="172"/>
      <x v="1"/>
    </i>
    <i>
      <x v="2720"/>
      <x v="169"/>
      <x v="1"/>
    </i>
    <i>
      <x v="2721"/>
      <x v="160"/>
      <x v="2"/>
    </i>
    <i>
      <x v="2722"/>
      <x v="89"/>
      <x v="1"/>
    </i>
    <i>
      <x v="2723"/>
      <x v="264"/>
      <x v="1"/>
    </i>
    <i>
      <x v="2724"/>
      <x v="264"/>
      <x v="1"/>
    </i>
    <i>
      <x v="2725"/>
      <x v="237"/>
      <x v="2"/>
    </i>
    <i>
      <x v="2726"/>
      <x v="183"/>
      <x v="2"/>
    </i>
    <i>
      <x v="2728"/>
      <x v="260"/>
      <x v="1"/>
    </i>
    <i>
      <x v="2730"/>
      <x v="183"/>
      <x v="2"/>
    </i>
    <i>
      <x v="2731"/>
      <x v="126"/>
      <x v="2"/>
    </i>
    <i>
      <x v="2732"/>
      <x v="136"/>
      <x v="2"/>
    </i>
    <i>
      <x v="2733"/>
      <x v="259"/>
      <x v="2"/>
    </i>
    <i>
      <x v="2734"/>
      <x v="237"/>
      <x v="2"/>
    </i>
    <i>
      <x v="2735"/>
      <x v="276"/>
      <x v="1"/>
    </i>
    <i>
      <x v="2736"/>
      <x v="126"/>
      <x v="2"/>
    </i>
    <i>
      <x v="2738"/>
      <x v="89"/>
      <x v="1"/>
    </i>
    <i>
      <x v="2739"/>
      <x v="240"/>
      <x v="1"/>
    </i>
    <i>
      <x v="2740"/>
      <x v="260"/>
      <x v="1"/>
    </i>
    <i>
      <x v="2741"/>
      <x v="244"/>
      <x v="1"/>
    </i>
    <i>
      <x v="2742"/>
      <x v="240"/>
      <x v="1"/>
    </i>
    <i>
      <x v="2743"/>
      <x v="237"/>
      <x v="2"/>
    </i>
    <i>
      <x v="2744"/>
      <x v="235"/>
      <x v="2"/>
    </i>
    <i>
      <x v="2745"/>
      <x v="248"/>
      <x v="1"/>
    </i>
    <i>
      <x v="2746"/>
      <x v="86"/>
      <x v="1"/>
    </i>
    <i>
      <x v="2747"/>
      <x v="237"/>
      <x v="2"/>
    </i>
    <i>
      <x v="2748"/>
      <x v="192"/>
      <x v="1"/>
    </i>
    <i>
      <x v="2749"/>
      <x v="234"/>
      <x v="1"/>
    </i>
    <i r="1">
      <x v="245"/>
      <x v="1"/>
    </i>
    <i>
      <x v="2750"/>
      <x v="276"/>
      <x v="1"/>
    </i>
    <i>
      <x v="2751"/>
      <x v="122"/>
      <x v="1"/>
    </i>
    <i>
      <x v="2752"/>
      <x v="260"/>
      <x v="1"/>
    </i>
    <i>
      <x v="2753"/>
      <x v="260"/>
      <x v="1"/>
    </i>
    <i>
      <x v="2754"/>
      <x v="27"/>
      <x v="2"/>
    </i>
    <i>
      <x v="2755"/>
      <x v="147"/>
      <x v="1"/>
    </i>
    <i>
      <x v="2756"/>
      <x v="172"/>
      <x v="1"/>
    </i>
    <i>
      <x v="2757"/>
      <x v="172"/>
      <x v="1"/>
    </i>
    <i r="1">
      <x v="244"/>
      <x v="2"/>
    </i>
    <i>
      <x v="2758"/>
      <x v="237"/>
      <x v="1"/>
    </i>
    <i>
      <x v="2759"/>
      <x v="257"/>
      <x v="2"/>
    </i>
    <i>
      <x v="2761"/>
      <x v="237"/>
      <x v="2"/>
    </i>
    <i>
      <x v="2762"/>
      <x v="237"/>
      <x v="1"/>
    </i>
    <i>
      <x v="2763"/>
      <x v="122"/>
      <x v="1"/>
    </i>
    <i>
      <x v="2764"/>
      <x v="257"/>
      <x v="2"/>
    </i>
    <i>
      <x v="2765"/>
      <x v="118"/>
      <x v="2"/>
    </i>
    <i>
      <x v="2767"/>
      <x v="234"/>
      <x v="2"/>
    </i>
    <i>
      <x v="2768"/>
      <x v="260"/>
      <x v="1"/>
    </i>
    <i>
      <x v="2769"/>
      <x v="249"/>
      <x v="1"/>
    </i>
    <i>
      <x v="2770"/>
      <x v="163"/>
      <x v="1"/>
    </i>
    <i>
      <x v="2771"/>
      <x v="163"/>
      <x v="2"/>
    </i>
    <i>
      <x v="2772"/>
      <x v="16"/>
      <x v="1"/>
    </i>
    <i>
      <x v="2774"/>
      <x v="197"/>
      <x v="1"/>
    </i>
    <i>
      <x v="2775"/>
      <x v="169"/>
      <x v="1"/>
    </i>
    <i>
      <x v="2776"/>
      <x v="192"/>
      <x v="1"/>
    </i>
    <i>
      <x v="2777"/>
      <x v="169"/>
      <x v="1"/>
    </i>
    <i>
      <x v="2779"/>
      <x v="183"/>
      <x v="2"/>
    </i>
    <i>
      <x v="2780"/>
      <x v="172"/>
      <x v="1"/>
    </i>
    <i>
      <x v="2781"/>
      <x v="237"/>
      <x v="2"/>
    </i>
    <i>
      <x v="2782"/>
      <x v="172"/>
      <x v="1"/>
    </i>
    <i>
      <x v="2783"/>
      <x v="264"/>
      <x v="1"/>
    </i>
    <i>
      <x v="2784"/>
      <x v="257"/>
      <x v="1"/>
    </i>
    <i>
      <x v="2785"/>
      <x v="235"/>
      <x v="2"/>
    </i>
    <i>
      <x v="2786"/>
      <x v="122"/>
      <x v="1"/>
    </i>
    <i>
      <x v="2788"/>
      <x v="172"/>
      <x v="1"/>
    </i>
    <i>
      <x v="2790"/>
      <x v="215"/>
      <x v="2"/>
    </i>
    <i>
      <x v="2793"/>
      <x v="78"/>
      <x v="1"/>
    </i>
    <i>
      <x v="2794"/>
      <x v="237"/>
      <x v="2"/>
    </i>
    <i>
      <x v="2795"/>
      <x v="19"/>
      <x v="1"/>
    </i>
    <i>
      <x v="2798"/>
      <x v="257"/>
      <x v="1"/>
    </i>
    <i>
      <x v="2799"/>
      <x v="34"/>
      <x v="1"/>
    </i>
    <i>
      <x v="2800"/>
      <x v="239"/>
      <x v="1"/>
    </i>
    <i>
      <x v="2802"/>
      <x v="114"/>
      <x v="1"/>
    </i>
    <i>
      <x v="2803"/>
      <x v="92"/>
      <x v="1"/>
    </i>
    <i>
      <x v="2804"/>
      <x v="237"/>
      <x v="2"/>
    </i>
    <i>
      <x v="2805"/>
      <x v="237"/>
      <x v="2"/>
    </i>
    <i>
      <x v="2806"/>
      <x v="87"/>
      <x v="1"/>
    </i>
    <i>
      <x v="2807"/>
      <x v="237"/>
      <x v="2"/>
    </i>
    <i>
      <x v="2808"/>
      <x v="264"/>
      <x v="1"/>
    </i>
    <i>
      <x v="2809"/>
      <x v="237"/>
      <x v="2"/>
    </i>
    <i>
      <x v="2810"/>
      <x v="192"/>
      <x v="1"/>
    </i>
    <i>
      <x v="2811"/>
      <x v="172"/>
      <x v="1"/>
    </i>
    <i>
      <x v="2812"/>
      <x v="172"/>
      <x v="1"/>
    </i>
    <i>
      <x v="2813"/>
      <x v="172"/>
      <x v="1"/>
    </i>
    <i>
      <x v="2814"/>
      <x v="278"/>
      <x v="1"/>
    </i>
    <i>
      <x v="2815"/>
      <x v="31"/>
      <x v="1"/>
    </i>
    <i>
      <x v="2816"/>
      <x v="185"/>
      <x v="2"/>
    </i>
    <i>
      <x v="2817"/>
      <x v="276"/>
      <x v="1"/>
    </i>
    <i>
      <x v="2818"/>
      <x v="16"/>
      <x v="1"/>
    </i>
    <i>
      <x v="2819"/>
      <x v="4"/>
      <x v="1"/>
    </i>
    <i>
      <x v="2820"/>
      <x v="87"/>
      <x v="1"/>
    </i>
    <i>
      <x v="2821"/>
      <x v="215"/>
      <x v="1"/>
    </i>
    <i>
      <x v="2822"/>
      <x v="278"/>
      <x v="1"/>
    </i>
    <i>
      <x v="2823"/>
      <x v="215"/>
      <x v="1"/>
    </i>
    <i>
      <x v="2824"/>
      <x v="279"/>
      <x v="1"/>
    </i>
    <i>
      <x v="2825"/>
      <x v="278"/>
      <x v="1"/>
    </i>
    <i>
      <x v="2826"/>
      <x v="278"/>
      <x v="1"/>
    </i>
    <i>
      <x v="2827"/>
      <x v="126"/>
      <x v="2"/>
    </i>
    <i>
      <x v="2828"/>
      <x v="169"/>
      <x v="1"/>
    </i>
    <i>
      <x v="2829"/>
      <x v="249"/>
      <x v="1"/>
    </i>
    <i>
      <x v="2830"/>
      <x v="89"/>
      <x v="1"/>
    </i>
    <i r="1">
      <x v="120"/>
      <x v="2"/>
    </i>
    <i>
      <x v="2831"/>
      <x v="89"/>
      <x v="1"/>
    </i>
    <i r="1">
      <x v="276"/>
      <x v="1"/>
    </i>
    <i>
      <x v="2832"/>
      <x v="118"/>
      <x v="1"/>
    </i>
    <i>
      <x v="2833"/>
      <x v="126"/>
      <x v="1"/>
    </i>
    <i>
      <x v="2834"/>
      <x v="91"/>
      <x v="2"/>
    </i>
    <i>
      <x v="2835"/>
      <x v="192"/>
      <x v="1"/>
    </i>
    <i>
      <x v="2837"/>
      <x v="278"/>
      <x v="1"/>
    </i>
    <i>
      <x v="2838"/>
      <x v="249"/>
      <x v="1"/>
    </i>
    <i>
      <x v="2839"/>
      <x v="72"/>
      <x v="1"/>
    </i>
    <i>
      <x v="2840"/>
      <x v="183"/>
      <x v="2"/>
    </i>
    <i>
      <x v="2842"/>
      <x v="220"/>
      <x v="2"/>
    </i>
    <i>
      <x v="2843"/>
      <x v="17"/>
      <x v="1"/>
    </i>
    <i>
      <x v="2844"/>
      <x v="260"/>
      <x v="1"/>
    </i>
    <i>
      <x v="2845"/>
      <x v="215"/>
      <x v="1"/>
    </i>
    <i>
      <x v="2846"/>
      <x v="121"/>
      <x v="2"/>
    </i>
    <i>
      <x v="2848"/>
      <x v="109"/>
      <x v="1"/>
    </i>
    <i>
      <x v="2851"/>
      <x v="92"/>
      <x v="1"/>
    </i>
    <i>
      <x v="2852"/>
      <x v="257"/>
      <x v="1"/>
    </i>
    <i>
      <x v="2853"/>
      <x v="234"/>
      <x v="2"/>
    </i>
    <i>
      <x v="2854"/>
      <x v="259"/>
      <x v="2"/>
    </i>
    <i>
      <x v="2855"/>
      <x v="237"/>
      <x v="2"/>
    </i>
    <i>
      <x v="2856"/>
      <x v="97"/>
      <x v="1"/>
    </i>
    <i>
      <x v="2857"/>
      <x v="185"/>
      <x v="2"/>
    </i>
    <i>
      <x v="2858"/>
      <x v="260"/>
      <x v="1"/>
    </i>
    <i>
      <x v="2860"/>
      <x v="169"/>
      <x v="1"/>
    </i>
    <i>
      <x v="2861"/>
      <x v="264"/>
      <x v="1"/>
    </i>
    <i>
      <x v="2862"/>
      <x v="278"/>
      <x v="1"/>
    </i>
    <i>
      <x v="2864"/>
      <x v="183"/>
      <x v="2"/>
    </i>
    <i>
      <x v="2865"/>
      <x v="5"/>
      <x v="1"/>
    </i>
    <i r="1">
      <x v="172"/>
      <x v="1"/>
    </i>
    <i r="1">
      <x v="176"/>
      <x v="1"/>
    </i>
    <i r="1">
      <x v="177"/>
      <x v="1"/>
    </i>
    <i r="1">
      <x v="248"/>
      <x v="1"/>
    </i>
    <i r="1">
      <x v="250"/>
      <x v="1"/>
    </i>
    <i>
      <x v="2866"/>
      <x v="183"/>
      <x v="2"/>
    </i>
    <i>
      <x v="2867"/>
      <x v="215"/>
      <x v="1"/>
    </i>
    <i>
      <x v="2868"/>
      <x v="96"/>
      <x v="2"/>
    </i>
    <i>
      <x v="2869"/>
      <x v="278"/>
      <x v="1"/>
    </i>
    <i>
      <x v="2870"/>
      <x v="278"/>
      <x v="1"/>
    </i>
    <i>
      <x v="2871"/>
      <x v="2"/>
      <x v="1"/>
    </i>
    <i>
      <x v="2872"/>
      <x v="169"/>
      <x v="1"/>
    </i>
    <i>
      <x v="2873"/>
      <x v="265"/>
      <x v="1"/>
    </i>
    <i>
      <x v="2874"/>
      <x v="118"/>
      <x v="2"/>
    </i>
    <i>
      <x v="2875"/>
      <x v="122"/>
      <x v="1"/>
    </i>
    <i>
      <x v="2876"/>
      <x v="215"/>
      <x v="1"/>
    </i>
    <i>
      <x v="2877"/>
      <x v="237"/>
      <x v="2"/>
    </i>
    <i>
      <x v="2878"/>
      <x v="39"/>
      <x v="1"/>
    </i>
    <i>
      <x v="2879"/>
      <x v="237"/>
      <x v="2"/>
    </i>
    <i>
      <x v="2880"/>
      <x v="126"/>
      <x v="2"/>
    </i>
    <i>
      <x v="2881"/>
      <x v="126"/>
      <x v="2"/>
    </i>
    <i>
      <x v="2882"/>
      <x v="99"/>
      <x v="1"/>
    </i>
    <i>
      <x v="2883"/>
      <x v="97"/>
      <x v="2"/>
    </i>
    <i>
      <x v="2884"/>
      <x v="172"/>
      <x v="1"/>
    </i>
    <i r="1">
      <x v="237"/>
      <x v="2"/>
    </i>
    <i>
      <x v="2885"/>
      <x v="262"/>
      <x v="1"/>
    </i>
    <i>
      <x v="2886"/>
      <x v="183"/>
      <x v="2"/>
    </i>
    <i>
      <x v="2887"/>
      <x v="14"/>
      <x v="1"/>
    </i>
    <i>
      <x v="2888"/>
      <x v="279"/>
      <x v="1"/>
    </i>
    <i>
      <x v="2889"/>
      <x v="114"/>
      <x v="2"/>
    </i>
    <i>
      <x v="2890"/>
      <x v="198"/>
      <x v="2"/>
    </i>
    <i>
      <x v="2891"/>
      <x v="278"/>
      <x v="1"/>
    </i>
    <i>
      <x v="2893"/>
      <x v="172"/>
      <x v="1"/>
    </i>
    <i r="1">
      <x v="278"/>
      <x v="2"/>
    </i>
    <i>
      <x v="2895"/>
      <x v="279"/>
      <x v="1"/>
    </i>
    <i>
      <x v="2896"/>
      <x v="240"/>
      <x v="1"/>
    </i>
    <i>
      <x v="2897"/>
      <x v="98"/>
      <x v="2"/>
    </i>
    <i>
      <x v="2898"/>
      <x v="114"/>
      <x v="1"/>
    </i>
    <i>
      <x v="2899"/>
      <x v="235"/>
      <x v="2"/>
    </i>
    <i>
      <x v="2900"/>
      <x v="216"/>
      <x v="1"/>
    </i>
    <i>
      <x v="2901"/>
      <x v="279"/>
      <x v="1"/>
    </i>
    <i>
      <x v="2903"/>
      <x v="260"/>
      <x v="1"/>
    </i>
    <i>
      <x v="2904"/>
      <x v="237"/>
      <x v="2"/>
    </i>
    <i>
      <x v="2905"/>
      <x v="278"/>
      <x v="2"/>
    </i>
    <i>
      <x v="2907"/>
      <x v="264"/>
      <x v="1"/>
    </i>
    <i>
      <x v="2909"/>
      <x v="126"/>
      <x v="2"/>
    </i>
    <i>
      <x v="2910"/>
      <x v="216"/>
      <x v="2"/>
    </i>
    <i>
      <x v="2911"/>
      <x v="249"/>
      <x v="1"/>
    </i>
    <i>
      <x v="2912"/>
      <x v="216"/>
      <x v="1"/>
    </i>
    <i>
      <x v="2913"/>
      <x v="170"/>
      <x v="2"/>
    </i>
    <i>
      <x v="2914"/>
      <x v="216"/>
      <x v="2"/>
    </i>
    <i>
      <x v="2915"/>
      <x v="260"/>
      <x v="1"/>
    </i>
    <i>
      <x v="2917"/>
      <x v="237"/>
      <x v="2"/>
    </i>
    <i>
      <x v="2918"/>
      <x v="260"/>
      <x v="1"/>
    </i>
    <i>
      <x v="2919"/>
      <x v="126"/>
      <x v="2"/>
    </i>
    <i>
      <x v="2920"/>
      <x v="237"/>
      <x v="1"/>
    </i>
    <i>
      <x v="2921"/>
      <x v="279"/>
      <x v="1"/>
    </i>
    <i>
      <x v="2922"/>
      <x v="216"/>
      <x v="2"/>
    </i>
    <i>
      <x v="2923"/>
      <x v="172"/>
      <x v="1"/>
    </i>
    <i>
      <x v="2924"/>
      <x v="216"/>
      <x v="1"/>
    </i>
    <i>
      <x v="2925"/>
      <x v="216"/>
      <x v="1"/>
    </i>
    <i>
      <x v="2926"/>
      <x v="237"/>
      <x v="2"/>
    </i>
    <i>
      <x v="2927"/>
      <x v="237"/>
      <x v="2"/>
    </i>
    <i>
      <x v="2928"/>
      <x v="147"/>
      <x v="1"/>
    </i>
    <i>
      <x v="2929"/>
      <x v="92"/>
      <x v="1"/>
    </i>
    <i>
      <x v="2931"/>
      <x v="260"/>
      <x v="1"/>
    </i>
    <i>
      <x v="2932"/>
      <x v="240"/>
      <x v="1"/>
    </i>
    <i>
      <x v="2933"/>
      <x v="237"/>
      <x v="2"/>
    </i>
    <i>
      <x v="2934"/>
      <x v="237"/>
      <x v="2"/>
    </i>
    <i>
      <x v="2935"/>
      <x v="260"/>
      <x v="1"/>
    </i>
    <i>
      <x v="2936"/>
      <x v="260"/>
      <x v="1"/>
    </i>
    <i>
      <x v="2937"/>
      <x v="237"/>
      <x v="2"/>
    </i>
    <i>
      <x v="2938"/>
      <x v="237"/>
      <x v="2"/>
    </i>
    <i>
      <x v="2939"/>
      <x v="237"/>
      <x v="2"/>
    </i>
    <i>
      <x v="2940"/>
      <x v="260"/>
      <x v="1"/>
    </i>
    <i>
      <x v="2941"/>
      <x v="183"/>
      <x v="2"/>
    </i>
    <i>
      <x v="2942"/>
      <x v="89"/>
      <x v="1"/>
    </i>
    <i>
      <x v="2943"/>
      <x v="53"/>
      <x v="1"/>
    </i>
    <i>
      <x v="2944"/>
      <x v="17"/>
      <x v="1"/>
    </i>
    <i>
      <x v="2945"/>
      <x v="88"/>
      <x v="1"/>
    </i>
    <i>
      <x v="2946"/>
      <x v="278"/>
      <x v="1"/>
    </i>
    <i>
      <x v="2947"/>
      <x v="114"/>
      <x v="1"/>
    </i>
    <i>
      <x v="2948"/>
      <x v="270"/>
      <x v="1"/>
    </i>
    <i>
      <x v="2949"/>
      <x v="88"/>
      <x v="1"/>
    </i>
    <i>
      <x v="2950"/>
      <x v="155"/>
      <x v="1"/>
    </i>
    <i>
      <x v="2951"/>
      <x v="215"/>
      <x v="1"/>
    </i>
    <i>
      <x v="2952"/>
      <x v="215"/>
      <x v="1"/>
    </i>
    <i>
      <x v="2953"/>
      <x v="235"/>
      <x v="1"/>
    </i>
    <i>
      <x v="2954"/>
      <x v="92"/>
      <x v="1"/>
    </i>
    <i>
      <x v="2955"/>
      <x v="120"/>
      <x v="2"/>
    </i>
    <i>
      <x v="2956"/>
      <x v="270"/>
      <x v="2"/>
    </i>
    <i>
      <x v="2957"/>
      <x v="237"/>
      <x v="2"/>
    </i>
    <i>
      <x v="2959"/>
      <x v="172"/>
      <x v="1"/>
    </i>
    <i>
      <x v="2960"/>
      <x v="114"/>
      <x v="1"/>
    </i>
    <i>
      <x v="2961"/>
      <x v="13"/>
      <x v="1"/>
    </i>
    <i>
      <x v="2962"/>
      <x v="199"/>
      <x v="1"/>
    </i>
    <i>
      <x v="2963"/>
      <x v="51"/>
      <x v="1"/>
    </i>
    <i>
      <x v="2964"/>
      <x v="216"/>
      <x v="2"/>
    </i>
    <i>
      <x v="2965"/>
      <x v="172"/>
      <x v="1"/>
    </i>
    <i>
      <x v="2967"/>
      <x v="237"/>
      <x v="2"/>
    </i>
    <i>
      <x v="2968"/>
      <x v="237"/>
      <x v="1"/>
    </i>
    <i>
      <x v="2969"/>
      <x v="215"/>
      <x v="1"/>
    </i>
    <i>
      <x v="2970"/>
      <x v="216"/>
      <x v="2"/>
    </i>
    <i>
      <x v="2971"/>
      <x v="215"/>
      <x v="1"/>
    </i>
    <i>
      <x v="2972"/>
      <x v="97"/>
      <x v="1"/>
    </i>
    <i>
      <x v="2973"/>
      <x v="259"/>
      <x v="2"/>
    </i>
    <i>
      <x v="2974"/>
      <x v="198"/>
      <x v="2"/>
    </i>
    <i>
      <x v="2975"/>
      <x v="183"/>
      <x v="2"/>
    </i>
    <i>
      <x v="2976"/>
      <x v="147"/>
      <x v="1"/>
    </i>
    <i>
      <x v="2978"/>
      <x v="215"/>
      <x v="1"/>
    </i>
    <i>
      <x v="2979"/>
      <x v="118"/>
      <x v="1"/>
    </i>
    <i>
      <x v="2980"/>
      <x v="88"/>
      <x v="1"/>
    </i>
    <i>
      <x v="2981"/>
      <x v="86"/>
      <x v="1"/>
    </i>
    <i>
      <x v="2982"/>
      <x v="215"/>
      <x v="1"/>
    </i>
    <i>
      <x v="2983"/>
      <x v="27"/>
      <x v="1"/>
    </i>
    <i>
      <x v="2984"/>
      <x v="216"/>
      <x v="2"/>
    </i>
    <i>
      <x v="2985"/>
      <x v="278"/>
      <x v="2"/>
    </i>
    <i>
      <x v="2986"/>
      <x v="244"/>
      <x v="1"/>
    </i>
    <i>
      <x v="2987"/>
      <x v="260"/>
      <x v="1"/>
    </i>
    <i>
      <x v="2988"/>
      <x v="216"/>
      <x v="2"/>
    </i>
    <i>
      <x v="2989"/>
      <x v="278"/>
      <x v="1"/>
    </i>
    <i>
      <x v="2990"/>
      <x v="170"/>
      <x v="2"/>
    </i>
    <i>
      <x v="2991"/>
      <x v="278"/>
      <x v="1"/>
    </i>
    <i>
      <x v="2992"/>
      <x v="88"/>
      <x v="1"/>
    </i>
    <i>
      <x v="2993"/>
      <x v="91"/>
      <x v="1"/>
    </i>
    <i>
      <x v="2994"/>
      <x v="215"/>
      <x v="1"/>
    </i>
    <i>
      <x v="2995"/>
      <x v="237"/>
      <x v="2"/>
    </i>
    <i>
      <x v="2996"/>
      <x v="120"/>
      <x v="2"/>
    </i>
    <i>
      <x v="2997"/>
      <x v="216"/>
      <x v="2"/>
    </i>
    <i>
      <x v="2998"/>
      <x v="278"/>
      <x v="1"/>
    </i>
    <i>
      <x v="2999"/>
      <x v="97"/>
      <x v="1"/>
    </i>
    <i>
      <x v="3001"/>
      <x v="170"/>
      <x v="2"/>
    </i>
    <i>
      <x v="3002"/>
      <x v="170"/>
      <x v="1"/>
    </i>
    <i>
      <x v="3003"/>
      <x v="186"/>
      <x v="1"/>
    </i>
    <i>
      <x v="3004"/>
      <x v="92"/>
      <x v="2"/>
    </i>
    <i>
      <x v="3005"/>
      <x v="215"/>
      <x v="1"/>
    </i>
    <i>
      <x v="3006"/>
      <x v="118"/>
      <x v="1"/>
    </i>
    <i r="1">
      <x v="235"/>
      <x v="1"/>
    </i>
    <i r="1">
      <x v="246"/>
      <x v="1"/>
    </i>
    <i r="1">
      <x v="257"/>
      <x v="1"/>
    </i>
    <i>
      <x v="3007"/>
      <x v="218"/>
      <x v="1"/>
    </i>
    <i>
      <x v="3009"/>
      <x v="216"/>
      <x v="1"/>
    </i>
    <i>
      <x v="3010"/>
      <x v="94"/>
      <x v="1"/>
    </i>
    <i>
      <x v="3011"/>
      <x v="216"/>
      <x v="1"/>
    </i>
    <i>
      <x v="3012"/>
      <x v="257"/>
      <x v="1"/>
    </i>
    <i>
      <x v="3013"/>
      <x v="118"/>
      <x v="1"/>
    </i>
    <i>
      <x v="3015"/>
      <x v="85"/>
      <x v="1"/>
    </i>
    <i r="1">
      <x v="257"/>
      <x v="2"/>
    </i>
    <i>
      <x v="3016"/>
      <x v="192"/>
      <x v="1"/>
    </i>
    <i>
      <x v="3017"/>
      <x v="278"/>
      <x v="2"/>
    </i>
    <i>
      <x v="3018"/>
      <x v="228"/>
      <x v="1"/>
    </i>
    <i>
      <x v="3020"/>
      <x v="89"/>
      <x v="1"/>
    </i>
    <i>
      <x v="3021"/>
      <x v="89"/>
      <x v="1"/>
    </i>
    <i>
      <x v="3022"/>
      <x v="261"/>
      <x v="1"/>
    </i>
    <i>
      <x v="3024"/>
      <x v="216"/>
      <x v="2"/>
    </i>
    <i>
      <x v="3025"/>
      <x v="270"/>
      <x v="1"/>
    </i>
    <i>
      <x v="3026"/>
      <x v="86"/>
      <x v="1"/>
    </i>
    <i>
      <x v="3027"/>
      <x v="192"/>
      <x v="1"/>
    </i>
    <i>
      <x v="3028"/>
      <x v="279"/>
      <x v="1"/>
    </i>
    <i>
      <x v="3029"/>
      <x v="89"/>
      <x v="1"/>
    </i>
    <i>
      <x v="3030"/>
      <x v="89"/>
      <x v="1"/>
    </i>
    <i>
      <x v="3031"/>
      <x v="215"/>
      <x v="1"/>
    </i>
    <i>
      <x v="3032"/>
      <x v="149"/>
      <x v="1"/>
    </i>
    <i>
      <x v="3033"/>
      <x v="170"/>
      <x v="1"/>
    </i>
    <i>
      <x v="3034"/>
      <x v="237"/>
      <x v="2"/>
    </i>
    <i>
      <x v="3035"/>
      <x v="85"/>
      <x v="1"/>
    </i>
    <i>
      <x v="3036"/>
      <x v="216"/>
      <x v="1"/>
    </i>
    <i>
      <x v="3037"/>
      <x v="278"/>
      <x v="1"/>
    </i>
    <i>
      <x v="3038"/>
      <x v="98"/>
      <x v="1"/>
    </i>
    <i>
      <x v="3039"/>
      <x v="215"/>
      <x v="1"/>
    </i>
    <i>
      <x v="3040"/>
      <x v="278"/>
      <x v="1"/>
    </i>
    <i>
      <x v="3041"/>
      <x v="237"/>
      <x v="2"/>
    </i>
    <i>
      <x v="3042"/>
      <x v="117"/>
      <x v="1"/>
    </i>
    <i>
      <x v="3044"/>
      <x v="162"/>
      <x v="1"/>
    </i>
    <i>
      <x v="3045"/>
      <x v="197"/>
      <x v="1"/>
    </i>
    <i>
      <x v="3046"/>
      <x v="183"/>
      <x v="2"/>
    </i>
    <i>
      <x v="3047"/>
      <x v="278"/>
      <x v="1"/>
    </i>
    <i>
      <x v="3048"/>
      <x v="89"/>
      <x v="1"/>
    </i>
    <i>
      <x v="3049"/>
      <x v="172"/>
      <x v="1"/>
    </i>
    <i>
      <x v="3050"/>
      <x v="118"/>
      <x v="1"/>
    </i>
    <i>
      <x v="3051"/>
      <x v="244"/>
      <x v="2"/>
    </i>
    <i>
      <x v="3052"/>
      <x v="278"/>
      <x v="1"/>
    </i>
    <i>
      <x v="3053"/>
      <x v="109"/>
      <x v="1"/>
    </i>
    <i>
      <x v="3054"/>
      <x v="237"/>
      <x v="2"/>
    </i>
    <i>
      <x v="3055"/>
      <x v="260"/>
      <x v="1"/>
    </i>
    <i>
      <x v="3056"/>
      <x v="237"/>
      <x v="2"/>
    </i>
    <i>
      <x v="3057"/>
      <x v="237"/>
      <x v="2"/>
    </i>
    <i>
      <x v="3058"/>
      <x v="244"/>
      <x v="1"/>
    </i>
    <i>
      <x v="3059"/>
      <x v="240"/>
      <x v="1"/>
    </i>
    <i>
      <x v="3060"/>
      <x v="237"/>
      <x v="2"/>
    </i>
    <i>
      <x v="3061"/>
      <x v="237"/>
      <x v="2"/>
    </i>
    <i>
      <x v="3062"/>
      <x v="162"/>
      <x v="1"/>
    </i>
    <i>
      <x v="3063"/>
      <x v="215"/>
      <x v="2"/>
    </i>
    <i>
      <x v="3064"/>
      <x v="234"/>
      <x v="2"/>
    </i>
    <i>
      <x v="3065"/>
      <x v="172"/>
      <x v="1"/>
    </i>
    <i>
      <x v="3066"/>
      <x v="28"/>
      <x v="1"/>
    </i>
    <i>
      <x v="3067"/>
      <x v="92"/>
      <x v="2"/>
    </i>
    <i>
      <x v="3068"/>
      <x v="223"/>
      <x v="1"/>
    </i>
    <i>
      <x v="3069"/>
      <x v="237"/>
      <x v="2"/>
    </i>
    <i>
      <x v="3070"/>
      <x v="89"/>
      <x v="2"/>
    </i>
    <i>
      <x v="3071"/>
      <x v="215"/>
      <x v="1"/>
    </i>
    <i>
      <x v="3072"/>
      <x v="140"/>
      <x v="1"/>
    </i>
    <i>
      <x v="3073"/>
      <x v="17"/>
      <x v="1"/>
    </i>
    <i>
      <x v="3074"/>
      <x v="240"/>
      <x v="1"/>
    </i>
    <i>
      <x v="3075"/>
      <x v="240"/>
      <x v="1"/>
    </i>
    <i>
      <x v="3076"/>
      <x v="244"/>
      <x v="2"/>
    </i>
    <i>
      <x v="3077"/>
      <x v="263"/>
      <x v="1"/>
    </i>
    <i>
      <x v="3078"/>
      <x v="244"/>
      <x v="1"/>
    </i>
    <i>
      <x v="3079"/>
      <x v="183"/>
      <x v="2"/>
    </i>
    <i>
      <x v="3080"/>
      <x v="244"/>
      <x v="1"/>
    </i>
    <i>
      <x v="3081"/>
      <x v="235"/>
      <x v="2"/>
    </i>
    <i>
      <x v="3082"/>
      <x v="205"/>
      <x v="1"/>
    </i>
    <i>
      <x v="3083"/>
      <x v="183"/>
      <x v="2"/>
    </i>
    <i>
      <x v="3084"/>
      <x v="272"/>
      <x v="1"/>
    </i>
    <i>
      <x v="3085"/>
      <x v="162"/>
      <x v="1"/>
    </i>
    <i>
      <x v="3086"/>
      <x v="114"/>
      <x v="1"/>
    </i>
    <i>
      <x v="3087"/>
      <x v="89"/>
      <x v="1"/>
    </i>
    <i>
      <x v="3088"/>
      <x v="15"/>
      <x v="2"/>
    </i>
    <i>
      <x v="3089"/>
      <x v="118"/>
      <x v="1"/>
    </i>
    <i>
      <x v="3090"/>
      <x v="216"/>
      <x v="1"/>
    </i>
    <i>
      <x v="3091"/>
      <x v="278"/>
      <x v="1"/>
    </i>
    <i>
      <x v="3092"/>
      <x v="109"/>
      <x v="1"/>
    </i>
    <i>
      <x v="3093"/>
      <x v="44"/>
      <x v="1"/>
    </i>
    <i>
      <x v="3094"/>
      <x v="97"/>
      <x v="2"/>
    </i>
    <i>
      <x v="3095"/>
      <x v="88"/>
      <x v="1"/>
    </i>
    <i r="1">
      <x v="235"/>
      <x v="2"/>
    </i>
    <i>
      <x v="3096"/>
      <x v="278"/>
      <x v="1"/>
    </i>
    <i>
      <x v="3097"/>
      <x v="91"/>
      <x v="1"/>
    </i>
    <i>
      <x v="3098"/>
      <x v="91"/>
      <x v="1"/>
    </i>
    <i>
      <x v="3099"/>
      <x v="88"/>
      <x v="1"/>
    </i>
    <i>
      <x v="3100"/>
      <x v="91"/>
      <x v="2"/>
    </i>
    <i>
      <x v="3101"/>
      <x v="278"/>
      <x v="1"/>
    </i>
    <i>
      <x v="3102"/>
      <x v="278"/>
      <x v="1"/>
    </i>
    <i>
      <x v="3103"/>
      <x v="14"/>
      <x v="1"/>
    </i>
    <i>
      <x v="3104"/>
      <x v="118"/>
      <x v="2"/>
    </i>
    <i>
      <x v="3105"/>
      <x v="239"/>
      <x v="1"/>
    </i>
    <i>
      <x v="3106"/>
      <x v="276"/>
      <x v="1"/>
    </i>
    <i>
      <x v="3107"/>
      <x v="234"/>
      <x v="2"/>
    </i>
    <i>
      <x v="3108"/>
      <x v="126"/>
      <x v="2"/>
    </i>
    <i>
      <x v="3109"/>
      <x v="237"/>
      <x v="2"/>
    </i>
    <i>
      <x v="3110"/>
      <x v="237"/>
      <x v="2"/>
    </i>
    <i>
      <x v="3111"/>
      <x v="278"/>
      <x v="1"/>
    </i>
    <i>
      <x v="3112"/>
      <x v="14"/>
      <x v="1"/>
    </i>
    <i>
      <x v="3113"/>
      <x v="278"/>
      <x v="1"/>
    </i>
    <i>
      <x v="3114"/>
      <x v="140"/>
      <x v="1"/>
    </i>
    <i>
      <x v="3115"/>
      <x v="32"/>
      <x v="1"/>
    </i>
    <i>
      <x v="3116"/>
      <x v="93"/>
      <x v="1"/>
    </i>
    <i>
      <x v="3117"/>
      <x v="99"/>
      <x v="1"/>
    </i>
    <i>
      <x v="3118"/>
      <x v="278"/>
      <x v="1"/>
    </i>
    <i>
      <x v="3119"/>
      <x v="278"/>
      <x v="1"/>
    </i>
    <i>
      <x v="3120"/>
      <x v="216"/>
      <x v="2"/>
    </i>
    <i>
      <x v="3121"/>
      <x v="14"/>
      <x v="1"/>
    </i>
    <i>
      <x v="3122"/>
      <x v="124"/>
      <x v="2"/>
    </i>
    <i>
      <x v="3123"/>
      <x v="278"/>
      <x v="1"/>
    </i>
    <i>
      <x v="3125"/>
      <x v="278"/>
      <x v="1"/>
    </i>
    <i>
      <x v="3128"/>
      <x v="216"/>
      <x v="2"/>
    </i>
    <i>
      <x v="3129"/>
      <x v="172"/>
      <x v="1"/>
    </i>
    <i>
      <x v="3131"/>
      <x v="234"/>
      <x v="2"/>
    </i>
    <i>
      <x v="3132"/>
      <x v="172"/>
      <x v="1"/>
    </i>
    <i r="1">
      <x v="234"/>
      <x v="2"/>
    </i>
    <i>
      <x v="3133"/>
      <x v="234"/>
      <x v="2"/>
    </i>
    <i>
      <x v="3134"/>
      <x v="234"/>
      <x v="2"/>
    </i>
    <i>
      <x v="3135"/>
      <x v="216"/>
      <x v="2"/>
    </i>
    <i>
      <x v="3136"/>
      <x v="234"/>
      <x v="2"/>
    </i>
    <i>
      <x v="3137"/>
      <x v="234"/>
      <x v="2"/>
    </i>
    <i>
      <x v="3138"/>
      <x v="234"/>
      <x v="2"/>
    </i>
    <i>
      <x v="3139"/>
      <x v="16"/>
      <x v="2"/>
    </i>
    <i>
      <x v="3140"/>
      <x v="163"/>
      <x v="2"/>
    </i>
    <i>
      <x v="3141"/>
      <x v="183"/>
      <x v="2"/>
    </i>
    <i>
      <x v="3142"/>
      <x v="216"/>
      <x v="2"/>
    </i>
    <i>
      <x v="3143"/>
      <x v="278"/>
      <x v="1"/>
    </i>
    <i>
      <x v="3144"/>
      <x v="126"/>
      <x v="2"/>
    </i>
    <i>
      <x v="3145"/>
      <x v="257"/>
      <x v="1"/>
    </i>
    <i>
      <x v="3146"/>
      <x v="278"/>
      <x v="1"/>
    </i>
    <i>
      <x v="3147"/>
      <x v="34"/>
      <x v="1"/>
    </i>
    <i>
      <x v="3148"/>
      <x v="126"/>
      <x v="2"/>
    </i>
    <i>
      <x v="3149"/>
      <x v="278"/>
      <x v="1"/>
    </i>
    <i>
      <x v="3150"/>
      <x v="88"/>
      <x v="1"/>
    </i>
    <i>
      <x v="3151"/>
      <x v="237"/>
      <x v="2"/>
    </i>
    <i>
      <x v="3152"/>
      <x v="165"/>
      <x v="2"/>
    </i>
    <i>
      <x v="3153"/>
      <x v="237"/>
      <x v="2"/>
    </i>
    <i>
      <x v="3154"/>
      <x v="235"/>
      <x v="2"/>
    </i>
    <i>
      <x v="3155"/>
      <x v="161"/>
      <x v="1"/>
    </i>
    <i>
      <x v="3156"/>
      <x v="88"/>
      <x v="1"/>
    </i>
    <i r="1">
      <x v="237"/>
      <x v="1"/>
    </i>
    <i>
      <x v="3157"/>
      <x v="99"/>
      <x v="1"/>
    </i>
    <i>
      <x v="3158"/>
      <x v="126"/>
      <x v="2"/>
    </i>
    <i>
      <x v="3159"/>
      <x v="126"/>
      <x v="2"/>
    </i>
    <i>
      <x v="3160"/>
      <x v="278"/>
      <x v="1"/>
    </i>
    <i>
      <x v="3161"/>
      <x v="235"/>
      <x v="1"/>
    </i>
    <i>
      <x v="3162"/>
      <x v="278"/>
      <x v="1"/>
    </i>
    <i>
      <x v="3163"/>
      <x v="278"/>
      <x v="1"/>
    </i>
    <i>
      <x v="3165"/>
      <x v="278"/>
      <x v="1"/>
    </i>
    <i>
      <x v="3166"/>
      <x v="120"/>
      <x v="1"/>
    </i>
    <i>
      <x v="3167"/>
      <x v="235"/>
      <x v="2"/>
    </i>
    <i>
      <x v="3168"/>
      <x v="237"/>
      <x v="2"/>
    </i>
    <i>
      <x v="3169"/>
      <x v="170"/>
      <x v="1"/>
    </i>
    <i>
      <x v="3170"/>
      <x v="199"/>
      <x v="1"/>
    </i>
    <i>
      <x v="3171"/>
      <x v="268"/>
      <x v="1"/>
    </i>
    <i>
      <x v="3172"/>
      <x v="235"/>
      <x v="2"/>
    </i>
    <i>
      <x v="3173"/>
      <x v="172"/>
      <x v="1"/>
    </i>
    <i>
      <x v="3174"/>
      <x v="160"/>
      <x v="2"/>
    </i>
    <i>
      <x v="3175"/>
      <x v="123"/>
      <x v="2"/>
    </i>
    <i>
      <x v="3176"/>
      <x v="16"/>
      <x v="1"/>
    </i>
    <i>
      <x v="3177"/>
      <x v="127"/>
      <x v="1"/>
    </i>
    <i>
      <x v="3178"/>
      <x v="267"/>
      <x v="1"/>
    </i>
    <i>
      <x v="3179"/>
      <x v="97"/>
      <x v="1"/>
    </i>
    <i>
      <x v="3180"/>
      <x v="87"/>
      <x v="1"/>
    </i>
    <i>
      <x v="3181"/>
      <x v="97"/>
      <x v="2"/>
    </i>
    <i>
      <x v="3182"/>
      <x v="240"/>
      <x v="1"/>
    </i>
    <i>
      <x v="3183"/>
      <x v="237"/>
      <x v="2"/>
    </i>
    <i>
      <x v="3184"/>
      <x v="237"/>
      <x v="2"/>
    </i>
    <i>
      <x v="3185"/>
      <x v="237"/>
      <x v="1"/>
    </i>
    <i>
      <x v="3186"/>
      <x v="237"/>
      <x v="2"/>
    </i>
    <i>
      <x v="3187"/>
      <x v="260"/>
      <x v="1"/>
    </i>
    <i>
      <x v="3188"/>
      <x v="237"/>
      <x v="2"/>
    </i>
    <i>
      <x v="3189"/>
      <x v="260"/>
      <x v="1"/>
    </i>
    <i>
      <x v="3190"/>
      <x v="217"/>
      <x v="2"/>
    </i>
    <i>
      <x v="3191"/>
      <x v="249"/>
      <x v="1"/>
    </i>
    <i>
      <x v="3192"/>
      <x v="249"/>
      <x v="1"/>
    </i>
    <i>
      <x v="3193"/>
      <x v="114"/>
      <x v="1"/>
    </i>
    <i>
      <x v="3194"/>
      <x v="97"/>
      <x v="2"/>
    </i>
    <i>
      <x v="3195"/>
      <x v="237"/>
      <x v="2"/>
    </i>
    <i>
      <x v="3196"/>
      <x v="237"/>
      <x v="2"/>
    </i>
    <i>
      <x v="3197"/>
      <x v="115"/>
      <x v="2"/>
    </i>
    <i>
      <x v="3198"/>
      <x v="16"/>
      <x v="1"/>
    </i>
    <i>
      <x v="3200"/>
      <x v="165"/>
      <x v="2"/>
    </i>
    <i>
      <x v="3201"/>
      <x v="145"/>
      <x v="1"/>
    </i>
    <i>
      <x v="3202"/>
      <x v="215"/>
      <x v="1"/>
    </i>
    <i>
      <x v="3203"/>
      <x v="278"/>
      <x v="1"/>
    </i>
    <i>
      <x v="3204"/>
      <x v="172"/>
      <x v="1"/>
    </i>
    <i>
      <x v="3205"/>
      <x v="279"/>
      <x v="1"/>
    </i>
    <i>
      <x v="3206"/>
      <x v="79"/>
      <x v="2"/>
    </i>
    <i>
      <x v="3207"/>
      <x v="172"/>
      <x v="1"/>
    </i>
    <i>
      <x v="3208"/>
      <x v="264"/>
      <x v="1"/>
    </i>
    <i>
      <x v="3209"/>
      <x v="98"/>
      <x v="2"/>
    </i>
    <i>
      <x v="3210"/>
      <x v="27"/>
      <x v="1"/>
    </i>
    <i>
      <x v="3211"/>
      <x v="118"/>
      <x v="1"/>
    </i>
    <i r="1">
      <x v="246"/>
      <x v="1"/>
    </i>
    <i>
      <x v="3212"/>
      <x v="118"/>
      <x v="1"/>
    </i>
    <i r="1">
      <x v="194"/>
      <x v="1"/>
    </i>
    <i r="1">
      <x v="235"/>
      <x v="2"/>
    </i>
    <i r="1">
      <x v="257"/>
      <x v="1"/>
    </i>
    <i>
      <x v="3213"/>
      <x v="216"/>
      <x v="1"/>
    </i>
    <i>
      <x v="3214"/>
      <x v="114"/>
      <x v="1"/>
    </i>
    <i>
      <x v="3215"/>
      <x v="278"/>
      <x v="1"/>
    </i>
    <i>
      <x v="3216"/>
      <x v="278"/>
      <x v="1"/>
    </i>
    <i>
      <x v="3217"/>
      <x v="170"/>
      <x v="1"/>
    </i>
    <i>
      <x v="3218"/>
      <x v="278"/>
      <x v="1"/>
    </i>
    <i>
      <x v="3219"/>
      <x v="276"/>
      <x v="1"/>
    </i>
    <i>
      <x v="3220"/>
      <x v="220"/>
      <x v="1"/>
    </i>
    <i>
      <x v="3221"/>
      <x v="235"/>
      <x v="1"/>
    </i>
    <i>
      <x v="3222"/>
      <x v="265"/>
      <x v="1"/>
    </i>
    <i>
      <x v="3223"/>
      <x v="278"/>
      <x v="1"/>
    </i>
    <i>
      <x v="3224"/>
      <x v="97"/>
      <x v="2"/>
    </i>
    <i>
      <x v="3225"/>
      <x v="279"/>
      <x v="1"/>
    </i>
    <i>
      <x v="3226"/>
      <x v="126"/>
      <x v="2"/>
    </i>
    <i>
      <x v="3227"/>
      <x v="223"/>
      <x v="1"/>
    </i>
    <i>
      <x v="3228"/>
      <x v="264"/>
      <x v="1"/>
    </i>
    <i>
      <x v="3229"/>
      <x v="114"/>
      <x v="1"/>
    </i>
    <i>
      <x v="3230"/>
      <x v="181"/>
      <x v="1"/>
    </i>
    <i>
      <x v="3231"/>
      <x v="92"/>
      <x v="1"/>
    </i>
    <i>
      <x v="3232"/>
      <x v="260"/>
      <x v="1"/>
    </i>
    <i>
      <x v="3233"/>
      <x v="260"/>
      <x v="1"/>
    </i>
    <i>
      <x v="3234"/>
      <x v="140"/>
      <x v="1"/>
    </i>
    <i>
      <x v="3235"/>
      <x v="278"/>
      <x v="1"/>
    </i>
    <i>
      <x v="3236"/>
      <x v="217"/>
      <x v="1"/>
    </i>
    <i>
      <x v="3237"/>
      <x v="278"/>
      <x v="1"/>
    </i>
    <i>
      <x v="3238"/>
      <x v="126"/>
      <x v="2"/>
    </i>
    <i>
      <x v="3239"/>
      <x v="172"/>
      <x v="1"/>
    </i>
    <i r="1">
      <x v="237"/>
      <x v="2"/>
    </i>
    <i>
      <x v="3240"/>
      <x v="183"/>
      <x v="2"/>
    </i>
    <i>
      <x v="3241"/>
      <x v="86"/>
      <x v="1"/>
    </i>
    <i>
      <x v="3242"/>
      <x v="118"/>
      <x v="1"/>
    </i>
    <i>
      <x v="3243"/>
      <x v="15"/>
      <x v="2"/>
    </i>
    <i>
      <x v="3244"/>
      <x v="217"/>
      <x v="2"/>
    </i>
    <i>
      <x v="3245"/>
      <x v="126"/>
      <x v="2"/>
    </i>
    <i>
      <x v="3247"/>
      <x v="170"/>
      <x v="2"/>
    </i>
    <i>
      <x v="3248"/>
      <x v="279"/>
      <x v="1"/>
    </i>
    <i>
      <x v="3249"/>
      <x v="89"/>
      <x v="1"/>
    </i>
    <i>
      <x v="3250"/>
      <x v="66"/>
      <x v="2"/>
    </i>
    <i>
      <x v="3251"/>
      <x v="197"/>
      <x v="1"/>
    </i>
    <i>
      <x v="3252"/>
      <x v="216"/>
      <x v="2"/>
    </i>
    <i>
      <x v="3253"/>
      <x v="172"/>
      <x v="1"/>
    </i>
    <i>
      <x v="3254"/>
      <x v="235"/>
      <x v="1"/>
    </i>
    <i>
      <x v="3255"/>
      <x v="235"/>
      <x v="1"/>
    </i>
    <i>
      <x v="3256"/>
      <x v="216"/>
      <x v="1"/>
    </i>
    <i>
      <x v="3257"/>
      <x v="86"/>
      <x v="1"/>
    </i>
    <i r="1">
      <x v="235"/>
      <x v="1"/>
    </i>
    <i>
      <x v="3258"/>
      <x v="277"/>
      <x v="1"/>
    </i>
    <i>
      <x v="3259"/>
      <x v="220"/>
      <x v="2"/>
    </i>
    <i>
      <x v="3260"/>
      <x v="197"/>
      <x v="1"/>
    </i>
    <i>
      <x v="3261"/>
      <x v="237"/>
      <x v="2"/>
    </i>
    <i>
      <x v="3262"/>
      <x v="63"/>
      <x v="1"/>
    </i>
    <i>
      <x v="3263"/>
      <x v="245"/>
      <x v="1"/>
    </i>
    <i>
      <x v="3264"/>
      <x v="118"/>
      <x v="1"/>
    </i>
    <i>
      <x v="3265"/>
      <x v="237"/>
      <x v="2"/>
    </i>
    <i>
      <x v="3266"/>
      <x v="87"/>
      <x v="1"/>
    </i>
    <i>
      <x v="3267"/>
      <x v="215"/>
      <x v="1"/>
    </i>
    <i>
      <x v="3268"/>
      <x v="34"/>
      <x v="1"/>
    </i>
    <i>
      <x v="3269"/>
      <x v="112"/>
      <x v="1"/>
    </i>
    <i>
      <x v="3270"/>
      <x v="278"/>
      <x v="1"/>
    </i>
    <i>
      <x v="3271"/>
      <x v="116"/>
      <x v="2"/>
    </i>
    <i>
      <x v="3272"/>
      <x v="86"/>
      <x v="1"/>
    </i>
    <i>
      <x v="3273"/>
      <x v="217"/>
      <x v="2"/>
    </i>
    <i>
      <x v="3274"/>
      <x v="235"/>
      <x v="1"/>
    </i>
    <i>
      <x v="3275"/>
      <x v="228"/>
      <x v="1"/>
    </i>
    <i>
      <x v="3276"/>
      <x v="228"/>
      <x v="1"/>
    </i>
    <i>
      <x v="3277"/>
      <x v="138"/>
      <x v="2"/>
    </i>
    <i>
      <x v="3278"/>
      <x v="147"/>
      <x v="1"/>
    </i>
    <i>
      <x v="3279"/>
      <x v="126"/>
      <x v="2"/>
    </i>
    <i>
      <x v="3280"/>
      <x v="235"/>
      <x v="2"/>
    </i>
    <i>
      <x v="3281"/>
      <x v="217"/>
      <x v="2"/>
    </i>
    <i>
      <x v="3282"/>
      <x v="278"/>
      <x v="1"/>
    </i>
    <i>
      <x v="3283"/>
      <x v="278"/>
      <x v="1"/>
    </i>
    <i>
      <x v="3284"/>
      <x v="278"/>
      <x v="1"/>
    </i>
    <i>
      <x v="3285"/>
      <x v="278"/>
      <x v="1"/>
    </i>
    <i>
      <x v="3286"/>
      <x v="278"/>
      <x v="1"/>
    </i>
    <i>
      <x v="3287"/>
      <x v="278"/>
      <x v="1"/>
    </i>
    <i>
      <x v="3288"/>
      <x v="17"/>
      <x v="1"/>
    </i>
    <i>
      <x v="3289"/>
      <x v="278"/>
      <x v="1"/>
    </i>
    <i>
      <x v="3290"/>
      <x v="237"/>
      <x v="1"/>
    </i>
    <i>
      <x v="3291"/>
      <x v="166"/>
      <x v="1"/>
    </i>
    <i>
      <x v="3292"/>
      <x v="237"/>
      <x v="2"/>
    </i>
    <i>
      <x v="3293"/>
      <x v="122"/>
      <x v="1"/>
    </i>
    <i>
      <x v="3294"/>
      <x v="122"/>
      <x v="1"/>
    </i>
    <i>
      <x v="3295"/>
      <x v="201"/>
      <x v="2"/>
    </i>
    <i>
      <x v="3296"/>
      <x v="237"/>
      <x v="2"/>
    </i>
    <i>
      <x v="3297"/>
      <x v="244"/>
      <x v="1"/>
    </i>
    <i>
      <x v="3298"/>
      <x v="260"/>
      <x v="1"/>
    </i>
    <i>
      <x v="3299"/>
      <x v="260"/>
      <x v="1"/>
    </i>
    <i>
      <x v="3300"/>
      <x v="244"/>
      <x v="1"/>
    </i>
    <i>
      <x v="3301"/>
      <x v="237"/>
      <x v="1"/>
    </i>
    <i>
      <x v="3302"/>
      <x v="260"/>
      <x v="1"/>
    </i>
    <i>
      <x v="3303"/>
      <x v="260"/>
      <x v="1"/>
    </i>
    <i>
      <x v="3304"/>
      <x v="122"/>
      <x v="2"/>
    </i>
    <i>
      <x v="3305"/>
      <x v="260"/>
      <x v="1"/>
    </i>
    <i>
      <x v="3306"/>
      <x v="260"/>
      <x v="1"/>
    </i>
    <i>
      <x v="3307"/>
      <x v="133"/>
      <x v="1"/>
    </i>
    <i>
      <x v="3308"/>
      <x v="260"/>
      <x v="1"/>
    </i>
    <i>
      <x v="3309"/>
      <x v="216"/>
      <x v="1"/>
    </i>
    <i r="1">
      <x v="235"/>
      <x v="2"/>
    </i>
    <i>
      <x v="3310"/>
      <x v="140"/>
      <x v="1"/>
    </i>
    <i>
      <x v="3311"/>
      <x v="140"/>
      <x v="1"/>
    </i>
    <i>
      <x v="3312"/>
      <x v="80"/>
      <x v="2"/>
    </i>
    <i>
      <x v="3313"/>
      <x v="183"/>
      <x v="2"/>
    </i>
    <i>
      <x v="3314"/>
      <x v="249"/>
      <x v="1"/>
    </i>
    <i>
      <x v="3315"/>
      <x v="235"/>
      <x v="1"/>
    </i>
    <i>
      <x v="3316"/>
      <x v="183"/>
      <x v="2"/>
    </i>
    <i>
      <x v="3317"/>
      <x v="183"/>
      <x v="2"/>
    </i>
    <i>
      <x v="3318"/>
      <x v="234"/>
      <x v="2"/>
    </i>
    <i>
      <x v="3319"/>
      <x v="97"/>
      <x v="1"/>
    </i>
    <i>
      <x v="3320"/>
      <x v="131"/>
      <x v="1"/>
    </i>
    <i r="1">
      <x v="139"/>
      <x v="2"/>
    </i>
    <i>
      <x v="3321"/>
      <x v="163"/>
      <x v="1"/>
    </i>
    <i>
      <x v="3322"/>
      <x v="216"/>
      <x v="1"/>
    </i>
    <i>
      <x v="3323"/>
      <x v="126"/>
      <x v="2"/>
    </i>
    <i>
      <x v="3324"/>
      <x v="97"/>
      <x v="1"/>
    </i>
    <i>
      <x v="3325"/>
      <x v="237"/>
      <x v="2"/>
    </i>
    <i>
      <x v="3326"/>
      <x v="17"/>
      <x v="2"/>
    </i>
    <i>
      <x v="3327"/>
      <x v="91"/>
      <x v="2"/>
    </i>
    <i>
      <x v="3328"/>
      <x v="215"/>
      <x v="1"/>
    </i>
    <i>
      <x v="3329"/>
      <x v="200"/>
      <x v="1"/>
    </i>
    <i>
      <x v="3330"/>
      <x v="99"/>
      <x v="1"/>
    </i>
    <i>
      <x v="3331"/>
      <x v="278"/>
      <x v="1"/>
    </i>
    <i>
      <x v="3332"/>
      <x v="278"/>
      <x v="1"/>
    </i>
    <i>
      <x v="3333"/>
      <x v="278"/>
      <x v="1"/>
    </i>
    <i>
      <x v="3334"/>
      <x v="237"/>
      <x v="2"/>
    </i>
    <i>
      <x v="3335"/>
      <x v="86"/>
      <x v="2"/>
    </i>
    <i>
      <x v="3336"/>
      <x v="126"/>
      <x v="2"/>
    </i>
    <i>
      <x v="3337"/>
      <x v="172"/>
      <x v="1"/>
    </i>
    <i>
      <x v="3338"/>
      <x v="120"/>
      <x v="2"/>
    </i>
    <i>
      <x v="3339"/>
      <x v="261"/>
      <x v="1"/>
    </i>
    <i>
      <x v="3340"/>
      <x v="278"/>
      <x v="1"/>
    </i>
    <i>
      <x v="3341"/>
      <x v="160"/>
      <x v="2"/>
    </i>
    <i>
      <x v="3342"/>
      <x v="126"/>
      <x v="2"/>
    </i>
    <i>
      <x v="3343"/>
      <x v="89"/>
      <x v="2"/>
    </i>
    <i r="1">
      <x v="120"/>
      <x v="2"/>
    </i>
    <i r="1">
      <x v="216"/>
      <x v="1"/>
    </i>
    <i r="1">
      <x v="235"/>
      <x v="2"/>
    </i>
    <i>
      <x v="3344"/>
      <x v="91"/>
      <x v="2"/>
    </i>
    <i>
      <x v="3345"/>
      <x v="89"/>
      <x v="2"/>
    </i>
    <i>
      <x v="3346"/>
      <x v="279"/>
      <x v="1"/>
    </i>
    <i>
      <x v="3347"/>
      <x v="97"/>
      <x v="2"/>
    </i>
    <i>
      <x v="3348"/>
      <x v="126"/>
      <x v="2"/>
    </i>
    <i>
      <x v="3349"/>
      <x v="268"/>
      <x v="1"/>
    </i>
    <i>
      <x v="3350"/>
      <x v="240"/>
      <x v="1"/>
    </i>
    <i>
      <x v="3351"/>
      <x v="114"/>
      <x v="1"/>
    </i>
    <i>
      <x v="3352"/>
      <x v="114"/>
      <x v="1"/>
    </i>
    <i>
      <x v="3353"/>
      <x v="114"/>
      <x v="1"/>
    </i>
    <i>
      <x v="3354"/>
      <x v="276"/>
      <x v="1"/>
    </i>
    <i>
      <x v="3355"/>
      <x v="241"/>
      <x v="1"/>
    </i>
    <i>
      <x v="3356"/>
      <x v="237"/>
      <x v="2"/>
    </i>
    <i>
      <x v="3357"/>
      <x v="126"/>
      <x v="2"/>
    </i>
    <i>
      <x v="3358"/>
      <x v="126"/>
      <x v="2"/>
    </i>
    <i>
      <x v="3359"/>
      <x v="170"/>
      <x v="1"/>
    </i>
    <i>
      <x v="3360"/>
      <x v="91"/>
      <x v="2"/>
    </i>
    <i>
      <x v="3361"/>
      <x v="276"/>
      <x v="1"/>
    </i>
    <i>
      <x v="3362"/>
      <x v="237"/>
      <x v="2"/>
    </i>
    <i>
      <x v="3363"/>
      <x v="237"/>
      <x v="2"/>
    </i>
    <i>
      <x v="3364"/>
      <x v="114"/>
      <x v="1"/>
    </i>
    <i>
      <x v="3365"/>
      <x v="237"/>
      <x v="2"/>
    </i>
    <i>
      <x v="3366"/>
      <x v="14"/>
      <x v="1"/>
    </i>
    <i>
      <x v="3367"/>
      <x v="249"/>
      <x v="1"/>
    </i>
    <i>
      <x v="3368"/>
      <x v="97"/>
      <x v="2"/>
    </i>
    <i>
      <x v="3369"/>
      <x v="202"/>
      <x v="1"/>
    </i>
    <i>
      <x v="3370"/>
      <x v="132"/>
      <x v="1"/>
    </i>
    <i>
      <x v="3371"/>
      <x v="190"/>
      <x v="1"/>
    </i>
    <i>
      <x v="3372"/>
      <x v="109"/>
      <x v="1"/>
    </i>
    <i>
      <x v="3373"/>
      <x v="94"/>
      <x v="1"/>
    </i>
    <i>
      <x v="3374"/>
      <x v="116"/>
      <x v="2"/>
    </i>
    <i>
      <x v="3375"/>
      <x v="114"/>
      <x v="1"/>
    </i>
    <i>
      <x v="3376"/>
      <x v="237"/>
      <x v="2"/>
    </i>
    <i>
      <x v="3377"/>
      <x v="97"/>
      <x v="2"/>
    </i>
    <i>
      <x v="3378"/>
      <x v="98"/>
      <x v="2"/>
    </i>
    <i>
      <x v="3379"/>
      <x v="278"/>
      <x v="1"/>
    </i>
    <i>
      <x v="3380"/>
      <x v="116"/>
      <x v="1"/>
    </i>
    <i>
      <x v="3381"/>
      <x v="89"/>
      <x v="1"/>
    </i>
    <i>
      <x v="3382"/>
      <x v="109"/>
      <x v="1"/>
    </i>
    <i>
      <x v="3383"/>
      <x v="260"/>
      <x v="1"/>
    </i>
    <i>
      <x v="3384"/>
      <x v="109"/>
      <x v="1"/>
    </i>
    <i>
      <x v="3385"/>
      <x v="109"/>
      <x v="1"/>
    </i>
    <i>
      <x v="3386"/>
      <x v="13"/>
      <x v="1"/>
    </i>
    <i>
      <x v="3387"/>
      <x v="115"/>
      <x v="2"/>
    </i>
    <i>
      <x v="3388"/>
      <x v="163"/>
      <x v="2"/>
    </i>
    <i>
      <x v="3389"/>
      <x v="215"/>
      <x v="1"/>
    </i>
    <i>
      <x v="3390"/>
      <x v="276"/>
      <x v="1"/>
    </i>
    <i>
      <x v="3391"/>
      <x v="278"/>
      <x v="1"/>
    </i>
    <i>
      <x v="3392"/>
      <x v="237"/>
      <x v="2"/>
    </i>
    <i>
      <x v="3393"/>
      <x v="183"/>
      <x v="2"/>
    </i>
    <i>
      <x v="3394"/>
      <x v="50"/>
      <x v="2"/>
    </i>
    <i>
      <x v="3395"/>
      <x v="140"/>
      <x v="1"/>
    </i>
    <i>
      <x v="3396"/>
      <x v="99"/>
      <x v="1"/>
    </i>
    <i>
      <x v="3397"/>
      <x v="183"/>
      <x v="2"/>
    </i>
    <i>
      <x v="3398"/>
      <x v="172"/>
      <x v="1"/>
    </i>
    <i>
      <x v="3399"/>
      <x v="215"/>
      <x v="2"/>
    </i>
    <i>
      <x v="3400"/>
      <x v="216"/>
      <x v="2"/>
    </i>
    <i>
      <x v="3401"/>
      <x v="97"/>
      <x v="2"/>
    </i>
    <i>
      <x v="3402"/>
      <x v="215"/>
      <x v="1"/>
    </i>
    <i>
      <x v="3403"/>
      <x v="215"/>
      <x v="1"/>
    </i>
    <i>
      <x v="3404"/>
      <x v="216"/>
      <x v="2"/>
    </i>
    <i>
      <x v="3405"/>
      <x v="172"/>
      <x v="1"/>
    </i>
    <i>
      <x v="3406"/>
      <x v="120"/>
      <x v="2"/>
    </i>
    <i>
      <x v="3407"/>
      <x v="92"/>
      <x v="2"/>
    </i>
    <i>
      <x v="3408"/>
      <x v="99"/>
      <x v="2"/>
    </i>
    <i>
      <x v="3409"/>
      <x v="260"/>
      <x v="1"/>
    </i>
    <i>
      <x v="3410"/>
      <x v="14"/>
      <x v="2"/>
    </i>
    <i>
      <x v="3411"/>
      <x v="277"/>
      <x v="2"/>
    </i>
    <i>
      <x v="3412"/>
      <x v="216"/>
      <x v="2"/>
    </i>
    <i>
      <x v="3413"/>
      <x v="97"/>
      <x v="2"/>
    </i>
    <i>
      <x v="3414"/>
      <x v="183"/>
      <x v="2"/>
    </i>
    <i>
      <x v="3415"/>
      <x v="235"/>
      <x v="1"/>
    </i>
    <i>
      <x v="3416"/>
      <x v="32"/>
      <x v="2"/>
    </i>
    <i>
      <x v="3417"/>
      <x v="172"/>
      <x v="1"/>
    </i>
    <i>
      <x v="3418"/>
      <x v="172"/>
      <x v="1"/>
    </i>
    <i r="1">
      <x v="234"/>
      <x v="2"/>
    </i>
    <i>
      <x v="3419"/>
      <x v="17"/>
      <x v="2"/>
    </i>
    <i>
      <x v="3420"/>
      <x v="216"/>
      <x v="1"/>
    </i>
    <i>
      <x v="3421"/>
      <x v="172"/>
      <x v="1"/>
    </i>
    <i>
      <x v="3422"/>
      <x v="216"/>
      <x v="1"/>
    </i>
    <i>
      <x v="3423"/>
      <x v="109"/>
      <x v="1"/>
    </i>
    <i>
      <x v="3424"/>
      <x v="216"/>
      <x v="1"/>
    </i>
    <i>
      <x v="3425"/>
      <x v="149"/>
      <x v="1"/>
    </i>
    <i>
      <x v="3426"/>
      <x v="216"/>
      <x v="1"/>
    </i>
    <i>
      <x v="3427"/>
      <x v="126"/>
      <x v="2"/>
    </i>
    <i>
      <x v="3428"/>
      <x v="126"/>
      <x v="2"/>
    </i>
    <i>
      <x v="3429"/>
      <x v="70"/>
      <x v="2"/>
    </i>
    <i>
      <x v="3430"/>
      <x v="220"/>
      <x v="2"/>
    </i>
    <i>
      <x v="3431"/>
      <x v="237"/>
      <x v="2"/>
    </i>
    <i>
      <x v="3432"/>
      <x v="126"/>
      <x v="2"/>
    </i>
    <i>
      <x v="3433"/>
      <x v="281"/>
      <x v="1"/>
    </i>
    <i>
      <x v="3434"/>
      <x v="172"/>
      <x v="1"/>
    </i>
    <i>
      <x v="3435"/>
      <x v="183"/>
      <x v="2"/>
    </i>
    <i>
      <x v="3436"/>
      <x v="276"/>
      <x v="1"/>
    </i>
    <i>
      <x v="3437"/>
      <x v="172"/>
      <x v="1"/>
    </i>
    <i>
      <x v="3438"/>
      <x v="99"/>
      <x v="2"/>
    </i>
    <i>
      <x v="3439"/>
      <x v="278"/>
      <x v="1"/>
    </i>
    <i>
      <x v="3440"/>
      <x v="99"/>
      <x v="2"/>
    </i>
    <i>
      <x v="3441"/>
      <x v="99"/>
      <x v="1"/>
    </i>
    <i>
      <x v="3442"/>
      <x v="91"/>
      <x v="2"/>
    </i>
    <i>
      <x v="3443"/>
      <x v="200"/>
      <x v="1"/>
    </i>
    <i>
      <x v="3444"/>
      <x v="183"/>
      <x v="2"/>
    </i>
    <i>
      <x v="3445"/>
      <x v="191"/>
      <x v="1"/>
    </i>
    <i>
      <x v="3446"/>
      <x v="98"/>
      <x v="1"/>
    </i>
    <i>
      <x v="3447"/>
      <x v="92"/>
      <x v="1"/>
    </i>
    <i>
      <x v="3448"/>
      <x v="163"/>
      <x v="2"/>
    </i>
    <i>
      <x v="3449"/>
      <x v="3"/>
      <x v="2"/>
    </i>
    <i>
      <x v="3450"/>
      <x v="278"/>
      <x v="1"/>
    </i>
    <i>
      <x v="3451"/>
      <x v="143"/>
      <x v="1"/>
    </i>
    <i>
      <x v="3452"/>
      <x v="89"/>
      <x v="2"/>
    </i>
    <i>
      <x v="3453"/>
      <x v="215"/>
      <x v="1"/>
    </i>
    <i>
      <x v="3454"/>
      <x v="236"/>
      <x v="1"/>
    </i>
    <i>
      <x v="3455"/>
      <x v="126"/>
      <x v="2"/>
    </i>
    <i>
      <x v="3456"/>
      <x v="279"/>
      <x v="1"/>
    </i>
    <i>
      <x v="3457"/>
      <x v="118"/>
      <x v="1"/>
    </i>
    <i r="1">
      <x v="235"/>
      <x v="2"/>
    </i>
    <i>
      <x v="3458"/>
      <x v="118"/>
      <x v="1"/>
    </i>
    <i r="1">
      <x v="235"/>
      <x v="2"/>
    </i>
    <i>
      <x v="3459"/>
      <x v="89"/>
      <x v="2"/>
    </i>
    <i r="1">
      <x v="120"/>
      <x v="2"/>
    </i>
    <i>
      <x v="3460"/>
      <x v="235"/>
      <x v="1"/>
    </i>
    <i>
      <x v="3461"/>
      <x v="235"/>
      <x v="2"/>
    </i>
    <i>
      <x v="3462"/>
      <x v="89"/>
      <x v="2"/>
    </i>
    <i>
      <x v="3463"/>
      <x v="126"/>
      <x v="2"/>
    </i>
    <i>
      <x v="3464"/>
      <x v="235"/>
      <x v="2"/>
    </i>
    <i>
      <x v="3465"/>
      <x v="114"/>
      <x v="1"/>
    </i>
    <i>
      <x v="3466"/>
      <x v="235"/>
      <x v="1"/>
    </i>
    <i>
      <x v="3467"/>
      <x v="120"/>
      <x v="2"/>
    </i>
    <i>
      <x v="3468"/>
      <x v="91"/>
      <x v="1"/>
    </i>
    <i>
      <x v="3469"/>
      <x v="126"/>
      <x v="2"/>
    </i>
    <i>
      <x v="3470"/>
      <x v="170"/>
      <x v="2"/>
    </i>
    <i>
      <x v="3471"/>
      <x v="94"/>
      <x v="2"/>
    </i>
    <i>
      <x v="3472"/>
      <x v="235"/>
      <x v="2"/>
    </i>
    <i>
      <x v="3473"/>
      <x v="126"/>
      <x v="2"/>
    </i>
    <i>
      <x v="3474"/>
      <x v="183"/>
      <x v="2"/>
    </i>
    <i>
      <x v="3475"/>
      <x v="200"/>
      <x v="1"/>
    </i>
    <i>
      <x v="3476"/>
      <x v="33"/>
      <x v="2"/>
    </i>
    <i>
      <x v="3477"/>
      <x v="266"/>
      <x v="1"/>
    </i>
    <i>
      <x v="3478"/>
      <x v="126"/>
      <x v="2"/>
    </i>
    <i>
      <x v="3479"/>
      <x v="118"/>
      <x v="1"/>
    </i>
    <i>
      <x v="3480"/>
      <x v="170"/>
      <x v="2"/>
    </i>
    <i>
      <x v="3481"/>
      <x v="216"/>
      <x v="2"/>
    </i>
    <i>
      <x v="3482"/>
      <x v="91"/>
      <x v="2"/>
    </i>
    <i>
      <x v="3483"/>
      <x v="183"/>
      <x v="2"/>
    </i>
    <i>
      <x v="3484"/>
      <x v="183"/>
      <x v="2"/>
    </i>
    <i>
      <x v="3485"/>
      <x v="183"/>
      <x v="2"/>
    </i>
    <i>
      <x v="3486"/>
      <x v="235"/>
      <x v="2"/>
    </i>
    <i>
      <x v="3487"/>
      <x v="172"/>
      <x v="1"/>
    </i>
    <i>
      <x v="3488"/>
      <x v="183"/>
      <x v="2"/>
    </i>
    <i>
      <x v="3489"/>
      <x v="278"/>
      <x v="1"/>
    </i>
    <i>
      <x v="3490"/>
      <x v="237"/>
      <x v="2"/>
    </i>
    <i>
      <x v="3491"/>
      <x v="278"/>
      <x v="1"/>
    </i>
    <i>
      <x v="3492"/>
      <x v="118"/>
      <x v="1"/>
    </i>
    <i>
      <x v="3493"/>
      <x v="3"/>
      <x v="2"/>
    </i>
    <i>
      <x v="3494"/>
      <x v="138"/>
      <x v="1"/>
    </i>
    <i>
      <x v="3495"/>
      <x v="278"/>
      <x v="1"/>
    </i>
    <i>
      <x v="3496"/>
      <x v="279"/>
      <x v="1"/>
    </i>
    <i>
      <x v="3497"/>
      <x v="91"/>
      <x v="1"/>
    </i>
    <i>
      <x v="3498"/>
      <x v="237"/>
      <x v="1"/>
    </i>
    <i>
      <x v="3499"/>
      <x v="89"/>
      <x v="2"/>
    </i>
    <i>
      <x v="3500"/>
      <x v="257"/>
      <x v="1"/>
    </i>
    <i>
      <x v="3501"/>
      <x v="170"/>
      <x v="2"/>
    </i>
    <i>
      <x v="3502"/>
      <x v="99"/>
      <x v="2"/>
    </i>
    <i>
      <x v="3503"/>
      <x v="192"/>
      <x v="1"/>
    </i>
    <i>
      <x v="3504"/>
      <x v="183"/>
      <x v="2"/>
    </i>
    <i>
      <x v="3505"/>
      <x v="183"/>
      <x v="2"/>
    </i>
    <i>
      <x v="3506"/>
      <x v="237"/>
      <x v="2"/>
    </i>
    <i>
      <x v="3507"/>
      <x v="94"/>
      <x v="2"/>
    </i>
    <i>
      <x v="3508"/>
      <x v="234"/>
      <x v="2"/>
    </i>
    <i>
      <x v="3509"/>
      <x v="118"/>
      <x v="2"/>
    </i>
    <i>
      <x v="3510"/>
      <x v="234"/>
      <x v="1"/>
    </i>
    <i>
      <x v="3511"/>
      <x v="122"/>
      <x v="1"/>
    </i>
    <i>
      <x v="3512"/>
      <x v="259"/>
      <x v="2"/>
    </i>
    <i>
      <x v="3513"/>
      <x v="237"/>
      <x v="2"/>
    </i>
    <i>
      <x v="3514"/>
      <x v="237"/>
      <x v="2"/>
    </i>
    <i>
      <x v="3515"/>
      <x v="237"/>
      <x v="2"/>
    </i>
    <i>
      <x v="3516"/>
      <x v="237"/>
      <x v="2"/>
    </i>
    <i>
      <x v="3517"/>
      <x v="237"/>
      <x v="1"/>
    </i>
    <i>
      <x v="3518"/>
      <x v="237"/>
      <x v="2"/>
    </i>
    <i>
      <x v="3519"/>
      <x v="245"/>
      <x v="1"/>
    </i>
    <i>
      <x v="3520"/>
      <x v="237"/>
      <x v="2"/>
    </i>
    <i>
      <x v="3521"/>
      <x v="237"/>
      <x v="2"/>
    </i>
    <i>
      <x v="3522"/>
      <x v="122"/>
      <x v="1"/>
    </i>
    <i>
      <x v="3523"/>
      <x v="240"/>
      <x v="1"/>
    </i>
    <i>
      <x v="3524"/>
      <x v="260"/>
      <x v="1"/>
    </i>
    <i>
      <x v="3525"/>
      <x v="244"/>
      <x v="1"/>
    </i>
    <i>
      <x v="3526"/>
      <x v="237"/>
      <x v="2"/>
    </i>
    <i>
      <x v="3527"/>
      <x v="122"/>
      <x v="1"/>
    </i>
    <i>
      <x v="3528"/>
      <x v="202"/>
      <x v="1"/>
    </i>
    <i>
      <x v="3529"/>
      <x v="237"/>
      <x v="1"/>
    </i>
    <i>
      <x v="3530"/>
      <x v="237"/>
      <x v="1"/>
    </i>
    <i>
      <x v="3531"/>
      <x v="237"/>
      <x v="1"/>
    </i>
    <i>
      <x v="3532"/>
      <x v="278"/>
      <x v="2"/>
    </i>
    <i>
      <x v="3533"/>
      <x v="278"/>
      <x v="2"/>
    </i>
    <i>
      <x v="3534"/>
      <x v="89"/>
      <x v="2"/>
    </i>
    <i>
      <x v="3535"/>
      <x v="270"/>
      <x v="1"/>
    </i>
    <i>
      <x v="3536"/>
      <x v="183"/>
      <x v="2"/>
    </i>
    <i>
      <x v="3537"/>
      <x v="270"/>
      <x v="2"/>
    </i>
    <i>
      <x v="3538"/>
      <x v="192"/>
      <x v="1"/>
    </i>
    <i>
      <x v="3539"/>
      <x v="170"/>
      <x v="2"/>
    </i>
    <i>
      <x v="3540"/>
      <x v="170"/>
      <x v="2"/>
    </i>
    <i>
      <x v="3541"/>
      <x v="170"/>
      <x v="2"/>
    </i>
    <i>
      <x v="3542"/>
      <x v="170"/>
      <x v="2"/>
    </i>
    <i>
      <x v="3543"/>
      <x v="170"/>
      <x v="2"/>
    </i>
    <i>
      <x v="3544"/>
      <x v="120"/>
      <x v="2"/>
    </i>
    <i>
      <x v="3545"/>
      <x v="138"/>
      <x v="1"/>
    </i>
    <i>
      <x v="3546"/>
      <x v="81"/>
      <x v="2"/>
    </i>
    <i>
      <x v="3547"/>
      <x v="183"/>
      <x v="2"/>
    </i>
    <i>
      <x v="3548"/>
      <x v="192"/>
      <x v="1"/>
    </i>
    <i>
      <x v="3549"/>
      <x v="172"/>
      <x v="1"/>
    </i>
    <i>
      <x v="3550"/>
      <x v="118"/>
      <x v="2"/>
    </i>
    <i>
      <x v="3551"/>
      <x v="172"/>
      <x v="1"/>
    </i>
    <i>
      <x v="3552"/>
      <x v="172"/>
      <x v="1"/>
    </i>
    <i>
      <x v="3553"/>
      <x v="172"/>
      <x v="1"/>
    </i>
    <i>
      <x v="3554"/>
      <x v="259"/>
      <x v="2"/>
    </i>
    <i>
      <x v="3555"/>
      <x v="125"/>
      <x v="1"/>
    </i>
    <i>
      <x v="3556"/>
      <x v="240"/>
      <x v="1"/>
    </i>
    <i>
      <x v="3557"/>
      <x v="126"/>
      <x v="2"/>
    </i>
    <i>
      <x v="3558"/>
      <x v="114"/>
      <x v="2"/>
    </i>
    <i>
      <x v="3559"/>
      <x v="215"/>
      <x v="1"/>
    </i>
    <i>
      <x v="3560"/>
      <x v="118"/>
      <x v="1"/>
    </i>
    <i>
      <x v="3561"/>
      <x v="116"/>
      <x v="1"/>
    </i>
    <i>
      <x v="3562"/>
      <x v="114"/>
      <x v="2"/>
    </i>
    <i>
      <x v="3563"/>
      <x v="114"/>
      <x v="1"/>
    </i>
    <i>
      <x v="3564"/>
      <x v="126"/>
      <x v="2"/>
    </i>
    <i>
      <x v="3565"/>
      <x v="7"/>
      <x v="1"/>
    </i>
    <i>
      <x v="3566"/>
      <x v="114"/>
      <x v="1"/>
    </i>
    <i>
      <x v="3567"/>
      <x v="192"/>
      <x v="1"/>
    </i>
    <i>
      <x v="3568"/>
      <x v="197"/>
      <x v="1"/>
    </i>
    <i>
      <x v="3569"/>
      <x v="7"/>
      <x v="1"/>
    </i>
    <i>
      <x v="3570"/>
      <x v="14"/>
      <x v="1"/>
    </i>
    <i>
      <x v="3571"/>
      <x v="147"/>
      <x v="2"/>
    </i>
    <i>
      <x v="3572"/>
      <x v="126"/>
      <x v="2"/>
    </i>
    <i>
      <x v="3573"/>
      <x v="183"/>
      <x v="2"/>
    </i>
    <i>
      <x v="3574"/>
      <x v="22"/>
      <x v="1"/>
    </i>
    <i>
      <x v="3575"/>
      <x v="126"/>
      <x v="2"/>
    </i>
    <i>
      <x v="3576"/>
      <x v="126"/>
      <x v="2"/>
    </i>
    <i>
      <x v="3577"/>
      <x v="27"/>
      <x v="1"/>
    </i>
    <i>
      <x v="3578"/>
      <x v="183"/>
      <x v="2"/>
    </i>
    <i>
      <x v="3579"/>
      <x v="77"/>
      <x v="2"/>
    </i>
    <i>
      <x v="3580"/>
      <x v="197"/>
      <x v="1"/>
    </i>
    <i>
      <x v="3581"/>
      <x v="172"/>
      <x v="1"/>
    </i>
    <i>
      <x v="3582"/>
      <x v="116"/>
      <x v="2"/>
    </i>
    <i>
      <x v="3583"/>
      <x v="126"/>
      <x v="2"/>
    </i>
    <i>
      <x v="3584"/>
      <x v="236"/>
      <x v="1"/>
    </i>
    <i>
      <x v="3585"/>
      <x v="89"/>
      <x v="1"/>
    </i>
    <i>
      <x v="3586"/>
      <x v="260"/>
      <x v="1"/>
    </i>
    <i>
      <x v="3587"/>
      <x v="240"/>
      <x v="1"/>
    </i>
    <i>
      <x v="3588"/>
      <x v="278"/>
      <x v="1"/>
    </i>
    <i>
      <x v="3589"/>
      <x v="257"/>
      <x v="2"/>
    </i>
    <i>
      <x v="3590"/>
      <x v="235"/>
      <x v="1"/>
    </i>
    <i>
      <x v="3591"/>
      <x v="278"/>
      <x v="1"/>
    </i>
    <i>
      <x v="3592"/>
      <x v="151"/>
      <x v="1"/>
    </i>
    <i>
      <x v="3593"/>
      <x v="183"/>
      <x v="2"/>
    </i>
    <i>
      <x v="3594"/>
      <x v="148"/>
      <x v="1"/>
    </i>
    <i>
      <x v="3595"/>
      <x v="163"/>
      <x v="2"/>
    </i>
    <i>
      <x v="3596"/>
      <x v="234"/>
      <x v="1"/>
    </i>
    <i>
      <x v="3597"/>
      <x v="278"/>
      <x v="1"/>
    </i>
    <i>
      <x v="3598"/>
      <x v="235"/>
      <x v="1"/>
    </i>
    <i>
      <x v="3599"/>
      <x v="118"/>
      <x v="2"/>
    </i>
    <i>
      <x v="3600"/>
      <x v="235"/>
      <x v="2"/>
    </i>
    <i>
      <x v="3601"/>
      <x v="216"/>
      <x v="2"/>
    </i>
    <i>
      <x v="3602"/>
      <x v="215"/>
      <x v="1"/>
    </i>
    <i>
      <x v="3603"/>
      <x v="172"/>
      <x v="1"/>
    </i>
    <i>
      <x v="3604"/>
      <x v="118"/>
      <x v="1"/>
    </i>
    <i>
      <x v="3605"/>
      <x v="116"/>
      <x v="2"/>
    </i>
    <i>
      <x v="3606"/>
      <x v="60"/>
      <x v="1"/>
    </i>
    <i>
      <x v="3607"/>
      <x v="60"/>
      <x v="1"/>
    </i>
    <i>
      <x v="3608"/>
      <x v="99"/>
      <x v="2"/>
    </i>
    <i r="1">
      <x v="140"/>
      <x v="1"/>
    </i>
    <i>
      <x v="3609"/>
      <x v="151"/>
      <x v="2"/>
    </i>
    <i>
      <x v="3610"/>
      <x v="241"/>
      <x v="1"/>
    </i>
    <i>
      <x v="3611"/>
      <x v="223"/>
      <x v="1"/>
    </i>
    <i>
      <x v="3612"/>
      <x v="278"/>
      <x v="1"/>
    </i>
    <i>
      <x v="3613"/>
      <x v="278"/>
      <x v="1"/>
    </i>
    <i>
      <x v="3614"/>
      <x v="163"/>
      <x v="2"/>
    </i>
    <i>
      <x v="3615"/>
      <x v="278"/>
      <x v="1"/>
    </i>
    <i>
      <x v="3616"/>
      <x v="91"/>
      <x v="1"/>
    </i>
    <i>
      <x v="3617"/>
      <x v="11"/>
      <x v="1"/>
    </i>
    <i>
      <x v="3618"/>
      <x v="223"/>
      <x v="1"/>
    </i>
    <i>
      <x v="3619"/>
      <x v="257"/>
      <x v="1"/>
    </i>
    <i>
      <x v="3620"/>
      <x v="278"/>
      <x v="1"/>
    </i>
    <i>
      <x v="3621"/>
      <x v="278"/>
      <x v="1"/>
    </i>
    <i>
      <x v="3622"/>
      <x v="260"/>
      <x v="1"/>
    </i>
    <i>
      <x v="3623"/>
      <x v="278"/>
      <x v="1"/>
    </i>
    <i>
      <x v="3624"/>
      <x v="97"/>
      <x v="2"/>
    </i>
    <i>
      <x v="3625"/>
      <x v="278"/>
      <x v="2"/>
    </i>
    <i>
      <x v="3626"/>
      <x v="116"/>
      <x v="2"/>
    </i>
    <i>
      <x v="3627"/>
      <x v="116"/>
      <x v="2"/>
    </i>
    <i>
      <x v="3628"/>
      <x v="172"/>
      <x v="1"/>
    </i>
    <i>
      <x v="3629"/>
      <x v="172"/>
      <x v="1"/>
    </i>
    <i>
      <x v="3630"/>
      <x v="172"/>
      <x v="1"/>
    </i>
    <i>
      <x v="3631"/>
      <x v="183"/>
      <x v="2"/>
    </i>
    <i>
      <x v="3632"/>
      <x v="249"/>
      <x v="2"/>
    </i>
    <i>
      <x v="3633"/>
      <x v="240"/>
      <x v="1"/>
    </i>
    <i>
      <x v="3634"/>
      <x v="244"/>
      <x v="2"/>
    </i>
    <i>
      <x v="3635"/>
      <x v="240"/>
      <x v="1"/>
    </i>
    <i>
      <x v="3636"/>
      <x v="244"/>
      <x v="2"/>
    </i>
    <i>
      <x v="3637"/>
      <x v="260"/>
      <x v="1"/>
    </i>
    <i>
      <x v="3638"/>
      <x v="257"/>
      <x v="2"/>
    </i>
    <i>
      <x v="3639"/>
      <x v="237"/>
      <x v="1"/>
    </i>
    <i>
      <x v="3640"/>
      <x v="27"/>
      <x v="2"/>
    </i>
    <i>
      <x v="3641"/>
      <x v="159"/>
      <x v="2"/>
    </i>
    <i>
      <x v="3642"/>
      <x v="191"/>
      <x v="1"/>
    </i>
    <i>
      <x v="3643"/>
      <x v="235"/>
      <x v="1"/>
    </i>
    <i>
      <x v="3644"/>
      <x v="235"/>
      <x v="2"/>
    </i>
    <i>
      <x v="3645"/>
      <x v="7"/>
      <x v="1"/>
    </i>
    <i>
      <x v="3646"/>
      <x v="191"/>
      <x v="1"/>
    </i>
    <i>
      <x v="3647"/>
      <x v="268"/>
      <x v="1"/>
    </i>
    <i>
      <x v="3648"/>
      <x v="237"/>
      <x v="2"/>
    </i>
    <i>
      <x v="3649"/>
      <x v="279"/>
      <x v="1"/>
    </i>
    <i>
      <x v="3650"/>
      <x v="129"/>
      <x v="1"/>
    </i>
    <i>
      <x v="3651"/>
      <x v="277"/>
      <x v="1"/>
    </i>
    <i>
      <x v="3652"/>
      <x v="278"/>
      <x v="2"/>
    </i>
    <i>
      <x v="3653"/>
      <x v="278"/>
      <x v="1"/>
    </i>
    <i>
      <x v="3654"/>
      <x v="59"/>
      <x v="2"/>
    </i>
    <i>
      <x v="3655"/>
      <x v="278"/>
      <x v="1"/>
    </i>
    <i>
      <x v="3656"/>
      <x v="94"/>
      <x v="2"/>
    </i>
    <i>
      <x v="3657"/>
      <x v="278"/>
      <x v="1"/>
    </i>
    <i>
      <x v="3658"/>
      <x v="278"/>
      <x v="1"/>
    </i>
    <i>
      <x v="3659"/>
      <x v="259"/>
      <x v="2"/>
    </i>
    <i>
      <x v="3660"/>
      <x v="126"/>
      <x v="1"/>
    </i>
    <i>
      <x v="3661"/>
      <x v="216"/>
      <x v="2"/>
    </i>
    <i>
      <x v="3662"/>
      <x v="97"/>
      <x v="2"/>
    </i>
    <i>
      <x v="3663"/>
      <x v="126"/>
      <x v="2"/>
    </i>
    <i>
      <x v="3664"/>
      <x v="97"/>
      <x v="2"/>
    </i>
    <i>
      <x v="3665"/>
      <x v="89"/>
      <x v="1"/>
    </i>
    <i>
      <x v="3666"/>
      <x v="91"/>
      <x v="2"/>
    </i>
    <i>
      <x v="3667"/>
      <x v="276"/>
      <x v="1"/>
    </i>
    <i>
      <x v="3668"/>
      <x v="116"/>
      <x v="1"/>
    </i>
    <i>
      <x v="3669"/>
      <x v="99"/>
      <x v="2"/>
    </i>
    <i>
      <x v="3670"/>
      <x v="14"/>
      <x v="2"/>
    </i>
    <i>
      <x v="3671"/>
      <x v="199"/>
      <x v="1"/>
    </i>
    <i>
      <x v="3672"/>
      <x v="257"/>
      <x v="2"/>
    </i>
    <i>
      <x v="3673"/>
      <x v="61"/>
      <x v="2"/>
    </i>
    <i>
      <x v="3674"/>
      <x v="84"/>
      <x v="1"/>
    </i>
    <i>
      <x v="3675"/>
      <x v="278"/>
      <x v="1"/>
    </i>
    <i>
      <x v="3676"/>
      <x v="278"/>
      <x v="1"/>
    </i>
    <i>
      <x v="3677"/>
      <x v="237"/>
      <x v="2"/>
    </i>
    <i>
      <x v="3678"/>
      <x v="240"/>
      <x v="1"/>
    </i>
    <i>
      <x v="3679"/>
      <x v="149"/>
      <x v="1"/>
    </i>
    <i>
      <x v="3680"/>
      <x v="237"/>
      <x v="2"/>
    </i>
    <i>
      <x v="3681"/>
      <x v="235"/>
      <x v="2"/>
    </i>
    <i>
      <x v="3682"/>
      <x v="278"/>
      <x v="1"/>
    </i>
    <i>
      <x v="3683"/>
      <x v="246"/>
      <x v="1"/>
    </i>
    <i>
      <x v="3684"/>
      <x v="278"/>
      <x v="1"/>
    </i>
    <i>
      <x v="3685"/>
      <x v="91"/>
      <x v="2"/>
    </i>
    <i>
      <x v="3686"/>
      <x v="276"/>
      <x v="1"/>
    </i>
    <i>
      <x v="3687"/>
      <x v="278"/>
      <x v="1"/>
    </i>
    <i>
      <x v="3688"/>
      <x v="278"/>
      <x v="1"/>
    </i>
    <i>
      <x v="3689"/>
      <x v="116"/>
      <x v="2"/>
    </i>
    <i>
      <x v="3690"/>
      <x v="91"/>
      <x v="1"/>
    </i>
    <i>
      <x v="3691"/>
      <x v="216"/>
      <x v="2"/>
    </i>
    <i>
      <x v="3692"/>
      <x v="183"/>
      <x v="2"/>
    </i>
    <i>
      <x v="3693"/>
      <x v="260"/>
      <x v="1"/>
    </i>
    <i>
      <x v="3694"/>
      <x v="240"/>
      <x v="1"/>
    </i>
    <i>
      <x v="3695"/>
      <x v="240"/>
      <x v="1"/>
    </i>
    <i>
      <x v="3696"/>
      <x v="245"/>
      <x v="1"/>
    </i>
    <i>
      <x v="3697"/>
      <x v="122"/>
      <x v="1"/>
    </i>
    <i>
      <x v="3698"/>
      <x v="122"/>
      <x v="1"/>
    </i>
    <i>
      <x v="3699"/>
      <x v="237"/>
      <x v="2"/>
    </i>
    <i>
      <x v="3700"/>
      <x v="237"/>
      <x v="2"/>
    </i>
    <i>
      <x v="3701"/>
      <x v="260"/>
      <x v="1"/>
    </i>
    <i>
      <x v="3702"/>
      <x v="216"/>
      <x v="2"/>
    </i>
    <i>
      <x v="3703"/>
      <x v="183"/>
      <x v="2"/>
    </i>
    <i>
      <x v="3704"/>
      <x v="17"/>
      <x v="1"/>
    </i>
    <i>
      <x v="3705"/>
      <x v="278"/>
      <x v="1"/>
    </i>
    <i>
      <x v="3706"/>
      <x v="126"/>
      <x v="2"/>
    </i>
    <i>
      <x v="3707"/>
      <x v="114"/>
      <x v="2"/>
    </i>
    <i>
      <x v="3708"/>
      <x v="183"/>
      <x v="2"/>
    </i>
    <i>
      <x v="3709"/>
      <x v="208"/>
      <x v="2"/>
    </i>
    <i>
      <x v="3710"/>
      <x v="147"/>
      <x v="1"/>
    </i>
    <i>
      <x v="3711"/>
      <x v="257"/>
      <x v="2"/>
    </i>
    <i>
      <x v="3712"/>
      <x v="278"/>
      <x v="1"/>
    </i>
    <i>
      <x v="3713"/>
      <x v="86"/>
      <x v="2"/>
    </i>
    <i>
      <x v="3714"/>
      <x v="258"/>
      <x v="1"/>
    </i>
    <i>
      <x v="3715"/>
      <x v="258"/>
      <x v="1"/>
    </i>
    <i>
      <x v="3716"/>
      <x v="200"/>
      <x v="2"/>
    </i>
    <i>
      <x v="3717"/>
      <x v="258"/>
      <x v="2"/>
    </i>
    <i>
      <x v="3718"/>
      <x v="278"/>
      <x v="1"/>
    </i>
    <i>
      <x v="3719"/>
      <x v="230"/>
      <x v="1"/>
    </i>
    <i>
      <x v="3720"/>
      <x v="149"/>
      <x v="2"/>
    </i>
    <i>
      <x v="3721"/>
      <x v="278"/>
      <x v="2"/>
    </i>
    <i>
      <x v="3722"/>
      <x v="114"/>
      <x v="1"/>
    </i>
    <i>
      <x v="3723"/>
      <x v="192"/>
      <x v="2"/>
    </i>
    <i>
      <x v="3724"/>
      <x v="47"/>
      <x v="2"/>
    </i>
    <i>
      <x v="3725"/>
      <x v="260"/>
      <x v="1"/>
    </i>
    <i>
      <x v="3726"/>
      <x v="260"/>
      <x v="1"/>
    </i>
    <i>
      <x v="3727"/>
      <x v="235"/>
      <x v="2"/>
    </i>
    <i>
      <x v="3728"/>
      <x v="118"/>
      <x v="2"/>
    </i>
    <i>
      <x v="3729"/>
      <x v="172"/>
      <x v="1"/>
    </i>
    <i>
      <x v="3730"/>
      <x v="235"/>
      <x v="1"/>
    </i>
    <i>
      <x v="3731"/>
      <x v="47"/>
      <x v="2"/>
    </i>
    <i>
      <x v="3732"/>
      <x v="188"/>
      <x v="1"/>
    </i>
    <i>
      <x v="3733"/>
      <x v="272"/>
      <x v="1"/>
    </i>
    <i>
      <x v="3734"/>
      <x v="99"/>
      <x v="2"/>
    </i>
    <i r="1">
      <x v="257"/>
      <x v="2"/>
    </i>
    <i>
      <x v="3735"/>
      <x v="197"/>
      <x v="1"/>
    </i>
    <i>
      <x v="3736"/>
      <x v="183"/>
      <x v="2"/>
    </i>
    <i>
      <x v="3737"/>
      <x v="237"/>
      <x v="2"/>
    </i>
    <i>
      <x v="3738"/>
      <x v="237"/>
      <x v="2"/>
    </i>
    <i>
      <x v="3739"/>
      <x v="260"/>
      <x v="1"/>
    </i>
    <i>
      <x v="3740"/>
      <x v="13"/>
      <x v="1"/>
    </i>
    <i>
      <x v="3741"/>
      <x v="170"/>
      <x v="1"/>
    </i>
    <i>
      <x v="3742"/>
      <x v="276"/>
      <x v="1"/>
    </i>
    <i>
      <x v="3743"/>
      <x v="278"/>
      <x v="1"/>
    </i>
    <i>
      <x v="3744"/>
      <x v="180"/>
      <x v="1"/>
    </i>
    <i>
      <x v="3745"/>
      <x v="257"/>
      <x v="2"/>
    </i>
    <i>
      <x v="3746"/>
      <x v="170"/>
      <x v="1"/>
    </i>
    <i>
      <x v="3747"/>
      <x v="235"/>
      <x v="2"/>
    </i>
    <i>
      <x v="3748"/>
      <x v="126"/>
      <x v="1"/>
    </i>
    <i>
      <x v="3749"/>
      <x v="140"/>
      <x v="1"/>
    </i>
    <i>
      <x v="3750"/>
      <x v="97"/>
      <x v="1"/>
    </i>
    <i>
      <x v="3751"/>
      <x v="172"/>
      <x v="2"/>
    </i>
    <i>
      <x v="3752"/>
      <x v="67"/>
      <x v="2"/>
    </i>
    <i>
      <x v="3753"/>
      <x v="172"/>
      <x v="2"/>
    </i>
    <i>
      <x v="3754"/>
      <x v="278"/>
      <x v="1"/>
    </i>
    <i>
      <x v="3755"/>
      <x v="148"/>
      <x v="2"/>
    </i>
    <i>
      <x v="3756"/>
      <x v="257"/>
      <x v="2"/>
    </i>
    <i>
      <x v="3757"/>
      <x v="278"/>
      <x v="2"/>
    </i>
    <i>
      <x v="3758"/>
      <x v="278"/>
      <x v="1"/>
    </i>
    <i>
      <x v="3759"/>
      <x v="278"/>
      <x v="1"/>
    </i>
    <i>
      <x v="3760"/>
      <x v="237"/>
      <x v="2"/>
    </i>
    <i>
      <x v="3761"/>
      <x v="183"/>
      <x v="2"/>
    </i>
    <i>
      <x v="3762"/>
      <x v="172"/>
      <x v="2"/>
    </i>
    <i>
      <x v="3763"/>
      <x v="260"/>
      <x v="1"/>
    </i>
    <i>
      <x v="3764"/>
      <x v="120"/>
      <x v="2"/>
    </i>
    <i>
      <x v="3765"/>
      <x v="97"/>
      <x v="2"/>
    </i>
    <i>
      <x v="3766"/>
      <x v="123"/>
      <x v="2"/>
    </i>
    <i>
      <x v="3767"/>
      <x v="116"/>
      <x v="2"/>
    </i>
    <i>
      <x v="3768"/>
      <x v="278"/>
      <x v="1"/>
    </i>
    <i>
      <x v="3769"/>
      <x v="89"/>
      <x v="2"/>
    </i>
    <i r="1">
      <x v="249"/>
      <x v="2"/>
    </i>
    <i>
      <x v="3770"/>
      <x v="278"/>
      <x v="1"/>
    </i>
    <i>
      <x v="3771"/>
      <x v="112"/>
      <x v="2"/>
    </i>
    <i>
      <x v="3772"/>
      <x v="126"/>
      <x v="2"/>
    </i>
    <i>
      <x v="3773"/>
      <x v="118"/>
      <x v="2"/>
    </i>
    <i>
      <x v="3774"/>
      <x v="237"/>
      <x v="2"/>
    </i>
    <i>
      <x v="3775"/>
      <x v="99"/>
      <x v="2"/>
    </i>
    <i>
      <x v="3776"/>
      <x v="237"/>
      <x v="1"/>
    </i>
    <i>
      <x v="3777"/>
      <x v="237"/>
      <x v="2"/>
    </i>
    <i>
      <x v="3778"/>
      <x v="245"/>
      <x v="2"/>
    </i>
    <i>
      <x v="3779"/>
      <x v="234"/>
      <x v="2"/>
    </i>
    <i>
      <x v="3780"/>
      <x v="141"/>
      <x v="2"/>
    </i>
    <i>
      <x v="3781"/>
      <x v="122"/>
      <x v="2"/>
    </i>
    <i>
      <x v="3782"/>
      <x v="122"/>
      <x v="1"/>
    </i>
    <i>
      <x v="3783"/>
      <x v="122"/>
      <x v="1"/>
    </i>
    <i>
      <x v="3784"/>
      <x v="118"/>
      <x v="2"/>
    </i>
    <i>
      <x v="3785"/>
      <x v="145"/>
      <x v="2"/>
    </i>
    <i>
      <x v="3786"/>
      <x v="145"/>
      <x v="2"/>
    </i>
    <i>
      <x v="3787"/>
      <x v="172"/>
      <x v="1"/>
    </i>
    <i>
      <x v="3788"/>
      <x v="172"/>
      <x v="1"/>
    </i>
    <i>
      <x v="3789"/>
      <x v="163"/>
      <x v="2"/>
    </i>
    <i>
      <x v="3790"/>
      <x v="99"/>
      <x v="2"/>
    </i>
    <i>
      <x v="3791"/>
      <x v="258"/>
      <x v="1"/>
    </i>
    <i>
      <x v="3792"/>
      <x v="216"/>
      <x v="2"/>
    </i>
    <i>
      <x v="3793"/>
      <x v="163"/>
      <x v="2"/>
    </i>
    <i>
      <x v="3794"/>
      <x v="21"/>
      <x v="1"/>
    </i>
    <i>
      <x v="3795"/>
      <x v="97"/>
      <x v="1"/>
    </i>
    <i>
      <x v="3796"/>
      <x v="235"/>
      <x v="2"/>
    </i>
    <i>
      <x v="3797"/>
      <x v="93"/>
      <x v="1"/>
    </i>
    <i>
      <x v="3798"/>
      <x v="97"/>
      <x v="2"/>
    </i>
    <i>
      <x v="3799"/>
      <x v="163"/>
      <x v="2"/>
    </i>
    <i>
      <x v="3800"/>
      <x v="235"/>
      <x v="2"/>
    </i>
    <i>
      <x v="3801"/>
      <x v="166"/>
      <x v="1"/>
    </i>
    <i>
      <x v="3802"/>
      <x v="278"/>
      <x v="2"/>
    </i>
    <i>
      <x v="3803"/>
      <x v="119"/>
      <x v="1"/>
    </i>
    <i>
      <x v="3804"/>
      <x v="260"/>
      <x v="1"/>
    </i>
    <i>
      <x v="3805"/>
      <x v="237"/>
      <x v="2"/>
    </i>
    <i>
      <x v="3806"/>
      <x v="123"/>
      <x v="2"/>
    </i>
    <i>
      <x v="3807"/>
      <x v="216"/>
      <x v="2"/>
    </i>
    <i>
      <x v="3808"/>
      <x v="216"/>
      <x v="2"/>
    </i>
    <i>
      <x v="3809"/>
      <x v="216"/>
      <x v="2"/>
    </i>
    <i>
      <x v="3810"/>
      <x v="216"/>
      <x v="2"/>
    </i>
    <i>
      <x v="3811"/>
      <x v="118"/>
      <x v="1"/>
    </i>
    <i>
      <x v="3812"/>
      <x v="216"/>
      <x v="2"/>
    </i>
    <i>
      <x v="3813"/>
      <x v="216"/>
      <x v="1"/>
    </i>
    <i>
      <x v="3814"/>
      <x v="216"/>
      <x v="2"/>
    </i>
    <i>
      <x v="3815"/>
      <x v="249"/>
      <x v="1"/>
    </i>
    <i>
      <x v="3816"/>
      <x v="216"/>
      <x v="1"/>
    </i>
    <i>
      <x v="3817"/>
      <x v="172"/>
      <x v="1"/>
    </i>
    <i>
      <x v="3818"/>
      <x v="216"/>
      <x v="2"/>
    </i>
    <i>
      <x v="3819"/>
      <x v="216"/>
      <x v="1"/>
    </i>
    <i>
      <x v="3820"/>
      <x v="216"/>
      <x v="2"/>
    </i>
    <i>
      <x v="3821"/>
      <x v="216"/>
      <x v="2"/>
    </i>
    <i>
      <x v="3822"/>
      <x v="216"/>
      <x v="2"/>
    </i>
    <i>
      <x v="3823"/>
      <x v="216"/>
      <x v="2"/>
    </i>
    <i>
      <x v="3824"/>
      <x v="216"/>
      <x v="2"/>
    </i>
    <i>
      <x v="3825"/>
      <x v="237"/>
      <x v="2"/>
    </i>
    <i>
      <x v="3826"/>
      <x v="240"/>
      <x v="2"/>
    </i>
    <i>
      <x v="3827"/>
      <x v="237"/>
      <x v="2"/>
    </i>
    <i>
      <x v="3828"/>
      <x v="235"/>
      <x v="1"/>
    </i>
    <i>
      <x v="3829"/>
      <x v="138"/>
      <x v="1"/>
    </i>
    <i>
      <x v="3830"/>
      <x v="257"/>
      <x v="2"/>
    </i>
    <i>
      <x v="3831"/>
      <x v="138"/>
      <x v="1"/>
    </i>
    <i>
      <x v="3832"/>
      <x v="42"/>
      <x v="2"/>
    </i>
    <i>
      <x v="3833"/>
      <x v="216"/>
      <x v="2"/>
    </i>
    <i>
      <x v="3834"/>
      <x v="149"/>
      <x v="2"/>
    </i>
    <i>
      <x v="3835"/>
      <x v="216"/>
      <x v="2"/>
    </i>
    <i>
      <x v="3836"/>
      <x v="235"/>
      <x v="2"/>
    </i>
    <i>
      <x v="3837"/>
      <x v="170"/>
      <x v="1"/>
    </i>
    <i>
      <x v="3838"/>
      <x v="126"/>
      <x v="2"/>
    </i>
    <i>
      <x v="3839"/>
      <x v="216"/>
      <x v="2"/>
    </i>
    <i>
      <x v="3840"/>
      <x v="126"/>
      <x v="2"/>
    </i>
    <i>
      <x v="3841"/>
      <x v="165"/>
      <x v="1"/>
    </i>
    <i>
      <x v="3842"/>
      <x v="216"/>
      <x v="2"/>
    </i>
    <i>
      <x v="3843"/>
      <x v="216"/>
      <x v="2"/>
    </i>
    <i>
      <x v="3844"/>
      <x v="278"/>
      <x v="2"/>
    </i>
    <i>
      <x v="3845"/>
      <x v="235"/>
      <x v="1"/>
    </i>
    <i>
      <x v="3846"/>
      <x v="97"/>
      <x v="2"/>
    </i>
    <i>
      <x v="3847"/>
      <x v="95"/>
      <x v="1"/>
    </i>
    <i>
      <x v="3848"/>
      <x v="91"/>
      <x v="2"/>
    </i>
    <i>
      <x v="3849"/>
      <x v="136"/>
      <x v="2"/>
    </i>
    <i>
      <x v="3850"/>
      <x v="278"/>
      <x v="1"/>
    </i>
    <i>
      <x v="3851"/>
      <x v="278"/>
      <x v="2"/>
    </i>
    <i>
      <x v="3852"/>
      <x v="91"/>
      <x v="2"/>
    </i>
    <i>
      <x v="3853"/>
      <x v="216"/>
      <x v="2"/>
    </i>
    <i>
      <x v="3854"/>
      <x v="183"/>
      <x v="2"/>
    </i>
    <i>
      <x v="3855"/>
      <x v="94"/>
      <x v="2"/>
    </i>
    <i>
      <x v="3856"/>
      <x v="260"/>
      <x v="1"/>
    </i>
    <i>
      <x v="3857"/>
      <x v="260"/>
      <x v="1"/>
    </i>
    <i>
      <x v="3858"/>
      <x v="126"/>
      <x v="2"/>
    </i>
    <i>
      <x v="3859"/>
      <x v="234"/>
      <x v="2"/>
    </i>
    <i>
      <x v="3860"/>
      <x v="191"/>
      <x v="1"/>
    </i>
    <i>
      <x v="3861"/>
      <x v="150"/>
      <x v="1"/>
    </i>
    <i>
      <x v="3862"/>
      <x v="99"/>
      <x v="2"/>
    </i>
    <i>
      <x v="3863"/>
      <x v="279"/>
      <x v="1"/>
    </i>
    <i>
      <x v="3864"/>
      <x v="97"/>
      <x v="2"/>
    </i>
    <i>
      <x v="3865"/>
      <x v="278"/>
      <x v="1"/>
    </i>
    <i>
      <x v="3866"/>
      <x v="234"/>
      <x v="2"/>
    </i>
    <i>
      <x v="3867"/>
      <x v="13"/>
      <x v="1"/>
    </i>
    <i>
      <x v="3868"/>
      <x v="114"/>
      <x v="1"/>
    </i>
    <i>
      <x v="3869"/>
      <x v="278"/>
      <x v="2"/>
    </i>
    <i>
      <x v="3870"/>
      <x v="220"/>
      <x v="2"/>
    </i>
    <i>
      <x v="3871"/>
      <x v="220"/>
      <x v="2"/>
    </i>
    <i>
      <x v="3872"/>
      <x v="220"/>
      <x v="2"/>
    </i>
    <i>
      <x v="3873"/>
      <x v="220"/>
      <x v="2"/>
    </i>
    <i>
      <x v="3874"/>
      <x v="126"/>
      <x v="2"/>
    </i>
    <i>
      <x v="3875"/>
      <x v="114"/>
      <x v="1"/>
    </i>
    <i>
      <x v="3876"/>
      <x v="220"/>
      <x v="1"/>
    </i>
    <i>
      <x v="3877"/>
      <x v="115"/>
      <x v="2"/>
    </i>
    <i>
      <x v="3878"/>
      <x v="216"/>
      <x v="2"/>
    </i>
    <i>
      <x v="3879"/>
      <x v="216"/>
      <x v="1"/>
    </i>
    <i>
      <x v="3880"/>
      <x v="215"/>
      <x v="2"/>
    </i>
    <i>
      <x v="3881"/>
      <x v="278"/>
      <x v="2"/>
    </i>
    <i>
      <x v="3882"/>
      <x v="257"/>
      <x v="2"/>
    </i>
    <i>
      <x v="3883"/>
      <x v="118"/>
      <x v="1"/>
    </i>
    <i>
      <x v="3884"/>
      <x v="124"/>
      <x v="1"/>
    </i>
    <i>
      <x v="3885"/>
      <x v="172"/>
      <x v="1"/>
    </i>
    <i>
      <x v="3886"/>
      <x v="126"/>
      <x v="2"/>
    </i>
    <i>
      <x v="3887"/>
      <x v="215"/>
      <x v="2"/>
    </i>
    <i>
      <x v="3888"/>
      <x v="172"/>
      <x v="1"/>
    </i>
    <i>
      <x v="3889"/>
      <x v="126"/>
      <x v="2"/>
    </i>
    <i>
      <x v="3890"/>
      <x v="126"/>
      <x v="2"/>
    </i>
    <i>
      <x v="3891"/>
      <x v="199"/>
      <x v="2"/>
    </i>
    <i>
      <x v="3892"/>
      <x v="172"/>
      <x v="1"/>
    </i>
    <i>
      <x v="3893"/>
      <x v="118"/>
      <x v="1"/>
    </i>
    <i>
      <x v="3894"/>
      <x v="93"/>
      <x v="2"/>
    </i>
    <i>
      <x v="3895"/>
      <x v="163"/>
      <x v="2"/>
    </i>
    <i>
      <x v="3896"/>
      <x v="172"/>
      <x v="1"/>
    </i>
    <i>
      <x v="3897"/>
      <x v="166"/>
      <x v="1"/>
    </i>
    <i>
      <x v="3898"/>
      <x v="166"/>
      <x v="1"/>
    </i>
    <i>
      <x v="3899"/>
      <x v="191"/>
      <x v="1"/>
    </i>
    <i>
      <x v="3900"/>
      <x v="166"/>
      <x v="1"/>
    </i>
    <i>
      <x v="3901"/>
      <x v="13"/>
      <x v="1"/>
    </i>
    <i>
      <x v="3902"/>
      <x v="97"/>
      <x v="2"/>
    </i>
    <i>
      <x v="3903"/>
      <x v="237"/>
      <x v="2"/>
    </i>
    <i>
      <x v="3904"/>
      <x v="264"/>
      <x v="2"/>
    </i>
    <i>
      <x v="3905"/>
      <x v="97"/>
      <x v="2"/>
    </i>
    <i>
      <x v="3906"/>
      <x v="216"/>
      <x v="2"/>
    </i>
    <i>
      <x v="3907"/>
      <x v="14"/>
      <x v="2"/>
    </i>
    <i>
      <x v="3908"/>
      <x v="183"/>
      <x v="2"/>
    </i>
    <i>
      <x v="3909"/>
      <x v="257"/>
      <x v="2"/>
    </i>
    <i>
      <x v="3910"/>
      <x v="172"/>
      <x v="1"/>
    </i>
    <i>
      <x v="3911"/>
      <x v="172"/>
      <x v="1"/>
    </i>
    <i>
      <x v="3912"/>
      <x v="116"/>
      <x v="2"/>
    </i>
    <i>
      <x v="3913"/>
      <x v="114"/>
      <x v="2"/>
    </i>
    <i>
      <x v="3914"/>
      <x v="114"/>
      <x v="2"/>
    </i>
    <i>
      <x v="3915"/>
      <x v="260"/>
      <x v="2"/>
    </i>
    <i>
      <x v="3916"/>
      <x v="257"/>
      <x v="2"/>
    </i>
    <i>
      <x v="3917"/>
      <x v="257"/>
      <x v="2"/>
    </i>
    <i>
      <x v="3918"/>
      <x v="183"/>
      <x v="2"/>
    </i>
    <i>
      <x v="3919"/>
      <x v="278"/>
      <x v="2"/>
    </i>
    <i>
      <x v="3920"/>
      <x v="138"/>
      <x v="1"/>
    </i>
    <i>
      <x v="3921"/>
      <x v="13"/>
      <x v="2"/>
    </i>
    <i>
      <x v="3922"/>
      <x v="172"/>
      <x v="1"/>
    </i>
    <i>
      <x v="3923"/>
      <x v="75"/>
      <x v="2"/>
    </i>
    <i>
      <x v="3924"/>
      <x v="90"/>
      <x v="2"/>
    </i>
    <i>
      <x v="3925"/>
      <x v="57"/>
      <x v="2"/>
    </i>
    <i>
      <x v="3926"/>
      <x v="264"/>
      <x v="2"/>
    </i>
    <i>
      <x v="3927"/>
      <x v="142"/>
      <x v="2"/>
    </i>
    <i>
      <x v="3928"/>
      <x v="276"/>
      <x v="2"/>
    </i>
    <i>
      <x v="3929"/>
      <x v="147"/>
      <x v="2"/>
    </i>
    <i>
      <x v="3930"/>
      <x v="278"/>
      <x v="1"/>
    </i>
    <i>
      <x v="3931"/>
      <x v="278"/>
      <x v="1"/>
    </i>
    <i>
      <x v="3932"/>
      <x v="278"/>
      <x v="2"/>
    </i>
    <i>
      <x v="3933"/>
      <x v="138"/>
      <x v="2"/>
    </i>
    <i>
      <x v="3934"/>
      <x v="14"/>
      <x v="2"/>
    </i>
    <i>
      <x v="3935"/>
      <x v="278"/>
      <x v="2"/>
    </i>
    <i>
      <x v="3936"/>
      <x v="90"/>
      <x v="2"/>
    </i>
    <i>
      <x v="3937"/>
      <x v="55"/>
      <x v="2"/>
    </i>
    <i>
      <x v="3938"/>
      <x v="97"/>
      <x v="2"/>
    </i>
    <i>
      <x v="3939"/>
      <x v="126"/>
      <x v="2"/>
    </i>
    <i>
      <x v="3940"/>
      <x v="97"/>
      <x v="2"/>
    </i>
    <i>
      <x v="3941"/>
      <x v="278"/>
      <x v="2"/>
    </i>
    <i>
      <x v="3942"/>
      <x v="278"/>
      <x v="2"/>
    </i>
    <i>
      <x v="3943"/>
      <x v="278"/>
      <x v="1"/>
    </i>
    <i>
      <x v="3944"/>
      <x v="140"/>
      <x v="2"/>
    </i>
    <i>
      <x v="3945"/>
      <x v="278"/>
      <x v="2"/>
    </i>
    <i>
      <x v="3946"/>
      <x v="12"/>
      <x v="2"/>
    </i>
    <i>
      <x v="3947"/>
      <x v="119"/>
      <x v="2"/>
    </i>
    <i>
      <x v="3948"/>
      <x v="276"/>
      <x v="1"/>
    </i>
    <i>
      <x v="3949"/>
      <x v="278"/>
      <x v="2"/>
    </i>
    <i>
      <x v="3950"/>
      <x v="126"/>
      <x v="2"/>
    </i>
    <i>
      <x v="3951"/>
      <x v="114"/>
      <x v="1"/>
    </i>
    <i>
      <x v="3952"/>
      <x v="278"/>
      <x v="2"/>
    </i>
    <i>
      <x v="3953"/>
      <x v="99"/>
      <x v="2"/>
    </i>
    <i>
      <x v="3954"/>
      <x v="97"/>
      <x v="2"/>
    </i>
    <i>
      <x v="3955"/>
      <x v="237"/>
      <x v="2"/>
    </i>
    <i>
      <x v="3956"/>
      <x v="278"/>
      <x v="2"/>
    </i>
    <i>
      <x v="3957"/>
      <x v="199"/>
      <x v="2"/>
    </i>
    <i>
      <x v="3958"/>
      <x v="278"/>
      <x v="1"/>
    </i>
    <i>
      <x v="3959"/>
      <x v="126"/>
      <x v="2"/>
    </i>
    <i>
      <x v="3960"/>
      <x v="33"/>
      <x v="2"/>
    </i>
    <i>
      <x v="3961"/>
      <x v="279"/>
      <x v="2"/>
    </i>
    <i>
      <x v="3962"/>
      <x v="264"/>
      <x v="2"/>
    </i>
    <i>
      <x v="3963"/>
      <x v="216"/>
      <x v="2"/>
    </i>
    <i>
      <x v="3964"/>
      <x v="223"/>
      <x v="2"/>
    </i>
    <i>
      <x v="3965"/>
      <x v="215"/>
      <x v="2"/>
    </i>
    <i>
      <x v="3966"/>
      <x v="237"/>
      <x v="2"/>
    </i>
    <i>
      <x v="3967"/>
      <x v="172"/>
      <x v="2"/>
    </i>
    <i>
      <x v="3968"/>
      <x v="172"/>
      <x v="2"/>
    </i>
    <i>
      <x v="3969"/>
      <x v="12"/>
      <x v="2"/>
    </i>
    <i>
      <x v="3970"/>
      <x v="84"/>
      <x v="2"/>
    </i>
    <i>
      <x v="3971"/>
      <x v="92"/>
      <x v="2"/>
    </i>
    <i>
      <x v="3972"/>
      <x v="126"/>
      <x v="2"/>
    </i>
    <i>
      <x v="3973"/>
      <x v="278"/>
      <x v="2"/>
    </i>
    <i>
      <x v="3974"/>
      <x v="278"/>
      <x v="2"/>
    </i>
    <i>
      <x v="3975"/>
      <x v="94"/>
      <x v="2"/>
    </i>
    <i>
      <x v="3976"/>
      <x v="94"/>
      <x v="2"/>
    </i>
    <i>
      <x v="3977"/>
      <x v="114"/>
      <x v="2"/>
    </i>
    <i>
      <x v="3978"/>
      <x v="278"/>
      <x v="2"/>
    </i>
    <i>
      <x v="3979"/>
      <x v="216"/>
      <x v="2"/>
    </i>
    <i>
      <x v="3980"/>
      <x v="71"/>
      <x v="2"/>
    </i>
    <i>
      <x v="3981"/>
      <x v="237"/>
      <x v="2"/>
    </i>
    <i>
      <x v="3982"/>
      <x v="123"/>
      <x v="2"/>
    </i>
    <i>
      <x v="3983"/>
      <x v="14"/>
      <x v="2"/>
    </i>
    <i>
      <x v="3984"/>
      <x v="97"/>
      <x v="2"/>
    </i>
    <i>
      <x v="3985"/>
      <x v="215"/>
      <x v="2"/>
    </i>
    <i>
      <x v="3986"/>
      <x v="264"/>
      <x v="2"/>
    </i>
    <i>
      <x v="3987"/>
      <x v="170"/>
      <x v="2"/>
    </i>
    <i>
      <x v="3988"/>
      <x v="215"/>
      <x v="2"/>
    </i>
    <i>
      <x v="3989"/>
      <x v="279"/>
      <x v="1"/>
    </i>
    <i>
      <x v="3990"/>
      <x v="264"/>
      <x v="2"/>
    </i>
    <i>
      <x v="3991"/>
      <x v="264"/>
      <x v="2"/>
    </i>
    <i>
      <x v="3992"/>
      <x v="264"/>
      <x v="2"/>
    </i>
    <i>
      <x v="3993"/>
      <x v="223"/>
      <x v="2"/>
    </i>
    <i>
      <x v="3994"/>
      <x v="240"/>
      <x v="2"/>
    </i>
    <i>
      <x v="3995"/>
      <x v="260"/>
      <x v="1"/>
    </i>
    <i>
      <x v="3996"/>
      <x v="260"/>
      <x v="1"/>
    </i>
    <i>
      <x v="3997"/>
      <x v="260"/>
      <x v="1"/>
    </i>
    <i>
      <x v="3998"/>
      <x v="260"/>
      <x v="1"/>
    </i>
    <i>
      <x v="3999"/>
      <x v="260"/>
      <x v="1"/>
    </i>
    <i>
      <x v="4000"/>
      <x v="240"/>
      <x v="1"/>
    </i>
    <i>
      <x v="4001"/>
      <x v="240"/>
      <x v="1"/>
    </i>
    <i>
      <x v="4002"/>
      <x v="118"/>
      <x v="2"/>
    </i>
    <i>
      <x v="4003"/>
      <x v="237"/>
      <x v="2"/>
    </i>
    <i>
      <x v="4004"/>
      <x v="237"/>
      <x v="2"/>
    </i>
    <i>
      <x v="4005"/>
      <x v="240"/>
      <x v="2"/>
    </i>
    <i>
      <x v="4006"/>
      <x v="244"/>
      <x v="2"/>
    </i>
    <i>
      <x v="4007"/>
      <x v="244"/>
      <x v="2"/>
    </i>
    <i>
      <x v="4008"/>
      <x v="237"/>
      <x v="2"/>
    </i>
    <i>
      <x v="4009"/>
      <x v="215"/>
      <x v="2"/>
    </i>
    <i>
      <x v="4010"/>
      <x v="12"/>
      <x v="2"/>
    </i>
    <i>
      <x v="4011"/>
      <x v="279"/>
      <x v="2"/>
    </i>
    <i>
      <x v="4012"/>
      <x v="264"/>
      <x v="2"/>
    </i>
    <i>
      <x v="4013"/>
      <x v="122"/>
      <x v="1"/>
    </i>
    <i>
      <x v="4014"/>
      <x v="264"/>
      <x v="2"/>
    </i>
    <i>
      <x v="4015"/>
      <x v="215"/>
      <x v="2"/>
    </i>
    <i>
      <x v="4016"/>
      <x v="223"/>
      <x v="2"/>
    </i>
    <i>
      <x v="4017"/>
      <x v="9"/>
      <x v="2"/>
    </i>
    <i>
      <x v="4018"/>
      <x v="237"/>
      <x v="2"/>
    </i>
    <i>
      <x v="4019"/>
      <x v="14"/>
      <x v="2"/>
    </i>
    <i>
      <x v="4020"/>
      <x v="126"/>
      <x v="2"/>
    </i>
    <i>
      <x v="4021"/>
      <x v="237"/>
      <x v="2"/>
    </i>
    <i>
      <x v="4022"/>
      <x v="237"/>
      <x v="2"/>
    </i>
    <i>
      <x v="4023"/>
      <x v="170"/>
      <x v="2"/>
    </i>
    <i>
      <x v="4024"/>
      <x v="31"/>
      <x v="2"/>
    </i>
    <i>
      <x v="4025"/>
      <x v="223"/>
      <x v="2"/>
    </i>
    <i>
      <x v="4026"/>
      <x v="9"/>
      <x v="2"/>
    </i>
    <i>
      <x v="4027"/>
      <x v="127"/>
      <x v="2"/>
    </i>
    <i>
      <x v="4028"/>
      <x v="127"/>
      <x v="2"/>
    </i>
    <i>
      <x v="4029"/>
      <x v="237"/>
      <x v="2"/>
    </i>
    <i>
      <x v="4030"/>
      <x v="240"/>
      <x v="2"/>
    </i>
    <i>
      <x v="4031"/>
      <x v="263"/>
      <x v="2"/>
    </i>
    <i>
      <x v="4032"/>
      <x v="240"/>
      <x v="2"/>
    </i>
    <i>
      <x v="4033"/>
      <x v="237"/>
      <x v="2"/>
    </i>
    <i>
      <x v="4034"/>
      <x v="122"/>
      <x v="2"/>
    </i>
    <i>
      <x v="4035"/>
      <x v="237"/>
      <x v="2"/>
    </i>
    <i>
      <x v="4036"/>
      <x v="262"/>
      <x v="2"/>
    </i>
    <i>
      <x v="4037"/>
      <x v="278"/>
      <x v="2"/>
    </i>
    <i>
      <x v="4038"/>
      <x v="170"/>
      <x v="1"/>
    </i>
    <i>
      <x v="4039"/>
      <x v="278"/>
      <x v="2"/>
    </i>
    <i>
      <x v="4040"/>
      <x v="183"/>
      <x v="2"/>
    </i>
    <i>
      <x v="4041"/>
      <x v="170"/>
      <x v="1"/>
    </i>
    <i>
      <x v="4042"/>
      <x v="163"/>
      <x v="2"/>
    </i>
    <i>
      <x v="4043"/>
      <x v="215"/>
      <x v="2"/>
    </i>
    <i>
      <x v="4044"/>
      <x v="234"/>
      <x v="2"/>
    </i>
    <i>
      <x v="4045"/>
      <x v="276"/>
      <x v="1"/>
    </i>
    <i>
      <x v="4046"/>
      <x v="277"/>
      <x v="2"/>
    </i>
    <i>
      <x v="4047"/>
      <x v="223"/>
      <x v="2"/>
    </i>
    <i>
      <x v="4048"/>
      <x v="172"/>
      <x v="2"/>
    </i>
    <i>
      <x v="4049"/>
      <x v="223"/>
      <x v="2"/>
    </i>
    <i>
      <x v="4050"/>
      <x v="151"/>
      <x v="2"/>
    </i>
    <i>
      <x v="4051"/>
      <x v="163"/>
      <x v="2"/>
    </i>
    <i>
      <x v="4052"/>
      <x v="223"/>
      <x v="2"/>
    </i>
    <i>
      <x v="4053"/>
      <x v="199"/>
      <x v="2"/>
    </i>
    <i>
      <x v="4054"/>
      <x v="216"/>
      <x v="2"/>
    </i>
    <i>
      <x v="4055"/>
      <x v="8"/>
      <x v="2"/>
    </i>
    <i>
      <x v="4056"/>
      <x v="200"/>
      <x v="2"/>
    </i>
    <i>
      <x v="4057"/>
      <x v="215"/>
      <x v="1"/>
    </i>
    <i>
      <x v="4058"/>
      <x v="235"/>
      <x v="1"/>
    </i>
    <i>
      <x v="4059"/>
      <x v="149"/>
      <x v="2"/>
    </i>
    <i>
      <x v="4060"/>
      <x v="278"/>
      <x v="1"/>
    </i>
    <i>
      <x v="4061"/>
      <x v="215"/>
      <x v="2"/>
    </i>
    <i>
      <x v="4062"/>
      <x v="226"/>
      <x v="2"/>
    </i>
    <i>
      <x v="4063"/>
      <x v="279"/>
      <x v="1"/>
    </i>
    <i>
      <x v="4064"/>
      <x v="237"/>
      <x v="1"/>
    </i>
    <i>
      <x v="4065"/>
      <x v="123"/>
      <x v="2"/>
    </i>
    <i>
      <x v="4066"/>
      <x v="278"/>
      <x v="1"/>
    </i>
    <i>
      <x v="4067"/>
      <x v="237"/>
      <x v="2"/>
    </i>
    <i>
      <x v="4068"/>
      <x v="278"/>
      <x v="2"/>
    </i>
    <i>
      <x v="4069"/>
      <x v="151"/>
      <x v="1"/>
    </i>
    <i>
      <x v="4070"/>
      <x v="267"/>
      <x v="1"/>
    </i>
    <i>
      <x v="4071"/>
      <x v="147"/>
      <x v="2"/>
    </i>
    <i>
      <x v="4072"/>
      <x v="92"/>
      <x v="2"/>
    </i>
    <i>
      <x v="4073"/>
      <x v="86"/>
      <x v="2"/>
    </i>
    <i>
      <x v="4074"/>
      <x v="260"/>
      <x v="2"/>
    </i>
    <i>
      <x v="4075"/>
      <x v="93"/>
      <x v="2"/>
    </i>
    <i>
      <x v="4076"/>
      <x v="278"/>
      <x v="1"/>
    </i>
    <i>
      <x v="4077"/>
      <x v="278"/>
      <x v="2"/>
    </i>
    <i>
      <x v="4078"/>
      <x v="278"/>
      <x v="2"/>
    </i>
    <i>
      <x v="4079"/>
      <x v="278"/>
      <x v="1"/>
    </i>
    <i>
      <x v="4080"/>
      <x v="278"/>
      <x v="2"/>
    </i>
    <i>
      <x v="4081"/>
      <x v="215"/>
      <x v="1"/>
    </i>
    <i>
      <x v="4082"/>
      <x v="278"/>
      <x v="2"/>
    </i>
    <i>
      <x v="4083"/>
      <x v="217"/>
      <x v="2"/>
    </i>
    <i>
      <x v="4084"/>
      <x v="162"/>
      <x v="2"/>
    </i>
    <i>
      <x v="4085"/>
      <x v="183"/>
      <x v="2"/>
    </i>
    <i>
      <x v="4086"/>
      <x v="183"/>
      <x v="2"/>
    </i>
    <i>
      <x v="4087"/>
      <x v="114"/>
      <x v="1"/>
    </i>
    <i>
      <x v="4088"/>
      <x v="94"/>
      <x v="1"/>
    </i>
    <i>
      <x v="4089"/>
      <x v="278"/>
      <x v="2"/>
    </i>
    <i>
      <x v="4090"/>
      <x v="250"/>
      <x v="1"/>
    </i>
    <i>
      <x v="4091"/>
      <x v="278"/>
      <x v="2"/>
    </i>
    <i>
      <x v="4092"/>
      <x v="278"/>
      <x v="2"/>
    </i>
    <i>
      <x v="4093"/>
      <x v="200"/>
      <x v="1"/>
    </i>
    <i>
      <x v="4094"/>
      <x v="278"/>
      <x v="1"/>
    </i>
    <i>
      <x v="4095"/>
      <x v="182"/>
      <x v="1"/>
    </i>
    <i>
      <x v="4096"/>
      <x v="278"/>
      <x v="1"/>
    </i>
    <i>
      <x v="4097"/>
      <x v="216"/>
      <x v="2"/>
    </i>
    <i>
      <x v="4098"/>
      <x v="278"/>
      <x v="1"/>
    </i>
    <i>
      <x v="4099"/>
      <x v="25"/>
      <x v="1"/>
    </i>
    <i>
      <x v="4100"/>
      <x v="216"/>
      <x v="2"/>
    </i>
    <i>
      <x v="4101"/>
      <x v="216"/>
      <x v="1"/>
    </i>
    <i>
      <x v="4102"/>
      <x v="278"/>
      <x v="2"/>
    </i>
    <i>
      <x v="4103"/>
      <x v="278"/>
      <x v="2"/>
    </i>
    <i>
      <x v="4104"/>
      <x v="216"/>
      <x v="2"/>
    </i>
    <i>
      <x v="4105"/>
      <x v="216"/>
      <x v="2"/>
    </i>
    <i>
      <x v="4106"/>
      <x v="252"/>
      <x v="2"/>
    </i>
    <i>
      <x v="4107"/>
      <x v="183"/>
      <x v="2"/>
    </i>
    <i>
      <x v="4108"/>
      <x v="278"/>
      <x v="2"/>
    </i>
    <i>
      <x v="4109"/>
      <x v="182"/>
      <x v="1"/>
    </i>
    <i>
      <x v="4110"/>
      <x v="170"/>
      <x v="2"/>
    </i>
    <i>
      <x v="4111"/>
      <x v="278"/>
      <x v="1"/>
    </i>
    <i>
      <x v="4112"/>
      <x v="240"/>
      <x v="2"/>
    </i>
    <i>
      <x v="4113"/>
      <x v="215"/>
      <x v="2"/>
    </i>
    <i>
      <x v="4114"/>
      <x v="276"/>
      <x v="2"/>
    </i>
    <i>
      <x v="4115"/>
      <x v="278"/>
      <x v="2"/>
    </i>
    <i>
      <x v="4116"/>
      <x v="278"/>
      <x v="2"/>
    </i>
    <i>
      <x v="4117"/>
      <x v="278"/>
      <x v="2"/>
    </i>
    <i>
      <x v="4118"/>
      <x v="278"/>
      <x v="2"/>
    </i>
    <i>
      <x v="4119"/>
      <x v="278"/>
      <x v="1"/>
    </i>
    <i>
      <x v="4120"/>
      <x v="278"/>
      <x v="2"/>
    </i>
    <i>
      <x v="4121"/>
      <x v="170"/>
      <x v="2"/>
    </i>
    <i>
      <x v="4122"/>
      <x v="215"/>
      <x v="2"/>
    </i>
    <i>
      <x v="4123"/>
      <x v="278"/>
      <x v="2"/>
    </i>
    <i>
      <x v="4124"/>
      <x v="278"/>
      <x v="2"/>
    </i>
    <i>
      <x v="4125"/>
      <x v="278"/>
      <x v="2"/>
    </i>
    <i>
      <x v="4126"/>
      <x v="205"/>
      <x v="2"/>
    </i>
    <i>
      <x v="4127"/>
      <x v="278"/>
      <x v="2"/>
    </i>
    <i>
      <x v="4128"/>
      <x v="278"/>
      <x v="2"/>
    </i>
    <i>
      <x v="4129"/>
      <x v="278"/>
      <x v="2"/>
    </i>
    <i>
      <x v="4130"/>
      <x v="278"/>
      <x v="2"/>
    </i>
    <i>
      <x v="4131"/>
      <x v="278"/>
      <x v="2"/>
    </i>
    <i>
      <x v="4132"/>
      <x v="278"/>
      <x v="2"/>
    </i>
    <i>
      <x v="4133"/>
      <x v="278"/>
      <x v="2"/>
    </i>
    <i>
      <x v="4134"/>
      <x v="278"/>
      <x v="2"/>
    </i>
    <i>
      <x v="4135"/>
      <x v="278"/>
      <x v="2"/>
    </i>
    <i>
      <x v="4136"/>
      <x v="278"/>
      <x v="2"/>
    </i>
    <i>
      <x v="4137"/>
      <x v="278"/>
      <x v="2"/>
    </i>
    <i>
      <x v="4138"/>
      <x v="278"/>
      <x v="2"/>
    </i>
    <i>
      <x v="4139"/>
      <x v="278"/>
      <x v="2"/>
    </i>
    <i>
      <x v="4140"/>
      <x v="244"/>
      <x v="2"/>
    </i>
    <i>
      <x v="4141"/>
      <x v="267"/>
      <x v="1"/>
    </i>
    <i>
      <x v="4142"/>
      <x v="170"/>
      <x v="1"/>
    </i>
    <i>
      <x v="4143"/>
      <x v="278"/>
      <x v="2"/>
    </i>
    <i>
      <x v="4144"/>
      <x v="278"/>
      <x v="2"/>
    </i>
    <i>
      <x v="4145"/>
      <x v="278"/>
      <x v="2"/>
    </i>
    <i>
      <x v="4146"/>
      <x v="278"/>
      <x v="2"/>
    </i>
    <i>
      <x v="4147"/>
      <x v="276"/>
      <x v="1"/>
    </i>
    <i>
      <x v="4148"/>
      <x v="278"/>
      <x v="2"/>
    </i>
    <i>
      <x v="4149"/>
      <x v="278"/>
      <x v="2"/>
    </i>
    <i>
      <x v="4150"/>
      <x v="278"/>
      <x v="2"/>
    </i>
    <i>
      <x v="4151"/>
      <x v="260"/>
      <x v="1"/>
    </i>
    <i>
      <x v="4152"/>
      <x v="260"/>
      <x v="2"/>
    </i>
    <i>
      <x v="4153"/>
      <x v="122"/>
      <x v="1"/>
    </i>
    <i>
      <x v="4154"/>
      <x v="260"/>
      <x v="1"/>
    </i>
    <i>
      <x v="4155"/>
      <x v="260"/>
      <x v="2"/>
    </i>
    <i>
      <x v="4156"/>
      <x v="278"/>
      <x v="2"/>
    </i>
    <i>
      <x v="4157"/>
      <x v="205"/>
      <x v="2"/>
    </i>
    <i>
      <x v="4158"/>
      <x v="260"/>
      <x v="2"/>
    </i>
    <i>
      <x v="4159"/>
      <x v="260"/>
      <x v="1"/>
    </i>
    <i>
      <x v="4160"/>
      <x v="260"/>
      <x v="1"/>
    </i>
    <i>
      <x v="4161"/>
      <x v="237"/>
      <x v="2"/>
    </i>
    <i>
      <x v="4162"/>
      <x v="237"/>
      <x v="2"/>
    </i>
    <i>
      <x v="4163"/>
      <x v="278"/>
      <x v="2"/>
    </i>
    <i>
      <x v="4164"/>
      <x v="278"/>
      <x v="2"/>
    </i>
    <i>
      <x v="4165"/>
      <x v="215"/>
      <x v="2"/>
    </i>
    <i>
      <x v="4166"/>
      <x v="183"/>
      <x v="2"/>
    </i>
    <i>
      <x v="4167"/>
      <x v="237"/>
      <x v="2"/>
    </i>
    <i>
      <x v="4168"/>
      <x v="278"/>
      <x v="2"/>
    </i>
    <i>
      <x v="4169"/>
      <x v="278"/>
      <x v="2"/>
    </i>
    <i>
      <x v="4170"/>
      <x v="278"/>
      <x v="2"/>
    </i>
    <i>
      <x v="4171"/>
      <x v="187"/>
      <x v="1"/>
    </i>
    <i>
      <x v="4172"/>
      <x v="187"/>
      <x v="1"/>
    </i>
    <i>
      <x v="4173"/>
      <x v="187"/>
      <x v="1"/>
    </i>
    <i>
      <x v="4174"/>
      <x v="187"/>
      <x v="1"/>
    </i>
    <i>
      <x v="4175"/>
      <x v="186"/>
      <x v="1"/>
    </i>
    <i>
      <x v="4176"/>
      <x v="188"/>
      <x v="1"/>
    </i>
    <i>
      <x v="4177"/>
      <x v="197"/>
      <x v="1"/>
    </i>
    <i>
      <x v="4178"/>
      <x v="199"/>
      <x v="1"/>
    </i>
    <i>
      <x v="4179"/>
      <x v="197"/>
      <x v="1"/>
    </i>
    <i>
      <x v="4180"/>
      <x v="200"/>
      <x v="1"/>
    </i>
    <i>
      <x v="4181"/>
      <x v="193"/>
      <x v="1"/>
    </i>
    <i>
      <x v="4182"/>
      <x v="191"/>
      <x v="1"/>
    </i>
    <i>
      <x v="4183"/>
      <x v="246"/>
      <x v="1"/>
    </i>
    <i>
      <x v="4184"/>
      <x v="193"/>
      <x v="1"/>
    </i>
    <i>
      <x v="4185"/>
      <x v="194"/>
      <x v="1"/>
    </i>
    <i>
      <x v="4186"/>
      <x v="187"/>
      <x v="1"/>
    </i>
    <i>
      <x v="4187"/>
      <x v="197"/>
      <x v="1"/>
    </i>
    <i>
      <x v="4188"/>
      <x v="197"/>
      <x v="1"/>
    </i>
    <i>
      <x v="4189"/>
      <x v="197"/>
      <x v="1"/>
    </i>
    <i>
      <x v="4190"/>
      <x v="197"/>
      <x v="1"/>
    </i>
    <i>
      <x v="4191"/>
      <x v="188"/>
      <x v="1"/>
    </i>
    <i>
      <x v="4192"/>
      <x v="197"/>
      <x v="1"/>
    </i>
    <i>
      <x v="4193"/>
      <x v="187"/>
      <x v="1"/>
    </i>
    <i>
      <x v="4194"/>
      <x v="197"/>
      <x v="1"/>
    </i>
    <i>
      <x v="4195"/>
      <x v="197"/>
      <x v="1"/>
    </i>
    <i>
      <x v="4196"/>
      <x v="187"/>
      <x v="1"/>
    </i>
    <i>
      <x v="4197"/>
      <x v="197"/>
      <x v="1"/>
    </i>
    <i>
      <x v="4198"/>
      <x v="197"/>
      <x v="1"/>
    </i>
    <i>
      <x v="4199"/>
      <x v="188"/>
      <x v="1"/>
    </i>
    <i>
      <x v="4200"/>
      <x v="197"/>
      <x v="1"/>
    </i>
    <i>
      <x v="4201"/>
      <x v="188"/>
      <x v="1"/>
    </i>
    <i>
      <x v="4202"/>
      <x v="183"/>
      <x v="1"/>
    </i>
    <i>
      <x v="4203"/>
      <x v="246"/>
      <x v="1"/>
    </i>
    <i>
      <x v="4204"/>
      <x v="197"/>
      <x v="1"/>
    </i>
    <i>
      <x v="4205"/>
      <x v="268"/>
      <x v="1"/>
    </i>
    <i>
      <x v="4206"/>
      <x v="193"/>
      <x v="1"/>
    </i>
    <i>
      <x v="4207"/>
      <x v="187"/>
      <x v="1"/>
    </i>
    <i>
      <x v="4208"/>
      <x v="186"/>
      <x v="1"/>
    </i>
    <i>
      <x v="4209"/>
      <x v="186"/>
      <x v="1"/>
    </i>
    <i>
      <x v="4210"/>
      <x v="187"/>
      <x v="1"/>
    </i>
    <i>
      <x v="4211"/>
      <x v="197"/>
      <x v="1"/>
    </i>
    <i>
      <x v="4212"/>
      <x v="193"/>
      <x v="1"/>
    </i>
    <i>
      <x v="4213"/>
      <x v="186"/>
      <x v="1"/>
    </i>
    <i>
      <x v="4214"/>
      <x v="186"/>
      <x v="1"/>
    </i>
    <i>
      <x v="4215"/>
      <x v="197"/>
      <x v="1"/>
    </i>
    <i>
      <x v="4216"/>
      <x v="197"/>
      <x v="1"/>
    </i>
    <i>
      <x v="4217"/>
      <x v="197"/>
      <x v="1"/>
    </i>
    <i>
      <x v="4218"/>
      <x v="200"/>
      <x v="1"/>
    </i>
    <i>
      <x v="4219"/>
      <x v="252"/>
      <x v="1"/>
    </i>
    <i>
      <x v="4220"/>
      <x v="186"/>
      <x v="1"/>
    </i>
    <i>
      <x v="4221"/>
      <x v="187"/>
      <x v="1"/>
    </i>
    <i>
      <x v="4222"/>
      <x v="197"/>
      <x v="1"/>
    </i>
    <i>
      <x v="4223"/>
      <x v="197"/>
      <x v="1"/>
    </i>
    <i>
      <x v="4224"/>
      <x v="278"/>
      <x v="2"/>
    </i>
    <i>
      <x v="4225"/>
      <x v="197"/>
      <x v="1"/>
    </i>
    <i>
      <x v="4226"/>
      <x v="243"/>
      <x v="1"/>
    </i>
    <i>
      <x v="4227"/>
      <x v="243"/>
      <x v="1"/>
    </i>
    <i>
      <x v="4228"/>
      <x v="186"/>
      <x v="1"/>
    </i>
    <i>
      <x v="4229"/>
      <x v="186"/>
      <x v="1"/>
    </i>
    <i>
      <x v="4230"/>
      <x v="261"/>
      <x v="1"/>
    </i>
    <i>
      <x v="4231"/>
      <x v="187"/>
      <x v="1"/>
    </i>
    <i>
      <x v="4232"/>
      <x v="263"/>
      <x v="1"/>
    </i>
    <i>
      <x v="4233"/>
      <x v="186"/>
      <x v="1"/>
    </i>
    <i>
      <x v="4234"/>
      <x v="197"/>
      <x v="1"/>
    </i>
    <i>
      <x v="4235"/>
      <x v="193"/>
      <x v="1"/>
    </i>
    <i>
      <x v="4236"/>
      <x v="186"/>
      <x v="1"/>
    </i>
    <i>
      <x v="4237"/>
      <x v="186"/>
      <x v="1"/>
    </i>
    <i>
      <x v="4238"/>
      <x v="197"/>
      <x v="1"/>
    </i>
    <i>
      <x v="4239"/>
      <x v="197"/>
      <x v="1"/>
    </i>
    <i>
      <x v="4240"/>
      <x v="186"/>
      <x v="1"/>
    </i>
    <i>
      <x v="4241"/>
      <x v="197"/>
      <x v="1"/>
    </i>
    <i>
      <x v="4242"/>
      <x v="186"/>
      <x v="1"/>
    </i>
    <i>
      <x v="4243"/>
      <x v="197"/>
      <x v="1"/>
    </i>
    <i>
      <x v="4244"/>
      <x v="197"/>
      <x v="1"/>
    </i>
    <i>
      <x v="4245"/>
      <x v="199"/>
      <x v="1"/>
    </i>
    <i>
      <x v="4246"/>
      <x v="199"/>
      <x v="2"/>
    </i>
    <i>
      <x v="4247"/>
      <x v="199"/>
      <x v="1"/>
    </i>
    <i>
      <x v="4248"/>
      <x v="209"/>
      <x v="1"/>
    </i>
    <i>
      <x v="4249"/>
      <x v="187"/>
      <x v="1"/>
    </i>
    <i>
      <x v="4250"/>
      <x v="187"/>
      <x v="1"/>
    </i>
    <i>
      <x v="4251"/>
      <x v="187"/>
      <x v="1"/>
    </i>
    <i>
      <x v="4252"/>
      <x v="187"/>
      <x v="1"/>
    </i>
    <i>
      <x v="4253"/>
      <x v="187"/>
      <x v="1"/>
    </i>
    <i>
      <x v="4254"/>
      <x v="192"/>
      <x v="1"/>
    </i>
    <i>
      <x v="4255"/>
      <x v="191"/>
      <x v="1"/>
    </i>
    <i>
      <x v="4256"/>
      <x v="186"/>
      <x v="1"/>
    </i>
    <i>
      <x v="4257"/>
      <x v="188"/>
      <x v="1"/>
    </i>
    <i>
      <x v="4258"/>
      <x v="187"/>
      <x v="1"/>
    </i>
    <i>
      <x v="4259"/>
      <x v="187"/>
      <x v="1"/>
    </i>
    <i>
      <x v="4260"/>
      <x v="186"/>
      <x v="1"/>
    </i>
    <i>
      <x v="4261"/>
      <x v="197"/>
      <x v="1"/>
    </i>
    <i>
      <x v="4262"/>
      <x v="187"/>
      <x v="1"/>
    </i>
    <i>
      <x v="4263"/>
      <x v="252"/>
      <x v="1"/>
    </i>
    <i>
      <x v="4264"/>
      <x v="187"/>
      <x v="1"/>
    </i>
    <i>
      <x v="4265"/>
      <x v="197"/>
      <x v="1"/>
    </i>
    <i>
      <x v="4266"/>
      <x v="187"/>
      <x v="1"/>
    </i>
    <i>
      <x v="4267"/>
      <x v="187"/>
      <x v="1"/>
    </i>
    <i>
      <x v="4268"/>
      <x v="197"/>
      <x v="1"/>
    </i>
    <i>
      <x v="4269"/>
      <x v="193"/>
      <x v="1"/>
    </i>
    <i>
      <x v="4270"/>
      <x v="186"/>
      <x v="1"/>
    </i>
    <i>
      <x v="4271"/>
      <x v="187"/>
      <x v="1"/>
    </i>
    <i>
      <x v="4272"/>
      <x v="197"/>
      <x v="1"/>
    </i>
    <i>
      <x v="4273"/>
      <x v="186"/>
      <x v="1"/>
    </i>
    <i>
      <x v="4274"/>
      <x v="195"/>
      <x v="1"/>
    </i>
    <i>
      <x v="4275"/>
      <x v="187"/>
      <x v="1"/>
    </i>
    <i>
      <x v="4276"/>
      <x v="193"/>
      <x v="1"/>
    </i>
    <i>
      <x v="4277"/>
      <x v="197"/>
      <x v="1"/>
    </i>
    <i>
      <x v="4278"/>
      <x v="197"/>
      <x v="1"/>
    </i>
    <i>
      <x v="4279"/>
      <x v="194"/>
      <x v="1"/>
    </i>
    <i>
      <x v="4280"/>
      <x v="197"/>
      <x v="1"/>
    </i>
    <i>
      <x v="4281"/>
      <x v="197"/>
      <x v="1"/>
    </i>
    <i>
      <x v="4282"/>
      <x v="188"/>
      <x v="1"/>
    </i>
    <i>
      <x v="4283"/>
      <x v="188"/>
      <x v="1"/>
    </i>
    <i>
      <x v="4284"/>
      <x v="197"/>
      <x v="1"/>
    </i>
    <i>
      <x v="4285"/>
      <x v="197"/>
      <x v="1"/>
    </i>
    <i>
      <x v="4286"/>
      <x v="197"/>
      <x v="1"/>
    </i>
    <i>
      <x v="4287"/>
      <x v="186"/>
      <x v="1"/>
    </i>
    <i>
      <x v="4288"/>
      <x v="278"/>
      <x v="2"/>
    </i>
    <i>
      <x v="4289"/>
      <x v="187"/>
      <x v="1"/>
    </i>
    <i>
      <x v="4290"/>
      <x v="186"/>
      <x v="1"/>
    </i>
    <i>
      <x v="4291"/>
      <x v="195"/>
      <x v="1"/>
    </i>
    <i>
      <x v="4292"/>
      <x v="186"/>
      <x v="1"/>
    </i>
    <i>
      <x v="4293"/>
      <x v="186"/>
      <x v="1"/>
    </i>
    <i>
      <x v="4294"/>
      <x v="200"/>
      <x v="1"/>
    </i>
    <i>
      <x v="4295"/>
      <x v="188"/>
      <x v="1"/>
    </i>
    <i>
      <x v="4296"/>
      <x v="278"/>
      <x v="2"/>
    </i>
    <i>
      <x v="4297"/>
      <x v="199"/>
      <x v="1"/>
    </i>
    <i>
      <x v="4298"/>
      <x v="187"/>
      <x v="1"/>
    </i>
    <i>
      <x v="4299"/>
      <x v="197"/>
      <x v="1"/>
    </i>
    <i>
      <x v="4300"/>
      <x v="186"/>
      <x v="1"/>
    </i>
    <i>
      <x v="4301"/>
      <x v="186"/>
      <x v="1"/>
    </i>
    <i>
      <x v="4302"/>
      <x v="186"/>
      <x v="1"/>
    </i>
    <i>
      <x v="4303"/>
      <x v="186"/>
      <x v="1"/>
    </i>
    <i>
      <x v="4304"/>
      <x v="183"/>
      <x v="2"/>
    </i>
    <i>
      <x v="4305"/>
      <x v="183"/>
      <x v="2"/>
    </i>
    <i>
      <x v="4306"/>
      <x v="278"/>
      <x v="2"/>
    </i>
    <i>
      <x v="4307"/>
      <x v="278"/>
      <x v="2"/>
    </i>
    <i>
      <x v="4308"/>
      <x v="215"/>
      <x v="2"/>
    </i>
    <i>
      <x v="4309"/>
      <x v="278"/>
      <x v="2"/>
    </i>
    <i>
      <x v="4310"/>
      <x v="278"/>
      <x v="2"/>
    </i>
    <i>
      <x v="4311"/>
      <x v="278"/>
      <x v="2"/>
    </i>
    <i>
      <x v="4312"/>
      <x v="278"/>
      <x v="2"/>
    </i>
    <i>
      <x v="4313"/>
      <x v="278"/>
      <x v="2"/>
    </i>
    <i>
      <x v="4314"/>
      <x v="278"/>
      <x v="2"/>
    </i>
    <i>
      <x v="4315"/>
      <x v="278"/>
      <x v="2"/>
    </i>
    <i>
      <x v="4316"/>
      <x v="278"/>
      <x v="2"/>
    </i>
    <i>
      <x v="4317"/>
      <x v="278"/>
      <x v="2"/>
    </i>
    <i>
      <x v="4318"/>
      <x v="278"/>
      <x v="2"/>
    </i>
    <i>
      <x v="4319"/>
      <x v="102"/>
      <x v="1"/>
    </i>
    <i>
      <x v="4320"/>
      <x v="271"/>
      <x v="1"/>
    </i>
    <i>
      <x v="4321"/>
      <x v="278"/>
      <x v="2"/>
    </i>
    <i>
      <x v="4322"/>
      <x v="278"/>
      <x v="2"/>
    </i>
    <i>
      <x v="4323"/>
      <x v="278"/>
      <x v="2"/>
    </i>
    <i>
      <x v="4324"/>
      <x v="278"/>
      <x v="2"/>
    </i>
    <i>
      <x v="4325"/>
      <x v="278"/>
      <x v="2"/>
    </i>
    <i>
      <x v="4326"/>
      <x v="278"/>
      <x v="2"/>
    </i>
    <i>
      <x v="4327"/>
      <x v="278"/>
      <x v="2"/>
    </i>
    <i>
      <x v="4328"/>
      <x v="278"/>
      <x v="2"/>
    </i>
    <i>
      <x v="4329"/>
      <x v="278"/>
      <x v="2"/>
    </i>
    <i>
      <x v="4330"/>
      <x v="278"/>
      <x v="2"/>
    </i>
    <i>
      <x v="4331"/>
      <x v="276"/>
      <x v="2"/>
    </i>
    <i>
      <x v="4332"/>
      <x v="260"/>
      <x v="1"/>
    </i>
    <i>
      <x v="4333"/>
      <x v="260"/>
      <x v="2"/>
    </i>
    <i>
      <x v="4334"/>
      <x v="140"/>
      <x v="2"/>
    </i>
    <i>
      <x v="4335"/>
      <x v="278"/>
      <x v="2"/>
    </i>
    <i>
      <x v="4336"/>
      <x v="278"/>
      <x v="2"/>
    </i>
    <i>
      <x v="4337"/>
      <x v="278"/>
      <x v="2"/>
    </i>
    <i>
      <x v="4338"/>
      <x v="278"/>
      <x v="2"/>
    </i>
    <i>
      <x v="4339"/>
      <x v="278"/>
      <x v="2"/>
    </i>
    <i>
      <x v="4340"/>
      <x v="278"/>
      <x v="2"/>
    </i>
    <i>
      <x v="4341"/>
      <x v="278"/>
      <x v="2"/>
    </i>
    <i>
      <x v="4342"/>
      <x v="205"/>
      <x v="2"/>
    </i>
    <i>
      <x v="4343"/>
      <x v="205"/>
      <x v="2"/>
    </i>
    <i>
      <x v="4344"/>
      <x v="205"/>
      <x v="2"/>
    </i>
    <i>
      <x v="4345"/>
      <x v="122"/>
      <x v="2"/>
    </i>
    <i>
      <x v="4346"/>
      <x v="122"/>
      <x v="2"/>
    </i>
    <i>
      <x v="4347"/>
      <x v="122"/>
      <x v="2"/>
    </i>
    <i>
      <x v="4348"/>
      <x v="122"/>
      <x v="2"/>
    </i>
    <i>
      <x v="4349"/>
      <x v="123"/>
      <x v="2"/>
    </i>
    <i>
      <x v="4350"/>
      <x v="122"/>
      <x v="2"/>
    </i>
    <i>
      <x v="4351"/>
      <x v="122"/>
      <x v="2"/>
    </i>
    <i>
      <x v="4352"/>
      <x v="122"/>
      <x v="2"/>
    </i>
    <i>
      <x v="4353"/>
      <x v="245"/>
      <x v="2"/>
    </i>
    <i>
      <x v="4354"/>
      <x v="245"/>
      <x v="2"/>
    </i>
    <i>
      <x v="4355"/>
      <x v="245"/>
      <x v="2"/>
    </i>
    <i>
      <x v="4356"/>
      <x v="122"/>
      <x v="2"/>
    </i>
    <i>
      <x v="4357"/>
      <x v="213"/>
      <x v="2"/>
    </i>
    <i>
      <x v="4358"/>
      <x v="122"/>
      <x v="2"/>
    </i>
    <i>
      <x v="4359"/>
      <x v="220"/>
      <x v="2"/>
    </i>
    <i>
      <x v="4360"/>
      <x v="89"/>
      <x v="1"/>
    </i>
    <i>
      <x v="4361"/>
      <x v="89"/>
      <x v="1"/>
    </i>
    <i>
      <x v="4362"/>
      <x v="170"/>
      <x v="1"/>
    </i>
    <i>
      <x v="4363"/>
      <x v="170"/>
      <x v="1"/>
    </i>
    <i>
      <x v="4364"/>
      <x v="170"/>
      <x v="1"/>
    </i>
    <i>
      <x v="4365"/>
      <x v="215"/>
      <x v="1"/>
    </i>
    <i>
      <x v="4366"/>
      <x v="240"/>
      <x v="2"/>
    </i>
    <i>
      <x v="4367"/>
      <x v="220"/>
      <x v="1"/>
    </i>
    <i>
      <x v="4368"/>
      <x v="170"/>
      <x v="2"/>
    </i>
    <i>
      <x v="4371"/>
      <x v="185"/>
      <x v="1"/>
    </i>
    <i>
      <x v="4372"/>
      <x v="287"/>
      <x v="4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TIDAD_QUE_EMITIÓ_LA_RESPUESTA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62">
        <i x="0" s="1"/>
        <i x="31" s="1"/>
        <i x="1" s="1"/>
        <i x="2" s="1"/>
        <i x="3" s="1"/>
        <i x="32" s="1"/>
        <i x="4" s="1"/>
        <i x="5" s="1"/>
        <i x="33" s="1"/>
        <i x="6" s="1"/>
        <i x="7" s="1"/>
        <i x="34" s="1"/>
        <i x="8" s="1"/>
        <i x="35" s="1"/>
        <i x="36" s="1"/>
        <i x="37" s="1"/>
        <i x="38" s="1"/>
        <i x="39" s="1"/>
        <i x="40" s="1"/>
        <i x="9" s="1"/>
        <i x="41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42" s="1"/>
        <i x="43" s="1"/>
        <i x="22" s="1"/>
        <i x="44" s="1"/>
        <i x="23" s="1"/>
        <i x="45" s="1"/>
        <i x="24" s="1"/>
        <i x="46" s="1"/>
        <i x="47" s="1"/>
        <i x="25" s="1"/>
        <i x="48" s="1"/>
        <i x="49" s="1"/>
        <i x="26" s="1"/>
        <i x="27" s="1"/>
        <i x="28" s="1"/>
        <i x="50" s="1"/>
        <i x="51" s="1"/>
        <i x="52" s="1"/>
        <i x="53" s="1"/>
        <i x="54" s="1"/>
        <i x="55" s="1"/>
        <i x="29" s="1"/>
        <i x="56" s="1"/>
        <i x="57" s="1"/>
        <i x="58" s="1"/>
        <i x="30" s="1"/>
        <i x="59" s="1"/>
        <i x="60" s="1"/>
        <i x="6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tidad" sourceName="Entidad">
  <pivotTables>
    <pivotTable tabId="8" name="TablaDinámica1"/>
  </pivotTables>
  <data>
    <tabular pivotCacheId="1665685005">
      <items count="41">
        <i x="0" s="1"/>
        <i x="21" s="1"/>
        <i x="30" s="1"/>
        <i x="1" s="1"/>
        <i x="2" s="1"/>
        <i x="20" s="1"/>
        <i x="31" s="1"/>
        <i x="28" s="1"/>
        <i x="25" s="1"/>
        <i x="29" s="1"/>
        <i x="19" s="1"/>
        <i x="3" s="1"/>
        <i x="4" s="1"/>
        <i x="37" s="1"/>
        <i x="5" s="1"/>
        <i x="6" s="1"/>
        <i x="27" s="1"/>
        <i x="33" s="1"/>
        <i x="38" s="1"/>
        <i x="7" s="1"/>
        <i x="8" s="1"/>
        <i x="9" s="1"/>
        <i x="10" s="1"/>
        <i x="11" s="1"/>
        <i x="12" s="1"/>
        <i x="13" s="1"/>
        <i x="14" s="1"/>
        <i x="24" s="1"/>
        <i x="34" s="1"/>
        <i x="15" s="1"/>
        <i x="16" s="1"/>
        <i x="17" s="1"/>
        <i x="23" s="1"/>
        <i x="18" s="1"/>
        <i x="39" s="1"/>
        <i x="40" s="1"/>
        <i x="32" s="1" nd="1"/>
        <i x="22" s="1" nd="1"/>
        <i x="35" s="1" nd="1"/>
        <i x="26" s="1" nd="1"/>
        <i x="3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NTIDAD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ntidad 1" cache="SegmentaciónDeDatos_Entidad" caption="Entidad" columnCount="4" style="SlicerStyleDark3" rowHeight="2571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452"/>
  <sheetViews>
    <sheetView topLeftCell="U1" zoomScale="70" zoomScaleNormal="70" workbookViewId="0">
      <selection activeCell="AB30" sqref="AB30:AC31"/>
    </sheetView>
  </sheetViews>
  <sheetFormatPr baseColWidth="10" defaultRowHeight="14.25"/>
  <cols>
    <col min="1" max="9" width="13.5" customWidth="1"/>
    <col min="10" max="10" width="29.5" customWidth="1"/>
    <col min="11" max="11" width="44.5" bestFit="1" customWidth="1"/>
    <col min="12" max="12" width="13.5" customWidth="1"/>
    <col min="13" max="13" width="21.375" customWidth="1"/>
    <col min="14" max="15" width="13.5" customWidth="1"/>
    <col min="16" max="16" width="17.375" bestFit="1" customWidth="1"/>
    <col min="25" max="26" width="16.5" customWidth="1"/>
    <col min="28" max="28" width="37.875" bestFit="1" customWidth="1"/>
    <col min="29" max="30" width="21.5" bestFit="1" customWidth="1"/>
    <col min="31" max="31" width="20.375" bestFit="1" customWidth="1"/>
    <col min="32" max="32" width="51.5" bestFit="1" customWidth="1"/>
    <col min="33" max="33" width="58.5" bestFit="1" customWidth="1"/>
    <col min="34" max="34" width="35.5" bestFit="1" customWidth="1"/>
    <col min="35" max="35" width="23.5" bestFit="1" customWidth="1"/>
  </cols>
  <sheetData>
    <row r="1" spans="1:35" ht="60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 t="s">
        <v>9</v>
      </c>
      <c r="K1" s="39" t="s">
        <v>10</v>
      </c>
      <c r="L1" s="39" t="s">
        <v>11</v>
      </c>
      <c r="M1" s="39" t="s">
        <v>12</v>
      </c>
      <c r="N1" s="39" t="s">
        <v>591</v>
      </c>
      <c r="O1" s="39" t="s">
        <v>13</v>
      </c>
      <c r="P1" s="39" t="s">
        <v>14</v>
      </c>
      <c r="Q1" s="39" t="s">
        <v>15</v>
      </c>
      <c r="R1" s="39" t="s">
        <v>336</v>
      </c>
      <c r="S1" s="39" t="s">
        <v>337</v>
      </c>
      <c r="T1" s="39" t="s">
        <v>338</v>
      </c>
      <c r="U1" s="39" t="s">
        <v>339</v>
      </c>
      <c r="V1" s="39" t="s">
        <v>340</v>
      </c>
      <c r="W1" s="39" t="s">
        <v>341</v>
      </c>
      <c r="X1" s="39" t="s">
        <v>342</v>
      </c>
      <c r="Y1" s="39" t="s">
        <v>343</v>
      </c>
      <c r="Z1" s="39" t="s">
        <v>370</v>
      </c>
      <c r="AB1" s="13" t="s">
        <v>11</v>
      </c>
      <c r="AC1" t="s">
        <v>593</v>
      </c>
    </row>
    <row r="2" spans="1:35">
      <c r="A2" s="40">
        <v>1</v>
      </c>
      <c r="B2" s="40">
        <v>3596952024</v>
      </c>
      <c r="C2" s="40" t="s">
        <v>52</v>
      </c>
      <c r="D2" s="40" t="s">
        <v>17</v>
      </c>
      <c r="E2" s="40" t="s">
        <v>18</v>
      </c>
      <c r="F2" s="40" t="s">
        <v>18</v>
      </c>
      <c r="G2" s="40" t="s">
        <v>18</v>
      </c>
      <c r="H2" s="40" t="s">
        <v>18</v>
      </c>
      <c r="I2" s="40" t="s">
        <v>18</v>
      </c>
      <c r="J2" s="40"/>
      <c r="K2" s="40" t="s">
        <v>32</v>
      </c>
      <c r="L2" s="40" t="s">
        <v>248</v>
      </c>
      <c r="M2" s="40" t="s">
        <v>534</v>
      </c>
      <c r="N2" s="40" t="s">
        <v>535</v>
      </c>
      <c r="O2" s="40" t="s">
        <v>536</v>
      </c>
      <c r="P2" s="40">
        <v>2024</v>
      </c>
      <c r="Q2" t="s">
        <v>537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f>_xlfn.XLOOKUP(L2,'BD VEN'!$A$2:$A$66,'BD VEN'!$B$2:$B$66,"NO")</f>
        <v>234</v>
      </c>
    </row>
    <row r="3" spans="1:35">
      <c r="A3" s="40">
        <v>2</v>
      </c>
      <c r="B3" s="40">
        <v>3659082024</v>
      </c>
      <c r="C3" s="40" t="s">
        <v>24</v>
      </c>
      <c r="D3" s="40" t="s">
        <v>37</v>
      </c>
      <c r="E3" s="40" t="s">
        <v>18</v>
      </c>
      <c r="F3" s="40" t="s">
        <v>18</v>
      </c>
      <c r="G3" s="40" t="s">
        <v>18</v>
      </c>
      <c r="H3" s="40" t="s">
        <v>18</v>
      </c>
      <c r="I3" s="40" t="s">
        <v>18</v>
      </c>
      <c r="J3" s="40"/>
      <c r="K3" s="40" t="s">
        <v>32</v>
      </c>
      <c r="L3" s="40" t="s">
        <v>248</v>
      </c>
      <c r="M3" s="40" t="s">
        <v>378</v>
      </c>
      <c r="N3" s="40" t="s">
        <v>535</v>
      </c>
      <c r="O3" s="40" t="s">
        <v>536</v>
      </c>
      <c r="P3" s="40">
        <v>2024</v>
      </c>
      <c r="Q3" t="s">
        <v>537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f>_xlfn.XLOOKUP(L3,'BD VEN'!$A$2:$A$66,'BD VEN'!$B$2:$B$66,"NO")</f>
        <v>234</v>
      </c>
      <c r="AB3" t="s">
        <v>352</v>
      </c>
      <c r="AC3" t="s">
        <v>353</v>
      </c>
      <c r="AD3" t="s">
        <v>354</v>
      </c>
      <c r="AE3" t="s">
        <v>355</v>
      </c>
      <c r="AF3" t="s">
        <v>357</v>
      </c>
      <c r="AG3" t="s">
        <v>356</v>
      </c>
      <c r="AH3" t="s">
        <v>358</v>
      </c>
      <c r="AI3" t="s">
        <v>360</v>
      </c>
    </row>
    <row r="4" spans="1:35">
      <c r="A4" s="40">
        <v>3</v>
      </c>
      <c r="B4" s="40">
        <v>3626852024</v>
      </c>
      <c r="C4" s="40" t="s">
        <v>16</v>
      </c>
      <c r="D4" s="40" t="s">
        <v>22</v>
      </c>
      <c r="E4" s="40" t="s">
        <v>18</v>
      </c>
      <c r="F4" s="40" t="s">
        <v>18</v>
      </c>
      <c r="G4" s="40" t="s">
        <v>18</v>
      </c>
      <c r="H4" s="40" t="s">
        <v>18</v>
      </c>
      <c r="I4" s="40" t="s">
        <v>27</v>
      </c>
      <c r="J4" s="40"/>
      <c r="K4" s="40" t="s">
        <v>32</v>
      </c>
      <c r="L4" s="40" t="s">
        <v>248</v>
      </c>
      <c r="M4" s="40" t="s">
        <v>250</v>
      </c>
      <c r="N4" s="40" t="s">
        <v>535</v>
      </c>
      <c r="O4" s="40" t="s">
        <v>536</v>
      </c>
      <c r="P4" s="40">
        <v>2024</v>
      </c>
      <c r="Q4" t="s">
        <v>537</v>
      </c>
      <c r="R4">
        <v>0</v>
      </c>
      <c r="S4">
        <v>1</v>
      </c>
      <c r="T4">
        <v>0</v>
      </c>
      <c r="U4">
        <v>0</v>
      </c>
      <c r="V4">
        <v>0</v>
      </c>
      <c r="W4">
        <v>0</v>
      </c>
      <c r="X4">
        <v>1</v>
      </c>
      <c r="Y4">
        <v>1</v>
      </c>
      <c r="Z4">
        <f>_xlfn.XLOOKUP(L4,'BD VEN'!$A$2:$A$66,'BD VEN'!$B$2:$B$66,"NO")</f>
        <v>234</v>
      </c>
      <c r="AB4">
        <v>56</v>
      </c>
      <c r="AC4">
        <v>57</v>
      </c>
      <c r="AD4">
        <v>56</v>
      </c>
      <c r="AE4">
        <v>330</v>
      </c>
      <c r="AF4">
        <v>430</v>
      </c>
      <c r="AG4">
        <v>436</v>
      </c>
      <c r="AH4">
        <v>331</v>
      </c>
      <c r="AI4">
        <v>1451</v>
      </c>
    </row>
    <row r="5" spans="1:35">
      <c r="A5" s="40">
        <v>4</v>
      </c>
      <c r="B5" s="40">
        <v>3541862024</v>
      </c>
      <c r="C5" s="40" t="s">
        <v>16</v>
      </c>
      <c r="D5" s="40" t="s">
        <v>22</v>
      </c>
      <c r="E5" s="40" t="s">
        <v>18</v>
      </c>
      <c r="F5" s="40" t="s">
        <v>18</v>
      </c>
      <c r="G5" s="40" t="s">
        <v>18</v>
      </c>
      <c r="H5" s="40" t="s">
        <v>18</v>
      </c>
      <c r="I5" s="40" t="s">
        <v>18</v>
      </c>
      <c r="J5" s="40"/>
      <c r="K5" s="40" t="s">
        <v>32</v>
      </c>
      <c r="L5" s="40" t="s">
        <v>248</v>
      </c>
      <c r="M5" s="40" t="s">
        <v>252</v>
      </c>
      <c r="N5" s="40" t="s">
        <v>535</v>
      </c>
      <c r="O5" s="40" t="s">
        <v>536</v>
      </c>
      <c r="P5" s="40">
        <v>2024</v>
      </c>
      <c r="Q5" t="s">
        <v>537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f>_xlfn.XLOOKUP(L5,'BD VEN'!$A$2:$A$66,'BD VEN'!$B$2:$B$66,"NO")</f>
        <v>234</v>
      </c>
    </row>
    <row r="6" spans="1:35">
      <c r="A6" s="40">
        <v>5</v>
      </c>
      <c r="B6" s="40">
        <v>3589102024</v>
      </c>
      <c r="C6" s="40" t="s">
        <v>16</v>
      </c>
      <c r="D6" s="40" t="s">
        <v>17</v>
      </c>
      <c r="E6" s="40" t="s">
        <v>18</v>
      </c>
      <c r="F6" s="40" t="s">
        <v>18</v>
      </c>
      <c r="G6" s="40" t="s">
        <v>18</v>
      </c>
      <c r="H6" s="40" t="s">
        <v>26</v>
      </c>
      <c r="I6" s="40" t="s">
        <v>27</v>
      </c>
      <c r="J6" s="40"/>
      <c r="K6" s="40" t="s">
        <v>32</v>
      </c>
      <c r="L6" s="40" t="s">
        <v>248</v>
      </c>
      <c r="M6" s="40" t="s">
        <v>377</v>
      </c>
      <c r="N6" s="40" t="s">
        <v>535</v>
      </c>
      <c r="O6" s="40" t="s">
        <v>536</v>
      </c>
      <c r="P6" s="40">
        <v>2024</v>
      </c>
      <c r="Q6" t="s">
        <v>537</v>
      </c>
      <c r="R6">
        <v>1</v>
      </c>
      <c r="S6">
        <v>1</v>
      </c>
      <c r="T6">
        <v>0</v>
      </c>
      <c r="U6">
        <v>0</v>
      </c>
      <c r="V6">
        <v>0</v>
      </c>
      <c r="W6">
        <v>1</v>
      </c>
      <c r="X6">
        <v>1</v>
      </c>
      <c r="Y6">
        <v>1</v>
      </c>
      <c r="Z6">
        <f>_xlfn.XLOOKUP(L6,'BD VEN'!$A$2:$A$66,'BD VEN'!$B$2:$B$66,"NO")</f>
        <v>234</v>
      </c>
    </row>
    <row r="7" spans="1:35">
      <c r="A7" s="40">
        <v>6</v>
      </c>
      <c r="B7" s="40">
        <v>3650302024</v>
      </c>
      <c r="C7" s="40" t="s">
        <v>16</v>
      </c>
      <c r="D7" s="40" t="s">
        <v>17</v>
      </c>
      <c r="E7" s="40" t="s">
        <v>18</v>
      </c>
      <c r="F7" s="40" t="s">
        <v>18</v>
      </c>
      <c r="G7" s="40" t="s">
        <v>18</v>
      </c>
      <c r="H7" s="40" t="s">
        <v>26</v>
      </c>
      <c r="I7" s="40" t="s">
        <v>27</v>
      </c>
      <c r="J7" s="40"/>
      <c r="K7" s="40" t="s">
        <v>32</v>
      </c>
      <c r="L7" s="40" t="s">
        <v>248</v>
      </c>
      <c r="M7" s="40" t="s">
        <v>253</v>
      </c>
      <c r="N7" s="40" t="s">
        <v>535</v>
      </c>
      <c r="O7" s="40" t="s">
        <v>536</v>
      </c>
      <c r="P7" s="40">
        <v>2024</v>
      </c>
      <c r="Q7" t="s">
        <v>537</v>
      </c>
      <c r="R7">
        <v>1</v>
      </c>
      <c r="S7">
        <v>1</v>
      </c>
      <c r="T7">
        <v>0</v>
      </c>
      <c r="U7">
        <v>0</v>
      </c>
      <c r="V7">
        <v>0</v>
      </c>
      <c r="W7">
        <v>1</v>
      </c>
      <c r="X7">
        <v>1</v>
      </c>
      <c r="Y7">
        <v>1</v>
      </c>
      <c r="Z7">
        <f>_xlfn.XLOOKUP(L7,'BD VEN'!$A$2:$A$66,'BD VEN'!$B$2:$B$66,"NO")</f>
        <v>234</v>
      </c>
    </row>
    <row r="8" spans="1:35">
      <c r="A8" s="40">
        <v>7</v>
      </c>
      <c r="B8" s="40">
        <v>3654922024</v>
      </c>
      <c r="C8" s="40" t="s">
        <v>16</v>
      </c>
      <c r="D8" s="40" t="s">
        <v>23</v>
      </c>
      <c r="E8" s="40" t="s">
        <v>18</v>
      </c>
      <c r="F8" s="40" t="s">
        <v>18</v>
      </c>
      <c r="G8" s="40" t="s">
        <v>18</v>
      </c>
      <c r="H8" s="40" t="s">
        <v>18</v>
      </c>
      <c r="I8" s="40" t="s">
        <v>27</v>
      </c>
      <c r="J8" s="40"/>
      <c r="K8" s="40" t="s">
        <v>32</v>
      </c>
      <c r="L8" s="40" t="s">
        <v>248</v>
      </c>
      <c r="M8" s="40" t="s">
        <v>381</v>
      </c>
      <c r="N8" s="40" t="s">
        <v>535</v>
      </c>
      <c r="O8" s="40" t="s">
        <v>536</v>
      </c>
      <c r="P8" s="40">
        <v>2024</v>
      </c>
      <c r="Q8" t="s">
        <v>537</v>
      </c>
      <c r="R8">
        <v>0</v>
      </c>
      <c r="S8">
        <v>1</v>
      </c>
      <c r="T8">
        <v>0</v>
      </c>
      <c r="U8">
        <v>0</v>
      </c>
      <c r="V8">
        <v>0</v>
      </c>
      <c r="W8">
        <v>0</v>
      </c>
      <c r="X8">
        <v>1</v>
      </c>
      <c r="Y8">
        <v>1</v>
      </c>
      <c r="Z8">
        <f>_xlfn.XLOOKUP(L8,'BD VEN'!$A$2:$A$66,'BD VEN'!$B$2:$B$66,"NO")</f>
        <v>234</v>
      </c>
    </row>
    <row r="9" spans="1:35">
      <c r="A9" s="40">
        <v>8</v>
      </c>
      <c r="B9" s="40">
        <v>3397122024</v>
      </c>
      <c r="C9" s="40" t="s">
        <v>16</v>
      </c>
      <c r="D9" s="40" t="s">
        <v>17</v>
      </c>
      <c r="E9" s="40" t="s">
        <v>31</v>
      </c>
      <c r="F9" s="40" t="s">
        <v>31</v>
      </c>
      <c r="G9" s="40" t="s">
        <v>31</v>
      </c>
      <c r="H9" s="40" t="s">
        <v>31</v>
      </c>
      <c r="I9" s="40" t="s">
        <v>247</v>
      </c>
      <c r="J9" s="40"/>
      <c r="K9" s="40" t="s">
        <v>32</v>
      </c>
      <c r="L9" s="40" t="s">
        <v>248</v>
      </c>
      <c r="M9" s="40" t="s">
        <v>378</v>
      </c>
      <c r="N9" s="40" t="s">
        <v>535</v>
      </c>
      <c r="O9" s="40" t="s">
        <v>536</v>
      </c>
      <c r="P9" s="40">
        <v>2024</v>
      </c>
      <c r="Q9" t="s">
        <v>537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f>_xlfn.XLOOKUP(L9,'BD VEN'!$A$2:$A$66,'BD VEN'!$B$2:$B$66,"NO")</f>
        <v>234</v>
      </c>
    </row>
    <row r="10" spans="1:35">
      <c r="A10" s="40">
        <v>9</v>
      </c>
      <c r="B10" s="40">
        <v>3645722024</v>
      </c>
      <c r="C10" s="40" t="s">
        <v>16</v>
      </c>
      <c r="D10" s="40" t="s">
        <v>17</v>
      </c>
      <c r="E10" s="40" t="s">
        <v>18</v>
      </c>
      <c r="F10" s="40" t="s">
        <v>18</v>
      </c>
      <c r="G10" s="40" t="s">
        <v>18</v>
      </c>
      <c r="H10" s="40" t="s">
        <v>26</v>
      </c>
      <c r="I10" s="40" t="s">
        <v>27</v>
      </c>
      <c r="J10" s="40"/>
      <c r="K10" s="40" t="s">
        <v>32</v>
      </c>
      <c r="L10" s="40" t="s">
        <v>248</v>
      </c>
      <c r="M10" s="40" t="s">
        <v>256</v>
      </c>
      <c r="N10" s="40" t="s">
        <v>535</v>
      </c>
      <c r="O10" s="40" t="s">
        <v>536</v>
      </c>
      <c r="P10" s="40">
        <v>2024</v>
      </c>
      <c r="Q10" t="s">
        <v>537</v>
      </c>
      <c r="R10">
        <v>1</v>
      </c>
      <c r="S10">
        <v>1</v>
      </c>
      <c r="T10">
        <v>0</v>
      </c>
      <c r="U10">
        <v>0</v>
      </c>
      <c r="V10">
        <v>0</v>
      </c>
      <c r="W10">
        <v>1</v>
      </c>
      <c r="X10">
        <v>1</v>
      </c>
      <c r="Y10">
        <v>1</v>
      </c>
      <c r="Z10">
        <f>_xlfn.XLOOKUP(L10,'BD VEN'!$A$2:$A$66,'BD VEN'!$B$2:$B$66,"NO")</f>
        <v>234</v>
      </c>
    </row>
    <row r="11" spans="1:35">
      <c r="A11" s="40">
        <v>10</v>
      </c>
      <c r="B11" s="40">
        <v>3533712024</v>
      </c>
      <c r="C11" s="40" t="s">
        <v>24</v>
      </c>
      <c r="D11" s="40" t="s">
        <v>22</v>
      </c>
      <c r="E11" s="40" t="s">
        <v>18</v>
      </c>
      <c r="F11" s="40" t="s">
        <v>18</v>
      </c>
      <c r="G11" s="40" t="s">
        <v>18</v>
      </c>
      <c r="H11" s="40" t="s">
        <v>26</v>
      </c>
      <c r="I11" s="40" t="s">
        <v>27</v>
      </c>
      <c r="J11" s="40"/>
      <c r="K11" s="40" t="s">
        <v>32</v>
      </c>
      <c r="L11" s="40" t="s">
        <v>248</v>
      </c>
      <c r="M11" s="40" t="s">
        <v>257</v>
      </c>
      <c r="N11" s="40" t="s">
        <v>535</v>
      </c>
      <c r="O11" s="40" t="s">
        <v>536</v>
      </c>
      <c r="P11" s="40">
        <v>2024</v>
      </c>
      <c r="Q11" t="s">
        <v>537</v>
      </c>
      <c r="R11">
        <v>1</v>
      </c>
      <c r="S11">
        <v>1</v>
      </c>
      <c r="T11">
        <v>0</v>
      </c>
      <c r="U11">
        <v>0</v>
      </c>
      <c r="V11">
        <v>0</v>
      </c>
      <c r="W11">
        <v>1</v>
      </c>
      <c r="X11">
        <v>1</v>
      </c>
      <c r="Y11">
        <v>1</v>
      </c>
      <c r="Z11">
        <f>_xlfn.XLOOKUP(L11,'BD VEN'!$A$2:$A$66,'BD VEN'!$B$2:$B$66,"NO")</f>
        <v>234</v>
      </c>
    </row>
    <row r="12" spans="1:35">
      <c r="A12" s="40">
        <v>11</v>
      </c>
      <c r="B12" s="40">
        <v>2589092024</v>
      </c>
      <c r="C12" s="40" t="s">
        <v>24</v>
      </c>
      <c r="D12" s="40" t="s">
        <v>22</v>
      </c>
      <c r="E12" s="40" t="s">
        <v>31</v>
      </c>
      <c r="F12" s="40" t="s">
        <v>31</v>
      </c>
      <c r="G12" s="40" t="s">
        <v>31</v>
      </c>
      <c r="H12" s="40" t="s">
        <v>31</v>
      </c>
      <c r="I12" s="40" t="s">
        <v>63</v>
      </c>
      <c r="J12" s="40"/>
      <c r="K12" s="40" t="s">
        <v>32</v>
      </c>
      <c r="L12" s="40" t="s">
        <v>248</v>
      </c>
      <c r="M12" s="40" t="s">
        <v>250</v>
      </c>
      <c r="N12" s="40" t="s">
        <v>535</v>
      </c>
      <c r="O12" s="40" t="s">
        <v>536</v>
      </c>
      <c r="P12" s="40">
        <v>2024</v>
      </c>
      <c r="Q12" t="s">
        <v>537</v>
      </c>
      <c r="R12">
        <v>1</v>
      </c>
      <c r="S12">
        <v>1</v>
      </c>
      <c r="T12">
        <v>1</v>
      </c>
      <c r="U12">
        <v>1</v>
      </c>
      <c r="V12">
        <v>1</v>
      </c>
      <c r="W12">
        <v>1</v>
      </c>
      <c r="X12">
        <v>1</v>
      </c>
      <c r="Y12">
        <v>1</v>
      </c>
      <c r="Z12">
        <f>_xlfn.XLOOKUP(L12,'BD VEN'!$A$2:$A$66,'BD VEN'!$B$2:$B$66,"NO")</f>
        <v>234</v>
      </c>
    </row>
    <row r="13" spans="1:35">
      <c r="A13" s="40">
        <v>12</v>
      </c>
      <c r="B13" s="40">
        <v>3651772024</v>
      </c>
      <c r="C13" s="40" t="s">
        <v>24</v>
      </c>
      <c r="D13" s="40" t="s">
        <v>17</v>
      </c>
      <c r="E13" s="40" t="s">
        <v>31</v>
      </c>
      <c r="F13" s="40" t="s">
        <v>31</v>
      </c>
      <c r="G13" s="40" t="s">
        <v>31</v>
      </c>
      <c r="H13" s="40" t="s">
        <v>31</v>
      </c>
      <c r="I13" s="40" t="s">
        <v>65</v>
      </c>
      <c r="J13" s="40"/>
      <c r="K13" s="40" t="s">
        <v>32</v>
      </c>
      <c r="L13" s="40" t="s">
        <v>248</v>
      </c>
      <c r="M13" s="40" t="s">
        <v>251</v>
      </c>
      <c r="N13" s="40" t="s">
        <v>535</v>
      </c>
      <c r="O13" s="40" t="s">
        <v>536</v>
      </c>
      <c r="P13" s="40">
        <v>2024</v>
      </c>
      <c r="Q13" t="s">
        <v>537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f>_xlfn.XLOOKUP(L13,'BD VEN'!$A$2:$A$66,'BD VEN'!$B$2:$B$66,"NO")</f>
        <v>234</v>
      </c>
    </row>
    <row r="14" spans="1:35">
      <c r="A14" s="40">
        <v>13</v>
      </c>
      <c r="B14" s="40">
        <v>3585502024</v>
      </c>
      <c r="C14" s="40" t="s">
        <v>24</v>
      </c>
      <c r="D14" s="40" t="s">
        <v>22</v>
      </c>
      <c r="E14" s="40" t="s">
        <v>18</v>
      </c>
      <c r="F14" s="40" t="s">
        <v>18</v>
      </c>
      <c r="G14" s="40" t="s">
        <v>18</v>
      </c>
      <c r="H14" s="40" t="s">
        <v>26</v>
      </c>
      <c r="I14" s="40" t="s">
        <v>27</v>
      </c>
      <c r="J14" s="40"/>
      <c r="K14" s="40" t="s">
        <v>32</v>
      </c>
      <c r="L14" s="40" t="s">
        <v>248</v>
      </c>
      <c r="M14" s="40" t="s">
        <v>252</v>
      </c>
      <c r="N14" s="40" t="s">
        <v>535</v>
      </c>
      <c r="O14" s="40" t="s">
        <v>536</v>
      </c>
      <c r="P14" s="40">
        <v>2024</v>
      </c>
      <c r="Q14" t="s">
        <v>537</v>
      </c>
      <c r="R14">
        <v>1</v>
      </c>
      <c r="S14">
        <v>1</v>
      </c>
      <c r="T14">
        <v>0</v>
      </c>
      <c r="U14">
        <v>0</v>
      </c>
      <c r="V14">
        <v>0</v>
      </c>
      <c r="W14">
        <v>1</v>
      </c>
      <c r="X14">
        <v>1</v>
      </c>
      <c r="Y14">
        <v>1</v>
      </c>
      <c r="Z14">
        <f>_xlfn.XLOOKUP(L14,'BD VEN'!$A$2:$A$66,'BD VEN'!$B$2:$B$66,"NO")</f>
        <v>234</v>
      </c>
    </row>
    <row r="15" spans="1:35">
      <c r="A15" s="40">
        <v>14</v>
      </c>
      <c r="B15" s="40">
        <v>3625782024</v>
      </c>
      <c r="C15" s="40" t="s">
        <v>24</v>
      </c>
      <c r="D15" s="40" t="s">
        <v>37</v>
      </c>
      <c r="E15" s="40" t="s">
        <v>18</v>
      </c>
      <c r="F15" s="40" t="s">
        <v>18</v>
      </c>
      <c r="G15" s="40" t="s">
        <v>18</v>
      </c>
      <c r="H15" s="40" t="s">
        <v>26</v>
      </c>
      <c r="I15" s="40" t="s">
        <v>27</v>
      </c>
      <c r="J15" s="40"/>
      <c r="K15" s="40" t="s">
        <v>32</v>
      </c>
      <c r="L15" s="40" t="s">
        <v>248</v>
      </c>
      <c r="M15" s="40" t="s">
        <v>252</v>
      </c>
      <c r="N15" s="40" t="s">
        <v>535</v>
      </c>
      <c r="O15" s="40" t="s">
        <v>536</v>
      </c>
      <c r="P15" s="40">
        <v>2024</v>
      </c>
      <c r="Q15" t="s">
        <v>537</v>
      </c>
      <c r="R15">
        <v>1</v>
      </c>
      <c r="S15">
        <v>1</v>
      </c>
      <c r="T15">
        <v>0</v>
      </c>
      <c r="U15">
        <v>0</v>
      </c>
      <c r="V15">
        <v>0</v>
      </c>
      <c r="W15">
        <v>1</v>
      </c>
      <c r="X15">
        <v>1</v>
      </c>
      <c r="Y15">
        <v>1</v>
      </c>
      <c r="Z15">
        <f>_xlfn.XLOOKUP(L15,'BD VEN'!$A$2:$A$66,'BD VEN'!$B$2:$B$66,"NO")</f>
        <v>234</v>
      </c>
    </row>
    <row r="16" spans="1:35">
      <c r="A16" s="40">
        <v>15</v>
      </c>
      <c r="B16" s="40">
        <v>3640932024</v>
      </c>
      <c r="C16" s="40" t="s">
        <v>24</v>
      </c>
      <c r="D16" s="40" t="s">
        <v>22</v>
      </c>
      <c r="E16" s="40" t="s">
        <v>18</v>
      </c>
      <c r="F16" s="40" t="s">
        <v>18</v>
      </c>
      <c r="G16" s="40" t="s">
        <v>18</v>
      </c>
      <c r="H16" s="40" t="s">
        <v>18</v>
      </c>
      <c r="I16" s="40" t="s">
        <v>27</v>
      </c>
      <c r="J16" s="40"/>
      <c r="K16" s="40" t="s">
        <v>32</v>
      </c>
      <c r="L16" s="40" t="s">
        <v>248</v>
      </c>
      <c r="M16" s="40" t="s">
        <v>252</v>
      </c>
      <c r="N16" s="40" t="s">
        <v>535</v>
      </c>
      <c r="O16" s="40" t="s">
        <v>536</v>
      </c>
      <c r="P16" s="40">
        <v>2024</v>
      </c>
      <c r="Q16" t="s">
        <v>537</v>
      </c>
      <c r="R16">
        <v>0</v>
      </c>
      <c r="S16">
        <v>1</v>
      </c>
      <c r="T16">
        <v>0</v>
      </c>
      <c r="U16">
        <v>0</v>
      </c>
      <c r="V16">
        <v>0</v>
      </c>
      <c r="W16">
        <v>0</v>
      </c>
      <c r="X16">
        <v>1</v>
      </c>
      <c r="Y16">
        <v>1</v>
      </c>
      <c r="Z16">
        <f>_xlfn.XLOOKUP(L16,'BD VEN'!$A$2:$A$66,'BD VEN'!$B$2:$B$66,"NO")</f>
        <v>234</v>
      </c>
      <c r="AB16" s="41"/>
      <c r="AC16" s="41"/>
      <c r="AD16" s="41"/>
      <c r="AE16" s="41"/>
      <c r="AF16" s="41"/>
    </row>
    <row r="17" spans="1:32">
      <c r="A17" s="40">
        <v>16</v>
      </c>
      <c r="B17" s="40">
        <v>3112232024</v>
      </c>
      <c r="C17" s="40" t="s">
        <v>24</v>
      </c>
      <c r="D17" s="40" t="s">
        <v>22</v>
      </c>
      <c r="E17" s="40" t="s">
        <v>18</v>
      </c>
      <c r="F17" s="40" t="s">
        <v>18</v>
      </c>
      <c r="G17" s="40" t="s">
        <v>18</v>
      </c>
      <c r="H17" s="40" t="s">
        <v>26</v>
      </c>
      <c r="I17" s="40" t="s">
        <v>27</v>
      </c>
      <c r="J17" s="40"/>
      <c r="K17" s="40" t="s">
        <v>32</v>
      </c>
      <c r="L17" s="40" t="s">
        <v>248</v>
      </c>
      <c r="M17" s="40" t="s">
        <v>377</v>
      </c>
      <c r="N17" s="40" t="s">
        <v>535</v>
      </c>
      <c r="O17" s="40" t="s">
        <v>536</v>
      </c>
      <c r="P17" s="40">
        <v>2024</v>
      </c>
      <c r="Q17" t="s">
        <v>537</v>
      </c>
      <c r="R17">
        <v>1</v>
      </c>
      <c r="S17">
        <v>1</v>
      </c>
      <c r="T17">
        <v>0</v>
      </c>
      <c r="U17">
        <v>0</v>
      </c>
      <c r="V17">
        <v>0</v>
      </c>
      <c r="W17">
        <v>1</v>
      </c>
      <c r="X17">
        <v>1</v>
      </c>
      <c r="Y17">
        <v>1</v>
      </c>
      <c r="Z17">
        <f>_xlfn.XLOOKUP(L17,'BD VEN'!$A$2:$A$66,'BD VEN'!$B$2:$B$66,"NO")</f>
        <v>234</v>
      </c>
      <c r="AB17" s="42"/>
      <c r="AC17" s="42"/>
      <c r="AD17" s="42"/>
      <c r="AE17" s="42"/>
      <c r="AF17" s="42"/>
    </row>
    <row r="18" spans="1:32">
      <c r="A18" s="40">
        <v>17</v>
      </c>
      <c r="B18" s="40">
        <v>3234932024</v>
      </c>
      <c r="C18" s="40" t="s">
        <v>24</v>
      </c>
      <c r="D18" s="40" t="s">
        <v>22</v>
      </c>
      <c r="E18" s="40" t="s">
        <v>18</v>
      </c>
      <c r="F18" s="40" t="s">
        <v>18</v>
      </c>
      <c r="G18" s="40" t="s">
        <v>18</v>
      </c>
      <c r="H18" s="40" t="s">
        <v>26</v>
      </c>
      <c r="I18" s="40" t="s">
        <v>27</v>
      </c>
      <c r="J18" s="40"/>
      <c r="K18" s="40" t="s">
        <v>32</v>
      </c>
      <c r="L18" s="40" t="s">
        <v>248</v>
      </c>
      <c r="M18" s="40" t="s">
        <v>377</v>
      </c>
      <c r="N18" s="40" t="s">
        <v>535</v>
      </c>
      <c r="O18" s="40" t="s">
        <v>536</v>
      </c>
      <c r="P18" s="40">
        <v>2024</v>
      </c>
      <c r="Q18" t="s">
        <v>537</v>
      </c>
      <c r="R18">
        <v>1</v>
      </c>
      <c r="S18">
        <v>1</v>
      </c>
      <c r="T18">
        <v>0</v>
      </c>
      <c r="U18">
        <v>0</v>
      </c>
      <c r="V18">
        <v>0</v>
      </c>
      <c r="W18">
        <v>1</v>
      </c>
      <c r="X18">
        <v>1</v>
      </c>
      <c r="Y18">
        <v>1</v>
      </c>
      <c r="Z18">
        <f>_xlfn.XLOOKUP(L18,'BD VEN'!$A$2:$A$66,'BD VEN'!$B$2:$B$66,"NO")</f>
        <v>234</v>
      </c>
    </row>
    <row r="19" spans="1:32">
      <c r="A19" s="40">
        <v>18</v>
      </c>
      <c r="B19" s="40">
        <v>3377632024</v>
      </c>
      <c r="C19" s="40" t="s">
        <v>24</v>
      </c>
      <c r="D19" s="40" t="s">
        <v>17</v>
      </c>
      <c r="E19" s="40" t="s">
        <v>18</v>
      </c>
      <c r="F19" s="40" t="s">
        <v>18</v>
      </c>
      <c r="G19" s="40" t="s">
        <v>18</v>
      </c>
      <c r="H19" s="40" t="s">
        <v>26</v>
      </c>
      <c r="I19" s="40" t="s">
        <v>27</v>
      </c>
      <c r="J19" s="40"/>
      <c r="K19" s="40" t="s">
        <v>32</v>
      </c>
      <c r="L19" s="40" t="s">
        <v>248</v>
      </c>
      <c r="M19" s="40" t="s">
        <v>377</v>
      </c>
      <c r="N19" s="40" t="s">
        <v>535</v>
      </c>
      <c r="O19" s="40" t="s">
        <v>536</v>
      </c>
      <c r="P19" s="40">
        <v>2024</v>
      </c>
      <c r="Q19" t="s">
        <v>537</v>
      </c>
      <c r="R19">
        <v>1</v>
      </c>
      <c r="S19">
        <v>1</v>
      </c>
      <c r="T19">
        <v>0</v>
      </c>
      <c r="U19">
        <v>0</v>
      </c>
      <c r="V19">
        <v>0</v>
      </c>
      <c r="W19">
        <v>1</v>
      </c>
      <c r="X19">
        <v>1</v>
      </c>
      <c r="Y19">
        <v>1</v>
      </c>
      <c r="Z19">
        <f>_xlfn.XLOOKUP(L19,'BD VEN'!$A$2:$A$66,'BD VEN'!$B$2:$B$66,"NO")</f>
        <v>234</v>
      </c>
    </row>
    <row r="20" spans="1:32">
      <c r="A20" s="40">
        <v>19</v>
      </c>
      <c r="B20" s="40">
        <v>3402802024</v>
      </c>
      <c r="C20" s="40" t="s">
        <v>24</v>
      </c>
      <c r="D20" s="40" t="s">
        <v>22</v>
      </c>
      <c r="E20" s="40" t="s">
        <v>18</v>
      </c>
      <c r="F20" s="40" t="s">
        <v>18</v>
      </c>
      <c r="G20" s="40" t="s">
        <v>18</v>
      </c>
      <c r="H20" s="40" t="s">
        <v>26</v>
      </c>
      <c r="I20" s="40" t="s">
        <v>27</v>
      </c>
      <c r="J20" s="40"/>
      <c r="K20" s="40" t="s">
        <v>32</v>
      </c>
      <c r="L20" s="40" t="s">
        <v>248</v>
      </c>
      <c r="M20" s="40" t="s">
        <v>379</v>
      </c>
      <c r="N20" s="40" t="s">
        <v>535</v>
      </c>
      <c r="O20" s="40" t="s">
        <v>536</v>
      </c>
      <c r="P20" s="40">
        <v>2024</v>
      </c>
      <c r="Q20" t="s">
        <v>537</v>
      </c>
      <c r="R20">
        <v>1</v>
      </c>
      <c r="S20">
        <v>1</v>
      </c>
      <c r="T20">
        <v>0</v>
      </c>
      <c r="U20">
        <v>0</v>
      </c>
      <c r="V20">
        <v>0</v>
      </c>
      <c r="W20">
        <v>1</v>
      </c>
      <c r="X20">
        <v>1</v>
      </c>
      <c r="Y20">
        <v>1</v>
      </c>
      <c r="Z20">
        <f>_xlfn.XLOOKUP(L20,'BD VEN'!$A$2:$A$66,'BD VEN'!$B$2:$B$66,"NO")</f>
        <v>234</v>
      </c>
      <c r="AB20" s="41"/>
      <c r="AC20" s="41"/>
      <c r="AD20" s="41"/>
      <c r="AE20" s="41"/>
      <c r="AF20" s="41"/>
    </row>
    <row r="21" spans="1:32">
      <c r="A21" s="40">
        <v>20</v>
      </c>
      <c r="B21" s="40">
        <v>3571562024</v>
      </c>
      <c r="C21" s="40" t="s">
        <v>24</v>
      </c>
      <c r="D21" s="40" t="s">
        <v>22</v>
      </c>
      <c r="E21" s="40" t="s">
        <v>18</v>
      </c>
      <c r="F21" s="40" t="s">
        <v>18</v>
      </c>
      <c r="G21" s="40" t="s">
        <v>18</v>
      </c>
      <c r="H21" s="40" t="s">
        <v>26</v>
      </c>
      <c r="I21" s="40" t="s">
        <v>27</v>
      </c>
      <c r="J21" s="40"/>
      <c r="K21" s="40" t="s">
        <v>32</v>
      </c>
      <c r="L21" s="40" t="s">
        <v>248</v>
      </c>
      <c r="M21" s="40" t="s">
        <v>379</v>
      </c>
      <c r="N21" s="40" t="s">
        <v>535</v>
      </c>
      <c r="O21" s="40" t="s">
        <v>536</v>
      </c>
      <c r="P21" s="40">
        <v>2024</v>
      </c>
      <c r="Q21" t="s">
        <v>537</v>
      </c>
      <c r="R21">
        <v>1</v>
      </c>
      <c r="S21">
        <v>1</v>
      </c>
      <c r="T21">
        <v>0</v>
      </c>
      <c r="U21">
        <v>0</v>
      </c>
      <c r="V21">
        <v>0</v>
      </c>
      <c r="W21">
        <v>1</v>
      </c>
      <c r="X21">
        <v>1</v>
      </c>
      <c r="Y21">
        <v>1</v>
      </c>
      <c r="Z21">
        <f>_xlfn.XLOOKUP(L21,'BD VEN'!$A$2:$A$66,'BD VEN'!$B$2:$B$66,"NO")</f>
        <v>234</v>
      </c>
      <c r="AB21" s="42"/>
      <c r="AC21" s="42"/>
      <c r="AD21" s="42"/>
      <c r="AE21" s="42"/>
      <c r="AF21" s="42"/>
    </row>
    <row r="22" spans="1:32">
      <c r="A22" s="40">
        <v>21</v>
      </c>
      <c r="B22" s="40">
        <v>3472052024</v>
      </c>
      <c r="C22" s="40" t="s">
        <v>24</v>
      </c>
      <c r="D22" s="40" t="s">
        <v>22</v>
      </c>
      <c r="E22" s="40" t="s">
        <v>18</v>
      </c>
      <c r="F22" s="40" t="s">
        <v>18</v>
      </c>
      <c r="G22" s="40" t="s">
        <v>18</v>
      </c>
      <c r="H22" s="40" t="s">
        <v>26</v>
      </c>
      <c r="I22" s="40" t="s">
        <v>27</v>
      </c>
      <c r="J22" s="40"/>
      <c r="K22" s="40" t="s">
        <v>32</v>
      </c>
      <c r="L22" s="40" t="s">
        <v>248</v>
      </c>
      <c r="M22" s="40" t="s">
        <v>380</v>
      </c>
      <c r="N22" s="40" t="s">
        <v>535</v>
      </c>
      <c r="O22" s="40" t="s">
        <v>536</v>
      </c>
      <c r="P22" s="40">
        <v>2024</v>
      </c>
      <c r="Q22" t="s">
        <v>537</v>
      </c>
      <c r="R22">
        <v>1</v>
      </c>
      <c r="S22">
        <v>1</v>
      </c>
      <c r="T22">
        <v>0</v>
      </c>
      <c r="U22">
        <v>0</v>
      </c>
      <c r="V22">
        <v>0</v>
      </c>
      <c r="W22">
        <v>1</v>
      </c>
      <c r="X22">
        <v>1</v>
      </c>
      <c r="Y22">
        <v>1</v>
      </c>
      <c r="Z22">
        <f>_xlfn.XLOOKUP(L22,'BD VEN'!$A$2:$A$66,'BD VEN'!$B$2:$B$66,"NO")</f>
        <v>234</v>
      </c>
    </row>
    <row r="23" spans="1:32">
      <c r="A23" s="40">
        <v>22</v>
      </c>
      <c r="B23" s="40">
        <v>3509372024</v>
      </c>
      <c r="C23" s="40" t="s">
        <v>24</v>
      </c>
      <c r="D23" s="40" t="s">
        <v>17</v>
      </c>
      <c r="E23" s="40" t="s">
        <v>18</v>
      </c>
      <c r="F23" s="40" t="s">
        <v>18</v>
      </c>
      <c r="G23" s="40" t="s">
        <v>18</v>
      </c>
      <c r="H23" s="40" t="s">
        <v>26</v>
      </c>
      <c r="I23" s="40" t="s">
        <v>27</v>
      </c>
      <c r="J23" s="40"/>
      <c r="K23" s="40" t="s">
        <v>32</v>
      </c>
      <c r="L23" s="40" t="s">
        <v>248</v>
      </c>
      <c r="M23" s="40" t="s">
        <v>378</v>
      </c>
      <c r="N23" s="40" t="s">
        <v>535</v>
      </c>
      <c r="O23" s="40" t="s">
        <v>536</v>
      </c>
      <c r="P23" s="40">
        <v>2024</v>
      </c>
      <c r="Q23" t="s">
        <v>537</v>
      </c>
      <c r="R23">
        <v>1</v>
      </c>
      <c r="S23">
        <v>1</v>
      </c>
      <c r="T23">
        <v>0</v>
      </c>
      <c r="U23">
        <v>0</v>
      </c>
      <c r="V23">
        <v>0</v>
      </c>
      <c r="W23">
        <v>1</v>
      </c>
      <c r="X23">
        <v>1</v>
      </c>
      <c r="Y23">
        <v>1</v>
      </c>
      <c r="Z23">
        <f>_xlfn.XLOOKUP(L23,'BD VEN'!$A$2:$A$66,'BD VEN'!$B$2:$B$66,"NO")</f>
        <v>234</v>
      </c>
    </row>
    <row r="24" spans="1:32">
      <c r="A24" s="40">
        <v>23</v>
      </c>
      <c r="B24" s="40">
        <v>3536482024</v>
      </c>
      <c r="C24" s="40" t="s">
        <v>24</v>
      </c>
      <c r="D24" s="40" t="s">
        <v>22</v>
      </c>
      <c r="E24" s="40" t="s">
        <v>18</v>
      </c>
      <c r="F24" s="40" t="s">
        <v>18</v>
      </c>
      <c r="G24" s="40" t="s">
        <v>18</v>
      </c>
      <c r="H24" s="40" t="s">
        <v>26</v>
      </c>
      <c r="I24" s="40" t="s">
        <v>27</v>
      </c>
      <c r="J24" s="40"/>
      <c r="K24" s="40" t="s">
        <v>32</v>
      </c>
      <c r="L24" s="40" t="s">
        <v>248</v>
      </c>
      <c r="M24" s="40" t="s">
        <v>254</v>
      </c>
      <c r="N24" s="40" t="s">
        <v>535</v>
      </c>
      <c r="O24" s="40" t="s">
        <v>536</v>
      </c>
      <c r="P24" s="40">
        <v>2024</v>
      </c>
      <c r="Q24" t="s">
        <v>537</v>
      </c>
      <c r="R24">
        <v>1</v>
      </c>
      <c r="S24">
        <v>1</v>
      </c>
      <c r="T24">
        <v>0</v>
      </c>
      <c r="U24">
        <v>0</v>
      </c>
      <c r="V24">
        <v>0</v>
      </c>
      <c r="W24">
        <v>1</v>
      </c>
      <c r="X24">
        <v>1</v>
      </c>
      <c r="Y24">
        <v>1</v>
      </c>
      <c r="Z24">
        <f>_xlfn.XLOOKUP(L24,'BD VEN'!$A$2:$A$66,'BD VEN'!$B$2:$B$66,"NO")</f>
        <v>234</v>
      </c>
    </row>
    <row r="25" spans="1:32">
      <c r="A25" s="40">
        <v>24</v>
      </c>
      <c r="B25" s="40">
        <v>3656812024</v>
      </c>
      <c r="C25" s="40" t="s">
        <v>38</v>
      </c>
      <c r="D25" s="40" t="s">
        <v>17</v>
      </c>
      <c r="E25" s="40" t="s">
        <v>18</v>
      </c>
      <c r="F25" s="40" t="s">
        <v>18</v>
      </c>
      <c r="G25" s="40" t="s">
        <v>18</v>
      </c>
      <c r="H25" s="40" t="s">
        <v>18</v>
      </c>
      <c r="I25" s="40" t="s">
        <v>27</v>
      </c>
      <c r="J25" s="40"/>
      <c r="K25" s="40" t="s">
        <v>32</v>
      </c>
      <c r="L25" s="40" t="s">
        <v>248</v>
      </c>
      <c r="M25" s="40" t="s">
        <v>253</v>
      </c>
      <c r="N25" s="40" t="s">
        <v>535</v>
      </c>
      <c r="O25" s="40" t="s">
        <v>536</v>
      </c>
      <c r="P25" s="40">
        <v>2024</v>
      </c>
      <c r="Q25" t="s">
        <v>537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1</v>
      </c>
      <c r="Y25">
        <v>1</v>
      </c>
      <c r="Z25">
        <f>_xlfn.XLOOKUP(L25,'BD VEN'!$A$2:$A$66,'BD VEN'!$B$2:$B$66,"NO")</f>
        <v>234</v>
      </c>
    </row>
    <row r="26" spans="1:32">
      <c r="A26" s="40">
        <v>25</v>
      </c>
      <c r="B26" s="40">
        <v>3579152024</v>
      </c>
      <c r="C26" s="40" t="s">
        <v>38</v>
      </c>
      <c r="D26" s="40" t="s">
        <v>17</v>
      </c>
      <c r="E26" s="40" t="s">
        <v>18</v>
      </c>
      <c r="F26" s="40" t="s">
        <v>18</v>
      </c>
      <c r="G26" s="40" t="s">
        <v>18</v>
      </c>
      <c r="H26" s="40" t="s">
        <v>18</v>
      </c>
      <c r="I26" s="40" t="s">
        <v>18</v>
      </c>
      <c r="J26" s="40"/>
      <c r="K26" s="40" t="s">
        <v>32</v>
      </c>
      <c r="L26" s="40" t="s">
        <v>248</v>
      </c>
      <c r="M26" s="40" t="s">
        <v>384</v>
      </c>
      <c r="N26" s="40" t="s">
        <v>535</v>
      </c>
      <c r="O26" s="40" t="s">
        <v>536</v>
      </c>
      <c r="P26" s="40">
        <v>2024</v>
      </c>
      <c r="Q26" t="s">
        <v>537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f>_xlfn.XLOOKUP(L26,'BD VEN'!$A$2:$A$66,'BD VEN'!$B$2:$B$66,"NO")</f>
        <v>234</v>
      </c>
    </row>
    <row r="27" spans="1:32">
      <c r="A27" s="40">
        <v>26</v>
      </c>
      <c r="B27" s="40">
        <v>3629992024</v>
      </c>
      <c r="C27" s="40" t="s">
        <v>38</v>
      </c>
      <c r="D27" s="40" t="s">
        <v>17</v>
      </c>
      <c r="E27" s="40" t="s">
        <v>18</v>
      </c>
      <c r="F27" s="40" t="s">
        <v>18</v>
      </c>
      <c r="G27" s="40" t="s">
        <v>18</v>
      </c>
      <c r="H27" s="40" t="s">
        <v>18</v>
      </c>
      <c r="I27" s="40" t="s">
        <v>27</v>
      </c>
      <c r="J27" s="40"/>
      <c r="K27" s="40" t="s">
        <v>32</v>
      </c>
      <c r="L27" s="40" t="s">
        <v>248</v>
      </c>
      <c r="M27" s="40" t="s">
        <v>256</v>
      </c>
      <c r="N27" s="40" t="s">
        <v>535</v>
      </c>
      <c r="O27" s="40" t="s">
        <v>536</v>
      </c>
      <c r="P27" s="40">
        <v>2024</v>
      </c>
      <c r="Q27" t="s">
        <v>537</v>
      </c>
      <c r="R27">
        <v>0</v>
      </c>
      <c r="S27">
        <v>1</v>
      </c>
      <c r="T27">
        <v>0</v>
      </c>
      <c r="U27">
        <v>0</v>
      </c>
      <c r="V27">
        <v>0</v>
      </c>
      <c r="W27">
        <v>0</v>
      </c>
      <c r="X27">
        <v>1</v>
      </c>
      <c r="Y27">
        <v>1</v>
      </c>
      <c r="Z27">
        <f>_xlfn.XLOOKUP(L27,'BD VEN'!$A$2:$A$66,'BD VEN'!$B$2:$B$66,"NO")</f>
        <v>234</v>
      </c>
    </row>
    <row r="28" spans="1:32">
      <c r="A28" s="40">
        <v>27</v>
      </c>
      <c r="B28" s="40">
        <v>3658022024</v>
      </c>
      <c r="C28" s="40" t="s">
        <v>39</v>
      </c>
      <c r="D28" s="40" t="s">
        <v>17</v>
      </c>
      <c r="E28" s="40" t="s">
        <v>18</v>
      </c>
      <c r="F28" s="40" t="s">
        <v>18</v>
      </c>
      <c r="G28" s="40" t="s">
        <v>18</v>
      </c>
      <c r="H28" s="40" t="s">
        <v>18</v>
      </c>
      <c r="I28" s="40" t="s">
        <v>27</v>
      </c>
      <c r="J28" s="40"/>
      <c r="K28" s="40" t="s">
        <v>32</v>
      </c>
      <c r="L28" s="40" t="s">
        <v>248</v>
      </c>
      <c r="M28" s="40" t="s">
        <v>258</v>
      </c>
      <c r="N28" s="40" t="s">
        <v>535</v>
      </c>
      <c r="O28" s="40" t="s">
        <v>536</v>
      </c>
      <c r="P28" s="40">
        <v>2024</v>
      </c>
      <c r="Q28" t="s">
        <v>537</v>
      </c>
      <c r="R28">
        <v>0</v>
      </c>
      <c r="S28">
        <v>1</v>
      </c>
      <c r="T28">
        <v>0</v>
      </c>
      <c r="U28">
        <v>0</v>
      </c>
      <c r="V28">
        <v>0</v>
      </c>
      <c r="W28">
        <v>0</v>
      </c>
      <c r="X28">
        <v>1</v>
      </c>
      <c r="Y28">
        <v>1</v>
      </c>
      <c r="Z28">
        <f>_xlfn.XLOOKUP(L28,'BD VEN'!$A$2:$A$66,'BD VEN'!$B$2:$B$66,"NO")</f>
        <v>234</v>
      </c>
    </row>
    <row r="29" spans="1:32">
      <c r="A29" s="40">
        <v>28</v>
      </c>
      <c r="B29" s="40">
        <v>3658402024</v>
      </c>
      <c r="C29" s="40" t="s">
        <v>39</v>
      </c>
      <c r="D29" s="40" t="s">
        <v>23</v>
      </c>
      <c r="E29" s="40" t="s">
        <v>18</v>
      </c>
      <c r="F29" s="40" t="s">
        <v>18</v>
      </c>
      <c r="G29" s="40" t="s">
        <v>18</v>
      </c>
      <c r="H29" s="40" t="s">
        <v>18</v>
      </c>
      <c r="I29" s="40" t="s">
        <v>27</v>
      </c>
      <c r="J29" s="40"/>
      <c r="K29" s="40" t="s">
        <v>32</v>
      </c>
      <c r="L29" s="40" t="s">
        <v>248</v>
      </c>
      <c r="M29" s="40" t="s">
        <v>256</v>
      </c>
      <c r="N29" s="40" t="s">
        <v>535</v>
      </c>
      <c r="O29" s="40" t="s">
        <v>536</v>
      </c>
      <c r="P29" s="40">
        <v>2024</v>
      </c>
      <c r="Q29" t="s">
        <v>537</v>
      </c>
      <c r="R29">
        <v>0</v>
      </c>
      <c r="S29">
        <v>1</v>
      </c>
      <c r="T29">
        <v>0</v>
      </c>
      <c r="U29">
        <v>0</v>
      </c>
      <c r="V29">
        <v>0</v>
      </c>
      <c r="W29">
        <v>0</v>
      </c>
      <c r="X29">
        <v>1</v>
      </c>
      <c r="Y29">
        <v>1</v>
      </c>
      <c r="Z29">
        <f>_xlfn.XLOOKUP(L29,'BD VEN'!$A$2:$A$66,'BD VEN'!$B$2:$B$66,"NO")</f>
        <v>234</v>
      </c>
    </row>
    <row r="30" spans="1:32">
      <c r="A30" s="40">
        <v>29</v>
      </c>
      <c r="B30" s="40">
        <v>1756532024</v>
      </c>
      <c r="C30" s="40" t="s">
        <v>24</v>
      </c>
      <c r="D30" s="40" t="s">
        <v>22</v>
      </c>
      <c r="E30" s="40" t="s">
        <v>18</v>
      </c>
      <c r="F30" s="40" t="s">
        <v>18</v>
      </c>
      <c r="G30" s="40" t="s">
        <v>18</v>
      </c>
      <c r="H30" s="40" t="s">
        <v>18</v>
      </c>
      <c r="I30" s="40" t="s">
        <v>18</v>
      </c>
      <c r="J30" s="40"/>
      <c r="K30" s="40" t="s">
        <v>74</v>
      </c>
      <c r="L30" s="40" t="s">
        <v>262</v>
      </c>
      <c r="M30" s="40" t="s">
        <v>263</v>
      </c>
      <c r="N30" s="40" t="s">
        <v>535</v>
      </c>
      <c r="O30" s="40" t="s">
        <v>536</v>
      </c>
      <c r="P30" s="40">
        <v>2024</v>
      </c>
      <c r="Q30" t="s">
        <v>537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f>_xlfn.XLOOKUP(L30,'BD VEN'!$A$2:$A$66,'BD VEN'!$B$2:$B$66,"NO")</f>
        <v>7</v>
      </c>
    </row>
    <row r="31" spans="1:32">
      <c r="A31" s="40">
        <v>30</v>
      </c>
      <c r="B31" s="40">
        <v>3448262024</v>
      </c>
      <c r="C31" s="40" t="s">
        <v>24</v>
      </c>
      <c r="D31" s="40" t="s">
        <v>37</v>
      </c>
      <c r="E31" s="40" t="s">
        <v>18</v>
      </c>
      <c r="F31" s="40" t="s">
        <v>18</v>
      </c>
      <c r="G31" s="40" t="s">
        <v>18</v>
      </c>
      <c r="H31" s="40" t="s">
        <v>26</v>
      </c>
      <c r="I31" s="40" t="s">
        <v>27</v>
      </c>
      <c r="J31" s="40"/>
      <c r="K31" s="40" t="s">
        <v>74</v>
      </c>
      <c r="L31" s="40" t="s">
        <v>262</v>
      </c>
      <c r="M31" s="40" t="s">
        <v>263</v>
      </c>
      <c r="N31" s="40" t="s">
        <v>535</v>
      </c>
      <c r="O31" s="40" t="s">
        <v>536</v>
      </c>
      <c r="P31" s="40">
        <v>2024</v>
      </c>
      <c r="Q31" t="s">
        <v>537</v>
      </c>
      <c r="R31">
        <v>1</v>
      </c>
      <c r="S31">
        <v>1</v>
      </c>
      <c r="T31">
        <v>0</v>
      </c>
      <c r="U31">
        <v>0</v>
      </c>
      <c r="V31">
        <v>0</v>
      </c>
      <c r="W31">
        <v>1</v>
      </c>
      <c r="X31">
        <v>1</v>
      </c>
      <c r="Y31">
        <v>1</v>
      </c>
      <c r="Z31">
        <f>_xlfn.XLOOKUP(L31,'BD VEN'!$A$2:$A$66,'BD VEN'!$B$2:$B$66,"NO")</f>
        <v>7</v>
      </c>
    </row>
    <row r="32" spans="1:32">
      <c r="A32" s="40">
        <v>31</v>
      </c>
      <c r="B32" s="40">
        <v>3484932024</v>
      </c>
      <c r="C32" s="40" t="s">
        <v>24</v>
      </c>
      <c r="D32" s="40" t="s">
        <v>37</v>
      </c>
      <c r="E32" s="40" t="s">
        <v>18</v>
      </c>
      <c r="F32" s="40" t="s">
        <v>18</v>
      </c>
      <c r="G32" s="40" t="s">
        <v>18</v>
      </c>
      <c r="H32" s="40" t="s">
        <v>18</v>
      </c>
      <c r="I32" s="40" t="s">
        <v>18</v>
      </c>
      <c r="J32" s="40"/>
      <c r="K32" s="40" t="s">
        <v>74</v>
      </c>
      <c r="L32" s="40" t="s">
        <v>262</v>
      </c>
      <c r="M32" s="40" t="s">
        <v>263</v>
      </c>
      <c r="N32" s="40" t="s">
        <v>535</v>
      </c>
      <c r="O32" s="40" t="s">
        <v>536</v>
      </c>
      <c r="P32" s="40">
        <v>2024</v>
      </c>
      <c r="Q32" t="s">
        <v>537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f>_xlfn.XLOOKUP(L32,'BD VEN'!$A$2:$A$66,'BD VEN'!$B$2:$B$66,"NO")</f>
        <v>7</v>
      </c>
    </row>
    <row r="33" spans="1:26">
      <c r="A33" s="40">
        <v>32</v>
      </c>
      <c r="B33" s="40">
        <v>3486632024</v>
      </c>
      <c r="C33" s="40" t="s">
        <v>24</v>
      </c>
      <c r="D33" s="40" t="s">
        <v>37</v>
      </c>
      <c r="E33" s="40" t="s">
        <v>18</v>
      </c>
      <c r="F33" s="40" t="s">
        <v>18</v>
      </c>
      <c r="G33" s="40" t="s">
        <v>18</v>
      </c>
      <c r="H33" s="40" t="s">
        <v>18</v>
      </c>
      <c r="I33" s="40" t="s">
        <v>18</v>
      </c>
      <c r="J33" s="40"/>
      <c r="K33" s="40" t="s">
        <v>74</v>
      </c>
      <c r="L33" s="40" t="s">
        <v>262</v>
      </c>
      <c r="M33" s="40" t="s">
        <v>263</v>
      </c>
      <c r="N33" s="40" t="s">
        <v>535</v>
      </c>
      <c r="O33" s="40" t="s">
        <v>536</v>
      </c>
      <c r="P33" s="40">
        <v>2024</v>
      </c>
      <c r="Q33" t="s">
        <v>537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f>_xlfn.XLOOKUP(L33,'BD VEN'!$A$2:$A$66,'BD VEN'!$B$2:$B$66,"NO")</f>
        <v>7</v>
      </c>
    </row>
    <row r="34" spans="1:26">
      <c r="A34" s="40">
        <v>33</v>
      </c>
      <c r="B34" s="40">
        <v>3556602024</v>
      </c>
      <c r="C34" s="40" t="s">
        <v>24</v>
      </c>
      <c r="D34" s="40" t="s">
        <v>37</v>
      </c>
      <c r="E34" s="40" t="s">
        <v>18</v>
      </c>
      <c r="F34" s="40" t="s">
        <v>18</v>
      </c>
      <c r="G34" s="40" t="s">
        <v>18</v>
      </c>
      <c r="H34" s="40" t="s">
        <v>18</v>
      </c>
      <c r="I34" s="40" t="s">
        <v>18</v>
      </c>
      <c r="J34" s="40"/>
      <c r="K34" s="40" t="s">
        <v>74</v>
      </c>
      <c r="L34" s="40" t="s">
        <v>262</v>
      </c>
      <c r="M34" s="40" t="s">
        <v>263</v>
      </c>
      <c r="N34" s="40" t="s">
        <v>535</v>
      </c>
      <c r="O34" s="40" t="s">
        <v>536</v>
      </c>
      <c r="P34" s="40">
        <v>2024</v>
      </c>
      <c r="Q34" t="s">
        <v>537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f>_xlfn.XLOOKUP(L34,'BD VEN'!$A$2:$A$66,'BD VEN'!$B$2:$B$66,"NO")</f>
        <v>7</v>
      </c>
    </row>
    <row r="35" spans="1:26">
      <c r="A35" s="40">
        <v>34</v>
      </c>
      <c r="B35" s="40">
        <v>3557572024</v>
      </c>
      <c r="C35" s="40" t="s">
        <v>24</v>
      </c>
      <c r="D35" s="40" t="s">
        <v>37</v>
      </c>
      <c r="E35" s="40" t="s">
        <v>18</v>
      </c>
      <c r="F35" s="40" t="s">
        <v>18</v>
      </c>
      <c r="G35" s="40" t="s">
        <v>18</v>
      </c>
      <c r="H35" s="40" t="s">
        <v>26</v>
      </c>
      <c r="I35" s="40" t="s">
        <v>27</v>
      </c>
      <c r="J35" s="40"/>
      <c r="K35" s="40" t="s">
        <v>74</v>
      </c>
      <c r="L35" s="40" t="s">
        <v>262</v>
      </c>
      <c r="M35" s="40" t="s">
        <v>263</v>
      </c>
      <c r="N35" s="40" t="s">
        <v>535</v>
      </c>
      <c r="O35" s="40" t="s">
        <v>536</v>
      </c>
      <c r="P35" s="40">
        <v>2024</v>
      </c>
      <c r="Q35" t="s">
        <v>537</v>
      </c>
      <c r="R35">
        <v>1</v>
      </c>
      <c r="S35">
        <v>1</v>
      </c>
      <c r="T35">
        <v>0</v>
      </c>
      <c r="U35">
        <v>0</v>
      </c>
      <c r="V35">
        <v>0</v>
      </c>
      <c r="W35">
        <v>1</v>
      </c>
      <c r="X35">
        <v>1</v>
      </c>
      <c r="Y35">
        <v>1</v>
      </c>
      <c r="Z35">
        <f>_xlfn.XLOOKUP(L35,'BD VEN'!$A$2:$A$66,'BD VEN'!$B$2:$B$66,"NO")</f>
        <v>7</v>
      </c>
    </row>
    <row r="36" spans="1:26">
      <c r="A36" s="40">
        <v>35</v>
      </c>
      <c r="B36" s="40">
        <v>3573612024</v>
      </c>
      <c r="C36" s="40" t="s">
        <v>24</v>
      </c>
      <c r="D36" s="40" t="s">
        <v>37</v>
      </c>
      <c r="E36" s="40" t="s">
        <v>18</v>
      </c>
      <c r="F36" s="40" t="s">
        <v>18</v>
      </c>
      <c r="G36" s="40" t="s">
        <v>18</v>
      </c>
      <c r="H36" s="40" t="s">
        <v>18</v>
      </c>
      <c r="I36" s="40" t="s">
        <v>18</v>
      </c>
      <c r="J36" s="40"/>
      <c r="K36" s="40" t="s">
        <v>74</v>
      </c>
      <c r="L36" s="40" t="s">
        <v>262</v>
      </c>
      <c r="M36" s="40" t="s">
        <v>263</v>
      </c>
      <c r="N36" s="40" t="s">
        <v>535</v>
      </c>
      <c r="O36" s="40" t="s">
        <v>536</v>
      </c>
      <c r="P36" s="40">
        <v>2024</v>
      </c>
      <c r="Q36" t="s">
        <v>537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f>_xlfn.XLOOKUP(L36,'BD VEN'!$A$2:$A$66,'BD VEN'!$B$2:$B$66,"NO")</f>
        <v>7</v>
      </c>
    </row>
    <row r="37" spans="1:26">
      <c r="A37" s="40">
        <v>36</v>
      </c>
      <c r="B37" s="40">
        <v>3597732024</v>
      </c>
      <c r="C37" s="40" t="s">
        <v>24</v>
      </c>
      <c r="D37" s="40" t="s">
        <v>37</v>
      </c>
      <c r="E37" s="40" t="s">
        <v>18</v>
      </c>
      <c r="F37" s="40" t="s">
        <v>18</v>
      </c>
      <c r="G37" s="40" t="s">
        <v>18</v>
      </c>
      <c r="H37" s="40" t="s">
        <v>18</v>
      </c>
      <c r="I37" s="40" t="s">
        <v>18</v>
      </c>
      <c r="J37" s="40"/>
      <c r="K37" s="40" t="s">
        <v>74</v>
      </c>
      <c r="L37" s="40" t="s">
        <v>262</v>
      </c>
      <c r="M37" s="40" t="s">
        <v>263</v>
      </c>
      <c r="N37" s="40" t="s">
        <v>535</v>
      </c>
      <c r="O37" s="40" t="s">
        <v>536</v>
      </c>
      <c r="P37" s="40">
        <v>2024</v>
      </c>
      <c r="Q37" t="s">
        <v>537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f>_xlfn.XLOOKUP(L37,'BD VEN'!$A$2:$A$66,'BD VEN'!$B$2:$B$66,"NO")</f>
        <v>7</v>
      </c>
    </row>
    <row r="38" spans="1:26">
      <c r="A38" s="40">
        <v>37</v>
      </c>
      <c r="B38" s="40">
        <v>3627582024</v>
      </c>
      <c r="C38" s="40" t="s">
        <v>24</v>
      </c>
      <c r="D38" s="40" t="s">
        <v>37</v>
      </c>
      <c r="E38" s="40" t="s">
        <v>18</v>
      </c>
      <c r="F38" s="40" t="s">
        <v>18</v>
      </c>
      <c r="G38" s="40" t="s">
        <v>18</v>
      </c>
      <c r="H38" s="40" t="s">
        <v>18</v>
      </c>
      <c r="I38" s="40" t="s">
        <v>18</v>
      </c>
      <c r="J38" s="40"/>
      <c r="K38" s="40" t="s">
        <v>74</v>
      </c>
      <c r="L38" s="40" t="s">
        <v>262</v>
      </c>
      <c r="M38" s="40" t="s">
        <v>263</v>
      </c>
      <c r="N38" s="40" t="s">
        <v>535</v>
      </c>
      <c r="O38" s="40" t="s">
        <v>536</v>
      </c>
      <c r="P38" s="40">
        <v>2024</v>
      </c>
      <c r="Q38" t="s">
        <v>537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f>_xlfn.XLOOKUP(L38,'BD VEN'!$A$2:$A$66,'BD VEN'!$B$2:$B$66,"NO")</f>
        <v>7</v>
      </c>
    </row>
    <row r="39" spans="1:26">
      <c r="A39" s="40">
        <v>38</v>
      </c>
      <c r="B39" s="40">
        <v>3633492024</v>
      </c>
      <c r="C39" s="40" t="s">
        <v>24</v>
      </c>
      <c r="D39" s="40" t="s">
        <v>17</v>
      </c>
      <c r="E39" s="40" t="s">
        <v>18</v>
      </c>
      <c r="F39" s="40" t="s">
        <v>18</v>
      </c>
      <c r="G39" s="40" t="s">
        <v>18</v>
      </c>
      <c r="H39" s="40" t="s">
        <v>26</v>
      </c>
      <c r="I39" s="40" t="s">
        <v>27</v>
      </c>
      <c r="J39" s="40"/>
      <c r="K39" s="40" t="s">
        <v>74</v>
      </c>
      <c r="L39" s="40" t="s">
        <v>262</v>
      </c>
      <c r="M39" s="40" t="s">
        <v>263</v>
      </c>
      <c r="N39" s="40" t="s">
        <v>535</v>
      </c>
      <c r="O39" s="40" t="s">
        <v>536</v>
      </c>
      <c r="P39" s="40">
        <v>2024</v>
      </c>
      <c r="Q39" t="s">
        <v>537</v>
      </c>
      <c r="R39">
        <v>1</v>
      </c>
      <c r="S39">
        <v>1</v>
      </c>
      <c r="T39">
        <v>0</v>
      </c>
      <c r="U39">
        <v>0</v>
      </c>
      <c r="V39">
        <v>0</v>
      </c>
      <c r="W39">
        <v>1</v>
      </c>
      <c r="X39">
        <v>1</v>
      </c>
      <c r="Y39">
        <v>1</v>
      </c>
      <c r="Z39">
        <f>_xlfn.XLOOKUP(L39,'BD VEN'!$A$2:$A$66,'BD VEN'!$B$2:$B$66,"NO")</f>
        <v>7</v>
      </c>
    </row>
    <row r="40" spans="1:26">
      <c r="A40" s="40">
        <v>39</v>
      </c>
      <c r="B40" s="40">
        <v>3638482024</v>
      </c>
      <c r="C40" s="40" t="s">
        <v>24</v>
      </c>
      <c r="D40" s="40" t="s">
        <v>22</v>
      </c>
      <c r="E40" s="40" t="s">
        <v>18</v>
      </c>
      <c r="F40" s="40" t="s">
        <v>18</v>
      </c>
      <c r="G40" s="40" t="s">
        <v>18</v>
      </c>
      <c r="H40" s="40" t="s">
        <v>26</v>
      </c>
      <c r="I40" s="40" t="s">
        <v>27</v>
      </c>
      <c r="J40" s="40"/>
      <c r="K40" s="40" t="s">
        <v>74</v>
      </c>
      <c r="L40" s="40" t="s">
        <v>262</v>
      </c>
      <c r="M40" s="40" t="s">
        <v>263</v>
      </c>
      <c r="N40" s="40" t="s">
        <v>535</v>
      </c>
      <c r="O40" s="40" t="s">
        <v>536</v>
      </c>
      <c r="P40" s="40">
        <v>2024</v>
      </c>
      <c r="Q40" t="s">
        <v>537</v>
      </c>
      <c r="R40">
        <v>1</v>
      </c>
      <c r="S40">
        <v>1</v>
      </c>
      <c r="T40">
        <v>0</v>
      </c>
      <c r="U40">
        <v>0</v>
      </c>
      <c r="V40">
        <v>0</v>
      </c>
      <c r="W40">
        <v>1</v>
      </c>
      <c r="X40">
        <v>1</v>
      </c>
      <c r="Y40">
        <v>1</v>
      </c>
      <c r="Z40">
        <f>_xlfn.XLOOKUP(L40,'BD VEN'!$A$2:$A$66,'BD VEN'!$B$2:$B$66,"NO")</f>
        <v>7</v>
      </c>
    </row>
    <row r="41" spans="1:26">
      <c r="A41" s="40">
        <v>40</v>
      </c>
      <c r="B41" s="40">
        <v>3657752024</v>
      </c>
      <c r="C41" s="40" t="s">
        <v>24</v>
      </c>
      <c r="D41" s="40" t="s">
        <v>37</v>
      </c>
      <c r="E41" s="40" t="s">
        <v>18</v>
      </c>
      <c r="F41" s="40" t="s">
        <v>18</v>
      </c>
      <c r="G41" s="40" t="s">
        <v>18</v>
      </c>
      <c r="H41" s="40" t="s">
        <v>26</v>
      </c>
      <c r="I41" s="40" t="s">
        <v>27</v>
      </c>
      <c r="J41" s="40"/>
      <c r="K41" s="40" t="s">
        <v>74</v>
      </c>
      <c r="L41" s="40" t="s">
        <v>262</v>
      </c>
      <c r="M41" s="40" t="s">
        <v>263</v>
      </c>
      <c r="N41" s="40" t="s">
        <v>535</v>
      </c>
      <c r="O41" s="40" t="s">
        <v>536</v>
      </c>
      <c r="P41" s="40">
        <v>2024</v>
      </c>
      <c r="Q41" t="s">
        <v>537</v>
      </c>
      <c r="R41">
        <v>1</v>
      </c>
      <c r="S41">
        <v>1</v>
      </c>
      <c r="T41">
        <v>0</v>
      </c>
      <c r="U41">
        <v>0</v>
      </c>
      <c r="V41">
        <v>0</v>
      </c>
      <c r="W41">
        <v>1</v>
      </c>
      <c r="X41">
        <v>1</v>
      </c>
      <c r="Y41">
        <v>1</v>
      </c>
      <c r="Z41">
        <f>_xlfn.XLOOKUP(L41,'BD VEN'!$A$2:$A$66,'BD VEN'!$B$2:$B$66,"NO")</f>
        <v>7</v>
      </c>
    </row>
    <row r="42" spans="1:26">
      <c r="A42" s="40">
        <v>41</v>
      </c>
      <c r="B42" s="40">
        <v>3658232024</v>
      </c>
      <c r="C42" s="40" t="s">
        <v>24</v>
      </c>
      <c r="D42" s="40" t="s">
        <v>37</v>
      </c>
      <c r="E42" s="40" t="s">
        <v>18</v>
      </c>
      <c r="F42" s="40" t="s">
        <v>18</v>
      </c>
      <c r="G42" s="40" t="s">
        <v>18</v>
      </c>
      <c r="H42" s="40" t="s">
        <v>18</v>
      </c>
      <c r="I42" s="40" t="s">
        <v>18</v>
      </c>
      <c r="J42" s="40"/>
      <c r="K42" s="40" t="s">
        <v>74</v>
      </c>
      <c r="L42" s="40" t="s">
        <v>262</v>
      </c>
      <c r="M42" s="40" t="s">
        <v>263</v>
      </c>
      <c r="N42" s="40" t="s">
        <v>535</v>
      </c>
      <c r="O42" s="40" t="s">
        <v>536</v>
      </c>
      <c r="P42" s="40">
        <v>2024</v>
      </c>
      <c r="Q42" t="s">
        <v>537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f>_xlfn.XLOOKUP(L42,'BD VEN'!$A$2:$A$66,'BD VEN'!$B$2:$B$66,"NO")</f>
        <v>7</v>
      </c>
    </row>
    <row r="43" spans="1:26">
      <c r="A43" s="40">
        <v>42</v>
      </c>
      <c r="B43" s="40">
        <v>3706012024</v>
      </c>
      <c r="C43" s="40" t="s">
        <v>24</v>
      </c>
      <c r="D43" s="40" t="s">
        <v>37</v>
      </c>
      <c r="E43" s="40" t="s">
        <v>18</v>
      </c>
      <c r="F43" s="40" t="s">
        <v>18</v>
      </c>
      <c r="G43" s="40" t="s">
        <v>18</v>
      </c>
      <c r="H43" s="40" t="s">
        <v>18</v>
      </c>
      <c r="I43" s="40" t="s">
        <v>18</v>
      </c>
      <c r="J43" s="40"/>
      <c r="K43" s="40" t="s">
        <v>74</v>
      </c>
      <c r="L43" s="40" t="s">
        <v>262</v>
      </c>
      <c r="M43" s="40" t="s">
        <v>263</v>
      </c>
      <c r="N43" s="40" t="s">
        <v>535</v>
      </c>
      <c r="O43" s="40" t="s">
        <v>536</v>
      </c>
      <c r="P43" s="40">
        <v>2024</v>
      </c>
      <c r="Q43" t="s">
        <v>537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f>_xlfn.XLOOKUP(L43,'BD VEN'!$A$2:$A$66,'BD VEN'!$B$2:$B$66,"NO")</f>
        <v>7</v>
      </c>
    </row>
    <row r="44" spans="1:26">
      <c r="A44" s="40">
        <v>43</v>
      </c>
      <c r="B44" s="40">
        <v>3709782024</v>
      </c>
      <c r="C44" s="40" t="s">
        <v>24</v>
      </c>
      <c r="D44" s="40" t="s">
        <v>37</v>
      </c>
      <c r="E44" s="40" t="s">
        <v>18</v>
      </c>
      <c r="F44" s="40" t="s">
        <v>18</v>
      </c>
      <c r="G44" s="40" t="s">
        <v>18</v>
      </c>
      <c r="H44" s="40" t="s">
        <v>18</v>
      </c>
      <c r="I44" s="40" t="s">
        <v>18</v>
      </c>
      <c r="J44" s="40"/>
      <c r="K44" s="40" t="s">
        <v>74</v>
      </c>
      <c r="L44" s="40" t="s">
        <v>262</v>
      </c>
      <c r="M44" s="40" t="s">
        <v>263</v>
      </c>
      <c r="N44" s="40" t="s">
        <v>535</v>
      </c>
      <c r="O44" s="40" t="s">
        <v>536</v>
      </c>
      <c r="P44" s="40">
        <v>2024</v>
      </c>
      <c r="Q44" t="s">
        <v>537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f>_xlfn.XLOOKUP(L44,'BD VEN'!$A$2:$A$66,'BD VEN'!$B$2:$B$66,"NO")</f>
        <v>7</v>
      </c>
    </row>
    <row r="45" spans="1:26">
      <c r="A45" s="40">
        <v>44</v>
      </c>
      <c r="B45" s="40">
        <v>3712682024</v>
      </c>
      <c r="C45" s="40" t="s">
        <v>24</v>
      </c>
      <c r="D45" s="40" t="s">
        <v>37</v>
      </c>
      <c r="E45" s="40" t="s">
        <v>18</v>
      </c>
      <c r="F45" s="40" t="s">
        <v>18</v>
      </c>
      <c r="G45" s="40" t="s">
        <v>18</v>
      </c>
      <c r="H45" s="40" t="s">
        <v>18</v>
      </c>
      <c r="I45" s="40" t="s">
        <v>18</v>
      </c>
      <c r="J45" s="40"/>
      <c r="K45" s="40" t="s">
        <v>74</v>
      </c>
      <c r="L45" s="40" t="s">
        <v>262</v>
      </c>
      <c r="M45" s="40" t="s">
        <v>263</v>
      </c>
      <c r="N45" s="40" t="s">
        <v>535</v>
      </c>
      <c r="O45" s="40" t="s">
        <v>536</v>
      </c>
      <c r="P45" s="40">
        <v>2024</v>
      </c>
      <c r="Q45" t="s">
        <v>537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f>_xlfn.XLOOKUP(L45,'BD VEN'!$A$2:$A$66,'BD VEN'!$B$2:$B$66,"NO")</f>
        <v>7</v>
      </c>
    </row>
    <row r="46" spans="1:26">
      <c r="A46" s="40">
        <v>45</v>
      </c>
      <c r="B46" s="40">
        <v>3718692024</v>
      </c>
      <c r="C46" s="40" t="s">
        <v>24</v>
      </c>
      <c r="D46" s="40" t="s">
        <v>37</v>
      </c>
      <c r="E46" s="40" t="s">
        <v>18</v>
      </c>
      <c r="F46" s="40" t="s">
        <v>18</v>
      </c>
      <c r="G46" s="40" t="s">
        <v>18</v>
      </c>
      <c r="H46" s="40" t="s">
        <v>18</v>
      </c>
      <c r="I46" s="40" t="s">
        <v>18</v>
      </c>
      <c r="J46" s="40"/>
      <c r="K46" s="40" t="s">
        <v>74</v>
      </c>
      <c r="L46" s="40" t="s">
        <v>262</v>
      </c>
      <c r="M46" s="40" t="s">
        <v>263</v>
      </c>
      <c r="N46" s="40" t="s">
        <v>535</v>
      </c>
      <c r="O46" s="40" t="s">
        <v>536</v>
      </c>
      <c r="P46" s="40">
        <v>2024</v>
      </c>
      <c r="Q46" t="s">
        <v>537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f>_xlfn.XLOOKUP(L46,'BD VEN'!$A$2:$A$66,'BD VEN'!$B$2:$B$66,"NO")</f>
        <v>7</v>
      </c>
    </row>
    <row r="47" spans="1:26">
      <c r="A47" s="40">
        <v>46</v>
      </c>
      <c r="B47" s="40">
        <v>3718782024</v>
      </c>
      <c r="C47" s="40" t="s">
        <v>24</v>
      </c>
      <c r="D47" s="40" t="s">
        <v>37</v>
      </c>
      <c r="E47" s="40" t="s">
        <v>18</v>
      </c>
      <c r="F47" s="40" t="s">
        <v>18</v>
      </c>
      <c r="G47" s="40" t="s">
        <v>18</v>
      </c>
      <c r="H47" s="40" t="s">
        <v>18</v>
      </c>
      <c r="I47" s="40" t="s">
        <v>18</v>
      </c>
      <c r="J47" s="40"/>
      <c r="K47" s="40" t="s">
        <v>74</v>
      </c>
      <c r="L47" s="40" t="s">
        <v>262</v>
      </c>
      <c r="M47" s="40" t="s">
        <v>263</v>
      </c>
      <c r="N47" s="40" t="s">
        <v>535</v>
      </c>
      <c r="O47" s="40" t="s">
        <v>536</v>
      </c>
      <c r="P47" s="40">
        <v>2024</v>
      </c>
      <c r="Q47" t="s">
        <v>537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f>_xlfn.XLOOKUP(L47,'BD VEN'!$A$2:$A$66,'BD VEN'!$B$2:$B$66,"NO")</f>
        <v>7</v>
      </c>
    </row>
    <row r="48" spans="1:26">
      <c r="A48" s="40">
        <v>47</v>
      </c>
      <c r="B48" s="40">
        <v>3731032024</v>
      </c>
      <c r="C48" s="40" t="s">
        <v>24</v>
      </c>
      <c r="D48" s="40" t="s">
        <v>37</v>
      </c>
      <c r="E48" s="40" t="s">
        <v>18</v>
      </c>
      <c r="F48" s="40" t="s">
        <v>18</v>
      </c>
      <c r="G48" s="40" t="s">
        <v>18</v>
      </c>
      <c r="H48" s="40" t="s">
        <v>18</v>
      </c>
      <c r="I48" s="40" t="s">
        <v>18</v>
      </c>
      <c r="J48" s="40"/>
      <c r="K48" s="40" t="s">
        <v>74</v>
      </c>
      <c r="L48" s="40" t="s">
        <v>262</v>
      </c>
      <c r="M48" s="40" t="s">
        <v>263</v>
      </c>
      <c r="N48" s="40" t="s">
        <v>535</v>
      </c>
      <c r="O48" s="40" t="s">
        <v>536</v>
      </c>
      <c r="P48" s="40">
        <v>2024</v>
      </c>
      <c r="Q48" t="s">
        <v>537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f>_xlfn.XLOOKUP(L48,'BD VEN'!$A$2:$A$66,'BD VEN'!$B$2:$B$66,"NO")</f>
        <v>7</v>
      </c>
    </row>
    <row r="49" spans="1:26">
      <c r="A49" s="40">
        <v>48</v>
      </c>
      <c r="B49" s="40">
        <v>3731142024</v>
      </c>
      <c r="C49" s="40" t="s">
        <v>24</v>
      </c>
      <c r="D49" s="40" t="s">
        <v>37</v>
      </c>
      <c r="E49" s="40" t="s">
        <v>18</v>
      </c>
      <c r="F49" s="40" t="s">
        <v>18</v>
      </c>
      <c r="G49" s="40" t="s">
        <v>18</v>
      </c>
      <c r="H49" s="40" t="s">
        <v>18</v>
      </c>
      <c r="I49" s="40" t="s">
        <v>18</v>
      </c>
      <c r="J49" s="40"/>
      <c r="K49" s="40" t="s">
        <v>74</v>
      </c>
      <c r="L49" s="40" t="s">
        <v>262</v>
      </c>
      <c r="M49" s="40" t="s">
        <v>263</v>
      </c>
      <c r="N49" s="40" t="s">
        <v>535</v>
      </c>
      <c r="O49" s="40" t="s">
        <v>536</v>
      </c>
      <c r="P49" s="40">
        <v>2024</v>
      </c>
      <c r="Q49" t="s">
        <v>537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f>_xlfn.XLOOKUP(L49,'BD VEN'!$A$2:$A$66,'BD VEN'!$B$2:$B$66,"NO")</f>
        <v>7</v>
      </c>
    </row>
    <row r="50" spans="1:26">
      <c r="A50" s="40">
        <v>49</v>
      </c>
      <c r="B50" s="40">
        <v>3731742024</v>
      </c>
      <c r="C50" s="40" t="s">
        <v>24</v>
      </c>
      <c r="D50" s="40" t="s">
        <v>37</v>
      </c>
      <c r="E50" s="40" t="s">
        <v>18</v>
      </c>
      <c r="F50" s="40" t="s">
        <v>18</v>
      </c>
      <c r="G50" s="40" t="s">
        <v>18</v>
      </c>
      <c r="H50" s="40" t="s">
        <v>18</v>
      </c>
      <c r="I50" s="40" t="s">
        <v>18</v>
      </c>
      <c r="J50" s="40"/>
      <c r="K50" s="40" t="s">
        <v>74</v>
      </c>
      <c r="L50" s="40" t="s">
        <v>262</v>
      </c>
      <c r="M50" s="40" t="s">
        <v>263</v>
      </c>
      <c r="N50" s="40" t="s">
        <v>535</v>
      </c>
      <c r="O50" s="40" t="s">
        <v>536</v>
      </c>
      <c r="P50" s="40">
        <v>2024</v>
      </c>
      <c r="Q50" t="s">
        <v>537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f>_xlfn.XLOOKUP(L50,'BD VEN'!$A$2:$A$66,'BD VEN'!$B$2:$B$66,"NO")</f>
        <v>7</v>
      </c>
    </row>
    <row r="51" spans="1:26">
      <c r="A51" s="40">
        <v>50</v>
      </c>
      <c r="B51" s="40">
        <v>3734542024</v>
      </c>
      <c r="C51" s="40" t="s">
        <v>24</v>
      </c>
      <c r="D51" s="40" t="s">
        <v>37</v>
      </c>
      <c r="E51" s="40" t="s">
        <v>18</v>
      </c>
      <c r="F51" s="40" t="s">
        <v>18</v>
      </c>
      <c r="G51" s="40" t="s">
        <v>18</v>
      </c>
      <c r="H51" s="40" t="s">
        <v>18</v>
      </c>
      <c r="I51" s="40" t="s">
        <v>18</v>
      </c>
      <c r="J51" s="40"/>
      <c r="K51" s="40" t="s">
        <v>74</v>
      </c>
      <c r="L51" s="40" t="s">
        <v>262</v>
      </c>
      <c r="M51" s="40" t="s">
        <v>263</v>
      </c>
      <c r="N51" s="40" t="s">
        <v>535</v>
      </c>
      <c r="O51" s="40" t="s">
        <v>536</v>
      </c>
      <c r="P51" s="40">
        <v>2024</v>
      </c>
      <c r="Q51" t="s">
        <v>537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f>_xlfn.XLOOKUP(L51,'BD VEN'!$A$2:$A$66,'BD VEN'!$B$2:$B$66,"NO")</f>
        <v>7</v>
      </c>
    </row>
    <row r="52" spans="1:26">
      <c r="A52" s="40">
        <v>51</v>
      </c>
      <c r="B52" s="40">
        <v>3734592024</v>
      </c>
      <c r="C52" s="40" t="s">
        <v>24</v>
      </c>
      <c r="D52" s="40" t="s">
        <v>37</v>
      </c>
      <c r="E52" s="40" t="s">
        <v>18</v>
      </c>
      <c r="F52" s="40" t="s">
        <v>18</v>
      </c>
      <c r="G52" s="40" t="s">
        <v>18</v>
      </c>
      <c r="H52" s="40" t="s">
        <v>18</v>
      </c>
      <c r="I52" s="40" t="s">
        <v>18</v>
      </c>
      <c r="J52" s="40"/>
      <c r="K52" s="40" t="s">
        <v>74</v>
      </c>
      <c r="L52" s="40" t="s">
        <v>262</v>
      </c>
      <c r="M52" s="40" t="s">
        <v>263</v>
      </c>
      <c r="N52" s="40" t="s">
        <v>535</v>
      </c>
      <c r="O52" s="40" t="s">
        <v>536</v>
      </c>
      <c r="P52" s="40">
        <v>2024</v>
      </c>
      <c r="Q52" t="s">
        <v>537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f>_xlfn.XLOOKUP(L52,'BD VEN'!$A$2:$A$66,'BD VEN'!$B$2:$B$66,"NO")</f>
        <v>7</v>
      </c>
    </row>
    <row r="53" spans="1:26">
      <c r="A53" s="40">
        <v>52</v>
      </c>
      <c r="B53" s="40">
        <v>3737112024</v>
      </c>
      <c r="C53" s="40" t="s">
        <v>24</v>
      </c>
      <c r="D53" s="40" t="s">
        <v>37</v>
      </c>
      <c r="E53" s="40" t="s">
        <v>18</v>
      </c>
      <c r="F53" s="40" t="s">
        <v>18</v>
      </c>
      <c r="G53" s="40" t="s">
        <v>18</v>
      </c>
      <c r="H53" s="40" t="s">
        <v>18</v>
      </c>
      <c r="I53" s="40" t="s">
        <v>18</v>
      </c>
      <c r="J53" s="40"/>
      <c r="K53" s="40" t="s">
        <v>74</v>
      </c>
      <c r="L53" s="40" t="s">
        <v>262</v>
      </c>
      <c r="M53" s="40" t="s">
        <v>263</v>
      </c>
      <c r="N53" s="40" t="s">
        <v>535</v>
      </c>
      <c r="O53" s="40" t="s">
        <v>536</v>
      </c>
      <c r="P53" s="40">
        <v>2024</v>
      </c>
      <c r="Q53" t="s">
        <v>537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f>_xlfn.XLOOKUP(L53,'BD VEN'!$A$2:$A$66,'BD VEN'!$B$2:$B$66,"NO")</f>
        <v>7</v>
      </c>
    </row>
    <row r="54" spans="1:26">
      <c r="A54" s="40">
        <v>53</v>
      </c>
      <c r="B54" s="40">
        <v>3748772024</v>
      </c>
      <c r="C54" s="40" t="s">
        <v>24</v>
      </c>
      <c r="D54" s="40" t="s">
        <v>37</v>
      </c>
      <c r="E54" s="40" t="s">
        <v>18</v>
      </c>
      <c r="F54" s="40" t="s">
        <v>18</v>
      </c>
      <c r="G54" s="40" t="s">
        <v>18</v>
      </c>
      <c r="H54" s="40" t="s">
        <v>18</v>
      </c>
      <c r="I54" s="40" t="s">
        <v>18</v>
      </c>
      <c r="J54" s="40"/>
      <c r="K54" s="40" t="s">
        <v>74</v>
      </c>
      <c r="L54" s="40" t="s">
        <v>262</v>
      </c>
      <c r="M54" s="40" t="s">
        <v>263</v>
      </c>
      <c r="N54" s="40" t="s">
        <v>535</v>
      </c>
      <c r="O54" s="40" t="s">
        <v>536</v>
      </c>
      <c r="P54" s="40">
        <v>2024</v>
      </c>
      <c r="Q54" t="s">
        <v>537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f>_xlfn.XLOOKUP(L54,'BD VEN'!$A$2:$A$66,'BD VEN'!$B$2:$B$66,"NO")</f>
        <v>7</v>
      </c>
    </row>
    <row r="55" spans="1:26">
      <c r="A55" s="40">
        <v>54</v>
      </c>
      <c r="B55" s="40">
        <v>3750952024</v>
      </c>
      <c r="C55" s="40" t="s">
        <v>24</v>
      </c>
      <c r="D55" s="40" t="s">
        <v>37</v>
      </c>
      <c r="E55" s="40" t="s">
        <v>18</v>
      </c>
      <c r="F55" s="40" t="s">
        <v>18</v>
      </c>
      <c r="G55" s="40" t="s">
        <v>18</v>
      </c>
      <c r="H55" s="40" t="s">
        <v>18</v>
      </c>
      <c r="I55" s="40" t="s">
        <v>18</v>
      </c>
      <c r="J55" s="40"/>
      <c r="K55" s="40" t="s">
        <v>74</v>
      </c>
      <c r="L55" s="40" t="s">
        <v>262</v>
      </c>
      <c r="M55" s="40" t="s">
        <v>263</v>
      </c>
      <c r="N55" s="40" t="s">
        <v>535</v>
      </c>
      <c r="O55" s="40" t="s">
        <v>536</v>
      </c>
      <c r="P55" s="40">
        <v>2024</v>
      </c>
      <c r="Q55" t="s">
        <v>537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f>_xlfn.XLOOKUP(L55,'BD VEN'!$A$2:$A$66,'BD VEN'!$B$2:$B$66,"NO")</f>
        <v>7</v>
      </c>
    </row>
    <row r="56" spans="1:26">
      <c r="A56" s="40">
        <v>55</v>
      </c>
      <c r="B56" s="40">
        <v>3751262024</v>
      </c>
      <c r="C56" s="40" t="s">
        <v>24</v>
      </c>
      <c r="D56" s="40" t="s">
        <v>37</v>
      </c>
      <c r="E56" s="40" t="s">
        <v>18</v>
      </c>
      <c r="F56" s="40" t="s">
        <v>18</v>
      </c>
      <c r="G56" s="40" t="s">
        <v>18</v>
      </c>
      <c r="H56" s="40" t="s">
        <v>18</v>
      </c>
      <c r="I56" s="40" t="s">
        <v>18</v>
      </c>
      <c r="J56" s="40"/>
      <c r="K56" s="40" t="s">
        <v>74</v>
      </c>
      <c r="L56" s="40" t="s">
        <v>262</v>
      </c>
      <c r="M56" s="40" t="s">
        <v>263</v>
      </c>
      <c r="N56" s="40" t="s">
        <v>535</v>
      </c>
      <c r="O56" s="40" t="s">
        <v>536</v>
      </c>
      <c r="P56" s="40">
        <v>2024</v>
      </c>
      <c r="Q56" t="s">
        <v>537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f>_xlfn.XLOOKUP(L56,'BD VEN'!$A$2:$A$66,'BD VEN'!$B$2:$B$66,"NO")</f>
        <v>7</v>
      </c>
    </row>
    <row r="57" spans="1:26">
      <c r="A57" s="40">
        <v>56</v>
      </c>
      <c r="B57" s="40">
        <v>3754442024</v>
      </c>
      <c r="C57" s="40" t="s">
        <v>24</v>
      </c>
      <c r="D57" s="40" t="s">
        <v>37</v>
      </c>
      <c r="E57" s="40" t="s">
        <v>18</v>
      </c>
      <c r="F57" s="40" t="s">
        <v>18</v>
      </c>
      <c r="G57" s="40" t="s">
        <v>18</v>
      </c>
      <c r="H57" s="40" t="s">
        <v>18</v>
      </c>
      <c r="I57" s="40" t="s">
        <v>18</v>
      </c>
      <c r="J57" s="40"/>
      <c r="K57" s="40" t="s">
        <v>74</v>
      </c>
      <c r="L57" s="40" t="s">
        <v>262</v>
      </c>
      <c r="M57" s="40" t="s">
        <v>263</v>
      </c>
      <c r="N57" s="40" t="s">
        <v>535</v>
      </c>
      <c r="O57" s="40" t="s">
        <v>536</v>
      </c>
      <c r="P57" s="40">
        <v>2024</v>
      </c>
      <c r="Q57" t="s">
        <v>537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f>_xlfn.XLOOKUP(L57,'BD VEN'!$A$2:$A$66,'BD VEN'!$B$2:$B$66,"NO")</f>
        <v>7</v>
      </c>
    </row>
    <row r="58" spans="1:26">
      <c r="A58" s="40">
        <v>57</v>
      </c>
      <c r="B58" s="40">
        <v>3754632024</v>
      </c>
      <c r="C58" s="40" t="s">
        <v>24</v>
      </c>
      <c r="D58" s="40" t="s">
        <v>22</v>
      </c>
      <c r="E58" s="40" t="s">
        <v>18</v>
      </c>
      <c r="F58" s="40" t="s">
        <v>18</v>
      </c>
      <c r="G58" s="40" t="s">
        <v>18</v>
      </c>
      <c r="H58" s="40" t="s">
        <v>18</v>
      </c>
      <c r="I58" s="40" t="s">
        <v>18</v>
      </c>
      <c r="J58" s="40"/>
      <c r="K58" s="40" t="s">
        <v>74</v>
      </c>
      <c r="L58" s="40" t="s">
        <v>262</v>
      </c>
      <c r="M58" s="40" t="s">
        <v>263</v>
      </c>
      <c r="N58" s="40" t="s">
        <v>535</v>
      </c>
      <c r="O58" s="40" t="s">
        <v>536</v>
      </c>
      <c r="P58" s="40">
        <v>2024</v>
      </c>
      <c r="Q58" t="s">
        <v>537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f>_xlfn.XLOOKUP(L58,'BD VEN'!$A$2:$A$66,'BD VEN'!$B$2:$B$66,"NO")</f>
        <v>7</v>
      </c>
    </row>
    <row r="59" spans="1:26">
      <c r="A59" s="40">
        <v>58</v>
      </c>
      <c r="B59" s="40">
        <v>3844132024</v>
      </c>
      <c r="C59" s="40" t="s">
        <v>16</v>
      </c>
      <c r="D59" s="40" t="s">
        <v>22</v>
      </c>
      <c r="E59" s="40" t="s">
        <v>18</v>
      </c>
      <c r="F59" s="40" t="s">
        <v>18</v>
      </c>
      <c r="G59" s="40" t="s">
        <v>18</v>
      </c>
      <c r="H59" s="40" t="s">
        <v>18</v>
      </c>
      <c r="I59" s="40" t="s">
        <v>18</v>
      </c>
      <c r="J59" s="40"/>
      <c r="K59" s="40" t="s">
        <v>19</v>
      </c>
      <c r="L59" s="40" t="s">
        <v>20</v>
      </c>
      <c r="M59" s="40" t="s">
        <v>21</v>
      </c>
      <c r="N59" s="40" t="s">
        <v>535</v>
      </c>
      <c r="O59" s="40" t="s">
        <v>536</v>
      </c>
      <c r="P59" s="40">
        <v>2024</v>
      </c>
      <c r="Q59" t="s">
        <v>537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f>_xlfn.XLOOKUP(L59,'BD VEN'!$A$2:$A$66,'BD VEN'!$B$2:$B$66,"NO")</f>
        <v>0</v>
      </c>
    </row>
    <row r="60" spans="1:26">
      <c r="A60" s="40">
        <v>59</v>
      </c>
      <c r="B60" s="40">
        <v>3704682024</v>
      </c>
      <c r="C60" s="40" t="s">
        <v>24</v>
      </c>
      <c r="D60" s="40" t="s">
        <v>22</v>
      </c>
      <c r="E60" s="40" t="s">
        <v>18</v>
      </c>
      <c r="F60" s="40" t="s">
        <v>18</v>
      </c>
      <c r="G60" s="40" t="s">
        <v>18</v>
      </c>
      <c r="H60" s="40" t="s">
        <v>18</v>
      </c>
      <c r="I60" s="40" t="s">
        <v>18</v>
      </c>
      <c r="J60" s="40"/>
      <c r="K60" s="40" t="s">
        <v>19</v>
      </c>
      <c r="L60" s="40" t="s">
        <v>20</v>
      </c>
      <c r="M60" s="40" t="s">
        <v>21</v>
      </c>
      <c r="N60" s="40" t="s">
        <v>535</v>
      </c>
      <c r="O60" s="40" t="s">
        <v>536</v>
      </c>
      <c r="P60" s="40">
        <v>2024</v>
      </c>
      <c r="Q60" t="s">
        <v>537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f>_xlfn.XLOOKUP(L60,'BD VEN'!$A$2:$A$66,'BD VEN'!$B$2:$B$66,"NO")</f>
        <v>0</v>
      </c>
    </row>
    <row r="61" spans="1:26">
      <c r="A61" s="40">
        <v>60</v>
      </c>
      <c r="B61" s="40">
        <v>3729222024</v>
      </c>
      <c r="C61" s="40" t="s">
        <v>24</v>
      </c>
      <c r="D61" s="40" t="s">
        <v>22</v>
      </c>
      <c r="E61" s="40" t="s">
        <v>18</v>
      </c>
      <c r="F61" s="40" t="s">
        <v>18</v>
      </c>
      <c r="G61" s="40" t="s">
        <v>18</v>
      </c>
      <c r="H61" s="40" t="s">
        <v>18</v>
      </c>
      <c r="I61" s="40" t="s">
        <v>18</v>
      </c>
      <c r="J61" s="40"/>
      <c r="K61" s="40" t="s">
        <v>19</v>
      </c>
      <c r="L61" s="40" t="s">
        <v>20</v>
      </c>
      <c r="M61" s="40" t="s">
        <v>21</v>
      </c>
      <c r="N61" s="40" t="s">
        <v>535</v>
      </c>
      <c r="O61" s="40" t="s">
        <v>536</v>
      </c>
      <c r="P61" s="40">
        <v>2024</v>
      </c>
      <c r="Q61" t="s">
        <v>537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f>_xlfn.XLOOKUP(L61,'BD VEN'!$A$2:$A$66,'BD VEN'!$B$2:$B$66,"NO")</f>
        <v>0</v>
      </c>
    </row>
    <row r="62" spans="1:26">
      <c r="A62" s="40">
        <v>61</v>
      </c>
      <c r="B62" s="40">
        <v>3763062024</v>
      </c>
      <c r="C62" s="40" t="s">
        <v>24</v>
      </c>
      <c r="D62" s="40" t="s">
        <v>22</v>
      </c>
      <c r="E62" s="40" t="s">
        <v>18</v>
      </c>
      <c r="F62" s="40" t="s">
        <v>18</v>
      </c>
      <c r="G62" s="40" t="s">
        <v>18</v>
      </c>
      <c r="H62" s="40" t="s">
        <v>18</v>
      </c>
      <c r="I62" s="40" t="s">
        <v>18</v>
      </c>
      <c r="J62" s="40"/>
      <c r="K62" s="40" t="s">
        <v>19</v>
      </c>
      <c r="L62" s="40" t="s">
        <v>20</v>
      </c>
      <c r="M62" s="40" t="s">
        <v>21</v>
      </c>
      <c r="N62" s="40" t="s">
        <v>535</v>
      </c>
      <c r="O62" s="40" t="s">
        <v>536</v>
      </c>
      <c r="P62" s="40">
        <v>2024</v>
      </c>
      <c r="Q62" t="s">
        <v>537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f>_xlfn.XLOOKUP(L62,'BD VEN'!$A$2:$A$66,'BD VEN'!$B$2:$B$66,"NO")</f>
        <v>0</v>
      </c>
    </row>
    <row r="63" spans="1:26">
      <c r="A63" s="40">
        <v>62</v>
      </c>
      <c r="B63" s="40">
        <v>3766402024</v>
      </c>
      <c r="C63" s="40" t="s">
        <v>24</v>
      </c>
      <c r="D63" s="40" t="s">
        <v>22</v>
      </c>
      <c r="E63" s="40" t="s">
        <v>18</v>
      </c>
      <c r="F63" s="40" t="s">
        <v>18</v>
      </c>
      <c r="G63" s="40" t="s">
        <v>18</v>
      </c>
      <c r="H63" s="40" t="s">
        <v>18</v>
      </c>
      <c r="I63" s="40" t="s">
        <v>18</v>
      </c>
      <c r="J63" s="40"/>
      <c r="K63" s="40" t="s">
        <v>19</v>
      </c>
      <c r="L63" s="40" t="s">
        <v>20</v>
      </c>
      <c r="M63" s="40" t="s">
        <v>21</v>
      </c>
      <c r="N63" s="40" t="s">
        <v>535</v>
      </c>
      <c r="O63" s="40" t="s">
        <v>536</v>
      </c>
      <c r="P63" s="40">
        <v>2024</v>
      </c>
      <c r="Q63" t="s">
        <v>537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f>_xlfn.XLOOKUP(L63,'BD VEN'!$A$2:$A$66,'BD VEN'!$B$2:$B$66,"NO")</f>
        <v>0</v>
      </c>
    </row>
    <row r="64" spans="1:26">
      <c r="A64" s="40">
        <v>63</v>
      </c>
      <c r="B64" s="40">
        <v>3799862024</v>
      </c>
      <c r="C64" s="40" t="s">
        <v>24</v>
      </c>
      <c r="D64" s="40" t="s">
        <v>22</v>
      </c>
      <c r="E64" s="40" t="s">
        <v>18</v>
      </c>
      <c r="F64" s="40" t="s">
        <v>18</v>
      </c>
      <c r="G64" s="40" t="s">
        <v>18</v>
      </c>
      <c r="H64" s="40" t="s">
        <v>18</v>
      </c>
      <c r="I64" s="40" t="s">
        <v>18</v>
      </c>
      <c r="J64" s="40"/>
      <c r="K64" s="40" t="s">
        <v>19</v>
      </c>
      <c r="L64" s="40" t="s">
        <v>20</v>
      </c>
      <c r="M64" s="40" t="s">
        <v>21</v>
      </c>
      <c r="N64" s="40" t="s">
        <v>535</v>
      </c>
      <c r="O64" s="40" t="s">
        <v>536</v>
      </c>
      <c r="P64" s="40">
        <v>2024</v>
      </c>
      <c r="Q64" t="s">
        <v>537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f>_xlfn.XLOOKUP(L64,'BD VEN'!$A$2:$A$66,'BD VEN'!$B$2:$B$66,"NO")</f>
        <v>0</v>
      </c>
    </row>
    <row r="65" spans="1:26">
      <c r="A65" s="40">
        <v>64</v>
      </c>
      <c r="B65" s="40">
        <v>3814002024</v>
      </c>
      <c r="C65" s="40" t="s">
        <v>24</v>
      </c>
      <c r="D65" s="40" t="s">
        <v>28</v>
      </c>
      <c r="E65" s="40" t="s">
        <v>18</v>
      </c>
      <c r="F65" s="40" t="s">
        <v>18</v>
      </c>
      <c r="G65" s="40" t="s">
        <v>18</v>
      </c>
      <c r="H65" s="40" t="s">
        <v>18</v>
      </c>
      <c r="I65" s="40" t="s">
        <v>18</v>
      </c>
      <c r="J65" s="40"/>
      <c r="K65" s="40" t="s">
        <v>19</v>
      </c>
      <c r="L65" s="40" t="s">
        <v>20</v>
      </c>
      <c r="M65" s="40" t="s">
        <v>21</v>
      </c>
      <c r="N65" s="40" t="s">
        <v>535</v>
      </c>
      <c r="O65" s="40" t="s">
        <v>536</v>
      </c>
      <c r="P65" s="40">
        <v>2024</v>
      </c>
      <c r="Q65" t="s">
        <v>537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f>_xlfn.XLOOKUP(L65,'BD VEN'!$A$2:$A$66,'BD VEN'!$B$2:$B$66,"NO")</f>
        <v>0</v>
      </c>
    </row>
    <row r="66" spans="1:26">
      <c r="A66" s="40">
        <v>65</v>
      </c>
      <c r="B66" s="40">
        <v>3836572024</v>
      </c>
      <c r="C66" s="40" t="s">
        <v>24</v>
      </c>
      <c r="D66" s="40" t="s">
        <v>22</v>
      </c>
      <c r="E66" s="40" t="s">
        <v>18</v>
      </c>
      <c r="F66" s="40" t="s">
        <v>18</v>
      </c>
      <c r="G66" s="40" t="s">
        <v>18</v>
      </c>
      <c r="H66" s="40" t="s">
        <v>18</v>
      </c>
      <c r="I66" s="40" t="s">
        <v>18</v>
      </c>
      <c r="J66" s="40"/>
      <c r="K66" s="40" t="s">
        <v>19</v>
      </c>
      <c r="L66" s="40" t="s">
        <v>20</v>
      </c>
      <c r="M66" s="40" t="s">
        <v>21</v>
      </c>
      <c r="N66" s="40" t="s">
        <v>535</v>
      </c>
      <c r="O66" s="40" t="s">
        <v>536</v>
      </c>
      <c r="P66" s="40">
        <v>2024</v>
      </c>
      <c r="Q66" t="s">
        <v>537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f>_xlfn.XLOOKUP(L66,'BD VEN'!$A$2:$A$66,'BD VEN'!$B$2:$B$66,"NO")</f>
        <v>0</v>
      </c>
    </row>
    <row r="67" spans="1:26">
      <c r="A67" s="40">
        <v>66</v>
      </c>
      <c r="B67" s="40">
        <v>3870152024</v>
      </c>
      <c r="C67" s="40" t="s">
        <v>24</v>
      </c>
      <c r="D67" s="40" t="s">
        <v>22</v>
      </c>
      <c r="E67" s="40" t="s">
        <v>18</v>
      </c>
      <c r="F67" s="40" t="s">
        <v>18</v>
      </c>
      <c r="G67" s="40" t="s">
        <v>18</v>
      </c>
      <c r="H67" s="40" t="s">
        <v>18</v>
      </c>
      <c r="I67" s="40" t="s">
        <v>18</v>
      </c>
      <c r="J67" s="40"/>
      <c r="K67" s="40" t="s">
        <v>19</v>
      </c>
      <c r="L67" s="40" t="s">
        <v>20</v>
      </c>
      <c r="M67" s="40" t="s">
        <v>21</v>
      </c>
      <c r="N67" s="40" t="s">
        <v>535</v>
      </c>
      <c r="O67" s="40" t="s">
        <v>536</v>
      </c>
      <c r="P67" s="40">
        <v>2024</v>
      </c>
      <c r="Q67" t="s">
        <v>537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f>_xlfn.XLOOKUP(L67,'BD VEN'!$A$2:$A$66,'BD VEN'!$B$2:$B$66,"NO")</f>
        <v>0</v>
      </c>
    </row>
    <row r="68" spans="1:26">
      <c r="A68" s="40">
        <v>67</v>
      </c>
      <c r="B68" s="40">
        <v>3875392024</v>
      </c>
      <c r="C68" s="40" t="s">
        <v>24</v>
      </c>
      <c r="D68" s="40" t="s">
        <v>17</v>
      </c>
      <c r="E68" s="40" t="s">
        <v>18</v>
      </c>
      <c r="F68" s="40" t="s">
        <v>18</v>
      </c>
      <c r="G68" s="40" t="s">
        <v>18</v>
      </c>
      <c r="H68" s="40" t="s">
        <v>18</v>
      </c>
      <c r="I68" s="40" t="s">
        <v>18</v>
      </c>
      <c r="J68" s="40"/>
      <c r="K68" s="40" t="s">
        <v>19</v>
      </c>
      <c r="L68" s="40" t="s">
        <v>20</v>
      </c>
      <c r="M68" s="40" t="s">
        <v>21</v>
      </c>
      <c r="N68" s="40" t="s">
        <v>535</v>
      </c>
      <c r="O68" s="40" t="s">
        <v>536</v>
      </c>
      <c r="P68" s="40">
        <v>2024</v>
      </c>
      <c r="Q68" t="s">
        <v>537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f>_xlfn.XLOOKUP(L68,'BD VEN'!$A$2:$A$66,'BD VEN'!$B$2:$B$66,"NO")</f>
        <v>0</v>
      </c>
    </row>
    <row r="69" spans="1:26">
      <c r="A69" s="40">
        <v>68</v>
      </c>
      <c r="B69" s="40">
        <v>3885372024</v>
      </c>
      <c r="C69" s="40" t="s">
        <v>24</v>
      </c>
      <c r="D69" s="40" t="s">
        <v>17</v>
      </c>
      <c r="E69" s="40" t="s">
        <v>18</v>
      </c>
      <c r="F69" s="40" t="s">
        <v>18</v>
      </c>
      <c r="G69" s="40" t="s">
        <v>18</v>
      </c>
      <c r="H69" s="40" t="s">
        <v>18</v>
      </c>
      <c r="I69" s="40" t="s">
        <v>18</v>
      </c>
      <c r="J69" s="40"/>
      <c r="K69" s="40" t="s">
        <v>19</v>
      </c>
      <c r="L69" s="40" t="s">
        <v>20</v>
      </c>
      <c r="M69" s="40" t="s">
        <v>21</v>
      </c>
      <c r="N69" s="40" t="s">
        <v>535</v>
      </c>
      <c r="O69" s="40" t="s">
        <v>536</v>
      </c>
      <c r="P69" s="40">
        <v>2024</v>
      </c>
      <c r="Q69" t="s">
        <v>537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f>_xlfn.XLOOKUP(L69,'BD VEN'!$A$2:$A$66,'BD VEN'!$B$2:$B$66,"NO")</f>
        <v>0</v>
      </c>
    </row>
    <row r="70" spans="1:26">
      <c r="A70" s="40">
        <v>69</v>
      </c>
      <c r="B70" s="40">
        <v>3918922024</v>
      </c>
      <c r="C70" s="40" t="s">
        <v>24</v>
      </c>
      <c r="D70" s="40" t="s">
        <v>17</v>
      </c>
      <c r="E70" s="40" t="s">
        <v>18</v>
      </c>
      <c r="F70" s="40" t="s">
        <v>18</v>
      </c>
      <c r="G70" s="40" t="s">
        <v>18</v>
      </c>
      <c r="H70" s="40" t="s">
        <v>18</v>
      </c>
      <c r="I70" s="40" t="s">
        <v>18</v>
      </c>
      <c r="J70" s="40"/>
      <c r="K70" s="40" t="s">
        <v>19</v>
      </c>
      <c r="L70" s="40" t="s">
        <v>20</v>
      </c>
      <c r="M70" s="40" t="s">
        <v>21</v>
      </c>
      <c r="N70" s="40" t="s">
        <v>535</v>
      </c>
      <c r="O70" s="40" t="s">
        <v>536</v>
      </c>
      <c r="P70" s="40">
        <v>2024</v>
      </c>
      <c r="Q70" t="s">
        <v>537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f>_xlfn.XLOOKUP(L70,'BD VEN'!$A$2:$A$66,'BD VEN'!$B$2:$B$66,"NO")</f>
        <v>0</v>
      </c>
    </row>
    <row r="71" spans="1:26">
      <c r="A71" s="40">
        <v>70</v>
      </c>
      <c r="B71" s="40">
        <v>3793622024</v>
      </c>
      <c r="C71" s="40" t="s">
        <v>38</v>
      </c>
      <c r="D71" s="40" t="s">
        <v>17</v>
      </c>
      <c r="E71" s="40" t="s">
        <v>18</v>
      </c>
      <c r="F71" s="40" t="s">
        <v>18</v>
      </c>
      <c r="G71" s="40" t="s">
        <v>18</v>
      </c>
      <c r="H71" s="40" t="s">
        <v>18</v>
      </c>
      <c r="I71" s="40" t="s">
        <v>18</v>
      </c>
      <c r="J71" s="40"/>
      <c r="K71" s="40" t="s">
        <v>19</v>
      </c>
      <c r="L71" s="40" t="s">
        <v>20</v>
      </c>
      <c r="M71" s="40" t="s">
        <v>21</v>
      </c>
      <c r="N71" s="40" t="s">
        <v>535</v>
      </c>
      <c r="O71" s="40" t="s">
        <v>536</v>
      </c>
      <c r="P71" s="40">
        <v>2024</v>
      </c>
      <c r="Q71" t="s">
        <v>537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f>_xlfn.XLOOKUP(L71,'BD VEN'!$A$2:$A$66,'BD VEN'!$B$2:$B$66,"NO")</f>
        <v>0</v>
      </c>
    </row>
    <row r="72" spans="1:26">
      <c r="A72" s="40">
        <v>71</v>
      </c>
      <c r="B72" s="40">
        <v>3912632024</v>
      </c>
      <c r="C72" s="40" t="s">
        <v>29</v>
      </c>
      <c r="D72" s="40" t="s">
        <v>17</v>
      </c>
      <c r="E72" s="40" t="s">
        <v>18</v>
      </c>
      <c r="F72" s="40" t="s">
        <v>18</v>
      </c>
      <c r="G72" s="40" t="s">
        <v>18</v>
      </c>
      <c r="H72" s="40" t="s">
        <v>18</v>
      </c>
      <c r="I72" s="40" t="s">
        <v>18</v>
      </c>
      <c r="J72" s="40"/>
      <c r="K72" s="40" t="s">
        <v>19</v>
      </c>
      <c r="L72" s="40" t="s">
        <v>20</v>
      </c>
      <c r="M72" s="40" t="s">
        <v>21</v>
      </c>
      <c r="N72" s="40" t="s">
        <v>535</v>
      </c>
      <c r="O72" s="40" t="s">
        <v>536</v>
      </c>
      <c r="P72" s="40">
        <v>2024</v>
      </c>
      <c r="Q72" t="s">
        <v>537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f>_xlfn.XLOOKUP(L72,'BD VEN'!$A$2:$A$66,'BD VEN'!$B$2:$B$66,"NO")</f>
        <v>0</v>
      </c>
    </row>
    <row r="73" spans="1:26">
      <c r="A73" s="40">
        <v>72</v>
      </c>
      <c r="B73" s="40">
        <v>3446402024</v>
      </c>
      <c r="C73" s="40" t="s">
        <v>24</v>
      </c>
      <c r="D73" s="40" t="s">
        <v>22</v>
      </c>
      <c r="E73" s="40" t="s">
        <v>18</v>
      </c>
      <c r="F73" s="40" t="s">
        <v>18</v>
      </c>
      <c r="G73" s="40" t="s">
        <v>18</v>
      </c>
      <c r="H73" s="40" t="s">
        <v>31</v>
      </c>
      <c r="I73" s="40" t="s">
        <v>27</v>
      </c>
      <c r="J73" s="40" t="s">
        <v>538</v>
      </c>
      <c r="K73" s="40" t="s">
        <v>159</v>
      </c>
      <c r="L73" s="40" t="s">
        <v>265</v>
      </c>
      <c r="M73" s="40" t="s">
        <v>266</v>
      </c>
      <c r="N73" s="40" t="s">
        <v>535</v>
      </c>
      <c r="O73" s="40" t="s">
        <v>536</v>
      </c>
      <c r="P73" s="40">
        <v>2024</v>
      </c>
      <c r="Q73" t="s">
        <v>537</v>
      </c>
      <c r="R73">
        <v>1</v>
      </c>
      <c r="S73">
        <v>1</v>
      </c>
      <c r="T73">
        <v>0</v>
      </c>
      <c r="U73">
        <v>0</v>
      </c>
      <c r="V73">
        <v>0</v>
      </c>
      <c r="W73">
        <v>1</v>
      </c>
      <c r="X73">
        <v>1</v>
      </c>
      <c r="Y73">
        <v>1</v>
      </c>
      <c r="Z73">
        <f>_xlfn.XLOOKUP(L73,'BD VEN'!$A$2:$A$66,'BD VEN'!$B$2:$B$66,"NO")</f>
        <v>0</v>
      </c>
    </row>
    <row r="74" spans="1:26">
      <c r="A74" s="40">
        <v>73</v>
      </c>
      <c r="B74" s="40">
        <v>3412902024</v>
      </c>
      <c r="C74" s="40" t="s">
        <v>39</v>
      </c>
      <c r="D74" s="40" t="s">
        <v>23</v>
      </c>
      <c r="E74" s="40" t="s">
        <v>18</v>
      </c>
      <c r="F74" s="40" t="s">
        <v>18</v>
      </c>
      <c r="G74" s="40" t="s">
        <v>18</v>
      </c>
      <c r="H74" s="40" t="s">
        <v>26</v>
      </c>
      <c r="I74" s="40" t="s">
        <v>27</v>
      </c>
      <c r="J74" s="40"/>
      <c r="K74" s="40" t="s">
        <v>159</v>
      </c>
      <c r="L74" s="40" t="s">
        <v>265</v>
      </c>
      <c r="M74" s="40" t="s">
        <v>266</v>
      </c>
      <c r="N74" s="40" t="s">
        <v>535</v>
      </c>
      <c r="O74" s="40" t="s">
        <v>536</v>
      </c>
      <c r="P74" s="40">
        <v>2024</v>
      </c>
      <c r="Q74" t="s">
        <v>537</v>
      </c>
      <c r="R74">
        <v>1</v>
      </c>
      <c r="S74">
        <v>1</v>
      </c>
      <c r="T74">
        <v>0</v>
      </c>
      <c r="U74">
        <v>0</v>
      </c>
      <c r="V74">
        <v>0</v>
      </c>
      <c r="W74">
        <v>1</v>
      </c>
      <c r="X74">
        <v>1</v>
      </c>
      <c r="Y74">
        <v>1</v>
      </c>
      <c r="Z74">
        <f>_xlfn.XLOOKUP(L74,'BD VEN'!$A$2:$A$66,'BD VEN'!$B$2:$B$66,"NO")</f>
        <v>0</v>
      </c>
    </row>
    <row r="75" spans="1:26">
      <c r="A75" s="40">
        <v>74</v>
      </c>
      <c r="B75" s="40">
        <v>3516692024</v>
      </c>
      <c r="C75" s="40" t="s">
        <v>39</v>
      </c>
      <c r="D75" s="40" t="s">
        <v>28</v>
      </c>
      <c r="E75" s="40" t="s">
        <v>18</v>
      </c>
      <c r="F75" s="40" t="s">
        <v>18</v>
      </c>
      <c r="G75" s="40" t="s">
        <v>18</v>
      </c>
      <c r="H75" s="40" t="s">
        <v>18</v>
      </c>
      <c r="I75" s="40" t="s">
        <v>18</v>
      </c>
      <c r="J75" s="40"/>
      <c r="K75" s="40" t="s">
        <v>159</v>
      </c>
      <c r="L75" s="40" t="s">
        <v>265</v>
      </c>
      <c r="M75" s="40" t="s">
        <v>266</v>
      </c>
      <c r="N75" s="40" t="s">
        <v>535</v>
      </c>
      <c r="O75" s="40" t="s">
        <v>536</v>
      </c>
      <c r="P75" s="40">
        <v>2024</v>
      </c>
      <c r="Q75" t="s">
        <v>537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f>_xlfn.XLOOKUP(L75,'BD VEN'!$A$2:$A$66,'BD VEN'!$B$2:$B$66,"NO")</f>
        <v>0</v>
      </c>
    </row>
    <row r="76" spans="1:26">
      <c r="A76" s="40">
        <v>75</v>
      </c>
      <c r="B76" s="40">
        <v>3528952024</v>
      </c>
      <c r="C76" s="40" t="s">
        <v>39</v>
      </c>
      <c r="D76" s="40" t="s">
        <v>28</v>
      </c>
      <c r="E76" s="40" t="s">
        <v>18</v>
      </c>
      <c r="F76" s="40" t="s">
        <v>18</v>
      </c>
      <c r="G76" s="40" t="s">
        <v>18</v>
      </c>
      <c r="H76" s="40" t="s">
        <v>18</v>
      </c>
      <c r="I76" s="40" t="s">
        <v>18</v>
      </c>
      <c r="J76" s="40"/>
      <c r="K76" s="40" t="s">
        <v>159</v>
      </c>
      <c r="L76" s="40" t="s">
        <v>265</v>
      </c>
      <c r="M76" s="40" t="s">
        <v>266</v>
      </c>
      <c r="N76" s="40" t="s">
        <v>535</v>
      </c>
      <c r="O76" s="40" t="s">
        <v>536</v>
      </c>
      <c r="P76" s="40">
        <v>2024</v>
      </c>
      <c r="Q76" t="s">
        <v>537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f>_xlfn.XLOOKUP(L76,'BD VEN'!$A$2:$A$66,'BD VEN'!$B$2:$B$66,"NO")</f>
        <v>0</v>
      </c>
    </row>
    <row r="77" spans="1:26">
      <c r="A77" s="40">
        <v>76</v>
      </c>
      <c r="B77" s="40">
        <v>3531032024</v>
      </c>
      <c r="C77" s="40" t="s">
        <v>39</v>
      </c>
      <c r="D77" s="40" t="s">
        <v>28</v>
      </c>
      <c r="E77" s="40" t="s">
        <v>18</v>
      </c>
      <c r="F77" s="40" t="s">
        <v>18</v>
      </c>
      <c r="G77" s="40" t="s">
        <v>18</v>
      </c>
      <c r="H77" s="40" t="s">
        <v>18</v>
      </c>
      <c r="I77" s="40" t="s">
        <v>18</v>
      </c>
      <c r="J77" s="40"/>
      <c r="K77" s="40" t="s">
        <v>159</v>
      </c>
      <c r="L77" s="40" t="s">
        <v>265</v>
      </c>
      <c r="M77" s="40" t="s">
        <v>266</v>
      </c>
      <c r="N77" s="40" t="s">
        <v>535</v>
      </c>
      <c r="O77" s="40" t="s">
        <v>536</v>
      </c>
      <c r="P77" s="40">
        <v>2024</v>
      </c>
      <c r="Q77" t="s">
        <v>537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f>_xlfn.XLOOKUP(L77,'BD VEN'!$A$2:$A$66,'BD VEN'!$B$2:$B$66,"NO")</f>
        <v>0</v>
      </c>
    </row>
    <row r="78" spans="1:26">
      <c r="A78" s="40">
        <v>77</v>
      </c>
      <c r="B78" s="40">
        <v>3541332024</v>
      </c>
      <c r="C78" s="40" t="s">
        <v>39</v>
      </c>
      <c r="D78" s="40" t="s">
        <v>17</v>
      </c>
      <c r="E78" s="40" t="s">
        <v>18</v>
      </c>
      <c r="F78" s="40" t="s">
        <v>18</v>
      </c>
      <c r="G78" s="40" t="s">
        <v>18</v>
      </c>
      <c r="H78" s="40" t="s">
        <v>18</v>
      </c>
      <c r="I78" s="40" t="s">
        <v>18</v>
      </c>
      <c r="J78" s="40"/>
      <c r="K78" s="40" t="s">
        <v>159</v>
      </c>
      <c r="L78" s="40" t="s">
        <v>265</v>
      </c>
      <c r="M78" s="40" t="s">
        <v>266</v>
      </c>
      <c r="N78" s="40" t="s">
        <v>535</v>
      </c>
      <c r="O78" s="40" t="s">
        <v>536</v>
      </c>
      <c r="P78" s="40">
        <v>2024</v>
      </c>
      <c r="Q78" t="s">
        <v>537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f>_xlfn.XLOOKUP(L78,'BD VEN'!$A$2:$A$66,'BD VEN'!$B$2:$B$66,"NO")</f>
        <v>0</v>
      </c>
    </row>
    <row r="79" spans="1:26">
      <c r="A79" s="40">
        <v>78</v>
      </c>
      <c r="B79" s="40">
        <v>3542622024</v>
      </c>
      <c r="C79" s="40" t="s">
        <v>39</v>
      </c>
      <c r="D79" s="40" t="s">
        <v>22</v>
      </c>
      <c r="E79" s="40" t="s">
        <v>18</v>
      </c>
      <c r="F79" s="40" t="s">
        <v>18</v>
      </c>
      <c r="G79" s="40" t="s">
        <v>18</v>
      </c>
      <c r="H79" s="40" t="s">
        <v>18</v>
      </c>
      <c r="I79" s="40" t="s">
        <v>18</v>
      </c>
      <c r="J79" s="40"/>
      <c r="K79" s="40" t="s">
        <v>159</v>
      </c>
      <c r="L79" s="40" t="s">
        <v>265</v>
      </c>
      <c r="M79" s="40" t="s">
        <v>266</v>
      </c>
      <c r="N79" s="40" t="s">
        <v>535</v>
      </c>
      <c r="O79" s="40" t="s">
        <v>536</v>
      </c>
      <c r="P79" s="40">
        <v>2024</v>
      </c>
      <c r="Q79" t="s">
        <v>537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f>_xlfn.XLOOKUP(L79,'BD VEN'!$A$2:$A$66,'BD VEN'!$B$2:$B$66,"NO")</f>
        <v>0</v>
      </c>
    </row>
    <row r="80" spans="1:26">
      <c r="A80" s="40">
        <v>79</v>
      </c>
      <c r="B80" s="40">
        <v>3547032024</v>
      </c>
      <c r="C80" s="40" t="s">
        <v>39</v>
      </c>
      <c r="D80" s="40" t="s">
        <v>23</v>
      </c>
      <c r="E80" s="40" t="s">
        <v>18</v>
      </c>
      <c r="F80" s="40" t="s">
        <v>18</v>
      </c>
      <c r="G80" s="40" t="s">
        <v>18</v>
      </c>
      <c r="H80" s="40" t="s">
        <v>18</v>
      </c>
      <c r="I80" s="40" t="s">
        <v>18</v>
      </c>
      <c r="J80" s="40"/>
      <c r="K80" s="40" t="s">
        <v>159</v>
      </c>
      <c r="L80" s="40" t="s">
        <v>265</v>
      </c>
      <c r="M80" s="40" t="s">
        <v>266</v>
      </c>
      <c r="N80" s="40" t="s">
        <v>535</v>
      </c>
      <c r="O80" s="40" t="s">
        <v>536</v>
      </c>
      <c r="P80" s="40">
        <v>2024</v>
      </c>
      <c r="Q80" t="s">
        <v>537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f>_xlfn.XLOOKUP(L80,'BD VEN'!$A$2:$A$66,'BD VEN'!$B$2:$B$66,"NO")</f>
        <v>0</v>
      </c>
    </row>
    <row r="81" spans="1:26">
      <c r="A81" s="40">
        <v>80</v>
      </c>
      <c r="B81" s="40">
        <v>3548552024</v>
      </c>
      <c r="C81" s="40" t="s">
        <v>39</v>
      </c>
      <c r="D81" s="40" t="s">
        <v>23</v>
      </c>
      <c r="E81" s="40" t="s">
        <v>18</v>
      </c>
      <c r="F81" s="40" t="s">
        <v>18</v>
      </c>
      <c r="G81" s="40" t="s">
        <v>18</v>
      </c>
      <c r="H81" s="40" t="s">
        <v>18</v>
      </c>
      <c r="I81" s="40" t="s">
        <v>18</v>
      </c>
      <c r="J81" s="40"/>
      <c r="K81" s="40" t="s">
        <v>159</v>
      </c>
      <c r="L81" s="40" t="s">
        <v>265</v>
      </c>
      <c r="M81" s="40" t="s">
        <v>266</v>
      </c>
      <c r="N81" s="40" t="s">
        <v>535</v>
      </c>
      <c r="O81" s="40" t="s">
        <v>536</v>
      </c>
      <c r="P81" s="40">
        <v>2024</v>
      </c>
      <c r="Q81" t="s">
        <v>537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f>_xlfn.XLOOKUP(L81,'BD VEN'!$A$2:$A$66,'BD VEN'!$B$2:$B$66,"NO")</f>
        <v>0</v>
      </c>
    </row>
    <row r="82" spans="1:26">
      <c r="A82" s="40">
        <v>81</v>
      </c>
      <c r="B82" s="40">
        <v>3571482024</v>
      </c>
      <c r="C82" s="40" t="s">
        <v>39</v>
      </c>
      <c r="D82" s="40" t="s">
        <v>28</v>
      </c>
      <c r="E82" s="40" t="s">
        <v>18</v>
      </c>
      <c r="F82" s="40" t="s">
        <v>18</v>
      </c>
      <c r="G82" s="40" t="s">
        <v>18</v>
      </c>
      <c r="H82" s="40" t="s">
        <v>18</v>
      </c>
      <c r="I82" s="40" t="s">
        <v>18</v>
      </c>
      <c r="J82" s="40"/>
      <c r="K82" s="40" t="s">
        <v>159</v>
      </c>
      <c r="L82" s="40" t="s">
        <v>265</v>
      </c>
      <c r="M82" s="40" t="s">
        <v>266</v>
      </c>
      <c r="N82" s="40" t="s">
        <v>535</v>
      </c>
      <c r="O82" s="40" t="s">
        <v>536</v>
      </c>
      <c r="P82" s="40">
        <v>2024</v>
      </c>
      <c r="Q82" t="s">
        <v>537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f>_xlfn.XLOOKUP(L82,'BD VEN'!$A$2:$A$66,'BD VEN'!$B$2:$B$66,"NO")</f>
        <v>0</v>
      </c>
    </row>
    <row r="83" spans="1:26">
      <c r="A83" s="40">
        <v>82</v>
      </c>
      <c r="B83" s="40">
        <v>3577982024</v>
      </c>
      <c r="C83" s="40" t="s">
        <v>39</v>
      </c>
      <c r="D83" s="40" t="s">
        <v>23</v>
      </c>
      <c r="E83" s="40" t="s">
        <v>18</v>
      </c>
      <c r="F83" s="40" t="s">
        <v>18</v>
      </c>
      <c r="G83" s="40" t="s">
        <v>18</v>
      </c>
      <c r="H83" s="40" t="s">
        <v>18</v>
      </c>
      <c r="I83" s="40" t="s">
        <v>18</v>
      </c>
      <c r="J83" s="40"/>
      <c r="K83" s="40" t="s">
        <v>159</v>
      </c>
      <c r="L83" s="40" t="s">
        <v>265</v>
      </c>
      <c r="M83" s="40" t="s">
        <v>266</v>
      </c>
      <c r="N83" s="40" t="s">
        <v>535</v>
      </c>
      <c r="O83" s="40" t="s">
        <v>536</v>
      </c>
      <c r="P83" s="40">
        <v>2024</v>
      </c>
      <c r="Q83" t="s">
        <v>537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f>_xlfn.XLOOKUP(L83,'BD VEN'!$A$2:$A$66,'BD VEN'!$B$2:$B$66,"NO")</f>
        <v>0</v>
      </c>
    </row>
    <row r="84" spans="1:26">
      <c r="A84" s="40">
        <v>83</v>
      </c>
      <c r="B84" s="40">
        <v>3610802024</v>
      </c>
      <c r="C84" s="40" t="s">
        <v>39</v>
      </c>
      <c r="D84" s="40" t="s">
        <v>35</v>
      </c>
      <c r="E84" s="40" t="s">
        <v>18</v>
      </c>
      <c r="F84" s="40" t="s">
        <v>18</v>
      </c>
      <c r="G84" s="40" t="s">
        <v>18</v>
      </c>
      <c r="H84" s="40" t="s">
        <v>18</v>
      </c>
      <c r="I84" s="40" t="s">
        <v>18</v>
      </c>
      <c r="J84" s="40"/>
      <c r="K84" s="40" t="s">
        <v>159</v>
      </c>
      <c r="L84" s="40" t="s">
        <v>265</v>
      </c>
      <c r="M84" s="40" t="s">
        <v>266</v>
      </c>
      <c r="N84" s="40" t="s">
        <v>535</v>
      </c>
      <c r="O84" s="40" t="s">
        <v>536</v>
      </c>
      <c r="P84" s="40">
        <v>2024</v>
      </c>
      <c r="Q84" t="s">
        <v>537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f>_xlfn.XLOOKUP(L84,'BD VEN'!$A$2:$A$66,'BD VEN'!$B$2:$B$66,"NO")</f>
        <v>0</v>
      </c>
    </row>
    <row r="85" spans="1:26">
      <c r="A85" s="40">
        <v>84</v>
      </c>
      <c r="B85" s="40">
        <v>3613592024</v>
      </c>
      <c r="C85" s="40" t="s">
        <v>39</v>
      </c>
      <c r="D85" s="40" t="s">
        <v>23</v>
      </c>
      <c r="E85" s="40" t="s">
        <v>18</v>
      </c>
      <c r="F85" s="40" t="s">
        <v>18</v>
      </c>
      <c r="G85" s="40" t="s">
        <v>18</v>
      </c>
      <c r="H85" s="40" t="s">
        <v>18</v>
      </c>
      <c r="I85" s="40" t="s">
        <v>18</v>
      </c>
      <c r="J85" s="40"/>
      <c r="K85" s="40" t="s">
        <v>159</v>
      </c>
      <c r="L85" s="40" t="s">
        <v>265</v>
      </c>
      <c r="M85" s="40" t="s">
        <v>266</v>
      </c>
      <c r="N85" s="40" t="s">
        <v>535</v>
      </c>
      <c r="O85" s="40" t="s">
        <v>536</v>
      </c>
      <c r="P85" s="40">
        <v>2024</v>
      </c>
      <c r="Q85" t="s">
        <v>537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f>_xlfn.XLOOKUP(L85,'BD VEN'!$A$2:$A$66,'BD VEN'!$B$2:$B$66,"NO")</f>
        <v>0</v>
      </c>
    </row>
    <row r="86" spans="1:26">
      <c r="A86" s="40">
        <v>85</v>
      </c>
      <c r="B86" s="40">
        <v>3614222024</v>
      </c>
      <c r="C86" s="40" t="s">
        <v>39</v>
      </c>
      <c r="D86" s="40" t="s">
        <v>28</v>
      </c>
      <c r="E86" s="40" t="s">
        <v>18</v>
      </c>
      <c r="F86" s="40" t="s">
        <v>18</v>
      </c>
      <c r="G86" s="40" t="s">
        <v>18</v>
      </c>
      <c r="H86" s="40" t="s">
        <v>18</v>
      </c>
      <c r="I86" s="40" t="s">
        <v>18</v>
      </c>
      <c r="J86" s="40"/>
      <c r="K86" s="40" t="s">
        <v>159</v>
      </c>
      <c r="L86" s="40" t="s">
        <v>265</v>
      </c>
      <c r="M86" s="40" t="s">
        <v>266</v>
      </c>
      <c r="N86" s="40" t="s">
        <v>535</v>
      </c>
      <c r="O86" s="40" t="s">
        <v>536</v>
      </c>
      <c r="P86" s="40">
        <v>2024</v>
      </c>
      <c r="Q86" t="s">
        <v>537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f>_xlfn.XLOOKUP(L86,'BD VEN'!$A$2:$A$66,'BD VEN'!$B$2:$B$66,"NO")</f>
        <v>0</v>
      </c>
    </row>
    <row r="87" spans="1:26">
      <c r="A87" s="40">
        <v>86</v>
      </c>
      <c r="B87" s="40">
        <v>3617842024</v>
      </c>
      <c r="C87" s="40" t="s">
        <v>39</v>
      </c>
      <c r="D87" s="40" t="s">
        <v>22</v>
      </c>
      <c r="E87" s="40" t="s">
        <v>18</v>
      </c>
      <c r="F87" s="40" t="s">
        <v>18</v>
      </c>
      <c r="G87" s="40" t="s">
        <v>18</v>
      </c>
      <c r="H87" s="40" t="s">
        <v>18</v>
      </c>
      <c r="I87" s="40" t="s">
        <v>18</v>
      </c>
      <c r="J87" s="40"/>
      <c r="K87" s="40" t="s">
        <v>159</v>
      </c>
      <c r="L87" s="40" t="s">
        <v>265</v>
      </c>
      <c r="M87" s="40" t="s">
        <v>266</v>
      </c>
      <c r="N87" s="40" t="s">
        <v>535</v>
      </c>
      <c r="O87" s="40" t="s">
        <v>536</v>
      </c>
      <c r="P87" s="40">
        <v>2024</v>
      </c>
      <c r="Q87" t="s">
        <v>537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f>_xlfn.XLOOKUP(L87,'BD VEN'!$A$2:$A$66,'BD VEN'!$B$2:$B$66,"NO")</f>
        <v>0</v>
      </c>
    </row>
    <row r="88" spans="1:26">
      <c r="A88" s="40">
        <v>87</v>
      </c>
      <c r="B88" s="40">
        <v>3624852024</v>
      </c>
      <c r="C88" s="40" t="s">
        <v>39</v>
      </c>
      <c r="D88" s="40" t="s">
        <v>22</v>
      </c>
      <c r="E88" s="40" t="s">
        <v>18</v>
      </c>
      <c r="F88" s="40" t="s">
        <v>18</v>
      </c>
      <c r="G88" s="40" t="s">
        <v>18</v>
      </c>
      <c r="H88" s="40" t="s">
        <v>18</v>
      </c>
      <c r="I88" s="40" t="s">
        <v>18</v>
      </c>
      <c r="J88" s="40"/>
      <c r="K88" s="40" t="s">
        <v>159</v>
      </c>
      <c r="L88" s="40" t="s">
        <v>265</v>
      </c>
      <c r="M88" s="40" t="s">
        <v>266</v>
      </c>
      <c r="N88" s="40" t="s">
        <v>535</v>
      </c>
      <c r="O88" s="40" t="s">
        <v>536</v>
      </c>
      <c r="P88" s="40">
        <v>2024</v>
      </c>
      <c r="Q88" t="s">
        <v>537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f>_xlfn.XLOOKUP(L88,'BD VEN'!$A$2:$A$66,'BD VEN'!$B$2:$B$66,"NO")</f>
        <v>0</v>
      </c>
    </row>
    <row r="89" spans="1:26">
      <c r="A89" s="40">
        <v>88</v>
      </c>
      <c r="B89" s="40">
        <v>3627192024</v>
      </c>
      <c r="C89" s="40" t="s">
        <v>39</v>
      </c>
      <c r="D89" s="40" t="s">
        <v>22</v>
      </c>
      <c r="E89" s="40" t="s">
        <v>18</v>
      </c>
      <c r="F89" s="40" t="s">
        <v>18</v>
      </c>
      <c r="G89" s="40" t="s">
        <v>18</v>
      </c>
      <c r="H89" s="40" t="s">
        <v>18</v>
      </c>
      <c r="I89" s="40" t="s">
        <v>18</v>
      </c>
      <c r="J89" s="40"/>
      <c r="K89" s="40" t="s">
        <v>159</v>
      </c>
      <c r="L89" s="40" t="s">
        <v>265</v>
      </c>
      <c r="M89" s="40" t="s">
        <v>266</v>
      </c>
      <c r="N89" s="40" t="s">
        <v>535</v>
      </c>
      <c r="O89" s="40" t="s">
        <v>536</v>
      </c>
      <c r="P89" s="40">
        <v>2024</v>
      </c>
      <c r="Q89" t="s">
        <v>537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f>_xlfn.XLOOKUP(L89,'BD VEN'!$A$2:$A$66,'BD VEN'!$B$2:$B$66,"NO")</f>
        <v>0</v>
      </c>
    </row>
    <row r="90" spans="1:26">
      <c r="A90" s="40">
        <v>89</v>
      </c>
      <c r="B90" s="40">
        <v>3627212024</v>
      </c>
      <c r="C90" s="40" t="s">
        <v>39</v>
      </c>
      <c r="D90" s="40" t="s">
        <v>28</v>
      </c>
      <c r="E90" s="40" t="s">
        <v>18</v>
      </c>
      <c r="F90" s="40" t="s">
        <v>18</v>
      </c>
      <c r="G90" s="40" t="s">
        <v>18</v>
      </c>
      <c r="H90" s="40" t="s">
        <v>18</v>
      </c>
      <c r="I90" s="40" t="s">
        <v>18</v>
      </c>
      <c r="J90" s="40"/>
      <c r="K90" s="40" t="s">
        <v>159</v>
      </c>
      <c r="L90" s="40" t="s">
        <v>265</v>
      </c>
      <c r="M90" s="40" t="s">
        <v>266</v>
      </c>
      <c r="N90" s="40" t="s">
        <v>535</v>
      </c>
      <c r="O90" s="40" t="s">
        <v>536</v>
      </c>
      <c r="P90" s="40">
        <v>2024</v>
      </c>
      <c r="Q90" t="s">
        <v>537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f>_xlfn.XLOOKUP(L90,'BD VEN'!$A$2:$A$66,'BD VEN'!$B$2:$B$66,"NO")</f>
        <v>0</v>
      </c>
    </row>
    <row r="91" spans="1:26">
      <c r="A91" s="40">
        <v>90</v>
      </c>
      <c r="B91" s="40">
        <v>3628972024</v>
      </c>
      <c r="C91" s="40" t="s">
        <v>39</v>
      </c>
      <c r="D91" s="40" t="s">
        <v>23</v>
      </c>
      <c r="E91" s="40" t="s">
        <v>18</v>
      </c>
      <c r="F91" s="40" t="s">
        <v>18</v>
      </c>
      <c r="G91" s="40" t="s">
        <v>18</v>
      </c>
      <c r="H91" s="40" t="s">
        <v>18</v>
      </c>
      <c r="I91" s="40" t="s">
        <v>18</v>
      </c>
      <c r="J91" s="40"/>
      <c r="K91" s="40" t="s">
        <v>159</v>
      </c>
      <c r="L91" s="40" t="s">
        <v>265</v>
      </c>
      <c r="M91" s="40" t="s">
        <v>266</v>
      </c>
      <c r="N91" s="40" t="s">
        <v>535</v>
      </c>
      <c r="O91" s="40" t="s">
        <v>536</v>
      </c>
      <c r="P91" s="40">
        <v>2024</v>
      </c>
      <c r="Q91" t="s">
        <v>537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f>_xlfn.XLOOKUP(L91,'BD VEN'!$A$2:$A$66,'BD VEN'!$B$2:$B$66,"NO")</f>
        <v>0</v>
      </c>
    </row>
    <row r="92" spans="1:26">
      <c r="A92" s="40">
        <v>91</v>
      </c>
      <c r="B92" s="40">
        <v>3630372024</v>
      </c>
      <c r="C92" s="40" t="s">
        <v>39</v>
      </c>
      <c r="D92" s="40" t="s">
        <v>23</v>
      </c>
      <c r="E92" s="40" t="s">
        <v>18</v>
      </c>
      <c r="F92" s="40" t="s">
        <v>18</v>
      </c>
      <c r="G92" s="40" t="s">
        <v>18</v>
      </c>
      <c r="H92" s="40" t="s">
        <v>18</v>
      </c>
      <c r="I92" s="40" t="s">
        <v>18</v>
      </c>
      <c r="J92" s="40"/>
      <c r="K92" s="40" t="s">
        <v>159</v>
      </c>
      <c r="L92" s="40" t="s">
        <v>265</v>
      </c>
      <c r="M92" s="40" t="s">
        <v>266</v>
      </c>
      <c r="N92" s="40" t="s">
        <v>535</v>
      </c>
      <c r="O92" s="40" t="s">
        <v>536</v>
      </c>
      <c r="P92" s="40">
        <v>2024</v>
      </c>
      <c r="Q92" t="s">
        <v>537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f>_xlfn.XLOOKUP(L92,'BD VEN'!$A$2:$A$66,'BD VEN'!$B$2:$B$66,"NO")</f>
        <v>0</v>
      </c>
    </row>
    <row r="93" spans="1:26">
      <c r="A93" s="40">
        <v>92</v>
      </c>
      <c r="B93" s="40">
        <v>3631072024</v>
      </c>
      <c r="C93" s="40" t="s">
        <v>39</v>
      </c>
      <c r="D93" s="40" t="s">
        <v>28</v>
      </c>
      <c r="E93" s="40" t="s">
        <v>18</v>
      </c>
      <c r="F93" s="40" t="s">
        <v>18</v>
      </c>
      <c r="G93" s="40" t="s">
        <v>18</v>
      </c>
      <c r="H93" s="40" t="s">
        <v>18</v>
      </c>
      <c r="I93" s="40" t="s">
        <v>18</v>
      </c>
      <c r="J93" s="40"/>
      <c r="K93" s="40" t="s">
        <v>159</v>
      </c>
      <c r="L93" s="40" t="s">
        <v>265</v>
      </c>
      <c r="M93" s="40" t="s">
        <v>266</v>
      </c>
      <c r="N93" s="40" t="s">
        <v>535</v>
      </c>
      <c r="O93" s="40" t="s">
        <v>536</v>
      </c>
      <c r="P93" s="40">
        <v>2024</v>
      </c>
      <c r="Q93" t="s">
        <v>537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f>_xlfn.XLOOKUP(L93,'BD VEN'!$A$2:$A$66,'BD VEN'!$B$2:$B$66,"NO")</f>
        <v>0</v>
      </c>
    </row>
    <row r="94" spans="1:26">
      <c r="A94" s="40">
        <v>93</v>
      </c>
      <c r="B94" s="40">
        <v>3631102024</v>
      </c>
      <c r="C94" s="40" t="s">
        <v>39</v>
      </c>
      <c r="D94" s="40" t="s">
        <v>37</v>
      </c>
      <c r="E94" s="40" t="s">
        <v>18</v>
      </c>
      <c r="F94" s="40" t="s">
        <v>18</v>
      </c>
      <c r="G94" s="40" t="s">
        <v>18</v>
      </c>
      <c r="H94" s="40" t="s">
        <v>18</v>
      </c>
      <c r="I94" s="40" t="s">
        <v>18</v>
      </c>
      <c r="J94" s="40"/>
      <c r="K94" s="40" t="s">
        <v>159</v>
      </c>
      <c r="L94" s="40" t="s">
        <v>265</v>
      </c>
      <c r="M94" s="40" t="s">
        <v>266</v>
      </c>
      <c r="N94" s="40" t="s">
        <v>535</v>
      </c>
      <c r="O94" s="40" t="s">
        <v>536</v>
      </c>
      <c r="P94" s="40">
        <v>2024</v>
      </c>
      <c r="Q94" t="s">
        <v>537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f>_xlfn.XLOOKUP(L94,'BD VEN'!$A$2:$A$66,'BD VEN'!$B$2:$B$66,"NO")</f>
        <v>0</v>
      </c>
    </row>
    <row r="95" spans="1:26">
      <c r="A95" s="40">
        <v>94</v>
      </c>
      <c r="B95" s="40">
        <v>3634192024</v>
      </c>
      <c r="C95" s="40" t="s">
        <v>39</v>
      </c>
      <c r="D95" s="40" t="s">
        <v>28</v>
      </c>
      <c r="E95" s="40" t="s">
        <v>18</v>
      </c>
      <c r="F95" s="40" t="s">
        <v>18</v>
      </c>
      <c r="G95" s="40" t="s">
        <v>18</v>
      </c>
      <c r="H95" s="40" t="s">
        <v>18</v>
      </c>
      <c r="I95" s="40" t="s">
        <v>18</v>
      </c>
      <c r="J95" s="40"/>
      <c r="K95" s="40" t="s">
        <v>159</v>
      </c>
      <c r="L95" s="40" t="s">
        <v>265</v>
      </c>
      <c r="M95" s="40" t="s">
        <v>266</v>
      </c>
      <c r="N95" s="40" t="s">
        <v>535</v>
      </c>
      <c r="O95" s="40" t="s">
        <v>536</v>
      </c>
      <c r="P95" s="40">
        <v>2024</v>
      </c>
      <c r="Q95" t="s">
        <v>537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f>_xlfn.XLOOKUP(L95,'BD VEN'!$A$2:$A$66,'BD VEN'!$B$2:$B$66,"NO")</f>
        <v>0</v>
      </c>
    </row>
    <row r="96" spans="1:26">
      <c r="A96" s="40">
        <v>95</v>
      </c>
      <c r="B96" s="40">
        <v>3637662024</v>
      </c>
      <c r="C96" s="40" t="s">
        <v>39</v>
      </c>
      <c r="D96" s="40" t="s">
        <v>28</v>
      </c>
      <c r="E96" s="40" t="s">
        <v>18</v>
      </c>
      <c r="F96" s="40" t="s">
        <v>18</v>
      </c>
      <c r="G96" s="40" t="s">
        <v>18</v>
      </c>
      <c r="H96" s="40" t="s">
        <v>18</v>
      </c>
      <c r="I96" s="40" t="s">
        <v>18</v>
      </c>
      <c r="J96" s="40"/>
      <c r="K96" s="40" t="s">
        <v>159</v>
      </c>
      <c r="L96" s="40" t="s">
        <v>265</v>
      </c>
      <c r="M96" s="40" t="s">
        <v>266</v>
      </c>
      <c r="N96" s="40" t="s">
        <v>535</v>
      </c>
      <c r="O96" s="40" t="s">
        <v>536</v>
      </c>
      <c r="P96" s="40">
        <v>2024</v>
      </c>
      <c r="Q96" t="s">
        <v>537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f>_xlfn.XLOOKUP(L96,'BD VEN'!$A$2:$A$66,'BD VEN'!$B$2:$B$66,"NO")</f>
        <v>0</v>
      </c>
    </row>
    <row r="97" spans="1:26">
      <c r="A97" s="40">
        <v>96</v>
      </c>
      <c r="B97" s="40">
        <v>3638412024</v>
      </c>
      <c r="C97" s="40" t="s">
        <v>39</v>
      </c>
      <c r="D97" s="40" t="s">
        <v>23</v>
      </c>
      <c r="E97" s="40" t="s">
        <v>18</v>
      </c>
      <c r="F97" s="40" t="s">
        <v>18</v>
      </c>
      <c r="G97" s="40" t="s">
        <v>18</v>
      </c>
      <c r="H97" s="40" t="s">
        <v>18</v>
      </c>
      <c r="I97" s="40" t="s">
        <v>18</v>
      </c>
      <c r="J97" s="40"/>
      <c r="K97" s="40" t="s">
        <v>159</v>
      </c>
      <c r="L97" s="40" t="s">
        <v>265</v>
      </c>
      <c r="M97" s="40" t="s">
        <v>266</v>
      </c>
      <c r="N97" s="40" t="s">
        <v>535</v>
      </c>
      <c r="O97" s="40" t="s">
        <v>536</v>
      </c>
      <c r="P97" s="40">
        <v>2024</v>
      </c>
      <c r="Q97" t="s">
        <v>537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f>_xlfn.XLOOKUP(L97,'BD VEN'!$A$2:$A$66,'BD VEN'!$B$2:$B$66,"NO")</f>
        <v>0</v>
      </c>
    </row>
    <row r="98" spans="1:26">
      <c r="A98" s="40">
        <v>97</v>
      </c>
      <c r="B98" s="40">
        <v>3641602024</v>
      </c>
      <c r="C98" s="40" t="s">
        <v>39</v>
      </c>
      <c r="D98" s="40" t="s">
        <v>35</v>
      </c>
      <c r="E98" s="40" t="s">
        <v>18</v>
      </c>
      <c r="F98" s="40" t="s">
        <v>18</v>
      </c>
      <c r="G98" s="40" t="s">
        <v>18</v>
      </c>
      <c r="H98" s="40" t="s">
        <v>18</v>
      </c>
      <c r="I98" s="40" t="s">
        <v>18</v>
      </c>
      <c r="J98" s="40"/>
      <c r="K98" s="40" t="s">
        <v>159</v>
      </c>
      <c r="L98" s="40" t="s">
        <v>265</v>
      </c>
      <c r="M98" s="40" t="s">
        <v>266</v>
      </c>
      <c r="N98" s="40" t="s">
        <v>535</v>
      </c>
      <c r="O98" s="40" t="s">
        <v>536</v>
      </c>
      <c r="P98" s="40">
        <v>2024</v>
      </c>
      <c r="Q98" t="s">
        <v>537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f>_xlfn.XLOOKUP(L98,'BD VEN'!$A$2:$A$66,'BD VEN'!$B$2:$B$66,"NO")</f>
        <v>0</v>
      </c>
    </row>
    <row r="99" spans="1:26">
      <c r="A99" s="40">
        <v>98</v>
      </c>
      <c r="B99" s="40">
        <v>3643942024</v>
      </c>
      <c r="C99" s="40" t="s">
        <v>39</v>
      </c>
      <c r="D99" s="40" t="s">
        <v>35</v>
      </c>
      <c r="E99" s="40" t="s">
        <v>18</v>
      </c>
      <c r="F99" s="40" t="s">
        <v>18</v>
      </c>
      <c r="G99" s="40" t="s">
        <v>18</v>
      </c>
      <c r="H99" s="40" t="s">
        <v>18</v>
      </c>
      <c r="I99" s="40" t="s">
        <v>18</v>
      </c>
      <c r="J99" s="40"/>
      <c r="K99" s="40" t="s">
        <v>159</v>
      </c>
      <c r="L99" s="40" t="s">
        <v>265</v>
      </c>
      <c r="M99" s="40" t="s">
        <v>266</v>
      </c>
      <c r="N99" s="40" t="s">
        <v>535</v>
      </c>
      <c r="O99" s="40" t="s">
        <v>536</v>
      </c>
      <c r="P99" s="40">
        <v>2024</v>
      </c>
      <c r="Q99" t="s">
        <v>537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f>_xlfn.XLOOKUP(L99,'BD VEN'!$A$2:$A$66,'BD VEN'!$B$2:$B$66,"NO")</f>
        <v>0</v>
      </c>
    </row>
    <row r="100" spans="1:26">
      <c r="A100" s="40">
        <v>99</v>
      </c>
      <c r="B100" s="40">
        <v>3645882024</v>
      </c>
      <c r="C100" s="40" t="s">
        <v>39</v>
      </c>
      <c r="D100" s="40" t="s">
        <v>28</v>
      </c>
      <c r="E100" s="40" t="s">
        <v>18</v>
      </c>
      <c r="F100" s="40" t="s">
        <v>18</v>
      </c>
      <c r="G100" s="40" t="s">
        <v>18</v>
      </c>
      <c r="H100" s="40" t="s">
        <v>18</v>
      </c>
      <c r="I100" s="40" t="s">
        <v>18</v>
      </c>
      <c r="J100" s="40"/>
      <c r="K100" s="40" t="s">
        <v>159</v>
      </c>
      <c r="L100" s="40" t="s">
        <v>265</v>
      </c>
      <c r="M100" s="40" t="s">
        <v>266</v>
      </c>
      <c r="N100" s="40" t="s">
        <v>535</v>
      </c>
      <c r="O100" s="40" t="s">
        <v>536</v>
      </c>
      <c r="P100" s="40">
        <v>2024</v>
      </c>
      <c r="Q100" t="s">
        <v>537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f>_xlfn.XLOOKUP(L100,'BD VEN'!$A$2:$A$66,'BD VEN'!$B$2:$B$66,"NO")</f>
        <v>0</v>
      </c>
    </row>
    <row r="101" spans="1:26">
      <c r="A101" s="40">
        <v>100</v>
      </c>
      <c r="B101" s="40">
        <v>3649032024</v>
      </c>
      <c r="C101" s="40" t="s">
        <v>39</v>
      </c>
      <c r="D101" s="40" t="s">
        <v>17</v>
      </c>
      <c r="E101" s="40" t="s">
        <v>18</v>
      </c>
      <c r="F101" s="40" t="s">
        <v>18</v>
      </c>
      <c r="G101" s="40" t="s">
        <v>18</v>
      </c>
      <c r="H101" s="40" t="s">
        <v>18</v>
      </c>
      <c r="I101" s="40" t="s">
        <v>18</v>
      </c>
      <c r="J101" s="40"/>
      <c r="K101" s="40" t="s">
        <v>159</v>
      </c>
      <c r="L101" s="40" t="s">
        <v>265</v>
      </c>
      <c r="M101" s="40" t="s">
        <v>266</v>
      </c>
      <c r="N101" s="40" t="s">
        <v>535</v>
      </c>
      <c r="O101" s="40" t="s">
        <v>536</v>
      </c>
      <c r="P101" s="40">
        <v>2024</v>
      </c>
      <c r="Q101" t="s">
        <v>537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f>_xlfn.XLOOKUP(L101,'BD VEN'!$A$2:$A$66,'BD VEN'!$B$2:$B$66,"NO")</f>
        <v>0</v>
      </c>
    </row>
    <row r="102" spans="1:26">
      <c r="A102" s="40">
        <v>101</v>
      </c>
      <c r="B102" s="40">
        <v>3514042024</v>
      </c>
      <c r="C102" s="40" t="s">
        <v>52</v>
      </c>
      <c r="D102" s="40" t="s">
        <v>17</v>
      </c>
      <c r="E102" s="40" t="s">
        <v>18</v>
      </c>
      <c r="F102" s="40" t="s">
        <v>18</v>
      </c>
      <c r="G102" s="40" t="s">
        <v>18</v>
      </c>
      <c r="H102" s="40" t="s">
        <v>18</v>
      </c>
      <c r="I102" s="40" t="s">
        <v>18</v>
      </c>
      <c r="J102" s="40"/>
      <c r="K102" s="40" t="s">
        <v>32</v>
      </c>
      <c r="L102" s="40" t="s">
        <v>33</v>
      </c>
      <c r="M102" s="40" t="s">
        <v>34</v>
      </c>
      <c r="N102" s="40" t="s">
        <v>535</v>
      </c>
      <c r="O102" s="40" t="s">
        <v>536</v>
      </c>
      <c r="P102" s="40">
        <v>2024</v>
      </c>
      <c r="Q102" t="s">
        <v>537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f>_xlfn.XLOOKUP(L102,'BD VEN'!$A$2:$A$66,'BD VEN'!$B$2:$B$66,"NO")</f>
        <v>49</v>
      </c>
    </row>
    <row r="103" spans="1:26">
      <c r="A103" s="40">
        <v>102</v>
      </c>
      <c r="B103" s="40">
        <v>3428592024</v>
      </c>
      <c r="C103" s="40" t="s">
        <v>16</v>
      </c>
      <c r="D103" s="40" t="s">
        <v>17</v>
      </c>
      <c r="E103" s="40" t="s">
        <v>18</v>
      </c>
      <c r="F103" s="40" t="s">
        <v>18</v>
      </c>
      <c r="G103" s="40" t="s">
        <v>18</v>
      </c>
      <c r="H103" s="40" t="s">
        <v>31</v>
      </c>
      <c r="I103" s="40" t="s">
        <v>27</v>
      </c>
      <c r="J103" s="40" t="s">
        <v>539</v>
      </c>
      <c r="K103" s="40" t="s">
        <v>32</v>
      </c>
      <c r="L103" s="40" t="s">
        <v>33</v>
      </c>
      <c r="M103" s="40" t="s">
        <v>34</v>
      </c>
      <c r="N103" s="40" t="s">
        <v>535</v>
      </c>
      <c r="O103" s="40" t="s">
        <v>536</v>
      </c>
      <c r="P103" s="40">
        <v>2024</v>
      </c>
      <c r="Q103" t="s">
        <v>537</v>
      </c>
      <c r="R103">
        <v>1</v>
      </c>
      <c r="S103">
        <v>1</v>
      </c>
      <c r="T103">
        <v>0</v>
      </c>
      <c r="U103">
        <v>0</v>
      </c>
      <c r="V103">
        <v>0</v>
      </c>
      <c r="W103">
        <v>1</v>
      </c>
      <c r="X103">
        <v>1</v>
      </c>
      <c r="Y103">
        <v>1</v>
      </c>
      <c r="Z103">
        <f>_xlfn.XLOOKUP(L103,'BD VEN'!$A$2:$A$66,'BD VEN'!$B$2:$B$66,"NO")</f>
        <v>49</v>
      </c>
    </row>
    <row r="104" spans="1:26">
      <c r="A104" s="40">
        <v>103</v>
      </c>
      <c r="B104" s="40">
        <v>3463052024</v>
      </c>
      <c r="C104" s="40" t="s">
        <v>16</v>
      </c>
      <c r="D104" s="40" t="s">
        <v>17</v>
      </c>
      <c r="E104" s="40" t="s">
        <v>18</v>
      </c>
      <c r="F104" s="40" t="s">
        <v>18</v>
      </c>
      <c r="G104" s="40" t="s">
        <v>18</v>
      </c>
      <c r="H104" s="40" t="s">
        <v>31</v>
      </c>
      <c r="I104" s="40" t="s">
        <v>27</v>
      </c>
      <c r="J104" s="40" t="s">
        <v>539</v>
      </c>
      <c r="K104" s="40" t="s">
        <v>32</v>
      </c>
      <c r="L104" s="40" t="s">
        <v>33</v>
      </c>
      <c r="M104" s="40" t="s">
        <v>34</v>
      </c>
      <c r="N104" s="40" t="s">
        <v>535</v>
      </c>
      <c r="O104" s="40" t="s">
        <v>536</v>
      </c>
      <c r="P104" s="40">
        <v>2024</v>
      </c>
      <c r="Q104" t="s">
        <v>537</v>
      </c>
      <c r="R104">
        <v>1</v>
      </c>
      <c r="S104">
        <v>1</v>
      </c>
      <c r="T104">
        <v>0</v>
      </c>
      <c r="U104">
        <v>0</v>
      </c>
      <c r="V104">
        <v>0</v>
      </c>
      <c r="W104">
        <v>1</v>
      </c>
      <c r="X104">
        <v>1</v>
      </c>
      <c r="Y104">
        <v>1</v>
      </c>
      <c r="Z104">
        <f>_xlfn.XLOOKUP(L104,'BD VEN'!$A$2:$A$66,'BD VEN'!$B$2:$B$66,"NO")</f>
        <v>49</v>
      </c>
    </row>
    <row r="105" spans="1:26">
      <c r="A105" s="40">
        <v>104</v>
      </c>
      <c r="B105" s="40">
        <v>3506112024</v>
      </c>
      <c r="C105" s="40" t="s">
        <v>16</v>
      </c>
      <c r="D105" s="40" t="s">
        <v>22</v>
      </c>
      <c r="E105" s="40" t="s">
        <v>18</v>
      </c>
      <c r="F105" s="40" t="s">
        <v>18</v>
      </c>
      <c r="G105" s="40" t="s">
        <v>18</v>
      </c>
      <c r="H105" s="40" t="s">
        <v>31</v>
      </c>
      <c r="I105" s="40" t="s">
        <v>27</v>
      </c>
      <c r="J105" s="40" t="s">
        <v>539</v>
      </c>
      <c r="K105" s="40" t="s">
        <v>32</v>
      </c>
      <c r="L105" s="40" t="s">
        <v>33</v>
      </c>
      <c r="M105" s="40" t="s">
        <v>34</v>
      </c>
      <c r="N105" s="40" t="s">
        <v>535</v>
      </c>
      <c r="O105" s="40" t="s">
        <v>536</v>
      </c>
      <c r="P105" s="40">
        <v>2024</v>
      </c>
      <c r="Q105" t="s">
        <v>537</v>
      </c>
      <c r="R105">
        <v>1</v>
      </c>
      <c r="S105">
        <v>1</v>
      </c>
      <c r="T105">
        <v>0</v>
      </c>
      <c r="U105">
        <v>0</v>
      </c>
      <c r="V105">
        <v>0</v>
      </c>
      <c r="W105">
        <v>1</v>
      </c>
      <c r="X105">
        <v>1</v>
      </c>
      <c r="Y105">
        <v>1</v>
      </c>
      <c r="Z105">
        <f>_xlfn.XLOOKUP(L105,'BD VEN'!$A$2:$A$66,'BD VEN'!$B$2:$B$66,"NO")</f>
        <v>49</v>
      </c>
    </row>
    <row r="106" spans="1:26">
      <c r="A106" s="40">
        <v>105</v>
      </c>
      <c r="B106" s="40">
        <v>3559582024</v>
      </c>
      <c r="C106" s="40" t="s">
        <v>16</v>
      </c>
      <c r="D106" s="40" t="s">
        <v>17</v>
      </c>
      <c r="E106" s="40" t="s">
        <v>18</v>
      </c>
      <c r="F106" s="40" t="s">
        <v>18</v>
      </c>
      <c r="G106" s="40" t="s">
        <v>18</v>
      </c>
      <c r="H106" s="40" t="s">
        <v>31</v>
      </c>
      <c r="I106" s="40" t="s">
        <v>27</v>
      </c>
      <c r="J106" s="40" t="s">
        <v>539</v>
      </c>
      <c r="K106" s="40" t="s">
        <v>32</v>
      </c>
      <c r="L106" s="40" t="s">
        <v>33</v>
      </c>
      <c r="M106" s="40" t="s">
        <v>34</v>
      </c>
      <c r="N106" s="40" t="s">
        <v>535</v>
      </c>
      <c r="O106" s="40" t="s">
        <v>536</v>
      </c>
      <c r="P106" s="40">
        <v>2024</v>
      </c>
      <c r="Q106" t="s">
        <v>537</v>
      </c>
      <c r="R106">
        <v>1</v>
      </c>
      <c r="S106">
        <v>1</v>
      </c>
      <c r="T106">
        <v>0</v>
      </c>
      <c r="U106">
        <v>0</v>
      </c>
      <c r="V106">
        <v>0</v>
      </c>
      <c r="W106">
        <v>1</v>
      </c>
      <c r="X106">
        <v>1</v>
      </c>
      <c r="Y106">
        <v>1</v>
      </c>
      <c r="Z106">
        <f>_xlfn.XLOOKUP(L106,'BD VEN'!$A$2:$A$66,'BD VEN'!$B$2:$B$66,"NO")</f>
        <v>49</v>
      </c>
    </row>
    <row r="107" spans="1:26">
      <c r="A107" s="40">
        <v>106</v>
      </c>
      <c r="B107" s="40">
        <v>3566342024</v>
      </c>
      <c r="C107" s="40" t="s">
        <v>16</v>
      </c>
      <c r="D107" s="40" t="s">
        <v>22</v>
      </c>
      <c r="E107" s="40" t="s">
        <v>18</v>
      </c>
      <c r="F107" s="40" t="s">
        <v>18</v>
      </c>
      <c r="G107" s="40" t="s">
        <v>18</v>
      </c>
      <c r="H107" s="40" t="s">
        <v>31</v>
      </c>
      <c r="I107" s="40" t="s">
        <v>27</v>
      </c>
      <c r="J107" s="40" t="s">
        <v>539</v>
      </c>
      <c r="K107" s="40" t="s">
        <v>32</v>
      </c>
      <c r="L107" s="40" t="s">
        <v>33</v>
      </c>
      <c r="M107" s="40" t="s">
        <v>34</v>
      </c>
      <c r="N107" s="40" t="s">
        <v>535</v>
      </c>
      <c r="O107" s="40" t="s">
        <v>536</v>
      </c>
      <c r="P107" s="40">
        <v>2024</v>
      </c>
      <c r="Q107" t="s">
        <v>537</v>
      </c>
      <c r="R107">
        <v>1</v>
      </c>
      <c r="S107">
        <v>1</v>
      </c>
      <c r="T107">
        <v>0</v>
      </c>
      <c r="U107">
        <v>0</v>
      </c>
      <c r="V107">
        <v>0</v>
      </c>
      <c r="W107">
        <v>1</v>
      </c>
      <c r="X107">
        <v>1</v>
      </c>
      <c r="Y107">
        <v>1</v>
      </c>
      <c r="Z107">
        <f>_xlfn.XLOOKUP(L107,'BD VEN'!$A$2:$A$66,'BD VEN'!$B$2:$B$66,"NO")</f>
        <v>49</v>
      </c>
    </row>
    <row r="108" spans="1:26">
      <c r="A108" s="40">
        <v>107</v>
      </c>
      <c r="B108" s="40">
        <v>3666852024</v>
      </c>
      <c r="C108" s="40" t="s">
        <v>16</v>
      </c>
      <c r="D108" s="40" t="s">
        <v>22</v>
      </c>
      <c r="E108" s="40" t="s">
        <v>18</v>
      </c>
      <c r="F108" s="40" t="s">
        <v>18</v>
      </c>
      <c r="G108" s="40" t="s">
        <v>18</v>
      </c>
      <c r="H108" s="40" t="s">
        <v>18</v>
      </c>
      <c r="I108" s="40" t="s">
        <v>18</v>
      </c>
      <c r="J108" s="40"/>
      <c r="K108" s="40" t="s">
        <v>32</v>
      </c>
      <c r="L108" s="40" t="s">
        <v>33</v>
      </c>
      <c r="M108" s="40" t="s">
        <v>34</v>
      </c>
      <c r="N108" s="40" t="s">
        <v>535</v>
      </c>
      <c r="O108" s="40" t="s">
        <v>536</v>
      </c>
      <c r="P108" s="40">
        <v>2024</v>
      </c>
      <c r="Q108" t="s">
        <v>537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f>_xlfn.XLOOKUP(L108,'BD VEN'!$A$2:$A$66,'BD VEN'!$B$2:$B$66,"NO")</f>
        <v>49</v>
      </c>
    </row>
    <row r="109" spans="1:26">
      <c r="A109" s="40">
        <v>108</v>
      </c>
      <c r="B109" s="40">
        <v>3743312024</v>
      </c>
      <c r="C109" s="40" t="s">
        <v>16</v>
      </c>
      <c r="D109" s="40" t="s">
        <v>17</v>
      </c>
      <c r="E109" s="40" t="s">
        <v>18</v>
      </c>
      <c r="F109" s="40" t="s">
        <v>18</v>
      </c>
      <c r="G109" s="40" t="s">
        <v>18</v>
      </c>
      <c r="H109" s="40" t="s">
        <v>18</v>
      </c>
      <c r="I109" s="40" t="s">
        <v>27</v>
      </c>
      <c r="J109" s="40"/>
      <c r="K109" s="40" t="s">
        <v>32</v>
      </c>
      <c r="L109" s="40" t="s">
        <v>33</v>
      </c>
      <c r="M109" s="40" t="s">
        <v>34</v>
      </c>
      <c r="N109" s="40" t="s">
        <v>535</v>
      </c>
      <c r="O109" s="40" t="s">
        <v>536</v>
      </c>
      <c r="P109" s="40">
        <v>2024</v>
      </c>
      <c r="Q109" t="s">
        <v>537</v>
      </c>
      <c r="R109">
        <v>0</v>
      </c>
      <c r="S109">
        <v>1</v>
      </c>
      <c r="T109">
        <v>0</v>
      </c>
      <c r="U109">
        <v>0</v>
      </c>
      <c r="V109">
        <v>0</v>
      </c>
      <c r="W109">
        <v>0</v>
      </c>
      <c r="X109">
        <v>1</v>
      </c>
      <c r="Y109">
        <v>1</v>
      </c>
      <c r="Z109">
        <f>_xlfn.XLOOKUP(L109,'BD VEN'!$A$2:$A$66,'BD VEN'!$B$2:$B$66,"NO")</f>
        <v>49</v>
      </c>
    </row>
    <row r="110" spans="1:26">
      <c r="A110" s="40">
        <v>109</v>
      </c>
      <c r="B110" s="40">
        <v>3748682024</v>
      </c>
      <c r="C110" s="40" t="s">
        <v>16</v>
      </c>
      <c r="D110" s="40" t="s">
        <v>28</v>
      </c>
      <c r="E110" s="40" t="s">
        <v>18</v>
      </c>
      <c r="F110" s="40" t="s">
        <v>18</v>
      </c>
      <c r="G110" s="40" t="s">
        <v>18</v>
      </c>
      <c r="H110" s="40" t="s">
        <v>18</v>
      </c>
      <c r="I110" s="40" t="s">
        <v>18</v>
      </c>
      <c r="J110" s="40"/>
      <c r="K110" s="40" t="s">
        <v>32</v>
      </c>
      <c r="L110" s="40" t="s">
        <v>33</v>
      </c>
      <c r="M110" s="40" t="s">
        <v>34</v>
      </c>
      <c r="N110" s="40" t="s">
        <v>535</v>
      </c>
      <c r="O110" s="40" t="s">
        <v>536</v>
      </c>
      <c r="P110" s="40">
        <v>2024</v>
      </c>
      <c r="Q110" t="s">
        <v>537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f>_xlfn.XLOOKUP(L110,'BD VEN'!$A$2:$A$66,'BD VEN'!$B$2:$B$66,"NO")</f>
        <v>49</v>
      </c>
    </row>
    <row r="111" spans="1:26">
      <c r="A111" s="40">
        <v>110</v>
      </c>
      <c r="B111" s="40">
        <v>3225562024</v>
      </c>
      <c r="C111" s="40" t="s">
        <v>24</v>
      </c>
      <c r="D111" s="40" t="s">
        <v>25</v>
      </c>
      <c r="E111" s="40" t="s">
        <v>31</v>
      </c>
      <c r="F111" s="40" t="s">
        <v>31</v>
      </c>
      <c r="G111" s="40" t="s">
        <v>31</v>
      </c>
      <c r="H111" s="40" t="s">
        <v>31</v>
      </c>
      <c r="I111" s="40" t="s">
        <v>105</v>
      </c>
      <c r="J111" s="40"/>
      <c r="K111" s="40" t="s">
        <v>32</v>
      </c>
      <c r="L111" s="40" t="s">
        <v>33</v>
      </c>
      <c r="M111" s="40" t="s">
        <v>34</v>
      </c>
      <c r="N111" s="40" t="s">
        <v>535</v>
      </c>
      <c r="O111" s="40" t="s">
        <v>536</v>
      </c>
      <c r="P111" s="40">
        <v>2024</v>
      </c>
      <c r="Q111" t="s">
        <v>537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f>_xlfn.XLOOKUP(L111,'BD VEN'!$A$2:$A$66,'BD VEN'!$B$2:$B$66,"NO")</f>
        <v>49</v>
      </c>
    </row>
    <row r="112" spans="1:26">
      <c r="A112" s="40">
        <v>111</v>
      </c>
      <c r="B112" s="40">
        <v>3247542024</v>
      </c>
      <c r="C112" s="40" t="s">
        <v>24</v>
      </c>
      <c r="D112" s="40" t="s">
        <v>22</v>
      </c>
      <c r="E112" s="40" t="s">
        <v>18</v>
      </c>
      <c r="F112" s="40" t="s">
        <v>18</v>
      </c>
      <c r="G112" s="40" t="s">
        <v>18</v>
      </c>
      <c r="H112" s="40" t="s">
        <v>26</v>
      </c>
      <c r="I112" s="40" t="s">
        <v>27</v>
      </c>
      <c r="J112" s="40"/>
      <c r="K112" s="40" t="s">
        <v>32</v>
      </c>
      <c r="L112" s="40" t="s">
        <v>33</v>
      </c>
      <c r="M112" s="40" t="s">
        <v>34</v>
      </c>
      <c r="N112" s="40" t="s">
        <v>535</v>
      </c>
      <c r="O112" s="40" t="s">
        <v>536</v>
      </c>
      <c r="P112" s="40">
        <v>2024</v>
      </c>
      <c r="Q112" t="s">
        <v>537</v>
      </c>
      <c r="R112">
        <v>1</v>
      </c>
      <c r="S112">
        <v>1</v>
      </c>
      <c r="T112">
        <v>0</v>
      </c>
      <c r="U112">
        <v>0</v>
      </c>
      <c r="V112">
        <v>0</v>
      </c>
      <c r="W112">
        <v>1</v>
      </c>
      <c r="X112">
        <v>1</v>
      </c>
      <c r="Y112">
        <v>1</v>
      </c>
      <c r="Z112">
        <f>_xlfn.XLOOKUP(L112,'BD VEN'!$A$2:$A$66,'BD VEN'!$B$2:$B$66,"NO")</f>
        <v>49</v>
      </c>
    </row>
    <row r="113" spans="1:26">
      <c r="A113" s="40">
        <v>112</v>
      </c>
      <c r="B113" s="40">
        <v>3417702024</v>
      </c>
      <c r="C113" s="40" t="s">
        <v>24</v>
      </c>
      <c r="D113" s="40" t="s">
        <v>17</v>
      </c>
      <c r="E113" s="40" t="s">
        <v>18</v>
      </c>
      <c r="F113" s="40" t="s">
        <v>18</v>
      </c>
      <c r="G113" s="40" t="s">
        <v>18</v>
      </c>
      <c r="H113" s="40" t="s">
        <v>26</v>
      </c>
      <c r="I113" s="40" t="s">
        <v>27</v>
      </c>
      <c r="J113" s="40"/>
      <c r="K113" s="40" t="s">
        <v>32</v>
      </c>
      <c r="L113" s="40" t="s">
        <v>33</v>
      </c>
      <c r="M113" s="40" t="s">
        <v>34</v>
      </c>
      <c r="N113" s="40" t="s">
        <v>535</v>
      </c>
      <c r="O113" s="40" t="s">
        <v>536</v>
      </c>
      <c r="P113" s="40">
        <v>2024</v>
      </c>
      <c r="Q113" t="s">
        <v>537</v>
      </c>
      <c r="R113">
        <v>1</v>
      </c>
      <c r="S113">
        <v>1</v>
      </c>
      <c r="T113">
        <v>0</v>
      </c>
      <c r="U113">
        <v>0</v>
      </c>
      <c r="V113">
        <v>0</v>
      </c>
      <c r="W113">
        <v>1</v>
      </c>
      <c r="X113">
        <v>1</v>
      </c>
      <c r="Y113">
        <v>1</v>
      </c>
      <c r="Z113">
        <f>_xlfn.XLOOKUP(L113,'BD VEN'!$A$2:$A$66,'BD VEN'!$B$2:$B$66,"NO")</f>
        <v>49</v>
      </c>
    </row>
    <row r="114" spans="1:26">
      <c r="A114" s="40">
        <v>113</v>
      </c>
      <c r="B114" s="40">
        <v>3565802024</v>
      </c>
      <c r="C114" s="40" t="s">
        <v>24</v>
      </c>
      <c r="D114" s="40" t="s">
        <v>22</v>
      </c>
      <c r="E114" s="40" t="s">
        <v>18</v>
      </c>
      <c r="F114" s="40" t="s">
        <v>18</v>
      </c>
      <c r="G114" s="40" t="s">
        <v>18</v>
      </c>
      <c r="H114" s="40" t="s">
        <v>26</v>
      </c>
      <c r="I114" s="40" t="s">
        <v>27</v>
      </c>
      <c r="J114" s="40"/>
      <c r="K114" s="40" t="s">
        <v>32</v>
      </c>
      <c r="L114" s="40" t="s">
        <v>33</v>
      </c>
      <c r="M114" s="40" t="s">
        <v>34</v>
      </c>
      <c r="N114" s="40" t="s">
        <v>535</v>
      </c>
      <c r="O114" s="40" t="s">
        <v>536</v>
      </c>
      <c r="P114" s="40">
        <v>2024</v>
      </c>
      <c r="Q114" t="s">
        <v>537</v>
      </c>
      <c r="R114">
        <v>1</v>
      </c>
      <c r="S114">
        <v>1</v>
      </c>
      <c r="T114">
        <v>0</v>
      </c>
      <c r="U114">
        <v>0</v>
      </c>
      <c r="V114">
        <v>0</v>
      </c>
      <c r="W114">
        <v>1</v>
      </c>
      <c r="X114">
        <v>1</v>
      </c>
      <c r="Y114">
        <v>1</v>
      </c>
      <c r="Z114">
        <f>_xlfn.XLOOKUP(L114,'BD VEN'!$A$2:$A$66,'BD VEN'!$B$2:$B$66,"NO")</f>
        <v>49</v>
      </c>
    </row>
    <row r="115" spans="1:26">
      <c r="A115" s="40">
        <v>114</v>
      </c>
      <c r="B115" s="40">
        <v>3640732024</v>
      </c>
      <c r="C115" s="40" t="s">
        <v>24</v>
      </c>
      <c r="D115" s="40" t="s">
        <v>22</v>
      </c>
      <c r="E115" s="40" t="s">
        <v>18</v>
      </c>
      <c r="F115" s="40" t="s">
        <v>18</v>
      </c>
      <c r="G115" s="40" t="s">
        <v>18</v>
      </c>
      <c r="H115" s="40" t="s">
        <v>26</v>
      </c>
      <c r="I115" s="40" t="s">
        <v>27</v>
      </c>
      <c r="J115" s="40"/>
      <c r="K115" s="40" t="s">
        <v>32</v>
      </c>
      <c r="L115" s="40" t="s">
        <v>33</v>
      </c>
      <c r="M115" s="40" t="s">
        <v>34</v>
      </c>
      <c r="N115" s="40" t="s">
        <v>535</v>
      </c>
      <c r="O115" s="40" t="s">
        <v>536</v>
      </c>
      <c r="P115" s="40">
        <v>2024</v>
      </c>
      <c r="Q115" t="s">
        <v>537</v>
      </c>
      <c r="R115">
        <v>1</v>
      </c>
      <c r="S115">
        <v>1</v>
      </c>
      <c r="T115">
        <v>0</v>
      </c>
      <c r="U115">
        <v>0</v>
      </c>
      <c r="V115">
        <v>0</v>
      </c>
      <c r="W115">
        <v>1</v>
      </c>
      <c r="X115">
        <v>1</v>
      </c>
      <c r="Y115">
        <v>1</v>
      </c>
      <c r="Z115">
        <f>_xlfn.XLOOKUP(L115,'BD VEN'!$A$2:$A$66,'BD VEN'!$B$2:$B$66,"NO")</f>
        <v>49</v>
      </c>
    </row>
    <row r="116" spans="1:26">
      <c r="A116" s="40">
        <v>115</v>
      </c>
      <c r="B116" s="40">
        <v>3732802024</v>
      </c>
      <c r="C116" s="40" t="s">
        <v>24</v>
      </c>
      <c r="D116" s="40" t="s">
        <v>22</v>
      </c>
      <c r="E116" s="40" t="s">
        <v>18</v>
      </c>
      <c r="F116" s="40" t="s">
        <v>18</v>
      </c>
      <c r="G116" s="40" t="s">
        <v>18</v>
      </c>
      <c r="H116" s="40" t="s">
        <v>18</v>
      </c>
      <c r="I116" s="40" t="s">
        <v>18</v>
      </c>
      <c r="J116" s="40"/>
      <c r="K116" s="40" t="s">
        <v>32</v>
      </c>
      <c r="L116" s="40" t="s">
        <v>33</v>
      </c>
      <c r="M116" s="40" t="s">
        <v>34</v>
      </c>
      <c r="N116" s="40" t="s">
        <v>535</v>
      </c>
      <c r="O116" s="40" t="s">
        <v>536</v>
      </c>
      <c r="P116" s="40">
        <v>2024</v>
      </c>
      <c r="Q116" t="s">
        <v>537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f>_xlfn.XLOOKUP(L116,'BD VEN'!$A$2:$A$66,'BD VEN'!$B$2:$B$66,"NO")</f>
        <v>49</v>
      </c>
    </row>
    <row r="117" spans="1:26">
      <c r="A117" s="40">
        <v>116</v>
      </c>
      <c r="B117" s="40">
        <v>3733192024</v>
      </c>
      <c r="C117" s="40" t="s">
        <v>24</v>
      </c>
      <c r="D117" s="40" t="s">
        <v>22</v>
      </c>
      <c r="E117" s="40" t="s">
        <v>18</v>
      </c>
      <c r="F117" s="40" t="s">
        <v>18</v>
      </c>
      <c r="G117" s="40" t="s">
        <v>18</v>
      </c>
      <c r="H117" s="40" t="s">
        <v>18</v>
      </c>
      <c r="I117" s="40" t="s">
        <v>27</v>
      </c>
      <c r="J117" s="40"/>
      <c r="K117" s="40" t="s">
        <v>32</v>
      </c>
      <c r="L117" s="40" t="s">
        <v>33</v>
      </c>
      <c r="M117" s="40" t="s">
        <v>34</v>
      </c>
      <c r="N117" s="40" t="s">
        <v>535</v>
      </c>
      <c r="O117" s="40" t="s">
        <v>536</v>
      </c>
      <c r="P117" s="40">
        <v>2024</v>
      </c>
      <c r="Q117" t="s">
        <v>537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1</v>
      </c>
      <c r="Z117">
        <f>_xlfn.XLOOKUP(L117,'BD VEN'!$A$2:$A$66,'BD VEN'!$B$2:$B$66,"NO")</f>
        <v>49</v>
      </c>
    </row>
    <row r="118" spans="1:26">
      <c r="A118" s="40">
        <v>117</v>
      </c>
      <c r="B118" s="40">
        <v>3748712024</v>
      </c>
      <c r="C118" s="40" t="s">
        <v>24</v>
      </c>
      <c r="D118" s="40" t="s">
        <v>17</v>
      </c>
      <c r="E118" s="40" t="s">
        <v>18</v>
      </c>
      <c r="F118" s="40" t="s">
        <v>18</v>
      </c>
      <c r="G118" s="40" t="s">
        <v>18</v>
      </c>
      <c r="H118" s="40" t="s">
        <v>18</v>
      </c>
      <c r="I118" s="40" t="s">
        <v>18</v>
      </c>
      <c r="J118" s="40"/>
      <c r="K118" s="40" t="s">
        <v>32</v>
      </c>
      <c r="L118" s="40" t="s">
        <v>33</v>
      </c>
      <c r="M118" s="40" t="s">
        <v>34</v>
      </c>
      <c r="N118" s="40" t="s">
        <v>535</v>
      </c>
      <c r="O118" s="40" t="s">
        <v>536</v>
      </c>
      <c r="P118" s="40">
        <v>2024</v>
      </c>
      <c r="Q118" t="s">
        <v>537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f>_xlfn.XLOOKUP(L118,'BD VEN'!$A$2:$A$66,'BD VEN'!$B$2:$B$66,"NO")</f>
        <v>49</v>
      </c>
    </row>
    <row r="119" spans="1:26">
      <c r="A119" s="40">
        <v>118</v>
      </c>
      <c r="B119" s="40">
        <v>3382072024</v>
      </c>
      <c r="C119" s="40" t="s">
        <v>38</v>
      </c>
      <c r="D119" s="40" t="s">
        <v>17</v>
      </c>
      <c r="E119" s="40" t="s">
        <v>18</v>
      </c>
      <c r="F119" s="40" t="s">
        <v>18</v>
      </c>
      <c r="G119" s="40" t="s">
        <v>18</v>
      </c>
      <c r="H119" s="40" t="s">
        <v>26</v>
      </c>
      <c r="I119" s="40" t="s">
        <v>27</v>
      </c>
      <c r="J119" s="40"/>
      <c r="K119" s="40" t="s">
        <v>32</v>
      </c>
      <c r="L119" s="40" t="s">
        <v>33</v>
      </c>
      <c r="M119" s="40" t="s">
        <v>34</v>
      </c>
      <c r="N119" s="40" t="s">
        <v>535</v>
      </c>
      <c r="O119" s="40" t="s">
        <v>536</v>
      </c>
      <c r="P119" s="40">
        <v>2024</v>
      </c>
      <c r="Q119" t="s">
        <v>537</v>
      </c>
      <c r="R119">
        <v>1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1</v>
      </c>
      <c r="Y119">
        <v>1</v>
      </c>
      <c r="Z119">
        <f>_xlfn.XLOOKUP(L119,'BD VEN'!$A$2:$A$66,'BD VEN'!$B$2:$B$66,"NO")</f>
        <v>49</v>
      </c>
    </row>
    <row r="120" spans="1:26">
      <c r="A120" s="40">
        <v>119</v>
      </c>
      <c r="B120" s="40">
        <v>3429252024</v>
      </c>
      <c r="C120" s="40" t="s">
        <v>38</v>
      </c>
      <c r="D120" s="40" t="s">
        <v>17</v>
      </c>
      <c r="E120" s="40" t="s">
        <v>18</v>
      </c>
      <c r="F120" s="40" t="s">
        <v>18</v>
      </c>
      <c r="G120" s="40" t="s">
        <v>18</v>
      </c>
      <c r="H120" s="40" t="s">
        <v>26</v>
      </c>
      <c r="I120" s="40" t="s">
        <v>27</v>
      </c>
      <c r="J120" s="40"/>
      <c r="K120" s="40" t="s">
        <v>32</v>
      </c>
      <c r="L120" s="40" t="s">
        <v>33</v>
      </c>
      <c r="M120" s="40" t="s">
        <v>34</v>
      </c>
      <c r="N120" s="40" t="s">
        <v>535</v>
      </c>
      <c r="O120" s="40" t="s">
        <v>536</v>
      </c>
      <c r="P120" s="40">
        <v>2024</v>
      </c>
      <c r="Q120" t="s">
        <v>537</v>
      </c>
      <c r="R120">
        <v>1</v>
      </c>
      <c r="S120">
        <v>1</v>
      </c>
      <c r="T120">
        <v>0</v>
      </c>
      <c r="U120">
        <v>0</v>
      </c>
      <c r="V120">
        <v>0</v>
      </c>
      <c r="W120">
        <v>1</v>
      </c>
      <c r="X120">
        <v>1</v>
      </c>
      <c r="Y120">
        <v>1</v>
      </c>
      <c r="Z120">
        <f>_xlfn.XLOOKUP(L120,'BD VEN'!$A$2:$A$66,'BD VEN'!$B$2:$B$66,"NO")</f>
        <v>49</v>
      </c>
    </row>
    <row r="121" spans="1:26">
      <c r="A121" s="40">
        <v>120</v>
      </c>
      <c r="B121" s="40">
        <v>3466712024</v>
      </c>
      <c r="C121" s="40" t="s">
        <v>38</v>
      </c>
      <c r="D121" s="40" t="s">
        <v>17</v>
      </c>
      <c r="E121" s="40" t="s">
        <v>18</v>
      </c>
      <c r="F121" s="40" t="s">
        <v>18</v>
      </c>
      <c r="G121" s="40" t="s">
        <v>18</v>
      </c>
      <c r="H121" s="40" t="s">
        <v>26</v>
      </c>
      <c r="I121" s="40" t="s">
        <v>27</v>
      </c>
      <c r="J121" s="40"/>
      <c r="K121" s="40" t="s">
        <v>32</v>
      </c>
      <c r="L121" s="40" t="s">
        <v>33</v>
      </c>
      <c r="M121" s="40" t="s">
        <v>34</v>
      </c>
      <c r="N121" s="40" t="s">
        <v>535</v>
      </c>
      <c r="O121" s="40" t="s">
        <v>536</v>
      </c>
      <c r="P121" s="40">
        <v>2024</v>
      </c>
      <c r="Q121" t="s">
        <v>537</v>
      </c>
      <c r="R121">
        <v>1</v>
      </c>
      <c r="S121">
        <v>1</v>
      </c>
      <c r="T121">
        <v>0</v>
      </c>
      <c r="U121">
        <v>0</v>
      </c>
      <c r="V121">
        <v>0</v>
      </c>
      <c r="W121">
        <v>1</v>
      </c>
      <c r="X121">
        <v>1</v>
      </c>
      <c r="Y121">
        <v>1</v>
      </c>
      <c r="Z121">
        <f>_xlfn.XLOOKUP(L121,'BD VEN'!$A$2:$A$66,'BD VEN'!$B$2:$B$66,"NO")</f>
        <v>49</v>
      </c>
    </row>
    <row r="122" spans="1:26">
      <c r="A122" s="40">
        <v>121</v>
      </c>
      <c r="B122" s="40">
        <v>3563752024</v>
      </c>
      <c r="C122" s="40" t="s">
        <v>38</v>
      </c>
      <c r="D122" s="40" t="s">
        <v>17</v>
      </c>
      <c r="E122" s="40" t="s">
        <v>18</v>
      </c>
      <c r="F122" s="40" t="s">
        <v>18</v>
      </c>
      <c r="G122" s="40" t="s">
        <v>18</v>
      </c>
      <c r="H122" s="40" t="s">
        <v>26</v>
      </c>
      <c r="I122" s="40" t="s">
        <v>27</v>
      </c>
      <c r="J122" s="40"/>
      <c r="K122" s="40" t="s">
        <v>32</v>
      </c>
      <c r="L122" s="40" t="s">
        <v>33</v>
      </c>
      <c r="M122" s="40" t="s">
        <v>34</v>
      </c>
      <c r="N122" s="40" t="s">
        <v>535</v>
      </c>
      <c r="O122" s="40" t="s">
        <v>536</v>
      </c>
      <c r="P122" s="40">
        <v>2024</v>
      </c>
      <c r="Q122" t="s">
        <v>537</v>
      </c>
      <c r="R122">
        <v>1</v>
      </c>
      <c r="S122">
        <v>1</v>
      </c>
      <c r="T122">
        <v>0</v>
      </c>
      <c r="U122">
        <v>0</v>
      </c>
      <c r="V122">
        <v>0</v>
      </c>
      <c r="W122">
        <v>1</v>
      </c>
      <c r="X122">
        <v>1</v>
      </c>
      <c r="Y122">
        <v>1</v>
      </c>
      <c r="Z122">
        <f>_xlfn.XLOOKUP(L122,'BD VEN'!$A$2:$A$66,'BD VEN'!$B$2:$B$66,"NO")</f>
        <v>49</v>
      </c>
    </row>
    <row r="123" spans="1:26">
      <c r="A123" s="40">
        <v>122</v>
      </c>
      <c r="B123" s="40">
        <v>3642482024</v>
      </c>
      <c r="C123" s="40" t="s">
        <v>38</v>
      </c>
      <c r="D123" s="40" t="s">
        <v>17</v>
      </c>
      <c r="E123" s="40" t="s">
        <v>18</v>
      </c>
      <c r="F123" s="40" t="s">
        <v>18</v>
      </c>
      <c r="G123" s="40" t="s">
        <v>18</v>
      </c>
      <c r="H123" s="40" t="s">
        <v>26</v>
      </c>
      <c r="I123" s="40" t="s">
        <v>27</v>
      </c>
      <c r="J123" s="40"/>
      <c r="K123" s="40" t="s">
        <v>32</v>
      </c>
      <c r="L123" s="40" t="s">
        <v>33</v>
      </c>
      <c r="M123" s="40" t="s">
        <v>34</v>
      </c>
      <c r="N123" s="40" t="s">
        <v>535</v>
      </c>
      <c r="O123" s="40" t="s">
        <v>536</v>
      </c>
      <c r="P123" s="40">
        <v>2024</v>
      </c>
      <c r="Q123" t="s">
        <v>537</v>
      </c>
      <c r="R123">
        <v>1</v>
      </c>
      <c r="S123">
        <v>1</v>
      </c>
      <c r="T123">
        <v>0</v>
      </c>
      <c r="U123">
        <v>0</v>
      </c>
      <c r="V123">
        <v>0</v>
      </c>
      <c r="W123">
        <v>1</v>
      </c>
      <c r="X123">
        <v>1</v>
      </c>
      <c r="Y123">
        <v>1</v>
      </c>
      <c r="Z123">
        <f>_xlfn.XLOOKUP(L123,'BD VEN'!$A$2:$A$66,'BD VEN'!$B$2:$B$66,"NO")</f>
        <v>49</v>
      </c>
    </row>
    <row r="124" spans="1:26">
      <c r="A124" s="40">
        <v>123</v>
      </c>
      <c r="B124" s="40">
        <v>3662592024</v>
      </c>
      <c r="C124" s="40" t="s">
        <v>38</v>
      </c>
      <c r="D124" s="40" t="s">
        <v>17</v>
      </c>
      <c r="E124" s="40" t="s">
        <v>18</v>
      </c>
      <c r="F124" s="40" t="s">
        <v>18</v>
      </c>
      <c r="G124" s="40" t="s">
        <v>18</v>
      </c>
      <c r="H124" s="40" t="s">
        <v>26</v>
      </c>
      <c r="I124" s="40" t="s">
        <v>27</v>
      </c>
      <c r="J124" s="40"/>
      <c r="K124" s="40" t="s">
        <v>32</v>
      </c>
      <c r="L124" s="40" t="s">
        <v>33</v>
      </c>
      <c r="M124" s="40" t="s">
        <v>34</v>
      </c>
      <c r="N124" s="40" t="s">
        <v>535</v>
      </c>
      <c r="O124" s="40" t="s">
        <v>536</v>
      </c>
      <c r="P124" s="40">
        <v>2024</v>
      </c>
      <c r="Q124" t="s">
        <v>537</v>
      </c>
      <c r="R124">
        <v>1</v>
      </c>
      <c r="S124">
        <v>1</v>
      </c>
      <c r="T124">
        <v>0</v>
      </c>
      <c r="U124">
        <v>0</v>
      </c>
      <c r="V124">
        <v>0</v>
      </c>
      <c r="W124">
        <v>1</v>
      </c>
      <c r="X124">
        <v>1</v>
      </c>
      <c r="Y124">
        <v>1</v>
      </c>
      <c r="Z124">
        <f>_xlfn.XLOOKUP(L124,'BD VEN'!$A$2:$A$66,'BD VEN'!$B$2:$B$66,"NO")</f>
        <v>49</v>
      </c>
    </row>
    <row r="125" spans="1:26">
      <c r="A125" s="40">
        <v>124</v>
      </c>
      <c r="B125" s="40">
        <v>3682212024</v>
      </c>
      <c r="C125" s="40" t="s">
        <v>38</v>
      </c>
      <c r="D125" s="40" t="s">
        <v>17</v>
      </c>
      <c r="E125" s="40" t="s">
        <v>18</v>
      </c>
      <c r="F125" s="40" t="s">
        <v>18</v>
      </c>
      <c r="G125" s="40" t="s">
        <v>18</v>
      </c>
      <c r="H125" s="40" t="s">
        <v>26</v>
      </c>
      <c r="I125" s="40" t="s">
        <v>27</v>
      </c>
      <c r="J125" s="40"/>
      <c r="K125" s="40" t="s">
        <v>32</v>
      </c>
      <c r="L125" s="40" t="s">
        <v>33</v>
      </c>
      <c r="M125" s="40" t="s">
        <v>34</v>
      </c>
      <c r="N125" s="40" t="s">
        <v>535</v>
      </c>
      <c r="O125" s="40" t="s">
        <v>536</v>
      </c>
      <c r="P125" s="40">
        <v>2024</v>
      </c>
      <c r="Q125" t="s">
        <v>537</v>
      </c>
      <c r="R125">
        <v>1</v>
      </c>
      <c r="S125">
        <v>1</v>
      </c>
      <c r="T125">
        <v>0</v>
      </c>
      <c r="U125">
        <v>0</v>
      </c>
      <c r="V125">
        <v>0</v>
      </c>
      <c r="W125">
        <v>1</v>
      </c>
      <c r="X125">
        <v>1</v>
      </c>
      <c r="Y125">
        <v>1</v>
      </c>
      <c r="Z125">
        <f>_xlfn.XLOOKUP(L125,'BD VEN'!$A$2:$A$66,'BD VEN'!$B$2:$B$66,"NO")</f>
        <v>49</v>
      </c>
    </row>
    <row r="126" spans="1:26">
      <c r="A126" s="40">
        <v>125</v>
      </c>
      <c r="B126" s="40">
        <v>2722922024</v>
      </c>
      <c r="C126" s="40" t="s">
        <v>39</v>
      </c>
      <c r="D126" s="40" t="s">
        <v>17</v>
      </c>
      <c r="E126" s="40" t="s">
        <v>18</v>
      </c>
      <c r="F126" s="40" t="s">
        <v>18</v>
      </c>
      <c r="G126" s="40" t="s">
        <v>18</v>
      </c>
      <c r="H126" s="40" t="s">
        <v>26</v>
      </c>
      <c r="I126" s="40" t="s">
        <v>27</v>
      </c>
      <c r="J126" s="40"/>
      <c r="K126" s="40" t="s">
        <v>32</v>
      </c>
      <c r="L126" s="40" t="s">
        <v>33</v>
      </c>
      <c r="M126" s="40" t="s">
        <v>34</v>
      </c>
      <c r="N126" s="40" t="s">
        <v>535</v>
      </c>
      <c r="O126" s="40" t="s">
        <v>536</v>
      </c>
      <c r="P126" s="40">
        <v>2024</v>
      </c>
      <c r="Q126" t="s">
        <v>537</v>
      </c>
      <c r="R126">
        <v>1</v>
      </c>
      <c r="S126">
        <v>1</v>
      </c>
      <c r="T126">
        <v>0</v>
      </c>
      <c r="U126">
        <v>0</v>
      </c>
      <c r="V126">
        <v>0</v>
      </c>
      <c r="W126">
        <v>1</v>
      </c>
      <c r="X126">
        <v>1</v>
      </c>
      <c r="Y126">
        <v>1</v>
      </c>
      <c r="Z126">
        <f>_xlfn.XLOOKUP(L126,'BD VEN'!$A$2:$A$66,'BD VEN'!$B$2:$B$66,"NO")</f>
        <v>49</v>
      </c>
    </row>
    <row r="127" spans="1:26">
      <c r="A127" s="40">
        <v>126</v>
      </c>
      <c r="B127" s="40">
        <v>3581962024</v>
      </c>
      <c r="C127" s="40" t="s">
        <v>39</v>
      </c>
      <c r="D127" s="40" t="s">
        <v>17</v>
      </c>
      <c r="E127" s="40" t="s">
        <v>18</v>
      </c>
      <c r="F127" s="40" t="s">
        <v>18</v>
      </c>
      <c r="G127" s="40" t="s">
        <v>18</v>
      </c>
      <c r="H127" s="40" t="s">
        <v>26</v>
      </c>
      <c r="I127" s="40" t="s">
        <v>27</v>
      </c>
      <c r="J127" s="40"/>
      <c r="K127" s="40" t="s">
        <v>32</v>
      </c>
      <c r="L127" s="40" t="s">
        <v>33</v>
      </c>
      <c r="M127" s="40" t="s">
        <v>34</v>
      </c>
      <c r="N127" s="40" t="s">
        <v>535</v>
      </c>
      <c r="O127" s="40" t="s">
        <v>536</v>
      </c>
      <c r="P127" s="40">
        <v>2024</v>
      </c>
      <c r="Q127" t="s">
        <v>537</v>
      </c>
      <c r="R127">
        <v>1</v>
      </c>
      <c r="S127">
        <v>1</v>
      </c>
      <c r="T127">
        <v>0</v>
      </c>
      <c r="U127">
        <v>0</v>
      </c>
      <c r="V127">
        <v>0</v>
      </c>
      <c r="W127">
        <v>1</v>
      </c>
      <c r="X127">
        <v>1</v>
      </c>
      <c r="Y127">
        <v>1</v>
      </c>
      <c r="Z127">
        <f>_xlfn.XLOOKUP(L127,'BD VEN'!$A$2:$A$66,'BD VEN'!$B$2:$B$66,"NO")</f>
        <v>49</v>
      </c>
    </row>
    <row r="128" spans="1:26">
      <c r="A128" s="40">
        <v>127</v>
      </c>
      <c r="B128" s="40">
        <v>3599172024</v>
      </c>
      <c r="C128" s="40" t="s">
        <v>52</v>
      </c>
      <c r="D128" s="40" t="s">
        <v>17</v>
      </c>
      <c r="E128" s="40" t="s">
        <v>18</v>
      </c>
      <c r="F128" s="40" t="s">
        <v>18</v>
      </c>
      <c r="G128" s="40" t="s">
        <v>18</v>
      </c>
      <c r="H128" s="40" t="s">
        <v>18</v>
      </c>
      <c r="I128" s="40" t="s">
        <v>18</v>
      </c>
      <c r="J128" s="40"/>
      <c r="K128" s="40" t="s">
        <v>79</v>
      </c>
      <c r="L128" s="40" t="s">
        <v>267</v>
      </c>
      <c r="M128" s="40" t="s">
        <v>269</v>
      </c>
      <c r="N128" s="40" t="s">
        <v>535</v>
      </c>
      <c r="O128" s="40" t="s">
        <v>536</v>
      </c>
      <c r="P128" s="40">
        <v>2024</v>
      </c>
      <c r="Q128" t="s">
        <v>537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f>_xlfn.XLOOKUP(L128,'BD VEN'!$A$2:$A$66,'BD VEN'!$B$2:$B$66,"NO")</f>
        <v>5</v>
      </c>
    </row>
    <row r="129" spans="1:26">
      <c r="A129" s="40">
        <v>128</v>
      </c>
      <c r="B129" s="40">
        <v>3753112024</v>
      </c>
      <c r="C129" s="40" t="s">
        <v>24</v>
      </c>
      <c r="D129" s="40" t="s">
        <v>22</v>
      </c>
      <c r="E129" s="40" t="s">
        <v>18</v>
      </c>
      <c r="F129" s="40" t="s">
        <v>18</v>
      </c>
      <c r="G129" s="40" t="s">
        <v>18</v>
      </c>
      <c r="H129" s="40" t="s">
        <v>18</v>
      </c>
      <c r="I129" s="40" t="s">
        <v>18</v>
      </c>
      <c r="J129" s="40"/>
      <c r="K129" s="40" t="s">
        <v>79</v>
      </c>
      <c r="L129" s="40" t="s">
        <v>267</v>
      </c>
      <c r="M129" s="40" t="s">
        <v>270</v>
      </c>
      <c r="N129" s="40" t="s">
        <v>535</v>
      </c>
      <c r="O129" s="40" t="s">
        <v>536</v>
      </c>
      <c r="P129" s="40">
        <v>2024</v>
      </c>
      <c r="Q129" t="s">
        <v>537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f>_xlfn.XLOOKUP(L129,'BD VEN'!$A$2:$A$66,'BD VEN'!$B$2:$B$66,"NO")</f>
        <v>5</v>
      </c>
    </row>
    <row r="130" spans="1:26">
      <c r="A130" s="40">
        <v>129</v>
      </c>
      <c r="B130" s="40">
        <v>3761812024</v>
      </c>
      <c r="C130" s="40" t="s">
        <v>24</v>
      </c>
      <c r="D130" s="40" t="s">
        <v>22</v>
      </c>
      <c r="E130" s="40" t="s">
        <v>18</v>
      </c>
      <c r="F130" s="40" t="s">
        <v>18</v>
      </c>
      <c r="G130" s="40" t="s">
        <v>18</v>
      </c>
      <c r="H130" s="40" t="s">
        <v>18</v>
      </c>
      <c r="I130" s="40" t="s">
        <v>18</v>
      </c>
      <c r="J130" s="40"/>
      <c r="K130" s="40" t="s">
        <v>79</v>
      </c>
      <c r="L130" s="40" t="s">
        <v>267</v>
      </c>
      <c r="M130" s="40" t="s">
        <v>270</v>
      </c>
      <c r="N130" s="40" t="s">
        <v>535</v>
      </c>
      <c r="O130" s="40" t="s">
        <v>536</v>
      </c>
      <c r="P130" s="40">
        <v>2024</v>
      </c>
      <c r="Q130" t="s">
        <v>537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f>_xlfn.XLOOKUP(L130,'BD VEN'!$A$2:$A$66,'BD VEN'!$B$2:$B$66,"NO")</f>
        <v>5</v>
      </c>
    </row>
    <row r="131" spans="1:26">
      <c r="A131" s="40">
        <v>130</v>
      </c>
      <c r="B131" s="40">
        <v>3917472024</v>
      </c>
      <c r="C131" s="40" t="s">
        <v>24</v>
      </c>
      <c r="D131" s="40" t="s">
        <v>17</v>
      </c>
      <c r="E131" s="40" t="s">
        <v>18</v>
      </c>
      <c r="F131" s="40" t="s">
        <v>18</v>
      </c>
      <c r="G131" s="40" t="s">
        <v>18</v>
      </c>
      <c r="H131" s="40" t="s">
        <v>18</v>
      </c>
      <c r="I131" s="40" t="s">
        <v>18</v>
      </c>
      <c r="J131" s="40"/>
      <c r="K131" s="40" t="s">
        <v>79</v>
      </c>
      <c r="L131" s="40" t="s">
        <v>267</v>
      </c>
      <c r="M131" s="40" t="s">
        <v>203</v>
      </c>
      <c r="N131" s="40" t="s">
        <v>535</v>
      </c>
      <c r="O131" s="40" t="s">
        <v>536</v>
      </c>
      <c r="P131" s="40">
        <v>2024</v>
      </c>
      <c r="Q131" t="s">
        <v>537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f>_xlfn.XLOOKUP(L131,'BD VEN'!$A$2:$A$66,'BD VEN'!$B$2:$B$66,"NO")</f>
        <v>5</v>
      </c>
    </row>
    <row r="132" spans="1:26">
      <c r="A132" s="40">
        <v>131</v>
      </c>
      <c r="B132" s="40">
        <v>3542672024</v>
      </c>
      <c r="C132" s="40" t="s">
        <v>24</v>
      </c>
      <c r="D132" s="40" t="s">
        <v>22</v>
      </c>
      <c r="E132" s="40" t="s">
        <v>18</v>
      </c>
      <c r="F132" s="40" t="s">
        <v>18</v>
      </c>
      <c r="G132" s="40" t="s">
        <v>18</v>
      </c>
      <c r="H132" s="40" t="s">
        <v>26</v>
      </c>
      <c r="I132" s="40" t="s">
        <v>27</v>
      </c>
      <c r="J132" s="40"/>
      <c r="K132" s="40" t="s">
        <v>79</v>
      </c>
      <c r="L132" s="40" t="s">
        <v>267</v>
      </c>
      <c r="M132" s="40" t="s">
        <v>272</v>
      </c>
      <c r="N132" s="40" t="s">
        <v>535</v>
      </c>
      <c r="O132" s="40" t="s">
        <v>536</v>
      </c>
      <c r="P132" s="40">
        <v>2024</v>
      </c>
      <c r="Q132" t="s">
        <v>537</v>
      </c>
      <c r="R132">
        <v>1</v>
      </c>
      <c r="S132">
        <v>1</v>
      </c>
      <c r="T132">
        <v>0</v>
      </c>
      <c r="U132">
        <v>0</v>
      </c>
      <c r="V132">
        <v>0</v>
      </c>
      <c r="W132">
        <v>1</v>
      </c>
      <c r="X132">
        <v>1</v>
      </c>
      <c r="Y132">
        <v>1</v>
      </c>
      <c r="Z132">
        <f>_xlfn.XLOOKUP(L132,'BD VEN'!$A$2:$A$66,'BD VEN'!$B$2:$B$66,"NO")</f>
        <v>5</v>
      </c>
    </row>
    <row r="133" spans="1:26">
      <c r="A133" s="40">
        <v>132</v>
      </c>
      <c r="B133" s="40">
        <v>3932412024</v>
      </c>
      <c r="C133" s="40" t="s">
        <v>24</v>
      </c>
      <c r="D133" s="40" t="s">
        <v>22</v>
      </c>
      <c r="E133" s="40" t="s">
        <v>18</v>
      </c>
      <c r="F133" s="40" t="s">
        <v>18</v>
      </c>
      <c r="G133" s="40" t="s">
        <v>18</v>
      </c>
      <c r="H133" s="40" t="s">
        <v>18</v>
      </c>
      <c r="I133" s="40" t="s">
        <v>18</v>
      </c>
      <c r="J133" s="40"/>
      <c r="K133" s="40" t="s">
        <v>79</v>
      </c>
      <c r="L133" s="40" t="s">
        <v>267</v>
      </c>
      <c r="M133" s="40" t="s">
        <v>272</v>
      </c>
      <c r="N133" s="40" t="s">
        <v>535</v>
      </c>
      <c r="O133" s="40" t="s">
        <v>536</v>
      </c>
      <c r="P133" s="40">
        <v>2024</v>
      </c>
      <c r="Q133" t="s">
        <v>537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f>_xlfn.XLOOKUP(L133,'BD VEN'!$A$2:$A$66,'BD VEN'!$B$2:$B$66,"NO")</f>
        <v>5</v>
      </c>
    </row>
    <row r="134" spans="1:26">
      <c r="A134" s="40">
        <v>133</v>
      </c>
      <c r="B134" s="40">
        <v>3946312024</v>
      </c>
      <c r="C134" s="40" t="s">
        <v>24</v>
      </c>
      <c r="D134" s="40" t="s">
        <v>22</v>
      </c>
      <c r="E134" s="40" t="s">
        <v>18</v>
      </c>
      <c r="F134" s="40" t="s">
        <v>18</v>
      </c>
      <c r="G134" s="40" t="s">
        <v>18</v>
      </c>
      <c r="H134" s="40" t="s">
        <v>18</v>
      </c>
      <c r="I134" s="40" t="s">
        <v>18</v>
      </c>
      <c r="J134" s="40"/>
      <c r="K134" s="40" t="s">
        <v>79</v>
      </c>
      <c r="L134" s="40" t="s">
        <v>267</v>
      </c>
      <c r="M134" s="40" t="s">
        <v>272</v>
      </c>
      <c r="N134" s="40" t="s">
        <v>535</v>
      </c>
      <c r="O134" s="40" t="s">
        <v>536</v>
      </c>
      <c r="P134" s="40">
        <v>2024</v>
      </c>
      <c r="Q134" t="s">
        <v>537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f>_xlfn.XLOOKUP(L134,'BD VEN'!$A$2:$A$66,'BD VEN'!$B$2:$B$66,"NO")</f>
        <v>5</v>
      </c>
    </row>
    <row r="135" spans="1:26">
      <c r="A135" s="40">
        <v>134</v>
      </c>
      <c r="B135" s="40">
        <v>3773422024</v>
      </c>
      <c r="C135" s="40" t="s">
        <v>24</v>
      </c>
      <c r="D135" s="40" t="s">
        <v>22</v>
      </c>
      <c r="E135" s="40" t="s">
        <v>165</v>
      </c>
      <c r="F135" s="40" t="s">
        <v>31</v>
      </c>
      <c r="G135" s="40" t="s">
        <v>31</v>
      </c>
      <c r="H135" s="40" t="s">
        <v>31</v>
      </c>
      <c r="I135" s="40" t="s">
        <v>31</v>
      </c>
      <c r="J135" s="40"/>
      <c r="K135" s="40" t="s">
        <v>79</v>
      </c>
      <c r="L135" s="40" t="s">
        <v>267</v>
      </c>
      <c r="M135" s="40" t="s">
        <v>273</v>
      </c>
      <c r="N135" s="40" t="s">
        <v>535</v>
      </c>
      <c r="O135" s="40" t="s">
        <v>536</v>
      </c>
      <c r="P135" s="40">
        <v>2024</v>
      </c>
      <c r="Q135" t="s">
        <v>537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f>_xlfn.XLOOKUP(L135,'BD VEN'!$A$2:$A$66,'BD VEN'!$B$2:$B$66,"NO")</f>
        <v>5</v>
      </c>
    </row>
    <row r="136" spans="1:26">
      <c r="A136" s="40">
        <v>135</v>
      </c>
      <c r="B136" s="40">
        <v>3836572024</v>
      </c>
      <c r="C136" s="40" t="s">
        <v>24</v>
      </c>
      <c r="D136" s="40" t="s">
        <v>22</v>
      </c>
      <c r="E136" s="40" t="s">
        <v>18</v>
      </c>
      <c r="F136" s="40" t="s">
        <v>18</v>
      </c>
      <c r="G136" s="40" t="s">
        <v>18</v>
      </c>
      <c r="H136" s="40" t="s">
        <v>18</v>
      </c>
      <c r="I136" s="40" t="s">
        <v>18</v>
      </c>
      <c r="J136" s="40"/>
      <c r="K136" s="40" t="s">
        <v>79</v>
      </c>
      <c r="L136" s="40" t="s">
        <v>267</v>
      </c>
      <c r="M136" s="40" t="s">
        <v>273</v>
      </c>
      <c r="N136" s="40" t="s">
        <v>535</v>
      </c>
      <c r="O136" s="40" t="s">
        <v>536</v>
      </c>
      <c r="P136" s="40">
        <v>2024</v>
      </c>
      <c r="Q136" t="s">
        <v>537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f>_xlfn.XLOOKUP(L136,'BD VEN'!$A$2:$A$66,'BD VEN'!$B$2:$B$66,"NO")</f>
        <v>5</v>
      </c>
    </row>
    <row r="137" spans="1:26">
      <c r="A137" s="40">
        <v>136</v>
      </c>
      <c r="B137" s="40">
        <v>3837622024</v>
      </c>
      <c r="C137" s="40" t="s">
        <v>24</v>
      </c>
      <c r="D137" s="40" t="s">
        <v>22</v>
      </c>
      <c r="E137" s="40" t="s">
        <v>18</v>
      </c>
      <c r="F137" s="40" t="s">
        <v>18</v>
      </c>
      <c r="G137" s="40" t="s">
        <v>18</v>
      </c>
      <c r="H137" s="40" t="s">
        <v>18</v>
      </c>
      <c r="I137" s="40" t="s">
        <v>18</v>
      </c>
      <c r="J137" s="40"/>
      <c r="K137" s="40" t="s">
        <v>79</v>
      </c>
      <c r="L137" s="40" t="s">
        <v>267</v>
      </c>
      <c r="M137" s="40" t="s">
        <v>273</v>
      </c>
      <c r="N137" s="40" t="s">
        <v>535</v>
      </c>
      <c r="O137" s="40" t="s">
        <v>536</v>
      </c>
      <c r="P137" s="40">
        <v>2024</v>
      </c>
      <c r="Q137" t="s">
        <v>537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f>_xlfn.XLOOKUP(L137,'BD VEN'!$A$2:$A$66,'BD VEN'!$B$2:$B$66,"NO")</f>
        <v>5</v>
      </c>
    </row>
    <row r="138" spans="1:26">
      <c r="A138" s="40">
        <v>137</v>
      </c>
      <c r="B138" s="40">
        <v>3902722024</v>
      </c>
      <c r="C138" s="40" t="s">
        <v>24</v>
      </c>
      <c r="D138" s="40" t="s">
        <v>37</v>
      </c>
      <c r="E138" s="40" t="s">
        <v>18</v>
      </c>
      <c r="F138" s="40" t="s">
        <v>18</v>
      </c>
      <c r="G138" s="40" t="s">
        <v>18</v>
      </c>
      <c r="H138" s="40" t="s">
        <v>18</v>
      </c>
      <c r="I138" s="40" t="s">
        <v>18</v>
      </c>
      <c r="J138" s="40"/>
      <c r="K138" s="40" t="s">
        <v>79</v>
      </c>
      <c r="L138" s="40" t="s">
        <v>267</v>
      </c>
      <c r="M138" s="40" t="s">
        <v>273</v>
      </c>
      <c r="N138" s="40" t="s">
        <v>535</v>
      </c>
      <c r="O138" s="40" t="s">
        <v>536</v>
      </c>
      <c r="P138" s="40">
        <v>2024</v>
      </c>
      <c r="Q138" t="s">
        <v>537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f>_xlfn.XLOOKUP(L138,'BD VEN'!$A$2:$A$66,'BD VEN'!$B$2:$B$66,"NO")</f>
        <v>5</v>
      </c>
    </row>
    <row r="139" spans="1:26">
      <c r="A139" s="40">
        <v>138</v>
      </c>
      <c r="B139" s="40">
        <v>3953812024</v>
      </c>
      <c r="C139" s="40" t="s">
        <v>24</v>
      </c>
      <c r="D139" s="40" t="s">
        <v>28</v>
      </c>
      <c r="E139" s="40" t="s">
        <v>18</v>
      </c>
      <c r="F139" s="40" t="s">
        <v>18</v>
      </c>
      <c r="G139" s="40" t="s">
        <v>18</v>
      </c>
      <c r="H139" s="40" t="s">
        <v>18</v>
      </c>
      <c r="I139" s="40" t="s">
        <v>18</v>
      </c>
      <c r="J139" s="40"/>
      <c r="K139" s="40" t="s">
        <v>79</v>
      </c>
      <c r="L139" s="40" t="s">
        <v>267</v>
      </c>
      <c r="M139" s="40" t="s">
        <v>273</v>
      </c>
      <c r="N139" s="40" t="s">
        <v>535</v>
      </c>
      <c r="O139" s="40" t="s">
        <v>536</v>
      </c>
      <c r="P139" s="40">
        <v>2024</v>
      </c>
      <c r="Q139" t="s">
        <v>537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f>_xlfn.XLOOKUP(L139,'BD VEN'!$A$2:$A$66,'BD VEN'!$B$2:$B$66,"NO")</f>
        <v>5</v>
      </c>
    </row>
    <row r="140" spans="1:26">
      <c r="A140" s="40">
        <v>139</v>
      </c>
      <c r="B140" s="40">
        <v>3920302024</v>
      </c>
      <c r="C140" s="40" t="s">
        <v>24</v>
      </c>
      <c r="D140" s="40" t="s">
        <v>22</v>
      </c>
      <c r="E140" s="40" t="s">
        <v>18</v>
      </c>
      <c r="F140" s="40" t="s">
        <v>18</v>
      </c>
      <c r="G140" s="40" t="s">
        <v>18</v>
      </c>
      <c r="H140" s="40" t="s">
        <v>18</v>
      </c>
      <c r="I140" s="40" t="s">
        <v>18</v>
      </c>
      <c r="J140" s="40"/>
      <c r="K140" s="40" t="s">
        <v>79</v>
      </c>
      <c r="L140" s="40" t="s">
        <v>267</v>
      </c>
      <c r="M140" s="40" t="s">
        <v>268</v>
      </c>
      <c r="N140" s="40" t="s">
        <v>535</v>
      </c>
      <c r="O140" s="40" t="s">
        <v>536</v>
      </c>
      <c r="P140" s="40">
        <v>2024</v>
      </c>
      <c r="Q140" t="s">
        <v>537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f>_xlfn.XLOOKUP(L140,'BD VEN'!$A$2:$A$66,'BD VEN'!$B$2:$B$66,"NO")</f>
        <v>5</v>
      </c>
    </row>
    <row r="141" spans="1:26">
      <c r="A141" s="40">
        <v>140</v>
      </c>
      <c r="B141" s="40">
        <v>3919692024</v>
      </c>
      <c r="C141" s="40" t="s">
        <v>24</v>
      </c>
      <c r="D141" s="40" t="s">
        <v>22</v>
      </c>
      <c r="E141" s="40" t="s">
        <v>18</v>
      </c>
      <c r="F141" s="40" t="s">
        <v>18</v>
      </c>
      <c r="G141" s="40" t="s">
        <v>18</v>
      </c>
      <c r="H141" s="40" t="s">
        <v>18</v>
      </c>
      <c r="I141" s="40" t="s">
        <v>18</v>
      </c>
      <c r="J141" s="40"/>
      <c r="K141" s="40" t="s">
        <v>79</v>
      </c>
      <c r="L141" s="40" t="s">
        <v>267</v>
      </c>
      <c r="M141" s="40" t="s">
        <v>269</v>
      </c>
      <c r="N141" s="40" t="s">
        <v>535</v>
      </c>
      <c r="O141" s="40" t="s">
        <v>536</v>
      </c>
      <c r="P141" s="40">
        <v>2024</v>
      </c>
      <c r="Q141" t="s">
        <v>537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f>_xlfn.XLOOKUP(L141,'BD VEN'!$A$2:$A$66,'BD VEN'!$B$2:$B$66,"NO")</f>
        <v>5</v>
      </c>
    </row>
    <row r="142" spans="1:26">
      <c r="A142" s="40">
        <v>141</v>
      </c>
      <c r="B142" s="40">
        <v>3945152024</v>
      </c>
      <c r="C142" s="40" t="s">
        <v>24</v>
      </c>
      <c r="D142" s="40" t="s">
        <v>22</v>
      </c>
      <c r="E142" s="40" t="s">
        <v>18</v>
      </c>
      <c r="F142" s="40" t="s">
        <v>18</v>
      </c>
      <c r="G142" s="40" t="s">
        <v>18</v>
      </c>
      <c r="H142" s="40" t="s">
        <v>18</v>
      </c>
      <c r="I142" s="40" t="s">
        <v>18</v>
      </c>
      <c r="J142" s="40"/>
      <c r="K142" s="40" t="s">
        <v>79</v>
      </c>
      <c r="L142" s="40" t="s">
        <v>267</v>
      </c>
      <c r="M142" s="40" t="s">
        <v>269</v>
      </c>
      <c r="N142" s="40" t="s">
        <v>535</v>
      </c>
      <c r="O142" s="40" t="s">
        <v>536</v>
      </c>
      <c r="P142" s="40">
        <v>2024</v>
      </c>
      <c r="Q142" t="s">
        <v>537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f>_xlfn.XLOOKUP(L142,'BD VEN'!$A$2:$A$66,'BD VEN'!$B$2:$B$66,"NO")</f>
        <v>5</v>
      </c>
    </row>
    <row r="143" spans="1:26">
      <c r="A143" s="40">
        <v>142</v>
      </c>
      <c r="B143" s="40">
        <v>3841632024</v>
      </c>
      <c r="C143" s="40" t="s">
        <v>24</v>
      </c>
      <c r="D143" s="40" t="s">
        <v>37</v>
      </c>
      <c r="E143" s="40" t="s">
        <v>18</v>
      </c>
      <c r="F143" s="40" t="s">
        <v>18</v>
      </c>
      <c r="G143" s="40" t="s">
        <v>18</v>
      </c>
      <c r="H143" s="40" t="s">
        <v>18</v>
      </c>
      <c r="I143" s="40" t="s">
        <v>18</v>
      </c>
      <c r="J143" s="40"/>
      <c r="K143" s="40" t="s">
        <v>79</v>
      </c>
      <c r="L143" s="40" t="s">
        <v>267</v>
      </c>
      <c r="M143" s="40" t="s">
        <v>21</v>
      </c>
      <c r="N143" s="40" t="s">
        <v>535</v>
      </c>
      <c r="O143" s="40" t="s">
        <v>536</v>
      </c>
      <c r="P143" s="40">
        <v>2024</v>
      </c>
      <c r="Q143" t="s">
        <v>537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f>_xlfn.XLOOKUP(L143,'BD VEN'!$A$2:$A$66,'BD VEN'!$B$2:$B$66,"NO")</f>
        <v>5</v>
      </c>
    </row>
    <row r="144" spans="1:26">
      <c r="A144" s="40">
        <v>143</v>
      </c>
      <c r="B144" s="40">
        <v>3852442024</v>
      </c>
      <c r="C144" s="40" t="s">
        <v>24</v>
      </c>
      <c r="D144" s="40" t="s">
        <v>22</v>
      </c>
      <c r="E144" s="40" t="s">
        <v>18</v>
      </c>
      <c r="F144" s="40" t="s">
        <v>18</v>
      </c>
      <c r="G144" s="40" t="s">
        <v>18</v>
      </c>
      <c r="H144" s="40" t="s">
        <v>18</v>
      </c>
      <c r="I144" s="40" t="s">
        <v>18</v>
      </c>
      <c r="J144" s="40"/>
      <c r="K144" s="40" t="s">
        <v>79</v>
      </c>
      <c r="L144" s="40" t="s">
        <v>267</v>
      </c>
      <c r="M144" s="40" t="s">
        <v>21</v>
      </c>
      <c r="N144" s="40" t="s">
        <v>535</v>
      </c>
      <c r="O144" s="40" t="s">
        <v>536</v>
      </c>
      <c r="P144" s="40">
        <v>2024</v>
      </c>
      <c r="Q144" t="s">
        <v>537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f>_xlfn.XLOOKUP(L144,'BD VEN'!$A$2:$A$66,'BD VEN'!$B$2:$B$66,"NO")</f>
        <v>5</v>
      </c>
    </row>
    <row r="145" spans="1:26">
      <c r="A145" s="40">
        <v>144</v>
      </c>
      <c r="B145" s="40">
        <v>3875902024</v>
      </c>
      <c r="C145" s="40" t="s">
        <v>24</v>
      </c>
      <c r="D145" s="40" t="s">
        <v>37</v>
      </c>
      <c r="E145" s="40" t="s">
        <v>18</v>
      </c>
      <c r="F145" s="40" t="s">
        <v>18</v>
      </c>
      <c r="G145" s="40" t="s">
        <v>18</v>
      </c>
      <c r="H145" s="40" t="s">
        <v>18</v>
      </c>
      <c r="I145" s="40" t="s">
        <v>18</v>
      </c>
      <c r="J145" s="40"/>
      <c r="K145" s="40" t="s">
        <v>79</v>
      </c>
      <c r="L145" s="40" t="s">
        <v>267</v>
      </c>
      <c r="M145" s="40" t="s">
        <v>21</v>
      </c>
      <c r="N145" s="40" t="s">
        <v>535</v>
      </c>
      <c r="O145" s="40" t="s">
        <v>536</v>
      </c>
      <c r="P145" s="40">
        <v>2024</v>
      </c>
      <c r="Q145" t="s">
        <v>537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f>_xlfn.XLOOKUP(L145,'BD VEN'!$A$2:$A$66,'BD VEN'!$B$2:$B$66,"NO")</f>
        <v>5</v>
      </c>
    </row>
    <row r="146" spans="1:26">
      <c r="A146" s="40">
        <v>145</v>
      </c>
      <c r="B146" s="40">
        <v>3893932024</v>
      </c>
      <c r="C146" s="40" t="s">
        <v>24</v>
      </c>
      <c r="D146" s="40" t="s">
        <v>22</v>
      </c>
      <c r="E146" s="40" t="s">
        <v>18</v>
      </c>
      <c r="F146" s="40" t="s">
        <v>18</v>
      </c>
      <c r="G146" s="40" t="s">
        <v>18</v>
      </c>
      <c r="H146" s="40" t="s">
        <v>18</v>
      </c>
      <c r="I146" s="40" t="s">
        <v>18</v>
      </c>
      <c r="J146" s="40"/>
      <c r="K146" s="40" t="s">
        <v>79</v>
      </c>
      <c r="L146" s="40" t="s">
        <v>267</v>
      </c>
      <c r="M146" s="40" t="s">
        <v>21</v>
      </c>
      <c r="N146" s="40" t="s">
        <v>535</v>
      </c>
      <c r="O146" s="40" t="s">
        <v>536</v>
      </c>
      <c r="P146" s="40">
        <v>2024</v>
      </c>
      <c r="Q146" t="s">
        <v>537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f>_xlfn.XLOOKUP(L146,'BD VEN'!$A$2:$A$66,'BD VEN'!$B$2:$B$66,"NO")</f>
        <v>5</v>
      </c>
    </row>
    <row r="147" spans="1:26">
      <c r="A147" s="40">
        <v>146</v>
      </c>
      <c r="B147" s="40">
        <v>3894732024</v>
      </c>
      <c r="C147" s="40" t="s">
        <v>24</v>
      </c>
      <c r="D147" s="40" t="s">
        <v>28</v>
      </c>
      <c r="E147" s="40" t="s">
        <v>18</v>
      </c>
      <c r="F147" s="40" t="s">
        <v>18</v>
      </c>
      <c r="G147" s="40" t="s">
        <v>18</v>
      </c>
      <c r="H147" s="40" t="s">
        <v>18</v>
      </c>
      <c r="I147" s="40" t="s">
        <v>18</v>
      </c>
      <c r="J147" s="40"/>
      <c r="K147" s="40" t="s">
        <v>79</v>
      </c>
      <c r="L147" s="40" t="s">
        <v>267</v>
      </c>
      <c r="M147" s="40" t="s">
        <v>21</v>
      </c>
      <c r="N147" s="40" t="s">
        <v>535</v>
      </c>
      <c r="O147" s="40" t="s">
        <v>536</v>
      </c>
      <c r="P147" s="40">
        <v>2024</v>
      </c>
      <c r="Q147" t="s">
        <v>537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f>_xlfn.XLOOKUP(L147,'BD VEN'!$A$2:$A$66,'BD VEN'!$B$2:$B$66,"NO")</f>
        <v>5</v>
      </c>
    </row>
    <row r="148" spans="1:26">
      <c r="A148" s="40">
        <v>147</v>
      </c>
      <c r="B148" s="40">
        <v>3895712024</v>
      </c>
      <c r="C148" s="40" t="s">
        <v>24</v>
      </c>
      <c r="D148" s="40" t="s">
        <v>22</v>
      </c>
      <c r="E148" s="40" t="s">
        <v>18</v>
      </c>
      <c r="F148" s="40" t="s">
        <v>18</v>
      </c>
      <c r="G148" s="40" t="s">
        <v>18</v>
      </c>
      <c r="H148" s="40" t="s">
        <v>18</v>
      </c>
      <c r="I148" s="40" t="s">
        <v>18</v>
      </c>
      <c r="J148" s="40"/>
      <c r="K148" s="40" t="s">
        <v>79</v>
      </c>
      <c r="L148" s="40" t="s">
        <v>267</v>
      </c>
      <c r="M148" s="40" t="s">
        <v>21</v>
      </c>
      <c r="N148" s="40" t="s">
        <v>535</v>
      </c>
      <c r="O148" s="40" t="s">
        <v>536</v>
      </c>
      <c r="P148" s="40">
        <v>2024</v>
      </c>
      <c r="Q148" t="s">
        <v>537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f>_xlfn.XLOOKUP(L148,'BD VEN'!$A$2:$A$66,'BD VEN'!$B$2:$B$66,"NO")</f>
        <v>5</v>
      </c>
    </row>
    <row r="149" spans="1:26">
      <c r="A149" s="40">
        <v>148</v>
      </c>
      <c r="B149" s="40">
        <v>3897152024</v>
      </c>
      <c r="C149" s="40" t="s">
        <v>24</v>
      </c>
      <c r="D149" s="40" t="s">
        <v>22</v>
      </c>
      <c r="E149" s="40" t="s">
        <v>18</v>
      </c>
      <c r="F149" s="40" t="s">
        <v>18</v>
      </c>
      <c r="G149" s="40" t="s">
        <v>18</v>
      </c>
      <c r="H149" s="40" t="s">
        <v>18</v>
      </c>
      <c r="I149" s="40" t="s">
        <v>18</v>
      </c>
      <c r="J149" s="40"/>
      <c r="K149" s="40" t="s">
        <v>79</v>
      </c>
      <c r="L149" s="40" t="s">
        <v>267</v>
      </c>
      <c r="M149" s="40" t="s">
        <v>21</v>
      </c>
      <c r="N149" s="40" t="s">
        <v>535</v>
      </c>
      <c r="O149" s="40" t="s">
        <v>536</v>
      </c>
      <c r="P149" s="40">
        <v>2024</v>
      </c>
      <c r="Q149" t="s">
        <v>537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f>_xlfn.XLOOKUP(L149,'BD VEN'!$A$2:$A$66,'BD VEN'!$B$2:$B$66,"NO")</f>
        <v>5</v>
      </c>
    </row>
    <row r="150" spans="1:26">
      <c r="A150" s="40">
        <v>149</v>
      </c>
      <c r="B150" s="40">
        <v>3933932024</v>
      </c>
      <c r="C150" s="40" t="s">
        <v>24</v>
      </c>
      <c r="D150" s="40" t="s">
        <v>22</v>
      </c>
      <c r="E150" s="40" t="s">
        <v>18</v>
      </c>
      <c r="F150" s="40" t="s">
        <v>18</v>
      </c>
      <c r="G150" s="40" t="s">
        <v>18</v>
      </c>
      <c r="H150" s="40" t="s">
        <v>18</v>
      </c>
      <c r="I150" s="40" t="s">
        <v>18</v>
      </c>
      <c r="J150" s="40"/>
      <c r="K150" s="40" t="s">
        <v>79</v>
      </c>
      <c r="L150" s="40" t="s">
        <v>267</v>
      </c>
      <c r="M150" s="40" t="s">
        <v>21</v>
      </c>
      <c r="N150" s="40" t="s">
        <v>535</v>
      </c>
      <c r="O150" s="40" t="s">
        <v>536</v>
      </c>
      <c r="P150" s="40">
        <v>2024</v>
      </c>
      <c r="Q150" t="s">
        <v>537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f>_xlfn.XLOOKUP(L150,'BD VEN'!$A$2:$A$66,'BD VEN'!$B$2:$B$66,"NO")</f>
        <v>5</v>
      </c>
    </row>
    <row r="151" spans="1:26">
      <c r="A151" s="40">
        <v>150</v>
      </c>
      <c r="B151" s="40">
        <v>3942552024</v>
      </c>
      <c r="C151" s="40" t="s">
        <v>24</v>
      </c>
      <c r="D151" s="40" t="s">
        <v>35</v>
      </c>
      <c r="E151" s="40" t="s">
        <v>18</v>
      </c>
      <c r="F151" s="40" t="s">
        <v>18</v>
      </c>
      <c r="G151" s="40" t="s">
        <v>18</v>
      </c>
      <c r="H151" s="40" t="s">
        <v>18</v>
      </c>
      <c r="I151" s="40" t="s">
        <v>18</v>
      </c>
      <c r="J151" s="40"/>
      <c r="K151" s="40" t="s">
        <v>79</v>
      </c>
      <c r="L151" s="40" t="s">
        <v>267</v>
      </c>
      <c r="M151" s="40" t="s">
        <v>21</v>
      </c>
      <c r="N151" s="40" t="s">
        <v>535</v>
      </c>
      <c r="O151" s="40" t="s">
        <v>536</v>
      </c>
      <c r="P151" s="40">
        <v>2024</v>
      </c>
      <c r="Q151" t="s">
        <v>537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f>_xlfn.XLOOKUP(L151,'BD VEN'!$A$2:$A$66,'BD VEN'!$B$2:$B$66,"NO")</f>
        <v>5</v>
      </c>
    </row>
    <row r="152" spans="1:26">
      <c r="A152" s="40">
        <v>151</v>
      </c>
      <c r="B152" s="40">
        <v>3951942024</v>
      </c>
      <c r="C152" s="40" t="s">
        <v>39</v>
      </c>
      <c r="D152" s="40" t="s">
        <v>22</v>
      </c>
      <c r="E152" s="40" t="s">
        <v>18</v>
      </c>
      <c r="F152" s="40" t="s">
        <v>18</v>
      </c>
      <c r="G152" s="40" t="s">
        <v>18</v>
      </c>
      <c r="H152" s="40" t="s">
        <v>18</v>
      </c>
      <c r="I152" s="40" t="s">
        <v>18</v>
      </c>
      <c r="J152" s="40"/>
      <c r="K152" s="40" t="s">
        <v>79</v>
      </c>
      <c r="L152" s="40" t="s">
        <v>267</v>
      </c>
      <c r="M152" s="40" t="s">
        <v>268</v>
      </c>
      <c r="N152" s="40" t="s">
        <v>535</v>
      </c>
      <c r="O152" s="40" t="s">
        <v>536</v>
      </c>
      <c r="P152" s="40">
        <v>2024</v>
      </c>
      <c r="Q152" t="s">
        <v>537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f>_xlfn.XLOOKUP(L152,'BD VEN'!$A$2:$A$66,'BD VEN'!$B$2:$B$66,"NO")</f>
        <v>5</v>
      </c>
    </row>
    <row r="153" spans="1:26">
      <c r="A153" s="40">
        <v>152</v>
      </c>
      <c r="B153" s="40">
        <v>3830782024</v>
      </c>
      <c r="C153" s="40" t="s">
        <v>52</v>
      </c>
      <c r="D153" s="40" t="s">
        <v>17</v>
      </c>
      <c r="E153" s="40" t="s">
        <v>18</v>
      </c>
      <c r="F153" s="40" t="s">
        <v>18</v>
      </c>
      <c r="G153" s="40" t="s">
        <v>18</v>
      </c>
      <c r="H153" s="40" t="s">
        <v>18</v>
      </c>
      <c r="I153" s="40" t="s">
        <v>18</v>
      </c>
      <c r="J153" s="40"/>
      <c r="K153" s="40" t="s">
        <v>108</v>
      </c>
      <c r="L153" s="40" t="s">
        <v>153</v>
      </c>
      <c r="M153" s="40" t="s">
        <v>158</v>
      </c>
      <c r="N153" s="40" t="s">
        <v>535</v>
      </c>
      <c r="O153" s="40" t="s">
        <v>536</v>
      </c>
      <c r="P153" s="40">
        <v>2024</v>
      </c>
      <c r="Q153" t="s">
        <v>537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f>_xlfn.XLOOKUP(L153,'BD VEN'!$A$2:$A$66,'BD VEN'!$B$2:$B$66,"NO")</f>
        <v>2</v>
      </c>
    </row>
    <row r="154" spans="1:26">
      <c r="A154" s="40">
        <v>153</v>
      </c>
      <c r="B154" s="40">
        <v>3897622024</v>
      </c>
      <c r="C154" s="40" t="s">
        <v>52</v>
      </c>
      <c r="D154" s="40" t="s">
        <v>17</v>
      </c>
      <c r="E154" s="40" t="s">
        <v>18</v>
      </c>
      <c r="F154" s="40" t="s">
        <v>18</v>
      </c>
      <c r="G154" s="40" t="s">
        <v>18</v>
      </c>
      <c r="H154" s="40" t="s">
        <v>18</v>
      </c>
      <c r="I154" s="40" t="s">
        <v>18</v>
      </c>
      <c r="J154" s="40"/>
      <c r="K154" s="40" t="s">
        <v>108</v>
      </c>
      <c r="L154" s="40" t="s">
        <v>153</v>
      </c>
      <c r="M154" s="40" t="s">
        <v>158</v>
      </c>
      <c r="N154" s="40" t="s">
        <v>535</v>
      </c>
      <c r="O154" s="40" t="s">
        <v>536</v>
      </c>
      <c r="P154" s="40">
        <v>2024</v>
      </c>
      <c r="Q154" t="s">
        <v>537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f>_xlfn.XLOOKUP(L154,'BD VEN'!$A$2:$A$66,'BD VEN'!$B$2:$B$66,"NO")</f>
        <v>2</v>
      </c>
    </row>
    <row r="155" spans="1:26">
      <c r="A155" s="40">
        <v>154</v>
      </c>
      <c r="B155" s="40">
        <v>3710592024</v>
      </c>
      <c r="C155" s="40" t="s">
        <v>16</v>
      </c>
      <c r="D155" s="40" t="s">
        <v>17</v>
      </c>
      <c r="E155" s="40" t="s">
        <v>18</v>
      </c>
      <c r="F155" s="40" t="s">
        <v>18</v>
      </c>
      <c r="G155" s="40" t="s">
        <v>18</v>
      </c>
      <c r="H155" s="40" t="s">
        <v>18</v>
      </c>
      <c r="I155" s="40" t="s">
        <v>18</v>
      </c>
      <c r="J155" s="40"/>
      <c r="K155" s="40" t="s">
        <v>108</v>
      </c>
      <c r="L155" s="40" t="s">
        <v>153</v>
      </c>
      <c r="M155" s="40" t="s">
        <v>156</v>
      </c>
      <c r="N155" s="40" t="s">
        <v>535</v>
      </c>
      <c r="O155" s="40" t="s">
        <v>536</v>
      </c>
      <c r="P155" s="40">
        <v>2024</v>
      </c>
      <c r="Q155" t="s">
        <v>537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f>_xlfn.XLOOKUP(L155,'BD VEN'!$A$2:$A$66,'BD VEN'!$B$2:$B$66,"NO")</f>
        <v>2</v>
      </c>
    </row>
    <row r="156" spans="1:26">
      <c r="A156" s="40">
        <v>155</v>
      </c>
      <c r="B156" s="40">
        <v>3772272024</v>
      </c>
      <c r="C156" s="40" t="s">
        <v>16</v>
      </c>
      <c r="D156" s="40" t="s">
        <v>22</v>
      </c>
      <c r="E156" s="40" t="s">
        <v>18</v>
      </c>
      <c r="F156" s="40" t="s">
        <v>18</v>
      </c>
      <c r="G156" s="40" t="s">
        <v>18</v>
      </c>
      <c r="H156" s="40" t="s">
        <v>18</v>
      </c>
      <c r="I156" s="40" t="s">
        <v>18</v>
      </c>
      <c r="J156" s="40"/>
      <c r="K156" s="40" t="s">
        <v>108</v>
      </c>
      <c r="L156" s="40" t="s">
        <v>153</v>
      </c>
      <c r="M156" s="40" t="s">
        <v>156</v>
      </c>
      <c r="N156" s="40" t="s">
        <v>535</v>
      </c>
      <c r="O156" s="40" t="s">
        <v>536</v>
      </c>
      <c r="P156" s="40">
        <v>2024</v>
      </c>
      <c r="Q156" t="s">
        <v>537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f>_xlfn.XLOOKUP(L156,'BD VEN'!$A$2:$A$66,'BD VEN'!$B$2:$B$66,"NO")</f>
        <v>2</v>
      </c>
    </row>
    <row r="157" spans="1:26">
      <c r="A157" s="40">
        <v>156</v>
      </c>
      <c r="B157" s="40">
        <v>3774222024</v>
      </c>
      <c r="C157" s="40" t="s">
        <v>16</v>
      </c>
      <c r="D157" s="40" t="s">
        <v>22</v>
      </c>
      <c r="E157" s="40" t="s">
        <v>18</v>
      </c>
      <c r="F157" s="40" t="s">
        <v>18</v>
      </c>
      <c r="G157" s="40" t="s">
        <v>18</v>
      </c>
      <c r="H157" s="40" t="s">
        <v>18</v>
      </c>
      <c r="I157" s="40" t="s">
        <v>18</v>
      </c>
      <c r="J157" s="40"/>
      <c r="K157" s="40" t="s">
        <v>108</v>
      </c>
      <c r="L157" s="40" t="s">
        <v>153</v>
      </c>
      <c r="M157" s="40" t="s">
        <v>156</v>
      </c>
      <c r="N157" s="40" t="s">
        <v>535</v>
      </c>
      <c r="O157" s="40" t="s">
        <v>536</v>
      </c>
      <c r="P157" s="40">
        <v>2024</v>
      </c>
      <c r="Q157" t="s">
        <v>537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f>_xlfn.XLOOKUP(L157,'BD VEN'!$A$2:$A$66,'BD VEN'!$B$2:$B$66,"NO")</f>
        <v>2</v>
      </c>
    </row>
    <row r="158" spans="1:26">
      <c r="A158" s="40">
        <v>157</v>
      </c>
      <c r="B158" s="40">
        <v>3788882024</v>
      </c>
      <c r="C158" s="40" t="s">
        <v>16</v>
      </c>
      <c r="D158" s="40" t="s">
        <v>28</v>
      </c>
      <c r="E158" s="40" t="s">
        <v>18</v>
      </c>
      <c r="F158" s="40" t="s">
        <v>18</v>
      </c>
      <c r="G158" s="40" t="s">
        <v>18</v>
      </c>
      <c r="H158" s="40" t="s">
        <v>18</v>
      </c>
      <c r="I158" s="40" t="s">
        <v>18</v>
      </c>
      <c r="J158" s="40"/>
      <c r="K158" s="40" t="s">
        <v>108</v>
      </c>
      <c r="L158" s="40" t="s">
        <v>153</v>
      </c>
      <c r="M158" s="40" t="s">
        <v>156</v>
      </c>
      <c r="N158" s="40" t="s">
        <v>535</v>
      </c>
      <c r="O158" s="40" t="s">
        <v>536</v>
      </c>
      <c r="P158" s="40">
        <v>2024</v>
      </c>
      <c r="Q158" t="s">
        <v>537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f>_xlfn.XLOOKUP(L158,'BD VEN'!$A$2:$A$66,'BD VEN'!$B$2:$B$66,"NO")</f>
        <v>2</v>
      </c>
    </row>
    <row r="159" spans="1:26">
      <c r="A159" s="40">
        <v>158</v>
      </c>
      <c r="B159" s="40">
        <v>3789512024</v>
      </c>
      <c r="C159" s="40" t="s">
        <v>16</v>
      </c>
      <c r="D159" s="40" t="s">
        <v>28</v>
      </c>
      <c r="E159" s="40" t="s">
        <v>18</v>
      </c>
      <c r="F159" s="40" t="s">
        <v>18</v>
      </c>
      <c r="G159" s="40" t="s">
        <v>18</v>
      </c>
      <c r="H159" s="40" t="s">
        <v>18</v>
      </c>
      <c r="I159" s="40" t="s">
        <v>18</v>
      </c>
      <c r="J159" s="40"/>
      <c r="K159" s="40" t="s">
        <v>108</v>
      </c>
      <c r="L159" s="40" t="s">
        <v>153</v>
      </c>
      <c r="M159" s="40" t="s">
        <v>156</v>
      </c>
      <c r="N159" s="40" t="s">
        <v>535</v>
      </c>
      <c r="O159" s="40" t="s">
        <v>536</v>
      </c>
      <c r="P159" s="40">
        <v>2024</v>
      </c>
      <c r="Q159" t="s">
        <v>537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f>_xlfn.XLOOKUP(L159,'BD VEN'!$A$2:$A$66,'BD VEN'!$B$2:$B$66,"NO")</f>
        <v>2</v>
      </c>
    </row>
    <row r="160" spans="1:26">
      <c r="A160" s="40">
        <v>159</v>
      </c>
      <c r="B160" s="40">
        <v>3860002024</v>
      </c>
      <c r="C160" s="40" t="s">
        <v>16</v>
      </c>
      <c r="D160" s="40" t="s">
        <v>28</v>
      </c>
      <c r="E160" s="40" t="s">
        <v>18</v>
      </c>
      <c r="F160" s="40" t="s">
        <v>18</v>
      </c>
      <c r="G160" s="40" t="s">
        <v>18</v>
      </c>
      <c r="H160" s="40" t="s">
        <v>18</v>
      </c>
      <c r="I160" s="40" t="s">
        <v>18</v>
      </c>
      <c r="J160" s="40"/>
      <c r="K160" s="40" t="s">
        <v>108</v>
      </c>
      <c r="L160" s="40" t="s">
        <v>153</v>
      </c>
      <c r="M160" s="40" t="s">
        <v>156</v>
      </c>
      <c r="N160" s="40" t="s">
        <v>535</v>
      </c>
      <c r="O160" s="40" t="s">
        <v>536</v>
      </c>
      <c r="P160" s="40">
        <v>2024</v>
      </c>
      <c r="Q160" t="s">
        <v>537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f>_xlfn.XLOOKUP(L160,'BD VEN'!$A$2:$A$66,'BD VEN'!$B$2:$B$66,"NO")</f>
        <v>2</v>
      </c>
    </row>
    <row r="161" spans="1:26">
      <c r="A161" s="40">
        <v>160</v>
      </c>
      <c r="B161" s="40">
        <v>3861092024</v>
      </c>
      <c r="C161" s="40" t="s">
        <v>16</v>
      </c>
      <c r="D161" s="40" t="s">
        <v>28</v>
      </c>
      <c r="E161" s="40" t="s">
        <v>18</v>
      </c>
      <c r="F161" s="40" t="s">
        <v>18</v>
      </c>
      <c r="G161" s="40" t="s">
        <v>18</v>
      </c>
      <c r="H161" s="40" t="s">
        <v>18</v>
      </c>
      <c r="I161" s="40" t="s">
        <v>18</v>
      </c>
      <c r="J161" s="40"/>
      <c r="K161" s="40" t="s">
        <v>108</v>
      </c>
      <c r="L161" s="40" t="s">
        <v>153</v>
      </c>
      <c r="M161" s="40" t="s">
        <v>156</v>
      </c>
      <c r="N161" s="40" t="s">
        <v>535</v>
      </c>
      <c r="O161" s="40" t="s">
        <v>536</v>
      </c>
      <c r="P161" s="40">
        <v>2024</v>
      </c>
      <c r="Q161" t="s">
        <v>537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f>_xlfn.XLOOKUP(L161,'BD VEN'!$A$2:$A$66,'BD VEN'!$B$2:$B$66,"NO")</f>
        <v>2</v>
      </c>
    </row>
    <row r="162" spans="1:26">
      <c r="A162" s="40">
        <v>161</v>
      </c>
      <c r="B162" s="40">
        <v>3906442024</v>
      </c>
      <c r="C162" s="40" t="s">
        <v>16</v>
      </c>
      <c r="D162" s="40" t="s">
        <v>22</v>
      </c>
      <c r="E162" s="40" t="s">
        <v>18</v>
      </c>
      <c r="F162" s="40" t="s">
        <v>18</v>
      </c>
      <c r="G162" s="40" t="s">
        <v>18</v>
      </c>
      <c r="H162" s="40" t="s">
        <v>18</v>
      </c>
      <c r="I162" s="40" t="s">
        <v>18</v>
      </c>
      <c r="J162" s="40"/>
      <c r="K162" s="40" t="s">
        <v>108</v>
      </c>
      <c r="L162" s="40" t="s">
        <v>153</v>
      </c>
      <c r="M162" s="40" t="s">
        <v>156</v>
      </c>
      <c r="N162" s="40" t="s">
        <v>535</v>
      </c>
      <c r="O162" s="40" t="s">
        <v>536</v>
      </c>
      <c r="P162" s="40">
        <v>2024</v>
      </c>
      <c r="Q162" t="s">
        <v>537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f>_xlfn.XLOOKUP(L162,'BD VEN'!$A$2:$A$66,'BD VEN'!$B$2:$B$66,"NO")</f>
        <v>2</v>
      </c>
    </row>
    <row r="163" spans="1:26">
      <c r="A163" s="40">
        <v>162</v>
      </c>
      <c r="B163" s="40">
        <v>3784492024</v>
      </c>
      <c r="C163" s="40" t="s">
        <v>24</v>
      </c>
      <c r="D163" s="40" t="s">
        <v>22</v>
      </c>
      <c r="E163" s="40" t="s">
        <v>18</v>
      </c>
      <c r="F163" s="40" t="s">
        <v>18</v>
      </c>
      <c r="G163" s="40" t="s">
        <v>18</v>
      </c>
      <c r="H163" s="40" t="s">
        <v>18</v>
      </c>
      <c r="I163" s="40" t="s">
        <v>18</v>
      </c>
      <c r="J163" s="40"/>
      <c r="K163" s="40" t="s">
        <v>108</v>
      </c>
      <c r="L163" s="40" t="s">
        <v>153</v>
      </c>
      <c r="M163" s="40" t="s">
        <v>154</v>
      </c>
      <c r="N163" s="40" t="s">
        <v>535</v>
      </c>
      <c r="O163" s="40" t="s">
        <v>536</v>
      </c>
      <c r="P163" s="40">
        <v>2024</v>
      </c>
      <c r="Q163" t="s">
        <v>537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f>_xlfn.XLOOKUP(L163,'BD VEN'!$A$2:$A$66,'BD VEN'!$B$2:$B$66,"NO")</f>
        <v>2</v>
      </c>
    </row>
    <row r="164" spans="1:26">
      <c r="A164" s="40">
        <v>163</v>
      </c>
      <c r="B164" s="40">
        <v>3892052024</v>
      </c>
      <c r="C164" s="40" t="s">
        <v>24</v>
      </c>
      <c r="D164" s="40" t="s">
        <v>22</v>
      </c>
      <c r="E164" s="40" t="s">
        <v>18</v>
      </c>
      <c r="F164" s="40" t="s">
        <v>18</v>
      </c>
      <c r="G164" s="40" t="s">
        <v>18</v>
      </c>
      <c r="H164" s="40" t="s">
        <v>18</v>
      </c>
      <c r="I164" s="40" t="s">
        <v>18</v>
      </c>
      <c r="J164" s="40"/>
      <c r="K164" s="40" t="s">
        <v>108</v>
      </c>
      <c r="L164" s="40" t="s">
        <v>153</v>
      </c>
      <c r="M164" s="40" t="s">
        <v>154</v>
      </c>
      <c r="N164" s="40" t="s">
        <v>535</v>
      </c>
      <c r="O164" s="40" t="s">
        <v>536</v>
      </c>
      <c r="P164" s="40">
        <v>2024</v>
      </c>
      <c r="Q164" t="s">
        <v>537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f>_xlfn.XLOOKUP(L164,'BD VEN'!$A$2:$A$66,'BD VEN'!$B$2:$B$66,"NO")</f>
        <v>2</v>
      </c>
    </row>
    <row r="165" spans="1:26">
      <c r="A165" s="40">
        <v>164</v>
      </c>
      <c r="B165" s="40">
        <v>3836572024</v>
      </c>
      <c r="C165" s="40" t="s">
        <v>24</v>
      </c>
      <c r="D165" s="40" t="s">
        <v>22</v>
      </c>
      <c r="E165" s="40" t="s">
        <v>18</v>
      </c>
      <c r="F165" s="40" t="s">
        <v>18</v>
      </c>
      <c r="G165" s="40" t="s">
        <v>18</v>
      </c>
      <c r="H165" s="40" t="s">
        <v>18</v>
      </c>
      <c r="I165" s="40" t="s">
        <v>18</v>
      </c>
      <c r="J165" s="40"/>
      <c r="K165" s="40" t="s">
        <v>108</v>
      </c>
      <c r="L165" s="40" t="s">
        <v>153</v>
      </c>
      <c r="M165" s="40" t="s">
        <v>157</v>
      </c>
      <c r="N165" s="40" t="s">
        <v>535</v>
      </c>
      <c r="O165" s="40" t="s">
        <v>536</v>
      </c>
      <c r="P165" s="40">
        <v>2024</v>
      </c>
      <c r="Q165" t="s">
        <v>537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f>_xlfn.XLOOKUP(L165,'BD VEN'!$A$2:$A$66,'BD VEN'!$B$2:$B$66,"NO")</f>
        <v>2</v>
      </c>
    </row>
    <row r="166" spans="1:26">
      <c r="A166" s="40">
        <v>165</v>
      </c>
      <c r="B166" s="40">
        <v>3814232024</v>
      </c>
      <c r="C166" s="40" t="s">
        <v>24</v>
      </c>
      <c r="D166" s="40" t="s">
        <v>17</v>
      </c>
      <c r="E166" s="40" t="s">
        <v>18</v>
      </c>
      <c r="F166" s="40" t="s">
        <v>18</v>
      </c>
      <c r="G166" s="40" t="s">
        <v>18</v>
      </c>
      <c r="H166" s="40" t="s">
        <v>18</v>
      </c>
      <c r="I166" s="40" t="s">
        <v>18</v>
      </c>
      <c r="J166" s="40"/>
      <c r="K166" s="40" t="s">
        <v>108</v>
      </c>
      <c r="L166" s="40" t="s">
        <v>153</v>
      </c>
      <c r="M166" s="40" t="s">
        <v>94</v>
      </c>
      <c r="N166" s="40" t="s">
        <v>535</v>
      </c>
      <c r="O166" s="40" t="s">
        <v>536</v>
      </c>
      <c r="P166" s="40">
        <v>2024</v>
      </c>
      <c r="Q166" t="s">
        <v>537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f>_xlfn.XLOOKUP(L166,'BD VEN'!$A$2:$A$66,'BD VEN'!$B$2:$B$66,"NO")</f>
        <v>2</v>
      </c>
    </row>
    <row r="167" spans="1:26">
      <c r="A167" s="40">
        <v>166</v>
      </c>
      <c r="B167" s="40">
        <v>3843352024</v>
      </c>
      <c r="C167" s="40" t="s">
        <v>24</v>
      </c>
      <c r="D167" s="40" t="s">
        <v>17</v>
      </c>
      <c r="E167" s="40" t="s">
        <v>18</v>
      </c>
      <c r="F167" s="40" t="s">
        <v>18</v>
      </c>
      <c r="G167" s="40" t="s">
        <v>18</v>
      </c>
      <c r="H167" s="40" t="s">
        <v>18</v>
      </c>
      <c r="I167" s="40" t="s">
        <v>18</v>
      </c>
      <c r="J167" s="40"/>
      <c r="K167" s="40" t="s">
        <v>108</v>
      </c>
      <c r="L167" s="40" t="s">
        <v>153</v>
      </c>
      <c r="M167" s="40" t="s">
        <v>94</v>
      </c>
      <c r="N167" s="40" t="s">
        <v>535</v>
      </c>
      <c r="O167" s="40" t="s">
        <v>536</v>
      </c>
      <c r="P167" s="40">
        <v>2024</v>
      </c>
      <c r="Q167" t="s">
        <v>537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f>_xlfn.XLOOKUP(L167,'BD VEN'!$A$2:$A$66,'BD VEN'!$B$2:$B$66,"NO")</f>
        <v>2</v>
      </c>
    </row>
    <row r="168" spans="1:26">
      <c r="A168" s="40">
        <v>167</v>
      </c>
      <c r="B168" s="40">
        <v>3766402024</v>
      </c>
      <c r="C168" s="40" t="s">
        <v>24</v>
      </c>
      <c r="D168" s="40" t="s">
        <v>22</v>
      </c>
      <c r="E168" s="40" t="s">
        <v>18</v>
      </c>
      <c r="F168" s="40" t="s">
        <v>18</v>
      </c>
      <c r="G168" s="40" t="s">
        <v>18</v>
      </c>
      <c r="H168" s="40" t="s">
        <v>18</v>
      </c>
      <c r="I168" s="40" t="s">
        <v>18</v>
      </c>
      <c r="J168" s="40"/>
      <c r="K168" s="40" t="s">
        <v>108</v>
      </c>
      <c r="L168" s="40" t="s">
        <v>153</v>
      </c>
      <c r="M168" s="40" t="s">
        <v>293</v>
      </c>
      <c r="N168" s="40" t="s">
        <v>535</v>
      </c>
      <c r="O168" s="40" t="s">
        <v>536</v>
      </c>
      <c r="P168" s="40">
        <v>2024</v>
      </c>
      <c r="Q168" t="s">
        <v>537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f>_xlfn.XLOOKUP(L168,'BD VEN'!$A$2:$A$66,'BD VEN'!$B$2:$B$66,"NO")</f>
        <v>2</v>
      </c>
    </row>
    <row r="169" spans="1:26">
      <c r="A169" s="40">
        <v>168</v>
      </c>
      <c r="B169" s="40">
        <v>3770462024</v>
      </c>
      <c r="C169" s="40" t="s">
        <v>24</v>
      </c>
      <c r="D169" s="40" t="s">
        <v>17</v>
      </c>
      <c r="E169" s="40" t="s">
        <v>18</v>
      </c>
      <c r="F169" s="40" t="s">
        <v>18</v>
      </c>
      <c r="G169" s="40" t="s">
        <v>18</v>
      </c>
      <c r="H169" s="40" t="s">
        <v>18</v>
      </c>
      <c r="I169" s="40" t="s">
        <v>18</v>
      </c>
      <c r="J169" s="40"/>
      <c r="K169" s="40" t="s">
        <v>108</v>
      </c>
      <c r="L169" s="40" t="s">
        <v>153</v>
      </c>
      <c r="M169" s="40" t="s">
        <v>156</v>
      </c>
      <c r="N169" s="40" t="s">
        <v>535</v>
      </c>
      <c r="O169" s="40" t="s">
        <v>536</v>
      </c>
      <c r="P169" s="40">
        <v>2024</v>
      </c>
      <c r="Q169" t="s">
        <v>537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f>_xlfn.XLOOKUP(L169,'BD VEN'!$A$2:$A$66,'BD VEN'!$B$2:$B$66,"NO")</f>
        <v>2</v>
      </c>
    </row>
    <row r="170" spans="1:26">
      <c r="A170" s="40">
        <v>169</v>
      </c>
      <c r="B170" s="40">
        <v>3814882024</v>
      </c>
      <c r="C170" s="40" t="s">
        <v>24</v>
      </c>
      <c r="D170" s="40" t="s">
        <v>22</v>
      </c>
      <c r="E170" s="40" t="s">
        <v>18</v>
      </c>
      <c r="F170" s="40" t="s">
        <v>18</v>
      </c>
      <c r="G170" s="40" t="s">
        <v>18</v>
      </c>
      <c r="H170" s="40" t="s">
        <v>18</v>
      </c>
      <c r="I170" s="40" t="s">
        <v>18</v>
      </c>
      <c r="J170" s="40"/>
      <c r="K170" s="40" t="s">
        <v>108</v>
      </c>
      <c r="L170" s="40" t="s">
        <v>153</v>
      </c>
      <c r="M170" s="40" t="s">
        <v>156</v>
      </c>
      <c r="N170" s="40" t="s">
        <v>535</v>
      </c>
      <c r="O170" s="40" t="s">
        <v>536</v>
      </c>
      <c r="P170" s="40">
        <v>2024</v>
      </c>
      <c r="Q170" t="s">
        <v>537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f>_xlfn.XLOOKUP(L170,'BD VEN'!$A$2:$A$66,'BD VEN'!$B$2:$B$66,"NO")</f>
        <v>2</v>
      </c>
    </row>
    <row r="171" spans="1:26">
      <c r="A171" s="40">
        <v>170</v>
      </c>
      <c r="B171" s="40">
        <v>3891352024</v>
      </c>
      <c r="C171" s="40" t="s">
        <v>24</v>
      </c>
      <c r="D171" s="40" t="s">
        <v>22</v>
      </c>
      <c r="E171" s="40" t="s">
        <v>18</v>
      </c>
      <c r="F171" s="40" t="s">
        <v>18</v>
      </c>
      <c r="G171" s="40" t="s">
        <v>18</v>
      </c>
      <c r="H171" s="40" t="s">
        <v>18</v>
      </c>
      <c r="I171" s="40" t="s">
        <v>18</v>
      </c>
      <c r="J171" s="40"/>
      <c r="K171" s="40" t="s">
        <v>108</v>
      </c>
      <c r="L171" s="40" t="s">
        <v>153</v>
      </c>
      <c r="M171" s="40" t="s">
        <v>156</v>
      </c>
      <c r="N171" s="40" t="s">
        <v>535</v>
      </c>
      <c r="O171" s="40" t="s">
        <v>536</v>
      </c>
      <c r="P171" s="40">
        <v>2024</v>
      </c>
      <c r="Q171" t="s">
        <v>537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f>_xlfn.XLOOKUP(L171,'BD VEN'!$A$2:$A$66,'BD VEN'!$B$2:$B$66,"NO")</f>
        <v>2</v>
      </c>
    </row>
    <row r="172" spans="1:26">
      <c r="A172" s="40">
        <v>171</v>
      </c>
      <c r="B172" s="40">
        <v>3664162024</v>
      </c>
      <c r="C172" s="40" t="s">
        <v>39</v>
      </c>
      <c r="D172" s="40" t="s">
        <v>35</v>
      </c>
      <c r="E172" s="40" t="s">
        <v>18</v>
      </c>
      <c r="F172" s="40" t="s">
        <v>18</v>
      </c>
      <c r="G172" s="40" t="s">
        <v>18</v>
      </c>
      <c r="H172" s="40" t="s">
        <v>18</v>
      </c>
      <c r="I172" s="40" t="s">
        <v>18</v>
      </c>
      <c r="J172" s="40"/>
      <c r="K172" s="40" t="s">
        <v>108</v>
      </c>
      <c r="L172" s="40" t="s">
        <v>153</v>
      </c>
      <c r="M172" s="40" t="s">
        <v>277</v>
      </c>
      <c r="N172" s="40" t="s">
        <v>535</v>
      </c>
      <c r="O172" s="40" t="s">
        <v>536</v>
      </c>
      <c r="P172" s="40">
        <v>2024</v>
      </c>
      <c r="Q172" t="s">
        <v>537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f>_xlfn.XLOOKUP(L172,'BD VEN'!$A$2:$A$66,'BD VEN'!$B$2:$B$66,"NO")</f>
        <v>2</v>
      </c>
    </row>
    <row r="173" spans="1:26">
      <c r="A173" s="40">
        <v>172</v>
      </c>
      <c r="B173" s="40">
        <v>3885722024</v>
      </c>
      <c r="C173" s="40" t="s">
        <v>39</v>
      </c>
      <c r="D173" s="40" t="s">
        <v>17</v>
      </c>
      <c r="E173" s="40" t="s">
        <v>18</v>
      </c>
      <c r="F173" s="40" t="s">
        <v>18</v>
      </c>
      <c r="G173" s="40" t="s">
        <v>18</v>
      </c>
      <c r="H173" s="40" t="s">
        <v>18</v>
      </c>
      <c r="I173" s="40" t="s">
        <v>18</v>
      </c>
      <c r="J173" s="40"/>
      <c r="K173" s="40" t="s">
        <v>108</v>
      </c>
      <c r="L173" s="40" t="s">
        <v>153</v>
      </c>
      <c r="M173" s="40" t="s">
        <v>156</v>
      </c>
      <c r="N173" s="40" t="s">
        <v>535</v>
      </c>
      <c r="O173" s="40" t="s">
        <v>536</v>
      </c>
      <c r="P173" s="40">
        <v>2024</v>
      </c>
      <c r="Q173" t="s">
        <v>537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f>_xlfn.XLOOKUP(L173,'BD VEN'!$A$2:$A$66,'BD VEN'!$B$2:$B$66,"NO")</f>
        <v>2</v>
      </c>
    </row>
    <row r="174" spans="1:26">
      <c r="A174" s="40">
        <v>173</v>
      </c>
      <c r="B174" s="40">
        <v>3912632024</v>
      </c>
      <c r="C174" s="40" t="s">
        <v>29</v>
      </c>
      <c r="D174" s="40" t="s">
        <v>17</v>
      </c>
      <c r="E174" s="40" t="s">
        <v>18</v>
      </c>
      <c r="F174" s="40" t="s">
        <v>18</v>
      </c>
      <c r="G174" s="40" t="s">
        <v>18</v>
      </c>
      <c r="H174" s="40" t="s">
        <v>26</v>
      </c>
      <c r="I174" s="40" t="s">
        <v>27</v>
      </c>
      <c r="J174" s="40"/>
      <c r="K174" s="40" t="s">
        <v>108</v>
      </c>
      <c r="L174" s="40" t="s">
        <v>153</v>
      </c>
      <c r="M174" s="40" t="s">
        <v>155</v>
      </c>
      <c r="N174" s="40" t="s">
        <v>535</v>
      </c>
      <c r="O174" s="40" t="s">
        <v>536</v>
      </c>
      <c r="P174" s="40">
        <v>2024</v>
      </c>
      <c r="Q174" t="s">
        <v>537</v>
      </c>
      <c r="R174">
        <v>1</v>
      </c>
      <c r="S174">
        <v>1</v>
      </c>
      <c r="T174">
        <v>0</v>
      </c>
      <c r="U174">
        <v>0</v>
      </c>
      <c r="V174">
        <v>0</v>
      </c>
      <c r="W174">
        <v>1</v>
      </c>
      <c r="X174">
        <v>1</v>
      </c>
      <c r="Y174">
        <v>1</v>
      </c>
      <c r="Z174">
        <f>_xlfn.XLOOKUP(L174,'BD VEN'!$A$2:$A$66,'BD VEN'!$B$2:$B$66,"NO")</f>
        <v>2</v>
      </c>
    </row>
    <row r="175" spans="1:26">
      <c r="A175" s="40">
        <v>174</v>
      </c>
      <c r="B175" s="40">
        <v>3974992024</v>
      </c>
      <c r="C175" s="40" t="s">
        <v>24</v>
      </c>
      <c r="D175" s="40" t="s">
        <v>17</v>
      </c>
      <c r="E175" s="40" t="s">
        <v>18</v>
      </c>
      <c r="F175" s="40" t="s">
        <v>18</v>
      </c>
      <c r="G175" s="40" t="s">
        <v>18</v>
      </c>
      <c r="H175" s="40" t="s">
        <v>18</v>
      </c>
      <c r="I175" s="40" t="s">
        <v>18</v>
      </c>
      <c r="J175" s="40"/>
      <c r="K175" s="40" t="s">
        <v>159</v>
      </c>
      <c r="L175" s="40" t="s">
        <v>274</v>
      </c>
      <c r="M175" s="40" t="s">
        <v>275</v>
      </c>
      <c r="N175" s="40" t="s">
        <v>535</v>
      </c>
      <c r="O175" s="40" t="s">
        <v>536</v>
      </c>
      <c r="P175" s="40">
        <v>2024</v>
      </c>
      <c r="Q175" t="s">
        <v>537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f>_xlfn.XLOOKUP(L175,'BD VEN'!$A$2:$A$66,'BD VEN'!$B$2:$B$66,"NO")</f>
        <v>0</v>
      </c>
    </row>
    <row r="176" spans="1:26">
      <c r="A176" s="40">
        <v>175</v>
      </c>
      <c r="B176" s="40">
        <v>4067432024</v>
      </c>
      <c r="C176" s="40" t="s">
        <v>24</v>
      </c>
      <c r="D176" s="40" t="s">
        <v>17</v>
      </c>
      <c r="E176" s="40" t="s">
        <v>18</v>
      </c>
      <c r="F176" s="40" t="s">
        <v>18</v>
      </c>
      <c r="G176" s="40" t="s">
        <v>18</v>
      </c>
      <c r="H176" s="40" t="s">
        <v>18</v>
      </c>
      <c r="I176" s="40" t="s">
        <v>18</v>
      </c>
      <c r="J176" s="40"/>
      <c r="K176" s="40" t="s">
        <v>159</v>
      </c>
      <c r="L176" s="40" t="s">
        <v>274</v>
      </c>
      <c r="M176" s="40" t="s">
        <v>275</v>
      </c>
      <c r="N176" s="40" t="s">
        <v>535</v>
      </c>
      <c r="O176" s="40" t="s">
        <v>536</v>
      </c>
      <c r="P176" s="40">
        <v>2024</v>
      </c>
      <c r="Q176" t="s">
        <v>537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f>_xlfn.XLOOKUP(L176,'BD VEN'!$A$2:$A$66,'BD VEN'!$B$2:$B$66,"NO")</f>
        <v>0</v>
      </c>
    </row>
    <row r="177" spans="1:26">
      <c r="A177" s="40">
        <v>176</v>
      </c>
      <c r="B177" s="40">
        <v>3572102024</v>
      </c>
      <c r="C177" s="40" t="s">
        <v>16</v>
      </c>
      <c r="D177" s="40" t="s">
        <v>17</v>
      </c>
      <c r="E177" s="40" t="s">
        <v>18</v>
      </c>
      <c r="F177" s="40" t="s">
        <v>18</v>
      </c>
      <c r="G177" s="40" t="s">
        <v>18</v>
      </c>
      <c r="H177" s="40" t="s">
        <v>18</v>
      </c>
      <c r="I177" s="40" t="s">
        <v>18</v>
      </c>
      <c r="J177" s="40"/>
      <c r="K177" s="40" t="s">
        <v>32</v>
      </c>
      <c r="L177" s="40" t="s">
        <v>41</v>
      </c>
      <c r="M177" s="40" t="s">
        <v>42</v>
      </c>
      <c r="N177" s="40" t="s">
        <v>535</v>
      </c>
      <c r="O177" s="40" t="s">
        <v>536</v>
      </c>
      <c r="P177" s="40">
        <v>2024</v>
      </c>
      <c r="Q177" t="s">
        <v>537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f>_xlfn.XLOOKUP(L177,'BD VEN'!$A$2:$A$66,'BD VEN'!$B$2:$B$66,"NO")</f>
        <v>0</v>
      </c>
    </row>
    <row r="178" spans="1:26">
      <c r="A178" s="40">
        <v>177</v>
      </c>
      <c r="B178" s="40">
        <v>3688312024</v>
      </c>
      <c r="C178" s="40" t="s">
        <v>16</v>
      </c>
      <c r="D178" s="40" t="s">
        <v>17</v>
      </c>
      <c r="E178" s="40" t="s">
        <v>18</v>
      </c>
      <c r="F178" s="40" t="s">
        <v>18</v>
      </c>
      <c r="G178" s="40" t="s">
        <v>18</v>
      </c>
      <c r="H178" s="40" t="s">
        <v>18</v>
      </c>
      <c r="I178" s="40" t="s">
        <v>18</v>
      </c>
      <c r="J178" s="40"/>
      <c r="K178" s="40" t="s">
        <v>32</v>
      </c>
      <c r="L178" s="40" t="s">
        <v>41</v>
      </c>
      <c r="M178" s="40" t="s">
        <v>42</v>
      </c>
      <c r="N178" s="40" t="s">
        <v>535</v>
      </c>
      <c r="O178" s="40" t="s">
        <v>536</v>
      </c>
      <c r="P178" s="40">
        <v>2024</v>
      </c>
      <c r="Q178" t="s">
        <v>537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f>_xlfn.XLOOKUP(L178,'BD VEN'!$A$2:$A$66,'BD VEN'!$B$2:$B$66,"NO")</f>
        <v>0</v>
      </c>
    </row>
    <row r="179" spans="1:26">
      <c r="A179" s="40">
        <v>178</v>
      </c>
      <c r="B179" s="40">
        <v>3710162024</v>
      </c>
      <c r="C179" s="40" t="s">
        <v>16</v>
      </c>
      <c r="D179" s="40" t="s">
        <v>17</v>
      </c>
      <c r="E179" s="40" t="s">
        <v>18</v>
      </c>
      <c r="F179" s="40" t="s">
        <v>18</v>
      </c>
      <c r="G179" s="40" t="s">
        <v>18</v>
      </c>
      <c r="H179" s="40" t="s">
        <v>18</v>
      </c>
      <c r="I179" s="40" t="s">
        <v>18</v>
      </c>
      <c r="J179" s="40"/>
      <c r="K179" s="40" t="s">
        <v>32</v>
      </c>
      <c r="L179" s="40" t="s">
        <v>41</v>
      </c>
      <c r="M179" s="40" t="s">
        <v>42</v>
      </c>
      <c r="N179" s="40" t="s">
        <v>535</v>
      </c>
      <c r="O179" s="40" t="s">
        <v>536</v>
      </c>
      <c r="P179" s="40">
        <v>2024</v>
      </c>
      <c r="Q179" t="s">
        <v>537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f>_xlfn.XLOOKUP(L179,'BD VEN'!$A$2:$A$66,'BD VEN'!$B$2:$B$66,"NO")</f>
        <v>0</v>
      </c>
    </row>
    <row r="180" spans="1:26">
      <c r="A180" s="40">
        <v>179</v>
      </c>
      <c r="B180" s="40">
        <v>3834022024</v>
      </c>
      <c r="C180" s="40" t="s">
        <v>16</v>
      </c>
      <c r="D180" s="40" t="s">
        <v>17</v>
      </c>
      <c r="E180" s="40" t="s">
        <v>18</v>
      </c>
      <c r="F180" s="40" t="s">
        <v>18</v>
      </c>
      <c r="G180" s="40" t="s">
        <v>18</v>
      </c>
      <c r="H180" s="40" t="s">
        <v>18</v>
      </c>
      <c r="I180" s="40" t="s">
        <v>18</v>
      </c>
      <c r="J180" s="40"/>
      <c r="K180" s="40" t="s">
        <v>32</v>
      </c>
      <c r="L180" s="40" t="s">
        <v>41</v>
      </c>
      <c r="M180" s="40" t="s">
        <v>42</v>
      </c>
      <c r="N180" s="40" t="s">
        <v>535</v>
      </c>
      <c r="O180" s="40" t="s">
        <v>536</v>
      </c>
      <c r="P180" s="40">
        <v>2024</v>
      </c>
      <c r="Q180" t="s">
        <v>537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f>_xlfn.XLOOKUP(L180,'BD VEN'!$A$2:$A$66,'BD VEN'!$B$2:$B$66,"NO")</f>
        <v>0</v>
      </c>
    </row>
    <row r="181" spans="1:26">
      <c r="A181" s="40">
        <v>180</v>
      </c>
      <c r="B181" s="40">
        <v>3836252024</v>
      </c>
      <c r="C181" s="40" t="s">
        <v>16</v>
      </c>
      <c r="D181" s="40" t="s">
        <v>23</v>
      </c>
      <c r="E181" s="40" t="s">
        <v>18</v>
      </c>
      <c r="F181" s="40" t="s">
        <v>18</v>
      </c>
      <c r="G181" s="40" t="s">
        <v>18</v>
      </c>
      <c r="H181" s="40" t="s">
        <v>18</v>
      </c>
      <c r="I181" s="40" t="s">
        <v>18</v>
      </c>
      <c r="J181" s="40"/>
      <c r="K181" s="40" t="s">
        <v>32</v>
      </c>
      <c r="L181" s="40" t="s">
        <v>41</v>
      </c>
      <c r="M181" s="40" t="s">
        <v>43</v>
      </c>
      <c r="N181" s="40" t="s">
        <v>535</v>
      </c>
      <c r="O181" s="40" t="s">
        <v>536</v>
      </c>
      <c r="P181" s="40">
        <v>2024</v>
      </c>
      <c r="Q181" t="s">
        <v>537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f>_xlfn.XLOOKUP(L181,'BD VEN'!$A$2:$A$66,'BD VEN'!$B$2:$B$66,"NO")</f>
        <v>0</v>
      </c>
    </row>
    <row r="182" spans="1:26">
      <c r="A182" s="40">
        <v>181</v>
      </c>
      <c r="B182" s="40">
        <v>3766402024</v>
      </c>
      <c r="C182" s="40" t="s">
        <v>24</v>
      </c>
      <c r="D182" s="40" t="s">
        <v>22</v>
      </c>
      <c r="E182" s="40" t="s">
        <v>18</v>
      </c>
      <c r="F182" s="40" t="s">
        <v>18</v>
      </c>
      <c r="G182" s="40" t="s">
        <v>18</v>
      </c>
      <c r="H182" s="40" t="s">
        <v>18</v>
      </c>
      <c r="I182" s="40" t="s">
        <v>18</v>
      </c>
      <c r="J182" s="40"/>
      <c r="K182" s="40" t="s">
        <v>32</v>
      </c>
      <c r="L182" s="40" t="s">
        <v>41</v>
      </c>
      <c r="M182" s="40" t="s">
        <v>42</v>
      </c>
      <c r="N182" s="40" t="s">
        <v>535</v>
      </c>
      <c r="O182" s="40" t="s">
        <v>536</v>
      </c>
      <c r="P182" s="40">
        <v>2024</v>
      </c>
      <c r="Q182" t="s">
        <v>537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f>_xlfn.XLOOKUP(L182,'BD VEN'!$A$2:$A$66,'BD VEN'!$B$2:$B$66,"NO")</f>
        <v>0</v>
      </c>
    </row>
    <row r="183" spans="1:26">
      <c r="A183" s="40">
        <v>182</v>
      </c>
      <c r="B183" s="40">
        <v>3776702024</v>
      </c>
      <c r="C183" s="40" t="s">
        <v>24</v>
      </c>
      <c r="D183" s="40" t="s">
        <v>17</v>
      </c>
      <c r="E183" s="40" t="s">
        <v>18</v>
      </c>
      <c r="F183" s="40" t="s">
        <v>18</v>
      </c>
      <c r="G183" s="40" t="s">
        <v>18</v>
      </c>
      <c r="H183" s="40" t="s">
        <v>18</v>
      </c>
      <c r="I183" s="40" t="s">
        <v>18</v>
      </c>
      <c r="J183" s="40"/>
      <c r="K183" s="40" t="s">
        <v>32</v>
      </c>
      <c r="L183" s="40" t="s">
        <v>41</v>
      </c>
      <c r="M183" s="40" t="s">
        <v>42</v>
      </c>
      <c r="N183" s="40" t="s">
        <v>535</v>
      </c>
      <c r="O183" s="40" t="s">
        <v>536</v>
      </c>
      <c r="P183" s="40">
        <v>2024</v>
      </c>
      <c r="Q183" t="s">
        <v>537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f>_xlfn.XLOOKUP(L183,'BD VEN'!$A$2:$A$66,'BD VEN'!$B$2:$B$66,"NO")</f>
        <v>0</v>
      </c>
    </row>
    <row r="184" spans="1:26">
      <c r="A184" s="40">
        <v>183</v>
      </c>
      <c r="B184" s="40">
        <v>3836572024</v>
      </c>
      <c r="C184" s="40" t="s">
        <v>24</v>
      </c>
      <c r="D184" s="40" t="s">
        <v>22</v>
      </c>
      <c r="E184" s="40" t="s">
        <v>18</v>
      </c>
      <c r="F184" s="40" t="s">
        <v>18</v>
      </c>
      <c r="G184" s="40" t="s">
        <v>18</v>
      </c>
      <c r="H184" s="40" t="s">
        <v>18</v>
      </c>
      <c r="I184" s="40" t="s">
        <v>18</v>
      </c>
      <c r="J184" s="40"/>
      <c r="K184" s="40" t="s">
        <v>32</v>
      </c>
      <c r="L184" s="40" t="s">
        <v>41</v>
      </c>
      <c r="M184" s="40" t="s">
        <v>42</v>
      </c>
      <c r="N184" s="40" t="s">
        <v>535</v>
      </c>
      <c r="O184" s="40" t="s">
        <v>536</v>
      </c>
      <c r="P184" s="40">
        <v>2024</v>
      </c>
      <c r="Q184" t="s">
        <v>537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f>_xlfn.XLOOKUP(L184,'BD VEN'!$A$2:$A$66,'BD VEN'!$B$2:$B$66,"NO")</f>
        <v>0</v>
      </c>
    </row>
    <row r="185" spans="1:26">
      <c r="A185" s="40">
        <v>184</v>
      </c>
      <c r="B185" s="40">
        <v>3539392024</v>
      </c>
      <c r="C185" s="40" t="s">
        <v>24</v>
      </c>
      <c r="D185" s="40" t="s">
        <v>22</v>
      </c>
      <c r="E185" s="40" t="s">
        <v>18</v>
      </c>
      <c r="F185" s="40" t="s">
        <v>18</v>
      </c>
      <c r="G185" s="40" t="s">
        <v>18</v>
      </c>
      <c r="H185" s="40" t="s">
        <v>18</v>
      </c>
      <c r="I185" s="40" t="s">
        <v>18</v>
      </c>
      <c r="J185" s="40"/>
      <c r="K185" s="40" t="s">
        <v>32</v>
      </c>
      <c r="L185" s="40" t="s">
        <v>41</v>
      </c>
      <c r="M185" s="40" t="s">
        <v>43</v>
      </c>
      <c r="N185" s="40" t="s">
        <v>535</v>
      </c>
      <c r="O185" s="40" t="s">
        <v>536</v>
      </c>
      <c r="P185" s="40">
        <v>2024</v>
      </c>
      <c r="Q185" t="s">
        <v>537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f>_xlfn.XLOOKUP(L185,'BD VEN'!$A$2:$A$66,'BD VEN'!$B$2:$B$66,"NO")</f>
        <v>0</v>
      </c>
    </row>
    <row r="186" spans="1:26">
      <c r="A186" s="40">
        <v>185</v>
      </c>
      <c r="B186" s="40">
        <v>3634642024</v>
      </c>
      <c r="C186" s="40" t="s">
        <v>24</v>
      </c>
      <c r="D186" s="40" t="s">
        <v>22</v>
      </c>
      <c r="E186" s="40" t="s">
        <v>18</v>
      </c>
      <c r="F186" s="40" t="s">
        <v>18</v>
      </c>
      <c r="G186" s="40" t="s">
        <v>18</v>
      </c>
      <c r="H186" s="40" t="s">
        <v>18</v>
      </c>
      <c r="I186" s="40" t="s">
        <v>18</v>
      </c>
      <c r="J186" s="40"/>
      <c r="K186" s="40" t="s">
        <v>32</v>
      </c>
      <c r="L186" s="40" t="s">
        <v>41</v>
      </c>
      <c r="M186" s="40" t="s">
        <v>43</v>
      </c>
      <c r="N186" s="40" t="s">
        <v>535</v>
      </c>
      <c r="O186" s="40" t="s">
        <v>536</v>
      </c>
      <c r="P186" s="40">
        <v>2024</v>
      </c>
      <c r="Q186" t="s">
        <v>537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f>_xlfn.XLOOKUP(L186,'BD VEN'!$A$2:$A$66,'BD VEN'!$B$2:$B$66,"NO")</f>
        <v>0</v>
      </c>
    </row>
    <row r="187" spans="1:26">
      <c r="A187" s="40">
        <v>186</v>
      </c>
      <c r="B187" s="40">
        <v>3698022024</v>
      </c>
      <c r="C187" s="40" t="s">
        <v>24</v>
      </c>
      <c r="D187" s="40" t="s">
        <v>22</v>
      </c>
      <c r="E187" s="40" t="s">
        <v>18</v>
      </c>
      <c r="F187" s="40" t="s">
        <v>18</v>
      </c>
      <c r="G187" s="40" t="s">
        <v>18</v>
      </c>
      <c r="H187" s="40" t="s">
        <v>18</v>
      </c>
      <c r="I187" s="40" t="s">
        <v>18</v>
      </c>
      <c r="J187" s="40"/>
      <c r="K187" s="40" t="s">
        <v>32</v>
      </c>
      <c r="L187" s="40" t="s">
        <v>41</v>
      </c>
      <c r="M187" s="40" t="s">
        <v>43</v>
      </c>
      <c r="N187" s="40" t="s">
        <v>535</v>
      </c>
      <c r="O187" s="40" t="s">
        <v>536</v>
      </c>
      <c r="P187" s="40">
        <v>2024</v>
      </c>
      <c r="Q187" t="s">
        <v>537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f>_xlfn.XLOOKUP(L187,'BD VEN'!$A$2:$A$66,'BD VEN'!$B$2:$B$66,"NO")</f>
        <v>0</v>
      </c>
    </row>
    <row r="188" spans="1:26">
      <c r="A188" s="40">
        <v>187</v>
      </c>
      <c r="B188" s="40">
        <v>3729312024</v>
      </c>
      <c r="C188" s="40" t="s">
        <v>24</v>
      </c>
      <c r="D188" s="40" t="s">
        <v>23</v>
      </c>
      <c r="E188" s="40" t="s">
        <v>18</v>
      </c>
      <c r="F188" s="40" t="s">
        <v>18</v>
      </c>
      <c r="G188" s="40" t="s">
        <v>18</v>
      </c>
      <c r="H188" s="40" t="s">
        <v>18</v>
      </c>
      <c r="I188" s="40" t="s">
        <v>18</v>
      </c>
      <c r="J188" s="40"/>
      <c r="K188" s="40" t="s">
        <v>32</v>
      </c>
      <c r="L188" s="40" t="s">
        <v>41</v>
      </c>
      <c r="M188" s="40" t="s">
        <v>43</v>
      </c>
      <c r="N188" s="40" t="s">
        <v>535</v>
      </c>
      <c r="O188" s="40" t="s">
        <v>536</v>
      </c>
      <c r="P188" s="40">
        <v>2024</v>
      </c>
      <c r="Q188" t="s">
        <v>537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f>_xlfn.XLOOKUP(L188,'BD VEN'!$A$2:$A$66,'BD VEN'!$B$2:$B$66,"NO")</f>
        <v>0</v>
      </c>
    </row>
    <row r="189" spans="1:26">
      <c r="A189" s="40">
        <v>188</v>
      </c>
      <c r="B189" s="40">
        <v>3736982024</v>
      </c>
      <c r="C189" s="40" t="s">
        <v>24</v>
      </c>
      <c r="D189" s="40" t="s">
        <v>23</v>
      </c>
      <c r="E189" s="40" t="s">
        <v>18</v>
      </c>
      <c r="F189" s="40" t="s">
        <v>18</v>
      </c>
      <c r="G189" s="40" t="s">
        <v>18</v>
      </c>
      <c r="H189" s="40" t="s">
        <v>18</v>
      </c>
      <c r="I189" s="40" t="s">
        <v>18</v>
      </c>
      <c r="J189" s="40"/>
      <c r="K189" s="40" t="s">
        <v>32</v>
      </c>
      <c r="L189" s="40" t="s">
        <v>41</v>
      </c>
      <c r="M189" s="40" t="s">
        <v>43</v>
      </c>
      <c r="N189" s="40" t="s">
        <v>535</v>
      </c>
      <c r="O189" s="40" t="s">
        <v>536</v>
      </c>
      <c r="P189" s="40">
        <v>2024</v>
      </c>
      <c r="Q189" t="s">
        <v>537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f>_xlfn.XLOOKUP(L189,'BD VEN'!$A$2:$A$66,'BD VEN'!$B$2:$B$66,"NO")</f>
        <v>0</v>
      </c>
    </row>
    <row r="190" spans="1:26">
      <c r="A190" s="40">
        <v>189</v>
      </c>
      <c r="B190" s="40">
        <v>3855552024</v>
      </c>
      <c r="C190" s="40" t="s">
        <v>24</v>
      </c>
      <c r="D190" s="40" t="s">
        <v>17</v>
      </c>
      <c r="E190" s="40" t="s">
        <v>18</v>
      </c>
      <c r="F190" s="40" t="s">
        <v>18</v>
      </c>
      <c r="G190" s="40" t="s">
        <v>18</v>
      </c>
      <c r="H190" s="40" t="s">
        <v>18</v>
      </c>
      <c r="I190" s="40" t="s">
        <v>18</v>
      </c>
      <c r="J190" s="40"/>
      <c r="K190" s="40" t="s">
        <v>32</v>
      </c>
      <c r="L190" s="40" t="s">
        <v>41</v>
      </c>
      <c r="M190" s="40" t="s">
        <v>43</v>
      </c>
      <c r="N190" s="40" t="s">
        <v>535</v>
      </c>
      <c r="O190" s="40" t="s">
        <v>536</v>
      </c>
      <c r="P190" s="40">
        <v>2024</v>
      </c>
      <c r="Q190" t="s">
        <v>537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f>_xlfn.XLOOKUP(L190,'BD VEN'!$A$2:$A$66,'BD VEN'!$B$2:$B$66,"NO")</f>
        <v>0</v>
      </c>
    </row>
    <row r="191" spans="1:26">
      <c r="A191" s="40">
        <v>190</v>
      </c>
      <c r="B191" s="40">
        <v>3898252024</v>
      </c>
      <c r="C191" s="40" t="s">
        <v>24</v>
      </c>
      <c r="D191" s="40" t="s">
        <v>17</v>
      </c>
      <c r="E191" s="40" t="s">
        <v>18</v>
      </c>
      <c r="F191" s="40" t="s">
        <v>18</v>
      </c>
      <c r="G191" s="40" t="s">
        <v>18</v>
      </c>
      <c r="H191" s="40" t="s">
        <v>18</v>
      </c>
      <c r="I191" s="40" t="s">
        <v>18</v>
      </c>
      <c r="J191" s="40"/>
      <c r="K191" s="40" t="s">
        <v>32</v>
      </c>
      <c r="L191" s="40" t="s">
        <v>41</v>
      </c>
      <c r="M191" s="40" t="s">
        <v>43</v>
      </c>
      <c r="N191" s="40" t="s">
        <v>535</v>
      </c>
      <c r="O191" s="40" t="s">
        <v>536</v>
      </c>
      <c r="P191" s="40">
        <v>2024</v>
      </c>
      <c r="Q191" t="s">
        <v>537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f>_xlfn.XLOOKUP(L191,'BD VEN'!$A$2:$A$66,'BD VEN'!$B$2:$B$66,"NO")</f>
        <v>0</v>
      </c>
    </row>
    <row r="192" spans="1:26">
      <c r="A192" s="40">
        <v>191</v>
      </c>
      <c r="B192" s="40">
        <v>3721592024</v>
      </c>
      <c r="C192" s="40" t="s">
        <v>38</v>
      </c>
      <c r="D192" s="40" t="s">
        <v>17</v>
      </c>
      <c r="E192" s="40" t="s">
        <v>18</v>
      </c>
      <c r="F192" s="40" t="s">
        <v>18</v>
      </c>
      <c r="G192" s="40" t="s">
        <v>18</v>
      </c>
      <c r="H192" s="40" t="s">
        <v>18</v>
      </c>
      <c r="I192" s="40" t="s">
        <v>18</v>
      </c>
      <c r="J192" s="40"/>
      <c r="K192" s="40" t="s">
        <v>32</v>
      </c>
      <c r="L192" s="40" t="s">
        <v>41</v>
      </c>
      <c r="M192" s="40" t="s">
        <v>43</v>
      </c>
      <c r="N192" s="40" t="s">
        <v>535</v>
      </c>
      <c r="O192" s="40" t="s">
        <v>536</v>
      </c>
      <c r="P192" s="40">
        <v>2024</v>
      </c>
      <c r="Q192" t="s">
        <v>537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f>_xlfn.XLOOKUP(L192,'BD VEN'!$A$2:$A$66,'BD VEN'!$B$2:$B$66,"NO")</f>
        <v>0</v>
      </c>
    </row>
    <row r="193" spans="1:26">
      <c r="A193" s="40">
        <v>192</v>
      </c>
      <c r="B193" s="40">
        <v>3900642024</v>
      </c>
      <c r="C193" s="40" t="s">
        <v>38</v>
      </c>
      <c r="D193" s="40" t="s">
        <v>17</v>
      </c>
      <c r="E193" s="40" t="s">
        <v>18</v>
      </c>
      <c r="F193" s="40" t="s">
        <v>18</v>
      </c>
      <c r="G193" s="40" t="s">
        <v>18</v>
      </c>
      <c r="H193" s="40" t="s">
        <v>18</v>
      </c>
      <c r="I193" s="40" t="s">
        <v>18</v>
      </c>
      <c r="J193" s="40"/>
      <c r="K193" s="40" t="s">
        <v>32</v>
      </c>
      <c r="L193" s="40" t="s">
        <v>41</v>
      </c>
      <c r="M193" s="40" t="s">
        <v>43</v>
      </c>
      <c r="N193" s="40" t="s">
        <v>535</v>
      </c>
      <c r="O193" s="40" t="s">
        <v>536</v>
      </c>
      <c r="P193" s="40">
        <v>2024</v>
      </c>
      <c r="Q193" t="s">
        <v>537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f>_xlfn.XLOOKUP(L193,'BD VEN'!$A$2:$A$66,'BD VEN'!$B$2:$B$66,"NO")</f>
        <v>0</v>
      </c>
    </row>
    <row r="194" spans="1:26">
      <c r="A194" s="40">
        <v>193</v>
      </c>
      <c r="B194" s="40">
        <v>3878062024</v>
      </c>
      <c r="C194" s="40" t="s">
        <v>39</v>
      </c>
      <c r="D194" s="40" t="s">
        <v>37</v>
      </c>
      <c r="E194" s="40" t="s">
        <v>18</v>
      </c>
      <c r="F194" s="40" t="s">
        <v>18</v>
      </c>
      <c r="G194" s="40" t="s">
        <v>18</v>
      </c>
      <c r="H194" s="40" t="s">
        <v>18</v>
      </c>
      <c r="I194" s="40" t="s">
        <v>18</v>
      </c>
      <c r="J194" s="40"/>
      <c r="K194" s="40" t="s">
        <v>32</v>
      </c>
      <c r="L194" s="40" t="s">
        <v>41</v>
      </c>
      <c r="M194" s="40" t="s">
        <v>43</v>
      </c>
      <c r="N194" s="40" t="s">
        <v>535</v>
      </c>
      <c r="O194" s="40" t="s">
        <v>536</v>
      </c>
      <c r="P194" s="40">
        <v>2024</v>
      </c>
      <c r="Q194" t="s">
        <v>537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f>_xlfn.XLOOKUP(L194,'BD VEN'!$A$2:$A$66,'BD VEN'!$B$2:$B$66,"NO")</f>
        <v>0</v>
      </c>
    </row>
    <row r="195" spans="1:26">
      <c r="A195" s="40">
        <v>194</v>
      </c>
      <c r="B195" s="40">
        <v>3871972024</v>
      </c>
      <c r="C195" s="40" t="s">
        <v>16</v>
      </c>
      <c r="D195" s="40" t="s">
        <v>17</v>
      </c>
      <c r="E195" s="40" t="s">
        <v>18</v>
      </c>
      <c r="F195" s="40" t="s">
        <v>18</v>
      </c>
      <c r="G195" s="40" t="s">
        <v>18</v>
      </c>
      <c r="H195" s="40" t="s">
        <v>18</v>
      </c>
      <c r="I195" s="40" t="s">
        <v>18</v>
      </c>
      <c r="J195" s="40"/>
      <c r="K195" s="40" t="s">
        <v>57</v>
      </c>
      <c r="L195" s="40" t="s">
        <v>58</v>
      </c>
      <c r="M195" s="40" t="s">
        <v>61</v>
      </c>
      <c r="N195" s="40" t="s">
        <v>535</v>
      </c>
      <c r="O195" s="40" t="s">
        <v>536</v>
      </c>
      <c r="P195" s="40">
        <v>2024</v>
      </c>
      <c r="Q195" t="s">
        <v>537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f>_xlfn.XLOOKUP(L195,'BD VEN'!$A$2:$A$66,'BD VEN'!$B$2:$B$66,"NO")</f>
        <v>1</v>
      </c>
    </row>
    <row r="196" spans="1:26">
      <c r="A196" s="40">
        <v>195</v>
      </c>
      <c r="B196" s="40">
        <v>3766402024</v>
      </c>
      <c r="C196" s="40" t="s">
        <v>24</v>
      </c>
      <c r="D196" s="40" t="s">
        <v>22</v>
      </c>
      <c r="E196" s="40" t="s">
        <v>18</v>
      </c>
      <c r="F196" s="40" t="s">
        <v>18</v>
      </c>
      <c r="G196" s="40" t="s">
        <v>18</v>
      </c>
      <c r="H196" s="40" t="s">
        <v>18</v>
      </c>
      <c r="I196" s="40" t="s">
        <v>18</v>
      </c>
      <c r="J196" s="40"/>
      <c r="K196" s="40" t="s">
        <v>57</v>
      </c>
      <c r="L196" s="40" t="s">
        <v>58</v>
      </c>
      <c r="M196" s="40" t="s">
        <v>60</v>
      </c>
      <c r="N196" s="40" t="s">
        <v>535</v>
      </c>
      <c r="O196" s="40" t="s">
        <v>536</v>
      </c>
      <c r="P196" s="40">
        <v>2024</v>
      </c>
      <c r="Q196" t="s">
        <v>537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f>_xlfn.XLOOKUP(L196,'BD VEN'!$A$2:$A$66,'BD VEN'!$B$2:$B$66,"NO")</f>
        <v>1</v>
      </c>
    </row>
    <row r="197" spans="1:26">
      <c r="A197" s="40">
        <v>196</v>
      </c>
      <c r="B197" s="40">
        <v>3769012024</v>
      </c>
      <c r="C197" s="40" t="s">
        <v>24</v>
      </c>
      <c r="D197" s="40" t="s">
        <v>17</v>
      </c>
      <c r="E197" s="40" t="s">
        <v>18</v>
      </c>
      <c r="F197" s="40" t="s">
        <v>18</v>
      </c>
      <c r="G197" s="40" t="s">
        <v>18</v>
      </c>
      <c r="H197" s="40" t="s">
        <v>18</v>
      </c>
      <c r="I197" s="40" t="s">
        <v>18</v>
      </c>
      <c r="J197" s="40"/>
      <c r="K197" s="40" t="s">
        <v>57</v>
      </c>
      <c r="L197" s="40" t="s">
        <v>58</v>
      </c>
      <c r="M197" s="40" t="s">
        <v>60</v>
      </c>
      <c r="N197" s="40" t="s">
        <v>535</v>
      </c>
      <c r="O197" s="40" t="s">
        <v>536</v>
      </c>
      <c r="P197" s="40">
        <v>2024</v>
      </c>
      <c r="Q197" t="s">
        <v>537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f>_xlfn.XLOOKUP(L197,'BD VEN'!$A$2:$A$66,'BD VEN'!$B$2:$B$66,"NO")</f>
        <v>1</v>
      </c>
    </row>
    <row r="198" spans="1:26">
      <c r="A198" s="40">
        <v>197</v>
      </c>
      <c r="B198" s="40">
        <v>3922452024</v>
      </c>
      <c r="C198" s="40" t="s">
        <v>24</v>
      </c>
      <c r="D198" s="40" t="s">
        <v>17</v>
      </c>
      <c r="E198" s="40" t="s">
        <v>18</v>
      </c>
      <c r="F198" s="40" t="s">
        <v>18</v>
      </c>
      <c r="G198" s="40" t="s">
        <v>18</v>
      </c>
      <c r="H198" s="40" t="s">
        <v>18</v>
      </c>
      <c r="I198" s="40" t="s">
        <v>18</v>
      </c>
      <c r="J198" s="40"/>
      <c r="K198" s="40" t="s">
        <v>57</v>
      </c>
      <c r="L198" s="40" t="s">
        <v>58</v>
      </c>
      <c r="M198" s="40" t="s">
        <v>540</v>
      </c>
      <c r="N198" s="40" t="s">
        <v>535</v>
      </c>
      <c r="O198" s="40" t="s">
        <v>536</v>
      </c>
      <c r="P198" s="40">
        <v>2024</v>
      </c>
      <c r="Q198" t="s">
        <v>537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f>_xlfn.XLOOKUP(L198,'BD VEN'!$A$2:$A$66,'BD VEN'!$B$2:$B$66,"NO")</f>
        <v>1</v>
      </c>
    </row>
    <row r="199" spans="1:26">
      <c r="A199" s="40">
        <v>198</v>
      </c>
      <c r="B199" s="40">
        <v>3601802024</v>
      </c>
      <c r="C199" s="40" t="s">
        <v>24</v>
      </c>
      <c r="D199" s="40" t="s">
        <v>35</v>
      </c>
      <c r="E199" s="40" t="s">
        <v>18</v>
      </c>
      <c r="F199" s="40" t="s">
        <v>18</v>
      </c>
      <c r="G199" s="40" t="s">
        <v>18</v>
      </c>
      <c r="H199" s="40" t="s">
        <v>18</v>
      </c>
      <c r="I199" s="40" t="s">
        <v>18</v>
      </c>
      <c r="J199" s="40"/>
      <c r="K199" s="40" t="s">
        <v>57</v>
      </c>
      <c r="L199" s="40" t="s">
        <v>58</v>
      </c>
      <c r="M199" s="40" t="s">
        <v>61</v>
      </c>
      <c r="N199" s="40" t="s">
        <v>535</v>
      </c>
      <c r="O199" s="40" t="s">
        <v>536</v>
      </c>
      <c r="P199" s="40">
        <v>2024</v>
      </c>
      <c r="Q199" t="s">
        <v>537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f>_xlfn.XLOOKUP(L199,'BD VEN'!$A$2:$A$66,'BD VEN'!$B$2:$B$66,"NO")</f>
        <v>1</v>
      </c>
    </row>
    <row r="200" spans="1:26">
      <c r="A200" s="40">
        <v>199</v>
      </c>
      <c r="B200" s="40">
        <v>3735252024</v>
      </c>
      <c r="C200" s="40" t="s">
        <v>24</v>
      </c>
      <c r="D200" s="40" t="s">
        <v>17</v>
      </c>
      <c r="E200" s="40" t="s">
        <v>18</v>
      </c>
      <c r="F200" s="40" t="s">
        <v>18</v>
      </c>
      <c r="G200" s="40" t="s">
        <v>18</v>
      </c>
      <c r="H200" s="40" t="s">
        <v>18</v>
      </c>
      <c r="I200" s="40" t="s">
        <v>18</v>
      </c>
      <c r="J200" s="40"/>
      <c r="K200" s="40" t="s">
        <v>57</v>
      </c>
      <c r="L200" s="40" t="s">
        <v>58</v>
      </c>
      <c r="M200" s="40" t="s">
        <v>61</v>
      </c>
      <c r="N200" s="40" t="s">
        <v>535</v>
      </c>
      <c r="O200" s="40" t="s">
        <v>536</v>
      </c>
      <c r="P200" s="40">
        <v>2024</v>
      </c>
      <c r="Q200" t="s">
        <v>537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f>_xlfn.XLOOKUP(L200,'BD VEN'!$A$2:$A$66,'BD VEN'!$B$2:$B$66,"NO")</f>
        <v>1</v>
      </c>
    </row>
    <row r="201" spans="1:26">
      <c r="A201" s="40">
        <v>200</v>
      </c>
      <c r="B201" s="40">
        <v>3856742024</v>
      </c>
      <c r="C201" s="40" t="s">
        <v>24</v>
      </c>
      <c r="D201" s="40" t="s">
        <v>22</v>
      </c>
      <c r="E201" s="40" t="s">
        <v>18</v>
      </c>
      <c r="F201" s="40" t="s">
        <v>18</v>
      </c>
      <c r="G201" s="40" t="s">
        <v>18</v>
      </c>
      <c r="H201" s="40" t="s">
        <v>18</v>
      </c>
      <c r="I201" s="40" t="s">
        <v>18</v>
      </c>
      <c r="J201" s="40"/>
      <c r="K201" s="40" t="s">
        <v>57</v>
      </c>
      <c r="L201" s="40" t="s">
        <v>58</v>
      </c>
      <c r="M201" s="40" t="s">
        <v>61</v>
      </c>
      <c r="N201" s="40" t="s">
        <v>535</v>
      </c>
      <c r="O201" s="40" t="s">
        <v>536</v>
      </c>
      <c r="P201" s="40">
        <v>2024</v>
      </c>
      <c r="Q201" t="s">
        <v>537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f>_xlfn.XLOOKUP(L201,'BD VEN'!$A$2:$A$66,'BD VEN'!$B$2:$B$66,"NO")</f>
        <v>1</v>
      </c>
    </row>
    <row r="202" spans="1:26">
      <c r="A202" s="40">
        <v>201</v>
      </c>
      <c r="B202" s="40">
        <v>3995732024</v>
      </c>
      <c r="C202" s="40" t="s">
        <v>24</v>
      </c>
      <c r="D202" s="40" t="s">
        <v>17</v>
      </c>
      <c r="E202" s="40" t="s">
        <v>18</v>
      </c>
      <c r="F202" s="40" t="s">
        <v>18</v>
      </c>
      <c r="G202" s="40" t="s">
        <v>18</v>
      </c>
      <c r="H202" s="40" t="s">
        <v>18</v>
      </c>
      <c r="I202" s="40" t="s">
        <v>18</v>
      </c>
      <c r="J202" s="40"/>
      <c r="K202" s="40" t="s">
        <v>57</v>
      </c>
      <c r="L202" s="40" t="s">
        <v>58</v>
      </c>
      <c r="M202" s="40" t="s">
        <v>61</v>
      </c>
      <c r="N202" s="40" t="s">
        <v>535</v>
      </c>
      <c r="O202" s="40" t="s">
        <v>536</v>
      </c>
      <c r="P202" s="40">
        <v>2024</v>
      </c>
      <c r="Q202" t="s">
        <v>537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f>_xlfn.XLOOKUP(L202,'BD VEN'!$A$2:$A$66,'BD VEN'!$B$2:$B$66,"NO")</f>
        <v>1</v>
      </c>
    </row>
    <row r="203" spans="1:26">
      <c r="A203" s="40">
        <v>202</v>
      </c>
      <c r="B203" s="40">
        <v>3885732024</v>
      </c>
      <c r="C203" s="40" t="s">
        <v>24</v>
      </c>
      <c r="D203" s="40" t="s">
        <v>17</v>
      </c>
      <c r="E203" s="40" t="s">
        <v>18</v>
      </c>
      <c r="F203" s="40" t="s">
        <v>18</v>
      </c>
      <c r="G203" s="40" t="s">
        <v>18</v>
      </c>
      <c r="H203" s="40" t="s">
        <v>18</v>
      </c>
      <c r="I203" s="40" t="s">
        <v>18</v>
      </c>
      <c r="J203" s="40"/>
      <c r="K203" s="40" t="s">
        <v>57</v>
      </c>
      <c r="L203" s="40" t="s">
        <v>58</v>
      </c>
      <c r="M203" s="40" t="s">
        <v>541</v>
      </c>
      <c r="N203" s="40" t="s">
        <v>535</v>
      </c>
      <c r="O203" s="40" t="s">
        <v>536</v>
      </c>
      <c r="P203" s="40">
        <v>2024</v>
      </c>
      <c r="Q203" t="s">
        <v>537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f>_xlfn.XLOOKUP(L203,'BD VEN'!$A$2:$A$66,'BD VEN'!$B$2:$B$66,"NO")</f>
        <v>1</v>
      </c>
    </row>
    <row r="204" spans="1:26">
      <c r="A204" s="40">
        <v>203</v>
      </c>
      <c r="B204" s="40">
        <v>3659502024</v>
      </c>
      <c r="C204" s="40" t="s">
        <v>62</v>
      </c>
      <c r="D204" s="40" t="s">
        <v>28</v>
      </c>
      <c r="E204" s="40" t="s">
        <v>18</v>
      </c>
      <c r="F204" s="40" t="s">
        <v>18</v>
      </c>
      <c r="G204" s="40" t="s">
        <v>18</v>
      </c>
      <c r="H204" s="40" t="s">
        <v>18</v>
      </c>
      <c r="I204" s="40" t="s">
        <v>18</v>
      </c>
      <c r="J204" s="40"/>
      <c r="K204" s="40" t="s">
        <v>57</v>
      </c>
      <c r="L204" s="40" t="s">
        <v>58</v>
      </c>
      <c r="M204" s="40" t="s">
        <v>59</v>
      </c>
      <c r="N204" s="40" t="s">
        <v>535</v>
      </c>
      <c r="O204" s="40" t="s">
        <v>536</v>
      </c>
      <c r="P204" s="40">
        <v>2024</v>
      </c>
      <c r="Q204" t="s">
        <v>537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f>_xlfn.XLOOKUP(L204,'BD VEN'!$A$2:$A$66,'BD VEN'!$B$2:$B$66,"NO")</f>
        <v>1</v>
      </c>
    </row>
    <row r="205" spans="1:26">
      <c r="A205" s="40">
        <v>204</v>
      </c>
      <c r="B205" s="40">
        <v>3692732024</v>
      </c>
      <c r="C205" s="40" t="s">
        <v>62</v>
      </c>
      <c r="D205" s="40" t="s">
        <v>35</v>
      </c>
      <c r="E205" s="40" t="s">
        <v>18</v>
      </c>
      <c r="F205" s="40" t="s">
        <v>18</v>
      </c>
      <c r="G205" s="40" t="s">
        <v>18</v>
      </c>
      <c r="H205" s="40" t="s">
        <v>18</v>
      </c>
      <c r="I205" s="40" t="s">
        <v>18</v>
      </c>
      <c r="J205" s="40"/>
      <c r="K205" s="40" t="s">
        <v>57</v>
      </c>
      <c r="L205" s="40" t="s">
        <v>58</v>
      </c>
      <c r="M205" s="40" t="s">
        <v>59</v>
      </c>
      <c r="N205" s="40" t="s">
        <v>535</v>
      </c>
      <c r="O205" s="40" t="s">
        <v>536</v>
      </c>
      <c r="P205" s="40">
        <v>2024</v>
      </c>
      <c r="Q205" t="s">
        <v>537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f>_xlfn.XLOOKUP(L205,'BD VEN'!$A$2:$A$66,'BD VEN'!$B$2:$B$66,"NO")</f>
        <v>1</v>
      </c>
    </row>
    <row r="206" spans="1:26">
      <c r="A206" s="40">
        <v>205</v>
      </c>
      <c r="B206" s="40">
        <v>3753812024</v>
      </c>
      <c r="C206" s="40" t="s">
        <v>38</v>
      </c>
      <c r="D206" s="40" t="s">
        <v>28</v>
      </c>
      <c r="E206" s="40" t="s">
        <v>18</v>
      </c>
      <c r="F206" s="40" t="s">
        <v>18</v>
      </c>
      <c r="G206" s="40" t="s">
        <v>18</v>
      </c>
      <c r="H206" s="40" t="s">
        <v>18</v>
      </c>
      <c r="I206" s="40" t="s">
        <v>18</v>
      </c>
      <c r="J206" s="40"/>
      <c r="K206" s="40" t="s">
        <v>57</v>
      </c>
      <c r="L206" s="40" t="s">
        <v>58</v>
      </c>
      <c r="M206" s="40" t="s">
        <v>59</v>
      </c>
      <c r="N206" s="40" t="s">
        <v>535</v>
      </c>
      <c r="O206" s="40" t="s">
        <v>536</v>
      </c>
      <c r="P206" s="40">
        <v>2024</v>
      </c>
      <c r="Q206" t="s">
        <v>537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f>_xlfn.XLOOKUP(L206,'BD VEN'!$A$2:$A$66,'BD VEN'!$B$2:$B$66,"NO")</f>
        <v>1</v>
      </c>
    </row>
    <row r="207" spans="1:26">
      <c r="A207" s="40">
        <v>206</v>
      </c>
      <c r="B207" s="40">
        <v>3771732024</v>
      </c>
      <c r="C207" s="40" t="s">
        <v>38</v>
      </c>
      <c r="D207" s="40" t="s">
        <v>28</v>
      </c>
      <c r="E207" s="40" t="s">
        <v>18</v>
      </c>
      <c r="F207" s="40" t="s">
        <v>18</v>
      </c>
      <c r="G207" s="40" t="s">
        <v>18</v>
      </c>
      <c r="H207" s="40" t="s">
        <v>18</v>
      </c>
      <c r="I207" s="40" t="s">
        <v>18</v>
      </c>
      <c r="J207" s="40"/>
      <c r="K207" s="40" t="s">
        <v>57</v>
      </c>
      <c r="L207" s="40" t="s">
        <v>58</v>
      </c>
      <c r="M207" s="40" t="s">
        <v>59</v>
      </c>
      <c r="N207" s="40" t="s">
        <v>535</v>
      </c>
      <c r="O207" s="40" t="s">
        <v>536</v>
      </c>
      <c r="P207" s="40">
        <v>2024</v>
      </c>
      <c r="Q207" t="s">
        <v>537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f>_xlfn.XLOOKUP(L207,'BD VEN'!$A$2:$A$66,'BD VEN'!$B$2:$B$66,"NO")</f>
        <v>1</v>
      </c>
    </row>
    <row r="208" spans="1:26">
      <c r="A208" s="40">
        <v>207</v>
      </c>
      <c r="B208" s="40">
        <v>3810352024</v>
      </c>
      <c r="C208" s="40" t="s">
        <v>38</v>
      </c>
      <c r="D208" s="40" t="s">
        <v>35</v>
      </c>
      <c r="E208" s="40" t="s">
        <v>18</v>
      </c>
      <c r="F208" s="40" t="s">
        <v>18</v>
      </c>
      <c r="G208" s="40" t="s">
        <v>18</v>
      </c>
      <c r="H208" s="40" t="s">
        <v>18</v>
      </c>
      <c r="I208" s="40" t="s">
        <v>18</v>
      </c>
      <c r="J208" s="40"/>
      <c r="K208" s="40" t="s">
        <v>57</v>
      </c>
      <c r="L208" s="40" t="s">
        <v>58</v>
      </c>
      <c r="M208" s="40" t="s">
        <v>59</v>
      </c>
      <c r="N208" s="40" t="s">
        <v>535</v>
      </c>
      <c r="O208" s="40" t="s">
        <v>536</v>
      </c>
      <c r="P208" s="40">
        <v>2024</v>
      </c>
      <c r="Q208" t="s">
        <v>537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f>_xlfn.XLOOKUP(L208,'BD VEN'!$A$2:$A$66,'BD VEN'!$B$2:$B$66,"NO")</f>
        <v>1</v>
      </c>
    </row>
    <row r="209" spans="1:26">
      <c r="A209" s="40">
        <v>208</v>
      </c>
      <c r="B209" s="40">
        <v>3813012024</v>
      </c>
      <c r="C209" s="40" t="s">
        <v>38</v>
      </c>
      <c r="D209" s="40" t="s">
        <v>28</v>
      </c>
      <c r="E209" s="40" t="s">
        <v>18</v>
      </c>
      <c r="F209" s="40" t="s">
        <v>18</v>
      </c>
      <c r="G209" s="40" t="s">
        <v>18</v>
      </c>
      <c r="H209" s="40" t="s">
        <v>18</v>
      </c>
      <c r="I209" s="40" t="s">
        <v>18</v>
      </c>
      <c r="J209" s="40"/>
      <c r="K209" s="40" t="s">
        <v>57</v>
      </c>
      <c r="L209" s="40" t="s">
        <v>58</v>
      </c>
      <c r="M209" s="40" t="s">
        <v>59</v>
      </c>
      <c r="N209" s="40" t="s">
        <v>535</v>
      </c>
      <c r="O209" s="40" t="s">
        <v>536</v>
      </c>
      <c r="P209" s="40">
        <v>2024</v>
      </c>
      <c r="Q209" t="s">
        <v>537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f>_xlfn.XLOOKUP(L209,'BD VEN'!$A$2:$A$66,'BD VEN'!$B$2:$B$66,"NO")</f>
        <v>1</v>
      </c>
    </row>
    <row r="210" spans="1:26">
      <c r="A210" s="40">
        <v>209</v>
      </c>
      <c r="B210" s="40">
        <v>3846182024</v>
      </c>
      <c r="C210" s="40" t="s">
        <v>38</v>
      </c>
      <c r="D210" s="40" t="s">
        <v>17</v>
      </c>
      <c r="E210" s="40" t="s">
        <v>18</v>
      </c>
      <c r="F210" s="40" t="s">
        <v>18</v>
      </c>
      <c r="G210" s="40" t="s">
        <v>18</v>
      </c>
      <c r="H210" s="40" t="s">
        <v>18</v>
      </c>
      <c r="I210" s="40" t="s">
        <v>18</v>
      </c>
      <c r="J210" s="40"/>
      <c r="K210" s="40" t="s">
        <v>57</v>
      </c>
      <c r="L210" s="40" t="s">
        <v>58</v>
      </c>
      <c r="M210" s="40" t="s">
        <v>59</v>
      </c>
      <c r="N210" s="40" t="s">
        <v>535</v>
      </c>
      <c r="O210" s="40" t="s">
        <v>536</v>
      </c>
      <c r="P210" s="40">
        <v>2024</v>
      </c>
      <c r="Q210" t="s">
        <v>537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f>_xlfn.XLOOKUP(L210,'BD VEN'!$A$2:$A$66,'BD VEN'!$B$2:$B$66,"NO")</f>
        <v>1</v>
      </c>
    </row>
    <row r="211" spans="1:26">
      <c r="A211" s="40">
        <v>210</v>
      </c>
      <c r="B211" s="40">
        <v>3912632024</v>
      </c>
      <c r="C211" s="40" t="s">
        <v>29</v>
      </c>
      <c r="D211" s="40" t="s">
        <v>17</v>
      </c>
      <c r="E211" s="40" t="s">
        <v>18</v>
      </c>
      <c r="F211" s="40" t="s">
        <v>18</v>
      </c>
      <c r="G211" s="40" t="s">
        <v>18</v>
      </c>
      <c r="H211" s="40" t="s">
        <v>18</v>
      </c>
      <c r="I211" s="40" t="s">
        <v>18</v>
      </c>
      <c r="J211" s="40"/>
      <c r="K211" s="40" t="s">
        <v>57</v>
      </c>
      <c r="L211" s="40" t="s">
        <v>58</v>
      </c>
      <c r="M211" s="40" t="s">
        <v>66</v>
      </c>
      <c r="N211" s="40" t="s">
        <v>535</v>
      </c>
      <c r="O211" s="40" t="s">
        <v>536</v>
      </c>
      <c r="P211" s="40">
        <v>2024</v>
      </c>
      <c r="Q211" t="s">
        <v>537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f>_xlfn.XLOOKUP(L211,'BD VEN'!$A$2:$A$66,'BD VEN'!$B$2:$B$66,"NO")</f>
        <v>1</v>
      </c>
    </row>
    <row r="212" spans="1:26">
      <c r="A212" s="40">
        <v>211</v>
      </c>
      <c r="B212" s="40">
        <v>3855982024</v>
      </c>
      <c r="C212" s="40" t="s">
        <v>29</v>
      </c>
      <c r="D212" s="40" t="s">
        <v>22</v>
      </c>
      <c r="E212" s="40" t="s">
        <v>18</v>
      </c>
      <c r="F212" s="40" t="s">
        <v>18</v>
      </c>
      <c r="G212" s="40" t="s">
        <v>18</v>
      </c>
      <c r="H212" s="40" t="s">
        <v>18</v>
      </c>
      <c r="I212" s="40" t="s">
        <v>18</v>
      </c>
      <c r="J212" s="40"/>
      <c r="K212" s="40" t="s">
        <v>57</v>
      </c>
      <c r="L212" s="40" t="s">
        <v>58</v>
      </c>
      <c r="M212" s="40" t="s">
        <v>59</v>
      </c>
      <c r="N212" s="40" t="s">
        <v>535</v>
      </c>
      <c r="O212" s="40" t="s">
        <v>536</v>
      </c>
      <c r="P212" s="40">
        <v>2024</v>
      </c>
      <c r="Q212" t="s">
        <v>537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f>_xlfn.XLOOKUP(L212,'BD VEN'!$A$2:$A$66,'BD VEN'!$B$2:$B$66,"NO")</f>
        <v>1</v>
      </c>
    </row>
    <row r="213" spans="1:26">
      <c r="A213" s="40">
        <v>212</v>
      </c>
      <c r="B213" s="40">
        <v>3838132024</v>
      </c>
      <c r="C213" s="40" t="s">
        <v>16</v>
      </c>
      <c r="D213" s="40" t="s">
        <v>22</v>
      </c>
      <c r="E213" s="40" t="s">
        <v>31</v>
      </c>
      <c r="F213" s="40" t="s">
        <v>31</v>
      </c>
      <c r="G213" s="40" t="s">
        <v>31</v>
      </c>
      <c r="H213" s="40" t="s">
        <v>31</v>
      </c>
      <c r="I213" s="40" t="s">
        <v>63</v>
      </c>
      <c r="J213" s="40"/>
      <c r="K213" s="40" t="s">
        <v>19</v>
      </c>
      <c r="L213" s="40" t="s">
        <v>290</v>
      </c>
      <c r="M213" s="40" t="s">
        <v>116</v>
      </c>
      <c r="N213" s="40" t="s">
        <v>535</v>
      </c>
      <c r="O213" s="40" t="s">
        <v>536</v>
      </c>
      <c r="P213" s="40">
        <v>2024</v>
      </c>
      <c r="Q213" t="s">
        <v>537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1</v>
      </c>
      <c r="Y213">
        <v>1</v>
      </c>
      <c r="Z213">
        <f>_xlfn.XLOOKUP(L213,'BD VEN'!$A$2:$A$66,'BD VEN'!$B$2:$B$66,"NO")</f>
        <v>0</v>
      </c>
    </row>
    <row r="214" spans="1:26">
      <c r="A214" s="40">
        <v>213</v>
      </c>
      <c r="B214" s="40">
        <v>3485042024</v>
      </c>
      <c r="C214" s="40" t="s">
        <v>16</v>
      </c>
      <c r="D214" s="40" t="s">
        <v>22</v>
      </c>
      <c r="E214" s="40" t="s">
        <v>18</v>
      </c>
      <c r="F214" s="40" t="s">
        <v>18</v>
      </c>
      <c r="G214" s="40" t="s">
        <v>18</v>
      </c>
      <c r="H214" s="40" t="s">
        <v>18</v>
      </c>
      <c r="I214" s="40" t="s">
        <v>18</v>
      </c>
      <c r="J214" s="40"/>
      <c r="K214" s="40" t="s">
        <v>19</v>
      </c>
      <c r="L214" s="40" t="s">
        <v>290</v>
      </c>
      <c r="M214" s="40" t="s">
        <v>291</v>
      </c>
      <c r="N214" s="40" t="s">
        <v>535</v>
      </c>
      <c r="O214" s="40" t="s">
        <v>536</v>
      </c>
      <c r="P214" s="40">
        <v>2024</v>
      </c>
      <c r="Q214" t="s">
        <v>537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f>_xlfn.XLOOKUP(L214,'BD VEN'!$A$2:$A$66,'BD VEN'!$B$2:$B$66,"NO")</f>
        <v>0</v>
      </c>
    </row>
    <row r="215" spans="1:26">
      <c r="A215" s="40">
        <v>214</v>
      </c>
      <c r="B215" s="40">
        <v>3766402024</v>
      </c>
      <c r="C215" s="40" t="s">
        <v>24</v>
      </c>
      <c r="D215" s="40" t="s">
        <v>22</v>
      </c>
      <c r="E215" s="40" t="s">
        <v>18</v>
      </c>
      <c r="F215" s="40" t="s">
        <v>18</v>
      </c>
      <c r="G215" s="40" t="s">
        <v>18</v>
      </c>
      <c r="H215" s="40" t="s">
        <v>18</v>
      </c>
      <c r="I215" s="40" t="s">
        <v>18</v>
      </c>
      <c r="J215" s="40"/>
      <c r="K215" s="40" t="s">
        <v>19</v>
      </c>
      <c r="L215" s="40" t="s">
        <v>290</v>
      </c>
      <c r="M215" s="40" t="s">
        <v>293</v>
      </c>
      <c r="N215" s="40" t="s">
        <v>535</v>
      </c>
      <c r="O215" s="40" t="s">
        <v>536</v>
      </c>
      <c r="P215" s="40">
        <v>2024</v>
      </c>
      <c r="Q215" t="s">
        <v>537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f>_xlfn.XLOOKUP(L215,'BD VEN'!$A$2:$A$66,'BD VEN'!$B$2:$B$66,"NO")</f>
        <v>0</v>
      </c>
    </row>
    <row r="216" spans="1:26">
      <c r="A216" s="40">
        <v>215</v>
      </c>
      <c r="B216" s="40">
        <v>3792302024</v>
      </c>
      <c r="C216" s="40" t="s">
        <v>24</v>
      </c>
      <c r="D216" s="40" t="s">
        <v>22</v>
      </c>
      <c r="E216" s="40" t="s">
        <v>18</v>
      </c>
      <c r="F216" s="40" t="s">
        <v>18</v>
      </c>
      <c r="G216" s="40" t="s">
        <v>18</v>
      </c>
      <c r="H216" s="40" t="s">
        <v>18</v>
      </c>
      <c r="I216" s="40" t="s">
        <v>18</v>
      </c>
      <c r="J216" s="40"/>
      <c r="K216" s="40" t="s">
        <v>19</v>
      </c>
      <c r="L216" s="40" t="s">
        <v>290</v>
      </c>
      <c r="M216" s="40" t="s">
        <v>292</v>
      </c>
      <c r="N216" s="40" t="s">
        <v>535</v>
      </c>
      <c r="O216" s="40" t="s">
        <v>536</v>
      </c>
      <c r="P216" s="40">
        <v>2024</v>
      </c>
      <c r="Q216" t="s">
        <v>537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f>_xlfn.XLOOKUP(L216,'BD VEN'!$A$2:$A$66,'BD VEN'!$B$2:$B$66,"NO")</f>
        <v>0</v>
      </c>
    </row>
    <row r="217" spans="1:26">
      <c r="A217" s="40">
        <v>216</v>
      </c>
      <c r="B217" s="40">
        <v>3774402024</v>
      </c>
      <c r="C217" s="40" t="s">
        <v>24</v>
      </c>
      <c r="D217" s="40" t="s">
        <v>28</v>
      </c>
      <c r="E217" s="40" t="s">
        <v>18</v>
      </c>
      <c r="F217" s="40" t="s">
        <v>18</v>
      </c>
      <c r="G217" s="40" t="s">
        <v>18</v>
      </c>
      <c r="H217" s="40" t="s">
        <v>18</v>
      </c>
      <c r="I217" s="40" t="s">
        <v>18</v>
      </c>
      <c r="J217" s="40"/>
      <c r="K217" s="40" t="s">
        <v>19</v>
      </c>
      <c r="L217" s="40" t="s">
        <v>290</v>
      </c>
      <c r="M217" s="40" t="s">
        <v>291</v>
      </c>
      <c r="N217" s="40" t="s">
        <v>535</v>
      </c>
      <c r="O217" s="40" t="s">
        <v>536</v>
      </c>
      <c r="P217" s="40">
        <v>2024</v>
      </c>
      <c r="Q217" t="s">
        <v>537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f>_xlfn.XLOOKUP(L217,'BD VEN'!$A$2:$A$66,'BD VEN'!$B$2:$B$66,"NO")</f>
        <v>0</v>
      </c>
    </row>
    <row r="218" spans="1:26">
      <c r="A218" s="40">
        <v>217</v>
      </c>
      <c r="B218" s="40">
        <v>3778712024</v>
      </c>
      <c r="C218" s="40" t="s">
        <v>24</v>
      </c>
      <c r="D218" s="40" t="s">
        <v>22</v>
      </c>
      <c r="E218" s="40" t="s">
        <v>18</v>
      </c>
      <c r="F218" s="40" t="s">
        <v>18</v>
      </c>
      <c r="G218" s="40" t="s">
        <v>18</v>
      </c>
      <c r="H218" s="40" t="s">
        <v>18</v>
      </c>
      <c r="I218" s="40" t="s">
        <v>27</v>
      </c>
      <c r="J218" s="40"/>
      <c r="K218" s="40" t="s">
        <v>19</v>
      </c>
      <c r="L218" s="40" t="s">
        <v>290</v>
      </c>
      <c r="M218" s="40" t="s">
        <v>291</v>
      </c>
      <c r="N218" s="40" t="s">
        <v>535</v>
      </c>
      <c r="O218" s="40" t="s">
        <v>536</v>
      </c>
      <c r="P218" s="40">
        <v>2024</v>
      </c>
      <c r="Q218" t="s">
        <v>537</v>
      </c>
      <c r="R218">
        <v>0</v>
      </c>
      <c r="S218">
        <v>1</v>
      </c>
      <c r="T218">
        <v>0</v>
      </c>
      <c r="U218">
        <v>0</v>
      </c>
      <c r="V218">
        <v>0</v>
      </c>
      <c r="W218">
        <v>0</v>
      </c>
      <c r="X218">
        <v>1</v>
      </c>
      <c r="Y218">
        <v>1</v>
      </c>
      <c r="Z218">
        <f>_xlfn.XLOOKUP(L218,'BD VEN'!$A$2:$A$66,'BD VEN'!$B$2:$B$66,"NO")</f>
        <v>0</v>
      </c>
    </row>
    <row r="219" spans="1:26">
      <c r="A219" s="40">
        <v>218</v>
      </c>
      <c r="B219" s="40">
        <v>3792122024</v>
      </c>
      <c r="C219" s="40" t="s">
        <v>24</v>
      </c>
      <c r="D219" s="40" t="s">
        <v>22</v>
      </c>
      <c r="E219" s="40" t="s">
        <v>18</v>
      </c>
      <c r="F219" s="40" t="s">
        <v>18</v>
      </c>
      <c r="G219" s="40" t="s">
        <v>18</v>
      </c>
      <c r="H219" s="40" t="s">
        <v>18</v>
      </c>
      <c r="I219" s="40" t="s">
        <v>27</v>
      </c>
      <c r="J219" s="40"/>
      <c r="K219" s="40" t="s">
        <v>19</v>
      </c>
      <c r="L219" s="40" t="s">
        <v>290</v>
      </c>
      <c r="M219" s="40" t="s">
        <v>291</v>
      </c>
      <c r="N219" s="40" t="s">
        <v>535</v>
      </c>
      <c r="O219" s="40" t="s">
        <v>536</v>
      </c>
      <c r="P219" s="40">
        <v>2024</v>
      </c>
      <c r="Q219" t="s">
        <v>537</v>
      </c>
      <c r="R219">
        <v>0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1</v>
      </c>
      <c r="Y219">
        <v>1</v>
      </c>
      <c r="Z219">
        <f>_xlfn.XLOOKUP(L219,'BD VEN'!$A$2:$A$66,'BD VEN'!$B$2:$B$66,"NO")</f>
        <v>0</v>
      </c>
    </row>
    <row r="220" spans="1:26">
      <c r="A220" s="40">
        <v>219</v>
      </c>
      <c r="B220" s="40">
        <v>3808042024</v>
      </c>
      <c r="C220" s="40" t="s">
        <v>24</v>
      </c>
      <c r="D220" s="40" t="s">
        <v>17</v>
      </c>
      <c r="E220" s="40" t="s">
        <v>18</v>
      </c>
      <c r="F220" s="40" t="s">
        <v>18</v>
      </c>
      <c r="G220" s="40" t="s">
        <v>18</v>
      </c>
      <c r="H220" s="40" t="s">
        <v>18</v>
      </c>
      <c r="I220" s="40" t="s">
        <v>18</v>
      </c>
      <c r="J220" s="40"/>
      <c r="K220" s="40" t="s">
        <v>19</v>
      </c>
      <c r="L220" s="40" t="s">
        <v>290</v>
      </c>
      <c r="M220" s="40" t="s">
        <v>291</v>
      </c>
      <c r="N220" s="40" t="s">
        <v>535</v>
      </c>
      <c r="O220" s="40" t="s">
        <v>536</v>
      </c>
      <c r="P220" s="40">
        <v>2024</v>
      </c>
      <c r="Q220" t="s">
        <v>537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f>_xlfn.XLOOKUP(L220,'BD VEN'!$A$2:$A$66,'BD VEN'!$B$2:$B$66,"NO")</f>
        <v>0</v>
      </c>
    </row>
    <row r="221" spans="1:26">
      <c r="A221" s="40">
        <v>220</v>
      </c>
      <c r="B221" s="40">
        <v>3851802024</v>
      </c>
      <c r="C221" s="40" t="s">
        <v>24</v>
      </c>
      <c r="D221" s="40" t="s">
        <v>22</v>
      </c>
      <c r="E221" s="40" t="s">
        <v>18</v>
      </c>
      <c r="F221" s="40" t="s">
        <v>18</v>
      </c>
      <c r="G221" s="40" t="s">
        <v>18</v>
      </c>
      <c r="H221" s="40" t="s">
        <v>18</v>
      </c>
      <c r="I221" s="40" t="s">
        <v>18</v>
      </c>
      <c r="J221" s="40"/>
      <c r="K221" s="40" t="s">
        <v>19</v>
      </c>
      <c r="L221" s="40" t="s">
        <v>290</v>
      </c>
      <c r="M221" s="40" t="s">
        <v>291</v>
      </c>
      <c r="N221" s="40" t="s">
        <v>535</v>
      </c>
      <c r="O221" s="40" t="s">
        <v>536</v>
      </c>
      <c r="P221" s="40">
        <v>2024</v>
      </c>
      <c r="Q221" t="s">
        <v>537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f>_xlfn.XLOOKUP(L221,'BD VEN'!$A$2:$A$66,'BD VEN'!$B$2:$B$66,"NO")</f>
        <v>0</v>
      </c>
    </row>
    <row r="222" spans="1:26">
      <c r="A222" s="40">
        <v>221</v>
      </c>
      <c r="B222" s="40">
        <v>3730042024</v>
      </c>
      <c r="C222" s="40" t="s">
        <v>39</v>
      </c>
      <c r="D222" s="40" t="s">
        <v>22</v>
      </c>
      <c r="E222" s="40" t="s">
        <v>18</v>
      </c>
      <c r="F222" s="40" t="s">
        <v>18</v>
      </c>
      <c r="G222" s="40" t="s">
        <v>18</v>
      </c>
      <c r="H222" s="40" t="s">
        <v>18</v>
      </c>
      <c r="I222" s="40" t="s">
        <v>18</v>
      </c>
      <c r="J222" s="40"/>
      <c r="K222" s="40" t="s">
        <v>19</v>
      </c>
      <c r="L222" s="40" t="s">
        <v>290</v>
      </c>
      <c r="M222" s="40" t="s">
        <v>291</v>
      </c>
      <c r="N222" s="40" t="s">
        <v>535</v>
      </c>
      <c r="O222" s="40" t="s">
        <v>536</v>
      </c>
      <c r="P222" s="40">
        <v>2024</v>
      </c>
      <c r="Q222" t="s">
        <v>537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f>_xlfn.XLOOKUP(L222,'BD VEN'!$A$2:$A$66,'BD VEN'!$B$2:$B$66,"NO")</f>
        <v>0</v>
      </c>
    </row>
    <row r="223" spans="1:26">
      <c r="A223" s="40">
        <v>222</v>
      </c>
      <c r="B223" s="40">
        <v>3740842024</v>
      </c>
      <c r="C223" s="40" t="s">
        <v>39</v>
      </c>
      <c r="D223" s="40" t="s">
        <v>28</v>
      </c>
      <c r="E223" s="40" t="s">
        <v>18</v>
      </c>
      <c r="F223" s="40" t="s">
        <v>18</v>
      </c>
      <c r="G223" s="40" t="s">
        <v>18</v>
      </c>
      <c r="H223" s="40" t="s">
        <v>18</v>
      </c>
      <c r="I223" s="40" t="s">
        <v>18</v>
      </c>
      <c r="J223" s="40"/>
      <c r="K223" s="40" t="s">
        <v>19</v>
      </c>
      <c r="L223" s="40" t="s">
        <v>290</v>
      </c>
      <c r="M223" s="40" t="s">
        <v>291</v>
      </c>
      <c r="N223" s="40" t="s">
        <v>535</v>
      </c>
      <c r="O223" s="40" t="s">
        <v>536</v>
      </c>
      <c r="P223" s="40">
        <v>2024</v>
      </c>
      <c r="Q223" t="s">
        <v>537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f>_xlfn.XLOOKUP(L223,'BD VEN'!$A$2:$A$66,'BD VEN'!$B$2:$B$66,"NO")</f>
        <v>0</v>
      </c>
    </row>
    <row r="224" spans="1:26">
      <c r="A224" s="40">
        <v>223</v>
      </c>
      <c r="B224" s="40">
        <v>3772362024</v>
      </c>
      <c r="C224" s="40" t="s">
        <v>39</v>
      </c>
      <c r="D224" s="40" t="s">
        <v>28</v>
      </c>
      <c r="E224" s="40" t="s">
        <v>18</v>
      </c>
      <c r="F224" s="40" t="s">
        <v>18</v>
      </c>
      <c r="G224" s="40" t="s">
        <v>18</v>
      </c>
      <c r="H224" s="40" t="s">
        <v>18</v>
      </c>
      <c r="I224" s="40" t="s">
        <v>18</v>
      </c>
      <c r="J224" s="40"/>
      <c r="K224" s="40" t="s">
        <v>19</v>
      </c>
      <c r="L224" s="40" t="s">
        <v>290</v>
      </c>
      <c r="M224" s="40" t="s">
        <v>291</v>
      </c>
      <c r="N224" s="40" t="s">
        <v>535</v>
      </c>
      <c r="O224" s="40" t="s">
        <v>536</v>
      </c>
      <c r="P224" s="40">
        <v>2024</v>
      </c>
      <c r="Q224" t="s">
        <v>537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f>_xlfn.XLOOKUP(L224,'BD VEN'!$A$2:$A$66,'BD VEN'!$B$2:$B$66,"NO")</f>
        <v>0</v>
      </c>
    </row>
    <row r="225" spans="1:26">
      <c r="A225" s="40">
        <v>224</v>
      </c>
      <c r="B225" s="40">
        <v>3772702024</v>
      </c>
      <c r="C225" s="40" t="s">
        <v>39</v>
      </c>
      <c r="D225" s="40" t="s">
        <v>22</v>
      </c>
      <c r="E225" s="40" t="s">
        <v>18</v>
      </c>
      <c r="F225" s="40" t="s">
        <v>18</v>
      </c>
      <c r="G225" s="40" t="s">
        <v>18</v>
      </c>
      <c r="H225" s="40" t="s">
        <v>26</v>
      </c>
      <c r="I225" s="40" t="s">
        <v>27</v>
      </c>
      <c r="J225" s="40"/>
      <c r="K225" s="40" t="s">
        <v>19</v>
      </c>
      <c r="L225" s="40" t="s">
        <v>290</v>
      </c>
      <c r="M225" s="40" t="s">
        <v>291</v>
      </c>
      <c r="N225" s="40" t="s">
        <v>535</v>
      </c>
      <c r="O225" s="40" t="s">
        <v>536</v>
      </c>
      <c r="P225" s="40">
        <v>2024</v>
      </c>
      <c r="Q225" t="s">
        <v>537</v>
      </c>
      <c r="R225">
        <v>1</v>
      </c>
      <c r="S225">
        <v>1</v>
      </c>
      <c r="T225">
        <v>0</v>
      </c>
      <c r="U225">
        <v>0</v>
      </c>
      <c r="V225">
        <v>0</v>
      </c>
      <c r="W225">
        <v>1</v>
      </c>
      <c r="X225">
        <v>1</v>
      </c>
      <c r="Y225">
        <v>1</v>
      </c>
      <c r="Z225">
        <f>_xlfn.XLOOKUP(L225,'BD VEN'!$A$2:$A$66,'BD VEN'!$B$2:$B$66,"NO")</f>
        <v>0</v>
      </c>
    </row>
    <row r="226" spans="1:26">
      <c r="A226" s="40">
        <v>225</v>
      </c>
      <c r="B226" s="40">
        <v>3773172024</v>
      </c>
      <c r="C226" s="40" t="s">
        <v>39</v>
      </c>
      <c r="D226" s="40" t="s">
        <v>22</v>
      </c>
      <c r="E226" s="40" t="s">
        <v>18</v>
      </c>
      <c r="F226" s="40" t="s">
        <v>18</v>
      </c>
      <c r="G226" s="40" t="s">
        <v>18</v>
      </c>
      <c r="H226" s="40" t="s">
        <v>18</v>
      </c>
      <c r="I226" s="40" t="s">
        <v>27</v>
      </c>
      <c r="J226" s="40"/>
      <c r="K226" s="40" t="s">
        <v>19</v>
      </c>
      <c r="L226" s="40" t="s">
        <v>290</v>
      </c>
      <c r="M226" s="40" t="s">
        <v>291</v>
      </c>
      <c r="N226" s="40" t="s">
        <v>535</v>
      </c>
      <c r="O226" s="40" t="s">
        <v>536</v>
      </c>
      <c r="P226" s="40">
        <v>2024</v>
      </c>
      <c r="Q226" t="s">
        <v>537</v>
      </c>
      <c r="R226">
        <v>0</v>
      </c>
      <c r="S226">
        <v>1</v>
      </c>
      <c r="T226">
        <v>0</v>
      </c>
      <c r="U226">
        <v>0</v>
      </c>
      <c r="V226">
        <v>0</v>
      </c>
      <c r="W226">
        <v>0</v>
      </c>
      <c r="X226">
        <v>1</v>
      </c>
      <c r="Y226">
        <v>1</v>
      </c>
      <c r="Z226">
        <f>_xlfn.XLOOKUP(L226,'BD VEN'!$A$2:$A$66,'BD VEN'!$B$2:$B$66,"NO")</f>
        <v>0</v>
      </c>
    </row>
    <row r="227" spans="1:26">
      <c r="A227" s="40">
        <v>226</v>
      </c>
      <c r="B227" s="40">
        <v>3781062024</v>
      </c>
      <c r="C227" s="40" t="s">
        <v>39</v>
      </c>
      <c r="D227" s="40" t="s">
        <v>22</v>
      </c>
      <c r="E227" s="40" t="s">
        <v>18</v>
      </c>
      <c r="F227" s="40" t="s">
        <v>18</v>
      </c>
      <c r="G227" s="40" t="s">
        <v>18</v>
      </c>
      <c r="H227" s="40" t="s">
        <v>26</v>
      </c>
      <c r="I227" s="40" t="s">
        <v>27</v>
      </c>
      <c r="J227" s="40"/>
      <c r="K227" s="40" t="s">
        <v>19</v>
      </c>
      <c r="L227" s="40" t="s">
        <v>290</v>
      </c>
      <c r="M227" s="40" t="s">
        <v>291</v>
      </c>
      <c r="N227" s="40" t="s">
        <v>535</v>
      </c>
      <c r="O227" s="40" t="s">
        <v>536</v>
      </c>
      <c r="P227" s="40">
        <v>2024</v>
      </c>
      <c r="Q227" t="s">
        <v>537</v>
      </c>
      <c r="R227">
        <v>1</v>
      </c>
      <c r="S227">
        <v>1</v>
      </c>
      <c r="T227">
        <v>0</v>
      </c>
      <c r="U227">
        <v>0</v>
      </c>
      <c r="V227">
        <v>0</v>
      </c>
      <c r="W227">
        <v>1</v>
      </c>
      <c r="X227">
        <v>1</v>
      </c>
      <c r="Y227">
        <v>1</v>
      </c>
      <c r="Z227">
        <f>_xlfn.XLOOKUP(L227,'BD VEN'!$A$2:$A$66,'BD VEN'!$B$2:$B$66,"NO")</f>
        <v>0</v>
      </c>
    </row>
    <row r="228" spans="1:26">
      <c r="A228" s="40">
        <v>227</v>
      </c>
      <c r="B228" s="40">
        <v>3798932024</v>
      </c>
      <c r="C228" s="40" t="s">
        <v>39</v>
      </c>
      <c r="D228" s="40" t="s">
        <v>22</v>
      </c>
      <c r="E228" s="40" t="s">
        <v>18</v>
      </c>
      <c r="F228" s="40" t="s">
        <v>18</v>
      </c>
      <c r="G228" s="40" t="s">
        <v>18</v>
      </c>
      <c r="H228" s="40" t="s">
        <v>26</v>
      </c>
      <c r="I228" s="40" t="s">
        <v>27</v>
      </c>
      <c r="J228" s="40"/>
      <c r="K228" s="40" t="s">
        <v>19</v>
      </c>
      <c r="L228" s="40" t="s">
        <v>290</v>
      </c>
      <c r="M228" s="40" t="s">
        <v>291</v>
      </c>
      <c r="N228" s="40" t="s">
        <v>535</v>
      </c>
      <c r="O228" s="40" t="s">
        <v>536</v>
      </c>
      <c r="P228" s="40">
        <v>2024</v>
      </c>
      <c r="Q228" t="s">
        <v>537</v>
      </c>
      <c r="R228">
        <v>1</v>
      </c>
      <c r="S228">
        <v>1</v>
      </c>
      <c r="T228">
        <v>0</v>
      </c>
      <c r="U228">
        <v>0</v>
      </c>
      <c r="V228">
        <v>0</v>
      </c>
      <c r="W228">
        <v>1</v>
      </c>
      <c r="X228">
        <v>1</v>
      </c>
      <c r="Y228">
        <v>1</v>
      </c>
      <c r="Z228">
        <f>_xlfn.XLOOKUP(L228,'BD VEN'!$A$2:$A$66,'BD VEN'!$B$2:$B$66,"NO")</f>
        <v>0</v>
      </c>
    </row>
    <row r="229" spans="1:26">
      <c r="A229" s="40">
        <v>228</v>
      </c>
      <c r="B229" s="40">
        <v>3817302024</v>
      </c>
      <c r="C229" s="40" t="s">
        <v>39</v>
      </c>
      <c r="D229" s="40" t="s">
        <v>22</v>
      </c>
      <c r="E229" s="40" t="s">
        <v>18</v>
      </c>
      <c r="F229" s="40" t="s">
        <v>18</v>
      </c>
      <c r="G229" s="40" t="s">
        <v>18</v>
      </c>
      <c r="H229" s="40" t="s">
        <v>18</v>
      </c>
      <c r="I229" s="40" t="s">
        <v>18</v>
      </c>
      <c r="J229" s="40"/>
      <c r="K229" s="40" t="s">
        <v>19</v>
      </c>
      <c r="L229" s="40" t="s">
        <v>290</v>
      </c>
      <c r="M229" s="40" t="s">
        <v>291</v>
      </c>
      <c r="N229" s="40" t="s">
        <v>535</v>
      </c>
      <c r="O229" s="40" t="s">
        <v>536</v>
      </c>
      <c r="P229" s="40">
        <v>2024</v>
      </c>
      <c r="Q229" t="s">
        <v>537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f>_xlfn.XLOOKUP(L229,'BD VEN'!$A$2:$A$66,'BD VEN'!$B$2:$B$66,"NO")</f>
        <v>0</v>
      </c>
    </row>
    <row r="230" spans="1:26">
      <c r="A230" s="40">
        <v>229</v>
      </c>
      <c r="B230" s="40">
        <v>3851902024</v>
      </c>
      <c r="C230" s="40" t="s">
        <v>39</v>
      </c>
      <c r="D230" s="40" t="s">
        <v>28</v>
      </c>
      <c r="E230" s="40" t="s">
        <v>18</v>
      </c>
      <c r="F230" s="40" t="s">
        <v>18</v>
      </c>
      <c r="G230" s="40" t="s">
        <v>18</v>
      </c>
      <c r="H230" s="40" t="s">
        <v>18</v>
      </c>
      <c r="I230" s="40" t="s">
        <v>18</v>
      </c>
      <c r="J230" s="40"/>
      <c r="K230" s="40" t="s">
        <v>19</v>
      </c>
      <c r="L230" s="40" t="s">
        <v>290</v>
      </c>
      <c r="M230" s="40" t="s">
        <v>291</v>
      </c>
      <c r="N230" s="40" t="s">
        <v>535</v>
      </c>
      <c r="O230" s="40" t="s">
        <v>536</v>
      </c>
      <c r="P230" s="40">
        <v>2024</v>
      </c>
      <c r="Q230" t="s">
        <v>537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f>_xlfn.XLOOKUP(L230,'BD VEN'!$A$2:$A$66,'BD VEN'!$B$2:$B$66,"NO")</f>
        <v>0</v>
      </c>
    </row>
    <row r="231" spans="1:26">
      <c r="A231" s="40">
        <v>230</v>
      </c>
      <c r="B231" s="40">
        <v>3851972024</v>
      </c>
      <c r="C231" s="40" t="s">
        <v>39</v>
      </c>
      <c r="D231" s="40" t="s">
        <v>28</v>
      </c>
      <c r="E231" s="40" t="s">
        <v>18</v>
      </c>
      <c r="F231" s="40" t="s">
        <v>18</v>
      </c>
      <c r="G231" s="40" t="s">
        <v>18</v>
      </c>
      <c r="H231" s="40" t="s">
        <v>18</v>
      </c>
      <c r="I231" s="40" t="s">
        <v>18</v>
      </c>
      <c r="J231" s="40"/>
      <c r="K231" s="40" t="s">
        <v>19</v>
      </c>
      <c r="L231" s="40" t="s">
        <v>290</v>
      </c>
      <c r="M231" s="40" t="s">
        <v>291</v>
      </c>
      <c r="N231" s="40" t="s">
        <v>535</v>
      </c>
      <c r="O231" s="40" t="s">
        <v>536</v>
      </c>
      <c r="P231" s="40">
        <v>2024</v>
      </c>
      <c r="Q231" t="s">
        <v>537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f>_xlfn.XLOOKUP(L231,'BD VEN'!$A$2:$A$66,'BD VEN'!$B$2:$B$66,"NO")</f>
        <v>0</v>
      </c>
    </row>
    <row r="232" spans="1:26">
      <c r="A232" s="40">
        <v>231</v>
      </c>
      <c r="B232" s="40">
        <v>3852172024</v>
      </c>
      <c r="C232" s="40" t="s">
        <v>39</v>
      </c>
      <c r="D232" s="40" t="s">
        <v>22</v>
      </c>
      <c r="E232" s="40" t="s">
        <v>18</v>
      </c>
      <c r="F232" s="40" t="s">
        <v>18</v>
      </c>
      <c r="G232" s="40" t="s">
        <v>18</v>
      </c>
      <c r="H232" s="40" t="s">
        <v>18</v>
      </c>
      <c r="I232" s="40" t="s">
        <v>18</v>
      </c>
      <c r="J232" s="40"/>
      <c r="K232" s="40" t="s">
        <v>19</v>
      </c>
      <c r="L232" s="40" t="s">
        <v>290</v>
      </c>
      <c r="M232" s="40" t="s">
        <v>291</v>
      </c>
      <c r="N232" s="40" t="s">
        <v>535</v>
      </c>
      <c r="O232" s="40" t="s">
        <v>536</v>
      </c>
      <c r="P232" s="40">
        <v>2024</v>
      </c>
      <c r="Q232" t="s">
        <v>537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f>_xlfn.XLOOKUP(L232,'BD VEN'!$A$2:$A$66,'BD VEN'!$B$2:$B$66,"NO")</f>
        <v>0</v>
      </c>
    </row>
    <row r="233" spans="1:26">
      <c r="A233" s="40">
        <v>232</v>
      </c>
      <c r="B233" s="40">
        <v>3852262024</v>
      </c>
      <c r="C233" s="40" t="s">
        <v>39</v>
      </c>
      <c r="D233" s="40" t="s">
        <v>22</v>
      </c>
      <c r="E233" s="40" t="s">
        <v>18</v>
      </c>
      <c r="F233" s="40" t="s">
        <v>18</v>
      </c>
      <c r="G233" s="40" t="s">
        <v>18</v>
      </c>
      <c r="H233" s="40" t="s">
        <v>18</v>
      </c>
      <c r="I233" s="40" t="s">
        <v>18</v>
      </c>
      <c r="J233" s="40"/>
      <c r="K233" s="40" t="s">
        <v>19</v>
      </c>
      <c r="L233" s="40" t="s">
        <v>290</v>
      </c>
      <c r="M233" s="40" t="s">
        <v>291</v>
      </c>
      <c r="N233" s="40" t="s">
        <v>535</v>
      </c>
      <c r="O233" s="40" t="s">
        <v>536</v>
      </c>
      <c r="P233" s="40">
        <v>2024</v>
      </c>
      <c r="Q233" t="s">
        <v>537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f>_xlfn.XLOOKUP(L233,'BD VEN'!$A$2:$A$66,'BD VEN'!$B$2:$B$66,"NO")</f>
        <v>0</v>
      </c>
    </row>
    <row r="234" spans="1:26">
      <c r="A234" s="40">
        <v>233</v>
      </c>
      <c r="B234" s="40">
        <v>3852422024</v>
      </c>
      <c r="C234" s="40" t="s">
        <v>39</v>
      </c>
      <c r="D234" s="40" t="s">
        <v>22</v>
      </c>
      <c r="E234" s="40" t="s">
        <v>18</v>
      </c>
      <c r="F234" s="40" t="s">
        <v>18</v>
      </c>
      <c r="G234" s="40" t="s">
        <v>18</v>
      </c>
      <c r="H234" s="40" t="s">
        <v>18</v>
      </c>
      <c r="I234" s="40" t="s">
        <v>18</v>
      </c>
      <c r="J234" s="40"/>
      <c r="K234" s="40" t="s">
        <v>19</v>
      </c>
      <c r="L234" s="40" t="s">
        <v>290</v>
      </c>
      <c r="M234" s="40" t="s">
        <v>291</v>
      </c>
      <c r="N234" s="40" t="s">
        <v>535</v>
      </c>
      <c r="O234" s="40" t="s">
        <v>536</v>
      </c>
      <c r="P234" s="40">
        <v>2024</v>
      </c>
      <c r="Q234" t="s">
        <v>537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f>_xlfn.XLOOKUP(L234,'BD VEN'!$A$2:$A$66,'BD VEN'!$B$2:$B$66,"NO")</f>
        <v>0</v>
      </c>
    </row>
    <row r="235" spans="1:26">
      <c r="A235" s="40">
        <v>234</v>
      </c>
      <c r="B235" s="40">
        <v>3851312024</v>
      </c>
      <c r="C235" s="40" t="s">
        <v>29</v>
      </c>
      <c r="D235" s="40" t="s">
        <v>22</v>
      </c>
      <c r="E235" s="40" t="s">
        <v>18</v>
      </c>
      <c r="F235" s="40" t="s">
        <v>18</v>
      </c>
      <c r="G235" s="40" t="s">
        <v>18</v>
      </c>
      <c r="H235" s="40" t="s">
        <v>26</v>
      </c>
      <c r="I235" s="40" t="s">
        <v>27</v>
      </c>
      <c r="J235" s="40"/>
      <c r="K235" s="40" t="s">
        <v>19</v>
      </c>
      <c r="L235" s="40" t="s">
        <v>290</v>
      </c>
      <c r="M235" s="40" t="s">
        <v>293</v>
      </c>
      <c r="N235" s="40" t="s">
        <v>535</v>
      </c>
      <c r="O235" s="40" t="s">
        <v>536</v>
      </c>
      <c r="P235" s="40">
        <v>2024</v>
      </c>
      <c r="Q235" t="s">
        <v>537</v>
      </c>
      <c r="R235">
        <v>1</v>
      </c>
      <c r="S235">
        <v>1</v>
      </c>
      <c r="T235">
        <v>0</v>
      </c>
      <c r="U235">
        <v>0</v>
      </c>
      <c r="V235">
        <v>0</v>
      </c>
      <c r="W235">
        <v>1</v>
      </c>
      <c r="X235">
        <v>1</v>
      </c>
      <c r="Y235">
        <v>1</v>
      </c>
      <c r="Z235">
        <f>_xlfn.XLOOKUP(L235,'BD VEN'!$A$2:$A$66,'BD VEN'!$B$2:$B$66,"NO")</f>
        <v>0</v>
      </c>
    </row>
    <row r="236" spans="1:26">
      <c r="A236" s="40">
        <v>235</v>
      </c>
      <c r="B236" s="40">
        <v>3714962024</v>
      </c>
      <c r="C236" s="40" t="s">
        <v>16</v>
      </c>
      <c r="D236" s="40" t="s">
        <v>37</v>
      </c>
      <c r="E236" s="40" t="s">
        <v>18</v>
      </c>
      <c r="F236" s="40" t="s">
        <v>18</v>
      </c>
      <c r="G236" s="40" t="s">
        <v>18</v>
      </c>
      <c r="H236" s="40" t="s">
        <v>18</v>
      </c>
      <c r="I236" s="40" t="s">
        <v>18</v>
      </c>
      <c r="J236" s="40"/>
      <c r="K236" s="40" t="s">
        <v>53</v>
      </c>
      <c r="L236" s="40" t="s">
        <v>294</v>
      </c>
      <c r="M236" s="40" t="s">
        <v>295</v>
      </c>
      <c r="N236" s="40" t="s">
        <v>535</v>
      </c>
      <c r="O236" s="40" t="s">
        <v>536</v>
      </c>
      <c r="P236" s="40">
        <v>2024</v>
      </c>
      <c r="Q236" t="s">
        <v>537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f>_xlfn.XLOOKUP(L236,'BD VEN'!$A$2:$A$66,'BD VEN'!$B$2:$B$66,"NO")</f>
        <v>2</v>
      </c>
    </row>
    <row r="237" spans="1:26">
      <c r="A237" s="40">
        <v>236</v>
      </c>
      <c r="B237" s="40">
        <v>3741832024</v>
      </c>
      <c r="C237" s="40" t="s">
        <v>16</v>
      </c>
      <c r="D237" s="40" t="s">
        <v>17</v>
      </c>
      <c r="E237" s="40" t="s">
        <v>18</v>
      </c>
      <c r="F237" s="40" t="s">
        <v>18</v>
      </c>
      <c r="G237" s="40" t="s">
        <v>18</v>
      </c>
      <c r="H237" s="40" t="s">
        <v>18</v>
      </c>
      <c r="I237" s="40" t="s">
        <v>18</v>
      </c>
      <c r="J237" s="40"/>
      <c r="K237" s="40" t="s">
        <v>53</v>
      </c>
      <c r="L237" s="40" t="s">
        <v>294</v>
      </c>
      <c r="M237" s="40" t="s">
        <v>295</v>
      </c>
      <c r="N237" s="40" t="s">
        <v>535</v>
      </c>
      <c r="O237" s="40" t="s">
        <v>536</v>
      </c>
      <c r="P237" s="40">
        <v>2024</v>
      </c>
      <c r="Q237" t="s">
        <v>537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f>_xlfn.XLOOKUP(L237,'BD VEN'!$A$2:$A$66,'BD VEN'!$B$2:$B$66,"NO")</f>
        <v>2</v>
      </c>
    </row>
    <row r="238" spans="1:26">
      <c r="A238" s="40">
        <v>237</v>
      </c>
      <c r="B238" s="40">
        <v>3709992024</v>
      </c>
      <c r="C238" s="40" t="s">
        <v>24</v>
      </c>
      <c r="D238" s="40" t="s">
        <v>23</v>
      </c>
      <c r="E238" s="40" t="s">
        <v>18</v>
      </c>
      <c r="F238" s="40" t="s">
        <v>18</v>
      </c>
      <c r="G238" s="40" t="s">
        <v>18</v>
      </c>
      <c r="H238" s="40" t="s">
        <v>18</v>
      </c>
      <c r="I238" s="40" t="s">
        <v>18</v>
      </c>
      <c r="J238" s="40"/>
      <c r="K238" s="40" t="s">
        <v>53</v>
      </c>
      <c r="L238" s="40" t="s">
        <v>294</v>
      </c>
      <c r="M238" s="40" t="s">
        <v>295</v>
      </c>
      <c r="N238" s="40" t="s">
        <v>535</v>
      </c>
      <c r="O238" s="40" t="s">
        <v>536</v>
      </c>
      <c r="P238" s="40">
        <v>2024</v>
      </c>
      <c r="Q238" t="s">
        <v>537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f>_xlfn.XLOOKUP(L238,'BD VEN'!$A$2:$A$66,'BD VEN'!$B$2:$B$66,"NO")</f>
        <v>2</v>
      </c>
    </row>
    <row r="239" spans="1:26">
      <c r="A239" s="40">
        <v>238</v>
      </c>
      <c r="B239" s="40">
        <v>3710142024</v>
      </c>
      <c r="C239" s="40" t="s">
        <v>24</v>
      </c>
      <c r="D239" s="40" t="s">
        <v>23</v>
      </c>
      <c r="E239" s="40" t="s">
        <v>18</v>
      </c>
      <c r="F239" s="40" t="s">
        <v>18</v>
      </c>
      <c r="G239" s="40" t="s">
        <v>18</v>
      </c>
      <c r="H239" s="40" t="s">
        <v>18</v>
      </c>
      <c r="I239" s="40" t="s">
        <v>18</v>
      </c>
      <c r="J239" s="40"/>
      <c r="K239" s="40" t="s">
        <v>53</v>
      </c>
      <c r="L239" s="40" t="s">
        <v>294</v>
      </c>
      <c r="M239" s="40" t="s">
        <v>295</v>
      </c>
      <c r="N239" s="40" t="s">
        <v>535</v>
      </c>
      <c r="O239" s="40" t="s">
        <v>536</v>
      </c>
      <c r="P239" s="40">
        <v>2024</v>
      </c>
      <c r="Q239" t="s">
        <v>537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f>_xlfn.XLOOKUP(L239,'BD VEN'!$A$2:$A$66,'BD VEN'!$B$2:$B$66,"NO")</f>
        <v>2</v>
      </c>
    </row>
    <row r="240" spans="1:26">
      <c r="A240" s="40">
        <v>239</v>
      </c>
      <c r="B240" s="40">
        <v>3710572024</v>
      </c>
      <c r="C240" s="40" t="s">
        <v>24</v>
      </c>
      <c r="D240" s="40" t="s">
        <v>17</v>
      </c>
      <c r="E240" s="40" t="s">
        <v>18</v>
      </c>
      <c r="F240" s="40" t="s">
        <v>18</v>
      </c>
      <c r="G240" s="40" t="s">
        <v>18</v>
      </c>
      <c r="H240" s="40" t="s">
        <v>18</v>
      </c>
      <c r="I240" s="40" t="s">
        <v>18</v>
      </c>
      <c r="J240" s="40"/>
      <c r="K240" s="40" t="s">
        <v>53</v>
      </c>
      <c r="L240" s="40" t="s">
        <v>294</v>
      </c>
      <c r="M240" s="40" t="s">
        <v>295</v>
      </c>
      <c r="N240" s="40" t="s">
        <v>535</v>
      </c>
      <c r="O240" s="40" t="s">
        <v>536</v>
      </c>
      <c r="P240" s="40">
        <v>2024</v>
      </c>
      <c r="Q240" t="s">
        <v>537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f>_xlfn.XLOOKUP(L240,'BD VEN'!$A$2:$A$66,'BD VEN'!$B$2:$B$66,"NO")</f>
        <v>2</v>
      </c>
    </row>
    <row r="241" spans="1:26">
      <c r="A241" s="40">
        <v>240</v>
      </c>
      <c r="B241" s="40">
        <v>3712392024</v>
      </c>
      <c r="C241" s="40" t="s">
        <v>24</v>
      </c>
      <c r="D241" s="40" t="s">
        <v>17</v>
      </c>
      <c r="E241" s="40" t="s">
        <v>18</v>
      </c>
      <c r="F241" s="40" t="s">
        <v>18</v>
      </c>
      <c r="G241" s="40" t="s">
        <v>18</v>
      </c>
      <c r="H241" s="40" t="s">
        <v>18</v>
      </c>
      <c r="I241" s="40" t="s">
        <v>18</v>
      </c>
      <c r="J241" s="40"/>
      <c r="K241" s="40" t="s">
        <v>53</v>
      </c>
      <c r="L241" s="40" t="s">
        <v>294</v>
      </c>
      <c r="M241" s="40" t="s">
        <v>295</v>
      </c>
      <c r="N241" s="40" t="s">
        <v>535</v>
      </c>
      <c r="O241" s="40" t="s">
        <v>536</v>
      </c>
      <c r="P241" s="40">
        <v>2024</v>
      </c>
      <c r="Q241" t="s">
        <v>537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f>_xlfn.XLOOKUP(L241,'BD VEN'!$A$2:$A$66,'BD VEN'!$B$2:$B$66,"NO")</f>
        <v>2</v>
      </c>
    </row>
    <row r="242" spans="1:26">
      <c r="A242" s="40">
        <v>241</v>
      </c>
      <c r="B242" s="40">
        <v>3714742024</v>
      </c>
      <c r="C242" s="40" t="s">
        <v>24</v>
      </c>
      <c r="D242" s="40" t="s">
        <v>23</v>
      </c>
      <c r="E242" s="40" t="s">
        <v>18</v>
      </c>
      <c r="F242" s="40" t="s">
        <v>18</v>
      </c>
      <c r="G242" s="40" t="s">
        <v>18</v>
      </c>
      <c r="H242" s="40" t="s">
        <v>18</v>
      </c>
      <c r="I242" s="40" t="s">
        <v>18</v>
      </c>
      <c r="J242" s="40"/>
      <c r="K242" s="40" t="s">
        <v>53</v>
      </c>
      <c r="L242" s="40" t="s">
        <v>294</v>
      </c>
      <c r="M242" s="40" t="s">
        <v>295</v>
      </c>
      <c r="N242" s="40" t="s">
        <v>535</v>
      </c>
      <c r="O242" s="40" t="s">
        <v>536</v>
      </c>
      <c r="P242" s="40">
        <v>2024</v>
      </c>
      <c r="Q242" t="s">
        <v>537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f>_xlfn.XLOOKUP(L242,'BD VEN'!$A$2:$A$66,'BD VEN'!$B$2:$B$66,"NO")</f>
        <v>2</v>
      </c>
    </row>
    <row r="243" spans="1:26">
      <c r="A243" s="40">
        <v>242</v>
      </c>
      <c r="B243" s="40">
        <v>3715742024</v>
      </c>
      <c r="C243" s="40" t="s">
        <v>24</v>
      </c>
      <c r="D243" s="40" t="s">
        <v>17</v>
      </c>
      <c r="E243" s="40" t="s">
        <v>18</v>
      </c>
      <c r="F243" s="40" t="s">
        <v>18</v>
      </c>
      <c r="G243" s="40" t="s">
        <v>18</v>
      </c>
      <c r="H243" s="40" t="s">
        <v>18</v>
      </c>
      <c r="I243" s="40" t="s">
        <v>18</v>
      </c>
      <c r="J243" s="40"/>
      <c r="K243" s="40" t="s">
        <v>53</v>
      </c>
      <c r="L243" s="40" t="s">
        <v>294</v>
      </c>
      <c r="M243" s="40" t="s">
        <v>295</v>
      </c>
      <c r="N243" s="40" t="s">
        <v>535</v>
      </c>
      <c r="O243" s="40" t="s">
        <v>536</v>
      </c>
      <c r="P243" s="40">
        <v>2024</v>
      </c>
      <c r="Q243" t="s">
        <v>537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f>_xlfn.XLOOKUP(L243,'BD VEN'!$A$2:$A$66,'BD VEN'!$B$2:$B$66,"NO")</f>
        <v>2</v>
      </c>
    </row>
    <row r="244" spans="1:26">
      <c r="A244" s="40">
        <v>243</v>
      </c>
      <c r="B244" s="40">
        <v>3718932024</v>
      </c>
      <c r="C244" s="40" t="s">
        <v>24</v>
      </c>
      <c r="D244" s="40" t="s">
        <v>17</v>
      </c>
      <c r="E244" s="40" t="s">
        <v>18</v>
      </c>
      <c r="F244" s="40" t="s">
        <v>18</v>
      </c>
      <c r="G244" s="40" t="s">
        <v>18</v>
      </c>
      <c r="H244" s="40" t="s">
        <v>18</v>
      </c>
      <c r="I244" s="40" t="s">
        <v>18</v>
      </c>
      <c r="J244" s="40"/>
      <c r="K244" s="40" t="s">
        <v>53</v>
      </c>
      <c r="L244" s="40" t="s">
        <v>294</v>
      </c>
      <c r="M244" s="40" t="s">
        <v>295</v>
      </c>
      <c r="N244" s="40" t="s">
        <v>535</v>
      </c>
      <c r="O244" s="40" t="s">
        <v>536</v>
      </c>
      <c r="P244" s="40">
        <v>2024</v>
      </c>
      <c r="Q244" t="s">
        <v>537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f>_xlfn.XLOOKUP(L244,'BD VEN'!$A$2:$A$66,'BD VEN'!$B$2:$B$66,"NO")</f>
        <v>2</v>
      </c>
    </row>
    <row r="245" spans="1:26">
      <c r="A245" s="40">
        <v>244</v>
      </c>
      <c r="B245" s="40">
        <v>3719242024</v>
      </c>
      <c r="C245" s="40" t="s">
        <v>24</v>
      </c>
      <c r="D245" s="40" t="s">
        <v>17</v>
      </c>
      <c r="E245" s="40" t="s">
        <v>18</v>
      </c>
      <c r="F245" s="40" t="s">
        <v>18</v>
      </c>
      <c r="G245" s="40" t="s">
        <v>18</v>
      </c>
      <c r="H245" s="40" t="s">
        <v>18</v>
      </c>
      <c r="I245" s="40" t="s">
        <v>18</v>
      </c>
      <c r="J245" s="40"/>
      <c r="K245" s="40" t="s">
        <v>53</v>
      </c>
      <c r="L245" s="40" t="s">
        <v>294</v>
      </c>
      <c r="M245" s="40" t="s">
        <v>295</v>
      </c>
      <c r="N245" s="40" t="s">
        <v>535</v>
      </c>
      <c r="O245" s="40" t="s">
        <v>536</v>
      </c>
      <c r="P245" s="40">
        <v>2024</v>
      </c>
      <c r="Q245" t="s">
        <v>537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f>_xlfn.XLOOKUP(L245,'BD VEN'!$A$2:$A$66,'BD VEN'!$B$2:$B$66,"NO")</f>
        <v>2</v>
      </c>
    </row>
    <row r="246" spans="1:26">
      <c r="A246" s="40">
        <v>245</v>
      </c>
      <c r="B246" s="40">
        <v>3724142024</v>
      </c>
      <c r="C246" s="40" t="s">
        <v>24</v>
      </c>
      <c r="D246" s="40" t="s">
        <v>23</v>
      </c>
      <c r="E246" s="40" t="s">
        <v>18</v>
      </c>
      <c r="F246" s="40" t="s">
        <v>18</v>
      </c>
      <c r="G246" s="40" t="s">
        <v>18</v>
      </c>
      <c r="H246" s="40" t="s">
        <v>18</v>
      </c>
      <c r="I246" s="40" t="s">
        <v>18</v>
      </c>
      <c r="J246" s="40"/>
      <c r="K246" s="40" t="s">
        <v>53</v>
      </c>
      <c r="L246" s="40" t="s">
        <v>294</v>
      </c>
      <c r="M246" s="40" t="s">
        <v>295</v>
      </c>
      <c r="N246" s="40" t="s">
        <v>535</v>
      </c>
      <c r="O246" s="40" t="s">
        <v>536</v>
      </c>
      <c r="P246" s="40">
        <v>2024</v>
      </c>
      <c r="Q246" t="s">
        <v>537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f>_xlfn.XLOOKUP(L246,'BD VEN'!$A$2:$A$66,'BD VEN'!$B$2:$B$66,"NO")</f>
        <v>2</v>
      </c>
    </row>
    <row r="247" spans="1:26">
      <c r="A247" s="40">
        <v>246</v>
      </c>
      <c r="B247" s="40">
        <v>3724362024</v>
      </c>
      <c r="C247" s="40" t="s">
        <v>24</v>
      </c>
      <c r="D247" s="40" t="s">
        <v>23</v>
      </c>
      <c r="E247" s="40" t="s">
        <v>18</v>
      </c>
      <c r="F247" s="40" t="s">
        <v>18</v>
      </c>
      <c r="G247" s="40" t="s">
        <v>18</v>
      </c>
      <c r="H247" s="40" t="s">
        <v>18</v>
      </c>
      <c r="I247" s="40" t="s">
        <v>18</v>
      </c>
      <c r="J247" s="40"/>
      <c r="K247" s="40" t="s">
        <v>53</v>
      </c>
      <c r="L247" s="40" t="s">
        <v>294</v>
      </c>
      <c r="M247" s="40" t="s">
        <v>295</v>
      </c>
      <c r="N247" s="40" t="s">
        <v>535</v>
      </c>
      <c r="O247" s="40" t="s">
        <v>536</v>
      </c>
      <c r="P247" s="40">
        <v>2024</v>
      </c>
      <c r="Q247" t="s">
        <v>537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f>_xlfn.XLOOKUP(L247,'BD VEN'!$A$2:$A$66,'BD VEN'!$B$2:$B$66,"NO")</f>
        <v>2</v>
      </c>
    </row>
    <row r="248" spans="1:26">
      <c r="A248" s="40">
        <v>247</v>
      </c>
      <c r="B248" s="40">
        <v>3724742024</v>
      </c>
      <c r="C248" s="40" t="s">
        <v>24</v>
      </c>
      <c r="D248" s="40" t="s">
        <v>17</v>
      </c>
      <c r="E248" s="40" t="s">
        <v>18</v>
      </c>
      <c r="F248" s="40" t="s">
        <v>18</v>
      </c>
      <c r="G248" s="40" t="s">
        <v>18</v>
      </c>
      <c r="H248" s="40" t="s">
        <v>18</v>
      </c>
      <c r="I248" s="40" t="s">
        <v>18</v>
      </c>
      <c r="J248" s="40"/>
      <c r="K248" s="40" t="s">
        <v>53</v>
      </c>
      <c r="L248" s="40" t="s">
        <v>294</v>
      </c>
      <c r="M248" s="40" t="s">
        <v>295</v>
      </c>
      <c r="N248" s="40" t="s">
        <v>535</v>
      </c>
      <c r="O248" s="40" t="s">
        <v>536</v>
      </c>
      <c r="P248" s="40">
        <v>2024</v>
      </c>
      <c r="Q248" t="s">
        <v>537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f>_xlfn.XLOOKUP(L248,'BD VEN'!$A$2:$A$66,'BD VEN'!$B$2:$B$66,"NO")</f>
        <v>2</v>
      </c>
    </row>
    <row r="249" spans="1:26">
      <c r="A249" s="40">
        <v>248</v>
      </c>
      <c r="B249" s="40">
        <v>3729332024</v>
      </c>
      <c r="C249" s="40" t="s">
        <v>24</v>
      </c>
      <c r="D249" s="40" t="s">
        <v>17</v>
      </c>
      <c r="E249" s="40" t="s">
        <v>18</v>
      </c>
      <c r="F249" s="40" t="s">
        <v>18</v>
      </c>
      <c r="G249" s="40" t="s">
        <v>18</v>
      </c>
      <c r="H249" s="40" t="s">
        <v>18</v>
      </c>
      <c r="I249" s="40" t="s">
        <v>18</v>
      </c>
      <c r="J249" s="40"/>
      <c r="K249" s="40" t="s">
        <v>53</v>
      </c>
      <c r="L249" s="40" t="s">
        <v>294</v>
      </c>
      <c r="M249" s="40" t="s">
        <v>295</v>
      </c>
      <c r="N249" s="40" t="s">
        <v>535</v>
      </c>
      <c r="O249" s="40" t="s">
        <v>536</v>
      </c>
      <c r="P249" s="40">
        <v>2024</v>
      </c>
      <c r="Q249" t="s">
        <v>537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f>_xlfn.XLOOKUP(L249,'BD VEN'!$A$2:$A$66,'BD VEN'!$B$2:$B$66,"NO")</f>
        <v>2</v>
      </c>
    </row>
    <row r="250" spans="1:26">
      <c r="A250" s="40">
        <v>249</v>
      </c>
      <c r="B250" s="40">
        <v>3730202024</v>
      </c>
      <c r="C250" s="40" t="s">
        <v>24</v>
      </c>
      <c r="D250" s="40" t="s">
        <v>17</v>
      </c>
      <c r="E250" s="40" t="s">
        <v>18</v>
      </c>
      <c r="F250" s="40" t="s">
        <v>18</v>
      </c>
      <c r="G250" s="40" t="s">
        <v>18</v>
      </c>
      <c r="H250" s="40" t="s">
        <v>18</v>
      </c>
      <c r="I250" s="40" t="s">
        <v>18</v>
      </c>
      <c r="J250" s="40"/>
      <c r="K250" s="40" t="s">
        <v>53</v>
      </c>
      <c r="L250" s="40" t="s">
        <v>294</v>
      </c>
      <c r="M250" s="40" t="s">
        <v>295</v>
      </c>
      <c r="N250" s="40" t="s">
        <v>535</v>
      </c>
      <c r="O250" s="40" t="s">
        <v>536</v>
      </c>
      <c r="P250" s="40">
        <v>2024</v>
      </c>
      <c r="Q250" t="s">
        <v>537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f>_xlfn.XLOOKUP(L250,'BD VEN'!$A$2:$A$66,'BD VEN'!$B$2:$B$66,"NO")</f>
        <v>2</v>
      </c>
    </row>
    <row r="251" spans="1:26">
      <c r="A251" s="40">
        <v>250</v>
      </c>
      <c r="B251" s="40">
        <v>3730482024</v>
      </c>
      <c r="C251" s="40" t="s">
        <v>24</v>
      </c>
      <c r="D251" s="40" t="s">
        <v>17</v>
      </c>
      <c r="E251" s="40" t="s">
        <v>18</v>
      </c>
      <c r="F251" s="40" t="s">
        <v>18</v>
      </c>
      <c r="G251" s="40" t="s">
        <v>18</v>
      </c>
      <c r="H251" s="40" t="s">
        <v>18</v>
      </c>
      <c r="I251" s="40" t="s">
        <v>18</v>
      </c>
      <c r="J251" s="40"/>
      <c r="K251" s="40" t="s">
        <v>53</v>
      </c>
      <c r="L251" s="40" t="s">
        <v>294</v>
      </c>
      <c r="M251" s="40" t="s">
        <v>295</v>
      </c>
      <c r="N251" s="40" t="s">
        <v>535</v>
      </c>
      <c r="O251" s="40" t="s">
        <v>536</v>
      </c>
      <c r="P251" s="40">
        <v>2024</v>
      </c>
      <c r="Q251" t="s">
        <v>537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f>_xlfn.XLOOKUP(L251,'BD VEN'!$A$2:$A$66,'BD VEN'!$B$2:$B$66,"NO")</f>
        <v>2</v>
      </c>
    </row>
    <row r="252" spans="1:26">
      <c r="A252" s="40">
        <v>251</v>
      </c>
      <c r="B252" s="40">
        <v>3733932024</v>
      </c>
      <c r="C252" s="40" t="s">
        <v>24</v>
      </c>
      <c r="D252" s="40" t="s">
        <v>17</v>
      </c>
      <c r="E252" s="40" t="s">
        <v>18</v>
      </c>
      <c r="F252" s="40" t="s">
        <v>18</v>
      </c>
      <c r="G252" s="40" t="s">
        <v>18</v>
      </c>
      <c r="H252" s="40" t="s">
        <v>18</v>
      </c>
      <c r="I252" s="40" t="s">
        <v>18</v>
      </c>
      <c r="J252" s="40"/>
      <c r="K252" s="40" t="s">
        <v>53</v>
      </c>
      <c r="L252" s="40" t="s">
        <v>294</v>
      </c>
      <c r="M252" s="40" t="s">
        <v>295</v>
      </c>
      <c r="N252" s="40" t="s">
        <v>535</v>
      </c>
      <c r="O252" s="40" t="s">
        <v>536</v>
      </c>
      <c r="P252" s="40">
        <v>2024</v>
      </c>
      <c r="Q252" t="s">
        <v>537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f>_xlfn.XLOOKUP(L252,'BD VEN'!$A$2:$A$66,'BD VEN'!$B$2:$B$66,"NO")</f>
        <v>2</v>
      </c>
    </row>
    <row r="253" spans="1:26">
      <c r="A253" s="40">
        <v>252</v>
      </c>
      <c r="B253" s="40">
        <v>3734562024</v>
      </c>
      <c r="C253" s="40" t="s">
        <v>24</v>
      </c>
      <c r="D253" s="40" t="s">
        <v>17</v>
      </c>
      <c r="E253" s="40" t="s">
        <v>18</v>
      </c>
      <c r="F253" s="40" t="s">
        <v>18</v>
      </c>
      <c r="G253" s="40" t="s">
        <v>18</v>
      </c>
      <c r="H253" s="40" t="s">
        <v>18</v>
      </c>
      <c r="I253" s="40" t="s">
        <v>18</v>
      </c>
      <c r="J253" s="40"/>
      <c r="K253" s="40" t="s">
        <v>53</v>
      </c>
      <c r="L253" s="40" t="s">
        <v>294</v>
      </c>
      <c r="M253" s="40" t="s">
        <v>295</v>
      </c>
      <c r="N253" s="40" t="s">
        <v>535</v>
      </c>
      <c r="O253" s="40" t="s">
        <v>536</v>
      </c>
      <c r="P253" s="40">
        <v>2024</v>
      </c>
      <c r="Q253" t="s">
        <v>537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f>_xlfn.XLOOKUP(L253,'BD VEN'!$A$2:$A$66,'BD VEN'!$B$2:$B$66,"NO")</f>
        <v>2</v>
      </c>
    </row>
    <row r="254" spans="1:26">
      <c r="A254" s="40">
        <v>253</v>
      </c>
      <c r="B254" s="40">
        <v>3735122024</v>
      </c>
      <c r="C254" s="40" t="s">
        <v>24</v>
      </c>
      <c r="D254" s="40" t="s">
        <v>17</v>
      </c>
      <c r="E254" s="40" t="s">
        <v>18</v>
      </c>
      <c r="F254" s="40" t="s">
        <v>18</v>
      </c>
      <c r="G254" s="40" t="s">
        <v>18</v>
      </c>
      <c r="H254" s="40" t="s">
        <v>18</v>
      </c>
      <c r="I254" s="40" t="s">
        <v>18</v>
      </c>
      <c r="J254" s="40"/>
      <c r="K254" s="40" t="s">
        <v>53</v>
      </c>
      <c r="L254" s="40" t="s">
        <v>294</v>
      </c>
      <c r="M254" s="40" t="s">
        <v>295</v>
      </c>
      <c r="N254" s="40" t="s">
        <v>535</v>
      </c>
      <c r="O254" s="40" t="s">
        <v>536</v>
      </c>
      <c r="P254" s="40">
        <v>2024</v>
      </c>
      <c r="Q254" t="s">
        <v>537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f>_xlfn.XLOOKUP(L254,'BD VEN'!$A$2:$A$66,'BD VEN'!$B$2:$B$66,"NO")</f>
        <v>2</v>
      </c>
    </row>
    <row r="255" spans="1:26">
      <c r="A255" s="40">
        <v>254</v>
      </c>
      <c r="B255" s="40">
        <v>3735542024</v>
      </c>
      <c r="C255" s="40" t="s">
        <v>24</v>
      </c>
      <c r="D255" s="40" t="s">
        <v>28</v>
      </c>
      <c r="E255" s="40" t="s">
        <v>18</v>
      </c>
      <c r="F255" s="40" t="s">
        <v>18</v>
      </c>
      <c r="G255" s="40" t="s">
        <v>18</v>
      </c>
      <c r="H255" s="40" t="s">
        <v>18</v>
      </c>
      <c r="I255" s="40" t="s">
        <v>18</v>
      </c>
      <c r="J255" s="40"/>
      <c r="K255" s="40" t="s">
        <v>53</v>
      </c>
      <c r="L255" s="40" t="s">
        <v>294</v>
      </c>
      <c r="M255" s="40" t="s">
        <v>295</v>
      </c>
      <c r="N255" s="40" t="s">
        <v>535</v>
      </c>
      <c r="O255" s="40" t="s">
        <v>536</v>
      </c>
      <c r="P255" s="40">
        <v>2024</v>
      </c>
      <c r="Q255" t="s">
        <v>537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f>_xlfn.XLOOKUP(L255,'BD VEN'!$A$2:$A$66,'BD VEN'!$B$2:$B$66,"NO")</f>
        <v>2</v>
      </c>
    </row>
    <row r="256" spans="1:26">
      <c r="A256" s="40">
        <v>255</v>
      </c>
      <c r="B256" s="40">
        <v>3735592024</v>
      </c>
      <c r="C256" s="40" t="s">
        <v>24</v>
      </c>
      <c r="D256" s="40" t="s">
        <v>17</v>
      </c>
      <c r="E256" s="40" t="s">
        <v>18</v>
      </c>
      <c r="F256" s="40" t="s">
        <v>18</v>
      </c>
      <c r="G256" s="40" t="s">
        <v>18</v>
      </c>
      <c r="H256" s="40" t="s">
        <v>18</v>
      </c>
      <c r="I256" s="40" t="s">
        <v>18</v>
      </c>
      <c r="J256" s="40"/>
      <c r="K256" s="40" t="s">
        <v>53</v>
      </c>
      <c r="L256" s="40" t="s">
        <v>294</v>
      </c>
      <c r="M256" s="40" t="s">
        <v>295</v>
      </c>
      <c r="N256" s="40" t="s">
        <v>535</v>
      </c>
      <c r="O256" s="40" t="s">
        <v>536</v>
      </c>
      <c r="P256" s="40">
        <v>2024</v>
      </c>
      <c r="Q256" t="s">
        <v>537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f>_xlfn.XLOOKUP(L256,'BD VEN'!$A$2:$A$66,'BD VEN'!$B$2:$B$66,"NO")</f>
        <v>2</v>
      </c>
    </row>
    <row r="257" spans="1:26">
      <c r="A257" s="40">
        <v>256</v>
      </c>
      <c r="B257" s="40">
        <v>3738512024</v>
      </c>
      <c r="C257" s="40" t="s">
        <v>24</v>
      </c>
      <c r="D257" s="40" t="s">
        <v>17</v>
      </c>
      <c r="E257" s="40" t="s">
        <v>18</v>
      </c>
      <c r="F257" s="40" t="s">
        <v>18</v>
      </c>
      <c r="G257" s="40" t="s">
        <v>18</v>
      </c>
      <c r="H257" s="40" t="s">
        <v>18</v>
      </c>
      <c r="I257" s="40" t="s">
        <v>18</v>
      </c>
      <c r="J257" s="40"/>
      <c r="K257" s="40" t="s">
        <v>53</v>
      </c>
      <c r="L257" s="40" t="s">
        <v>294</v>
      </c>
      <c r="M257" s="40" t="s">
        <v>295</v>
      </c>
      <c r="N257" s="40" t="s">
        <v>535</v>
      </c>
      <c r="O257" s="40" t="s">
        <v>536</v>
      </c>
      <c r="P257" s="40">
        <v>2024</v>
      </c>
      <c r="Q257" t="s">
        <v>537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f>_xlfn.XLOOKUP(L257,'BD VEN'!$A$2:$A$66,'BD VEN'!$B$2:$B$66,"NO")</f>
        <v>2</v>
      </c>
    </row>
    <row r="258" spans="1:26">
      <c r="A258" s="40">
        <v>257</v>
      </c>
      <c r="B258" s="40">
        <v>3738722024</v>
      </c>
      <c r="C258" s="40" t="s">
        <v>24</v>
      </c>
      <c r="D258" s="40" t="s">
        <v>17</v>
      </c>
      <c r="E258" s="40" t="s">
        <v>18</v>
      </c>
      <c r="F258" s="40" t="s">
        <v>18</v>
      </c>
      <c r="G258" s="40" t="s">
        <v>18</v>
      </c>
      <c r="H258" s="40" t="s">
        <v>18</v>
      </c>
      <c r="I258" s="40" t="s">
        <v>18</v>
      </c>
      <c r="J258" s="40"/>
      <c r="K258" s="40" t="s">
        <v>53</v>
      </c>
      <c r="L258" s="40" t="s">
        <v>294</v>
      </c>
      <c r="M258" s="40" t="s">
        <v>295</v>
      </c>
      <c r="N258" s="40" t="s">
        <v>535</v>
      </c>
      <c r="O258" s="40" t="s">
        <v>536</v>
      </c>
      <c r="P258" s="40">
        <v>2024</v>
      </c>
      <c r="Q258" t="s">
        <v>537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f>_xlfn.XLOOKUP(L258,'BD VEN'!$A$2:$A$66,'BD VEN'!$B$2:$B$66,"NO")</f>
        <v>2</v>
      </c>
    </row>
    <row r="259" spans="1:26">
      <c r="A259" s="40">
        <v>258</v>
      </c>
      <c r="B259" s="40">
        <v>3740482024</v>
      </c>
      <c r="C259" s="40" t="s">
        <v>24</v>
      </c>
      <c r="D259" s="40" t="s">
        <v>23</v>
      </c>
      <c r="E259" s="40" t="s">
        <v>18</v>
      </c>
      <c r="F259" s="40" t="s">
        <v>18</v>
      </c>
      <c r="G259" s="40" t="s">
        <v>18</v>
      </c>
      <c r="H259" s="40" t="s">
        <v>18</v>
      </c>
      <c r="I259" s="40" t="s">
        <v>18</v>
      </c>
      <c r="J259" s="40"/>
      <c r="K259" s="40" t="s">
        <v>53</v>
      </c>
      <c r="L259" s="40" t="s">
        <v>294</v>
      </c>
      <c r="M259" s="40" t="s">
        <v>295</v>
      </c>
      <c r="N259" s="40" t="s">
        <v>535</v>
      </c>
      <c r="O259" s="40" t="s">
        <v>536</v>
      </c>
      <c r="P259" s="40">
        <v>2024</v>
      </c>
      <c r="Q259" t="s">
        <v>537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f>_xlfn.XLOOKUP(L259,'BD VEN'!$A$2:$A$66,'BD VEN'!$B$2:$B$66,"NO")</f>
        <v>2</v>
      </c>
    </row>
    <row r="260" spans="1:26">
      <c r="A260" s="40">
        <v>259</v>
      </c>
      <c r="B260" s="40">
        <v>3741082024</v>
      </c>
      <c r="C260" s="40" t="s">
        <v>24</v>
      </c>
      <c r="D260" s="40" t="s">
        <v>23</v>
      </c>
      <c r="E260" s="40" t="s">
        <v>18</v>
      </c>
      <c r="F260" s="40" t="s">
        <v>18</v>
      </c>
      <c r="G260" s="40" t="s">
        <v>18</v>
      </c>
      <c r="H260" s="40" t="s">
        <v>18</v>
      </c>
      <c r="I260" s="40" t="s">
        <v>18</v>
      </c>
      <c r="J260" s="40"/>
      <c r="K260" s="40" t="s">
        <v>53</v>
      </c>
      <c r="L260" s="40" t="s">
        <v>294</v>
      </c>
      <c r="M260" s="40" t="s">
        <v>295</v>
      </c>
      <c r="N260" s="40" t="s">
        <v>535</v>
      </c>
      <c r="O260" s="40" t="s">
        <v>536</v>
      </c>
      <c r="P260" s="40">
        <v>2024</v>
      </c>
      <c r="Q260" t="s">
        <v>537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f>_xlfn.XLOOKUP(L260,'BD VEN'!$A$2:$A$66,'BD VEN'!$B$2:$B$66,"NO")</f>
        <v>2</v>
      </c>
    </row>
    <row r="261" spans="1:26">
      <c r="A261" s="40">
        <v>260</v>
      </c>
      <c r="B261" s="40">
        <v>3742172024</v>
      </c>
      <c r="C261" s="40" t="s">
        <v>24</v>
      </c>
      <c r="D261" s="40" t="s">
        <v>23</v>
      </c>
      <c r="E261" s="40" t="s">
        <v>18</v>
      </c>
      <c r="F261" s="40" t="s">
        <v>18</v>
      </c>
      <c r="G261" s="40" t="s">
        <v>18</v>
      </c>
      <c r="H261" s="40" t="s">
        <v>18</v>
      </c>
      <c r="I261" s="40" t="s">
        <v>18</v>
      </c>
      <c r="J261" s="40"/>
      <c r="K261" s="40" t="s">
        <v>53</v>
      </c>
      <c r="L261" s="40" t="s">
        <v>294</v>
      </c>
      <c r="M261" s="40" t="s">
        <v>295</v>
      </c>
      <c r="N261" s="40" t="s">
        <v>535</v>
      </c>
      <c r="O261" s="40" t="s">
        <v>536</v>
      </c>
      <c r="P261" s="40">
        <v>2024</v>
      </c>
      <c r="Q261" t="s">
        <v>537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f>_xlfn.XLOOKUP(L261,'BD VEN'!$A$2:$A$66,'BD VEN'!$B$2:$B$66,"NO")</f>
        <v>2</v>
      </c>
    </row>
    <row r="262" spans="1:26">
      <c r="A262" s="40">
        <v>261</v>
      </c>
      <c r="B262" s="40">
        <v>3672312024</v>
      </c>
      <c r="C262" s="40" t="s">
        <v>24</v>
      </c>
      <c r="D262" s="40" t="s">
        <v>22</v>
      </c>
      <c r="E262" s="40" t="s">
        <v>18</v>
      </c>
      <c r="F262" s="40" t="s">
        <v>18</v>
      </c>
      <c r="G262" s="40" t="s">
        <v>18</v>
      </c>
      <c r="H262" s="40" t="s">
        <v>18</v>
      </c>
      <c r="I262" s="40" t="s">
        <v>18</v>
      </c>
      <c r="J262" s="40"/>
      <c r="K262" s="40" t="s">
        <v>53</v>
      </c>
      <c r="L262" s="40" t="s">
        <v>294</v>
      </c>
      <c r="M262" s="40" t="s">
        <v>296</v>
      </c>
      <c r="N262" s="40" t="s">
        <v>535</v>
      </c>
      <c r="O262" s="40" t="s">
        <v>536</v>
      </c>
      <c r="P262" s="40">
        <v>2024</v>
      </c>
      <c r="Q262" t="s">
        <v>537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f>_xlfn.XLOOKUP(L262,'BD VEN'!$A$2:$A$66,'BD VEN'!$B$2:$B$66,"NO")</f>
        <v>2</v>
      </c>
    </row>
    <row r="263" spans="1:26">
      <c r="A263" s="40">
        <v>262</v>
      </c>
      <c r="B263" s="40">
        <v>3721722024</v>
      </c>
      <c r="C263" s="40" t="s">
        <v>24</v>
      </c>
      <c r="D263" s="40" t="s">
        <v>17</v>
      </c>
      <c r="E263" s="40" t="s">
        <v>18</v>
      </c>
      <c r="F263" s="40" t="s">
        <v>18</v>
      </c>
      <c r="G263" s="40" t="s">
        <v>18</v>
      </c>
      <c r="H263" s="40" t="s">
        <v>18</v>
      </c>
      <c r="I263" s="40" t="s">
        <v>18</v>
      </c>
      <c r="J263" s="40"/>
      <c r="K263" s="40" t="s">
        <v>53</v>
      </c>
      <c r="L263" s="40" t="s">
        <v>294</v>
      </c>
      <c r="M263" s="40" t="s">
        <v>296</v>
      </c>
      <c r="N263" s="40" t="s">
        <v>535</v>
      </c>
      <c r="O263" s="40" t="s">
        <v>536</v>
      </c>
      <c r="P263" s="40">
        <v>2024</v>
      </c>
      <c r="Q263" t="s">
        <v>537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f>_xlfn.XLOOKUP(L263,'BD VEN'!$A$2:$A$66,'BD VEN'!$B$2:$B$66,"NO")</f>
        <v>2</v>
      </c>
    </row>
    <row r="264" spans="1:26">
      <c r="A264" s="40">
        <v>263</v>
      </c>
      <c r="B264" s="40">
        <v>3726372024</v>
      </c>
      <c r="C264" s="40" t="s">
        <v>38</v>
      </c>
      <c r="D264" s="40" t="s">
        <v>17</v>
      </c>
      <c r="E264" s="40" t="s">
        <v>18</v>
      </c>
      <c r="F264" s="40" t="s">
        <v>18</v>
      </c>
      <c r="G264" s="40" t="s">
        <v>18</v>
      </c>
      <c r="H264" s="40" t="s">
        <v>18</v>
      </c>
      <c r="I264" s="40" t="s">
        <v>18</v>
      </c>
      <c r="J264" s="40"/>
      <c r="K264" s="40" t="s">
        <v>53</v>
      </c>
      <c r="L264" s="40" t="s">
        <v>294</v>
      </c>
      <c r="M264" s="40" t="s">
        <v>295</v>
      </c>
      <c r="N264" s="40" t="s">
        <v>535</v>
      </c>
      <c r="O264" s="40" t="s">
        <v>536</v>
      </c>
      <c r="P264" s="40">
        <v>2024</v>
      </c>
      <c r="Q264" t="s">
        <v>537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f>_xlfn.XLOOKUP(L264,'BD VEN'!$A$2:$A$66,'BD VEN'!$B$2:$B$66,"NO")</f>
        <v>2</v>
      </c>
    </row>
    <row r="265" spans="1:26">
      <c r="A265" s="40">
        <v>264</v>
      </c>
      <c r="B265" s="40">
        <v>3741442024</v>
      </c>
      <c r="C265" s="40" t="s">
        <v>39</v>
      </c>
      <c r="D265" s="40" t="s">
        <v>17</v>
      </c>
      <c r="E265" s="40" t="s">
        <v>18</v>
      </c>
      <c r="F265" s="40" t="s">
        <v>18</v>
      </c>
      <c r="G265" s="40" t="s">
        <v>18</v>
      </c>
      <c r="H265" s="40" t="s">
        <v>18</v>
      </c>
      <c r="I265" s="40" t="s">
        <v>18</v>
      </c>
      <c r="J265" s="40"/>
      <c r="K265" s="40" t="s">
        <v>53</v>
      </c>
      <c r="L265" s="40" t="s">
        <v>294</v>
      </c>
      <c r="M265" s="40" t="s">
        <v>295</v>
      </c>
      <c r="N265" s="40" t="s">
        <v>535</v>
      </c>
      <c r="O265" s="40" t="s">
        <v>536</v>
      </c>
      <c r="P265" s="40">
        <v>2024</v>
      </c>
      <c r="Q265" t="s">
        <v>537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f>_xlfn.XLOOKUP(L265,'BD VEN'!$A$2:$A$66,'BD VEN'!$B$2:$B$66,"NO")</f>
        <v>2</v>
      </c>
    </row>
    <row r="266" spans="1:26">
      <c r="A266" s="40">
        <v>265</v>
      </c>
      <c r="B266" s="40">
        <v>3450802024</v>
      </c>
      <c r="C266" s="40" t="s">
        <v>52</v>
      </c>
      <c r="D266" s="40" t="s">
        <v>17</v>
      </c>
      <c r="E266" s="40" t="s">
        <v>18</v>
      </c>
      <c r="F266" s="40" t="s">
        <v>18</v>
      </c>
      <c r="G266" s="40" t="s">
        <v>18</v>
      </c>
      <c r="H266" s="40" t="s">
        <v>18</v>
      </c>
      <c r="I266" s="40" t="s">
        <v>18</v>
      </c>
      <c r="J266" s="40"/>
      <c r="K266" s="40" t="s">
        <v>19</v>
      </c>
      <c r="L266" s="40" t="s">
        <v>68</v>
      </c>
      <c r="M266" s="40" t="s">
        <v>76</v>
      </c>
      <c r="N266" s="40" t="s">
        <v>535</v>
      </c>
      <c r="O266" s="40" t="s">
        <v>536</v>
      </c>
      <c r="P266" s="40">
        <v>2024</v>
      </c>
      <c r="Q266" t="s">
        <v>537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f>_xlfn.XLOOKUP(L266,'BD VEN'!$A$2:$A$66,'BD VEN'!$B$2:$B$66,"NO")</f>
        <v>27</v>
      </c>
    </row>
    <row r="267" spans="1:26">
      <c r="A267" s="40">
        <v>266</v>
      </c>
      <c r="B267" s="40">
        <v>3113302024</v>
      </c>
      <c r="C267" s="40" t="s">
        <v>52</v>
      </c>
      <c r="D267" s="40" t="s">
        <v>17</v>
      </c>
      <c r="E267" s="40" t="s">
        <v>18</v>
      </c>
      <c r="F267" s="40" t="s">
        <v>18</v>
      </c>
      <c r="G267" s="40" t="s">
        <v>18</v>
      </c>
      <c r="H267" s="40" t="s">
        <v>31</v>
      </c>
      <c r="I267" s="40" t="s">
        <v>27</v>
      </c>
      <c r="J267" s="40" t="s">
        <v>542</v>
      </c>
      <c r="K267" s="40" t="s">
        <v>19</v>
      </c>
      <c r="L267" s="40" t="s">
        <v>68</v>
      </c>
      <c r="M267" s="40" t="s">
        <v>69</v>
      </c>
      <c r="N267" s="40" t="s">
        <v>535</v>
      </c>
      <c r="O267" s="40" t="s">
        <v>536</v>
      </c>
      <c r="P267" s="40">
        <v>2024</v>
      </c>
      <c r="Q267" t="s">
        <v>537</v>
      </c>
      <c r="R267">
        <v>1</v>
      </c>
      <c r="S267">
        <v>1</v>
      </c>
      <c r="T267">
        <v>0</v>
      </c>
      <c r="U267">
        <v>0</v>
      </c>
      <c r="V267">
        <v>0</v>
      </c>
      <c r="W267">
        <v>1</v>
      </c>
      <c r="X267">
        <v>1</v>
      </c>
      <c r="Y267">
        <v>1</v>
      </c>
      <c r="Z267">
        <f>_xlfn.XLOOKUP(L267,'BD VEN'!$A$2:$A$66,'BD VEN'!$B$2:$B$66,"NO")</f>
        <v>27</v>
      </c>
    </row>
    <row r="268" spans="1:26">
      <c r="A268" s="40">
        <v>267</v>
      </c>
      <c r="B268" s="40">
        <v>3519282024</v>
      </c>
      <c r="C268" s="40" t="s">
        <v>52</v>
      </c>
      <c r="D268" s="40" t="s">
        <v>22</v>
      </c>
      <c r="E268" s="40" t="s">
        <v>18</v>
      </c>
      <c r="F268" s="40" t="s">
        <v>18</v>
      </c>
      <c r="G268" s="40" t="s">
        <v>18</v>
      </c>
      <c r="H268" s="40" t="s">
        <v>18</v>
      </c>
      <c r="I268" s="40" t="s">
        <v>18</v>
      </c>
      <c r="J268" s="40"/>
      <c r="K268" s="40" t="s">
        <v>19</v>
      </c>
      <c r="L268" s="40" t="s">
        <v>68</v>
      </c>
      <c r="M268" s="40" t="s">
        <v>69</v>
      </c>
      <c r="N268" s="40" t="s">
        <v>535</v>
      </c>
      <c r="O268" s="40" t="s">
        <v>536</v>
      </c>
      <c r="P268" s="40">
        <v>2024</v>
      </c>
      <c r="Q268" t="s">
        <v>537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f>_xlfn.XLOOKUP(L268,'BD VEN'!$A$2:$A$66,'BD VEN'!$B$2:$B$66,"NO")</f>
        <v>27</v>
      </c>
    </row>
    <row r="269" spans="1:26">
      <c r="A269" s="40">
        <v>268</v>
      </c>
      <c r="B269" s="40">
        <v>3525792024</v>
      </c>
      <c r="C269" s="40" t="s">
        <v>52</v>
      </c>
      <c r="D269" s="40" t="s">
        <v>17</v>
      </c>
      <c r="E269" s="40" t="s">
        <v>18</v>
      </c>
      <c r="F269" s="40" t="s">
        <v>18</v>
      </c>
      <c r="G269" s="40" t="s">
        <v>18</v>
      </c>
      <c r="H269" s="40" t="s">
        <v>18</v>
      </c>
      <c r="I269" s="40" t="s">
        <v>18</v>
      </c>
      <c r="J269" s="40"/>
      <c r="K269" s="40" t="s">
        <v>19</v>
      </c>
      <c r="L269" s="40" t="s">
        <v>68</v>
      </c>
      <c r="M269" s="40" t="s">
        <v>69</v>
      </c>
      <c r="N269" s="40" t="s">
        <v>535</v>
      </c>
      <c r="O269" s="40" t="s">
        <v>536</v>
      </c>
      <c r="P269" s="40">
        <v>2024</v>
      </c>
      <c r="Q269" t="s">
        <v>537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f>_xlfn.XLOOKUP(L269,'BD VEN'!$A$2:$A$66,'BD VEN'!$B$2:$B$66,"NO")</f>
        <v>27</v>
      </c>
    </row>
    <row r="270" spans="1:26">
      <c r="A270" s="40">
        <v>269</v>
      </c>
      <c r="B270" s="40">
        <v>3526342024</v>
      </c>
      <c r="C270" s="40" t="s">
        <v>52</v>
      </c>
      <c r="D270" s="40" t="s">
        <v>17</v>
      </c>
      <c r="E270" s="40" t="s">
        <v>18</v>
      </c>
      <c r="F270" s="40" t="s">
        <v>18</v>
      </c>
      <c r="G270" s="40" t="s">
        <v>18</v>
      </c>
      <c r="H270" s="40" t="s">
        <v>18</v>
      </c>
      <c r="I270" s="40" t="s">
        <v>18</v>
      </c>
      <c r="J270" s="40"/>
      <c r="K270" s="40" t="s">
        <v>19</v>
      </c>
      <c r="L270" s="40" t="s">
        <v>68</v>
      </c>
      <c r="M270" s="40" t="s">
        <v>69</v>
      </c>
      <c r="N270" s="40" t="s">
        <v>535</v>
      </c>
      <c r="O270" s="40" t="s">
        <v>536</v>
      </c>
      <c r="P270" s="40">
        <v>2024</v>
      </c>
      <c r="Q270" t="s">
        <v>537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f>_xlfn.XLOOKUP(L270,'BD VEN'!$A$2:$A$66,'BD VEN'!$B$2:$B$66,"NO")</f>
        <v>27</v>
      </c>
    </row>
    <row r="271" spans="1:26">
      <c r="A271" s="40">
        <v>270</v>
      </c>
      <c r="B271" s="40">
        <v>3558392024</v>
      </c>
      <c r="C271" s="40" t="s">
        <v>52</v>
      </c>
      <c r="D271" s="40" t="s">
        <v>25</v>
      </c>
      <c r="E271" s="40" t="s">
        <v>18</v>
      </c>
      <c r="F271" s="40" t="s">
        <v>18</v>
      </c>
      <c r="G271" s="40" t="s">
        <v>18</v>
      </c>
      <c r="H271" s="40" t="s">
        <v>18</v>
      </c>
      <c r="I271" s="40" t="s">
        <v>18</v>
      </c>
      <c r="J271" s="40"/>
      <c r="K271" s="40" t="s">
        <v>19</v>
      </c>
      <c r="L271" s="40" t="s">
        <v>68</v>
      </c>
      <c r="M271" s="40" t="s">
        <v>71</v>
      </c>
      <c r="N271" s="40" t="s">
        <v>535</v>
      </c>
      <c r="O271" s="40" t="s">
        <v>536</v>
      </c>
      <c r="P271" s="40">
        <v>2024</v>
      </c>
      <c r="Q271" t="s">
        <v>537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f>_xlfn.XLOOKUP(L271,'BD VEN'!$A$2:$A$66,'BD VEN'!$B$2:$B$66,"NO")</f>
        <v>27</v>
      </c>
    </row>
    <row r="272" spans="1:26">
      <c r="A272" s="40">
        <v>271</v>
      </c>
      <c r="B272" s="40">
        <v>3631782024</v>
      </c>
      <c r="C272" s="40" t="s">
        <v>52</v>
      </c>
      <c r="D272" s="40" t="s">
        <v>25</v>
      </c>
      <c r="E272" s="40" t="s">
        <v>18</v>
      </c>
      <c r="F272" s="40" t="s">
        <v>18</v>
      </c>
      <c r="G272" s="40" t="s">
        <v>18</v>
      </c>
      <c r="H272" s="40" t="s">
        <v>18</v>
      </c>
      <c r="I272" s="40" t="s">
        <v>18</v>
      </c>
      <c r="J272" s="40"/>
      <c r="K272" s="40" t="s">
        <v>19</v>
      </c>
      <c r="L272" s="40" t="s">
        <v>68</v>
      </c>
      <c r="M272" s="40" t="s">
        <v>71</v>
      </c>
      <c r="N272" s="40" t="s">
        <v>535</v>
      </c>
      <c r="O272" s="40" t="s">
        <v>536</v>
      </c>
      <c r="P272" s="40">
        <v>2024</v>
      </c>
      <c r="Q272" t="s">
        <v>537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f>_xlfn.XLOOKUP(L272,'BD VEN'!$A$2:$A$66,'BD VEN'!$B$2:$B$66,"NO")</f>
        <v>27</v>
      </c>
    </row>
    <row r="273" spans="1:26">
      <c r="A273" s="40">
        <v>272</v>
      </c>
      <c r="B273" s="40">
        <v>3717822024</v>
      </c>
      <c r="C273" s="40" t="s">
        <v>52</v>
      </c>
      <c r="D273" s="40" t="s">
        <v>17</v>
      </c>
      <c r="E273" s="40" t="s">
        <v>18</v>
      </c>
      <c r="F273" s="40" t="s">
        <v>18</v>
      </c>
      <c r="G273" s="40" t="s">
        <v>18</v>
      </c>
      <c r="H273" s="40" t="s">
        <v>18</v>
      </c>
      <c r="I273" s="40" t="s">
        <v>18</v>
      </c>
      <c r="J273" s="40"/>
      <c r="K273" s="40" t="s">
        <v>19</v>
      </c>
      <c r="L273" s="40" t="s">
        <v>68</v>
      </c>
      <c r="M273" s="40" t="s">
        <v>71</v>
      </c>
      <c r="N273" s="40" t="s">
        <v>535</v>
      </c>
      <c r="O273" s="40" t="s">
        <v>536</v>
      </c>
      <c r="P273" s="40">
        <v>2024</v>
      </c>
      <c r="Q273" t="s">
        <v>537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f>_xlfn.XLOOKUP(L273,'BD VEN'!$A$2:$A$66,'BD VEN'!$B$2:$B$66,"NO")</f>
        <v>27</v>
      </c>
    </row>
    <row r="274" spans="1:26">
      <c r="A274" s="40">
        <v>273</v>
      </c>
      <c r="B274" s="40">
        <v>3719672024</v>
      </c>
      <c r="C274" s="40" t="s">
        <v>52</v>
      </c>
      <c r="D274" s="40" t="s">
        <v>17</v>
      </c>
      <c r="E274" s="40" t="s">
        <v>18</v>
      </c>
      <c r="F274" s="40" t="s">
        <v>18</v>
      </c>
      <c r="G274" s="40" t="s">
        <v>18</v>
      </c>
      <c r="H274" s="40" t="s">
        <v>18</v>
      </c>
      <c r="I274" s="40" t="s">
        <v>18</v>
      </c>
      <c r="J274" s="40"/>
      <c r="K274" s="40" t="s">
        <v>19</v>
      </c>
      <c r="L274" s="40" t="s">
        <v>68</v>
      </c>
      <c r="M274" s="40" t="s">
        <v>71</v>
      </c>
      <c r="N274" s="40" t="s">
        <v>535</v>
      </c>
      <c r="O274" s="40" t="s">
        <v>536</v>
      </c>
      <c r="P274" s="40">
        <v>2024</v>
      </c>
      <c r="Q274" t="s">
        <v>537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f>_xlfn.XLOOKUP(L274,'BD VEN'!$A$2:$A$66,'BD VEN'!$B$2:$B$66,"NO")</f>
        <v>27</v>
      </c>
    </row>
    <row r="275" spans="1:26">
      <c r="A275" s="40">
        <v>274</v>
      </c>
      <c r="B275" s="40">
        <v>3680452024</v>
      </c>
      <c r="C275" s="40" t="s">
        <v>16</v>
      </c>
      <c r="D275" s="40" t="s">
        <v>17</v>
      </c>
      <c r="E275" s="40" t="s">
        <v>18</v>
      </c>
      <c r="F275" s="40" t="s">
        <v>18</v>
      </c>
      <c r="G275" s="40" t="s">
        <v>18</v>
      </c>
      <c r="H275" s="40" t="s">
        <v>31</v>
      </c>
      <c r="I275" s="40" t="s">
        <v>27</v>
      </c>
      <c r="J275" s="40" t="s">
        <v>542</v>
      </c>
      <c r="K275" s="40" t="s">
        <v>19</v>
      </c>
      <c r="L275" s="40" t="s">
        <v>68</v>
      </c>
      <c r="M275" s="40" t="s">
        <v>73</v>
      </c>
      <c r="N275" s="40" t="s">
        <v>535</v>
      </c>
      <c r="O275" s="40" t="s">
        <v>536</v>
      </c>
      <c r="P275" s="40">
        <v>2024</v>
      </c>
      <c r="Q275" t="s">
        <v>537</v>
      </c>
      <c r="R275">
        <v>1</v>
      </c>
      <c r="S275">
        <v>1</v>
      </c>
      <c r="T275">
        <v>0</v>
      </c>
      <c r="U275">
        <v>0</v>
      </c>
      <c r="V275">
        <v>0</v>
      </c>
      <c r="W275">
        <v>1</v>
      </c>
      <c r="X275">
        <v>1</v>
      </c>
      <c r="Y275">
        <v>1</v>
      </c>
      <c r="Z275">
        <f>_xlfn.XLOOKUP(L275,'BD VEN'!$A$2:$A$66,'BD VEN'!$B$2:$B$66,"NO")</f>
        <v>27</v>
      </c>
    </row>
    <row r="276" spans="1:26">
      <c r="A276" s="40">
        <v>275</v>
      </c>
      <c r="B276" s="40">
        <v>3690652024</v>
      </c>
      <c r="C276" s="40" t="s">
        <v>16</v>
      </c>
      <c r="D276" s="40" t="s">
        <v>37</v>
      </c>
      <c r="E276" s="40" t="s">
        <v>18</v>
      </c>
      <c r="F276" s="40" t="s">
        <v>18</v>
      </c>
      <c r="G276" s="40" t="s">
        <v>18</v>
      </c>
      <c r="H276" s="40" t="s">
        <v>26</v>
      </c>
      <c r="I276" s="40" t="s">
        <v>27</v>
      </c>
      <c r="J276" s="40"/>
      <c r="K276" s="40" t="s">
        <v>19</v>
      </c>
      <c r="L276" s="40" t="s">
        <v>68</v>
      </c>
      <c r="M276" s="40" t="s">
        <v>46</v>
      </c>
      <c r="N276" s="40" t="s">
        <v>535</v>
      </c>
      <c r="O276" s="40" t="s">
        <v>536</v>
      </c>
      <c r="P276" s="40">
        <v>2024</v>
      </c>
      <c r="Q276" t="s">
        <v>537</v>
      </c>
      <c r="R276">
        <v>1</v>
      </c>
      <c r="S276">
        <v>1</v>
      </c>
      <c r="T276">
        <v>0</v>
      </c>
      <c r="U276">
        <v>0</v>
      </c>
      <c r="V276">
        <v>0</v>
      </c>
      <c r="W276">
        <v>1</v>
      </c>
      <c r="X276">
        <v>1</v>
      </c>
      <c r="Y276">
        <v>1</v>
      </c>
      <c r="Z276">
        <f>_xlfn.XLOOKUP(L276,'BD VEN'!$A$2:$A$66,'BD VEN'!$B$2:$B$66,"NO")</f>
        <v>27</v>
      </c>
    </row>
    <row r="277" spans="1:26">
      <c r="A277" s="40">
        <v>276</v>
      </c>
      <c r="B277" s="40">
        <v>3741302024</v>
      </c>
      <c r="C277" s="40" t="s">
        <v>16</v>
      </c>
      <c r="D277" s="40" t="s">
        <v>37</v>
      </c>
      <c r="E277" s="40" t="s">
        <v>18</v>
      </c>
      <c r="F277" s="40" t="s">
        <v>18</v>
      </c>
      <c r="G277" s="40" t="s">
        <v>18</v>
      </c>
      <c r="H277" s="40" t="s">
        <v>18</v>
      </c>
      <c r="I277" s="40" t="s">
        <v>18</v>
      </c>
      <c r="J277" s="40"/>
      <c r="K277" s="40" t="s">
        <v>19</v>
      </c>
      <c r="L277" s="40" t="s">
        <v>68</v>
      </c>
      <c r="M277" s="40" t="s">
        <v>46</v>
      </c>
      <c r="N277" s="40" t="s">
        <v>535</v>
      </c>
      <c r="O277" s="40" t="s">
        <v>536</v>
      </c>
      <c r="P277" s="40">
        <v>2024</v>
      </c>
      <c r="Q277" t="s">
        <v>537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f>_xlfn.XLOOKUP(L277,'BD VEN'!$A$2:$A$66,'BD VEN'!$B$2:$B$66,"NO")</f>
        <v>27</v>
      </c>
    </row>
    <row r="278" spans="1:26">
      <c r="A278" s="40">
        <v>277</v>
      </c>
      <c r="B278" s="40">
        <v>3716362024</v>
      </c>
      <c r="C278" s="40" t="s">
        <v>16</v>
      </c>
      <c r="D278" s="40" t="s">
        <v>37</v>
      </c>
      <c r="E278" s="40" t="s">
        <v>18</v>
      </c>
      <c r="F278" s="40" t="s">
        <v>18</v>
      </c>
      <c r="G278" s="40" t="s">
        <v>18</v>
      </c>
      <c r="H278" s="40" t="s">
        <v>18</v>
      </c>
      <c r="I278" s="40" t="s">
        <v>18</v>
      </c>
      <c r="J278" s="40"/>
      <c r="K278" s="40" t="s">
        <v>19</v>
      </c>
      <c r="L278" s="40" t="s">
        <v>68</v>
      </c>
      <c r="M278" s="40" t="s">
        <v>543</v>
      </c>
      <c r="N278" s="40" t="s">
        <v>535</v>
      </c>
      <c r="O278" s="40" t="s">
        <v>536</v>
      </c>
      <c r="P278" s="40">
        <v>2024</v>
      </c>
      <c r="Q278" t="s">
        <v>537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f>_xlfn.XLOOKUP(L278,'BD VEN'!$A$2:$A$66,'BD VEN'!$B$2:$B$66,"NO")</f>
        <v>27</v>
      </c>
    </row>
    <row r="279" spans="1:26">
      <c r="A279" s="40">
        <v>278</v>
      </c>
      <c r="B279" s="40">
        <v>3511402024</v>
      </c>
      <c r="C279" s="40" t="s">
        <v>16</v>
      </c>
      <c r="D279" s="40" t="s">
        <v>22</v>
      </c>
      <c r="E279" s="40" t="s">
        <v>18</v>
      </c>
      <c r="F279" s="40" t="s">
        <v>18</v>
      </c>
      <c r="G279" s="40" t="s">
        <v>18</v>
      </c>
      <c r="H279" s="40" t="s">
        <v>26</v>
      </c>
      <c r="I279" s="40" t="s">
        <v>27</v>
      </c>
      <c r="J279" s="40"/>
      <c r="K279" s="40" t="s">
        <v>19</v>
      </c>
      <c r="L279" s="40" t="s">
        <v>68</v>
      </c>
      <c r="M279" s="40" t="s">
        <v>71</v>
      </c>
      <c r="N279" s="40" t="s">
        <v>535</v>
      </c>
      <c r="O279" s="40" t="s">
        <v>536</v>
      </c>
      <c r="P279" s="40">
        <v>2024</v>
      </c>
      <c r="Q279" t="s">
        <v>537</v>
      </c>
      <c r="R279">
        <v>1</v>
      </c>
      <c r="S279">
        <v>1</v>
      </c>
      <c r="T279">
        <v>0</v>
      </c>
      <c r="U279">
        <v>0</v>
      </c>
      <c r="V279">
        <v>0</v>
      </c>
      <c r="W279">
        <v>1</v>
      </c>
      <c r="X279">
        <v>1</v>
      </c>
      <c r="Y279">
        <v>1</v>
      </c>
      <c r="Z279">
        <f>_xlfn.XLOOKUP(L279,'BD VEN'!$A$2:$A$66,'BD VEN'!$B$2:$B$66,"NO")</f>
        <v>27</v>
      </c>
    </row>
    <row r="280" spans="1:26">
      <c r="A280" s="40">
        <v>279</v>
      </c>
      <c r="B280" s="40">
        <v>3678282024</v>
      </c>
      <c r="C280" s="40" t="s">
        <v>16</v>
      </c>
      <c r="D280" s="40" t="s">
        <v>17</v>
      </c>
      <c r="E280" s="40" t="s">
        <v>18</v>
      </c>
      <c r="F280" s="40" t="s">
        <v>18</v>
      </c>
      <c r="G280" s="40" t="s">
        <v>18</v>
      </c>
      <c r="H280" s="40" t="s">
        <v>18</v>
      </c>
      <c r="I280" s="40" t="s">
        <v>18</v>
      </c>
      <c r="J280" s="40"/>
      <c r="K280" s="40" t="s">
        <v>19</v>
      </c>
      <c r="L280" s="40" t="s">
        <v>68</v>
      </c>
      <c r="M280" s="40" t="s">
        <v>71</v>
      </c>
      <c r="N280" s="40" t="s">
        <v>535</v>
      </c>
      <c r="O280" s="40" t="s">
        <v>536</v>
      </c>
      <c r="P280" s="40">
        <v>2024</v>
      </c>
      <c r="Q280" t="s">
        <v>537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f>_xlfn.XLOOKUP(L280,'BD VEN'!$A$2:$A$66,'BD VEN'!$B$2:$B$66,"NO")</f>
        <v>27</v>
      </c>
    </row>
    <row r="281" spans="1:26">
      <c r="A281" s="40">
        <v>280</v>
      </c>
      <c r="B281" s="40">
        <v>3698072024</v>
      </c>
      <c r="C281" s="40" t="s">
        <v>16</v>
      </c>
      <c r="D281" s="40" t="s">
        <v>37</v>
      </c>
      <c r="E281" s="40" t="s">
        <v>18</v>
      </c>
      <c r="F281" s="40" t="s">
        <v>18</v>
      </c>
      <c r="G281" s="40" t="s">
        <v>18</v>
      </c>
      <c r="H281" s="40" t="s">
        <v>18</v>
      </c>
      <c r="I281" s="40" t="s">
        <v>18</v>
      </c>
      <c r="J281" s="40"/>
      <c r="K281" s="40" t="s">
        <v>19</v>
      </c>
      <c r="L281" s="40" t="s">
        <v>68</v>
      </c>
      <c r="M281" s="40" t="s">
        <v>71</v>
      </c>
      <c r="N281" s="40" t="s">
        <v>535</v>
      </c>
      <c r="O281" s="40" t="s">
        <v>536</v>
      </c>
      <c r="P281" s="40">
        <v>2024</v>
      </c>
      <c r="Q281" t="s">
        <v>537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f>_xlfn.XLOOKUP(L281,'BD VEN'!$A$2:$A$66,'BD VEN'!$B$2:$B$66,"NO")</f>
        <v>27</v>
      </c>
    </row>
    <row r="282" spans="1:26">
      <c r="A282" s="40">
        <v>281</v>
      </c>
      <c r="B282" s="40">
        <v>3742872024</v>
      </c>
      <c r="C282" s="40" t="s">
        <v>16</v>
      </c>
      <c r="D282" s="40" t="s">
        <v>37</v>
      </c>
      <c r="E282" s="40" t="s">
        <v>18</v>
      </c>
      <c r="F282" s="40" t="s">
        <v>18</v>
      </c>
      <c r="G282" s="40" t="s">
        <v>18</v>
      </c>
      <c r="H282" s="40" t="s">
        <v>18</v>
      </c>
      <c r="I282" s="40" t="s">
        <v>18</v>
      </c>
      <c r="J282" s="40"/>
      <c r="K282" s="40" t="s">
        <v>19</v>
      </c>
      <c r="L282" s="40" t="s">
        <v>68</v>
      </c>
      <c r="M282" s="40" t="s">
        <v>71</v>
      </c>
      <c r="N282" s="40" t="s">
        <v>535</v>
      </c>
      <c r="O282" s="40" t="s">
        <v>536</v>
      </c>
      <c r="P282" s="40">
        <v>2024</v>
      </c>
      <c r="Q282" t="s">
        <v>537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f>_xlfn.XLOOKUP(L282,'BD VEN'!$A$2:$A$66,'BD VEN'!$B$2:$B$66,"NO")</f>
        <v>27</v>
      </c>
    </row>
    <row r="283" spans="1:26">
      <c r="A283" s="40">
        <v>282</v>
      </c>
      <c r="B283" s="40">
        <v>3743012024</v>
      </c>
      <c r="C283" s="40" t="s">
        <v>16</v>
      </c>
      <c r="D283" s="40" t="s">
        <v>37</v>
      </c>
      <c r="E283" s="40" t="s">
        <v>18</v>
      </c>
      <c r="F283" s="40" t="s">
        <v>18</v>
      </c>
      <c r="G283" s="40" t="s">
        <v>18</v>
      </c>
      <c r="H283" s="40" t="s">
        <v>18</v>
      </c>
      <c r="I283" s="40" t="s">
        <v>18</v>
      </c>
      <c r="J283" s="40"/>
      <c r="K283" s="40" t="s">
        <v>19</v>
      </c>
      <c r="L283" s="40" t="s">
        <v>68</v>
      </c>
      <c r="M283" s="40" t="s">
        <v>71</v>
      </c>
      <c r="N283" s="40" t="s">
        <v>535</v>
      </c>
      <c r="O283" s="40" t="s">
        <v>536</v>
      </c>
      <c r="P283" s="40">
        <v>2024</v>
      </c>
      <c r="Q283" t="s">
        <v>537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f>_xlfn.XLOOKUP(L283,'BD VEN'!$A$2:$A$66,'BD VEN'!$B$2:$B$66,"NO")</f>
        <v>27</v>
      </c>
    </row>
    <row r="284" spans="1:26">
      <c r="A284" s="40">
        <v>283</v>
      </c>
      <c r="B284" s="40">
        <v>3744122024</v>
      </c>
      <c r="C284" s="40" t="s">
        <v>16</v>
      </c>
      <c r="D284" s="40" t="s">
        <v>37</v>
      </c>
      <c r="E284" s="40" t="s">
        <v>18</v>
      </c>
      <c r="F284" s="40" t="s">
        <v>18</v>
      </c>
      <c r="G284" s="40" t="s">
        <v>18</v>
      </c>
      <c r="H284" s="40" t="s">
        <v>18</v>
      </c>
      <c r="I284" s="40" t="s">
        <v>18</v>
      </c>
      <c r="J284" s="40"/>
      <c r="K284" s="40" t="s">
        <v>19</v>
      </c>
      <c r="L284" s="40" t="s">
        <v>68</v>
      </c>
      <c r="M284" s="40" t="s">
        <v>71</v>
      </c>
      <c r="N284" s="40" t="s">
        <v>535</v>
      </c>
      <c r="O284" s="40" t="s">
        <v>536</v>
      </c>
      <c r="P284" s="40">
        <v>2024</v>
      </c>
      <c r="Q284" t="s">
        <v>537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f>_xlfn.XLOOKUP(L284,'BD VEN'!$A$2:$A$66,'BD VEN'!$B$2:$B$66,"NO")</f>
        <v>27</v>
      </c>
    </row>
    <row r="285" spans="1:26">
      <c r="A285" s="40">
        <v>284</v>
      </c>
      <c r="B285" s="40">
        <v>3485042024</v>
      </c>
      <c r="C285" s="40" t="s">
        <v>24</v>
      </c>
      <c r="D285" s="40" t="s">
        <v>22</v>
      </c>
      <c r="E285" s="40" t="s">
        <v>18</v>
      </c>
      <c r="F285" s="40" t="s">
        <v>18</v>
      </c>
      <c r="G285" s="40" t="s">
        <v>18</v>
      </c>
      <c r="H285" s="40" t="s">
        <v>18</v>
      </c>
      <c r="I285" s="40" t="s">
        <v>18</v>
      </c>
      <c r="J285" s="40"/>
      <c r="K285" s="40" t="s">
        <v>19</v>
      </c>
      <c r="L285" s="40" t="s">
        <v>68</v>
      </c>
      <c r="M285" s="40" t="s">
        <v>73</v>
      </c>
      <c r="N285" s="40" t="s">
        <v>535</v>
      </c>
      <c r="O285" s="40" t="s">
        <v>536</v>
      </c>
      <c r="P285" s="40">
        <v>2024</v>
      </c>
      <c r="Q285" t="s">
        <v>537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f>_xlfn.XLOOKUP(L285,'BD VEN'!$A$2:$A$66,'BD VEN'!$B$2:$B$66,"NO")</f>
        <v>27</v>
      </c>
    </row>
    <row r="286" spans="1:26">
      <c r="A286" s="40">
        <v>285</v>
      </c>
      <c r="B286" s="40">
        <v>3740072024</v>
      </c>
      <c r="C286" s="40" t="s">
        <v>24</v>
      </c>
      <c r="D286" s="40" t="s">
        <v>37</v>
      </c>
      <c r="E286" s="40" t="s">
        <v>18</v>
      </c>
      <c r="F286" s="40" t="s">
        <v>18</v>
      </c>
      <c r="G286" s="40" t="s">
        <v>18</v>
      </c>
      <c r="H286" s="40" t="s">
        <v>18</v>
      </c>
      <c r="I286" s="40" t="s">
        <v>27</v>
      </c>
      <c r="J286" s="40"/>
      <c r="K286" s="40" t="s">
        <v>19</v>
      </c>
      <c r="L286" s="40" t="s">
        <v>68</v>
      </c>
      <c r="M286" s="40" t="s">
        <v>46</v>
      </c>
      <c r="N286" s="40" t="s">
        <v>535</v>
      </c>
      <c r="O286" s="40" t="s">
        <v>536</v>
      </c>
      <c r="P286" s="40">
        <v>2024</v>
      </c>
      <c r="Q286" t="s">
        <v>537</v>
      </c>
      <c r="R286">
        <v>0</v>
      </c>
      <c r="S286">
        <v>1</v>
      </c>
      <c r="T286">
        <v>0</v>
      </c>
      <c r="U286">
        <v>0</v>
      </c>
      <c r="V286">
        <v>0</v>
      </c>
      <c r="W286">
        <v>0</v>
      </c>
      <c r="X286">
        <v>1</v>
      </c>
      <c r="Y286">
        <v>1</v>
      </c>
      <c r="Z286">
        <f>_xlfn.XLOOKUP(L286,'BD VEN'!$A$2:$A$66,'BD VEN'!$B$2:$B$66,"NO")</f>
        <v>27</v>
      </c>
    </row>
    <row r="287" spans="1:26">
      <c r="A287" s="40">
        <v>286</v>
      </c>
      <c r="B287" s="40">
        <v>3513092024</v>
      </c>
      <c r="C287" s="40" t="s">
        <v>24</v>
      </c>
      <c r="D287" s="40" t="s">
        <v>17</v>
      </c>
      <c r="E287" s="40" t="s">
        <v>18</v>
      </c>
      <c r="F287" s="40" t="s">
        <v>18</v>
      </c>
      <c r="G287" s="40" t="s">
        <v>18</v>
      </c>
      <c r="H287" s="40" t="s">
        <v>31</v>
      </c>
      <c r="I287" s="40" t="s">
        <v>27</v>
      </c>
      <c r="J287" s="40" t="s">
        <v>542</v>
      </c>
      <c r="K287" s="40" t="s">
        <v>19</v>
      </c>
      <c r="L287" s="40" t="s">
        <v>68</v>
      </c>
      <c r="M287" s="40" t="s">
        <v>69</v>
      </c>
      <c r="N287" s="40" t="s">
        <v>535</v>
      </c>
      <c r="O287" s="40" t="s">
        <v>536</v>
      </c>
      <c r="P287" s="40">
        <v>2024</v>
      </c>
      <c r="Q287" t="s">
        <v>537</v>
      </c>
      <c r="R287">
        <v>1</v>
      </c>
      <c r="S287">
        <v>1</v>
      </c>
      <c r="T287">
        <v>0</v>
      </c>
      <c r="U287">
        <v>0</v>
      </c>
      <c r="V287">
        <v>0</v>
      </c>
      <c r="W287">
        <v>1</v>
      </c>
      <c r="X287">
        <v>1</v>
      </c>
      <c r="Y287">
        <v>1</v>
      </c>
      <c r="Z287">
        <f>_xlfn.XLOOKUP(L287,'BD VEN'!$A$2:$A$66,'BD VEN'!$B$2:$B$66,"NO")</f>
        <v>27</v>
      </c>
    </row>
    <row r="288" spans="1:26">
      <c r="A288" s="40">
        <v>287</v>
      </c>
      <c r="B288" s="40">
        <v>3524532024</v>
      </c>
      <c r="C288" s="40" t="s">
        <v>24</v>
      </c>
      <c r="D288" s="40" t="s">
        <v>22</v>
      </c>
      <c r="E288" s="40" t="s">
        <v>18</v>
      </c>
      <c r="F288" s="40" t="s">
        <v>18</v>
      </c>
      <c r="G288" s="40" t="s">
        <v>18</v>
      </c>
      <c r="H288" s="40" t="s">
        <v>31</v>
      </c>
      <c r="I288" s="40" t="s">
        <v>27</v>
      </c>
      <c r="J288" s="40" t="s">
        <v>542</v>
      </c>
      <c r="K288" s="40" t="s">
        <v>19</v>
      </c>
      <c r="L288" s="40" t="s">
        <v>68</v>
      </c>
      <c r="M288" s="40" t="s">
        <v>69</v>
      </c>
      <c r="N288" s="40" t="s">
        <v>535</v>
      </c>
      <c r="O288" s="40" t="s">
        <v>536</v>
      </c>
      <c r="P288" s="40">
        <v>2024</v>
      </c>
      <c r="Q288" t="s">
        <v>537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f>_xlfn.XLOOKUP(L288,'BD VEN'!$A$2:$A$66,'BD VEN'!$B$2:$B$66,"NO")</f>
        <v>27</v>
      </c>
    </row>
    <row r="289" spans="1:26">
      <c r="A289" s="40">
        <v>288</v>
      </c>
      <c r="B289" s="40">
        <v>3465412024</v>
      </c>
      <c r="C289" s="40" t="s">
        <v>24</v>
      </c>
      <c r="D289" s="40" t="s">
        <v>22</v>
      </c>
      <c r="E289" s="40" t="s">
        <v>18</v>
      </c>
      <c r="F289" s="40" t="s">
        <v>18</v>
      </c>
      <c r="G289" s="40" t="s">
        <v>18</v>
      </c>
      <c r="H289" s="40" t="s">
        <v>18</v>
      </c>
      <c r="I289" s="40" t="s">
        <v>18</v>
      </c>
      <c r="J289" s="40"/>
      <c r="K289" s="40" t="s">
        <v>19</v>
      </c>
      <c r="L289" s="40" t="s">
        <v>68</v>
      </c>
      <c r="M289" s="40" t="s">
        <v>71</v>
      </c>
      <c r="N289" s="40" t="s">
        <v>535</v>
      </c>
      <c r="O289" s="40" t="s">
        <v>536</v>
      </c>
      <c r="P289" s="40">
        <v>2024</v>
      </c>
      <c r="Q289" t="s">
        <v>537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f>_xlfn.XLOOKUP(L289,'BD VEN'!$A$2:$A$66,'BD VEN'!$B$2:$B$66,"NO")</f>
        <v>27</v>
      </c>
    </row>
    <row r="290" spans="1:26">
      <c r="A290" s="40">
        <v>289</v>
      </c>
      <c r="B290" s="40">
        <v>3666132024</v>
      </c>
      <c r="C290" s="40" t="s">
        <v>24</v>
      </c>
      <c r="D290" s="40" t="s">
        <v>22</v>
      </c>
      <c r="E290" s="40" t="s">
        <v>18</v>
      </c>
      <c r="F290" s="40" t="s">
        <v>18</v>
      </c>
      <c r="G290" s="40" t="s">
        <v>18</v>
      </c>
      <c r="H290" s="40" t="s">
        <v>18</v>
      </c>
      <c r="I290" s="40" t="s">
        <v>18</v>
      </c>
      <c r="J290" s="40"/>
      <c r="K290" s="40" t="s">
        <v>19</v>
      </c>
      <c r="L290" s="40" t="s">
        <v>68</v>
      </c>
      <c r="M290" s="40" t="s">
        <v>71</v>
      </c>
      <c r="N290" s="40" t="s">
        <v>535</v>
      </c>
      <c r="O290" s="40" t="s">
        <v>536</v>
      </c>
      <c r="P290" s="40">
        <v>2024</v>
      </c>
      <c r="Q290" t="s">
        <v>537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f>_xlfn.XLOOKUP(L290,'BD VEN'!$A$2:$A$66,'BD VEN'!$B$2:$B$66,"NO")</f>
        <v>27</v>
      </c>
    </row>
    <row r="291" spans="1:26">
      <c r="A291" s="40">
        <v>290</v>
      </c>
      <c r="B291" s="40">
        <v>3708492024</v>
      </c>
      <c r="C291" s="40" t="s">
        <v>24</v>
      </c>
      <c r="D291" s="40" t="s">
        <v>37</v>
      </c>
      <c r="E291" s="40" t="s">
        <v>18</v>
      </c>
      <c r="F291" s="40" t="s">
        <v>18</v>
      </c>
      <c r="G291" s="40" t="s">
        <v>18</v>
      </c>
      <c r="H291" s="40" t="s">
        <v>26</v>
      </c>
      <c r="I291" s="40" t="s">
        <v>27</v>
      </c>
      <c r="J291" s="40"/>
      <c r="K291" s="40" t="s">
        <v>19</v>
      </c>
      <c r="L291" s="40" t="s">
        <v>68</v>
      </c>
      <c r="M291" s="40" t="s">
        <v>71</v>
      </c>
      <c r="N291" s="40" t="s">
        <v>535</v>
      </c>
      <c r="O291" s="40" t="s">
        <v>536</v>
      </c>
      <c r="P291" s="40">
        <v>2024</v>
      </c>
      <c r="Q291" t="s">
        <v>537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1</v>
      </c>
      <c r="Z291">
        <f>_xlfn.XLOOKUP(L291,'BD VEN'!$A$2:$A$66,'BD VEN'!$B$2:$B$66,"NO")</f>
        <v>27</v>
      </c>
    </row>
    <row r="292" spans="1:26">
      <c r="A292" s="40">
        <v>291</v>
      </c>
      <c r="B292" s="40">
        <v>3717532024</v>
      </c>
      <c r="C292" s="40" t="s">
        <v>24</v>
      </c>
      <c r="D292" s="40" t="s">
        <v>22</v>
      </c>
      <c r="E292" s="40" t="s">
        <v>18</v>
      </c>
      <c r="F292" s="40" t="s">
        <v>18</v>
      </c>
      <c r="G292" s="40" t="s">
        <v>18</v>
      </c>
      <c r="H292" s="40" t="s">
        <v>18</v>
      </c>
      <c r="I292" s="40" t="s">
        <v>18</v>
      </c>
      <c r="J292" s="40"/>
      <c r="K292" s="40" t="s">
        <v>19</v>
      </c>
      <c r="L292" s="40" t="s">
        <v>68</v>
      </c>
      <c r="M292" s="40" t="s">
        <v>71</v>
      </c>
      <c r="N292" s="40" t="s">
        <v>535</v>
      </c>
      <c r="O292" s="40" t="s">
        <v>536</v>
      </c>
      <c r="P292" s="40">
        <v>2024</v>
      </c>
      <c r="Q292" t="s">
        <v>537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f>_xlfn.XLOOKUP(L292,'BD VEN'!$A$2:$A$66,'BD VEN'!$B$2:$B$66,"NO")</f>
        <v>27</v>
      </c>
    </row>
    <row r="293" spans="1:26">
      <c r="A293" s="40">
        <v>292</v>
      </c>
      <c r="B293" s="40">
        <v>3730782024</v>
      </c>
      <c r="C293" s="40" t="s">
        <v>24</v>
      </c>
      <c r="D293" s="40" t="s">
        <v>35</v>
      </c>
      <c r="E293" s="40" t="s">
        <v>18</v>
      </c>
      <c r="F293" s="40" t="s">
        <v>18</v>
      </c>
      <c r="G293" s="40" t="s">
        <v>18</v>
      </c>
      <c r="H293" s="40" t="s">
        <v>18</v>
      </c>
      <c r="I293" s="40" t="s">
        <v>18</v>
      </c>
      <c r="J293" s="40"/>
      <c r="K293" s="40" t="s">
        <v>19</v>
      </c>
      <c r="L293" s="40" t="s">
        <v>68</v>
      </c>
      <c r="M293" s="40" t="s">
        <v>71</v>
      </c>
      <c r="N293" s="40" t="s">
        <v>535</v>
      </c>
      <c r="O293" s="40" t="s">
        <v>536</v>
      </c>
      <c r="P293" s="40">
        <v>2024</v>
      </c>
      <c r="Q293" t="s">
        <v>537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f>_xlfn.XLOOKUP(L293,'BD VEN'!$A$2:$A$66,'BD VEN'!$B$2:$B$66,"NO")</f>
        <v>27</v>
      </c>
    </row>
    <row r="294" spans="1:26">
      <c r="A294" s="40">
        <v>293</v>
      </c>
      <c r="B294" s="40">
        <v>3744212024</v>
      </c>
      <c r="C294" s="40" t="s">
        <v>29</v>
      </c>
      <c r="D294" s="40" t="s">
        <v>22</v>
      </c>
      <c r="E294" s="40" t="s">
        <v>18</v>
      </c>
      <c r="F294" s="40" t="s">
        <v>18</v>
      </c>
      <c r="G294" s="40" t="s">
        <v>18</v>
      </c>
      <c r="H294" s="40" t="s">
        <v>26</v>
      </c>
      <c r="I294" s="40" t="s">
        <v>27</v>
      </c>
      <c r="J294" s="40"/>
      <c r="K294" s="40" t="s">
        <v>19</v>
      </c>
      <c r="L294" s="40" t="s">
        <v>68</v>
      </c>
      <c r="M294" s="40" t="s">
        <v>73</v>
      </c>
      <c r="N294" s="40" t="s">
        <v>535</v>
      </c>
      <c r="O294" s="40" t="s">
        <v>536</v>
      </c>
      <c r="P294" s="40">
        <v>2024</v>
      </c>
      <c r="Q294" t="s">
        <v>537</v>
      </c>
      <c r="R294">
        <v>1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1</v>
      </c>
      <c r="Y294">
        <v>1</v>
      </c>
      <c r="Z294">
        <f>_xlfn.XLOOKUP(L294,'BD VEN'!$A$2:$A$66,'BD VEN'!$B$2:$B$66,"NO")</f>
        <v>27</v>
      </c>
    </row>
    <row r="295" spans="1:26">
      <c r="A295" s="40">
        <v>294</v>
      </c>
      <c r="B295" s="40">
        <v>3912632024</v>
      </c>
      <c r="C295" s="40" t="s">
        <v>29</v>
      </c>
      <c r="D295" s="40" t="s">
        <v>17</v>
      </c>
      <c r="E295" s="40" t="s">
        <v>18</v>
      </c>
      <c r="F295" s="40" t="s">
        <v>18</v>
      </c>
      <c r="G295" s="40" t="s">
        <v>18</v>
      </c>
      <c r="H295" s="40" t="s">
        <v>18</v>
      </c>
      <c r="I295" s="40" t="s">
        <v>18</v>
      </c>
      <c r="J295" s="40"/>
      <c r="K295" s="40" t="s">
        <v>91</v>
      </c>
      <c r="L295" s="40" t="s">
        <v>297</v>
      </c>
      <c r="M295" s="40" t="s">
        <v>293</v>
      </c>
      <c r="N295" s="40" t="s">
        <v>535</v>
      </c>
      <c r="O295" s="40" t="s">
        <v>536</v>
      </c>
      <c r="P295" s="40">
        <v>2024</v>
      </c>
      <c r="Q295" t="s">
        <v>537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f>_xlfn.XLOOKUP(L295,'BD VEN'!$A$2:$A$66,'BD VEN'!$B$2:$B$66,"NO")</f>
        <v>2</v>
      </c>
    </row>
    <row r="296" spans="1:26">
      <c r="A296" s="40">
        <v>295</v>
      </c>
      <c r="B296" s="40">
        <v>3918862024</v>
      </c>
      <c r="C296" s="40" t="s">
        <v>38</v>
      </c>
      <c r="D296" s="40" t="s">
        <v>22</v>
      </c>
      <c r="E296" s="40" t="s">
        <v>18</v>
      </c>
      <c r="F296" s="40" t="s">
        <v>18</v>
      </c>
      <c r="G296" s="40" t="s">
        <v>18</v>
      </c>
      <c r="H296" s="40" t="s">
        <v>18</v>
      </c>
      <c r="I296" s="40" t="s">
        <v>18</v>
      </c>
      <c r="J296" s="40"/>
      <c r="K296" s="40" t="s">
        <v>91</v>
      </c>
      <c r="L296" s="40" t="s">
        <v>297</v>
      </c>
      <c r="M296" s="40" t="s">
        <v>293</v>
      </c>
      <c r="N296" s="40" t="s">
        <v>535</v>
      </c>
      <c r="O296" s="40" t="s">
        <v>536</v>
      </c>
      <c r="P296" s="40">
        <v>2024</v>
      </c>
      <c r="Q296" t="s">
        <v>537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f>_xlfn.XLOOKUP(L296,'BD VEN'!$A$2:$A$66,'BD VEN'!$B$2:$B$66,"NO")</f>
        <v>2</v>
      </c>
    </row>
    <row r="297" spans="1:26">
      <c r="A297" s="40">
        <v>296</v>
      </c>
      <c r="B297" s="40">
        <v>3928722024</v>
      </c>
      <c r="C297" s="40" t="s">
        <v>16</v>
      </c>
      <c r="D297" s="40" t="s">
        <v>22</v>
      </c>
      <c r="E297" s="40" t="s">
        <v>18</v>
      </c>
      <c r="F297" s="40" t="s">
        <v>18</v>
      </c>
      <c r="G297" s="40" t="s">
        <v>18</v>
      </c>
      <c r="H297" s="40" t="s">
        <v>18</v>
      </c>
      <c r="I297" s="40" t="s">
        <v>18</v>
      </c>
      <c r="J297" s="40"/>
      <c r="K297" s="40" t="s">
        <v>91</v>
      </c>
      <c r="L297" s="40" t="s">
        <v>297</v>
      </c>
      <c r="M297" s="40" t="s">
        <v>293</v>
      </c>
      <c r="N297" s="40" t="s">
        <v>535</v>
      </c>
      <c r="O297" s="40" t="s">
        <v>536</v>
      </c>
      <c r="P297" s="40">
        <v>2024</v>
      </c>
      <c r="Q297" t="s">
        <v>537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f>_xlfn.XLOOKUP(L297,'BD VEN'!$A$2:$A$66,'BD VEN'!$B$2:$B$66,"NO")</f>
        <v>2</v>
      </c>
    </row>
    <row r="298" spans="1:26">
      <c r="A298" s="40">
        <v>297</v>
      </c>
      <c r="B298" s="40">
        <v>3692062024</v>
      </c>
      <c r="C298" s="40" t="s">
        <v>16</v>
      </c>
      <c r="D298" s="40" t="s">
        <v>23</v>
      </c>
      <c r="E298" s="40" t="s">
        <v>31</v>
      </c>
      <c r="F298" s="40" t="s">
        <v>31</v>
      </c>
      <c r="G298" s="40" t="s">
        <v>31</v>
      </c>
      <c r="H298" s="40" t="s">
        <v>31</v>
      </c>
      <c r="I298" s="40" t="s">
        <v>65</v>
      </c>
      <c r="J298" s="40"/>
      <c r="K298" s="40" t="s">
        <v>91</v>
      </c>
      <c r="L298" s="40" t="s">
        <v>297</v>
      </c>
      <c r="M298" s="40" t="s">
        <v>293</v>
      </c>
      <c r="N298" s="40" t="s">
        <v>535</v>
      </c>
      <c r="O298" s="40" t="s">
        <v>536</v>
      </c>
      <c r="P298" s="40">
        <v>2024</v>
      </c>
      <c r="Q298" t="s">
        <v>537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f>_xlfn.XLOOKUP(L298,'BD VEN'!$A$2:$A$66,'BD VEN'!$B$2:$B$66,"NO")</f>
        <v>2</v>
      </c>
    </row>
    <row r="299" spans="1:26">
      <c r="A299" s="40">
        <v>298</v>
      </c>
      <c r="B299" s="40">
        <v>3828532024</v>
      </c>
      <c r="C299" s="40" t="s">
        <v>24</v>
      </c>
      <c r="D299" s="40" t="s">
        <v>35</v>
      </c>
      <c r="E299" s="40" t="s">
        <v>18</v>
      </c>
      <c r="F299" s="40" t="s">
        <v>18</v>
      </c>
      <c r="G299" s="40" t="s">
        <v>18</v>
      </c>
      <c r="H299" s="40" t="s">
        <v>18</v>
      </c>
      <c r="I299" s="40" t="s">
        <v>18</v>
      </c>
      <c r="J299" s="40"/>
      <c r="K299" s="40" t="s">
        <v>91</v>
      </c>
      <c r="L299" s="40" t="s">
        <v>297</v>
      </c>
      <c r="M299" s="40" t="s">
        <v>293</v>
      </c>
      <c r="N299" s="40" t="s">
        <v>535</v>
      </c>
      <c r="O299" s="40" t="s">
        <v>536</v>
      </c>
      <c r="P299" s="40">
        <v>2024</v>
      </c>
      <c r="Q299" t="s">
        <v>537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f>_xlfn.XLOOKUP(L299,'BD VEN'!$A$2:$A$66,'BD VEN'!$B$2:$B$66,"NO")</f>
        <v>2</v>
      </c>
    </row>
    <row r="300" spans="1:26">
      <c r="A300" s="40">
        <v>299</v>
      </c>
      <c r="B300" s="40">
        <v>3877322024</v>
      </c>
      <c r="C300" s="40" t="s">
        <v>38</v>
      </c>
      <c r="D300" s="40" t="s">
        <v>17</v>
      </c>
      <c r="E300" s="40" t="s">
        <v>18</v>
      </c>
      <c r="F300" s="40" t="s">
        <v>18</v>
      </c>
      <c r="G300" s="40" t="s">
        <v>18</v>
      </c>
      <c r="H300" s="40" t="s">
        <v>18</v>
      </c>
      <c r="I300" s="40" t="s">
        <v>18</v>
      </c>
      <c r="J300" s="40"/>
      <c r="K300" s="40" t="s">
        <v>91</v>
      </c>
      <c r="L300" s="40" t="s">
        <v>297</v>
      </c>
      <c r="M300" s="40" t="s">
        <v>293</v>
      </c>
      <c r="N300" s="40" t="s">
        <v>535</v>
      </c>
      <c r="O300" s="40" t="s">
        <v>536</v>
      </c>
      <c r="P300" s="40">
        <v>2024</v>
      </c>
      <c r="Q300" t="s">
        <v>537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f>_xlfn.XLOOKUP(L300,'BD VEN'!$A$2:$A$66,'BD VEN'!$B$2:$B$66,"NO")</f>
        <v>2</v>
      </c>
    </row>
    <row r="301" spans="1:26">
      <c r="A301" s="40">
        <v>300</v>
      </c>
      <c r="B301" s="40">
        <v>3877582024</v>
      </c>
      <c r="C301" s="40" t="s">
        <v>38</v>
      </c>
      <c r="D301" s="40" t="s">
        <v>17</v>
      </c>
      <c r="E301" s="40" t="s">
        <v>18</v>
      </c>
      <c r="F301" s="40" t="s">
        <v>18</v>
      </c>
      <c r="G301" s="40" t="s">
        <v>18</v>
      </c>
      <c r="H301" s="40" t="s">
        <v>18</v>
      </c>
      <c r="I301" s="40" t="s">
        <v>18</v>
      </c>
      <c r="J301" s="40"/>
      <c r="K301" s="40" t="s">
        <v>91</v>
      </c>
      <c r="L301" s="40" t="s">
        <v>297</v>
      </c>
      <c r="M301" s="40" t="s">
        <v>293</v>
      </c>
      <c r="N301" s="40" t="s">
        <v>535</v>
      </c>
      <c r="O301" s="40" t="s">
        <v>536</v>
      </c>
      <c r="P301" s="40">
        <v>2024</v>
      </c>
      <c r="Q301" t="s">
        <v>537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f>_xlfn.XLOOKUP(L301,'BD VEN'!$A$2:$A$66,'BD VEN'!$B$2:$B$66,"NO")</f>
        <v>2</v>
      </c>
    </row>
    <row r="302" spans="1:26">
      <c r="A302" s="40">
        <v>301</v>
      </c>
      <c r="B302" s="40">
        <v>3877802024</v>
      </c>
      <c r="C302" s="40" t="s">
        <v>38</v>
      </c>
      <c r="D302" s="40" t="s">
        <v>17</v>
      </c>
      <c r="E302" s="40" t="s">
        <v>18</v>
      </c>
      <c r="F302" s="40" t="s">
        <v>18</v>
      </c>
      <c r="G302" s="40" t="s">
        <v>18</v>
      </c>
      <c r="H302" s="40" t="s">
        <v>18</v>
      </c>
      <c r="I302" s="40" t="s">
        <v>18</v>
      </c>
      <c r="J302" s="40"/>
      <c r="K302" s="40" t="s">
        <v>91</v>
      </c>
      <c r="L302" s="40" t="s">
        <v>297</v>
      </c>
      <c r="M302" s="40" t="s">
        <v>293</v>
      </c>
      <c r="N302" s="40" t="s">
        <v>535</v>
      </c>
      <c r="O302" s="40" t="s">
        <v>536</v>
      </c>
      <c r="P302" s="40">
        <v>2024</v>
      </c>
      <c r="Q302" t="s">
        <v>537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f>_xlfn.XLOOKUP(L302,'BD VEN'!$A$2:$A$66,'BD VEN'!$B$2:$B$66,"NO")</f>
        <v>2</v>
      </c>
    </row>
    <row r="303" spans="1:26">
      <c r="A303" s="40">
        <v>302</v>
      </c>
      <c r="B303" s="40">
        <v>3665042024</v>
      </c>
      <c r="C303" s="40" t="s">
        <v>52</v>
      </c>
      <c r="D303" s="40" t="s">
        <v>17</v>
      </c>
      <c r="E303" s="40" t="s">
        <v>18</v>
      </c>
      <c r="F303" s="40" t="s">
        <v>18</v>
      </c>
      <c r="G303" s="40" t="s">
        <v>18</v>
      </c>
      <c r="H303" s="40" t="s">
        <v>18</v>
      </c>
      <c r="I303" s="40" t="s">
        <v>18</v>
      </c>
      <c r="J303" s="40"/>
      <c r="K303" s="40" t="s">
        <v>49</v>
      </c>
      <c r="L303" s="40" t="s">
        <v>161</v>
      </c>
      <c r="M303" s="40" t="s">
        <v>164</v>
      </c>
      <c r="N303" s="40" t="s">
        <v>535</v>
      </c>
      <c r="O303" s="40" t="s">
        <v>536</v>
      </c>
      <c r="P303" s="40">
        <v>2024</v>
      </c>
      <c r="Q303" t="s">
        <v>537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f>_xlfn.XLOOKUP(L303,'BD VEN'!$A$2:$A$66,'BD VEN'!$B$2:$B$66,"NO")</f>
        <v>173</v>
      </c>
    </row>
    <row r="304" spans="1:26">
      <c r="A304" s="40">
        <v>303</v>
      </c>
      <c r="B304" s="40">
        <v>3460602024</v>
      </c>
      <c r="C304" s="40" t="s">
        <v>52</v>
      </c>
      <c r="D304" s="40" t="s">
        <v>28</v>
      </c>
      <c r="E304" s="40" t="s">
        <v>18</v>
      </c>
      <c r="F304" s="40" t="s">
        <v>18</v>
      </c>
      <c r="G304" s="40" t="s">
        <v>18</v>
      </c>
      <c r="H304" s="40" t="s">
        <v>18</v>
      </c>
      <c r="I304" s="40" t="s">
        <v>27</v>
      </c>
      <c r="J304" s="40"/>
      <c r="K304" s="40" t="s">
        <v>49</v>
      </c>
      <c r="L304" s="40" t="s">
        <v>161</v>
      </c>
      <c r="M304" s="40" t="s">
        <v>171</v>
      </c>
      <c r="N304" s="40" t="s">
        <v>535</v>
      </c>
      <c r="O304" s="40" t="s">
        <v>536</v>
      </c>
      <c r="P304" s="40">
        <v>2024</v>
      </c>
      <c r="Q304" t="s">
        <v>537</v>
      </c>
      <c r="R304">
        <v>0</v>
      </c>
      <c r="S304">
        <v>1</v>
      </c>
      <c r="T304">
        <v>0</v>
      </c>
      <c r="U304">
        <v>0</v>
      </c>
      <c r="V304">
        <v>0</v>
      </c>
      <c r="W304">
        <v>0</v>
      </c>
      <c r="X304">
        <v>1</v>
      </c>
      <c r="Y304">
        <v>1</v>
      </c>
      <c r="Z304">
        <f>_xlfn.XLOOKUP(L304,'BD VEN'!$A$2:$A$66,'BD VEN'!$B$2:$B$66,"NO")</f>
        <v>173</v>
      </c>
    </row>
    <row r="305" spans="1:26">
      <c r="A305" s="40">
        <v>304</v>
      </c>
      <c r="B305" s="40">
        <v>3504152024</v>
      </c>
      <c r="C305" s="40" t="s">
        <v>52</v>
      </c>
      <c r="D305" s="40" t="s">
        <v>28</v>
      </c>
      <c r="E305" s="40" t="s">
        <v>18</v>
      </c>
      <c r="F305" s="40" t="s">
        <v>18</v>
      </c>
      <c r="G305" s="40" t="s">
        <v>18</v>
      </c>
      <c r="H305" s="40" t="s">
        <v>18</v>
      </c>
      <c r="I305" s="40" t="s">
        <v>18</v>
      </c>
      <c r="J305" s="40"/>
      <c r="K305" s="40" t="s">
        <v>49</v>
      </c>
      <c r="L305" s="40" t="s">
        <v>161</v>
      </c>
      <c r="M305" s="40" t="s">
        <v>171</v>
      </c>
      <c r="N305" s="40" t="s">
        <v>535</v>
      </c>
      <c r="O305" s="40" t="s">
        <v>536</v>
      </c>
      <c r="P305" s="40">
        <v>2024</v>
      </c>
      <c r="Q305" t="s">
        <v>537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f>_xlfn.XLOOKUP(L305,'BD VEN'!$A$2:$A$66,'BD VEN'!$B$2:$B$66,"NO")</f>
        <v>173</v>
      </c>
    </row>
    <row r="306" spans="1:26">
      <c r="A306" s="40">
        <v>305</v>
      </c>
      <c r="B306" s="40">
        <v>3694982024</v>
      </c>
      <c r="C306" s="40" t="s">
        <v>52</v>
      </c>
      <c r="D306" s="40" t="s">
        <v>37</v>
      </c>
      <c r="E306" s="40" t="s">
        <v>18</v>
      </c>
      <c r="F306" s="40" t="s">
        <v>18</v>
      </c>
      <c r="G306" s="40" t="s">
        <v>18</v>
      </c>
      <c r="H306" s="40" t="s">
        <v>18</v>
      </c>
      <c r="I306" s="40" t="s">
        <v>18</v>
      </c>
      <c r="J306" s="40"/>
      <c r="K306" s="40" t="s">
        <v>49</v>
      </c>
      <c r="L306" s="40" t="s">
        <v>161</v>
      </c>
      <c r="M306" s="40" t="s">
        <v>171</v>
      </c>
      <c r="N306" s="40" t="s">
        <v>535</v>
      </c>
      <c r="O306" s="40" t="s">
        <v>536</v>
      </c>
      <c r="P306" s="40">
        <v>2024</v>
      </c>
      <c r="Q306" t="s">
        <v>537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f>_xlfn.XLOOKUP(L306,'BD VEN'!$A$2:$A$66,'BD VEN'!$B$2:$B$66,"NO")</f>
        <v>173</v>
      </c>
    </row>
    <row r="307" spans="1:26">
      <c r="A307" s="40">
        <v>306</v>
      </c>
      <c r="B307" s="40">
        <v>3049792024</v>
      </c>
      <c r="C307" s="40" t="s">
        <v>16</v>
      </c>
      <c r="D307" s="40" t="s">
        <v>22</v>
      </c>
      <c r="E307" s="40" t="s">
        <v>18</v>
      </c>
      <c r="F307" s="40" t="s">
        <v>18</v>
      </c>
      <c r="G307" s="40" t="s">
        <v>18</v>
      </c>
      <c r="H307" s="40" t="s">
        <v>26</v>
      </c>
      <c r="I307" s="40" t="s">
        <v>27</v>
      </c>
      <c r="J307" s="40"/>
      <c r="K307" s="40" t="s">
        <v>49</v>
      </c>
      <c r="L307" s="40" t="s">
        <v>161</v>
      </c>
      <c r="M307" s="40" t="s">
        <v>164</v>
      </c>
      <c r="N307" s="40" t="s">
        <v>535</v>
      </c>
      <c r="O307" s="40" t="s">
        <v>536</v>
      </c>
      <c r="P307" s="40">
        <v>2024</v>
      </c>
      <c r="Q307" t="s">
        <v>537</v>
      </c>
      <c r="R307">
        <v>1</v>
      </c>
      <c r="S307">
        <v>1</v>
      </c>
      <c r="T307">
        <v>0</v>
      </c>
      <c r="U307">
        <v>0</v>
      </c>
      <c r="V307">
        <v>0</v>
      </c>
      <c r="W307">
        <v>1</v>
      </c>
      <c r="X307">
        <v>1</v>
      </c>
      <c r="Y307">
        <v>1</v>
      </c>
      <c r="Z307">
        <f>_xlfn.XLOOKUP(L307,'BD VEN'!$A$2:$A$66,'BD VEN'!$B$2:$B$66,"NO")</f>
        <v>173</v>
      </c>
    </row>
    <row r="308" spans="1:26">
      <c r="A308" s="40">
        <v>307</v>
      </c>
      <c r="B308" s="40">
        <v>3487492024</v>
      </c>
      <c r="C308" s="40" t="s">
        <v>16</v>
      </c>
      <c r="D308" s="40" t="s">
        <v>17</v>
      </c>
      <c r="E308" s="40" t="s">
        <v>18</v>
      </c>
      <c r="F308" s="40" t="s">
        <v>18</v>
      </c>
      <c r="G308" s="40" t="s">
        <v>18</v>
      </c>
      <c r="H308" s="40" t="s">
        <v>18</v>
      </c>
      <c r="I308" s="40" t="s">
        <v>27</v>
      </c>
      <c r="J308" s="40"/>
      <c r="K308" s="40" t="s">
        <v>49</v>
      </c>
      <c r="L308" s="40" t="s">
        <v>161</v>
      </c>
      <c r="M308" s="40" t="s">
        <v>162</v>
      </c>
      <c r="N308" s="40" t="s">
        <v>535</v>
      </c>
      <c r="O308" s="40" t="s">
        <v>536</v>
      </c>
      <c r="P308" s="40">
        <v>2024</v>
      </c>
      <c r="Q308" t="s">
        <v>537</v>
      </c>
      <c r="R308">
        <v>0</v>
      </c>
      <c r="S308">
        <v>1</v>
      </c>
      <c r="T308">
        <v>0</v>
      </c>
      <c r="U308">
        <v>0</v>
      </c>
      <c r="V308">
        <v>0</v>
      </c>
      <c r="W308">
        <v>0</v>
      </c>
      <c r="X308">
        <v>1</v>
      </c>
      <c r="Y308">
        <v>1</v>
      </c>
      <c r="Z308">
        <f>_xlfn.XLOOKUP(L308,'BD VEN'!$A$2:$A$66,'BD VEN'!$B$2:$B$66,"NO")</f>
        <v>173</v>
      </c>
    </row>
    <row r="309" spans="1:26">
      <c r="A309" s="40">
        <v>308</v>
      </c>
      <c r="B309" s="40">
        <v>3529892024</v>
      </c>
      <c r="C309" s="40" t="s">
        <v>16</v>
      </c>
      <c r="D309" s="40" t="s">
        <v>25</v>
      </c>
      <c r="E309" s="40" t="s">
        <v>18</v>
      </c>
      <c r="F309" s="40" t="s">
        <v>18</v>
      </c>
      <c r="G309" s="40" t="s">
        <v>18</v>
      </c>
      <c r="H309" s="40" t="s">
        <v>26</v>
      </c>
      <c r="I309" s="40" t="s">
        <v>27</v>
      </c>
      <c r="J309" s="40"/>
      <c r="K309" s="40" t="s">
        <v>49</v>
      </c>
      <c r="L309" s="40" t="s">
        <v>161</v>
      </c>
      <c r="M309" s="40" t="s">
        <v>162</v>
      </c>
      <c r="N309" s="40" t="s">
        <v>535</v>
      </c>
      <c r="O309" s="40" t="s">
        <v>536</v>
      </c>
      <c r="P309" s="40">
        <v>2024</v>
      </c>
      <c r="Q309" t="s">
        <v>537</v>
      </c>
      <c r="R309">
        <v>1</v>
      </c>
      <c r="S309">
        <v>1</v>
      </c>
      <c r="T309">
        <v>0</v>
      </c>
      <c r="U309">
        <v>0</v>
      </c>
      <c r="V309">
        <v>0</v>
      </c>
      <c r="W309">
        <v>1</v>
      </c>
      <c r="X309">
        <v>1</v>
      </c>
      <c r="Y309">
        <v>1</v>
      </c>
      <c r="Z309">
        <f>_xlfn.XLOOKUP(L309,'BD VEN'!$A$2:$A$66,'BD VEN'!$B$2:$B$66,"NO")</f>
        <v>173</v>
      </c>
    </row>
    <row r="310" spans="1:26">
      <c r="A310" s="40">
        <v>309</v>
      </c>
      <c r="B310" s="40">
        <v>3595632024</v>
      </c>
      <c r="C310" s="40" t="s">
        <v>16</v>
      </c>
      <c r="D310" s="40" t="s">
        <v>17</v>
      </c>
      <c r="E310" s="40" t="s">
        <v>18</v>
      </c>
      <c r="F310" s="40" t="s">
        <v>18</v>
      </c>
      <c r="G310" s="40" t="s">
        <v>18</v>
      </c>
      <c r="H310" s="40" t="s">
        <v>18</v>
      </c>
      <c r="I310" s="40" t="s">
        <v>18</v>
      </c>
      <c r="J310" s="40"/>
      <c r="K310" s="40" t="s">
        <v>49</v>
      </c>
      <c r="L310" s="40" t="s">
        <v>161</v>
      </c>
      <c r="M310" s="40" t="s">
        <v>162</v>
      </c>
      <c r="N310" s="40" t="s">
        <v>535</v>
      </c>
      <c r="O310" s="40" t="s">
        <v>536</v>
      </c>
      <c r="P310" s="40">
        <v>2024</v>
      </c>
      <c r="Q310" t="s">
        <v>537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f>_xlfn.XLOOKUP(L310,'BD VEN'!$A$2:$A$66,'BD VEN'!$B$2:$B$66,"NO")</f>
        <v>173</v>
      </c>
    </row>
    <row r="311" spans="1:26">
      <c r="A311" s="40">
        <v>310</v>
      </c>
      <c r="B311" s="40">
        <v>3649902024</v>
      </c>
      <c r="C311" s="40" t="s">
        <v>16</v>
      </c>
      <c r="D311" s="40" t="s">
        <v>17</v>
      </c>
      <c r="E311" s="40" t="s">
        <v>18</v>
      </c>
      <c r="F311" s="40" t="s">
        <v>18</v>
      </c>
      <c r="G311" s="40" t="s">
        <v>18</v>
      </c>
      <c r="H311" s="40" t="s">
        <v>18</v>
      </c>
      <c r="I311" s="40" t="s">
        <v>18</v>
      </c>
      <c r="J311" s="40"/>
      <c r="K311" s="40" t="s">
        <v>49</v>
      </c>
      <c r="L311" s="40" t="s">
        <v>161</v>
      </c>
      <c r="M311" s="40" t="s">
        <v>162</v>
      </c>
      <c r="N311" s="40" t="s">
        <v>535</v>
      </c>
      <c r="O311" s="40" t="s">
        <v>536</v>
      </c>
      <c r="P311" s="40">
        <v>2024</v>
      </c>
      <c r="Q311" t="s">
        <v>537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f>_xlfn.XLOOKUP(L311,'BD VEN'!$A$2:$A$66,'BD VEN'!$B$2:$B$66,"NO")</f>
        <v>173</v>
      </c>
    </row>
    <row r="312" spans="1:26">
      <c r="A312" s="40">
        <v>311</v>
      </c>
      <c r="B312" s="40">
        <v>1089572024</v>
      </c>
      <c r="C312" s="40" t="s">
        <v>16</v>
      </c>
      <c r="D312" s="40" t="s">
        <v>22</v>
      </c>
      <c r="E312" s="40" t="s">
        <v>18</v>
      </c>
      <c r="F312" s="40" t="s">
        <v>18</v>
      </c>
      <c r="G312" s="40" t="s">
        <v>18</v>
      </c>
      <c r="H312" s="40" t="s">
        <v>18</v>
      </c>
      <c r="I312" s="40" t="s">
        <v>18</v>
      </c>
      <c r="J312" s="40"/>
      <c r="K312" s="40" t="s">
        <v>49</v>
      </c>
      <c r="L312" s="40" t="s">
        <v>161</v>
      </c>
      <c r="M312" s="40" t="s">
        <v>168</v>
      </c>
      <c r="N312" s="40" t="s">
        <v>535</v>
      </c>
      <c r="O312" s="40" t="s">
        <v>536</v>
      </c>
      <c r="P312" s="40">
        <v>2024</v>
      </c>
      <c r="Q312" t="s">
        <v>537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f>_xlfn.XLOOKUP(L312,'BD VEN'!$A$2:$A$66,'BD VEN'!$B$2:$B$66,"NO")</f>
        <v>173</v>
      </c>
    </row>
    <row r="313" spans="1:26">
      <c r="A313" s="40">
        <v>312</v>
      </c>
      <c r="B313" s="40">
        <v>3378012024</v>
      </c>
      <c r="C313" s="40" t="s">
        <v>16</v>
      </c>
      <c r="D313" s="40" t="s">
        <v>22</v>
      </c>
      <c r="E313" s="40" t="s">
        <v>31</v>
      </c>
      <c r="F313" s="40" t="s">
        <v>31</v>
      </c>
      <c r="G313" s="40" t="s">
        <v>31</v>
      </c>
      <c r="H313" s="40" t="s">
        <v>31</v>
      </c>
      <c r="I313" s="40" t="s">
        <v>247</v>
      </c>
      <c r="J313" s="40"/>
      <c r="K313" s="40" t="s">
        <v>49</v>
      </c>
      <c r="L313" s="40" t="s">
        <v>161</v>
      </c>
      <c r="M313" s="40" t="s">
        <v>168</v>
      </c>
      <c r="N313" s="40" t="s">
        <v>535</v>
      </c>
      <c r="O313" s="40" t="s">
        <v>536</v>
      </c>
      <c r="P313" s="40">
        <v>2024</v>
      </c>
      <c r="Q313" t="s">
        <v>537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f>_xlfn.XLOOKUP(L313,'BD VEN'!$A$2:$A$66,'BD VEN'!$B$2:$B$66,"NO")</f>
        <v>173</v>
      </c>
    </row>
    <row r="314" spans="1:26">
      <c r="A314" s="40">
        <v>313</v>
      </c>
      <c r="B314" s="40">
        <v>3623932024</v>
      </c>
      <c r="C314" s="40" t="s">
        <v>16</v>
      </c>
      <c r="D314" s="40" t="s">
        <v>22</v>
      </c>
      <c r="E314" s="40" t="s">
        <v>18</v>
      </c>
      <c r="F314" s="40" t="s">
        <v>18</v>
      </c>
      <c r="G314" s="40" t="s">
        <v>18</v>
      </c>
      <c r="H314" s="40" t="s">
        <v>18</v>
      </c>
      <c r="I314" s="40" t="s">
        <v>27</v>
      </c>
      <c r="J314" s="40"/>
      <c r="K314" s="40" t="s">
        <v>49</v>
      </c>
      <c r="L314" s="40" t="s">
        <v>161</v>
      </c>
      <c r="M314" s="40" t="s">
        <v>168</v>
      </c>
      <c r="N314" s="40" t="s">
        <v>535</v>
      </c>
      <c r="O314" s="40" t="s">
        <v>536</v>
      </c>
      <c r="P314" s="40">
        <v>2024</v>
      </c>
      <c r="Q314" t="s">
        <v>537</v>
      </c>
      <c r="R314">
        <v>0</v>
      </c>
      <c r="S314">
        <v>1</v>
      </c>
      <c r="T314">
        <v>0</v>
      </c>
      <c r="U314">
        <v>0</v>
      </c>
      <c r="V314">
        <v>0</v>
      </c>
      <c r="W314">
        <v>0</v>
      </c>
      <c r="X314">
        <v>1</v>
      </c>
      <c r="Y314">
        <v>1</v>
      </c>
      <c r="Z314">
        <f>_xlfn.XLOOKUP(L314,'BD VEN'!$A$2:$A$66,'BD VEN'!$B$2:$B$66,"NO")</f>
        <v>173</v>
      </c>
    </row>
    <row r="315" spans="1:26">
      <c r="A315" s="40">
        <v>314</v>
      </c>
      <c r="B315" s="40">
        <v>3582182024</v>
      </c>
      <c r="C315" s="40" t="s">
        <v>16</v>
      </c>
      <c r="D315" s="40" t="s">
        <v>22</v>
      </c>
      <c r="E315" s="40" t="s">
        <v>18</v>
      </c>
      <c r="F315" s="40" t="s">
        <v>18</v>
      </c>
      <c r="G315" s="40" t="s">
        <v>18</v>
      </c>
      <c r="H315" s="40" t="s">
        <v>26</v>
      </c>
      <c r="I315" s="40" t="s">
        <v>27</v>
      </c>
      <c r="J315" s="40"/>
      <c r="K315" s="40" t="s">
        <v>49</v>
      </c>
      <c r="L315" s="40" t="s">
        <v>161</v>
      </c>
      <c r="M315" s="40" t="s">
        <v>171</v>
      </c>
      <c r="N315" s="40" t="s">
        <v>535</v>
      </c>
      <c r="O315" s="40" t="s">
        <v>536</v>
      </c>
      <c r="P315" s="40">
        <v>2024</v>
      </c>
      <c r="Q315" t="s">
        <v>537</v>
      </c>
      <c r="R315">
        <v>1</v>
      </c>
      <c r="S315">
        <v>1</v>
      </c>
      <c r="T315">
        <v>0</v>
      </c>
      <c r="U315">
        <v>0</v>
      </c>
      <c r="V315">
        <v>0</v>
      </c>
      <c r="W315">
        <v>1</v>
      </c>
      <c r="X315">
        <v>1</v>
      </c>
      <c r="Y315">
        <v>1</v>
      </c>
      <c r="Z315">
        <f>_xlfn.XLOOKUP(L315,'BD VEN'!$A$2:$A$66,'BD VEN'!$B$2:$B$66,"NO")</f>
        <v>173</v>
      </c>
    </row>
    <row r="316" spans="1:26">
      <c r="A316" s="40">
        <v>315</v>
      </c>
      <c r="B316" s="40">
        <v>3548252024</v>
      </c>
      <c r="C316" s="40" t="s">
        <v>16</v>
      </c>
      <c r="D316" s="40" t="s">
        <v>22</v>
      </c>
      <c r="E316" s="40" t="s">
        <v>18</v>
      </c>
      <c r="F316" s="40" t="s">
        <v>18</v>
      </c>
      <c r="G316" s="40" t="s">
        <v>18</v>
      </c>
      <c r="H316" s="40" t="s">
        <v>18</v>
      </c>
      <c r="I316" s="40" t="s">
        <v>18</v>
      </c>
      <c r="J316" s="40"/>
      <c r="K316" s="40" t="s">
        <v>49</v>
      </c>
      <c r="L316" s="40" t="s">
        <v>161</v>
      </c>
      <c r="M316" s="40" t="s">
        <v>544</v>
      </c>
      <c r="N316" s="40" t="s">
        <v>535</v>
      </c>
      <c r="O316" s="40" t="s">
        <v>536</v>
      </c>
      <c r="P316" s="40">
        <v>2024</v>
      </c>
      <c r="Q316" t="s">
        <v>537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f>_xlfn.XLOOKUP(L316,'BD VEN'!$A$2:$A$66,'BD VEN'!$B$2:$B$66,"NO")</f>
        <v>173</v>
      </c>
    </row>
    <row r="317" spans="1:26">
      <c r="A317" s="40">
        <v>316</v>
      </c>
      <c r="B317" s="40">
        <v>3464882024</v>
      </c>
      <c r="C317" s="40" t="s">
        <v>24</v>
      </c>
      <c r="D317" s="40" t="s">
        <v>22</v>
      </c>
      <c r="E317" s="40" t="s">
        <v>18</v>
      </c>
      <c r="F317" s="40" t="s">
        <v>18</v>
      </c>
      <c r="G317" s="40" t="s">
        <v>18</v>
      </c>
      <c r="H317" s="40" t="s">
        <v>26</v>
      </c>
      <c r="I317" s="40" t="s">
        <v>27</v>
      </c>
      <c r="J317" s="40"/>
      <c r="K317" s="40" t="s">
        <v>49</v>
      </c>
      <c r="L317" s="40" t="s">
        <v>161</v>
      </c>
      <c r="M317" s="40" t="s">
        <v>164</v>
      </c>
      <c r="N317" s="40" t="s">
        <v>535</v>
      </c>
      <c r="O317" s="40" t="s">
        <v>536</v>
      </c>
      <c r="P317" s="40">
        <v>2024</v>
      </c>
      <c r="Q317" t="s">
        <v>537</v>
      </c>
      <c r="R317">
        <v>1</v>
      </c>
      <c r="S317">
        <v>1</v>
      </c>
      <c r="T317">
        <v>0</v>
      </c>
      <c r="U317">
        <v>0</v>
      </c>
      <c r="V317">
        <v>0</v>
      </c>
      <c r="W317">
        <v>1</v>
      </c>
      <c r="X317">
        <v>1</v>
      </c>
      <c r="Y317">
        <v>1</v>
      </c>
      <c r="Z317">
        <f>_xlfn.XLOOKUP(L317,'BD VEN'!$A$2:$A$66,'BD VEN'!$B$2:$B$66,"NO")</f>
        <v>173</v>
      </c>
    </row>
    <row r="318" spans="1:26">
      <c r="A318" s="40">
        <v>317</v>
      </c>
      <c r="B318" s="40">
        <v>3473692024</v>
      </c>
      <c r="C318" s="40" t="s">
        <v>24</v>
      </c>
      <c r="D318" s="40" t="s">
        <v>22</v>
      </c>
      <c r="E318" s="40" t="s">
        <v>18</v>
      </c>
      <c r="F318" s="40" t="s">
        <v>18</v>
      </c>
      <c r="G318" s="40" t="s">
        <v>18</v>
      </c>
      <c r="H318" s="40" t="s">
        <v>26</v>
      </c>
      <c r="I318" s="40" t="s">
        <v>27</v>
      </c>
      <c r="J318" s="40"/>
      <c r="K318" s="40" t="s">
        <v>49</v>
      </c>
      <c r="L318" s="40" t="s">
        <v>161</v>
      </c>
      <c r="M318" s="40" t="s">
        <v>164</v>
      </c>
      <c r="N318" s="40" t="s">
        <v>535</v>
      </c>
      <c r="O318" s="40" t="s">
        <v>536</v>
      </c>
      <c r="P318" s="40">
        <v>2024</v>
      </c>
      <c r="Q318" t="s">
        <v>537</v>
      </c>
      <c r="R318">
        <v>1</v>
      </c>
      <c r="S318">
        <v>1</v>
      </c>
      <c r="T318">
        <v>0</v>
      </c>
      <c r="U318">
        <v>0</v>
      </c>
      <c r="V318">
        <v>0</v>
      </c>
      <c r="W318">
        <v>1</v>
      </c>
      <c r="X318">
        <v>1</v>
      </c>
      <c r="Y318">
        <v>1</v>
      </c>
      <c r="Z318">
        <f>_xlfn.XLOOKUP(L318,'BD VEN'!$A$2:$A$66,'BD VEN'!$B$2:$B$66,"NO")</f>
        <v>173</v>
      </c>
    </row>
    <row r="319" spans="1:26">
      <c r="A319" s="40">
        <v>318</v>
      </c>
      <c r="B319" s="40">
        <v>3565282024</v>
      </c>
      <c r="C319" s="40" t="s">
        <v>24</v>
      </c>
      <c r="D319" s="40" t="s">
        <v>22</v>
      </c>
      <c r="E319" s="40" t="s">
        <v>18</v>
      </c>
      <c r="F319" s="40" t="s">
        <v>18</v>
      </c>
      <c r="G319" s="40" t="s">
        <v>18</v>
      </c>
      <c r="H319" s="40" t="s">
        <v>18</v>
      </c>
      <c r="I319" s="40" t="s">
        <v>18</v>
      </c>
      <c r="J319" s="40"/>
      <c r="K319" s="40" t="s">
        <v>49</v>
      </c>
      <c r="L319" s="40" t="s">
        <v>161</v>
      </c>
      <c r="M319" s="40" t="s">
        <v>164</v>
      </c>
      <c r="N319" s="40" t="s">
        <v>535</v>
      </c>
      <c r="O319" s="40" t="s">
        <v>536</v>
      </c>
      <c r="P319" s="40">
        <v>2024</v>
      </c>
      <c r="Q319" t="s">
        <v>537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f>_xlfn.XLOOKUP(L319,'BD VEN'!$A$2:$A$66,'BD VEN'!$B$2:$B$66,"NO")</f>
        <v>173</v>
      </c>
    </row>
    <row r="320" spans="1:26">
      <c r="A320" s="40">
        <v>319</v>
      </c>
      <c r="B320" s="40">
        <v>3593822024</v>
      </c>
      <c r="C320" s="40" t="s">
        <v>24</v>
      </c>
      <c r="D320" s="40" t="s">
        <v>22</v>
      </c>
      <c r="E320" s="40" t="s">
        <v>18</v>
      </c>
      <c r="F320" s="40" t="s">
        <v>18</v>
      </c>
      <c r="G320" s="40" t="s">
        <v>18</v>
      </c>
      <c r="H320" s="40" t="s">
        <v>26</v>
      </c>
      <c r="I320" s="40" t="s">
        <v>27</v>
      </c>
      <c r="J320" s="40"/>
      <c r="K320" s="40" t="s">
        <v>49</v>
      </c>
      <c r="L320" s="40" t="s">
        <v>161</v>
      </c>
      <c r="M320" s="40" t="s">
        <v>164</v>
      </c>
      <c r="N320" s="40" t="s">
        <v>535</v>
      </c>
      <c r="O320" s="40" t="s">
        <v>536</v>
      </c>
      <c r="P320" s="40">
        <v>2024</v>
      </c>
      <c r="Q320" t="s">
        <v>537</v>
      </c>
      <c r="R320">
        <v>1</v>
      </c>
      <c r="S320">
        <v>1</v>
      </c>
      <c r="T320">
        <v>0</v>
      </c>
      <c r="U320">
        <v>0</v>
      </c>
      <c r="V320">
        <v>0</v>
      </c>
      <c r="W320">
        <v>1</v>
      </c>
      <c r="X320">
        <v>1</v>
      </c>
      <c r="Y320">
        <v>1</v>
      </c>
      <c r="Z320">
        <f>_xlfn.XLOOKUP(L320,'BD VEN'!$A$2:$A$66,'BD VEN'!$B$2:$B$66,"NO")</f>
        <v>173</v>
      </c>
    </row>
    <row r="321" spans="1:26">
      <c r="A321" s="40">
        <v>320</v>
      </c>
      <c r="B321" s="40">
        <v>3639852024</v>
      </c>
      <c r="C321" s="40" t="s">
        <v>24</v>
      </c>
      <c r="D321" s="40" t="s">
        <v>22</v>
      </c>
      <c r="E321" s="40" t="s">
        <v>18</v>
      </c>
      <c r="F321" s="40" t="s">
        <v>18</v>
      </c>
      <c r="G321" s="40" t="s">
        <v>18</v>
      </c>
      <c r="H321" s="40" t="s">
        <v>26</v>
      </c>
      <c r="I321" s="40" t="s">
        <v>27</v>
      </c>
      <c r="J321" s="40"/>
      <c r="K321" s="40" t="s">
        <v>49</v>
      </c>
      <c r="L321" s="40" t="s">
        <v>161</v>
      </c>
      <c r="M321" s="40" t="s">
        <v>164</v>
      </c>
      <c r="N321" s="40" t="s">
        <v>535</v>
      </c>
      <c r="O321" s="40" t="s">
        <v>536</v>
      </c>
      <c r="P321" s="40">
        <v>2024</v>
      </c>
      <c r="Q321" t="s">
        <v>537</v>
      </c>
      <c r="R321">
        <v>1</v>
      </c>
      <c r="S321">
        <v>1</v>
      </c>
      <c r="T321">
        <v>0</v>
      </c>
      <c r="U321">
        <v>0</v>
      </c>
      <c r="V321">
        <v>0</v>
      </c>
      <c r="W321">
        <v>1</v>
      </c>
      <c r="X321">
        <v>1</v>
      </c>
      <c r="Y321">
        <v>1</v>
      </c>
      <c r="Z321">
        <f>_xlfn.XLOOKUP(L321,'BD VEN'!$A$2:$A$66,'BD VEN'!$B$2:$B$66,"NO")</f>
        <v>173</v>
      </c>
    </row>
    <row r="322" spans="1:26">
      <c r="A322" s="40">
        <v>321</v>
      </c>
      <c r="B322" s="40">
        <v>3476812024</v>
      </c>
      <c r="C322" s="40" t="s">
        <v>24</v>
      </c>
      <c r="D322" s="40" t="s">
        <v>22</v>
      </c>
      <c r="E322" s="40" t="s">
        <v>18</v>
      </c>
      <c r="F322" s="40" t="s">
        <v>18</v>
      </c>
      <c r="G322" s="40" t="s">
        <v>18</v>
      </c>
      <c r="H322" s="40" t="s">
        <v>18</v>
      </c>
      <c r="I322" s="40" t="s">
        <v>27</v>
      </c>
      <c r="J322" s="40"/>
      <c r="K322" s="40" t="s">
        <v>49</v>
      </c>
      <c r="L322" s="40" t="s">
        <v>161</v>
      </c>
      <c r="M322" s="40" t="s">
        <v>168</v>
      </c>
      <c r="N322" s="40" t="s">
        <v>535</v>
      </c>
      <c r="O322" s="40" t="s">
        <v>536</v>
      </c>
      <c r="P322" s="40">
        <v>2024</v>
      </c>
      <c r="Q322" t="s">
        <v>537</v>
      </c>
      <c r="R322">
        <v>0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1</v>
      </c>
      <c r="Y322">
        <v>1</v>
      </c>
      <c r="Z322">
        <f>_xlfn.XLOOKUP(L322,'BD VEN'!$A$2:$A$66,'BD VEN'!$B$2:$B$66,"NO")</f>
        <v>173</v>
      </c>
    </row>
    <row r="323" spans="1:26">
      <c r="A323" s="40">
        <v>322</v>
      </c>
      <c r="B323" s="40">
        <v>3569262024</v>
      </c>
      <c r="C323" s="40" t="s">
        <v>24</v>
      </c>
      <c r="D323" s="40" t="s">
        <v>22</v>
      </c>
      <c r="E323" s="40" t="s">
        <v>18</v>
      </c>
      <c r="F323" s="40" t="s">
        <v>18</v>
      </c>
      <c r="G323" s="40" t="s">
        <v>18</v>
      </c>
      <c r="H323" s="40" t="s">
        <v>18</v>
      </c>
      <c r="I323" s="40" t="s">
        <v>27</v>
      </c>
      <c r="J323" s="40"/>
      <c r="K323" s="40" t="s">
        <v>49</v>
      </c>
      <c r="L323" s="40" t="s">
        <v>161</v>
      </c>
      <c r="M323" s="40" t="s">
        <v>168</v>
      </c>
      <c r="N323" s="40" t="s">
        <v>535</v>
      </c>
      <c r="O323" s="40" t="s">
        <v>536</v>
      </c>
      <c r="P323" s="40">
        <v>2024</v>
      </c>
      <c r="Q323" t="s">
        <v>537</v>
      </c>
      <c r="R323">
        <v>0</v>
      </c>
      <c r="S323">
        <v>1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1</v>
      </c>
      <c r="Z323">
        <f>_xlfn.XLOOKUP(L323,'BD VEN'!$A$2:$A$66,'BD VEN'!$B$2:$B$66,"NO")</f>
        <v>173</v>
      </c>
    </row>
    <row r="324" spans="1:26">
      <c r="A324" s="40">
        <v>323</v>
      </c>
      <c r="B324" s="40">
        <v>3677452024</v>
      </c>
      <c r="C324" s="40" t="s">
        <v>24</v>
      </c>
      <c r="D324" s="40" t="s">
        <v>17</v>
      </c>
      <c r="E324" s="40" t="s">
        <v>18</v>
      </c>
      <c r="F324" s="40" t="s">
        <v>18</v>
      </c>
      <c r="G324" s="40" t="s">
        <v>18</v>
      </c>
      <c r="H324" s="40" t="s">
        <v>18</v>
      </c>
      <c r="I324" s="40" t="s">
        <v>27</v>
      </c>
      <c r="J324" s="40"/>
      <c r="K324" s="40" t="s">
        <v>49</v>
      </c>
      <c r="L324" s="40" t="s">
        <v>161</v>
      </c>
      <c r="M324" s="40" t="s">
        <v>168</v>
      </c>
      <c r="N324" s="40" t="s">
        <v>535</v>
      </c>
      <c r="O324" s="40" t="s">
        <v>536</v>
      </c>
      <c r="P324" s="40">
        <v>2024</v>
      </c>
      <c r="Q324" t="s">
        <v>537</v>
      </c>
      <c r="R324">
        <v>0</v>
      </c>
      <c r="S324">
        <v>1</v>
      </c>
      <c r="T324">
        <v>0</v>
      </c>
      <c r="U324">
        <v>0</v>
      </c>
      <c r="V324">
        <v>0</v>
      </c>
      <c r="W324">
        <v>0</v>
      </c>
      <c r="X324">
        <v>1</v>
      </c>
      <c r="Y324">
        <v>1</v>
      </c>
      <c r="Z324">
        <f>_xlfn.XLOOKUP(L324,'BD VEN'!$A$2:$A$66,'BD VEN'!$B$2:$B$66,"NO")</f>
        <v>173</v>
      </c>
    </row>
    <row r="325" spans="1:26">
      <c r="A325" s="40">
        <v>324</v>
      </c>
      <c r="B325" s="40">
        <v>3330582024</v>
      </c>
      <c r="C325" s="40" t="s">
        <v>24</v>
      </c>
      <c r="D325" s="40" t="s">
        <v>22</v>
      </c>
      <c r="E325" s="40" t="s">
        <v>31</v>
      </c>
      <c r="F325" s="40" t="s">
        <v>31</v>
      </c>
      <c r="G325" s="40" t="s">
        <v>31</v>
      </c>
      <c r="H325" s="40" t="s">
        <v>31</v>
      </c>
      <c r="I325" s="40" t="s">
        <v>105</v>
      </c>
      <c r="J325" s="40"/>
      <c r="K325" s="40" t="s">
        <v>49</v>
      </c>
      <c r="L325" s="40" t="s">
        <v>161</v>
      </c>
      <c r="M325" s="40" t="s">
        <v>171</v>
      </c>
      <c r="N325" s="40" t="s">
        <v>535</v>
      </c>
      <c r="O325" s="40" t="s">
        <v>536</v>
      </c>
      <c r="P325" s="40">
        <v>2024</v>
      </c>
      <c r="Q325" t="s">
        <v>537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f>_xlfn.XLOOKUP(L325,'BD VEN'!$A$2:$A$66,'BD VEN'!$B$2:$B$66,"NO")</f>
        <v>173</v>
      </c>
    </row>
    <row r="326" spans="1:26">
      <c r="A326" s="40">
        <v>325</v>
      </c>
      <c r="B326" s="40">
        <v>3581542024</v>
      </c>
      <c r="C326" s="40" t="s">
        <v>24</v>
      </c>
      <c r="D326" s="40" t="s">
        <v>22</v>
      </c>
      <c r="E326" s="40" t="s">
        <v>31</v>
      </c>
      <c r="F326" s="40" t="s">
        <v>31</v>
      </c>
      <c r="G326" s="40" t="s">
        <v>31</v>
      </c>
      <c r="H326" s="40" t="s">
        <v>31</v>
      </c>
      <c r="I326" s="40" t="s">
        <v>105</v>
      </c>
      <c r="J326" s="40"/>
      <c r="K326" s="40" t="s">
        <v>49</v>
      </c>
      <c r="L326" s="40" t="s">
        <v>161</v>
      </c>
      <c r="M326" s="40" t="s">
        <v>171</v>
      </c>
      <c r="N326" s="40" t="s">
        <v>535</v>
      </c>
      <c r="O326" s="40" t="s">
        <v>536</v>
      </c>
      <c r="P326" s="40">
        <v>2024</v>
      </c>
      <c r="Q326" t="s">
        <v>537</v>
      </c>
      <c r="R326">
        <v>1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1</v>
      </c>
      <c r="Z326">
        <f>_xlfn.XLOOKUP(L326,'BD VEN'!$A$2:$A$66,'BD VEN'!$B$2:$B$66,"NO")</f>
        <v>173</v>
      </c>
    </row>
    <row r="327" spans="1:26">
      <c r="A327" s="40">
        <v>326</v>
      </c>
      <c r="B327" s="40">
        <v>3597352024</v>
      </c>
      <c r="C327" s="40" t="s">
        <v>24</v>
      </c>
      <c r="D327" s="40" t="s">
        <v>23</v>
      </c>
      <c r="E327" s="40" t="s">
        <v>18</v>
      </c>
      <c r="F327" s="40" t="s">
        <v>18</v>
      </c>
      <c r="G327" s="40" t="s">
        <v>18</v>
      </c>
      <c r="H327" s="40" t="s">
        <v>18</v>
      </c>
      <c r="I327" s="40" t="s">
        <v>27</v>
      </c>
      <c r="J327" s="40"/>
      <c r="K327" s="40" t="s">
        <v>49</v>
      </c>
      <c r="L327" s="40" t="s">
        <v>161</v>
      </c>
      <c r="M327" s="40" t="s">
        <v>171</v>
      </c>
      <c r="N327" s="40" t="s">
        <v>535</v>
      </c>
      <c r="O327" s="40" t="s">
        <v>536</v>
      </c>
      <c r="P327" s="40">
        <v>2024</v>
      </c>
      <c r="Q327" t="s">
        <v>537</v>
      </c>
      <c r="R327">
        <v>0</v>
      </c>
      <c r="S327">
        <v>1</v>
      </c>
      <c r="T327">
        <v>0</v>
      </c>
      <c r="U327">
        <v>0</v>
      </c>
      <c r="V327">
        <v>0</v>
      </c>
      <c r="W327">
        <v>0</v>
      </c>
      <c r="X327">
        <v>1</v>
      </c>
      <c r="Y327">
        <v>1</v>
      </c>
      <c r="Z327">
        <f>_xlfn.XLOOKUP(L327,'BD VEN'!$A$2:$A$66,'BD VEN'!$B$2:$B$66,"NO")</f>
        <v>173</v>
      </c>
    </row>
    <row r="328" spans="1:26">
      <c r="A328" s="40">
        <v>327</v>
      </c>
      <c r="B328" s="40">
        <v>3504432024</v>
      </c>
      <c r="C328" s="40" t="s">
        <v>38</v>
      </c>
      <c r="D328" s="40" t="s">
        <v>28</v>
      </c>
      <c r="E328" s="40" t="s">
        <v>18</v>
      </c>
      <c r="F328" s="40" t="s">
        <v>18</v>
      </c>
      <c r="G328" s="40" t="s">
        <v>18</v>
      </c>
      <c r="H328" s="40" t="s">
        <v>18</v>
      </c>
      <c r="I328" s="40" t="s">
        <v>27</v>
      </c>
      <c r="J328" s="40"/>
      <c r="K328" s="40" t="s">
        <v>49</v>
      </c>
      <c r="L328" s="40" t="s">
        <v>161</v>
      </c>
      <c r="M328" s="40" t="s">
        <v>171</v>
      </c>
      <c r="N328" s="40" t="s">
        <v>535</v>
      </c>
      <c r="O328" s="40" t="s">
        <v>536</v>
      </c>
      <c r="P328" s="40">
        <v>2024</v>
      </c>
      <c r="Q328" t="s">
        <v>537</v>
      </c>
      <c r="R328">
        <v>0</v>
      </c>
      <c r="S328">
        <v>1</v>
      </c>
      <c r="T328">
        <v>0</v>
      </c>
      <c r="U328">
        <v>0</v>
      </c>
      <c r="V328">
        <v>0</v>
      </c>
      <c r="W328">
        <v>0</v>
      </c>
      <c r="X328">
        <v>1</v>
      </c>
      <c r="Y328">
        <v>1</v>
      </c>
      <c r="Z328">
        <f>_xlfn.XLOOKUP(L328,'BD VEN'!$A$2:$A$66,'BD VEN'!$B$2:$B$66,"NO")</f>
        <v>173</v>
      </c>
    </row>
    <row r="329" spans="1:26">
      <c r="A329" s="40">
        <v>328</v>
      </c>
      <c r="B329" s="40">
        <v>3544422024</v>
      </c>
      <c r="C329" s="40" t="s">
        <v>39</v>
      </c>
      <c r="D329" s="40" t="s">
        <v>25</v>
      </c>
      <c r="E329" s="40" t="s">
        <v>18</v>
      </c>
      <c r="F329" s="40" t="s">
        <v>18</v>
      </c>
      <c r="G329" s="40" t="s">
        <v>18</v>
      </c>
      <c r="H329" s="40" t="s">
        <v>26</v>
      </c>
      <c r="I329" s="40" t="s">
        <v>27</v>
      </c>
      <c r="J329" s="40"/>
      <c r="K329" s="40" t="s">
        <v>49</v>
      </c>
      <c r="L329" s="40" t="s">
        <v>161</v>
      </c>
      <c r="M329" s="40" t="s">
        <v>168</v>
      </c>
      <c r="N329" s="40" t="s">
        <v>535</v>
      </c>
      <c r="O329" s="40" t="s">
        <v>536</v>
      </c>
      <c r="P329" s="40">
        <v>2024</v>
      </c>
      <c r="Q329" t="s">
        <v>537</v>
      </c>
      <c r="R329">
        <v>1</v>
      </c>
      <c r="S329">
        <v>1</v>
      </c>
      <c r="T329">
        <v>0</v>
      </c>
      <c r="U329">
        <v>0</v>
      </c>
      <c r="V329">
        <v>0</v>
      </c>
      <c r="W329">
        <v>1</v>
      </c>
      <c r="X329">
        <v>1</v>
      </c>
      <c r="Y329">
        <v>1</v>
      </c>
      <c r="Z329">
        <f>_xlfn.XLOOKUP(L329,'BD VEN'!$A$2:$A$66,'BD VEN'!$B$2:$B$66,"NO")</f>
        <v>173</v>
      </c>
    </row>
    <row r="330" spans="1:26">
      <c r="A330" s="40">
        <v>329</v>
      </c>
      <c r="B330" s="40">
        <v>3346022024</v>
      </c>
      <c r="C330" s="40" t="s">
        <v>39</v>
      </c>
      <c r="D330" s="40" t="s">
        <v>28</v>
      </c>
      <c r="E330" s="40" t="s">
        <v>18</v>
      </c>
      <c r="F330" s="40" t="s">
        <v>18</v>
      </c>
      <c r="G330" s="40" t="s">
        <v>18</v>
      </c>
      <c r="H330" s="40" t="s">
        <v>26</v>
      </c>
      <c r="I330" s="40" t="s">
        <v>27</v>
      </c>
      <c r="J330" s="40"/>
      <c r="K330" s="40" t="s">
        <v>49</v>
      </c>
      <c r="L330" s="40" t="s">
        <v>161</v>
      </c>
      <c r="M330" s="40" t="s">
        <v>171</v>
      </c>
      <c r="N330" s="40" t="s">
        <v>535</v>
      </c>
      <c r="O330" s="40" t="s">
        <v>536</v>
      </c>
      <c r="P330" s="40">
        <v>2024</v>
      </c>
      <c r="Q330" t="s">
        <v>537</v>
      </c>
      <c r="R330">
        <v>1</v>
      </c>
      <c r="S330">
        <v>1</v>
      </c>
      <c r="T330">
        <v>0</v>
      </c>
      <c r="U330">
        <v>0</v>
      </c>
      <c r="V330">
        <v>0</v>
      </c>
      <c r="W330">
        <v>1</v>
      </c>
      <c r="X330">
        <v>1</v>
      </c>
      <c r="Y330">
        <v>1</v>
      </c>
      <c r="Z330">
        <f>_xlfn.XLOOKUP(L330,'BD VEN'!$A$2:$A$66,'BD VEN'!$B$2:$B$66,"NO")</f>
        <v>173</v>
      </c>
    </row>
    <row r="331" spans="1:26">
      <c r="A331" s="40">
        <v>330</v>
      </c>
      <c r="B331" s="40">
        <v>3380112024</v>
      </c>
      <c r="C331" s="40" t="s">
        <v>39</v>
      </c>
      <c r="D331" s="40" t="s">
        <v>28</v>
      </c>
      <c r="E331" s="40" t="s">
        <v>18</v>
      </c>
      <c r="F331" s="40" t="s">
        <v>18</v>
      </c>
      <c r="G331" s="40" t="s">
        <v>18</v>
      </c>
      <c r="H331" s="40" t="s">
        <v>18</v>
      </c>
      <c r="I331" s="40" t="s">
        <v>18</v>
      </c>
      <c r="J331" s="40"/>
      <c r="K331" s="40" t="s">
        <v>49</v>
      </c>
      <c r="L331" s="40" t="s">
        <v>161</v>
      </c>
      <c r="M331" s="40" t="s">
        <v>171</v>
      </c>
      <c r="N331" s="40" t="s">
        <v>535</v>
      </c>
      <c r="O331" s="40" t="s">
        <v>536</v>
      </c>
      <c r="P331" s="40">
        <v>2024</v>
      </c>
      <c r="Q331" t="s">
        <v>537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f>_xlfn.XLOOKUP(L331,'BD VEN'!$A$2:$A$66,'BD VEN'!$B$2:$B$66,"NO")</f>
        <v>173</v>
      </c>
    </row>
    <row r="332" spans="1:26">
      <c r="A332" s="40">
        <v>331</v>
      </c>
      <c r="B332" s="40">
        <v>3590432024</v>
      </c>
      <c r="C332" s="40" t="s">
        <v>29</v>
      </c>
      <c r="D332" s="40" t="s">
        <v>22</v>
      </c>
      <c r="E332" s="40" t="s">
        <v>18</v>
      </c>
      <c r="F332" s="40" t="s">
        <v>18</v>
      </c>
      <c r="G332" s="40" t="s">
        <v>18</v>
      </c>
      <c r="H332" s="40" t="s">
        <v>26</v>
      </c>
      <c r="I332" s="40" t="s">
        <v>27</v>
      </c>
      <c r="J332" s="40"/>
      <c r="K332" s="40" t="s">
        <v>49</v>
      </c>
      <c r="L332" s="40" t="s">
        <v>161</v>
      </c>
      <c r="M332" s="40" t="s">
        <v>171</v>
      </c>
      <c r="N332" s="40" t="s">
        <v>535</v>
      </c>
      <c r="O332" s="40" t="s">
        <v>536</v>
      </c>
      <c r="P332" s="40">
        <v>2024</v>
      </c>
      <c r="Q332" t="s">
        <v>537</v>
      </c>
      <c r="R332">
        <v>1</v>
      </c>
      <c r="S332">
        <v>1</v>
      </c>
      <c r="T332">
        <v>0</v>
      </c>
      <c r="U332">
        <v>0</v>
      </c>
      <c r="V332">
        <v>0</v>
      </c>
      <c r="W332">
        <v>1</v>
      </c>
      <c r="X332">
        <v>1</v>
      </c>
      <c r="Y332">
        <v>1</v>
      </c>
      <c r="Z332">
        <f>_xlfn.XLOOKUP(L332,'BD VEN'!$A$2:$A$66,'BD VEN'!$B$2:$B$66,"NO")</f>
        <v>173</v>
      </c>
    </row>
    <row r="333" spans="1:26">
      <c r="A333" s="40">
        <v>332</v>
      </c>
      <c r="B333" s="40">
        <v>3836572024</v>
      </c>
      <c r="C333" s="40" t="s">
        <v>24</v>
      </c>
      <c r="D333" s="40" t="s">
        <v>22</v>
      </c>
      <c r="E333" s="40" t="s">
        <v>18</v>
      </c>
      <c r="F333" s="40" t="s">
        <v>18</v>
      </c>
      <c r="G333" s="40" t="s">
        <v>18</v>
      </c>
      <c r="H333" s="40" t="s">
        <v>18</v>
      </c>
      <c r="I333" s="40" t="s">
        <v>18</v>
      </c>
      <c r="J333" s="40"/>
      <c r="K333" s="40" t="s">
        <v>74</v>
      </c>
      <c r="L333" s="40" t="s">
        <v>75</v>
      </c>
      <c r="M333" s="40" t="s">
        <v>77</v>
      </c>
      <c r="N333" s="40" t="s">
        <v>535</v>
      </c>
      <c r="O333" s="40" t="s">
        <v>536</v>
      </c>
      <c r="P333" s="40">
        <v>2024</v>
      </c>
      <c r="Q333" t="s">
        <v>537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f>_xlfn.XLOOKUP(L333,'BD VEN'!$A$2:$A$66,'BD VEN'!$B$2:$B$66,"NO")</f>
        <v>0</v>
      </c>
    </row>
    <row r="334" spans="1:26">
      <c r="A334" s="40">
        <v>333</v>
      </c>
      <c r="B334" s="40">
        <v>3849582024</v>
      </c>
      <c r="C334" s="40" t="s">
        <v>24</v>
      </c>
      <c r="D334" s="40" t="s">
        <v>17</v>
      </c>
      <c r="E334" s="40" t="s">
        <v>18</v>
      </c>
      <c r="F334" s="40" t="s">
        <v>18</v>
      </c>
      <c r="G334" s="40" t="s">
        <v>18</v>
      </c>
      <c r="H334" s="40" t="s">
        <v>18</v>
      </c>
      <c r="I334" s="40" t="s">
        <v>18</v>
      </c>
      <c r="J334" s="40"/>
      <c r="K334" s="40" t="s">
        <v>74</v>
      </c>
      <c r="L334" s="40" t="s">
        <v>75</v>
      </c>
      <c r="M334" s="40" t="s">
        <v>77</v>
      </c>
      <c r="N334" s="40" t="s">
        <v>535</v>
      </c>
      <c r="O334" s="40" t="s">
        <v>536</v>
      </c>
      <c r="P334" s="40">
        <v>2024</v>
      </c>
      <c r="Q334" t="s">
        <v>537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f>_xlfn.XLOOKUP(L334,'BD VEN'!$A$2:$A$66,'BD VEN'!$B$2:$B$66,"NO")</f>
        <v>0</v>
      </c>
    </row>
    <row r="335" spans="1:26">
      <c r="A335" s="40">
        <v>334</v>
      </c>
      <c r="B335" s="40">
        <v>3850362024</v>
      </c>
      <c r="C335" s="40" t="s">
        <v>24</v>
      </c>
      <c r="D335" s="40" t="s">
        <v>22</v>
      </c>
      <c r="E335" s="40" t="s">
        <v>18</v>
      </c>
      <c r="F335" s="40" t="s">
        <v>18</v>
      </c>
      <c r="G335" s="40" t="s">
        <v>18</v>
      </c>
      <c r="H335" s="40" t="s">
        <v>18</v>
      </c>
      <c r="I335" s="40" t="s">
        <v>18</v>
      </c>
      <c r="J335" s="40"/>
      <c r="K335" s="40" t="s">
        <v>74</v>
      </c>
      <c r="L335" s="40" t="s">
        <v>75</v>
      </c>
      <c r="M335" s="40" t="s">
        <v>77</v>
      </c>
      <c r="N335" s="40" t="s">
        <v>535</v>
      </c>
      <c r="O335" s="40" t="s">
        <v>536</v>
      </c>
      <c r="P335" s="40">
        <v>2024</v>
      </c>
      <c r="Q335" t="s">
        <v>537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f>_xlfn.XLOOKUP(L335,'BD VEN'!$A$2:$A$66,'BD VEN'!$B$2:$B$66,"NO")</f>
        <v>0</v>
      </c>
    </row>
    <row r="336" spans="1:26">
      <c r="A336" s="40">
        <v>335</v>
      </c>
      <c r="B336" s="40">
        <v>3891812024</v>
      </c>
      <c r="C336" s="40" t="s">
        <v>24</v>
      </c>
      <c r="D336" s="40" t="s">
        <v>22</v>
      </c>
      <c r="E336" s="40" t="s">
        <v>18</v>
      </c>
      <c r="F336" s="40" t="s">
        <v>18</v>
      </c>
      <c r="G336" s="40" t="s">
        <v>18</v>
      </c>
      <c r="H336" s="40" t="s">
        <v>18</v>
      </c>
      <c r="I336" s="40" t="s">
        <v>18</v>
      </c>
      <c r="J336" s="40"/>
      <c r="K336" s="40" t="s">
        <v>74</v>
      </c>
      <c r="L336" s="40" t="s">
        <v>75</v>
      </c>
      <c r="M336" s="40" t="s">
        <v>77</v>
      </c>
      <c r="N336" s="40" t="s">
        <v>535</v>
      </c>
      <c r="O336" s="40" t="s">
        <v>536</v>
      </c>
      <c r="P336" s="40">
        <v>2024</v>
      </c>
      <c r="Q336" t="s">
        <v>537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f>_xlfn.XLOOKUP(L336,'BD VEN'!$A$2:$A$66,'BD VEN'!$B$2:$B$66,"NO")</f>
        <v>0</v>
      </c>
    </row>
    <row r="337" spans="1:26">
      <c r="A337" s="40">
        <v>336</v>
      </c>
      <c r="B337" s="40">
        <v>3906092024</v>
      </c>
      <c r="C337" s="40" t="s">
        <v>24</v>
      </c>
      <c r="D337" s="40" t="s">
        <v>22</v>
      </c>
      <c r="E337" s="40" t="s">
        <v>18</v>
      </c>
      <c r="F337" s="40" t="s">
        <v>18</v>
      </c>
      <c r="G337" s="40" t="s">
        <v>18</v>
      </c>
      <c r="H337" s="40" t="s">
        <v>18</v>
      </c>
      <c r="I337" s="40" t="s">
        <v>18</v>
      </c>
      <c r="J337" s="40"/>
      <c r="K337" s="40" t="s">
        <v>74</v>
      </c>
      <c r="L337" s="40" t="s">
        <v>75</v>
      </c>
      <c r="M337" s="40" t="s">
        <v>77</v>
      </c>
      <c r="N337" s="40" t="s">
        <v>535</v>
      </c>
      <c r="O337" s="40" t="s">
        <v>536</v>
      </c>
      <c r="P337" s="40">
        <v>2024</v>
      </c>
      <c r="Q337" t="s">
        <v>537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f>_xlfn.XLOOKUP(L337,'BD VEN'!$A$2:$A$66,'BD VEN'!$B$2:$B$66,"NO")</f>
        <v>0</v>
      </c>
    </row>
    <row r="338" spans="1:26">
      <c r="A338" s="40">
        <v>337</v>
      </c>
      <c r="B338" s="40">
        <v>3973232024</v>
      </c>
      <c r="C338" s="40" t="s">
        <v>24</v>
      </c>
      <c r="D338" s="40" t="s">
        <v>22</v>
      </c>
      <c r="E338" s="40" t="s">
        <v>18</v>
      </c>
      <c r="F338" s="40" t="s">
        <v>18</v>
      </c>
      <c r="G338" s="40" t="s">
        <v>18</v>
      </c>
      <c r="H338" s="40" t="s">
        <v>18</v>
      </c>
      <c r="I338" s="40" t="s">
        <v>18</v>
      </c>
      <c r="J338" s="40"/>
      <c r="K338" s="40" t="s">
        <v>74</v>
      </c>
      <c r="L338" s="40" t="s">
        <v>75</v>
      </c>
      <c r="M338" s="40" t="s">
        <v>77</v>
      </c>
      <c r="N338" s="40" t="s">
        <v>535</v>
      </c>
      <c r="O338" s="40" t="s">
        <v>536</v>
      </c>
      <c r="P338" s="40">
        <v>2024</v>
      </c>
      <c r="Q338" t="s">
        <v>537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f>_xlfn.XLOOKUP(L338,'BD VEN'!$A$2:$A$66,'BD VEN'!$B$2:$B$66,"NO")</f>
        <v>0</v>
      </c>
    </row>
    <row r="339" spans="1:26">
      <c r="A339" s="40">
        <v>338</v>
      </c>
      <c r="B339" s="40">
        <v>3766402024</v>
      </c>
      <c r="C339" s="40" t="s">
        <v>24</v>
      </c>
      <c r="D339" s="40" t="s">
        <v>22</v>
      </c>
      <c r="E339" s="40" t="s">
        <v>18</v>
      </c>
      <c r="F339" s="40" t="s">
        <v>18</v>
      </c>
      <c r="G339" s="40" t="s">
        <v>18</v>
      </c>
      <c r="H339" s="40" t="s">
        <v>18</v>
      </c>
      <c r="I339" s="40" t="s">
        <v>18</v>
      </c>
      <c r="J339" s="40"/>
      <c r="K339" s="40" t="s">
        <v>74</v>
      </c>
      <c r="L339" s="40" t="s">
        <v>75</v>
      </c>
      <c r="M339" s="40" t="s">
        <v>78</v>
      </c>
      <c r="N339" s="40" t="s">
        <v>535</v>
      </c>
      <c r="O339" s="40" t="s">
        <v>536</v>
      </c>
      <c r="P339" s="40">
        <v>2024</v>
      </c>
      <c r="Q339" t="s">
        <v>537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f>_xlfn.XLOOKUP(L339,'BD VEN'!$A$2:$A$66,'BD VEN'!$B$2:$B$66,"NO")</f>
        <v>0</v>
      </c>
    </row>
    <row r="340" spans="1:26">
      <c r="A340" s="40">
        <v>339</v>
      </c>
      <c r="B340" s="40">
        <v>3869682024</v>
      </c>
      <c r="C340" s="40" t="s">
        <v>24</v>
      </c>
      <c r="D340" s="40" t="s">
        <v>22</v>
      </c>
      <c r="E340" s="40" t="s">
        <v>18</v>
      </c>
      <c r="F340" s="40" t="s">
        <v>18</v>
      </c>
      <c r="G340" s="40" t="s">
        <v>18</v>
      </c>
      <c r="H340" s="40" t="s">
        <v>18</v>
      </c>
      <c r="I340" s="40" t="s">
        <v>18</v>
      </c>
      <c r="J340" s="40"/>
      <c r="K340" s="40" t="s">
        <v>74</v>
      </c>
      <c r="L340" s="40" t="s">
        <v>75</v>
      </c>
      <c r="M340" s="40" t="s">
        <v>78</v>
      </c>
      <c r="N340" s="40" t="s">
        <v>535</v>
      </c>
      <c r="O340" s="40" t="s">
        <v>536</v>
      </c>
      <c r="P340" s="40">
        <v>2024</v>
      </c>
      <c r="Q340" t="s">
        <v>537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f>_xlfn.XLOOKUP(L340,'BD VEN'!$A$2:$A$66,'BD VEN'!$B$2:$B$66,"NO")</f>
        <v>0</v>
      </c>
    </row>
    <row r="341" spans="1:26">
      <c r="A341" s="40">
        <v>340</v>
      </c>
      <c r="B341" s="40">
        <v>4034752024</v>
      </c>
      <c r="C341" s="40" t="s">
        <v>24</v>
      </c>
      <c r="D341" s="40" t="s">
        <v>22</v>
      </c>
      <c r="E341" s="40" t="s">
        <v>18</v>
      </c>
      <c r="F341" s="40" t="s">
        <v>18</v>
      </c>
      <c r="G341" s="40" t="s">
        <v>18</v>
      </c>
      <c r="H341" s="40" t="s">
        <v>18</v>
      </c>
      <c r="I341" s="40" t="s">
        <v>18</v>
      </c>
      <c r="J341" s="40"/>
      <c r="K341" s="40" t="s">
        <v>74</v>
      </c>
      <c r="L341" s="40" t="s">
        <v>75</v>
      </c>
      <c r="M341" s="40" t="s">
        <v>78</v>
      </c>
      <c r="N341" s="40" t="s">
        <v>535</v>
      </c>
      <c r="O341" s="40" t="s">
        <v>536</v>
      </c>
      <c r="P341" s="40">
        <v>2024</v>
      </c>
      <c r="Q341" t="s">
        <v>537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f>_xlfn.XLOOKUP(L341,'BD VEN'!$A$2:$A$66,'BD VEN'!$B$2:$B$66,"NO")</f>
        <v>0</v>
      </c>
    </row>
    <row r="342" spans="1:26">
      <c r="A342" s="40">
        <v>341</v>
      </c>
      <c r="B342" s="40">
        <v>3912632024</v>
      </c>
      <c r="C342" s="40" t="s">
        <v>29</v>
      </c>
      <c r="D342" s="40" t="s">
        <v>17</v>
      </c>
      <c r="E342" s="40" t="s">
        <v>18</v>
      </c>
      <c r="F342" s="40" t="s">
        <v>18</v>
      </c>
      <c r="G342" s="40" t="s">
        <v>18</v>
      </c>
      <c r="H342" s="40" t="s">
        <v>18</v>
      </c>
      <c r="I342" s="40" t="s">
        <v>18</v>
      </c>
      <c r="J342" s="40"/>
      <c r="K342" s="40" t="s">
        <v>74</v>
      </c>
      <c r="L342" s="40" t="s">
        <v>75</v>
      </c>
      <c r="M342" s="40" t="s">
        <v>77</v>
      </c>
      <c r="N342" s="40" t="s">
        <v>535</v>
      </c>
      <c r="O342" s="40" t="s">
        <v>536</v>
      </c>
      <c r="P342" s="40">
        <v>2024</v>
      </c>
      <c r="Q342" t="s">
        <v>537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f>_xlfn.XLOOKUP(L342,'BD VEN'!$A$2:$A$66,'BD VEN'!$B$2:$B$66,"NO")</f>
        <v>0</v>
      </c>
    </row>
    <row r="343" spans="1:26">
      <c r="A343" s="40">
        <v>342</v>
      </c>
      <c r="B343" s="40">
        <v>4036092024</v>
      </c>
      <c r="C343" s="40" t="s">
        <v>29</v>
      </c>
      <c r="D343" s="40" t="s">
        <v>22</v>
      </c>
      <c r="E343" s="40" t="s">
        <v>18</v>
      </c>
      <c r="F343" s="40" t="s">
        <v>18</v>
      </c>
      <c r="G343" s="40" t="s">
        <v>18</v>
      </c>
      <c r="H343" s="40" t="s">
        <v>18</v>
      </c>
      <c r="I343" s="40" t="s">
        <v>18</v>
      </c>
      <c r="J343" s="40"/>
      <c r="K343" s="40" t="s">
        <v>74</v>
      </c>
      <c r="L343" s="40" t="s">
        <v>75</v>
      </c>
      <c r="M343" s="40" t="s">
        <v>77</v>
      </c>
      <c r="N343" s="40" t="s">
        <v>535</v>
      </c>
      <c r="O343" s="40" t="s">
        <v>536</v>
      </c>
      <c r="P343" s="40">
        <v>2024</v>
      </c>
      <c r="Q343" t="s">
        <v>537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f>_xlfn.XLOOKUP(L343,'BD VEN'!$A$2:$A$66,'BD VEN'!$B$2:$B$66,"NO")</f>
        <v>0</v>
      </c>
    </row>
    <row r="344" spans="1:26">
      <c r="A344" s="40">
        <v>343</v>
      </c>
      <c r="B344" s="40">
        <v>3318002024</v>
      </c>
      <c r="C344" s="40" t="s">
        <v>16</v>
      </c>
      <c r="D344" s="40" t="s">
        <v>37</v>
      </c>
      <c r="E344" s="40" t="s">
        <v>18</v>
      </c>
      <c r="F344" s="40" t="s">
        <v>18</v>
      </c>
      <c r="G344" s="40" t="s">
        <v>18</v>
      </c>
      <c r="H344" s="40" t="s">
        <v>18</v>
      </c>
      <c r="I344" s="40" t="s">
        <v>27</v>
      </c>
      <c r="J344" s="40"/>
      <c r="K344" s="40" t="s">
        <v>91</v>
      </c>
      <c r="L344" s="40" t="s">
        <v>172</v>
      </c>
      <c r="M344" s="40" t="s">
        <v>174</v>
      </c>
      <c r="N344" s="40" t="s">
        <v>535</v>
      </c>
      <c r="O344" s="40" t="s">
        <v>536</v>
      </c>
      <c r="P344" s="40">
        <v>2024</v>
      </c>
      <c r="Q344" t="s">
        <v>537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1</v>
      </c>
      <c r="Y344">
        <v>1</v>
      </c>
      <c r="Z344">
        <f>_xlfn.XLOOKUP(L344,'BD VEN'!$A$2:$A$66,'BD VEN'!$B$2:$B$66,"NO")</f>
        <v>256</v>
      </c>
    </row>
    <row r="345" spans="1:26">
      <c r="A345" s="40">
        <v>344</v>
      </c>
      <c r="B345" s="40">
        <v>3318472024</v>
      </c>
      <c r="C345" s="40" t="s">
        <v>16</v>
      </c>
      <c r="D345" s="40" t="s">
        <v>37</v>
      </c>
      <c r="E345" s="40" t="s">
        <v>18</v>
      </c>
      <c r="F345" s="40" t="s">
        <v>18</v>
      </c>
      <c r="G345" s="40" t="s">
        <v>18</v>
      </c>
      <c r="H345" s="40" t="s">
        <v>18</v>
      </c>
      <c r="I345" s="40" t="s">
        <v>27</v>
      </c>
      <c r="J345" s="40"/>
      <c r="K345" s="40" t="s">
        <v>91</v>
      </c>
      <c r="L345" s="40" t="s">
        <v>172</v>
      </c>
      <c r="M345" s="40" t="s">
        <v>174</v>
      </c>
      <c r="N345" s="40" t="s">
        <v>535</v>
      </c>
      <c r="O345" s="40" t="s">
        <v>536</v>
      </c>
      <c r="P345" s="40">
        <v>2024</v>
      </c>
      <c r="Q345" t="s">
        <v>537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1</v>
      </c>
      <c r="Y345">
        <v>1</v>
      </c>
      <c r="Z345">
        <f>_xlfn.XLOOKUP(L345,'BD VEN'!$A$2:$A$66,'BD VEN'!$B$2:$B$66,"NO")</f>
        <v>256</v>
      </c>
    </row>
    <row r="346" spans="1:26">
      <c r="A346" s="40">
        <v>345</v>
      </c>
      <c r="B346" s="40">
        <v>3344572024</v>
      </c>
      <c r="C346" s="40" t="s">
        <v>16</v>
      </c>
      <c r="D346" s="40" t="s">
        <v>17</v>
      </c>
      <c r="E346" s="40" t="s">
        <v>18</v>
      </c>
      <c r="F346" s="40" t="s">
        <v>18</v>
      </c>
      <c r="G346" s="40" t="s">
        <v>18</v>
      </c>
      <c r="H346" s="40" t="s">
        <v>18</v>
      </c>
      <c r="I346" s="40" t="s">
        <v>27</v>
      </c>
      <c r="J346" s="40"/>
      <c r="K346" s="40" t="s">
        <v>91</v>
      </c>
      <c r="L346" s="40" t="s">
        <v>172</v>
      </c>
      <c r="M346" s="40" t="s">
        <v>174</v>
      </c>
      <c r="N346" s="40" t="s">
        <v>535</v>
      </c>
      <c r="O346" s="40" t="s">
        <v>536</v>
      </c>
      <c r="P346" s="40">
        <v>2024</v>
      </c>
      <c r="Q346" t="s">
        <v>537</v>
      </c>
      <c r="R346">
        <v>0</v>
      </c>
      <c r="S346">
        <v>1</v>
      </c>
      <c r="T346">
        <v>0</v>
      </c>
      <c r="U346">
        <v>0</v>
      </c>
      <c r="V346">
        <v>0</v>
      </c>
      <c r="W346">
        <v>0</v>
      </c>
      <c r="X346">
        <v>1</v>
      </c>
      <c r="Y346">
        <v>1</v>
      </c>
      <c r="Z346">
        <f>_xlfn.XLOOKUP(L346,'BD VEN'!$A$2:$A$66,'BD VEN'!$B$2:$B$66,"NO")</f>
        <v>256</v>
      </c>
    </row>
    <row r="347" spans="1:26">
      <c r="A347" s="40">
        <v>346</v>
      </c>
      <c r="B347" s="40">
        <v>3352792024</v>
      </c>
      <c r="C347" s="40" t="s">
        <v>16</v>
      </c>
      <c r="D347" s="40" t="s">
        <v>23</v>
      </c>
      <c r="E347" s="40" t="s">
        <v>31</v>
      </c>
      <c r="F347" s="40" t="s">
        <v>31</v>
      </c>
      <c r="G347" s="40" t="s">
        <v>31</v>
      </c>
      <c r="H347" s="40" t="s">
        <v>31</v>
      </c>
      <c r="I347" s="40" t="s">
        <v>63</v>
      </c>
      <c r="J347" s="40"/>
      <c r="K347" s="40" t="s">
        <v>91</v>
      </c>
      <c r="L347" s="40" t="s">
        <v>172</v>
      </c>
      <c r="M347" s="40" t="s">
        <v>174</v>
      </c>
      <c r="N347" s="40" t="s">
        <v>535</v>
      </c>
      <c r="O347" s="40" t="s">
        <v>536</v>
      </c>
      <c r="P347" s="40">
        <v>2024</v>
      </c>
      <c r="Q347" t="s">
        <v>537</v>
      </c>
      <c r="R347">
        <v>1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1</v>
      </c>
      <c r="Y347">
        <v>1</v>
      </c>
      <c r="Z347">
        <f>_xlfn.XLOOKUP(L347,'BD VEN'!$A$2:$A$66,'BD VEN'!$B$2:$B$66,"NO")</f>
        <v>256</v>
      </c>
    </row>
    <row r="348" spans="1:26">
      <c r="A348" s="40">
        <v>347</v>
      </c>
      <c r="B348" s="40">
        <v>3375952024</v>
      </c>
      <c r="C348" s="40" t="s">
        <v>16</v>
      </c>
      <c r="D348" s="40" t="s">
        <v>22</v>
      </c>
      <c r="E348" s="40" t="s">
        <v>18</v>
      </c>
      <c r="F348" s="40" t="s">
        <v>18</v>
      </c>
      <c r="G348" s="40" t="s">
        <v>18</v>
      </c>
      <c r="H348" s="40" t="s">
        <v>26</v>
      </c>
      <c r="I348" s="40" t="s">
        <v>27</v>
      </c>
      <c r="J348" s="40"/>
      <c r="K348" s="40" t="s">
        <v>91</v>
      </c>
      <c r="L348" s="40" t="s">
        <v>172</v>
      </c>
      <c r="M348" s="40" t="s">
        <v>174</v>
      </c>
      <c r="N348" s="40" t="s">
        <v>535</v>
      </c>
      <c r="O348" s="40" t="s">
        <v>536</v>
      </c>
      <c r="P348" s="40">
        <v>2024</v>
      </c>
      <c r="Q348" t="s">
        <v>537</v>
      </c>
      <c r="R348">
        <v>1</v>
      </c>
      <c r="S348">
        <v>1</v>
      </c>
      <c r="T348">
        <v>0</v>
      </c>
      <c r="U348">
        <v>0</v>
      </c>
      <c r="V348">
        <v>0</v>
      </c>
      <c r="W348">
        <v>1</v>
      </c>
      <c r="X348">
        <v>1</v>
      </c>
      <c r="Y348">
        <v>1</v>
      </c>
      <c r="Z348">
        <f>_xlfn.XLOOKUP(L348,'BD VEN'!$A$2:$A$66,'BD VEN'!$B$2:$B$66,"NO")</f>
        <v>256</v>
      </c>
    </row>
    <row r="349" spans="1:26">
      <c r="A349" s="40">
        <v>348</v>
      </c>
      <c r="B349" s="40">
        <v>3386542024</v>
      </c>
      <c r="C349" s="40" t="s">
        <v>16</v>
      </c>
      <c r="D349" s="40" t="s">
        <v>25</v>
      </c>
      <c r="E349" s="40" t="s">
        <v>18</v>
      </c>
      <c r="F349" s="40" t="s">
        <v>18</v>
      </c>
      <c r="G349" s="40" t="s">
        <v>18</v>
      </c>
      <c r="H349" s="40" t="s">
        <v>18</v>
      </c>
      <c r="I349" s="40" t="s">
        <v>27</v>
      </c>
      <c r="J349" s="40"/>
      <c r="K349" s="40" t="s">
        <v>91</v>
      </c>
      <c r="L349" s="40" t="s">
        <v>172</v>
      </c>
      <c r="M349" s="40" t="s">
        <v>174</v>
      </c>
      <c r="N349" s="40" t="s">
        <v>535</v>
      </c>
      <c r="O349" s="40" t="s">
        <v>536</v>
      </c>
      <c r="P349" s="40">
        <v>2024</v>
      </c>
      <c r="Q349" t="s">
        <v>537</v>
      </c>
      <c r="R349">
        <v>0</v>
      </c>
      <c r="S349">
        <v>1</v>
      </c>
      <c r="T349">
        <v>0</v>
      </c>
      <c r="U349">
        <v>0</v>
      </c>
      <c r="V349">
        <v>0</v>
      </c>
      <c r="W349">
        <v>0</v>
      </c>
      <c r="X349">
        <v>1</v>
      </c>
      <c r="Y349">
        <v>1</v>
      </c>
      <c r="Z349">
        <f>_xlfn.XLOOKUP(L349,'BD VEN'!$A$2:$A$66,'BD VEN'!$B$2:$B$66,"NO")</f>
        <v>256</v>
      </c>
    </row>
    <row r="350" spans="1:26">
      <c r="A350" s="40">
        <v>349</v>
      </c>
      <c r="B350" s="40">
        <v>3441362024</v>
      </c>
      <c r="C350" s="40" t="s">
        <v>16</v>
      </c>
      <c r="D350" s="40" t="s">
        <v>37</v>
      </c>
      <c r="E350" s="40" t="s">
        <v>18</v>
      </c>
      <c r="F350" s="40" t="s">
        <v>18</v>
      </c>
      <c r="G350" s="40" t="s">
        <v>18</v>
      </c>
      <c r="H350" s="40" t="s">
        <v>18</v>
      </c>
      <c r="I350" s="40" t="s">
        <v>27</v>
      </c>
      <c r="J350" s="40"/>
      <c r="K350" s="40" t="s">
        <v>91</v>
      </c>
      <c r="L350" s="40" t="s">
        <v>172</v>
      </c>
      <c r="M350" s="40" t="s">
        <v>174</v>
      </c>
      <c r="N350" s="40" t="s">
        <v>535</v>
      </c>
      <c r="O350" s="40" t="s">
        <v>536</v>
      </c>
      <c r="P350" s="40">
        <v>2024</v>
      </c>
      <c r="Q350" t="s">
        <v>537</v>
      </c>
      <c r="R350">
        <v>0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1</v>
      </c>
      <c r="Y350">
        <v>1</v>
      </c>
      <c r="Z350">
        <f>_xlfn.XLOOKUP(L350,'BD VEN'!$A$2:$A$66,'BD VEN'!$B$2:$B$66,"NO")</f>
        <v>256</v>
      </c>
    </row>
    <row r="351" spans="1:26">
      <c r="A351" s="40">
        <v>350</v>
      </c>
      <c r="B351" s="40">
        <v>3455922024</v>
      </c>
      <c r="C351" s="40" t="s">
        <v>16</v>
      </c>
      <c r="D351" s="40" t="s">
        <v>37</v>
      </c>
      <c r="E351" s="40" t="s">
        <v>18</v>
      </c>
      <c r="F351" s="40" t="s">
        <v>18</v>
      </c>
      <c r="G351" s="40" t="s">
        <v>18</v>
      </c>
      <c r="H351" s="40" t="s">
        <v>18</v>
      </c>
      <c r="I351" s="40" t="s">
        <v>27</v>
      </c>
      <c r="J351" s="40"/>
      <c r="K351" s="40" t="s">
        <v>91</v>
      </c>
      <c r="L351" s="40" t="s">
        <v>172</v>
      </c>
      <c r="M351" s="40" t="s">
        <v>174</v>
      </c>
      <c r="N351" s="40" t="s">
        <v>535</v>
      </c>
      <c r="O351" s="40" t="s">
        <v>536</v>
      </c>
      <c r="P351" s="40">
        <v>2024</v>
      </c>
      <c r="Q351" t="s">
        <v>537</v>
      </c>
      <c r="R351">
        <v>0</v>
      </c>
      <c r="S351">
        <v>1</v>
      </c>
      <c r="T351">
        <v>0</v>
      </c>
      <c r="U351">
        <v>0</v>
      </c>
      <c r="V351">
        <v>0</v>
      </c>
      <c r="W351">
        <v>0</v>
      </c>
      <c r="X351">
        <v>1</v>
      </c>
      <c r="Y351">
        <v>1</v>
      </c>
      <c r="Z351">
        <f>_xlfn.XLOOKUP(L351,'BD VEN'!$A$2:$A$66,'BD VEN'!$B$2:$B$66,"NO")</f>
        <v>256</v>
      </c>
    </row>
    <row r="352" spans="1:26">
      <c r="A352" s="40">
        <v>351</v>
      </c>
      <c r="B352" s="40">
        <v>3577752024</v>
      </c>
      <c r="C352" s="40" t="s">
        <v>16</v>
      </c>
      <c r="D352" s="40" t="s">
        <v>22</v>
      </c>
      <c r="E352" s="40" t="s">
        <v>18</v>
      </c>
      <c r="F352" s="40" t="s">
        <v>18</v>
      </c>
      <c r="G352" s="40" t="s">
        <v>18</v>
      </c>
      <c r="H352" s="40" t="s">
        <v>26</v>
      </c>
      <c r="I352" s="40" t="s">
        <v>27</v>
      </c>
      <c r="J352" s="40"/>
      <c r="K352" s="40" t="s">
        <v>91</v>
      </c>
      <c r="L352" s="40" t="s">
        <v>172</v>
      </c>
      <c r="M352" s="40" t="s">
        <v>174</v>
      </c>
      <c r="N352" s="40" t="s">
        <v>535</v>
      </c>
      <c r="O352" s="40" t="s">
        <v>536</v>
      </c>
      <c r="P352" s="40">
        <v>2024</v>
      </c>
      <c r="Q352" t="s">
        <v>537</v>
      </c>
      <c r="R352">
        <v>1</v>
      </c>
      <c r="S352">
        <v>1</v>
      </c>
      <c r="T352">
        <v>0</v>
      </c>
      <c r="U352">
        <v>0</v>
      </c>
      <c r="V352">
        <v>0</v>
      </c>
      <c r="W352">
        <v>1</v>
      </c>
      <c r="X352">
        <v>1</v>
      </c>
      <c r="Y352">
        <v>1</v>
      </c>
      <c r="Z352">
        <f>_xlfn.XLOOKUP(L352,'BD VEN'!$A$2:$A$66,'BD VEN'!$B$2:$B$66,"NO")</f>
        <v>256</v>
      </c>
    </row>
    <row r="353" spans="1:26">
      <c r="A353" s="40">
        <v>352</v>
      </c>
      <c r="B353" s="40">
        <v>3585852024</v>
      </c>
      <c r="C353" s="40" t="s">
        <v>16</v>
      </c>
      <c r="D353" s="40" t="s">
        <v>37</v>
      </c>
      <c r="E353" s="40" t="s">
        <v>18</v>
      </c>
      <c r="F353" s="40" t="s">
        <v>18</v>
      </c>
      <c r="G353" s="40" t="s">
        <v>18</v>
      </c>
      <c r="H353" s="40" t="s">
        <v>26</v>
      </c>
      <c r="I353" s="40" t="s">
        <v>27</v>
      </c>
      <c r="J353" s="40"/>
      <c r="K353" s="40" t="s">
        <v>91</v>
      </c>
      <c r="L353" s="40" t="s">
        <v>172</v>
      </c>
      <c r="M353" s="40" t="s">
        <v>174</v>
      </c>
      <c r="N353" s="40" t="s">
        <v>535</v>
      </c>
      <c r="O353" s="40" t="s">
        <v>536</v>
      </c>
      <c r="P353" s="40">
        <v>2024</v>
      </c>
      <c r="Q353" t="s">
        <v>537</v>
      </c>
      <c r="R353">
        <v>1</v>
      </c>
      <c r="S353">
        <v>1</v>
      </c>
      <c r="T353">
        <v>0</v>
      </c>
      <c r="U353">
        <v>0</v>
      </c>
      <c r="V353">
        <v>0</v>
      </c>
      <c r="W353">
        <v>1</v>
      </c>
      <c r="X353">
        <v>1</v>
      </c>
      <c r="Y353">
        <v>1</v>
      </c>
      <c r="Z353">
        <f>_xlfn.XLOOKUP(L353,'BD VEN'!$A$2:$A$66,'BD VEN'!$B$2:$B$66,"NO")</f>
        <v>256</v>
      </c>
    </row>
    <row r="354" spans="1:26">
      <c r="A354" s="40">
        <v>353</v>
      </c>
      <c r="B354" s="40">
        <v>3640072024</v>
      </c>
      <c r="C354" s="40" t="s">
        <v>16</v>
      </c>
      <c r="D354" s="40" t="s">
        <v>22</v>
      </c>
      <c r="E354" s="40" t="s">
        <v>31</v>
      </c>
      <c r="F354" s="40" t="s">
        <v>31</v>
      </c>
      <c r="G354" s="40" t="s">
        <v>31</v>
      </c>
      <c r="H354" s="40" t="s">
        <v>31</v>
      </c>
      <c r="I354" s="40" t="s">
        <v>247</v>
      </c>
      <c r="J354" s="40"/>
      <c r="K354" s="40" t="s">
        <v>91</v>
      </c>
      <c r="L354" s="40" t="s">
        <v>172</v>
      </c>
      <c r="M354" s="40" t="s">
        <v>174</v>
      </c>
      <c r="N354" s="40" t="s">
        <v>535</v>
      </c>
      <c r="O354" s="40" t="s">
        <v>536</v>
      </c>
      <c r="P354" s="40">
        <v>2024</v>
      </c>
      <c r="Q354" t="s">
        <v>537</v>
      </c>
      <c r="R354">
        <v>1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f>_xlfn.XLOOKUP(L354,'BD VEN'!$A$2:$A$66,'BD VEN'!$B$2:$B$66,"NO")</f>
        <v>256</v>
      </c>
    </row>
    <row r="355" spans="1:26">
      <c r="A355" s="40">
        <v>354</v>
      </c>
      <c r="B355" s="40">
        <v>3644542024</v>
      </c>
      <c r="C355" s="40" t="s">
        <v>16</v>
      </c>
      <c r="D355" s="40" t="s">
        <v>23</v>
      </c>
      <c r="E355" s="40" t="s">
        <v>18</v>
      </c>
      <c r="F355" s="40" t="s">
        <v>18</v>
      </c>
      <c r="G355" s="40" t="s">
        <v>18</v>
      </c>
      <c r="H355" s="40" t="s">
        <v>26</v>
      </c>
      <c r="I355" s="40" t="s">
        <v>27</v>
      </c>
      <c r="J355" s="40"/>
      <c r="K355" s="40" t="s">
        <v>91</v>
      </c>
      <c r="L355" s="40" t="s">
        <v>172</v>
      </c>
      <c r="M355" s="40" t="s">
        <v>174</v>
      </c>
      <c r="N355" s="40" t="s">
        <v>535</v>
      </c>
      <c r="O355" s="40" t="s">
        <v>536</v>
      </c>
      <c r="P355" s="40">
        <v>2024</v>
      </c>
      <c r="Q355" t="s">
        <v>537</v>
      </c>
      <c r="R355">
        <v>1</v>
      </c>
      <c r="S355">
        <v>1</v>
      </c>
      <c r="T355">
        <v>0</v>
      </c>
      <c r="U355">
        <v>0</v>
      </c>
      <c r="V355">
        <v>0</v>
      </c>
      <c r="W355">
        <v>1</v>
      </c>
      <c r="X355">
        <v>1</v>
      </c>
      <c r="Y355">
        <v>1</v>
      </c>
      <c r="Z355">
        <f>_xlfn.XLOOKUP(L355,'BD VEN'!$A$2:$A$66,'BD VEN'!$B$2:$B$66,"NO")</f>
        <v>256</v>
      </c>
    </row>
    <row r="356" spans="1:26">
      <c r="A356" s="40">
        <v>355</v>
      </c>
      <c r="B356" s="40">
        <v>3646362024</v>
      </c>
      <c r="C356" s="40" t="s">
        <v>16</v>
      </c>
      <c r="D356" s="40" t="s">
        <v>37</v>
      </c>
      <c r="E356" s="40" t="s">
        <v>18</v>
      </c>
      <c r="F356" s="40" t="s">
        <v>18</v>
      </c>
      <c r="G356" s="40" t="s">
        <v>18</v>
      </c>
      <c r="H356" s="40" t="s">
        <v>26</v>
      </c>
      <c r="I356" s="40" t="s">
        <v>27</v>
      </c>
      <c r="J356" s="40"/>
      <c r="K356" s="40" t="s">
        <v>91</v>
      </c>
      <c r="L356" s="40" t="s">
        <v>172</v>
      </c>
      <c r="M356" s="40" t="s">
        <v>174</v>
      </c>
      <c r="N356" s="40" t="s">
        <v>535</v>
      </c>
      <c r="O356" s="40" t="s">
        <v>536</v>
      </c>
      <c r="P356" s="40">
        <v>2024</v>
      </c>
      <c r="Q356" t="s">
        <v>537</v>
      </c>
      <c r="R356">
        <v>1</v>
      </c>
      <c r="S356">
        <v>1</v>
      </c>
      <c r="T356">
        <v>0</v>
      </c>
      <c r="U356">
        <v>0</v>
      </c>
      <c r="V356">
        <v>0</v>
      </c>
      <c r="W356">
        <v>1</v>
      </c>
      <c r="X356">
        <v>1</v>
      </c>
      <c r="Y356">
        <v>1</v>
      </c>
      <c r="Z356">
        <f>_xlfn.XLOOKUP(L356,'BD VEN'!$A$2:$A$66,'BD VEN'!$B$2:$B$66,"NO")</f>
        <v>256</v>
      </c>
    </row>
    <row r="357" spans="1:26">
      <c r="A357" s="40">
        <v>356</v>
      </c>
      <c r="B357" s="40">
        <v>3650452024</v>
      </c>
      <c r="C357" s="40" t="s">
        <v>16</v>
      </c>
      <c r="D357" s="40" t="s">
        <v>17</v>
      </c>
      <c r="E357" s="40" t="s">
        <v>18</v>
      </c>
      <c r="F357" s="40" t="s">
        <v>18</v>
      </c>
      <c r="G357" s="40" t="s">
        <v>18</v>
      </c>
      <c r="H357" s="40" t="s">
        <v>26</v>
      </c>
      <c r="I357" s="40" t="s">
        <v>27</v>
      </c>
      <c r="J357" s="40"/>
      <c r="K357" s="40" t="s">
        <v>91</v>
      </c>
      <c r="L357" s="40" t="s">
        <v>172</v>
      </c>
      <c r="M357" s="40" t="s">
        <v>174</v>
      </c>
      <c r="N357" s="40" t="s">
        <v>535</v>
      </c>
      <c r="O357" s="40" t="s">
        <v>536</v>
      </c>
      <c r="P357" s="40">
        <v>2024</v>
      </c>
      <c r="Q357" t="s">
        <v>537</v>
      </c>
      <c r="R357">
        <v>1</v>
      </c>
      <c r="S357">
        <v>1</v>
      </c>
      <c r="T357">
        <v>0</v>
      </c>
      <c r="U357">
        <v>0</v>
      </c>
      <c r="V357">
        <v>0</v>
      </c>
      <c r="W357">
        <v>1</v>
      </c>
      <c r="X357">
        <v>1</v>
      </c>
      <c r="Y357">
        <v>1</v>
      </c>
      <c r="Z357">
        <f>_xlfn.XLOOKUP(L357,'BD VEN'!$A$2:$A$66,'BD VEN'!$B$2:$B$66,"NO")</f>
        <v>256</v>
      </c>
    </row>
    <row r="358" spans="1:26">
      <c r="A358" s="40">
        <v>357</v>
      </c>
      <c r="B358" s="40">
        <v>3660312024</v>
      </c>
      <c r="C358" s="40" t="s">
        <v>16</v>
      </c>
      <c r="D358" s="40" t="s">
        <v>37</v>
      </c>
      <c r="E358" s="40" t="s">
        <v>18</v>
      </c>
      <c r="F358" s="40" t="s">
        <v>18</v>
      </c>
      <c r="G358" s="40" t="s">
        <v>18</v>
      </c>
      <c r="H358" s="40" t="s">
        <v>26</v>
      </c>
      <c r="I358" s="40" t="s">
        <v>27</v>
      </c>
      <c r="J358" s="40"/>
      <c r="K358" s="40" t="s">
        <v>91</v>
      </c>
      <c r="L358" s="40" t="s">
        <v>172</v>
      </c>
      <c r="M358" s="40" t="s">
        <v>174</v>
      </c>
      <c r="N358" s="40" t="s">
        <v>535</v>
      </c>
      <c r="O358" s="40" t="s">
        <v>536</v>
      </c>
      <c r="P358" s="40">
        <v>2024</v>
      </c>
      <c r="Q358" t="s">
        <v>537</v>
      </c>
      <c r="R358">
        <v>1</v>
      </c>
      <c r="S358">
        <v>1</v>
      </c>
      <c r="T358">
        <v>0</v>
      </c>
      <c r="U358">
        <v>0</v>
      </c>
      <c r="V358">
        <v>0</v>
      </c>
      <c r="W358">
        <v>1</v>
      </c>
      <c r="X358">
        <v>1</v>
      </c>
      <c r="Y358">
        <v>1</v>
      </c>
      <c r="Z358">
        <f>_xlfn.XLOOKUP(L358,'BD VEN'!$A$2:$A$66,'BD VEN'!$B$2:$B$66,"NO")</f>
        <v>256</v>
      </c>
    </row>
    <row r="359" spans="1:26">
      <c r="A359" s="40">
        <v>358</v>
      </c>
      <c r="B359" s="40">
        <v>3662842024</v>
      </c>
      <c r="C359" s="40" t="s">
        <v>16</v>
      </c>
      <c r="D359" s="40" t="s">
        <v>37</v>
      </c>
      <c r="E359" s="40" t="s">
        <v>31</v>
      </c>
      <c r="F359" s="40" t="s">
        <v>31</v>
      </c>
      <c r="G359" s="40" t="s">
        <v>31</v>
      </c>
      <c r="H359" s="40" t="s">
        <v>31</v>
      </c>
      <c r="I359" s="40" t="s">
        <v>247</v>
      </c>
      <c r="J359" s="40"/>
      <c r="K359" s="40" t="s">
        <v>91</v>
      </c>
      <c r="L359" s="40" t="s">
        <v>172</v>
      </c>
      <c r="M359" s="40" t="s">
        <v>174</v>
      </c>
      <c r="N359" s="40" t="s">
        <v>535</v>
      </c>
      <c r="O359" s="40" t="s">
        <v>536</v>
      </c>
      <c r="P359" s="40">
        <v>2024</v>
      </c>
      <c r="Q359" t="s">
        <v>537</v>
      </c>
      <c r="R359">
        <v>1</v>
      </c>
      <c r="S359">
        <v>1</v>
      </c>
      <c r="T359">
        <v>1</v>
      </c>
      <c r="U359">
        <v>1</v>
      </c>
      <c r="V359">
        <v>1</v>
      </c>
      <c r="W359">
        <v>1</v>
      </c>
      <c r="X359">
        <v>1</v>
      </c>
      <c r="Y359">
        <v>1</v>
      </c>
      <c r="Z359">
        <f>_xlfn.XLOOKUP(L359,'BD VEN'!$A$2:$A$66,'BD VEN'!$B$2:$B$66,"NO")</f>
        <v>256</v>
      </c>
    </row>
    <row r="360" spans="1:26">
      <c r="A360" s="40">
        <v>359</v>
      </c>
      <c r="B360" s="40">
        <v>3650682024</v>
      </c>
      <c r="C360" s="40" t="s">
        <v>16</v>
      </c>
      <c r="D360" s="40" t="s">
        <v>17</v>
      </c>
      <c r="E360" s="40" t="s">
        <v>18</v>
      </c>
      <c r="F360" s="40" t="s">
        <v>18</v>
      </c>
      <c r="G360" s="40" t="s">
        <v>18</v>
      </c>
      <c r="H360" s="40" t="s">
        <v>26</v>
      </c>
      <c r="I360" s="40" t="s">
        <v>27</v>
      </c>
      <c r="J360" s="40"/>
      <c r="K360" s="40" t="s">
        <v>91</v>
      </c>
      <c r="L360" s="40" t="s">
        <v>172</v>
      </c>
      <c r="M360" s="40" t="s">
        <v>178</v>
      </c>
      <c r="N360" s="40" t="s">
        <v>535</v>
      </c>
      <c r="O360" s="40" t="s">
        <v>536</v>
      </c>
      <c r="P360" s="40">
        <v>2024</v>
      </c>
      <c r="Q360" t="s">
        <v>537</v>
      </c>
      <c r="R360">
        <v>1</v>
      </c>
      <c r="S360">
        <v>1</v>
      </c>
      <c r="T360">
        <v>0</v>
      </c>
      <c r="U360">
        <v>0</v>
      </c>
      <c r="V360">
        <v>0</v>
      </c>
      <c r="W360">
        <v>1</v>
      </c>
      <c r="X360">
        <v>1</v>
      </c>
      <c r="Y360">
        <v>1</v>
      </c>
      <c r="Z360">
        <f>_xlfn.XLOOKUP(L360,'BD VEN'!$A$2:$A$66,'BD VEN'!$B$2:$B$66,"NO")</f>
        <v>256</v>
      </c>
    </row>
    <row r="361" spans="1:26">
      <c r="A361" s="40">
        <v>360</v>
      </c>
      <c r="B361" s="40">
        <v>3320412024</v>
      </c>
      <c r="C361" s="40" t="s">
        <v>24</v>
      </c>
      <c r="D361" s="40" t="s">
        <v>17</v>
      </c>
      <c r="E361" s="40" t="s">
        <v>18</v>
      </c>
      <c r="F361" s="40" t="s">
        <v>18</v>
      </c>
      <c r="G361" s="40" t="s">
        <v>18</v>
      </c>
      <c r="H361" s="40" t="s">
        <v>18</v>
      </c>
      <c r="I361" s="40" t="s">
        <v>27</v>
      </c>
      <c r="J361" s="40"/>
      <c r="K361" s="40" t="s">
        <v>91</v>
      </c>
      <c r="L361" s="40" t="s">
        <v>172</v>
      </c>
      <c r="M361" s="40" t="s">
        <v>174</v>
      </c>
      <c r="N361" s="40" t="s">
        <v>535</v>
      </c>
      <c r="O361" s="40" t="s">
        <v>536</v>
      </c>
      <c r="P361" s="40">
        <v>2024</v>
      </c>
      <c r="Q361" t="s">
        <v>537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1</v>
      </c>
      <c r="Z361">
        <f>_xlfn.XLOOKUP(L361,'BD VEN'!$A$2:$A$66,'BD VEN'!$B$2:$B$66,"NO")</f>
        <v>256</v>
      </c>
    </row>
    <row r="362" spans="1:26">
      <c r="A362" s="40">
        <v>361</v>
      </c>
      <c r="B362" s="40">
        <v>3345712024</v>
      </c>
      <c r="C362" s="40" t="s">
        <v>24</v>
      </c>
      <c r="D362" s="40" t="s">
        <v>17</v>
      </c>
      <c r="E362" s="40" t="s">
        <v>18</v>
      </c>
      <c r="F362" s="40" t="s">
        <v>18</v>
      </c>
      <c r="G362" s="40" t="s">
        <v>18</v>
      </c>
      <c r="H362" s="40" t="s">
        <v>18</v>
      </c>
      <c r="I362" s="40" t="s">
        <v>27</v>
      </c>
      <c r="J362" s="40"/>
      <c r="K362" s="40" t="s">
        <v>91</v>
      </c>
      <c r="L362" s="40" t="s">
        <v>172</v>
      </c>
      <c r="M362" s="40" t="s">
        <v>174</v>
      </c>
      <c r="N362" s="40" t="s">
        <v>535</v>
      </c>
      <c r="O362" s="40" t="s">
        <v>536</v>
      </c>
      <c r="P362" s="40">
        <v>2024</v>
      </c>
      <c r="Q362" t="s">
        <v>537</v>
      </c>
      <c r="R362">
        <v>0</v>
      </c>
      <c r="S362">
        <v>1</v>
      </c>
      <c r="T362">
        <v>0</v>
      </c>
      <c r="U362">
        <v>0</v>
      </c>
      <c r="V362">
        <v>0</v>
      </c>
      <c r="W362">
        <v>0</v>
      </c>
      <c r="X362">
        <v>1</v>
      </c>
      <c r="Y362">
        <v>1</v>
      </c>
      <c r="Z362">
        <f>_xlfn.XLOOKUP(L362,'BD VEN'!$A$2:$A$66,'BD VEN'!$B$2:$B$66,"NO")</f>
        <v>256</v>
      </c>
    </row>
    <row r="363" spans="1:26">
      <c r="A363" s="40">
        <v>362</v>
      </c>
      <c r="B363" s="40">
        <v>3483512024</v>
      </c>
      <c r="C363" s="40" t="s">
        <v>24</v>
      </c>
      <c r="D363" s="40" t="s">
        <v>17</v>
      </c>
      <c r="E363" s="40" t="s">
        <v>18</v>
      </c>
      <c r="F363" s="40" t="s">
        <v>18</v>
      </c>
      <c r="G363" s="40" t="s">
        <v>18</v>
      </c>
      <c r="H363" s="40" t="s">
        <v>26</v>
      </c>
      <c r="I363" s="40" t="s">
        <v>27</v>
      </c>
      <c r="J363" s="40"/>
      <c r="K363" s="40" t="s">
        <v>91</v>
      </c>
      <c r="L363" s="40" t="s">
        <v>172</v>
      </c>
      <c r="M363" s="40" t="s">
        <v>174</v>
      </c>
      <c r="N363" s="40" t="s">
        <v>535</v>
      </c>
      <c r="O363" s="40" t="s">
        <v>536</v>
      </c>
      <c r="P363" s="40">
        <v>2024</v>
      </c>
      <c r="Q363" t="s">
        <v>537</v>
      </c>
      <c r="R363">
        <v>1</v>
      </c>
      <c r="S363">
        <v>1</v>
      </c>
      <c r="T363">
        <v>0</v>
      </c>
      <c r="U363">
        <v>0</v>
      </c>
      <c r="V363">
        <v>0</v>
      </c>
      <c r="W363">
        <v>1</v>
      </c>
      <c r="X363">
        <v>1</v>
      </c>
      <c r="Y363">
        <v>1</v>
      </c>
      <c r="Z363">
        <f>_xlfn.XLOOKUP(L363,'BD VEN'!$A$2:$A$66,'BD VEN'!$B$2:$B$66,"NO")</f>
        <v>256</v>
      </c>
    </row>
    <row r="364" spans="1:26">
      <c r="A364" s="40">
        <v>363</v>
      </c>
      <c r="B364" s="40">
        <v>3483552024</v>
      </c>
      <c r="C364" s="40" t="s">
        <v>24</v>
      </c>
      <c r="D364" s="40" t="s">
        <v>17</v>
      </c>
      <c r="E364" s="40" t="s">
        <v>18</v>
      </c>
      <c r="F364" s="40" t="s">
        <v>18</v>
      </c>
      <c r="G364" s="40" t="s">
        <v>18</v>
      </c>
      <c r="H364" s="40" t="s">
        <v>26</v>
      </c>
      <c r="I364" s="40" t="s">
        <v>27</v>
      </c>
      <c r="J364" s="40"/>
      <c r="K364" s="40" t="s">
        <v>91</v>
      </c>
      <c r="L364" s="40" t="s">
        <v>172</v>
      </c>
      <c r="M364" s="40" t="s">
        <v>174</v>
      </c>
      <c r="N364" s="40" t="s">
        <v>535</v>
      </c>
      <c r="O364" s="40" t="s">
        <v>536</v>
      </c>
      <c r="P364" s="40">
        <v>2024</v>
      </c>
      <c r="Q364" t="s">
        <v>537</v>
      </c>
      <c r="R364">
        <v>1</v>
      </c>
      <c r="S364">
        <v>1</v>
      </c>
      <c r="T364">
        <v>0</v>
      </c>
      <c r="U364">
        <v>0</v>
      </c>
      <c r="V364">
        <v>0</v>
      </c>
      <c r="W364">
        <v>1</v>
      </c>
      <c r="X364">
        <v>1</v>
      </c>
      <c r="Y364">
        <v>1</v>
      </c>
      <c r="Z364">
        <f>_xlfn.XLOOKUP(L364,'BD VEN'!$A$2:$A$66,'BD VEN'!$B$2:$B$66,"NO")</f>
        <v>256</v>
      </c>
    </row>
    <row r="365" spans="1:26">
      <c r="A365" s="40">
        <v>364</v>
      </c>
      <c r="B365" s="40">
        <v>3484112024</v>
      </c>
      <c r="C365" s="40" t="s">
        <v>24</v>
      </c>
      <c r="D365" s="40" t="s">
        <v>22</v>
      </c>
      <c r="E365" s="40" t="s">
        <v>18</v>
      </c>
      <c r="F365" s="40" t="s">
        <v>18</v>
      </c>
      <c r="G365" s="40" t="s">
        <v>18</v>
      </c>
      <c r="H365" s="40" t="s">
        <v>26</v>
      </c>
      <c r="I365" s="40" t="s">
        <v>27</v>
      </c>
      <c r="J365" s="40"/>
      <c r="K365" s="40" t="s">
        <v>91</v>
      </c>
      <c r="L365" s="40" t="s">
        <v>172</v>
      </c>
      <c r="M365" s="40" t="s">
        <v>174</v>
      </c>
      <c r="N365" s="40" t="s">
        <v>535</v>
      </c>
      <c r="O365" s="40" t="s">
        <v>536</v>
      </c>
      <c r="P365" s="40">
        <v>2024</v>
      </c>
      <c r="Q365" t="s">
        <v>537</v>
      </c>
      <c r="R365">
        <v>1</v>
      </c>
      <c r="S365">
        <v>1</v>
      </c>
      <c r="T365">
        <v>0</v>
      </c>
      <c r="U365">
        <v>0</v>
      </c>
      <c r="V365">
        <v>0</v>
      </c>
      <c r="W365">
        <v>1</v>
      </c>
      <c r="X365">
        <v>1</v>
      </c>
      <c r="Y365">
        <v>1</v>
      </c>
      <c r="Z365">
        <f>_xlfn.XLOOKUP(L365,'BD VEN'!$A$2:$A$66,'BD VEN'!$B$2:$B$66,"NO")</f>
        <v>256</v>
      </c>
    </row>
    <row r="366" spans="1:26">
      <c r="A366" s="40">
        <v>365</v>
      </c>
      <c r="B366" s="40">
        <v>3642522024</v>
      </c>
      <c r="C366" s="40" t="s">
        <v>24</v>
      </c>
      <c r="D366" s="40" t="s">
        <v>22</v>
      </c>
      <c r="E366" s="40" t="s">
        <v>18</v>
      </c>
      <c r="F366" s="40" t="s">
        <v>18</v>
      </c>
      <c r="G366" s="40" t="s">
        <v>18</v>
      </c>
      <c r="H366" s="40" t="s">
        <v>26</v>
      </c>
      <c r="I366" s="40" t="s">
        <v>27</v>
      </c>
      <c r="J366" s="40"/>
      <c r="K366" s="40" t="s">
        <v>91</v>
      </c>
      <c r="L366" s="40" t="s">
        <v>172</v>
      </c>
      <c r="M366" s="40" t="s">
        <v>174</v>
      </c>
      <c r="N366" s="40" t="s">
        <v>535</v>
      </c>
      <c r="O366" s="40" t="s">
        <v>536</v>
      </c>
      <c r="P366" s="40">
        <v>2024</v>
      </c>
      <c r="Q366" t="s">
        <v>537</v>
      </c>
      <c r="R366">
        <v>1</v>
      </c>
      <c r="S366">
        <v>1</v>
      </c>
      <c r="T366">
        <v>0</v>
      </c>
      <c r="U366">
        <v>0</v>
      </c>
      <c r="V366">
        <v>0</v>
      </c>
      <c r="W366">
        <v>1</v>
      </c>
      <c r="X366">
        <v>1</v>
      </c>
      <c r="Y366">
        <v>1</v>
      </c>
      <c r="Z366">
        <f>_xlfn.XLOOKUP(L366,'BD VEN'!$A$2:$A$66,'BD VEN'!$B$2:$B$66,"NO")</f>
        <v>256</v>
      </c>
    </row>
    <row r="367" spans="1:26">
      <c r="A367" s="40">
        <v>366</v>
      </c>
      <c r="B367" s="40">
        <v>3646592024</v>
      </c>
      <c r="C367" s="40" t="s">
        <v>24</v>
      </c>
      <c r="D367" s="40" t="s">
        <v>17</v>
      </c>
      <c r="E367" s="40" t="s">
        <v>18</v>
      </c>
      <c r="F367" s="40" t="s">
        <v>18</v>
      </c>
      <c r="G367" s="40" t="s">
        <v>18</v>
      </c>
      <c r="H367" s="40" t="s">
        <v>26</v>
      </c>
      <c r="I367" s="40" t="s">
        <v>27</v>
      </c>
      <c r="J367" s="40"/>
      <c r="K367" s="40" t="s">
        <v>91</v>
      </c>
      <c r="L367" s="40" t="s">
        <v>172</v>
      </c>
      <c r="M367" s="40" t="s">
        <v>174</v>
      </c>
      <c r="N367" s="40" t="s">
        <v>535</v>
      </c>
      <c r="O367" s="40" t="s">
        <v>536</v>
      </c>
      <c r="P367" s="40">
        <v>2024</v>
      </c>
      <c r="Q367" t="s">
        <v>537</v>
      </c>
      <c r="R367">
        <v>1</v>
      </c>
      <c r="S367">
        <v>1</v>
      </c>
      <c r="T367">
        <v>0</v>
      </c>
      <c r="U367">
        <v>0</v>
      </c>
      <c r="V367">
        <v>0</v>
      </c>
      <c r="W367">
        <v>1</v>
      </c>
      <c r="X367">
        <v>1</v>
      </c>
      <c r="Y367">
        <v>1</v>
      </c>
      <c r="Z367">
        <f>_xlfn.XLOOKUP(L367,'BD VEN'!$A$2:$A$66,'BD VEN'!$B$2:$B$66,"NO")</f>
        <v>256</v>
      </c>
    </row>
    <row r="368" spans="1:26">
      <c r="A368" s="40">
        <v>367</v>
      </c>
      <c r="B368" s="40">
        <v>3666772024</v>
      </c>
      <c r="C368" s="40" t="s">
        <v>24</v>
      </c>
      <c r="D368" s="40" t="s">
        <v>37</v>
      </c>
      <c r="E368" s="40" t="s">
        <v>18</v>
      </c>
      <c r="F368" s="40" t="s">
        <v>18</v>
      </c>
      <c r="G368" s="40" t="s">
        <v>18</v>
      </c>
      <c r="H368" s="40" t="s">
        <v>26</v>
      </c>
      <c r="I368" s="40" t="s">
        <v>27</v>
      </c>
      <c r="J368" s="40"/>
      <c r="K368" s="40" t="s">
        <v>91</v>
      </c>
      <c r="L368" s="40" t="s">
        <v>172</v>
      </c>
      <c r="M368" s="40" t="s">
        <v>174</v>
      </c>
      <c r="N368" s="40" t="s">
        <v>535</v>
      </c>
      <c r="O368" s="40" t="s">
        <v>536</v>
      </c>
      <c r="P368" s="40">
        <v>2024</v>
      </c>
      <c r="Q368" t="s">
        <v>537</v>
      </c>
      <c r="R368">
        <v>1</v>
      </c>
      <c r="S368">
        <v>1</v>
      </c>
      <c r="T368">
        <v>0</v>
      </c>
      <c r="U368">
        <v>0</v>
      </c>
      <c r="V368">
        <v>0</v>
      </c>
      <c r="W368">
        <v>1</v>
      </c>
      <c r="X368">
        <v>1</v>
      </c>
      <c r="Y368">
        <v>1</v>
      </c>
      <c r="Z368">
        <f>_xlfn.XLOOKUP(L368,'BD VEN'!$A$2:$A$66,'BD VEN'!$B$2:$B$66,"NO")</f>
        <v>256</v>
      </c>
    </row>
    <row r="369" spans="1:26">
      <c r="A369" s="40">
        <v>368</v>
      </c>
      <c r="B369" s="40">
        <v>3335492024</v>
      </c>
      <c r="C369" s="40" t="s">
        <v>24</v>
      </c>
      <c r="D369" s="40" t="s">
        <v>37</v>
      </c>
      <c r="E369" s="40" t="s">
        <v>18</v>
      </c>
      <c r="F369" s="40" t="s">
        <v>18</v>
      </c>
      <c r="G369" s="40" t="s">
        <v>18</v>
      </c>
      <c r="H369" s="40" t="s">
        <v>26</v>
      </c>
      <c r="I369" s="40" t="s">
        <v>27</v>
      </c>
      <c r="J369" s="40"/>
      <c r="K369" s="40" t="s">
        <v>91</v>
      </c>
      <c r="L369" s="40" t="s">
        <v>172</v>
      </c>
      <c r="M369" s="40" t="s">
        <v>175</v>
      </c>
      <c r="N369" s="40" t="s">
        <v>535</v>
      </c>
      <c r="O369" s="40" t="s">
        <v>536</v>
      </c>
      <c r="P369" s="40">
        <v>2024</v>
      </c>
      <c r="Q369" t="s">
        <v>537</v>
      </c>
      <c r="R369">
        <v>1</v>
      </c>
      <c r="S369">
        <v>1</v>
      </c>
      <c r="T369">
        <v>0</v>
      </c>
      <c r="U369">
        <v>0</v>
      </c>
      <c r="V369">
        <v>0</v>
      </c>
      <c r="W369">
        <v>1</v>
      </c>
      <c r="X369">
        <v>1</v>
      </c>
      <c r="Y369">
        <v>1</v>
      </c>
      <c r="Z369">
        <f>_xlfn.XLOOKUP(L369,'BD VEN'!$A$2:$A$66,'BD VEN'!$B$2:$B$66,"NO")</f>
        <v>256</v>
      </c>
    </row>
    <row r="370" spans="1:26">
      <c r="A370" s="40">
        <v>369</v>
      </c>
      <c r="B370" s="40">
        <v>3664292024</v>
      </c>
      <c r="C370" s="40" t="s">
        <v>24</v>
      </c>
      <c r="D370" s="40" t="s">
        <v>17</v>
      </c>
      <c r="E370" s="40" t="s">
        <v>18</v>
      </c>
      <c r="F370" s="40" t="s">
        <v>18</v>
      </c>
      <c r="G370" s="40" t="s">
        <v>18</v>
      </c>
      <c r="H370" s="40" t="s">
        <v>26</v>
      </c>
      <c r="I370" s="40" t="s">
        <v>27</v>
      </c>
      <c r="J370" s="40"/>
      <c r="K370" s="40" t="s">
        <v>91</v>
      </c>
      <c r="L370" s="40" t="s">
        <v>172</v>
      </c>
      <c r="M370" s="40" t="s">
        <v>545</v>
      </c>
      <c r="N370" s="40" t="s">
        <v>535</v>
      </c>
      <c r="O370" s="40" t="s">
        <v>536</v>
      </c>
      <c r="P370" s="40">
        <v>2024</v>
      </c>
      <c r="Q370" t="s">
        <v>537</v>
      </c>
      <c r="R370">
        <v>1</v>
      </c>
      <c r="S370">
        <v>1</v>
      </c>
      <c r="T370">
        <v>0</v>
      </c>
      <c r="U370">
        <v>0</v>
      </c>
      <c r="V370">
        <v>0</v>
      </c>
      <c r="W370">
        <v>1</v>
      </c>
      <c r="X370">
        <v>1</v>
      </c>
      <c r="Y370">
        <v>1</v>
      </c>
      <c r="Z370">
        <f>_xlfn.XLOOKUP(L370,'BD VEN'!$A$2:$A$66,'BD VEN'!$B$2:$B$66,"NO")</f>
        <v>256</v>
      </c>
    </row>
    <row r="371" spans="1:26">
      <c r="A371" s="40">
        <v>370</v>
      </c>
      <c r="B371" s="40">
        <v>3651602024</v>
      </c>
      <c r="C371" s="40" t="s">
        <v>38</v>
      </c>
      <c r="D371" s="40" t="s">
        <v>17</v>
      </c>
      <c r="E371" s="40" t="s">
        <v>18</v>
      </c>
      <c r="F371" s="40" t="s">
        <v>18</v>
      </c>
      <c r="G371" s="40" t="s">
        <v>18</v>
      </c>
      <c r="H371" s="40" t="s">
        <v>26</v>
      </c>
      <c r="I371" s="40" t="s">
        <v>27</v>
      </c>
      <c r="J371" s="40"/>
      <c r="K371" s="40" t="s">
        <v>91</v>
      </c>
      <c r="L371" s="40" t="s">
        <v>172</v>
      </c>
      <c r="M371" s="40" t="s">
        <v>174</v>
      </c>
      <c r="N371" s="40" t="s">
        <v>535</v>
      </c>
      <c r="O371" s="40" t="s">
        <v>536</v>
      </c>
      <c r="P371" s="40">
        <v>2024</v>
      </c>
      <c r="Q371" t="s">
        <v>537</v>
      </c>
      <c r="R371">
        <v>1</v>
      </c>
      <c r="S371">
        <v>1</v>
      </c>
      <c r="T371">
        <v>0</v>
      </c>
      <c r="U371">
        <v>0</v>
      </c>
      <c r="V371">
        <v>0</v>
      </c>
      <c r="W371">
        <v>1</v>
      </c>
      <c r="X371">
        <v>1</v>
      </c>
      <c r="Y371">
        <v>1</v>
      </c>
      <c r="Z371">
        <f>_xlfn.XLOOKUP(L371,'BD VEN'!$A$2:$A$66,'BD VEN'!$B$2:$B$66,"NO")</f>
        <v>256</v>
      </c>
    </row>
    <row r="372" spans="1:26">
      <c r="A372" s="40">
        <v>371</v>
      </c>
      <c r="B372" s="40">
        <v>3651712024</v>
      </c>
      <c r="C372" s="40" t="s">
        <v>38</v>
      </c>
      <c r="D372" s="40" t="s">
        <v>17</v>
      </c>
      <c r="E372" s="40" t="s">
        <v>18</v>
      </c>
      <c r="F372" s="40" t="s">
        <v>18</v>
      </c>
      <c r="G372" s="40" t="s">
        <v>18</v>
      </c>
      <c r="H372" s="40" t="s">
        <v>26</v>
      </c>
      <c r="I372" s="40" t="s">
        <v>27</v>
      </c>
      <c r="J372" s="40"/>
      <c r="K372" s="40" t="s">
        <v>91</v>
      </c>
      <c r="L372" s="40" t="s">
        <v>172</v>
      </c>
      <c r="M372" s="40" t="s">
        <v>178</v>
      </c>
      <c r="N372" s="40" t="s">
        <v>535</v>
      </c>
      <c r="O372" s="40" t="s">
        <v>536</v>
      </c>
      <c r="P372" s="40">
        <v>2024</v>
      </c>
      <c r="Q372" t="s">
        <v>537</v>
      </c>
      <c r="R372">
        <v>1</v>
      </c>
      <c r="S372">
        <v>1</v>
      </c>
      <c r="T372">
        <v>0</v>
      </c>
      <c r="U372">
        <v>0</v>
      </c>
      <c r="V372">
        <v>0</v>
      </c>
      <c r="W372">
        <v>1</v>
      </c>
      <c r="X372">
        <v>1</v>
      </c>
      <c r="Y372">
        <v>1</v>
      </c>
      <c r="Z372">
        <f>_xlfn.XLOOKUP(L372,'BD VEN'!$A$2:$A$66,'BD VEN'!$B$2:$B$66,"NO")</f>
        <v>256</v>
      </c>
    </row>
    <row r="373" spans="1:26">
      <c r="A373" s="40">
        <v>372</v>
      </c>
      <c r="B373" s="40">
        <v>3661862024</v>
      </c>
      <c r="C373" s="40" t="s">
        <v>52</v>
      </c>
      <c r="D373" s="40" t="s">
        <v>17</v>
      </c>
      <c r="E373" s="40" t="s">
        <v>18</v>
      </c>
      <c r="F373" s="40" t="s">
        <v>18</v>
      </c>
      <c r="G373" s="40" t="s">
        <v>18</v>
      </c>
      <c r="H373" s="40" t="s">
        <v>18</v>
      </c>
      <c r="I373" s="40" t="s">
        <v>18</v>
      </c>
      <c r="J373" s="40"/>
      <c r="K373" s="40" t="s">
        <v>53</v>
      </c>
      <c r="L373" s="40" t="s">
        <v>298</v>
      </c>
      <c r="M373" s="40" t="s">
        <v>299</v>
      </c>
      <c r="N373" s="40" t="s">
        <v>535</v>
      </c>
      <c r="O373" s="40" t="s">
        <v>536</v>
      </c>
      <c r="P373" s="40">
        <v>2024</v>
      </c>
      <c r="Q373" t="s">
        <v>537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f>_xlfn.XLOOKUP(L373,'BD VEN'!$A$2:$A$66,'BD VEN'!$B$2:$B$66,"NO")</f>
        <v>2</v>
      </c>
    </row>
    <row r="374" spans="1:26">
      <c r="A374" s="40">
        <v>373</v>
      </c>
      <c r="B374" s="40">
        <v>3729012024</v>
      </c>
      <c r="C374" s="40" t="s">
        <v>52</v>
      </c>
      <c r="D374" s="40" t="s">
        <v>22</v>
      </c>
      <c r="E374" s="40" t="s">
        <v>18</v>
      </c>
      <c r="F374" s="40" t="s">
        <v>18</v>
      </c>
      <c r="G374" s="40" t="s">
        <v>18</v>
      </c>
      <c r="H374" s="40" t="s">
        <v>18</v>
      </c>
      <c r="I374" s="40" t="s">
        <v>18</v>
      </c>
      <c r="J374" s="40"/>
      <c r="K374" s="40" t="s">
        <v>53</v>
      </c>
      <c r="L374" s="40" t="s">
        <v>298</v>
      </c>
      <c r="M374" s="40" t="s">
        <v>299</v>
      </c>
      <c r="N374" s="40" t="s">
        <v>535</v>
      </c>
      <c r="O374" s="40" t="s">
        <v>536</v>
      </c>
      <c r="P374" s="40">
        <v>2024</v>
      </c>
      <c r="Q374" t="s">
        <v>537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f>_xlfn.XLOOKUP(L374,'BD VEN'!$A$2:$A$66,'BD VEN'!$B$2:$B$66,"NO")</f>
        <v>2</v>
      </c>
    </row>
    <row r="375" spans="1:26">
      <c r="A375" s="40">
        <v>374</v>
      </c>
      <c r="B375" s="40">
        <v>3832322024</v>
      </c>
      <c r="C375" s="40" t="s">
        <v>52</v>
      </c>
      <c r="D375" s="40" t="s">
        <v>22</v>
      </c>
      <c r="E375" s="40" t="s">
        <v>18</v>
      </c>
      <c r="F375" s="40" t="s">
        <v>18</v>
      </c>
      <c r="G375" s="40" t="s">
        <v>18</v>
      </c>
      <c r="H375" s="40" t="s">
        <v>18</v>
      </c>
      <c r="I375" s="40" t="s">
        <v>18</v>
      </c>
      <c r="J375" s="40"/>
      <c r="K375" s="40" t="s">
        <v>53</v>
      </c>
      <c r="L375" s="40" t="s">
        <v>298</v>
      </c>
      <c r="M375" s="40" t="s">
        <v>299</v>
      </c>
      <c r="N375" s="40" t="s">
        <v>535</v>
      </c>
      <c r="O375" s="40" t="s">
        <v>536</v>
      </c>
      <c r="P375" s="40">
        <v>2024</v>
      </c>
      <c r="Q375" t="s">
        <v>537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f>_xlfn.XLOOKUP(L375,'BD VEN'!$A$2:$A$66,'BD VEN'!$B$2:$B$66,"NO")</f>
        <v>2</v>
      </c>
    </row>
    <row r="376" spans="1:26">
      <c r="A376" s="40">
        <v>375</v>
      </c>
      <c r="B376" s="40">
        <v>3829332024</v>
      </c>
      <c r="C376" s="40" t="s">
        <v>52</v>
      </c>
      <c r="D376" s="40" t="s">
        <v>22</v>
      </c>
      <c r="E376" s="40" t="s">
        <v>18</v>
      </c>
      <c r="F376" s="40" t="s">
        <v>18</v>
      </c>
      <c r="G376" s="40" t="s">
        <v>18</v>
      </c>
      <c r="H376" s="40" t="s">
        <v>18</v>
      </c>
      <c r="I376" s="40" t="s">
        <v>18</v>
      </c>
      <c r="J376" s="40"/>
      <c r="K376" s="40" t="s">
        <v>53</v>
      </c>
      <c r="L376" s="40" t="s">
        <v>298</v>
      </c>
      <c r="M376" s="40" t="s">
        <v>300</v>
      </c>
      <c r="N376" s="40" t="s">
        <v>535</v>
      </c>
      <c r="O376" s="40" t="s">
        <v>536</v>
      </c>
      <c r="P376" s="40">
        <v>2024</v>
      </c>
      <c r="Q376" t="s">
        <v>537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f>_xlfn.XLOOKUP(L376,'BD VEN'!$A$2:$A$66,'BD VEN'!$B$2:$B$66,"NO")</f>
        <v>2</v>
      </c>
    </row>
    <row r="377" spans="1:26">
      <c r="A377" s="40">
        <v>376</v>
      </c>
      <c r="B377" s="40">
        <v>3706322024</v>
      </c>
      <c r="C377" s="40" t="s">
        <v>16</v>
      </c>
      <c r="D377" s="40" t="s">
        <v>22</v>
      </c>
      <c r="E377" s="40" t="s">
        <v>18</v>
      </c>
      <c r="F377" s="40" t="s">
        <v>18</v>
      </c>
      <c r="G377" s="40" t="s">
        <v>18</v>
      </c>
      <c r="H377" s="40" t="s">
        <v>18</v>
      </c>
      <c r="I377" s="40" t="s">
        <v>18</v>
      </c>
      <c r="J377" s="40"/>
      <c r="K377" s="40" t="s">
        <v>53</v>
      </c>
      <c r="L377" s="40" t="s">
        <v>298</v>
      </c>
      <c r="M377" s="40" t="s">
        <v>299</v>
      </c>
      <c r="N377" s="40" t="s">
        <v>535</v>
      </c>
      <c r="O377" s="40" t="s">
        <v>536</v>
      </c>
      <c r="P377" s="40">
        <v>2024</v>
      </c>
      <c r="Q377" t="s">
        <v>537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f>_xlfn.XLOOKUP(L377,'BD VEN'!$A$2:$A$66,'BD VEN'!$B$2:$B$66,"NO")</f>
        <v>2</v>
      </c>
    </row>
    <row r="378" spans="1:26">
      <c r="A378" s="40">
        <v>377</v>
      </c>
      <c r="B378" s="40">
        <v>3828602024</v>
      </c>
      <c r="C378" s="40" t="s">
        <v>16</v>
      </c>
      <c r="D378" s="40" t="s">
        <v>22</v>
      </c>
      <c r="E378" s="40" t="s">
        <v>18</v>
      </c>
      <c r="F378" s="40" t="s">
        <v>18</v>
      </c>
      <c r="G378" s="40" t="s">
        <v>18</v>
      </c>
      <c r="H378" s="40" t="s">
        <v>18</v>
      </c>
      <c r="I378" s="40" t="s">
        <v>18</v>
      </c>
      <c r="J378" s="40"/>
      <c r="K378" s="40" t="s">
        <v>53</v>
      </c>
      <c r="L378" s="40" t="s">
        <v>298</v>
      </c>
      <c r="M378" s="40" t="s">
        <v>299</v>
      </c>
      <c r="N378" s="40" t="s">
        <v>535</v>
      </c>
      <c r="O378" s="40" t="s">
        <v>536</v>
      </c>
      <c r="P378" s="40">
        <v>2024</v>
      </c>
      <c r="Q378" t="s">
        <v>537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f>_xlfn.XLOOKUP(L378,'BD VEN'!$A$2:$A$66,'BD VEN'!$B$2:$B$66,"NO")</f>
        <v>2</v>
      </c>
    </row>
    <row r="379" spans="1:26">
      <c r="A379" s="40">
        <v>378</v>
      </c>
      <c r="B379" s="40">
        <v>3833322024</v>
      </c>
      <c r="C379" s="40" t="s">
        <v>16</v>
      </c>
      <c r="D379" s="40" t="s">
        <v>17</v>
      </c>
      <c r="E379" s="40" t="s">
        <v>18</v>
      </c>
      <c r="F379" s="40" t="s">
        <v>18</v>
      </c>
      <c r="G379" s="40" t="s">
        <v>18</v>
      </c>
      <c r="H379" s="40" t="s">
        <v>18</v>
      </c>
      <c r="I379" s="40" t="s">
        <v>18</v>
      </c>
      <c r="J379" s="40"/>
      <c r="K379" s="40" t="s">
        <v>53</v>
      </c>
      <c r="L379" s="40" t="s">
        <v>298</v>
      </c>
      <c r="M379" s="40" t="s">
        <v>299</v>
      </c>
      <c r="N379" s="40" t="s">
        <v>535</v>
      </c>
      <c r="O379" s="40" t="s">
        <v>536</v>
      </c>
      <c r="P379" s="40">
        <v>2024</v>
      </c>
      <c r="Q379" t="s">
        <v>537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f>_xlfn.XLOOKUP(L379,'BD VEN'!$A$2:$A$66,'BD VEN'!$B$2:$B$66,"NO")</f>
        <v>2</v>
      </c>
    </row>
    <row r="380" spans="1:26">
      <c r="A380" s="40">
        <v>379</v>
      </c>
      <c r="B380" s="40">
        <v>3707092024</v>
      </c>
      <c r="C380" s="40" t="s">
        <v>24</v>
      </c>
      <c r="D380" s="40" t="s">
        <v>17</v>
      </c>
      <c r="E380" s="40" t="s">
        <v>18</v>
      </c>
      <c r="F380" s="40" t="s">
        <v>18</v>
      </c>
      <c r="G380" s="40" t="s">
        <v>18</v>
      </c>
      <c r="H380" s="40" t="s">
        <v>18</v>
      </c>
      <c r="I380" s="40" t="s">
        <v>18</v>
      </c>
      <c r="J380" s="40"/>
      <c r="K380" s="40" t="s">
        <v>53</v>
      </c>
      <c r="L380" s="40" t="s">
        <v>298</v>
      </c>
      <c r="M380" s="40" t="s">
        <v>524</v>
      </c>
      <c r="N380" s="40" t="s">
        <v>535</v>
      </c>
      <c r="O380" s="40" t="s">
        <v>536</v>
      </c>
      <c r="P380" s="40">
        <v>2024</v>
      </c>
      <c r="Q380" t="s">
        <v>537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f>_xlfn.XLOOKUP(L380,'BD VEN'!$A$2:$A$66,'BD VEN'!$B$2:$B$66,"NO")</f>
        <v>2</v>
      </c>
    </row>
    <row r="381" spans="1:26">
      <c r="A381" s="40">
        <v>380</v>
      </c>
      <c r="B381" s="40">
        <v>3738362024</v>
      </c>
      <c r="C381" s="40" t="s">
        <v>24</v>
      </c>
      <c r="D381" s="40" t="s">
        <v>22</v>
      </c>
      <c r="E381" s="40" t="s">
        <v>18</v>
      </c>
      <c r="F381" s="40" t="s">
        <v>18</v>
      </c>
      <c r="G381" s="40" t="s">
        <v>18</v>
      </c>
      <c r="H381" s="40" t="s">
        <v>18</v>
      </c>
      <c r="I381" s="40" t="s">
        <v>18</v>
      </c>
      <c r="J381" s="40"/>
      <c r="K381" s="40" t="s">
        <v>53</v>
      </c>
      <c r="L381" s="40" t="s">
        <v>298</v>
      </c>
      <c r="M381" s="40" t="s">
        <v>524</v>
      </c>
      <c r="N381" s="40" t="s">
        <v>535</v>
      </c>
      <c r="O381" s="40" t="s">
        <v>536</v>
      </c>
      <c r="P381" s="40">
        <v>2024</v>
      </c>
      <c r="Q381" t="s">
        <v>537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f>_xlfn.XLOOKUP(L381,'BD VEN'!$A$2:$A$66,'BD VEN'!$B$2:$B$66,"NO")</f>
        <v>2</v>
      </c>
    </row>
    <row r="382" spans="1:26">
      <c r="A382" s="40">
        <v>381</v>
      </c>
      <c r="B382" s="40">
        <v>3836572024</v>
      </c>
      <c r="C382" s="40" t="s">
        <v>24</v>
      </c>
      <c r="D382" s="40" t="s">
        <v>22</v>
      </c>
      <c r="E382" s="40" t="s">
        <v>18</v>
      </c>
      <c r="F382" s="40" t="s">
        <v>18</v>
      </c>
      <c r="G382" s="40" t="s">
        <v>18</v>
      </c>
      <c r="H382" s="40" t="s">
        <v>18</v>
      </c>
      <c r="I382" s="40" t="s">
        <v>18</v>
      </c>
      <c r="J382" s="40"/>
      <c r="K382" s="40" t="s">
        <v>53</v>
      </c>
      <c r="L382" s="40" t="s">
        <v>298</v>
      </c>
      <c r="M382" s="40" t="s">
        <v>524</v>
      </c>
      <c r="N382" s="40" t="s">
        <v>535</v>
      </c>
      <c r="O382" s="40" t="s">
        <v>536</v>
      </c>
      <c r="P382" s="40">
        <v>2024</v>
      </c>
      <c r="Q382" t="s">
        <v>537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f>_xlfn.XLOOKUP(L382,'BD VEN'!$A$2:$A$66,'BD VEN'!$B$2:$B$66,"NO")</f>
        <v>2</v>
      </c>
    </row>
    <row r="383" spans="1:26">
      <c r="A383" s="40">
        <v>382</v>
      </c>
      <c r="B383" s="40">
        <v>3616442024</v>
      </c>
      <c r="C383" s="40" t="s">
        <v>24</v>
      </c>
      <c r="D383" s="40" t="s">
        <v>22</v>
      </c>
      <c r="E383" s="40" t="s">
        <v>18</v>
      </c>
      <c r="F383" s="40" t="s">
        <v>18</v>
      </c>
      <c r="G383" s="40" t="s">
        <v>18</v>
      </c>
      <c r="H383" s="40" t="s">
        <v>18</v>
      </c>
      <c r="I383" s="40" t="s">
        <v>18</v>
      </c>
      <c r="J383" s="40"/>
      <c r="K383" s="40" t="s">
        <v>53</v>
      </c>
      <c r="L383" s="40" t="s">
        <v>298</v>
      </c>
      <c r="M383" s="40" t="s">
        <v>299</v>
      </c>
      <c r="N383" s="40" t="s">
        <v>535</v>
      </c>
      <c r="O383" s="40" t="s">
        <v>536</v>
      </c>
      <c r="P383" s="40">
        <v>2024</v>
      </c>
      <c r="Q383" t="s">
        <v>537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f>_xlfn.XLOOKUP(L383,'BD VEN'!$A$2:$A$66,'BD VEN'!$B$2:$B$66,"NO")</f>
        <v>2</v>
      </c>
    </row>
    <row r="384" spans="1:26">
      <c r="A384" s="40">
        <v>383</v>
      </c>
      <c r="B384" s="40">
        <v>3713472024</v>
      </c>
      <c r="C384" s="40" t="s">
        <v>24</v>
      </c>
      <c r="D384" s="40" t="s">
        <v>17</v>
      </c>
      <c r="E384" s="40" t="s">
        <v>18</v>
      </c>
      <c r="F384" s="40" t="s">
        <v>18</v>
      </c>
      <c r="G384" s="40" t="s">
        <v>18</v>
      </c>
      <c r="H384" s="40" t="s">
        <v>18</v>
      </c>
      <c r="I384" s="40" t="s">
        <v>18</v>
      </c>
      <c r="J384" s="40"/>
      <c r="K384" s="40" t="s">
        <v>53</v>
      </c>
      <c r="L384" s="40" t="s">
        <v>298</v>
      </c>
      <c r="M384" s="40" t="s">
        <v>299</v>
      </c>
      <c r="N384" s="40" t="s">
        <v>535</v>
      </c>
      <c r="O384" s="40" t="s">
        <v>536</v>
      </c>
      <c r="P384" s="40">
        <v>2024</v>
      </c>
      <c r="Q384" t="s">
        <v>537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f>_xlfn.XLOOKUP(L384,'BD VEN'!$A$2:$A$66,'BD VEN'!$B$2:$B$66,"NO")</f>
        <v>2</v>
      </c>
    </row>
    <row r="385" spans="1:26">
      <c r="A385" s="40">
        <v>384</v>
      </c>
      <c r="B385" s="40">
        <v>3748542024</v>
      </c>
      <c r="C385" s="40" t="s">
        <v>24</v>
      </c>
      <c r="D385" s="40" t="s">
        <v>17</v>
      </c>
      <c r="E385" s="40" t="s">
        <v>18</v>
      </c>
      <c r="F385" s="40" t="s">
        <v>18</v>
      </c>
      <c r="G385" s="40" t="s">
        <v>18</v>
      </c>
      <c r="H385" s="40" t="s">
        <v>18</v>
      </c>
      <c r="I385" s="40" t="s">
        <v>18</v>
      </c>
      <c r="J385" s="40"/>
      <c r="K385" s="40" t="s">
        <v>53</v>
      </c>
      <c r="L385" s="40" t="s">
        <v>298</v>
      </c>
      <c r="M385" s="40" t="s">
        <v>299</v>
      </c>
      <c r="N385" s="40" t="s">
        <v>535</v>
      </c>
      <c r="O385" s="40" t="s">
        <v>536</v>
      </c>
      <c r="P385" s="40">
        <v>2024</v>
      </c>
      <c r="Q385" t="s">
        <v>537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f>_xlfn.XLOOKUP(L385,'BD VEN'!$A$2:$A$66,'BD VEN'!$B$2:$B$66,"NO")</f>
        <v>2</v>
      </c>
    </row>
    <row r="386" spans="1:26">
      <c r="A386" s="40">
        <v>385</v>
      </c>
      <c r="B386" s="40">
        <v>3748632024</v>
      </c>
      <c r="C386" s="40" t="s">
        <v>24</v>
      </c>
      <c r="D386" s="40" t="s">
        <v>17</v>
      </c>
      <c r="E386" s="40" t="s">
        <v>18</v>
      </c>
      <c r="F386" s="40" t="s">
        <v>18</v>
      </c>
      <c r="G386" s="40" t="s">
        <v>18</v>
      </c>
      <c r="H386" s="40" t="s">
        <v>18</v>
      </c>
      <c r="I386" s="40" t="s">
        <v>18</v>
      </c>
      <c r="J386" s="40"/>
      <c r="K386" s="40" t="s">
        <v>53</v>
      </c>
      <c r="L386" s="40" t="s">
        <v>298</v>
      </c>
      <c r="M386" s="40" t="s">
        <v>299</v>
      </c>
      <c r="N386" s="40" t="s">
        <v>535</v>
      </c>
      <c r="O386" s="40" t="s">
        <v>536</v>
      </c>
      <c r="P386" s="40">
        <v>2024</v>
      </c>
      <c r="Q386" t="s">
        <v>537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f>_xlfn.XLOOKUP(L386,'BD VEN'!$A$2:$A$66,'BD VEN'!$B$2:$B$66,"NO")</f>
        <v>2</v>
      </c>
    </row>
    <row r="387" spans="1:26">
      <c r="A387" s="40">
        <v>386</v>
      </c>
      <c r="B387" s="40">
        <v>3776392024</v>
      </c>
      <c r="C387" s="40" t="s">
        <v>24</v>
      </c>
      <c r="D387" s="40" t="s">
        <v>22</v>
      </c>
      <c r="E387" s="40" t="s">
        <v>18</v>
      </c>
      <c r="F387" s="40" t="s">
        <v>18</v>
      </c>
      <c r="G387" s="40" t="s">
        <v>18</v>
      </c>
      <c r="H387" s="40" t="s">
        <v>18</v>
      </c>
      <c r="I387" s="40" t="s">
        <v>18</v>
      </c>
      <c r="J387" s="40"/>
      <c r="K387" s="40" t="s">
        <v>53</v>
      </c>
      <c r="L387" s="40" t="s">
        <v>298</v>
      </c>
      <c r="M387" s="40" t="s">
        <v>299</v>
      </c>
      <c r="N387" s="40" t="s">
        <v>535</v>
      </c>
      <c r="O387" s="40" t="s">
        <v>536</v>
      </c>
      <c r="P387" s="40">
        <v>2024</v>
      </c>
      <c r="Q387" t="s">
        <v>537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f>_xlfn.XLOOKUP(L387,'BD VEN'!$A$2:$A$66,'BD VEN'!$B$2:$B$66,"NO")</f>
        <v>2</v>
      </c>
    </row>
    <row r="388" spans="1:26">
      <c r="A388" s="40">
        <v>387</v>
      </c>
      <c r="B388" s="40">
        <v>3790622024</v>
      </c>
      <c r="C388" s="40" t="s">
        <v>24</v>
      </c>
      <c r="D388" s="40" t="s">
        <v>17</v>
      </c>
      <c r="E388" s="40" t="s">
        <v>18</v>
      </c>
      <c r="F388" s="40" t="s">
        <v>18</v>
      </c>
      <c r="G388" s="40" t="s">
        <v>18</v>
      </c>
      <c r="H388" s="40" t="s">
        <v>40</v>
      </c>
      <c r="I388" s="40" t="s">
        <v>18</v>
      </c>
      <c r="J388" s="40"/>
      <c r="K388" s="40" t="s">
        <v>53</v>
      </c>
      <c r="L388" s="40" t="s">
        <v>298</v>
      </c>
      <c r="M388" s="40" t="s">
        <v>299</v>
      </c>
      <c r="N388" s="40" t="s">
        <v>535</v>
      </c>
      <c r="O388" s="40" t="s">
        <v>536</v>
      </c>
      <c r="P388" s="40">
        <v>2024</v>
      </c>
      <c r="Q388" t="s">
        <v>537</v>
      </c>
      <c r="R388">
        <v>1</v>
      </c>
      <c r="S388">
        <v>0</v>
      </c>
      <c r="T388">
        <v>0</v>
      </c>
      <c r="U388">
        <v>0</v>
      </c>
      <c r="V388">
        <v>0</v>
      </c>
      <c r="W388">
        <v>1</v>
      </c>
      <c r="X388">
        <v>1</v>
      </c>
      <c r="Y388">
        <v>1</v>
      </c>
      <c r="Z388">
        <f>_xlfn.XLOOKUP(L388,'BD VEN'!$A$2:$A$66,'BD VEN'!$B$2:$B$66,"NO")</f>
        <v>2</v>
      </c>
    </row>
    <row r="389" spans="1:26">
      <c r="A389" s="40">
        <v>388</v>
      </c>
      <c r="B389" s="40">
        <v>3790982024</v>
      </c>
      <c r="C389" s="40" t="s">
        <v>24</v>
      </c>
      <c r="D389" s="40" t="s">
        <v>22</v>
      </c>
      <c r="E389" s="40" t="s">
        <v>18</v>
      </c>
      <c r="F389" s="40" t="s">
        <v>18</v>
      </c>
      <c r="G389" s="40" t="s">
        <v>18</v>
      </c>
      <c r="H389" s="40" t="s">
        <v>18</v>
      </c>
      <c r="I389" s="40" t="s">
        <v>18</v>
      </c>
      <c r="J389" s="40"/>
      <c r="K389" s="40" t="s">
        <v>53</v>
      </c>
      <c r="L389" s="40" t="s">
        <v>298</v>
      </c>
      <c r="M389" s="40" t="s">
        <v>299</v>
      </c>
      <c r="N389" s="40" t="s">
        <v>535</v>
      </c>
      <c r="O389" s="40" t="s">
        <v>536</v>
      </c>
      <c r="P389" s="40">
        <v>2024</v>
      </c>
      <c r="Q389" t="s">
        <v>537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f>_xlfn.XLOOKUP(L389,'BD VEN'!$A$2:$A$66,'BD VEN'!$B$2:$B$66,"NO")</f>
        <v>2</v>
      </c>
    </row>
    <row r="390" spans="1:26">
      <c r="A390" s="40">
        <v>389</v>
      </c>
      <c r="B390" s="40">
        <v>3831522024</v>
      </c>
      <c r="C390" s="40" t="s">
        <v>24</v>
      </c>
      <c r="D390" s="40" t="s">
        <v>22</v>
      </c>
      <c r="E390" s="40" t="s">
        <v>18</v>
      </c>
      <c r="F390" s="40" t="s">
        <v>18</v>
      </c>
      <c r="G390" s="40" t="s">
        <v>18</v>
      </c>
      <c r="H390" s="40" t="s">
        <v>18</v>
      </c>
      <c r="I390" s="40" t="s">
        <v>18</v>
      </c>
      <c r="J390" s="40"/>
      <c r="K390" s="40" t="s">
        <v>53</v>
      </c>
      <c r="L390" s="40" t="s">
        <v>298</v>
      </c>
      <c r="M390" s="40" t="s">
        <v>299</v>
      </c>
      <c r="N390" s="40" t="s">
        <v>535</v>
      </c>
      <c r="O390" s="40" t="s">
        <v>536</v>
      </c>
      <c r="P390" s="40">
        <v>2024</v>
      </c>
      <c r="Q390" t="s">
        <v>537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f>_xlfn.XLOOKUP(L390,'BD VEN'!$A$2:$A$66,'BD VEN'!$B$2:$B$66,"NO")</f>
        <v>2</v>
      </c>
    </row>
    <row r="391" spans="1:26">
      <c r="A391" s="40">
        <v>390</v>
      </c>
      <c r="B391" s="40">
        <v>3834102024</v>
      </c>
      <c r="C391" s="40" t="s">
        <v>24</v>
      </c>
      <c r="D391" s="40" t="s">
        <v>37</v>
      </c>
      <c r="E391" s="40" t="s">
        <v>18</v>
      </c>
      <c r="F391" s="40" t="s">
        <v>18</v>
      </c>
      <c r="G391" s="40" t="s">
        <v>18</v>
      </c>
      <c r="H391" s="40" t="s">
        <v>18</v>
      </c>
      <c r="I391" s="40" t="s">
        <v>18</v>
      </c>
      <c r="J391" s="40"/>
      <c r="K391" s="40" t="s">
        <v>53</v>
      </c>
      <c r="L391" s="40" t="s">
        <v>298</v>
      </c>
      <c r="M391" s="40" t="s">
        <v>299</v>
      </c>
      <c r="N391" s="40" t="s">
        <v>535</v>
      </c>
      <c r="O391" s="40" t="s">
        <v>536</v>
      </c>
      <c r="P391" s="40">
        <v>2024</v>
      </c>
      <c r="Q391" t="s">
        <v>537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f>_xlfn.XLOOKUP(L391,'BD VEN'!$A$2:$A$66,'BD VEN'!$B$2:$B$66,"NO")</f>
        <v>2</v>
      </c>
    </row>
    <row r="392" spans="1:26">
      <c r="A392" s="40">
        <v>391</v>
      </c>
      <c r="B392" s="40">
        <v>3834122024</v>
      </c>
      <c r="C392" s="40" t="s">
        <v>24</v>
      </c>
      <c r="D392" s="40" t="s">
        <v>37</v>
      </c>
      <c r="E392" s="40" t="s">
        <v>18</v>
      </c>
      <c r="F392" s="40" t="s">
        <v>18</v>
      </c>
      <c r="G392" s="40" t="s">
        <v>18</v>
      </c>
      <c r="H392" s="40" t="s">
        <v>18</v>
      </c>
      <c r="I392" s="40" t="s">
        <v>18</v>
      </c>
      <c r="J392" s="40"/>
      <c r="K392" s="40" t="s">
        <v>53</v>
      </c>
      <c r="L392" s="40" t="s">
        <v>298</v>
      </c>
      <c r="M392" s="40" t="s">
        <v>299</v>
      </c>
      <c r="N392" s="40" t="s">
        <v>535</v>
      </c>
      <c r="O392" s="40" t="s">
        <v>536</v>
      </c>
      <c r="P392" s="40">
        <v>2024</v>
      </c>
      <c r="Q392" t="s">
        <v>537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f>_xlfn.XLOOKUP(L392,'BD VEN'!$A$2:$A$66,'BD VEN'!$B$2:$B$66,"NO")</f>
        <v>2</v>
      </c>
    </row>
    <row r="393" spans="1:26">
      <c r="A393" s="40">
        <v>392</v>
      </c>
      <c r="B393" s="40">
        <v>3837632024</v>
      </c>
      <c r="C393" s="40" t="s">
        <v>24</v>
      </c>
      <c r="D393" s="40" t="s">
        <v>22</v>
      </c>
      <c r="E393" s="40" t="s">
        <v>18</v>
      </c>
      <c r="F393" s="40" t="s">
        <v>18</v>
      </c>
      <c r="G393" s="40" t="s">
        <v>18</v>
      </c>
      <c r="H393" s="40" t="s">
        <v>18</v>
      </c>
      <c r="I393" s="40" t="s">
        <v>18</v>
      </c>
      <c r="J393" s="40"/>
      <c r="K393" s="40" t="s">
        <v>53</v>
      </c>
      <c r="L393" s="40" t="s">
        <v>298</v>
      </c>
      <c r="M393" s="40" t="s">
        <v>299</v>
      </c>
      <c r="N393" s="40" t="s">
        <v>535</v>
      </c>
      <c r="O393" s="40" t="s">
        <v>536</v>
      </c>
      <c r="P393" s="40">
        <v>2024</v>
      </c>
      <c r="Q393" t="s">
        <v>537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f>_xlfn.XLOOKUP(L393,'BD VEN'!$A$2:$A$66,'BD VEN'!$B$2:$B$66,"NO")</f>
        <v>2</v>
      </c>
    </row>
    <row r="394" spans="1:26">
      <c r="A394" s="40">
        <v>393</v>
      </c>
      <c r="B394" s="40">
        <v>3787942024</v>
      </c>
      <c r="C394" s="40" t="s">
        <v>24</v>
      </c>
      <c r="D394" s="40" t="s">
        <v>22</v>
      </c>
      <c r="E394" s="40" t="s">
        <v>18</v>
      </c>
      <c r="F394" s="40" t="s">
        <v>18</v>
      </c>
      <c r="G394" s="40" t="s">
        <v>18</v>
      </c>
      <c r="H394" s="40" t="s">
        <v>18</v>
      </c>
      <c r="I394" s="40" t="s">
        <v>18</v>
      </c>
      <c r="J394" s="40"/>
      <c r="K394" s="40" t="s">
        <v>53</v>
      </c>
      <c r="L394" s="40" t="s">
        <v>298</v>
      </c>
      <c r="M394" s="40" t="s">
        <v>300</v>
      </c>
      <c r="N394" s="40" t="s">
        <v>535</v>
      </c>
      <c r="O394" s="40" t="s">
        <v>536</v>
      </c>
      <c r="P394" s="40">
        <v>2024</v>
      </c>
      <c r="Q394" t="s">
        <v>537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f>_xlfn.XLOOKUP(L394,'BD VEN'!$A$2:$A$66,'BD VEN'!$B$2:$B$66,"NO")</f>
        <v>2</v>
      </c>
    </row>
    <row r="395" spans="1:26">
      <c r="A395" s="40">
        <v>394</v>
      </c>
      <c r="B395" s="40">
        <v>3788592024</v>
      </c>
      <c r="C395" s="40" t="s">
        <v>24</v>
      </c>
      <c r="D395" s="40" t="s">
        <v>22</v>
      </c>
      <c r="E395" s="40" t="s">
        <v>18</v>
      </c>
      <c r="F395" s="40" t="s">
        <v>18</v>
      </c>
      <c r="G395" s="40" t="s">
        <v>18</v>
      </c>
      <c r="H395" s="40" t="s">
        <v>18</v>
      </c>
      <c r="I395" s="40" t="s">
        <v>18</v>
      </c>
      <c r="J395" s="40"/>
      <c r="K395" s="40" t="s">
        <v>53</v>
      </c>
      <c r="L395" s="40" t="s">
        <v>298</v>
      </c>
      <c r="M395" s="40" t="s">
        <v>300</v>
      </c>
      <c r="N395" s="40" t="s">
        <v>535</v>
      </c>
      <c r="O395" s="40" t="s">
        <v>536</v>
      </c>
      <c r="P395" s="40">
        <v>2024</v>
      </c>
      <c r="Q395" t="s">
        <v>537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f>_xlfn.XLOOKUP(L395,'BD VEN'!$A$2:$A$66,'BD VEN'!$B$2:$B$66,"NO")</f>
        <v>2</v>
      </c>
    </row>
    <row r="396" spans="1:26">
      <c r="A396" s="40">
        <v>395</v>
      </c>
      <c r="B396" s="40">
        <v>3828792024</v>
      </c>
      <c r="C396" s="40" t="s">
        <v>24</v>
      </c>
      <c r="D396" s="40" t="s">
        <v>17</v>
      </c>
      <c r="E396" s="40" t="s">
        <v>18</v>
      </c>
      <c r="F396" s="40" t="s">
        <v>18</v>
      </c>
      <c r="G396" s="40" t="s">
        <v>18</v>
      </c>
      <c r="H396" s="40" t="s">
        <v>18</v>
      </c>
      <c r="I396" s="40" t="s">
        <v>18</v>
      </c>
      <c r="J396" s="40"/>
      <c r="K396" s="40" t="s">
        <v>53</v>
      </c>
      <c r="L396" s="40" t="s">
        <v>298</v>
      </c>
      <c r="M396" s="40" t="s">
        <v>300</v>
      </c>
      <c r="N396" s="40" t="s">
        <v>535</v>
      </c>
      <c r="O396" s="40" t="s">
        <v>536</v>
      </c>
      <c r="P396" s="40">
        <v>2024</v>
      </c>
      <c r="Q396" t="s">
        <v>537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f>_xlfn.XLOOKUP(L396,'BD VEN'!$A$2:$A$66,'BD VEN'!$B$2:$B$66,"NO")</f>
        <v>2</v>
      </c>
    </row>
    <row r="397" spans="1:26">
      <c r="A397" s="40">
        <v>396</v>
      </c>
      <c r="B397" s="40">
        <v>3715342024</v>
      </c>
      <c r="C397" s="40" t="s">
        <v>38</v>
      </c>
      <c r="D397" s="40" t="s">
        <v>22</v>
      </c>
      <c r="E397" s="40" t="s">
        <v>18</v>
      </c>
      <c r="F397" s="40" t="s">
        <v>18</v>
      </c>
      <c r="G397" s="40" t="s">
        <v>18</v>
      </c>
      <c r="H397" s="40" t="s">
        <v>18</v>
      </c>
      <c r="I397" s="40" t="s">
        <v>18</v>
      </c>
      <c r="J397" s="40"/>
      <c r="K397" s="40" t="s">
        <v>53</v>
      </c>
      <c r="L397" s="40" t="s">
        <v>298</v>
      </c>
      <c r="M397" s="40" t="s">
        <v>299</v>
      </c>
      <c r="N397" s="40" t="s">
        <v>535</v>
      </c>
      <c r="O397" s="40" t="s">
        <v>536</v>
      </c>
      <c r="P397" s="40">
        <v>2024</v>
      </c>
      <c r="Q397" t="s">
        <v>537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f>_xlfn.XLOOKUP(L397,'BD VEN'!$A$2:$A$66,'BD VEN'!$B$2:$B$66,"NO")</f>
        <v>2</v>
      </c>
    </row>
    <row r="398" spans="1:26">
      <c r="A398" s="40">
        <v>397</v>
      </c>
      <c r="B398" s="40">
        <v>3828952024</v>
      </c>
      <c r="C398" s="40" t="s">
        <v>39</v>
      </c>
      <c r="D398" s="40" t="s">
        <v>22</v>
      </c>
      <c r="E398" s="40" t="s">
        <v>18</v>
      </c>
      <c r="F398" s="40" t="s">
        <v>18</v>
      </c>
      <c r="G398" s="40" t="s">
        <v>18</v>
      </c>
      <c r="H398" s="40" t="s">
        <v>18</v>
      </c>
      <c r="I398" s="40" t="s">
        <v>18</v>
      </c>
      <c r="J398" s="40"/>
      <c r="K398" s="40" t="s">
        <v>53</v>
      </c>
      <c r="L398" s="40" t="s">
        <v>298</v>
      </c>
      <c r="M398" s="40" t="s">
        <v>21</v>
      </c>
      <c r="N398" s="40" t="s">
        <v>535</v>
      </c>
      <c r="O398" s="40" t="s">
        <v>536</v>
      </c>
      <c r="P398" s="40">
        <v>2024</v>
      </c>
      <c r="Q398" t="s">
        <v>537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f>_xlfn.XLOOKUP(L398,'BD VEN'!$A$2:$A$66,'BD VEN'!$B$2:$B$66,"NO")</f>
        <v>2</v>
      </c>
    </row>
    <row r="399" spans="1:26">
      <c r="A399" s="40">
        <v>398</v>
      </c>
      <c r="B399" s="40">
        <v>3562042024</v>
      </c>
      <c r="C399" s="40" t="s">
        <v>52</v>
      </c>
      <c r="D399" s="40" t="s">
        <v>17</v>
      </c>
      <c r="E399" s="40" t="s">
        <v>18</v>
      </c>
      <c r="F399" s="40" t="s">
        <v>18</v>
      </c>
      <c r="G399" s="40" t="s">
        <v>18</v>
      </c>
      <c r="H399" s="40" t="s">
        <v>18</v>
      </c>
      <c r="I399" s="40" t="s">
        <v>18</v>
      </c>
      <c r="J399" s="40"/>
      <c r="K399" s="40" t="s">
        <v>49</v>
      </c>
      <c r="L399" s="40" t="s">
        <v>179</v>
      </c>
      <c r="M399" s="40" t="s">
        <v>180</v>
      </c>
      <c r="N399" s="40" t="s">
        <v>535</v>
      </c>
      <c r="O399" s="40" t="s">
        <v>536</v>
      </c>
      <c r="P399" s="40">
        <v>2024</v>
      </c>
      <c r="Q399" t="s">
        <v>537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f>_xlfn.XLOOKUP(L399,'BD VEN'!$A$2:$A$66,'BD VEN'!$B$2:$B$66,"NO")</f>
        <v>0</v>
      </c>
    </row>
    <row r="400" spans="1:26">
      <c r="A400" s="40">
        <v>399</v>
      </c>
      <c r="B400" s="40">
        <v>3571512024</v>
      </c>
      <c r="C400" s="40" t="s">
        <v>52</v>
      </c>
      <c r="D400" s="40" t="s">
        <v>17</v>
      </c>
      <c r="E400" s="40" t="s">
        <v>18</v>
      </c>
      <c r="F400" s="40" t="s">
        <v>18</v>
      </c>
      <c r="G400" s="40" t="s">
        <v>18</v>
      </c>
      <c r="H400" s="40" t="s">
        <v>18</v>
      </c>
      <c r="I400" s="40" t="s">
        <v>18</v>
      </c>
      <c r="J400" s="40"/>
      <c r="K400" s="40" t="s">
        <v>49</v>
      </c>
      <c r="L400" s="40" t="s">
        <v>179</v>
      </c>
      <c r="M400" s="40" t="s">
        <v>180</v>
      </c>
      <c r="N400" s="40" t="s">
        <v>535</v>
      </c>
      <c r="O400" s="40" t="s">
        <v>536</v>
      </c>
      <c r="P400" s="40">
        <v>2024</v>
      </c>
      <c r="Q400" t="s">
        <v>537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f>_xlfn.XLOOKUP(L400,'BD VEN'!$A$2:$A$66,'BD VEN'!$B$2:$B$66,"NO")</f>
        <v>0</v>
      </c>
    </row>
    <row r="401" spans="1:26">
      <c r="A401" s="40">
        <v>400</v>
      </c>
      <c r="B401" s="40">
        <v>3574922024</v>
      </c>
      <c r="C401" s="40" t="s">
        <v>52</v>
      </c>
      <c r="D401" s="40" t="s">
        <v>17</v>
      </c>
      <c r="E401" s="40" t="s">
        <v>18</v>
      </c>
      <c r="F401" s="40" t="s">
        <v>18</v>
      </c>
      <c r="G401" s="40" t="s">
        <v>18</v>
      </c>
      <c r="H401" s="40" t="s">
        <v>18</v>
      </c>
      <c r="I401" s="40" t="s">
        <v>18</v>
      </c>
      <c r="J401" s="40"/>
      <c r="K401" s="40" t="s">
        <v>49</v>
      </c>
      <c r="L401" s="40" t="s">
        <v>179</v>
      </c>
      <c r="M401" s="40" t="s">
        <v>180</v>
      </c>
      <c r="N401" s="40" t="s">
        <v>535</v>
      </c>
      <c r="O401" s="40" t="s">
        <v>536</v>
      </c>
      <c r="P401" s="40">
        <v>2024</v>
      </c>
      <c r="Q401" t="s">
        <v>537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f>_xlfn.XLOOKUP(L401,'BD VEN'!$A$2:$A$66,'BD VEN'!$B$2:$B$66,"NO")</f>
        <v>0</v>
      </c>
    </row>
    <row r="402" spans="1:26">
      <c r="A402" s="40">
        <v>401</v>
      </c>
      <c r="B402" s="40">
        <v>3682132024</v>
      </c>
      <c r="C402" s="40" t="s">
        <v>52</v>
      </c>
      <c r="D402" s="40" t="s">
        <v>17</v>
      </c>
      <c r="E402" s="40" t="s">
        <v>18</v>
      </c>
      <c r="F402" s="40" t="s">
        <v>18</v>
      </c>
      <c r="G402" s="40" t="s">
        <v>18</v>
      </c>
      <c r="H402" s="40" t="s">
        <v>18</v>
      </c>
      <c r="I402" s="40" t="s">
        <v>18</v>
      </c>
      <c r="J402" s="40"/>
      <c r="K402" s="40" t="s">
        <v>49</v>
      </c>
      <c r="L402" s="40" t="s">
        <v>179</v>
      </c>
      <c r="M402" s="40" t="s">
        <v>180</v>
      </c>
      <c r="N402" s="40" t="s">
        <v>535</v>
      </c>
      <c r="O402" s="40" t="s">
        <v>536</v>
      </c>
      <c r="P402" s="40">
        <v>2024</v>
      </c>
      <c r="Q402" t="s">
        <v>537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f>_xlfn.XLOOKUP(L402,'BD VEN'!$A$2:$A$66,'BD VEN'!$B$2:$B$66,"NO")</f>
        <v>0</v>
      </c>
    </row>
    <row r="403" spans="1:26">
      <c r="A403" s="40">
        <v>402</v>
      </c>
      <c r="B403" s="40">
        <v>3719652024</v>
      </c>
      <c r="C403" s="40" t="s">
        <v>16</v>
      </c>
      <c r="D403" s="40" t="s">
        <v>17</v>
      </c>
      <c r="E403" s="40" t="s">
        <v>18</v>
      </c>
      <c r="F403" s="40" t="s">
        <v>18</v>
      </c>
      <c r="G403" s="40" t="s">
        <v>18</v>
      </c>
      <c r="H403" s="40" t="s">
        <v>18</v>
      </c>
      <c r="I403" s="40" t="s">
        <v>18</v>
      </c>
      <c r="J403" s="40"/>
      <c r="K403" s="40" t="s">
        <v>49</v>
      </c>
      <c r="L403" s="40" t="s">
        <v>179</v>
      </c>
      <c r="M403" s="40" t="s">
        <v>180</v>
      </c>
      <c r="N403" s="40" t="s">
        <v>535</v>
      </c>
      <c r="O403" s="40" t="s">
        <v>536</v>
      </c>
      <c r="P403" s="40">
        <v>2024</v>
      </c>
      <c r="Q403" t="s">
        <v>537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f>_xlfn.XLOOKUP(L403,'BD VEN'!$A$2:$A$66,'BD VEN'!$B$2:$B$66,"NO")</f>
        <v>0</v>
      </c>
    </row>
    <row r="404" spans="1:26">
      <c r="A404" s="40">
        <v>403</v>
      </c>
      <c r="B404" s="40">
        <v>3720302024</v>
      </c>
      <c r="C404" s="40" t="s">
        <v>16</v>
      </c>
      <c r="D404" s="40" t="s">
        <v>17</v>
      </c>
      <c r="E404" s="40" t="s">
        <v>18</v>
      </c>
      <c r="F404" s="40" t="s">
        <v>18</v>
      </c>
      <c r="G404" s="40" t="s">
        <v>18</v>
      </c>
      <c r="H404" s="40" t="s">
        <v>18</v>
      </c>
      <c r="I404" s="40" t="s">
        <v>18</v>
      </c>
      <c r="J404" s="40"/>
      <c r="K404" s="40" t="s">
        <v>49</v>
      </c>
      <c r="L404" s="40" t="s">
        <v>179</v>
      </c>
      <c r="M404" s="40" t="s">
        <v>180</v>
      </c>
      <c r="N404" s="40" t="s">
        <v>535</v>
      </c>
      <c r="O404" s="40" t="s">
        <v>536</v>
      </c>
      <c r="P404" s="40">
        <v>2024</v>
      </c>
      <c r="Q404" t="s">
        <v>537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f>_xlfn.XLOOKUP(L404,'BD VEN'!$A$2:$A$66,'BD VEN'!$B$2:$B$66,"NO")</f>
        <v>0</v>
      </c>
    </row>
    <row r="405" spans="1:26">
      <c r="A405" s="40">
        <v>404</v>
      </c>
      <c r="B405" s="40">
        <v>3545462024</v>
      </c>
      <c r="C405" s="40" t="s">
        <v>24</v>
      </c>
      <c r="D405" s="40" t="s">
        <v>28</v>
      </c>
      <c r="E405" s="40" t="s">
        <v>18</v>
      </c>
      <c r="F405" s="40" t="s">
        <v>18</v>
      </c>
      <c r="G405" s="40" t="s">
        <v>18</v>
      </c>
      <c r="H405" s="40" t="s">
        <v>18</v>
      </c>
      <c r="I405" s="40" t="s">
        <v>18</v>
      </c>
      <c r="J405" s="40"/>
      <c r="K405" s="40" t="s">
        <v>49</v>
      </c>
      <c r="L405" s="40" t="s">
        <v>179</v>
      </c>
      <c r="M405" s="40" t="s">
        <v>180</v>
      </c>
      <c r="N405" s="40" t="s">
        <v>535</v>
      </c>
      <c r="O405" s="40" t="s">
        <v>536</v>
      </c>
      <c r="P405" s="40">
        <v>2024</v>
      </c>
      <c r="Q405" t="s">
        <v>537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f>_xlfn.XLOOKUP(L405,'BD VEN'!$A$2:$A$66,'BD VEN'!$B$2:$B$66,"NO")</f>
        <v>0</v>
      </c>
    </row>
    <row r="406" spans="1:26">
      <c r="A406" s="40">
        <v>405</v>
      </c>
      <c r="B406" s="40">
        <v>3545942024</v>
      </c>
      <c r="C406" s="40" t="s">
        <v>24</v>
      </c>
      <c r="D406" s="40" t="s">
        <v>17</v>
      </c>
      <c r="E406" s="40" t="s">
        <v>18</v>
      </c>
      <c r="F406" s="40" t="s">
        <v>18</v>
      </c>
      <c r="G406" s="40" t="s">
        <v>18</v>
      </c>
      <c r="H406" s="40" t="s">
        <v>18</v>
      </c>
      <c r="I406" s="40" t="s">
        <v>18</v>
      </c>
      <c r="J406" s="40"/>
      <c r="K406" s="40" t="s">
        <v>49</v>
      </c>
      <c r="L406" s="40" t="s">
        <v>179</v>
      </c>
      <c r="M406" s="40" t="s">
        <v>180</v>
      </c>
      <c r="N406" s="40" t="s">
        <v>535</v>
      </c>
      <c r="O406" s="40" t="s">
        <v>536</v>
      </c>
      <c r="P406" s="40">
        <v>2024</v>
      </c>
      <c r="Q406" t="s">
        <v>537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f>_xlfn.XLOOKUP(L406,'BD VEN'!$A$2:$A$66,'BD VEN'!$B$2:$B$66,"NO")</f>
        <v>0</v>
      </c>
    </row>
    <row r="407" spans="1:26">
      <c r="A407" s="40">
        <v>406</v>
      </c>
      <c r="B407" s="40">
        <v>3698502024</v>
      </c>
      <c r="C407" s="40" t="s">
        <v>24</v>
      </c>
      <c r="D407" s="40" t="s">
        <v>22</v>
      </c>
      <c r="E407" s="40" t="s">
        <v>18</v>
      </c>
      <c r="F407" s="40" t="s">
        <v>18</v>
      </c>
      <c r="G407" s="40" t="s">
        <v>18</v>
      </c>
      <c r="H407" s="40" t="s">
        <v>18</v>
      </c>
      <c r="I407" s="40" t="s">
        <v>18</v>
      </c>
      <c r="J407" s="40"/>
      <c r="K407" s="40" t="s">
        <v>49</v>
      </c>
      <c r="L407" s="40" t="s">
        <v>179</v>
      </c>
      <c r="M407" s="40" t="s">
        <v>180</v>
      </c>
      <c r="N407" s="40" t="s">
        <v>535</v>
      </c>
      <c r="O407" s="40" t="s">
        <v>536</v>
      </c>
      <c r="P407" s="40">
        <v>2024</v>
      </c>
      <c r="Q407" t="s">
        <v>537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f>_xlfn.XLOOKUP(L407,'BD VEN'!$A$2:$A$66,'BD VEN'!$B$2:$B$66,"NO")</f>
        <v>0</v>
      </c>
    </row>
    <row r="408" spans="1:26">
      <c r="A408" s="40">
        <v>407</v>
      </c>
      <c r="B408" s="40">
        <v>3709262024</v>
      </c>
      <c r="C408" s="40" t="s">
        <v>24</v>
      </c>
      <c r="D408" s="40" t="s">
        <v>17</v>
      </c>
      <c r="E408" s="40" t="s">
        <v>18</v>
      </c>
      <c r="F408" s="40" t="s">
        <v>18</v>
      </c>
      <c r="G408" s="40" t="s">
        <v>18</v>
      </c>
      <c r="H408" s="40" t="s">
        <v>18</v>
      </c>
      <c r="I408" s="40" t="s">
        <v>18</v>
      </c>
      <c r="J408" s="40"/>
      <c r="K408" s="40" t="s">
        <v>49</v>
      </c>
      <c r="L408" s="40" t="s">
        <v>179</v>
      </c>
      <c r="M408" s="40" t="s">
        <v>180</v>
      </c>
      <c r="N408" s="40" t="s">
        <v>535</v>
      </c>
      <c r="O408" s="40" t="s">
        <v>536</v>
      </c>
      <c r="P408" s="40">
        <v>2024</v>
      </c>
      <c r="Q408" t="s">
        <v>537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f>_xlfn.XLOOKUP(L408,'BD VEN'!$A$2:$A$66,'BD VEN'!$B$2:$B$66,"NO")</f>
        <v>0</v>
      </c>
    </row>
    <row r="409" spans="1:26">
      <c r="A409" s="40">
        <v>408</v>
      </c>
      <c r="B409" s="40">
        <v>3721292024</v>
      </c>
      <c r="C409" s="40" t="s">
        <v>24</v>
      </c>
      <c r="D409" s="40" t="s">
        <v>17</v>
      </c>
      <c r="E409" s="40" t="s">
        <v>18</v>
      </c>
      <c r="F409" s="40" t="s">
        <v>18</v>
      </c>
      <c r="G409" s="40" t="s">
        <v>18</v>
      </c>
      <c r="H409" s="40" t="s">
        <v>18</v>
      </c>
      <c r="I409" s="40" t="s">
        <v>18</v>
      </c>
      <c r="J409" s="40"/>
      <c r="K409" s="40" t="s">
        <v>49</v>
      </c>
      <c r="L409" s="40" t="s">
        <v>179</v>
      </c>
      <c r="M409" s="40" t="s">
        <v>180</v>
      </c>
      <c r="N409" s="40" t="s">
        <v>535</v>
      </c>
      <c r="O409" s="40" t="s">
        <v>536</v>
      </c>
      <c r="P409" s="40">
        <v>2024</v>
      </c>
      <c r="Q409" t="s">
        <v>537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f>_xlfn.XLOOKUP(L409,'BD VEN'!$A$2:$A$66,'BD VEN'!$B$2:$B$66,"NO")</f>
        <v>0</v>
      </c>
    </row>
    <row r="410" spans="1:26">
      <c r="A410" s="40">
        <v>409</v>
      </c>
      <c r="B410" s="40">
        <v>3505102024</v>
      </c>
      <c r="C410" s="40" t="s">
        <v>38</v>
      </c>
      <c r="D410" s="40" t="s">
        <v>17</v>
      </c>
      <c r="E410" s="40" t="s">
        <v>18</v>
      </c>
      <c r="F410" s="40" t="s">
        <v>18</v>
      </c>
      <c r="G410" s="40" t="s">
        <v>18</v>
      </c>
      <c r="H410" s="40" t="s">
        <v>18</v>
      </c>
      <c r="I410" s="40" t="s">
        <v>18</v>
      </c>
      <c r="J410" s="40"/>
      <c r="K410" s="40" t="s">
        <v>49</v>
      </c>
      <c r="L410" s="40" t="s">
        <v>179</v>
      </c>
      <c r="M410" s="40" t="s">
        <v>180</v>
      </c>
      <c r="N410" s="40" t="s">
        <v>535</v>
      </c>
      <c r="O410" s="40" t="s">
        <v>536</v>
      </c>
      <c r="P410" s="40">
        <v>2024</v>
      </c>
      <c r="Q410" t="s">
        <v>537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f>_xlfn.XLOOKUP(L410,'BD VEN'!$A$2:$A$66,'BD VEN'!$B$2:$B$66,"NO")</f>
        <v>0</v>
      </c>
    </row>
    <row r="411" spans="1:26">
      <c r="A411" s="40">
        <v>410</v>
      </c>
      <c r="B411" s="40">
        <v>3565032024</v>
      </c>
      <c r="C411" s="40" t="s">
        <v>38</v>
      </c>
      <c r="D411" s="40" t="s">
        <v>17</v>
      </c>
      <c r="E411" s="40" t="s">
        <v>18</v>
      </c>
      <c r="F411" s="40" t="s">
        <v>18</v>
      </c>
      <c r="G411" s="40" t="s">
        <v>18</v>
      </c>
      <c r="H411" s="40" t="s">
        <v>18</v>
      </c>
      <c r="I411" s="40" t="s">
        <v>18</v>
      </c>
      <c r="J411" s="40"/>
      <c r="K411" s="40" t="s">
        <v>49</v>
      </c>
      <c r="L411" s="40" t="s">
        <v>179</v>
      </c>
      <c r="M411" s="40" t="s">
        <v>180</v>
      </c>
      <c r="N411" s="40" t="s">
        <v>535</v>
      </c>
      <c r="O411" s="40" t="s">
        <v>536</v>
      </c>
      <c r="P411" s="40">
        <v>2024</v>
      </c>
      <c r="Q411" t="s">
        <v>537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f>_xlfn.XLOOKUP(L411,'BD VEN'!$A$2:$A$66,'BD VEN'!$B$2:$B$66,"NO")</f>
        <v>0</v>
      </c>
    </row>
    <row r="412" spans="1:26">
      <c r="A412" s="40">
        <v>411</v>
      </c>
      <c r="B412" s="40">
        <v>3704162024</v>
      </c>
      <c r="C412" s="40" t="s">
        <v>38</v>
      </c>
      <c r="D412" s="40" t="s">
        <v>17</v>
      </c>
      <c r="E412" s="40" t="s">
        <v>18</v>
      </c>
      <c r="F412" s="40" t="s">
        <v>18</v>
      </c>
      <c r="G412" s="40" t="s">
        <v>18</v>
      </c>
      <c r="H412" s="40" t="s">
        <v>18</v>
      </c>
      <c r="I412" s="40" t="s">
        <v>18</v>
      </c>
      <c r="J412" s="40"/>
      <c r="K412" s="40" t="s">
        <v>49</v>
      </c>
      <c r="L412" s="40" t="s">
        <v>179</v>
      </c>
      <c r="M412" s="40" t="s">
        <v>180</v>
      </c>
      <c r="N412" s="40" t="s">
        <v>535</v>
      </c>
      <c r="O412" s="40" t="s">
        <v>536</v>
      </c>
      <c r="P412" s="40">
        <v>2024</v>
      </c>
      <c r="Q412" t="s">
        <v>537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f>_xlfn.XLOOKUP(L412,'BD VEN'!$A$2:$A$66,'BD VEN'!$B$2:$B$66,"NO")</f>
        <v>0</v>
      </c>
    </row>
    <row r="413" spans="1:26">
      <c r="A413" s="40">
        <v>412</v>
      </c>
      <c r="B413" s="40">
        <v>3715352024</v>
      </c>
      <c r="C413" s="40" t="s">
        <v>38</v>
      </c>
      <c r="D413" s="40" t="s">
        <v>17</v>
      </c>
      <c r="E413" s="40" t="s">
        <v>18</v>
      </c>
      <c r="F413" s="40" t="s">
        <v>18</v>
      </c>
      <c r="G413" s="40" t="s">
        <v>18</v>
      </c>
      <c r="H413" s="40" t="s">
        <v>18</v>
      </c>
      <c r="I413" s="40" t="s">
        <v>18</v>
      </c>
      <c r="J413" s="40"/>
      <c r="K413" s="40" t="s">
        <v>49</v>
      </c>
      <c r="L413" s="40" t="s">
        <v>179</v>
      </c>
      <c r="M413" s="40" t="s">
        <v>180</v>
      </c>
      <c r="N413" s="40" t="s">
        <v>535</v>
      </c>
      <c r="O413" s="40" t="s">
        <v>536</v>
      </c>
      <c r="P413" s="40">
        <v>2024</v>
      </c>
      <c r="Q413" t="s">
        <v>537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f>_xlfn.XLOOKUP(L413,'BD VEN'!$A$2:$A$66,'BD VEN'!$B$2:$B$66,"NO")</f>
        <v>0</v>
      </c>
    </row>
    <row r="414" spans="1:26">
      <c r="A414" s="40">
        <v>413</v>
      </c>
      <c r="B414" s="40">
        <v>3723192024</v>
      </c>
      <c r="C414" s="40" t="s">
        <v>38</v>
      </c>
      <c r="D414" s="40" t="s">
        <v>17</v>
      </c>
      <c r="E414" s="40" t="s">
        <v>18</v>
      </c>
      <c r="F414" s="40" t="s">
        <v>18</v>
      </c>
      <c r="G414" s="40" t="s">
        <v>18</v>
      </c>
      <c r="H414" s="40" t="s">
        <v>18</v>
      </c>
      <c r="I414" s="40" t="s">
        <v>18</v>
      </c>
      <c r="J414" s="40"/>
      <c r="K414" s="40" t="s">
        <v>49</v>
      </c>
      <c r="L414" s="40" t="s">
        <v>179</v>
      </c>
      <c r="M414" s="40" t="s">
        <v>180</v>
      </c>
      <c r="N414" s="40" t="s">
        <v>535</v>
      </c>
      <c r="O414" s="40" t="s">
        <v>536</v>
      </c>
      <c r="P414" s="40">
        <v>2024</v>
      </c>
      <c r="Q414" t="s">
        <v>537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f>_xlfn.XLOOKUP(L414,'BD VEN'!$A$2:$A$66,'BD VEN'!$B$2:$B$66,"NO")</f>
        <v>0</v>
      </c>
    </row>
    <row r="415" spans="1:26">
      <c r="A415" s="40">
        <v>414</v>
      </c>
      <c r="B415" s="40">
        <v>3527022024</v>
      </c>
      <c r="C415" s="40" t="s">
        <v>39</v>
      </c>
      <c r="D415" s="40" t="s">
        <v>23</v>
      </c>
      <c r="E415" s="40" t="s">
        <v>18</v>
      </c>
      <c r="F415" s="40" t="s">
        <v>18</v>
      </c>
      <c r="G415" s="40" t="s">
        <v>18</v>
      </c>
      <c r="H415" s="40" t="s">
        <v>18</v>
      </c>
      <c r="I415" s="40" t="s">
        <v>18</v>
      </c>
      <c r="J415" s="40"/>
      <c r="K415" s="40" t="s">
        <v>49</v>
      </c>
      <c r="L415" s="40" t="s">
        <v>179</v>
      </c>
      <c r="M415" s="40" t="s">
        <v>180</v>
      </c>
      <c r="N415" s="40" t="s">
        <v>535</v>
      </c>
      <c r="O415" s="40" t="s">
        <v>536</v>
      </c>
      <c r="P415" s="40">
        <v>2024</v>
      </c>
      <c r="Q415" t="s">
        <v>537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f>_xlfn.XLOOKUP(L415,'BD VEN'!$A$2:$A$66,'BD VEN'!$B$2:$B$66,"NO")</f>
        <v>0</v>
      </c>
    </row>
    <row r="416" spans="1:26">
      <c r="A416" s="40">
        <v>415</v>
      </c>
      <c r="B416" s="40">
        <v>3713032024</v>
      </c>
      <c r="C416" s="40" t="s">
        <v>39</v>
      </c>
      <c r="D416" s="40" t="s">
        <v>17</v>
      </c>
      <c r="E416" s="40" t="s">
        <v>18</v>
      </c>
      <c r="F416" s="40" t="s">
        <v>18</v>
      </c>
      <c r="G416" s="40" t="s">
        <v>18</v>
      </c>
      <c r="H416" s="40" t="s">
        <v>18</v>
      </c>
      <c r="I416" s="40" t="s">
        <v>18</v>
      </c>
      <c r="J416" s="40"/>
      <c r="K416" s="40" t="s">
        <v>49</v>
      </c>
      <c r="L416" s="40" t="s">
        <v>179</v>
      </c>
      <c r="M416" s="40" t="s">
        <v>180</v>
      </c>
      <c r="N416" s="40" t="s">
        <v>535</v>
      </c>
      <c r="O416" s="40" t="s">
        <v>536</v>
      </c>
      <c r="P416" s="40">
        <v>2024</v>
      </c>
      <c r="Q416" t="s">
        <v>537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f>_xlfn.XLOOKUP(L416,'BD VEN'!$A$2:$A$66,'BD VEN'!$B$2:$B$66,"NO")</f>
        <v>0</v>
      </c>
    </row>
    <row r="417" spans="1:26">
      <c r="A417" s="40">
        <v>416</v>
      </c>
      <c r="B417" s="40">
        <v>3714922024</v>
      </c>
      <c r="C417" s="40" t="s">
        <v>39</v>
      </c>
      <c r="D417" s="40" t="s">
        <v>17</v>
      </c>
      <c r="E417" s="40" t="s">
        <v>18</v>
      </c>
      <c r="F417" s="40" t="s">
        <v>18</v>
      </c>
      <c r="G417" s="40" t="s">
        <v>18</v>
      </c>
      <c r="H417" s="40" t="s">
        <v>18</v>
      </c>
      <c r="I417" s="40" t="s">
        <v>18</v>
      </c>
      <c r="J417" s="40"/>
      <c r="K417" s="40" t="s">
        <v>49</v>
      </c>
      <c r="L417" s="40" t="s">
        <v>179</v>
      </c>
      <c r="M417" s="40" t="s">
        <v>180</v>
      </c>
      <c r="N417" s="40" t="s">
        <v>535</v>
      </c>
      <c r="O417" s="40" t="s">
        <v>536</v>
      </c>
      <c r="P417" s="40">
        <v>2024</v>
      </c>
      <c r="Q417" t="s">
        <v>537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f>_xlfn.XLOOKUP(L417,'BD VEN'!$A$2:$A$66,'BD VEN'!$B$2:$B$66,"NO")</f>
        <v>0</v>
      </c>
    </row>
    <row r="418" spans="1:26">
      <c r="A418" s="40">
        <v>417</v>
      </c>
      <c r="B418" s="40">
        <v>3719182024</v>
      </c>
      <c r="C418" s="40" t="s">
        <v>39</v>
      </c>
      <c r="D418" s="40" t="s">
        <v>17</v>
      </c>
      <c r="E418" s="40" t="s">
        <v>18</v>
      </c>
      <c r="F418" s="40" t="s">
        <v>18</v>
      </c>
      <c r="G418" s="40" t="s">
        <v>18</v>
      </c>
      <c r="H418" s="40" t="s">
        <v>18</v>
      </c>
      <c r="I418" s="40" t="s">
        <v>18</v>
      </c>
      <c r="J418" s="40"/>
      <c r="K418" s="40" t="s">
        <v>49</v>
      </c>
      <c r="L418" s="40" t="s">
        <v>179</v>
      </c>
      <c r="M418" s="40" t="s">
        <v>180</v>
      </c>
      <c r="N418" s="40" t="s">
        <v>535</v>
      </c>
      <c r="O418" s="40" t="s">
        <v>536</v>
      </c>
      <c r="P418" s="40">
        <v>2024</v>
      </c>
      <c r="Q418" t="s">
        <v>537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f>_xlfn.XLOOKUP(L418,'BD VEN'!$A$2:$A$66,'BD VEN'!$B$2:$B$66,"NO")</f>
        <v>0</v>
      </c>
    </row>
    <row r="419" spans="1:26">
      <c r="A419" s="40">
        <v>418</v>
      </c>
      <c r="B419" s="40">
        <v>3720472024</v>
      </c>
      <c r="C419" s="40" t="s">
        <v>39</v>
      </c>
      <c r="D419" s="40" t="s">
        <v>17</v>
      </c>
      <c r="E419" s="40" t="s">
        <v>18</v>
      </c>
      <c r="F419" s="40" t="s">
        <v>18</v>
      </c>
      <c r="G419" s="40" t="s">
        <v>18</v>
      </c>
      <c r="H419" s="40" t="s">
        <v>18</v>
      </c>
      <c r="I419" s="40" t="s">
        <v>18</v>
      </c>
      <c r="J419" s="40"/>
      <c r="K419" s="40" t="s">
        <v>49</v>
      </c>
      <c r="L419" s="40" t="s">
        <v>179</v>
      </c>
      <c r="M419" s="40" t="s">
        <v>180</v>
      </c>
      <c r="N419" s="40" t="s">
        <v>535</v>
      </c>
      <c r="O419" s="40" t="s">
        <v>536</v>
      </c>
      <c r="P419" s="40">
        <v>2024</v>
      </c>
      <c r="Q419" t="s">
        <v>537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f>_xlfn.XLOOKUP(L419,'BD VEN'!$A$2:$A$66,'BD VEN'!$B$2:$B$66,"NO")</f>
        <v>0</v>
      </c>
    </row>
    <row r="420" spans="1:26">
      <c r="A420" s="40">
        <v>419</v>
      </c>
      <c r="B420" s="40">
        <v>3721412024</v>
      </c>
      <c r="C420" s="40" t="s">
        <v>39</v>
      </c>
      <c r="D420" s="40" t="s">
        <v>17</v>
      </c>
      <c r="E420" s="40" t="s">
        <v>18</v>
      </c>
      <c r="F420" s="40" t="s">
        <v>18</v>
      </c>
      <c r="G420" s="40" t="s">
        <v>18</v>
      </c>
      <c r="H420" s="40" t="s">
        <v>18</v>
      </c>
      <c r="I420" s="40" t="s">
        <v>18</v>
      </c>
      <c r="J420" s="40"/>
      <c r="K420" s="40" t="s">
        <v>49</v>
      </c>
      <c r="L420" s="40" t="s">
        <v>179</v>
      </c>
      <c r="M420" s="40" t="s">
        <v>180</v>
      </c>
      <c r="N420" s="40" t="s">
        <v>535</v>
      </c>
      <c r="O420" s="40" t="s">
        <v>536</v>
      </c>
      <c r="P420" s="40">
        <v>2024</v>
      </c>
      <c r="Q420" t="s">
        <v>537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f>_xlfn.XLOOKUP(L420,'BD VEN'!$A$2:$A$66,'BD VEN'!$B$2:$B$66,"NO")</f>
        <v>0</v>
      </c>
    </row>
    <row r="421" spans="1:26">
      <c r="A421" s="40">
        <v>420</v>
      </c>
      <c r="B421" s="40">
        <v>3722892024</v>
      </c>
      <c r="C421" s="40" t="s">
        <v>39</v>
      </c>
      <c r="D421" s="40" t="s">
        <v>17</v>
      </c>
      <c r="E421" s="40" t="s">
        <v>18</v>
      </c>
      <c r="F421" s="40" t="s">
        <v>18</v>
      </c>
      <c r="G421" s="40" t="s">
        <v>18</v>
      </c>
      <c r="H421" s="40" t="s">
        <v>18</v>
      </c>
      <c r="I421" s="40" t="s">
        <v>18</v>
      </c>
      <c r="J421" s="40"/>
      <c r="K421" s="40" t="s">
        <v>49</v>
      </c>
      <c r="L421" s="40" t="s">
        <v>179</v>
      </c>
      <c r="M421" s="40" t="s">
        <v>180</v>
      </c>
      <c r="N421" s="40" t="s">
        <v>535</v>
      </c>
      <c r="O421" s="40" t="s">
        <v>536</v>
      </c>
      <c r="P421" s="40">
        <v>2024</v>
      </c>
      <c r="Q421" t="s">
        <v>537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f>_xlfn.XLOOKUP(L421,'BD VEN'!$A$2:$A$66,'BD VEN'!$B$2:$B$66,"NO")</f>
        <v>0</v>
      </c>
    </row>
    <row r="422" spans="1:26">
      <c r="A422" s="40">
        <v>421</v>
      </c>
      <c r="B422" s="40">
        <v>3723062024</v>
      </c>
      <c r="C422" s="40" t="s">
        <v>39</v>
      </c>
      <c r="D422" s="40" t="s">
        <v>17</v>
      </c>
      <c r="E422" s="40" t="s">
        <v>18</v>
      </c>
      <c r="F422" s="40" t="s">
        <v>18</v>
      </c>
      <c r="G422" s="40" t="s">
        <v>18</v>
      </c>
      <c r="H422" s="40" t="s">
        <v>18</v>
      </c>
      <c r="I422" s="40" t="s">
        <v>18</v>
      </c>
      <c r="J422" s="40"/>
      <c r="K422" s="40" t="s">
        <v>49</v>
      </c>
      <c r="L422" s="40" t="s">
        <v>179</v>
      </c>
      <c r="M422" s="40" t="s">
        <v>180</v>
      </c>
      <c r="N422" s="40" t="s">
        <v>535</v>
      </c>
      <c r="O422" s="40" t="s">
        <v>536</v>
      </c>
      <c r="P422" s="40">
        <v>2024</v>
      </c>
      <c r="Q422" t="s">
        <v>537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f>_xlfn.XLOOKUP(L422,'BD VEN'!$A$2:$A$66,'BD VEN'!$B$2:$B$66,"NO")</f>
        <v>0</v>
      </c>
    </row>
    <row r="423" spans="1:26">
      <c r="A423" s="40">
        <v>422</v>
      </c>
      <c r="B423" s="40">
        <v>3723072024</v>
      </c>
      <c r="C423" s="40" t="s">
        <v>39</v>
      </c>
      <c r="D423" s="40" t="s">
        <v>17</v>
      </c>
      <c r="E423" s="40" t="s">
        <v>18</v>
      </c>
      <c r="F423" s="40" t="s">
        <v>18</v>
      </c>
      <c r="G423" s="40" t="s">
        <v>18</v>
      </c>
      <c r="H423" s="40" t="s">
        <v>18</v>
      </c>
      <c r="I423" s="40" t="s">
        <v>18</v>
      </c>
      <c r="J423" s="40"/>
      <c r="K423" s="40" t="s">
        <v>49</v>
      </c>
      <c r="L423" s="40" t="s">
        <v>179</v>
      </c>
      <c r="M423" s="40" t="s">
        <v>180</v>
      </c>
      <c r="N423" s="40" t="s">
        <v>535</v>
      </c>
      <c r="O423" s="40" t="s">
        <v>536</v>
      </c>
      <c r="P423" s="40">
        <v>2024</v>
      </c>
      <c r="Q423" t="s">
        <v>537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f>_xlfn.XLOOKUP(L423,'BD VEN'!$A$2:$A$66,'BD VEN'!$B$2:$B$66,"NO")</f>
        <v>0</v>
      </c>
    </row>
    <row r="424" spans="1:26">
      <c r="A424" s="40">
        <v>423</v>
      </c>
      <c r="B424" s="40">
        <v>3723412024</v>
      </c>
      <c r="C424" s="40" t="s">
        <v>39</v>
      </c>
      <c r="D424" s="40" t="s">
        <v>17</v>
      </c>
      <c r="E424" s="40" t="s">
        <v>18</v>
      </c>
      <c r="F424" s="40" t="s">
        <v>18</v>
      </c>
      <c r="G424" s="40" t="s">
        <v>18</v>
      </c>
      <c r="H424" s="40" t="s">
        <v>18</v>
      </c>
      <c r="I424" s="40" t="s">
        <v>18</v>
      </c>
      <c r="J424" s="40"/>
      <c r="K424" s="40" t="s">
        <v>49</v>
      </c>
      <c r="L424" s="40" t="s">
        <v>179</v>
      </c>
      <c r="M424" s="40" t="s">
        <v>180</v>
      </c>
      <c r="N424" s="40" t="s">
        <v>535</v>
      </c>
      <c r="O424" s="40" t="s">
        <v>536</v>
      </c>
      <c r="P424" s="40">
        <v>2024</v>
      </c>
      <c r="Q424" t="s">
        <v>537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f>_xlfn.XLOOKUP(L424,'BD VEN'!$A$2:$A$66,'BD VEN'!$B$2:$B$66,"NO")</f>
        <v>0</v>
      </c>
    </row>
    <row r="425" spans="1:26">
      <c r="A425" s="40">
        <v>424</v>
      </c>
      <c r="B425" s="40">
        <v>3749972024</v>
      </c>
      <c r="C425" s="40" t="s">
        <v>24</v>
      </c>
      <c r="D425" s="40" t="s">
        <v>28</v>
      </c>
      <c r="E425" s="40" t="s">
        <v>18</v>
      </c>
      <c r="F425" s="40" t="s">
        <v>18</v>
      </c>
      <c r="G425" s="40" t="s">
        <v>18</v>
      </c>
      <c r="H425" s="40" t="s">
        <v>18</v>
      </c>
      <c r="I425" s="40" t="s">
        <v>18</v>
      </c>
      <c r="J425" s="40"/>
      <c r="K425" s="40" t="s">
        <v>44</v>
      </c>
      <c r="L425" s="40" t="s">
        <v>181</v>
      </c>
      <c r="M425" s="40" t="s">
        <v>185</v>
      </c>
      <c r="N425" s="40" t="s">
        <v>535</v>
      </c>
      <c r="O425" s="40" t="s">
        <v>536</v>
      </c>
      <c r="P425" s="40">
        <v>2024</v>
      </c>
      <c r="Q425" t="s">
        <v>537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f>_xlfn.XLOOKUP(L425,'BD VEN'!$A$2:$A$66,'BD VEN'!$B$2:$B$66,"NO")</f>
        <v>0</v>
      </c>
    </row>
    <row r="426" spans="1:26">
      <c r="A426" s="40">
        <v>425</v>
      </c>
      <c r="B426" s="40">
        <v>3787582024</v>
      </c>
      <c r="C426" s="40" t="s">
        <v>24</v>
      </c>
      <c r="D426" s="40" t="s">
        <v>22</v>
      </c>
      <c r="E426" s="40" t="s">
        <v>18</v>
      </c>
      <c r="F426" s="40" t="s">
        <v>18</v>
      </c>
      <c r="G426" s="40" t="s">
        <v>18</v>
      </c>
      <c r="H426" s="40" t="s">
        <v>18</v>
      </c>
      <c r="I426" s="40" t="s">
        <v>18</v>
      </c>
      <c r="J426" s="40"/>
      <c r="K426" s="40" t="s">
        <v>44</v>
      </c>
      <c r="L426" s="40" t="s">
        <v>181</v>
      </c>
      <c r="M426" s="40" t="s">
        <v>185</v>
      </c>
      <c r="N426" s="40" t="s">
        <v>535</v>
      </c>
      <c r="O426" s="40" t="s">
        <v>536</v>
      </c>
      <c r="P426" s="40">
        <v>2024</v>
      </c>
      <c r="Q426" t="s">
        <v>537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f>_xlfn.XLOOKUP(L426,'BD VEN'!$A$2:$A$66,'BD VEN'!$B$2:$B$66,"NO")</f>
        <v>0</v>
      </c>
    </row>
    <row r="427" spans="1:26">
      <c r="A427" s="40">
        <v>426</v>
      </c>
      <c r="B427" s="40">
        <v>3868942024</v>
      </c>
      <c r="C427" s="40" t="s">
        <v>24</v>
      </c>
      <c r="D427" s="40" t="s">
        <v>22</v>
      </c>
      <c r="E427" s="40" t="s">
        <v>18</v>
      </c>
      <c r="F427" s="40" t="s">
        <v>18</v>
      </c>
      <c r="G427" s="40" t="s">
        <v>18</v>
      </c>
      <c r="H427" s="40" t="s">
        <v>18</v>
      </c>
      <c r="I427" s="40" t="s">
        <v>18</v>
      </c>
      <c r="J427" s="40"/>
      <c r="K427" s="40" t="s">
        <v>44</v>
      </c>
      <c r="L427" s="40" t="s">
        <v>181</v>
      </c>
      <c r="M427" s="40" t="s">
        <v>185</v>
      </c>
      <c r="N427" s="40" t="s">
        <v>535</v>
      </c>
      <c r="O427" s="40" t="s">
        <v>536</v>
      </c>
      <c r="P427" s="40">
        <v>2024</v>
      </c>
      <c r="Q427" t="s">
        <v>537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f>_xlfn.XLOOKUP(L427,'BD VEN'!$A$2:$A$66,'BD VEN'!$B$2:$B$66,"NO")</f>
        <v>0</v>
      </c>
    </row>
    <row r="428" spans="1:26">
      <c r="A428" s="40">
        <v>427</v>
      </c>
      <c r="B428" s="40">
        <v>4003142024</v>
      </c>
      <c r="C428" s="40" t="s">
        <v>24</v>
      </c>
      <c r="D428" s="40" t="s">
        <v>22</v>
      </c>
      <c r="E428" s="40" t="s">
        <v>18</v>
      </c>
      <c r="F428" s="40" t="s">
        <v>18</v>
      </c>
      <c r="G428" s="40" t="s">
        <v>18</v>
      </c>
      <c r="H428" s="40" t="s">
        <v>18</v>
      </c>
      <c r="I428" s="40" t="s">
        <v>18</v>
      </c>
      <c r="J428" s="40"/>
      <c r="K428" s="40" t="s">
        <v>44</v>
      </c>
      <c r="L428" s="40" t="s">
        <v>181</v>
      </c>
      <c r="M428" s="40" t="s">
        <v>185</v>
      </c>
      <c r="N428" s="40" t="s">
        <v>535</v>
      </c>
      <c r="O428" s="40" t="s">
        <v>536</v>
      </c>
      <c r="P428" s="40">
        <v>2024</v>
      </c>
      <c r="Q428" t="s">
        <v>537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f>_xlfn.XLOOKUP(L428,'BD VEN'!$A$2:$A$66,'BD VEN'!$B$2:$B$66,"NO")</f>
        <v>0</v>
      </c>
    </row>
    <row r="429" spans="1:26">
      <c r="A429" s="40">
        <v>428</v>
      </c>
      <c r="B429" s="40">
        <v>4041492024</v>
      </c>
      <c r="C429" s="40" t="s">
        <v>24</v>
      </c>
      <c r="D429" s="40" t="s">
        <v>23</v>
      </c>
      <c r="E429" s="40" t="s">
        <v>18</v>
      </c>
      <c r="F429" s="40" t="s">
        <v>18</v>
      </c>
      <c r="G429" s="40" t="s">
        <v>18</v>
      </c>
      <c r="H429" s="40" t="s">
        <v>18</v>
      </c>
      <c r="I429" s="40" t="s">
        <v>18</v>
      </c>
      <c r="J429" s="40"/>
      <c r="K429" s="40" t="s">
        <v>44</v>
      </c>
      <c r="L429" s="40" t="s">
        <v>181</v>
      </c>
      <c r="M429" s="40" t="s">
        <v>185</v>
      </c>
      <c r="N429" s="40" t="s">
        <v>535</v>
      </c>
      <c r="O429" s="40" t="s">
        <v>536</v>
      </c>
      <c r="P429" s="40">
        <v>2024</v>
      </c>
      <c r="Q429" t="s">
        <v>537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f>_xlfn.XLOOKUP(L429,'BD VEN'!$A$2:$A$66,'BD VEN'!$B$2:$B$66,"NO")</f>
        <v>0</v>
      </c>
    </row>
    <row r="430" spans="1:26">
      <c r="A430" s="40">
        <v>429</v>
      </c>
      <c r="B430" s="40">
        <v>4055832024</v>
      </c>
      <c r="C430" s="40" t="s">
        <v>24</v>
      </c>
      <c r="D430" s="40" t="s">
        <v>22</v>
      </c>
      <c r="E430" s="40" t="s">
        <v>18</v>
      </c>
      <c r="F430" s="40" t="s">
        <v>18</v>
      </c>
      <c r="G430" s="40" t="s">
        <v>18</v>
      </c>
      <c r="H430" s="40" t="s">
        <v>18</v>
      </c>
      <c r="I430" s="40" t="s">
        <v>18</v>
      </c>
      <c r="J430" s="40"/>
      <c r="K430" s="40" t="s">
        <v>44</v>
      </c>
      <c r="L430" s="40" t="s">
        <v>181</v>
      </c>
      <c r="M430" s="40" t="s">
        <v>185</v>
      </c>
      <c r="N430" s="40" t="s">
        <v>535</v>
      </c>
      <c r="O430" s="40" t="s">
        <v>536</v>
      </c>
      <c r="P430" s="40">
        <v>2024</v>
      </c>
      <c r="Q430" t="s">
        <v>537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f>_xlfn.XLOOKUP(L430,'BD VEN'!$A$2:$A$66,'BD VEN'!$B$2:$B$66,"NO")</f>
        <v>0</v>
      </c>
    </row>
    <row r="431" spans="1:26">
      <c r="A431" s="40">
        <v>430</v>
      </c>
      <c r="B431" s="40">
        <v>3964892024</v>
      </c>
      <c r="C431" s="40" t="s">
        <v>39</v>
      </c>
      <c r="D431" s="40" t="s">
        <v>22</v>
      </c>
      <c r="E431" s="40" t="s">
        <v>18</v>
      </c>
      <c r="F431" s="40" t="s">
        <v>18</v>
      </c>
      <c r="G431" s="40" t="s">
        <v>18</v>
      </c>
      <c r="H431" s="40" t="s">
        <v>18</v>
      </c>
      <c r="I431" s="40" t="s">
        <v>18</v>
      </c>
      <c r="J431" s="40"/>
      <c r="K431" s="40" t="s">
        <v>44</v>
      </c>
      <c r="L431" s="40" t="s">
        <v>181</v>
      </c>
      <c r="M431" s="40" t="s">
        <v>183</v>
      </c>
      <c r="N431" s="40" t="s">
        <v>535</v>
      </c>
      <c r="O431" s="40" t="s">
        <v>536</v>
      </c>
      <c r="P431" s="40">
        <v>2024</v>
      </c>
      <c r="Q431" t="s">
        <v>537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f>_xlfn.XLOOKUP(L431,'BD VEN'!$A$2:$A$66,'BD VEN'!$B$2:$B$66,"NO")</f>
        <v>0</v>
      </c>
    </row>
    <row r="432" spans="1:26">
      <c r="A432" s="40">
        <v>431</v>
      </c>
      <c r="B432" s="40">
        <v>3966082024</v>
      </c>
      <c r="C432" s="40" t="s">
        <v>39</v>
      </c>
      <c r="D432" s="40" t="s">
        <v>23</v>
      </c>
      <c r="E432" s="40" t="s">
        <v>18</v>
      </c>
      <c r="F432" s="40" t="s">
        <v>18</v>
      </c>
      <c r="G432" s="40" t="s">
        <v>18</v>
      </c>
      <c r="H432" s="40" t="s">
        <v>18</v>
      </c>
      <c r="I432" s="40" t="s">
        <v>18</v>
      </c>
      <c r="J432" s="40"/>
      <c r="K432" s="40" t="s">
        <v>44</v>
      </c>
      <c r="L432" s="40" t="s">
        <v>181</v>
      </c>
      <c r="M432" s="40" t="s">
        <v>183</v>
      </c>
      <c r="N432" s="40" t="s">
        <v>535</v>
      </c>
      <c r="O432" s="40" t="s">
        <v>536</v>
      </c>
      <c r="P432" s="40">
        <v>2024</v>
      </c>
      <c r="Q432" t="s">
        <v>537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f>_xlfn.XLOOKUP(L432,'BD VEN'!$A$2:$A$66,'BD VEN'!$B$2:$B$66,"NO")</f>
        <v>0</v>
      </c>
    </row>
    <row r="433" spans="1:26">
      <c r="A433" s="40">
        <v>432</v>
      </c>
      <c r="B433" s="40">
        <v>3974742024</v>
      </c>
      <c r="C433" s="40" t="s">
        <v>39</v>
      </c>
      <c r="D433" s="40" t="s">
        <v>22</v>
      </c>
      <c r="E433" s="40" t="s">
        <v>18</v>
      </c>
      <c r="F433" s="40" t="s">
        <v>18</v>
      </c>
      <c r="G433" s="40" t="s">
        <v>18</v>
      </c>
      <c r="H433" s="40" t="s">
        <v>18</v>
      </c>
      <c r="I433" s="40" t="s">
        <v>18</v>
      </c>
      <c r="J433" s="40"/>
      <c r="K433" s="40" t="s">
        <v>44</v>
      </c>
      <c r="L433" s="40" t="s">
        <v>181</v>
      </c>
      <c r="M433" s="40" t="s">
        <v>183</v>
      </c>
      <c r="N433" s="40" t="s">
        <v>535</v>
      </c>
      <c r="O433" s="40" t="s">
        <v>536</v>
      </c>
      <c r="P433" s="40">
        <v>2024</v>
      </c>
      <c r="Q433" t="s">
        <v>537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f>_xlfn.XLOOKUP(L433,'BD VEN'!$A$2:$A$66,'BD VEN'!$B$2:$B$66,"NO")</f>
        <v>0</v>
      </c>
    </row>
    <row r="434" spans="1:26">
      <c r="A434" s="40">
        <v>433</v>
      </c>
      <c r="B434" s="40">
        <v>3908872024</v>
      </c>
      <c r="C434" s="40" t="s">
        <v>39</v>
      </c>
      <c r="D434" s="40" t="s">
        <v>22</v>
      </c>
      <c r="E434" s="40" t="s">
        <v>18</v>
      </c>
      <c r="F434" s="40" t="s">
        <v>18</v>
      </c>
      <c r="G434" s="40" t="s">
        <v>18</v>
      </c>
      <c r="H434" s="40" t="s">
        <v>18</v>
      </c>
      <c r="I434" s="40" t="s">
        <v>18</v>
      </c>
      <c r="J434" s="40"/>
      <c r="K434" s="40" t="s">
        <v>44</v>
      </c>
      <c r="L434" s="40" t="s">
        <v>181</v>
      </c>
      <c r="M434" s="40" t="s">
        <v>185</v>
      </c>
      <c r="N434" s="40" t="s">
        <v>535</v>
      </c>
      <c r="O434" s="40" t="s">
        <v>536</v>
      </c>
      <c r="P434" s="40">
        <v>2024</v>
      </c>
      <c r="Q434" t="s">
        <v>537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f>_xlfn.XLOOKUP(L434,'BD VEN'!$A$2:$A$66,'BD VEN'!$B$2:$B$66,"NO")</f>
        <v>0</v>
      </c>
    </row>
    <row r="435" spans="1:26">
      <c r="A435" s="40">
        <v>434</v>
      </c>
      <c r="B435" s="40">
        <v>4021212024</v>
      </c>
      <c r="C435" s="40" t="s">
        <v>39</v>
      </c>
      <c r="D435" s="40" t="s">
        <v>22</v>
      </c>
      <c r="E435" s="40" t="s">
        <v>18</v>
      </c>
      <c r="F435" s="40" t="s">
        <v>18</v>
      </c>
      <c r="G435" s="40" t="s">
        <v>18</v>
      </c>
      <c r="H435" s="40" t="s">
        <v>18</v>
      </c>
      <c r="I435" s="40" t="s">
        <v>18</v>
      </c>
      <c r="J435" s="40"/>
      <c r="K435" s="40" t="s">
        <v>44</v>
      </c>
      <c r="L435" s="40" t="s">
        <v>181</v>
      </c>
      <c r="M435" s="40" t="s">
        <v>185</v>
      </c>
      <c r="N435" s="40" t="s">
        <v>535</v>
      </c>
      <c r="O435" s="40" t="s">
        <v>536</v>
      </c>
      <c r="P435" s="40">
        <v>2024</v>
      </c>
      <c r="Q435" t="s">
        <v>537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f>_xlfn.XLOOKUP(L435,'BD VEN'!$A$2:$A$66,'BD VEN'!$B$2:$B$66,"NO")</f>
        <v>0</v>
      </c>
    </row>
    <row r="436" spans="1:26">
      <c r="A436" s="40">
        <v>435</v>
      </c>
      <c r="B436" s="40">
        <v>4034472024</v>
      </c>
      <c r="C436" s="40" t="s">
        <v>39</v>
      </c>
      <c r="D436" s="40" t="s">
        <v>22</v>
      </c>
      <c r="E436" s="40" t="s">
        <v>18</v>
      </c>
      <c r="F436" s="40" t="s">
        <v>18</v>
      </c>
      <c r="G436" s="40" t="s">
        <v>18</v>
      </c>
      <c r="H436" s="40" t="s">
        <v>18</v>
      </c>
      <c r="I436" s="40" t="s">
        <v>18</v>
      </c>
      <c r="J436" s="40"/>
      <c r="K436" s="40" t="s">
        <v>44</v>
      </c>
      <c r="L436" s="40" t="s">
        <v>181</v>
      </c>
      <c r="M436" s="40" t="s">
        <v>185</v>
      </c>
      <c r="N436" s="40" t="s">
        <v>535</v>
      </c>
      <c r="O436" s="40" t="s">
        <v>536</v>
      </c>
      <c r="P436" s="40">
        <v>2024</v>
      </c>
      <c r="Q436" t="s">
        <v>537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f>_xlfn.XLOOKUP(L436,'BD VEN'!$A$2:$A$66,'BD VEN'!$B$2:$B$66,"NO")</f>
        <v>0</v>
      </c>
    </row>
    <row r="437" spans="1:26">
      <c r="A437" s="40">
        <v>436</v>
      </c>
      <c r="B437" s="40">
        <v>4065692024</v>
      </c>
      <c r="C437" s="40" t="s">
        <v>29</v>
      </c>
      <c r="D437" s="40" t="s">
        <v>23</v>
      </c>
      <c r="E437" s="40" t="s">
        <v>18</v>
      </c>
      <c r="F437" s="40" t="s">
        <v>18</v>
      </c>
      <c r="G437" s="40" t="s">
        <v>18</v>
      </c>
      <c r="H437" s="40" t="s">
        <v>18</v>
      </c>
      <c r="I437" s="40" t="s">
        <v>18</v>
      </c>
      <c r="J437" s="40"/>
      <c r="K437" s="40" t="s">
        <v>44</v>
      </c>
      <c r="L437" s="40" t="s">
        <v>181</v>
      </c>
      <c r="M437" s="40" t="s">
        <v>182</v>
      </c>
      <c r="N437" s="40" t="s">
        <v>535</v>
      </c>
      <c r="O437" s="40" t="s">
        <v>536</v>
      </c>
      <c r="P437" s="40">
        <v>2024</v>
      </c>
      <c r="Q437" t="s">
        <v>537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f>_xlfn.XLOOKUP(L437,'BD VEN'!$A$2:$A$66,'BD VEN'!$B$2:$B$66,"NO")</f>
        <v>0</v>
      </c>
    </row>
    <row r="438" spans="1:26">
      <c r="A438" s="40">
        <v>437</v>
      </c>
      <c r="B438" s="40">
        <v>3836572024</v>
      </c>
      <c r="C438" s="40" t="s">
        <v>29</v>
      </c>
      <c r="D438" s="40" t="s">
        <v>22</v>
      </c>
      <c r="E438" s="40" t="s">
        <v>18</v>
      </c>
      <c r="F438" s="40" t="s">
        <v>18</v>
      </c>
      <c r="G438" s="40" t="s">
        <v>18</v>
      </c>
      <c r="H438" s="40" t="s">
        <v>18</v>
      </c>
      <c r="I438" s="40" t="s">
        <v>18</v>
      </c>
      <c r="J438" s="40"/>
      <c r="K438" s="40" t="s">
        <v>44</v>
      </c>
      <c r="L438" s="40" t="s">
        <v>181</v>
      </c>
      <c r="M438" s="40" t="s">
        <v>21</v>
      </c>
      <c r="N438" s="40" t="s">
        <v>535</v>
      </c>
      <c r="O438" s="40" t="s">
        <v>536</v>
      </c>
      <c r="P438" s="40">
        <v>2024</v>
      </c>
      <c r="Q438" t="s">
        <v>537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f>_xlfn.XLOOKUP(L438,'BD VEN'!$A$2:$A$66,'BD VEN'!$B$2:$B$66,"NO")</f>
        <v>0</v>
      </c>
    </row>
    <row r="439" spans="1:26">
      <c r="A439" s="40">
        <v>438</v>
      </c>
      <c r="B439" s="40">
        <v>3912632024</v>
      </c>
      <c r="C439" s="40" t="s">
        <v>29</v>
      </c>
      <c r="D439" s="40" t="s">
        <v>17</v>
      </c>
      <c r="E439" s="40" t="s">
        <v>18</v>
      </c>
      <c r="F439" s="40" t="s">
        <v>18</v>
      </c>
      <c r="G439" s="40" t="s">
        <v>18</v>
      </c>
      <c r="H439" s="40" t="s">
        <v>18</v>
      </c>
      <c r="I439" s="40" t="s">
        <v>18</v>
      </c>
      <c r="J439" s="40"/>
      <c r="K439" s="40" t="s">
        <v>44</v>
      </c>
      <c r="L439" s="40" t="s">
        <v>181</v>
      </c>
      <c r="M439" s="40" t="s">
        <v>546</v>
      </c>
      <c r="N439" s="40" t="s">
        <v>535</v>
      </c>
      <c r="O439" s="40" t="s">
        <v>536</v>
      </c>
      <c r="P439" s="40">
        <v>2024</v>
      </c>
      <c r="Q439" t="s">
        <v>537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f>_xlfn.XLOOKUP(L439,'BD VEN'!$A$2:$A$66,'BD VEN'!$B$2:$B$66,"NO")</f>
        <v>0</v>
      </c>
    </row>
    <row r="440" spans="1:26">
      <c r="A440" s="40">
        <v>439</v>
      </c>
      <c r="B440" s="40">
        <v>3897532024</v>
      </c>
      <c r="C440" s="40" t="s">
        <v>29</v>
      </c>
      <c r="D440" s="40" t="s">
        <v>22</v>
      </c>
      <c r="E440" s="40" t="s">
        <v>18</v>
      </c>
      <c r="F440" s="40" t="s">
        <v>18</v>
      </c>
      <c r="G440" s="40" t="s">
        <v>18</v>
      </c>
      <c r="H440" s="40" t="s">
        <v>18</v>
      </c>
      <c r="I440" s="40" t="s">
        <v>18</v>
      </c>
      <c r="J440" s="40"/>
      <c r="K440" s="40" t="s">
        <v>44</v>
      </c>
      <c r="L440" s="40" t="s">
        <v>181</v>
      </c>
      <c r="M440" s="40" t="s">
        <v>184</v>
      </c>
      <c r="N440" s="40" t="s">
        <v>535</v>
      </c>
      <c r="O440" s="40" t="s">
        <v>536</v>
      </c>
      <c r="P440" s="40">
        <v>2024</v>
      </c>
      <c r="Q440" t="s">
        <v>537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f>_xlfn.XLOOKUP(L440,'BD VEN'!$A$2:$A$66,'BD VEN'!$B$2:$B$66,"NO")</f>
        <v>0</v>
      </c>
    </row>
    <row r="441" spans="1:26">
      <c r="A441" s="40">
        <v>440</v>
      </c>
      <c r="B441" s="40">
        <v>3807902024</v>
      </c>
      <c r="C441" s="40" t="s">
        <v>67</v>
      </c>
      <c r="D441" s="40" t="s">
        <v>22</v>
      </c>
      <c r="E441" s="40" t="s">
        <v>18</v>
      </c>
      <c r="F441" s="40" t="s">
        <v>18</v>
      </c>
      <c r="G441" s="40" t="s">
        <v>18</v>
      </c>
      <c r="H441" s="40" t="s">
        <v>18</v>
      </c>
      <c r="I441" s="40" t="s">
        <v>18</v>
      </c>
      <c r="J441" s="40"/>
      <c r="K441" s="40" t="s">
        <v>44</v>
      </c>
      <c r="L441" s="40" t="s">
        <v>181</v>
      </c>
      <c r="M441" s="40" t="s">
        <v>546</v>
      </c>
      <c r="N441" s="40" t="s">
        <v>535</v>
      </c>
      <c r="O441" s="40" t="s">
        <v>536</v>
      </c>
      <c r="P441" s="40">
        <v>2024</v>
      </c>
      <c r="Q441" t="s">
        <v>537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f>_xlfn.XLOOKUP(L441,'BD VEN'!$A$2:$A$66,'BD VEN'!$B$2:$B$66,"NO")</f>
        <v>0</v>
      </c>
    </row>
    <row r="442" spans="1:26">
      <c r="A442" s="40">
        <v>441</v>
      </c>
      <c r="B442" s="40">
        <v>3734812024</v>
      </c>
      <c r="C442" s="40" t="s">
        <v>67</v>
      </c>
      <c r="D442" s="40" t="s">
        <v>22</v>
      </c>
      <c r="E442" s="40" t="s">
        <v>18</v>
      </c>
      <c r="F442" s="40" t="s">
        <v>18</v>
      </c>
      <c r="G442" s="40" t="s">
        <v>18</v>
      </c>
      <c r="H442" s="40" t="s">
        <v>18</v>
      </c>
      <c r="I442" s="40" t="s">
        <v>18</v>
      </c>
      <c r="J442" s="40"/>
      <c r="K442" s="40" t="s">
        <v>44</v>
      </c>
      <c r="L442" s="40" t="s">
        <v>181</v>
      </c>
      <c r="M442" s="40" t="s">
        <v>185</v>
      </c>
      <c r="N442" s="40" t="s">
        <v>535</v>
      </c>
      <c r="O442" s="40" t="s">
        <v>536</v>
      </c>
      <c r="P442" s="40">
        <v>2024</v>
      </c>
      <c r="Q442" t="s">
        <v>537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f>_xlfn.XLOOKUP(L442,'BD VEN'!$A$2:$A$66,'BD VEN'!$B$2:$B$66,"NO")</f>
        <v>0</v>
      </c>
    </row>
    <row r="443" spans="1:26">
      <c r="A443" s="40">
        <v>442</v>
      </c>
      <c r="B443" s="40">
        <v>3842232024</v>
      </c>
      <c r="C443" s="40" t="s">
        <v>67</v>
      </c>
      <c r="D443" s="40" t="s">
        <v>22</v>
      </c>
      <c r="E443" s="40" t="s">
        <v>18</v>
      </c>
      <c r="F443" s="40" t="s">
        <v>18</v>
      </c>
      <c r="G443" s="40" t="s">
        <v>18</v>
      </c>
      <c r="H443" s="40" t="s">
        <v>18</v>
      </c>
      <c r="I443" s="40" t="s">
        <v>18</v>
      </c>
      <c r="J443" s="40"/>
      <c r="K443" s="40" t="s">
        <v>44</v>
      </c>
      <c r="L443" s="40" t="s">
        <v>181</v>
      </c>
      <c r="M443" s="40" t="s">
        <v>185</v>
      </c>
      <c r="N443" s="40" t="s">
        <v>535</v>
      </c>
      <c r="O443" s="40" t="s">
        <v>536</v>
      </c>
      <c r="P443" s="40">
        <v>2024</v>
      </c>
      <c r="Q443" t="s">
        <v>537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f>_xlfn.XLOOKUP(L443,'BD VEN'!$A$2:$A$66,'BD VEN'!$B$2:$B$66,"NO")</f>
        <v>0</v>
      </c>
    </row>
    <row r="444" spans="1:26">
      <c r="A444" s="40">
        <v>443</v>
      </c>
      <c r="B444" s="40">
        <v>3401912024</v>
      </c>
      <c r="C444" s="40" t="s">
        <v>16</v>
      </c>
      <c r="D444" s="40" t="s">
        <v>22</v>
      </c>
      <c r="E444" s="40" t="s">
        <v>18</v>
      </c>
      <c r="F444" s="40" t="s">
        <v>18</v>
      </c>
      <c r="G444" s="40" t="s">
        <v>18</v>
      </c>
      <c r="H444" s="40" t="s">
        <v>18</v>
      </c>
      <c r="I444" s="40" t="s">
        <v>18</v>
      </c>
      <c r="J444" s="40"/>
      <c r="K444" s="40" t="s">
        <v>49</v>
      </c>
      <c r="L444" s="40" t="s">
        <v>186</v>
      </c>
      <c r="M444" s="40" t="s">
        <v>187</v>
      </c>
      <c r="N444" s="40" t="s">
        <v>535</v>
      </c>
      <c r="O444" s="40" t="s">
        <v>536</v>
      </c>
      <c r="P444" s="40">
        <v>2024</v>
      </c>
      <c r="Q444" t="s">
        <v>537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f>_xlfn.XLOOKUP(L444,'BD VEN'!$A$2:$A$66,'BD VEN'!$B$2:$B$66,"NO")</f>
        <v>1</v>
      </c>
    </row>
    <row r="445" spans="1:26">
      <c r="A445" s="40">
        <v>444</v>
      </c>
      <c r="B445" s="40">
        <v>3426312024</v>
      </c>
      <c r="C445" s="40" t="s">
        <v>16</v>
      </c>
      <c r="D445" s="40" t="s">
        <v>22</v>
      </c>
      <c r="E445" s="40" t="s">
        <v>18</v>
      </c>
      <c r="F445" s="40" t="s">
        <v>18</v>
      </c>
      <c r="G445" s="40" t="s">
        <v>18</v>
      </c>
      <c r="H445" s="40" t="s">
        <v>18</v>
      </c>
      <c r="I445" s="40" t="s">
        <v>18</v>
      </c>
      <c r="J445" s="40"/>
      <c r="K445" s="40" t="s">
        <v>49</v>
      </c>
      <c r="L445" s="40" t="s">
        <v>186</v>
      </c>
      <c r="M445" s="40" t="s">
        <v>187</v>
      </c>
      <c r="N445" s="40" t="s">
        <v>535</v>
      </c>
      <c r="O445" s="40" t="s">
        <v>536</v>
      </c>
      <c r="P445" s="40">
        <v>2024</v>
      </c>
      <c r="Q445" t="s">
        <v>537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f>_xlfn.XLOOKUP(L445,'BD VEN'!$A$2:$A$66,'BD VEN'!$B$2:$B$66,"NO")</f>
        <v>1</v>
      </c>
    </row>
    <row r="446" spans="1:26">
      <c r="A446" s="40">
        <v>445</v>
      </c>
      <c r="B446" s="40">
        <v>3450682024</v>
      </c>
      <c r="C446" s="40" t="s">
        <v>16</v>
      </c>
      <c r="D446" s="40" t="s">
        <v>17</v>
      </c>
      <c r="E446" s="40" t="s">
        <v>18</v>
      </c>
      <c r="F446" s="40" t="s">
        <v>18</v>
      </c>
      <c r="G446" s="40" t="s">
        <v>18</v>
      </c>
      <c r="H446" s="40" t="s">
        <v>18</v>
      </c>
      <c r="I446" s="40" t="s">
        <v>18</v>
      </c>
      <c r="J446" s="40"/>
      <c r="K446" s="40" t="s">
        <v>49</v>
      </c>
      <c r="L446" s="40" t="s">
        <v>186</v>
      </c>
      <c r="M446" s="40" t="s">
        <v>187</v>
      </c>
      <c r="N446" s="40" t="s">
        <v>535</v>
      </c>
      <c r="O446" s="40" t="s">
        <v>536</v>
      </c>
      <c r="P446" s="40">
        <v>2024</v>
      </c>
      <c r="Q446" t="s">
        <v>537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f>_xlfn.XLOOKUP(L446,'BD VEN'!$A$2:$A$66,'BD VEN'!$B$2:$B$66,"NO")</f>
        <v>1</v>
      </c>
    </row>
    <row r="447" spans="1:26">
      <c r="A447" s="40">
        <v>446</v>
      </c>
      <c r="B447" s="40">
        <v>3453542024</v>
      </c>
      <c r="C447" s="40" t="s">
        <v>16</v>
      </c>
      <c r="D447" s="40" t="s">
        <v>17</v>
      </c>
      <c r="E447" s="40" t="s">
        <v>18</v>
      </c>
      <c r="F447" s="40" t="s">
        <v>18</v>
      </c>
      <c r="G447" s="40" t="s">
        <v>18</v>
      </c>
      <c r="H447" s="40" t="s">
        <v>18</v>
      </c>
      <c r="I447" s="40" t="s">
        <v>18</v>
      </c>
      <c r="J447" s="40"/>
      <c r="K447" s="40" t="s">
        <v>49</v>
      </c>
      <c r="L447" s="40" t="s">
        <v>186</v>
      </c>
      <c r="M447" s="40" t="s">
        <v>187</v>
      </c>
      <c r="N447" s="40" t="s">
        <v>535</v>
      </c>
      <c r="O447" s="40" t="s">
        <v>536</v>
      </c>
      <c r="P447" s="40">
        <v>2024</v>
      </c>
      <c r="Q447" t="s">
        <v>537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f>_xlfn.XLOOKUP(L447,'BD VEN'!$A$2:$A$66,'BD VEN'!$B$2:$B$66,"NO")</f>
        <v>1</v>
      </c>
    </row>
    <row r="448" spans="1:26">
      <c r="A448" s="40">
        <v>447</v>
      </c>
      <c r="B448" s="40">
        <v>3568712024</v>
      </c>
      <c r="C448" s="40" t="s">
        <v>16</v>
      </c>
      <c r="D448" s="40" t="s">
        <v>22</v>
      </c>
      <c r="E448" s="40" t="s">
        <v>18</v>
      </c>
      <c r="F448" s="40" t="s">
        <v>547</v>
      </c>
      <c r="G448" s="40" t="s">
        <v>18</v>
      </c>
      <c r="H448" s="40" t="s">
        <v>18</v>
      </c>
      <c r="I448" s="40" t="s">
        <v>18</v>
      </c>
      <c r="J448" s="40"/>
      <c r="K448" s="40" t="s">
        <v>49</v>
      </c>
      <c r="L448" s="40" t="s">
        <v>186</v>
      </c>
      <c r="M448" s="40" t="s">
        <v>187</v>
      </c>
      <c r="N448" s="40" t="s">
        <v>535</v>
      </c>
      <c r="O448" s="40" t="s">
        <v>536</v>
      </c>
      <c r="P448" s="40">
        <v>2024</v>
      </c>
      <c r="Q448" t="s">
        <v>537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1</v>
      </c>
      <c r="Z448">
        <f>_xlfn.XLOOKUP(L448,'BD VEN'!$A$2:$A$66,'BD VEN'!$B$2:$B$66,"NO")</f>
        <v>1</v>
      </c>
    </row>
    <row r="449" spans="1:26">
      <c r="A449" s="40">
        <v>448</v>
      </c>
      <c r="B449" s="40">
        <v>3595052024</v>
      </c>
      <c r="C449" s="40" t="s">
        <v>16</v>
      </c>
      <c r="D449" s="40" t="s">
        <v>22</v>
      </c>
      <c r="E449" s="40" t="s">
        <v>18</v>
      </c>
      <c r="F449" s="40" t="s">
        <v>18</v>
      </c>
      <c r="G449" s="40" t="s">
        <v>18</v>
      </c>
      <c r="H449" s="40" t="s">
        <v>18</v>
      </c>
      <c r="I449" s="40" t="s">
        <v>18</v>
      </c>
      <c r="J449" s="40"/>
      <c r="K449" s="40" t="s">
        <v>49</v>
      </c>
      <c r="L449" s="40" t="s">
        <v>186</v>
      </c>
      <c r="M449" s="40" t="s">
        <v>187</v>
      </c>
      <c r="N449" s="40" t="s">
        <v>535</v>
      </c>
      <c r="O449" s="40" t="s">
        <v>536</v>
      </c>
      <c r="P449" s="40">
        <v>2024</v>
      </c>
      <c r="Q449" t="s">
        <v>537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f>_xlfn.XLOOKUP(L449,'BD VEN'!$A$2:$A$66,'BD VEN'!$B$2:$B$66,"NO")</f>
        <v>1</v>
      </c>
    </row>
    <row r="450" spans="1:26">
      <c r="A450" s="40">
        <v>449</v>
      </c>
      <c r="B450" s="40">
        <v>3620092024</v>
      </c>
      <c r="C450" s="40" t="s">
        <v>16</v>
      </c>
      <c r="D450" s="40" t="s">
        <v>22</v>
      </c>
      <c r="E450" s="40" t="s">
        <v>18</v>
      </c>
      <c r="F450" s="40" t="s">
        <v>18</v>
      </c>
      <c r="G450" s="40" t="s">
        <v>18</v>
      </c>
      <c r="H450" s="40" t="s">
        <v>18</v>
      </c>
      <c r="I450" s="40" t="s">
        <v>18</v>
      </c>
      <c r="J450" s="40"/>
      <c r="K450" s="40" t="s">
        <v>49</v>
      </c>
      <c r="L450" s="40" t="s">
        <v>186</v>
      </c>
      <c r="M450" s="40" t="s">
        <v>187</v>
      </c>
      <c r="N450" s="40" t="s">
        <v>535</v>
      </c>
      <c r="O450" s="40" t="s">
        <v>536</v>
      </c>
      <c r="P450" s="40">
        <v>2024</v>
      </c>
      <c r="Q450" t="s">
        <v>537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f>_xlfn.XLOOKUP(L450,'BD VEN'!$A$2:$A$66,'BD VEN'!$B$2:$B$66,"NO")</f>
        <v>1</v>
      </c>
    </row>
    <row r="451" spans="1:26">
      <c r="A451" s="40">
        <v>450</v>
      </c>
      <c r="B451" s="40">
        <v>3443062024</v>
      </c>
      <c r="C451" s="40" t="s">
        <v>24</v>
      </c>
      <c r="D451" s="40" t="s">
        <v>23</v>
      </c>
      <c r="E451" s="40" t="s">
        <v>18</v>
      </c>
      <c r="F451" s="40" t="s">
        <v>18</v>
      </c>
      <c r="G451" s="40" t="s">
        <v>18</v>
      </c>
      <c r="H451" s="40" t="s">
        <v>18</v>
      </c>
      <c r="I451" s="40" t="s">
        <v>18</v>
      </c>
      <c r="J451" s="40"/>
      <c r="K451" s="40" t="s">
        <v>49</v>
      </c>
      <c r="L451" s="40" t="s">
        <v>186</v>
      </c>
      <c r="M451" s="40" t="s">
        <v>187</v>
      </c>
      <c r="N451" s="40" t="s">
        <v>535</v>
      </c>
      <c r="O451" s="40" t="s">
        <v>536</v>
      </c>
      <c r="P451" s="40">
        <v>2024</v>
      </c>
      <c r="Q451" t="s">
        <v>537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f>_xlfn.XLOOKUP(L451,'BD VEN'!$A$2:$A$66,'BD VEN'!$B$2:$B$66,"NO")</f>
        <v>1</v>
      </c>
    </row>
    <row r="452" spans="1:26">
      <c r="A452" s="40">
        <v>451</v>
      </c>
      <c r="B452" s="40">
        <v>3452692024</v>
      </c>
      <c r="C452" s="40" t="s">
        <v>24</v>
      </c>
      <c r="D452" s="40" t="s">
        <v>22</v>
      </c>
      <c r="E452" s="40" t="s">
        <v>18</v>
      </c>
      <c r="F452" s="40" t="s">
        <v>18</v>
      </c>
      <c r="G452" s="40" t="s">
        <v>18</v>
      </c>
      <c r="H452" s="40" t="s">
        <v>18</v>
      </c>
      <c r="I452" s="40" t="s">
        <v>18</v>
      </c>
      <c r="J452" s="40"/>
      <c r="K452" s="40" t="s">
        <v>49</v>
      </c>
      <c r="L452" s="40" t="s">
        <v>186</v>
      </c>
      <c r="M452" s="40" t="s">
        <v>187</v>
      </c>
      <c r="N452" s="40" t="s">
        <v>535</v>
      </c>
      <c r="O452" s="40" t="s">
        <v>536</v>
      </c>
      <c r="P452" s="40">
        <v>2024</v>
      </c>
      <c r="Q452" t="s">
        <v>537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f>_xlfn.XLOOKUP(L452,'BD VEN'!$A$2:$A$66,'BD VEN'!$B$2:$B$66,"NO")</f>
        <v>1</v>
      </c>
    </row>
    <row r="453" spans="1:26">
      <c r="A453" s="40">
        <v>452</v>
      </c>
      <c r="B453" s="40">
        <v>3481502024</v>
      </c>
      <c r="C453" s="40" t="s">
        <v>24</v>
      </c>
      <c r="D453" s="40" t="s">
        <v>17</v>
      </c>
      <c r="E453" s="40" t="s">
        <v>18</v>
      </c>
      <c r="F453" s="40" t="s">
        <v>18</v>
      </c>
      <c r="G453" s="40" t="s">
        <v>18</v>
      </c>
      <c r="H453" s="40" t="s">
        <v>18</v>
      </c>
      <c r="I453" s="40" t="s">
        <v>18</v>
      </c>
      <c r="J453" s="40"/>
      <c r="K453" s="40" t="s">
        <v>49</v>
      </c>
      <c r="L453" s="40" t="s">
        <v>186</v>
      </c>
      <c r="M453" s="40" t="s">
        <v>187</v>
      </c>
      <c r="N453" s="40" t="s">
        <v>535</v>
      </c>
      <c r="O453" s="40" t="s">
        <v>536</v>
      </c>
      <c r="P453" s="40">
        <v>2024</v>
      </c>
      <c r="Q453" t="s">
        <v>537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f>_xlfn.XLOOKUP(L453,'BD VEN'!$A$2:$A$66,'BD VEN'!$B$2:$B$66,"NO")</f>
        <v>1</v>
      </c>
    </row>
    <row r="454" spans="1:26">
      <c r="A454" s="40">
        <v>453</v>
      </c>
      <c r="B454" s="40">
        <v>3483292024</v>
      </c>
      <c r="C454" s="40" t="s">
        <v>24</v>
      </c>
      <c r="D454" s="40" t="s">
        <v>22</v>
      </c>
      <c r="E454" s="40" t="s">
        <v>18</v>
      </c>
      <c r="F454" s="40" t="s">
        <v>18</v>
      </c>
      <c r="G454" s="40" t="s">
        <v>18</v>
      </c>
      <c r="H454" s="40" t="s">
        <v>18</v>
      </c>
      <c r="I454" s="40" t="s">
        <v>18</v>
      </c>
      <c r="J454" s="40"/>
      <c r="K454" s="40" t="s">
        <v>49</v>
      </c>
      <c r="L454" s="40" t="s">
        <v>186</v>
      </c>
      <c r="M454" s="40" t="s">
        <v>187</v>
      </c>
      <c r="N454" s="40" t="s">
        <v>535</v>
      </c>
      <c r="O454" s="40" t="s">
        <v>536</v>
      </c>
      <c r="P454" s="40">
        <v>2024</v>
      </c>
      <c r="Q454" t="s">
        <v>537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f>_xlfn.XLOOKUP(L454,'BD VEN'!$A$2:$A$66,'BD VEN'!$B$2:$B$66,"NO")</f>
        <v>1</v>
      </c>
    </row>
    <row r="455" spans="1:26">
      <c r="A455" s="40">
        <v>454</v>
      </c>
      <c r="B455" s="40">
        <v>3488262024</v>
      </c>
      <c r="C455" s="40" t="s">
        <v>24</v>
      </c>
      <c r="D455" s="40" t="s">
        <v>22</v>
      </c>
      <c r="E455" s="40" t="s">
        <v>18</v>
      </c>
      <c r="F455" s="40" t="s">
        <v>18</v>
      </c>
      <c r="G455" s="40" t="s">
        <v>18</v>
      </c>
      <c r="H455" s="40" t="s">
        <v>18</v>
      </c>
      <c r="I455" s="40" t="s">
        <v>18</v>
      </c>
      <c r="J455" s="40"/>
      <c r="K455" s="40" t="s">
        <v>49</v>
      </c>
      <c r="L455" s="40" t="s">
        <v>186</v>
      </c>
      <c r="M455" s="40" t="s">
        <v>187</v>
      </c>
      <c r="N455" s="40" t="s">
        <v>535</v>
      </c>
      <c r="O455" s="40" t="s">
        <v>536</v>
      </c>
      <c r="P455" s="40">
        <v>2024</v>
      </c>
      <c r="Q455" t="s">
        <v>537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f>_xlfn.XLOOKUP(L455,'BD VEN'!$A$2:$A$66,'BD VEN'!$B$2:$B$66,"NO")</f>
        <v>1</v>
      </c>
    </row>
    <row r="456" spans="1:26">
      <c r="A456" s="40">
        <v>455</v>
      </c>
      <c r="B456" s="40">
        <v>3488582024</v>
      </c>
      <c r="C456" s="40" t="s">
        <v>24</v>
      </c>
      <c r="D456" s="40" t="s">
        <v>22</v>
      </c>
      <c r="E456" s="40" t="s">
        <v>18</v>
      </c>
      <c r="F456" s="40" t="s">
        <v>18</v>
      </c>
      <c r="G456" s="40" t="s">
        <v>18</v>
      </c>
      <c r="H456" s="40" t="s">
        <v>18</v>
      </c>
      <c r="I456" s="40" t="s">
        <v>18</v>
      </c>
      <c r="J456" s="40"/>
      <c r="K456" s="40" t="s">
        <v>49</v>
      </c>
      <c r="L456" s="40" t="s">
        <v>186</v>
      </c>
      <c r="M456" s="40" t="s">
        <v>187</v>
      </c>
      <c r="N456" s="40" t="s">
        <v>535</v>
      </c>
      <c r="O456" s="40" t="s">
        <v>536</v>
      </c>
      <c r="P456" s="40">
        <v>2024</v>
      </c>
      <c r="Q456" t="s">
        <v>537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f>_xlfn.XLOOKUP(L456,'BD VEN'!$A$2:$A$66,'BD VEN'!$B$2:$B$66,"NO")</f>
        <v>1</v>
      </c>
    </row>
    <row r="457" spans="1:26">
      <c r="A457" s="40">
        <v>456</v>
      </c>
      <c r="B457" s="40">
        <v>3502522024</v>
      </c>
      <c r="C457" s="40" t="s">
        <v>24</v>
      </c>
      <c r="D457" s="40" t="s">
        <v>22</v>
      </c>
      <c r="E457" s="40" t="s">
        <v>18</v>
      </c>
      <c r="F457" s="40" t="s">
        <v>18</v>
      </c>
      <c r="G457" s="40" t="s">
        <v>18</v>
      </c>
      <c r="H457" s="40" t="s">
        <v>18</v>
      </c>
      <c r="I457" s="40" t="s">
        <v>18</v>
      </c>
      <c r="J457" s="40"/>
      <c r="K457" s="40" t="s">
        <v>49</v>
      </c>
      <c r="L457" s="40" t="s">
        <v>186</v>
      </c>
      <c r="M457" s="40" t="s">
        <v>187</v>
      </c>
      <c r="N457" s="40" t="s">
        <v>535</v>
      </c>
      <c r="O457" s="40" t="s">
        <v>536</v>
      </c>
      <c r="P457" s="40">
        <v>2024</v>
      </c>
      <c r="Q457" t="s">
        <v>537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f>_xlfn.XLOOKUP(L457,'BD VEN'!$A$2:$A$66,'BD VEN'!$B$2:$B$66,"NO")</f>
        <v>1</v>
      </c>
    </row>
    <row r="458" spans="1:26">
      <c r="A458" s="40">
        <v>457</v>
      </c>
      <c r="B458" s="40">
        <v>3524602024</v>
      </c>
      <c r="C458" s="40" t="s">
        <v>24</v>
      </c>
      <c r="D458" s="40" t="s">
        <v>22</v>
      </c>
      <c r="E458" s="40" t="s">
        <v>18</v>
      </c>
      <c r="F458" s="40" t="s">
        <v>18</v>
      </c>
      <c r="G458" s="40" t="s">
        <v>18</v>
      </c>
      <c r="H458" s="40" t="s">
        <v>18</v>
      </c>
      <c r="I458" s="40" t="s">
        <v>18</v>
      </c>
      <c r="J458" s="40"/>
      <c r="K458" s="40" t="s">
        <v>49</v>
      </c>
      <c r="L458" s="40" t="s">
        <v>186</v>
      </c>
      <c r="M458" s="40" t="s">
        <v>187</v>
      </c>
      <c r="N458" s="40" t="s">
        <v>535</v>
      </c>
      <c r="O458" s="40" t="s">
        <v>536</v>
      </c>
      <c r="P458" s="40">
        <v>2024</v>
      </c>
      <c r="Q458" t="s">
        <v>537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f>_xlfn.XLOOKUP(L458,'BD VEN'!$A$2:$A$66,'BD VEN'!$B$2:$B$66,"NO")</f>
        <v>1</v>
      </c>
    </row>
    <row r="459" spans="1:26">
      <c r="A459" s="40">
        <v>458</v>
      </c>
      <c r="B459" s="40">
        <v>3538542024</v>
      </c>
      <c r="C459" s="40" t="s">
        <v>24</v>
      </c>
      <c r="D459" s="40" t="s">
        <v>22</v>
      </c>
      <c r="E459" s="40" t="s">
        <v>18</v>
      </c>
      <c r="F459" s="40" t="s">
        <v>18</v>
      </c>
      <c r="G459" s="40" t="s">
        <v>18</v>
      </c>
      <c r="H459" s="40" t="s">
        <v>18</v>
      </c>
      <c r="I459" s="40" t="s">
        <v>18</v>
      </c>
      <c r="J459" s="40"/>
      <c r="K459" s="40" t="s">
        <v>49</v>
      </c>
      <c r="L459" s="40" t="s">
        <v>186</v>
      </c>
      <c r="M459" s="40" t="s">
        <v>187</v>
      </c>
      <c r="N459" s="40" t="s">
        <v>535</v>
      </c>
      <c r="O459" s="40" t="s">
        <v>536</v>
      </c>
      <c r="P459" s="40">
        <v>2024</v>
      </c>
      <c r="Q459" t="s">
        <v>537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f>_xlfn.XLOOKUP(L459,'BD VEN'!$A$2:$A$66,'BD VEN'!$B$2:$B$66,"NO")</f>
        <v>1</v>
      </c>
    </row>
    <row r="460" spans="1:26">
      <c r="A460" s="40">
        <v>459</v>
      </c>
      <c r="B460" s="40">
        <v>3554662024</v>
      </c>
      <c r="C460" s="40" t="s">
        <v>24</v>
      </c>
      <c r="D460" s="40" t="s">
        <v>25</v>
      </c>
      <c r="E460" s="40" t="s">
        <v>18</v>
      </c>
      <c r="F460" s="40" t="s">
        <v>18</v>
      </c>
      <c r="G460" s="40" t="s">
        <v>18</v>
      </c>
      <c r="H460" s="40" t="s">
        <v>18</v>
      </c>
      <c r="I460" s="40" t="s">
        <v>18</v>
      </c>
      <c r="J460" s="40"/>
      <c r="K460" s="40" t="s">
        <v>49</v>
      </c>
      <c r="L460" s="40" t="s">
        <v>186</v>
      </c>
      <c r="M460" s="40" t="s">
        <v>187</v>
      </c>
      <c r="N460" s="40" t="s">
        <v>535</v>
      </c>
      <c r="O460" s="40" t="s">
        <v>536</v>
      </c>
      <c r="P460" s="40">
        <v>2024</v>
      </c>
      <c r="Q460" t="s">
        <v>537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f>_xlfn.XLOOKUP(L460,'BD VEN'!$A$2:$A$66,'BD VEN'!$B$2:$B$66,"NO")</f>
        <v>1</v>
      </c>
    </row>
    <row r="461" spans="1:26">
      <c r="A461" s="40">
        <v>460</v>
      </c>
      <c r="B461" s="40">
        <v>3562662024</v>
      </c>
      <c r="C461" s="40" t="s">
        <v>24</v>
      </c>
      <c r="D461" s="40" t="s">
        <v>22</v>
      </c>
      <c r="E461" s="40" t="s">
        <v>18</v>
      </c>
      <c r="F461" s="40" t="s">
        <v>18</v>
      </c>
      <c r="G461" s="40" t="s">
        <v>18</v>
      </c>
      <c r="H461" s="40" t="s">
        <v>18</v>
      </c>
      <c r="I461" s="40" t="s">
        <v>18</v>
      </c>
      <c r="J461" s="40"/>
      <c r="K461" s="40" t="s">
        <v>49</v>
      </c>
      <c r="L461" s="40" t="s">
        <v>186</v>
      </c>
      <c r="M461" s="40" t="s">
        <v>187</v>
      </c>
      <c r="N461" s="40" t="s">
        <v>535</v>
      </c>
      <c r="O461" s="40" t="s">
        <v>536</v>
      </c>
      <c r="P461" s="40">
        <v>2024</v>
      </c>
      <c r="Q461" t="s">
        <v>537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f>_xlfn.XLOOKUP(L461,'BD VEN'!$A$2:$A$66,'BD VEN'!$B$2:$B$66,"NO")</f>
        <v>1</v>
      </c>
    </row>
    <row r="462" spans="1:26">
      <c r="A462" s="40">
        <v>461</v>
      </c>
      <c r="B462" s="40">
        <v>3567042024</v>
      </c>
      <c r="C462" s="40" t="s">
        <v>24</v>
      </c>
      <c r="D462" s="40" t="s">
        <v>28</v>
      </c>
      <c r="E462" s="40" t="s">
        <v>18</v>
      </c>
      <c r="F462" s="40" t="s">
        <v>18</v>
      </c>
      <c r="G462" s="40" t="s">
        <v>18</v>
      </c>
      <c r="H462" s="40" t="s">
        <v>18</v>
      </c>
      <c r="I462" s="40" t="s">
        <v>18</v>
      </c>
      <c r="J462" s="40"/>
      <c r="K462" s="40" t="s">
        <v>49</v>
      </c>
      <c r="L462" s="40" t="s">
        <v>186</v>
      </c>
      <c r="M462" s="40" t="s">
        <v>187</v>
      </c>
      <c r="N462" s="40" t="s">
        <v>535</v>
      </c>
      <c r="O462" s="40" t="s">
        <v>536</v>
      </c>
      <c r="P462" s="40">
        <v>2024</v>
      </c>
      <c r="Q462" t="s">
        <v>537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f>_xlfn.XLOOKUP(L462,'BD VEN'!$A$2:$A$66,'BD VEN'!$B$2:$B$66,"NO")</f>
        <v>1</v>
      </c>
    </row>
    <row r="463" spans="1:26">
      <c r="A463" s="40">
        <v>462</v>
      </c>
      <c r="B463" s="40">
        <v>3568282024</v>
      </c>
      <c r="C463" s="40" t="s">
        <v>24</v>
      </c>
      <c r="D463" s="40" t="s">
        <v>28</v>
      </c>
      <c r="E463" s="40" t="s">
        <v>18</v>
      </c>
      <c r="F463" s="40" t="s">
        <v>18</v>
      </c>
      <c r="G463" s="40" t="s">
        <v>18</v>
      </c>
      <c r="H463" s="40" t="s">
        <v>18</v>
      </c>
      <c r="I463" s="40" t="s">
        <v>18</v>
      </c>
      <c r="J463" s="40"/>
      <c r="K463" s="40" t="s">
        <v>49</v>
      </c>
      <c r="L463" s="40" t="s">
        <v>186</v>
      </c>
      <c r="M463" s="40" t="s">
        <v>187</v>
      </c>
      <c r="N463" s="40" t="s">
        <v>535</v>
      </c>
      <c r="O463" s="40" t="s">
        <v>536</v>
      </c>
      <c r="P463" s="40">
        <v>2024</v>
      </c>
      <c r="Q463" t="s">
        <v>537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f>_xlfn.XLOOKUP(L463,'BD VEN'!$A$2:$A$66,'BD VEN'!$B$2:$B$66,"NO")</f>
        <v>1</v>
      </c>
    </row>
    <row r="464" spans="1:26">
      <c r="A464" s="40">
        <v>463</v>
      </c>
      <c r="B464" s="40">
        <v>3575042024</v>
      </c>
      <c r="C464" s="40" t="s">
        <v>24</v>
      </c>
      <c r="D464" s="40" t="s">
        <v>22</v>
      </c>
      <c r="E464" s="40" t="s">
        <v>18</v>
      </c>
      <c r="F464" s="40" t="s">
        <v>18</v>
      </c>
      <c r="G464" s="40" t="s">
        <v>18</v>
      </c>
      <c r="H464" s="40" t="s">
        <v>18</v>
      </c>
      <c r="I464" s="40" t="s">
        <v>18</v>
      </c>
      <c r="J464" s="40"/>
      <c r="K464" s="40" t="s">
        <v>49</v>
      </c>
      <c r="L464" s="40" t="s">
        <v>186</v>
      </c>
      <c r="M464" s="40" t="s">
        <v>187</v>
      </c>
      <c r="N464" s="40" t="s">
        <v>535</v>
      </c>
      <c r="O464" s="40" t="s">
        <v>536</v>
      </c>
      <c r="P464" s="40">
        <v>2024</v>
      </c>
      <c r="Q464" t="s">
        <v>537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f>_xlfn.XLOOKUP(L464,'BD VEN'!$A$2:$A$66,'BD VEN'!$B$2:$B$66,"NO")</f>
        <v>1</v>
      </c>
    </row>
    <row r="465" spans="1:26">
      <c r="A465" s="40">
        <v>464</v>
      </c>
      <c r="B465" s="40">
        <v>3575612024</v>
      </c>
      <c r="C465" s="40" t="s">
        <v>24</v>
      </c>
      <c r="D465" s="40" t="s">
        <v>28</v>
      </c>
      <c r="E465" s="40" t="s">
        <v>18</v>
      </c>
      <c r="F465" s="40" t="s">
        <v>18</v>
      </c>
      <c r="G465" s="40" t="s">
        <v>18</v>
      </c>
      <c r="H465" s="40" t="s">
        <v>18</v>
      </c>
      <c r="I465" s="40" t="s">
        <v>18</v>
      </c>
      <c r="J465" s="40"/>
      <c r="K465" s="40" t="s">
        <v>49</v>
      </c>
      <c r="L465" s="40" t="s">
        <v>186</v>
      </c>
      <c r="M465" s="40" t="s">
        <v>187</v>
      </c>
      <c r="N465" s="40" t="s">
        <v>535</v>
      </c>
      <c r="O465" s="40" t="s">
        <v>536</v>
      </c>
      <c r="P465" s="40">
        <v>2024</v>
      </c>
      <c r="Q465" t="s">
        <v>537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f>_xlfn.XLOOKUP(L465,'BD VEN'!$A$2:$A$66,'BD VEN'!$B$2:$B$66,"NO")</f>
        <v>1</v>
      </c>
    </row>
    <row r="466" spans="1:26">
      <c r="A466" s="40">
        <v>465</v>
      </c>
      <c r="B466" s="40">
        <v>3594122024</v>
      </c>
      <c r="C466" s="40" t="s">
        <v>24</v>
      </c>
      <c r="D466" s="40" t="s">
        <v>22</v>
      </c>
      <c r="E466" s="40" t="s">
        <v>18</v>
      </c>
      <c r="F466" s="40" t="s">
        <v>18</v>
      </c>
      <c r="G466" s="40" t="s">
        <v>18</v>
      </c>
      <c r="H466" s="40" t="s">
        <v>18</v>
      </c>
      <c r="I466" s="40" t="s">
        <v>18</v>
      </c>
      <c r="J466" s="40"/>
      <c r="K466" s="40" t="s">
        <v>49</v>
      </c>
      <c r="L466" s="40" t="s">
        <v>186</v>
      </c>
      <c r="M466" s="40" t="s">
        <v>187</v>
      </c>
      <c r="N466" s="40" t="s">
        <v>535</v>
      </c>
      <c r="O466" s="40" t="s">
        <v>536</v>
      </c>
      <c r="P466" s="40">
        <v>2024</v>
      </c>
      <c r="Q466" t="s">
        <v>537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f>_xlfn.XLOOKUP(L466,'BD VEN'!$A$2:$A$66,'BD VEN'!$B$2:$B$66,"NO")</f>
        <v>1</v>
      </c>
    </row>
    <row r="467" spans="1:26">
      <c r="A467" s="40">
        <v>466</v>
      </c>
      <c r="B467" s="40">
        <v>3594532024</v>
      </c>
      <c r="C467" s="40" t="s">
        <v>24</v>
      </c>
      <c r="D467" s="40" t="s">
        <v>22</v>
      </c>
      <c r="E467" s="40" t="s">
        <v>18</v>
      </c>
      <c r="F467" s="40" t="s">
        <v>18</v>
      </c>
      <c r="G467" s="40" t="s">
        <v>18</v>
      </c>
      <c r="H467" s="40" t="s">
        <v>18</v>
      </c>
      <c r="I467" s="40" t="s">
        <v>18</v>
      </c>
      <c r="J467" s="40"/>
      <c r="K467" s="40" t="s">
        <v>49</v>
      </c>
      <c r="L467" s="40" t="s">
        <v>186</v>
      </c>
      <c r="M467" s="40" t="s">
        <v>187</v>
      </c>
      <c r="N467" s="40" t="s">
        <v>535</v>
      </c>
      <c r="O467" s="40" t="s">
        <v>536</v>
      </c>
      <c r="P467" s="40">
        <v>2024</v>
      </c>
      <c r="Q467" t="s">
        <v>537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f>_xlfn.XLOOKUP(L467,'BD VEN'!$A$2:$A$66,'BD VEN'!$B$2:$B$66,"NO")</f>
        <v>1</v>
      </c>
    </row>
    <row r="468" spans="1:26">
      <c r="A468" s="40">
        <v>467</v>
      </c>
      <c r="B468" s="40">
        <v>3595092024</v>
      </c>
      <c r="C468" s="40" t="s">
        <v>24</v>
      </c>
      <c r="D468" s="40" t="s">
        <v>22</v>
      </c>
      <c r="E468" s="40" t="s">
        <v>18</v>
      </c>
      <c r="F468" s="40" t="s">
        <v>18</v>
      </c>
      <c r="G468" s="40" t="s">
        <v>18</v>
      </c>
      <c r="H468" s="40" t="s">
        <v>18</v>
      </c>
      <c r="I468" s="40" t="s">
        <v>18</v>
      </c>
      <c r="J468" s="40"/>
      <c r="K468" s="40" t="s">
        <v>49</v>
      </c>
      <c r="L468" s="40" t="s">
        <v>186</v>
      </c>
      <c r="M468" s="40" t="s">
        <v>187</v>
      </c>
      <c r="N468" s="40" t="s">
        <v>535</v>
      </c>
      <c r="O468" s="40" t="s">
        <v>536</v>
      </c>
      <c r="P468" s="40">
        <v>2024</v>
      </c>
      <c r="Q468" t="s">
        <v>537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f>_xlfn.XLOOKUP(L468,'BD VEN'!$A$2:$A$66,'BD VEN'!$B$2:$B$66,"NO")</f>
        <v>1</v>
      </c>
    </row>
    <row r="469" spans="1:26">
      <c r="A469" s="40">
        <v>468</v>
      </c>
      <c r="B469" s="40">
        <v>3618692024</v>
      </c>
      <c r="C469" s="40" t="s">
        <v>24</v>
      </c>
      <c r="D469" s="40" t="s">
        <v>22</v>
      </c>
      <c r="E469" s="40" t="s">
        <v>18</v>
      </c>
      <c r="F469" s="40" t="s">
        <v>18</v>
      </c>
      <c r="G469" s="40" t="s">
        <v>18</v>
      </c>
      <c r="H469" s="40" t="s">
        <v>18</v>
      </c>
      <c r="I469" s="40" t="s">
        <v>18</v>
      </c>
      <c r="J469" s="40"/>
      <c r="K469" s="40" t="s">
        <v>49</v>
      </c>
      <c r="L469" s="40" t="s">
        <v>186</v>
      </c>
      <c r="M469" s="40" t="s">
        <v>187</v>
      </c>
      <c r="N469" s="40" t="s">
        <v>535</v>
      </c>
      <c r="O469" s="40" t="s">
        <v>536</v>
      </c>
      <c r="P469" s="40">
        <v>2024</v>
      </c>
      <c r="Q469" t="s">
        <v>537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f>_xlfn.XLOOKUP(L469,'BD VEN'!$A$2:$A$66,'BD VEN'!$B$2:$B$66,"NO")</f>
        <v>1</v>
      </c>
    </row>
    <row r="470" spans="1:26">
      <c r="A470" s="40">
        <v>469</v>
      </c>
      <c r="B470" s="40">
        <v>4055582024</v>
      </c>
      <c r="C470" s="40" t="s">
        <v>52</v>
      </c>
      <c r="D470" s="40" t="s">
        <v>22</v>
      </c>
      <c r="E470" s="40" t="s">
        <v>18</v>
      </c>
      <c r="F470" s="40" t="s">
        <v>18</v>
      </c>
      <c r="G470" s="40" t="s">
        <v>18</v>
      </c>
      <c r="H470" s="40" t="s">
        <v>18</v>
      </c>
      <c r="I470" s="40" t="s">
        <v>18</v>
      </c>
      <c r="J470" s="40"/>
      <c r="K470" s="40" t="s">
        <v>19</v>
      </c>
      <c r="L470" s="40" t="s">
        <v>301</v>
      </c>
      <c r="M470" s="40" t="s">
        <v>302</v>
      </c>
      <c r="N470" s="40" t="s">
        <v>535</v>
      </c>
      <c r="O470" s="40" t="s">
        <v>536</v>
      </c>
      <c r="P470" s="40">
        <v>2024</v>
      </c>
      <c r="Q470" t="s">
        <v>537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f>_xlfn.XLOOKUP(L470,'BD VEN'!$A$2:$A$66,'BD VEN'!$B$2:$B$66,"NO")</f>
        <v>1</v>
      </c>
    </row>
    <row r="471" spans="1:26">
      <c r="A471" s="40">
        <v>470</v>
      </c>
      <c r="B471" s="40">
        <v>3766402024</v>
      </c>
      <c r="C471" s="40" t="s">
        <v>24</v>
      </c>
      <c r="D471" s="40" t="s">
        <v>22</v>
      </c>
      <c r="E471" s="40" t="s">
        <v>18</v>
      </c>
      <c r="F471" s="40" t="s">
        <v>18</v>
      </c>
      <c r="G471" s="40" t="s">
        <v>18</v>
      </c>
      <c r="H471" s="40" t="s">
        <v>18</v>
      </c>
      <c r="I471" s="40" t="s">
        <v>18</v>
      </c>
      <c r="J471" s="40"/>
      <c r="K471" s="40" t="s">
        <v>19</v>
      </c>
      <c r="L471" s="40" t="s">
        <v>301</v>
      </c>
      <c r="M471" s="40" t="s">
        <v>302</v>
      </c>
      <c r="N471" s="40" t="s">
        <v>535</v>
      </c>
      <c r="O471" s="40" t="s">
        <v>536</v>
      </c>
      <c r="P471" s="40">
        <v>2024</v>
      </c>
      <c r="Q471" t="s">
        <v>537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f>_xlfn.XLOOKUP(L471,'BD VEN'!$A$2:$A$66,'BD VEN'!$B$2:$B$66,"NO")</f>
        <v>1</v>
      </c>
    </row>
    <row r="472" spans="1:26">
      <c r="A472" s="40">
        <v>471</v>
      </c>
      <c r="B472" s="40">
        <v>3836572024</v>
      </c>
      <c r="C472" s="40" t="s">
        <v>24</v>
      </c>
      <c r="D472" s="40" t="s">
        <v>22</v>
      </c>
      <c r="E472" s="40" t="s">
        <v>18</v>
      </c>
      <c r="F472" s="40" t="s">
        <v>18</v>
      </c>
      <c r="G472" s="40" t="s">
        <v>18</v>
      </c>
      <c r="H472" s="40" t="s">
        <v>18</v>
      </c>
      <c r="I472" s="40" t="s">
        <v>18</v>
      </c>
      <c r="J472" s="40"/>
      <c r="K472" s="40" t="s">
        <v>19</v>
      </c>
      <c r="L472" s="40" t="s">
        <v>301</v>
      </c>
      <c r="M472" s="40" t="s">
        <v>302</v>
      </c>
      <c r="N472" s="40" t="s">
        <v>535</v>
      </c>
      <c r="O472" s="40" t="s">
        <v>536</v>
      </c>
      <c r="P472" s="40">
        <v>2024</v>
      </c>
      <c r="Q472" t="s">
        <v>537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f>_xlfn.XLOOKUP(L472,'BD VEN'!$A$2:$A$66,'BD VEN'!$B$2:$B$66,"NO")</f>
        <v>1</v>
      </c>
    </row>
    <row r="473" spans="1:26">
      <c r="A473" s="40">
        <v>472</v>
      </c>
      <c r="B473" s="40">
        <v>3860632024</v>
      </c>
      <c r="C473" s="40" t="s">
        <v>62</v>
      </c>
      <c r="D473" s="40" t="s">
        <v>22</v>
      </c>
      <c r="E473" s="40" t="s">
        <v>18</v>
      </c>
      <c r="F473" s="40" t="s">
        <v>18</v>
      </c>
      <c r="G473" s="40" t="s">
        <v>18</v>
      </c>
      <c r="H473" s="40" t="s">
        <v>18</v>
      </c>
      <c r="I473" s="40" t="s">
        <v>18</v>
      </c>
      <c r="J473" s="40"/>
      <c r="K473" s="40" t="s">
        <v>19</v>
      </c>
      <c r="L473" s="40" t="s">
        <v>301</v>
      </c>
      <c r="M473" s="40" t="s">
        <v>302</v>
      </c>
      <c r="N473" s="40" t="s">
        <v>535</v>
      </c>
      <c r="O473" s="40" t="s">
        <v>536</v>
      </c>
      <c r="P473" s="40">
        <v>2024</v>
      </c>
      <c r="Q473" t="s">
        <v>537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f>_xlfn.XLOOKUP(L473,'BD VEN'!$A$2:$A$66,'BD VEN'!$B$2:$B$66,"NO")</f>
        <v>1</v>
      </c>
    </row>
    <row r="474" spans="1:26">
      <c r="A474" s="40">
        <v>473</v>
      </c>
      <c r="B474" s="40">
        <v>3892972024</v>
      </c>
      <c r="C474" s="40" t="s">
        <v>62</v>
      </c>
      <c r="D474" s="40" t="s">
        <v>22</v>
      </c>
      <c r="E474" s="40" t="s">
        <v>18</v>
      </c>
      <c r="F474" s="40" t="s">
        <v>18</v>
      </c>
      <c r="G474" s="40" t="s">
        <v>18</v>
      </c>
      <c r="H474" s="40" t="s">
        <v>18</v>
      </c>
      <c r="I474" s="40" t="s">
        <v>18</v>
      </c>
      <c r="J474" s="40"/>
      <c r="K474" s="40" t="s">
        <v>19</v>
      </c>
      <c r="L474" s="40" t="s">
        <v>301</v>
      </c>
      <c r="M474" s="40" t="s">
        <v>302</v>
      </c>
      <c r="N474" s="40" t="s">
        <v>535</v>
      </c>
      <c r="O474" s="40" t="s">
        <v>536</v>
      </c>
      <c r="P474" s="40">
        <v>2024</v>
      </c>
      <c r="Q474" t="s">
        <v>537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f>_xlfn.XLOOKUP(L474,'BD VEN'!$A$2:$A$66,'BD VEN'!$B$2:$B$66,"NO")</f>
        <v>1</v>
      </c>
    </row>
    <row r="475" spans="1:26">
      <c r="A475" s="40">
        <v>474</v>
      </c>
      <c r="B475" s="40">
        <v>3735612024</v>
      </c>
      <c r="C475" s="40" t="s">
        <v>38</v>
      </c>
      <c r="D475" s="40" t="s">
        <v>17</v>
      </c>
      <c r="E475" s="40" t="s">
        <v>18</v>
      </c>
      <c r="F475" s="40" t="s">
        <v>18</v>
      </c>
      <c r="G475" s="40" t="s">
        <v>18</v>
      </c>
      <c r="H475" s="40" t="s">
        <v>18</v>
      </c>
      <c r="I475" s="40" t="s">
        <v>18</v>
      </c>
      <c r="J475" s="40"/>
      <c r="K475" s="40" t="s">
        <v>19</v>
      </c>
      <c r="L475" s="40" t="s">
        <v>301</v>
      </c>
      <c r="M475" s="40" t="s">
        <v>302</v>
      </c>
      <c r="N475" s="40" t="s">
        <v>535</v>
      </c>
      <c r="O475" s="40" t="s">
        <v>536</v>
      </c>
      <c r="P475" s="40">
        <v>2024</v>
      </c>
      <c r="Q475" t="s">
        <v>537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f>_xlfn.XLOOKUP(L475,'BD VEN'!$A$2:$A$66,'BD VEN'!$B$2:$B$66,"NO")</f>
        <v>1</v>
      </c>
    </row>
    <row r="476" spans="1:26">
      <c r="A476" s="40">
        <v>475</v>
      </c>
      <c r="B476" s="40">
        <v>3735742024</v>
      </c>
      <c r="C476" s="40" t="s">
        <v>38</v>
      </c>
      <c r="D476" s="40" t="s">
        <v>17</v>
      </c>
      <c r="E476" s="40" t="s">
        <v>18</v>
      </c>
      <c r="F476" s="40" t="s">
        <v>18</v>
      </c>
      <c r="G476" s="40" t="s">
        <v>18</v>
      </c>
      <c r="H476" s="40" t="s">
        <v>18</v>
      </c>
      <c r="I476" s="40" t="s">
        <v>18</v>
      </c>
      <c r="J476" s="40"/>
      <c r="K476" s="40" t="s">
        <v>19</v>
      </c>
      <c r="L476" s="40" t="s">
        <v>301</v>
      </c>
      <c r="M476" s="40" t="s">
        <v>527</v>
      </c>
      <c r="N476" s="40" t="s">
        <v>535</v>
      </c>
      <c r="O476" s="40" t="s">
        <v>536</v>
      </c>
      <c r="P476" s="40">
        <v>2024</v>
      </c>
      <c r="Q476" t="s">
        <v>537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f>_xlfn.XLOOKUP(L476,'BD VEN'!$A$2:$A$66,'BD VEN'!$B$2:$B$66,"NO")</f>
        <v>1</v>
      </c>
    </row>
    <row r="477" spans="1:26">
      <c r="A477" s="40">
        <v>476</v>
      </c>
      <c r="B477" s="40">
        <v>3859972024</v>
      </c>
      <c r="C477" s="40" t="s">
        <v>29</v>
      </c>
      <c r="D477" s="40" t="s">
        <v>22</v>
      </c>
      <c r="E477" s="40" t="s">
        <v>18</v>
      </c>
      <c r="F477" s="40" t="s">
        <v>18</v>
      </c>
      <c r="G477" s="40" t="s">
        <v>18</v>
      </c>
      <c r="H477" s="40" t="s">
        <v>18</v>
      </c>
      <c r="I477" s="40" t="s">
        <v>18</v>
      </c>
      <c r="J477" s="40"/>
      <c r="K477" s="40" t="s">
        <v>19</v>
      </c>
      <c r="L477" s="40" t="s">
        <v>301</v>
      </c>
      <c r="M477" s="40" t="s">
        <v>302</v>
      </c>
      <c r="N477" s="40" t="s">
        <v>535</v>
      </c>
      <c r="O477" s="40" t="s">
        <v>536</v>
      </c>
      <c r="P477" s="40">
        <v>2024</v>
      </c>
      <c r="Q477" t="s">
        <v>537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f>_xlfn.XLOOKUP(L477,'BD VEN'!$A$2:$A$66,'BD VEN'!$B$2:$B$66,"NO")</f>
        <v>1</v>
      </c>
    </row>
    <row r="478" spans="1:26">
      <c r="A478" s="40">
        <v>477</v>
      </c>
      <c r="B478" s="40">
        <v>3912632024</v>
      </c>
      <c r="C478" s="40" t="s">
        <v>29</v>
      </c>
      <c r="D478" s="40" t="s">
        <v>17</v>
      </c>
      <c r="E478" s="40" t="s">
        <v>18</v>
      </c>
      <c r="F478" s="40" t="s">
        <v>18</v>
      </c>
      <c r="G478" s="40" t="s">
        <v>18</v>
      </c>
      <c r="H478" s="40" t="s">
        <v>18</v>
      </c>
      <c r="I478" s="40" t="s">
        <v>18</v>
      </c>
      <c r="J478" s="40"/>
      <c r="K478" s="40" t="s">
        <v>19</v>
      </c>
      <c r="L478" s="40" t="s">
        <v>301</v>
      </c>
      <c r="M478" s="40" t="s">
        <v>302</v>
      </c>
      <c r="N478" s="40" t="s">
        <v>535</v>
      </c>
      <c r="O478" s="40" t="s">
        <v>536</v>
      </c>
      <c r="P478" s="40">
        <v>2024</v>
      </c>
      <c r="Q478" t="s">
        <v>537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f>_xlfn.XLOOKUP(L478,'BD VEN'!$A$2:$A$66,'BD VEN'!$B$2:$B$66,"NO")</f>
        <v>1</v>
      </c>
    </row>
    <row r="479" spans="1:26">
      <c r="A479" s="40">
        <v>478</v>
      </c>
      <c r="B479" s="40">
        <v>3995732024</v>
      </c>
      <c r="C479" s="40" t="s">
        <v>29</v>
      </c>
      <c r="D479" s="40" t="s">
        <v>17</v>
      </c>
      <c r="E479" s="40" t="s">
        <v>18</v>
      </c>
      <c r="F479" s="40" t="s">
        <v>18</v>
      </c>
      <c r="G479" s="40" t="s">
        <v>18</v>
      </c>
      <c r="H479" s="40" t="s">
        <v>18</v>
      </c>
      <c r="I479" s="40" t="s">
        <v>18</v>
      </c>
      <c r="J479" s="40"/>
      <c r="K479" s="40" t="s">
        <v>19</v>
      </c>
      <c r="L479" s="40" t="s">
        <v>301</v>
      </c>
      <c r="M479" s="40" t="s">
        <v>302</v>
      </c>
      <c r="N479" s="40" t="s">
        <v>535</v>
      </c>
      <c r="O479" s="40" t="s">
        <v>536</v>
      </c>
      <c r="P479" s="40">
        <v>2024</v>
      </c>
      <c r="Q479" t="s">
        <v>537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f>_xlfn.XLOOKUP(L479,'BD VEN'!$A$2:$A$66,'BD VEN'!$B$2:$B$66,"NO")</f>
        <v>1</v>
      </c>
    </row>
    <row r="480" spans="1:26">
      <c r="A480" s="40">
        <v>479</v>
      </c>
      <c r="B480" s="40">
        <v>3731622024</v>
      </c>
      <c r="C480" s="40" t="s">
        <v>52</v>
      </c>
      <c r="D480" s="40" t="s">
        <v>22</v>
      </c>
      <c r="E480" s="40" t="s">
        <v>18</v>
      </c>
      <c r="F480" s="40" t="s">
        <v>18</v>
      </c>
      <c r="G480" s="40" t="s">
        <v>18</v>
      </c>
      <c r="H480" s="40" t="s">
        <v>18</v>
      </c>
      <c r="I480" s="40" t="s">
        <v>18</v>
      </c>
      <c r="J480" s="40"/>
      <c r="K480" s="40" t="s">
        <v>19</v>
      </c>
      <c r="L480" s="40" t="s">
        <v>303</v>
      </c>
      <c r="M480" s="40" t="s">
        <v>286</v>
      </c>
      <c r="N480" s="40" t="s">
        <v>535</v>
      </c>
      <c r="O480" s="40" t="s">
        <v>536</v>
      </c>
      <c r="P480" s="40">
        <v>2024</v>
      </c>
      <c r="Q480" t="s">
        <v>537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f>_xlfn.XLOOKUP(L480,'BD VEN'!$A$2:$A$66,'BD VEN'!$B$2:$B$66,"NO")</f>
        <v>0</v>
      </c>
    </row>
    <row r="481" spans="1:26">
      <c r="A481" s="40">
        <v>480</v>
      </c>
      <c r="B481" s="40">
        <v>3766402024</v>
      </c>
      <c r="C481" s="40" t="s">
        <v>52</v>
      </c>
      <c r="D481" s="40" t="s">
        <v>22</v>
      </c>
      <c r="E481" s="40" t="s">
        <v>18</v>
      </c>
      <c r="F481" s="40" t="s">
        <v>18</v>
      </c>
      <c r="G481" s="40" t="s">
        <v>18</v>
      </c>
      <c r="H481" s="40" t="s">
        <v>18</v>
      </c>
      <c r="I481" s="40" t="s">
        <v>18</v>
      </c>
      <c r="J481" s="40"/>
      <c r="K481" s="40" t="s">
        <v>19</v>
      </c>
      <c r="L481" s="40" t="s">
        <v>303</v>
      </c>
      <c r="M481" s="40" t="s">
        <v>286</v>
      </c>
      <c r="N481" s="40" t="s">
        <v>535</v>
      </c>
      <c r="O481" s="40" t="s">
        <v>536</v>
      </c>
      <c r="P481" s="40">
        <v>2024</v>
      </c>
      <c r="Q481" t="s">
        <v>537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f>_xlfn.XLOOKUP(L481,'BD VEN'!$A$2:$A$66,'BD VEN'!$B$2:$B$66,"NO")</f>
        <v>0</v>
      </c>
    </row>
    <row r="482" spans="1:26">
      <c r="A482" s="40">
        <v>481</v>
      </c>
      <c r="B482" s="40">
        <v>3777522024</v>
      </c>
      <c r="C482" s="40" t="s">
        <v>52</v>
      </c>
      <c r="D482" s="40" t="s">
        <v>22</v>
      </c>
      <c r="E482" s="40" t="s">
        <v>18</v>
      </c>
      <c r="F482" s="40" t="s">
        <v>18</v>
      </c>
      <c r="G482" s="40" t="s">
        <v>18</v>
      </c>
      <c r="H482" s="40" t="s">
        <v>18</v>
      </c>
      <c r="I482" s="40" t="s">
        <v>18</v>
      </c>
      <c r="J482" s="40"/>
      <c r="K482" s="40" t="s">
        <v>19</v>
      </c>
      <c r="L482" s="40" t="s">
        <v>303</v>
      </c>
      <c r="M482" s="40" t="s">
        <v>286</v>
      </c>
      <c r="N482" s="40" t="s">
        <v>535</v>
      </c>
      <c r="O482" s="40" t="s">
        <v>536</v>
      </c>
      <c r="P482" s="40">
        <v>2024</v>
      </c>
      <c r="Q482" t="s">
        <v>537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f>_xlfn.XLOOKUP(L482,'BD VEN'!$A$2:$A$66,'BD VEN'!$B$2:$B$66,"NO")</f>
        <v>0</v>
      </c>
    </row>
    <row r="483" spans="1:26">
      <c r="A483" s="40">
        <v>482</v>
      </c>
      <c r="B483" s="40">
        <v>3788642024</v>
      </c>
      <c r="C483" s="40" t="s">
        <v>52</v>
      </c>
      <c r="D483" s="40" t="s">
        <v>22</v>
      </c>
      <c r="E483" s="40" t="s">
        <v>18</v>
      </c>
      <c r="F483" s="40" t="s">
        <v>18</v>
      </c>
      <c r="G483" s="40" t="s">
        <v>18</v>
      </c>
      <c r="H483" s="40" t="s">
        <v>18</v>
      </c>
      <c r="I483" s="40" t="s">
        <v>18</v>
      </c>
      <c r="J483" s="40"/>
      <c r="K483" s="40" t="s">
        <v>19</v>
      </c>
      <c r="L483" s="40" t="s">
        <v>303</v>
      </c>
      <c r="M483" s="40" t="s">
        <v>286</v>
      </c>
      <c r="N483" s="40" t="s">
        <v>535</v>
      </c>
      <c r="O483" s="40" t="s">
        <v>536</v>
      </c>
      <c r="P483" s="40">
        <v>2024</v>
      </c>
      <c r="Q483" t="s">
        <v>537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f>_xlfn.XLOOKUP(L483,'BD VEN'!$A$2:$A$66,'BD VEN'!$B$2:$B$66,"NO")</f>
        <v>0</v>
      </c>
    </row>
    <row r="484" spans="1:26">
      <c r="A484" s="40">
        <v>483</v>
      </c>
      <c r="B484" s="40">
        <v>3790102024</v>
      </c>
      <c r="C484" s="40" t="s">
        <v>52</v>
      </c>
      <c r="D484" s="40" t="s">
        <v>22</v>
      </c>
      <c r="E484" s="40" t="s">
        <v>18</v>
      </c>
      <c r="F484" s="40" t="s">
        <v>18</v>
      </c>
      <c r="G484" s="40" t="s">
        <v>18</v>
      </c>
      <c r="H484" s="40" t="s">
        <v>18</v>
      </c>
      <c r="I484" s="40" t="s">
        <v>18</v>
      </c>
      <c r="J484" s="40"/>
      <c r="K484" s="40" t="s">
        <v>19</v>
      </c>
      <c r="L484" s="40" t="s">
        <v>303</v>
      </c>
      <c r="M484" s="40" t="s">
        <v>286</v>
      </c>
      <c r="N484" s="40" t="s">
        <v>535</v>
      </c>
      <c r="O484" s="40" t="s">
        <v>536</v>
      </c>
      <c r="P484" s="40">
        <v>2024</v>
      </c>
      <c r="Q484" t="s">
        <v>537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f>_xlfn.XLOOKUP(L484,'BD VEN'!$A$2:$A$66,'BD VEN'!$B$2:$B$66,"NO")</f>
        <v>0</v>
      </c>
    </row>
    <row r="485" spans="1:26">
      <c r="A485" s="40">
        <v>484</v>
      </c>
      <c r="B485" s="40">
        <v>3813482024</v>
      </c>
      <c r="C485" s="40" t="s">
        <v>52</v>
      </c>
      <c r="D485" s="40" t="s">
        <v>22</v>
      </c>
      <c r="E485" s="40" t="s">
        <v>18</v>
      </c>
      <c r="F485" s="40" t="s">
        <v>18</v>
      </c>
      <c r="G485" s="40" t="s">
        <v>18</v>
      </c>
      <c r="H485" s="40" t="s">
        <v>18</v>
      </c>
      <c r="I485" s="40" t="s">
        <v>18</v>
      </c>
      <c r="J485" s="40"/>
      <c r="K485" s="40" t="s">
        <v>19</v>
      </c>
      <c r="L485" s="40" t="s">
        <v>303</v>
      </c>
      <c r="M485" s="40" t="s">
        <v>286</v>
      </c>
      <c r="N485" s="40" t="s">
        <v>535</v>
      </c>
      <c r="O485" s="40" t="s">
        <v>536</v>
      </c>
      <c r="P485" s="40">
        <v>2024</v>
      </c>
      <c r="Q485" t="s">
        <v>537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f>_xlfn.XLOOKUP(L485,'BD VEN'!$A$2:$A$66,'BD VEN'!$B$2:$B$66,"NO")</f>
        <v>0</v>
      </c>
    </row>
    <row r="486" spans="1:26">
      <c r="A486" s="40">
        <v>485</v>
      </c>
      <c r="B486" s="40">
        <v>3777152024</v>
      </c>
      <c r="C486" s="40" t="s">
        <v>24</v>
      </c>
      <c r="D486" s="40" t="s">
        <v>22</v>
      </c>
      <c r="E486" s="40" t="s">
        <v>18</v>
      </c>
      <c r="F486" s="40" t="s">
        <v>18</v>
      </c>
      <c r="G486" s="40" t="s">
        <v>18</v>
      </c>
      <c r="H486" s="40" t="s">
        <v>18</v>
      </c>
      <c r="I486" s="40" t="s">
        <v>18</v>
      </c>
      <c r="J486" s="40"/>
      <c r="K486" s="40" t="s">
        <v>19</v>
      </c>
      <c r="L486" s="40" t="s">
        <v>303</v>
      </c>
      <c r="M486" s="40" t="s">
        <v>286</v>
      </c>
      <c r="N486" s="40" t="s">
        <v>535</v>
      </c>
      <c r="O486" s="40" t="s">
        <v>536</v>
      </c>
      <c r="P486" s="40">
        <v>2024</v>
      </c>
      <c r="Q486" t="s">
        <v>537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f>_xlfn.XLOOKUP(L486,'BD VEN'!$A$2:$A$66,'BD VEN'!$B$2:$B$66,"NO")</f>
        <v>0</v>
      </c>
    </row>
    <row r="487" spans="1:26">
      <c r="A487" s="40">
        <v>486</v>
      </c>
      <c r="B487" s="40">
        <v>3788872024</v>
      </c>
      <c r="C487" s="40" t="s">
        <v>24</v>
      </c>
      <c r="D487" s="40" t="s">
        <v>22</v>
      </c>
      <c r="E487" s="40" t="s">
        <v>18</v>
      </c>
      <c r="F487" s="40" t="s">
        <v>18</v>
      </c>
      <c r="G487" s="40" t="s">
        <v>18</v>
      </c>
      <c r="H487" s="40" t="s">
        <v>18</v>
      </c>
      <c r="I487" s="40" t="s">
        <v>18</v>
      </c>
      <c r="J487" s="40"/>
      <c r="K487" s="40" t="s">
        <v>19</v>
      </c>
      <c r="L487" s="40" t="s">
        <v>303</v>
      </c>
      <c r="M487" s="40" t="s">
        <v>286</v>
      </c>
      <c r="N487" s="40" t="s">
        <v>535</v>
      </c>
      <c r="O487" s="40" t="s">
        <v>536</v>
      </c>
      <c r="P487" s="40">
        <v>2024</v>
      </c>
      <c r="Q487" t="s">
        <v>537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f>_xlfn.XLOOKUP(L487,'BD VEN'!$A$2:$A$66,'BD VEN'!$B$2:$B$66,"NO")</f>
        <v>0</v>
      </c>
    </row>
    <row r="488" spans="1:26">
      <c r="A488" s="40">
        <v>487</v>
      </c>
      <c r="B488" s="40">
        <v>3797482024</v>
      </c>
      <c r="C488" s="40" t="s">
        <v>24</v>
      </c>
      <c r="D488" s="40" t="s">
        <v>22</v>
      </c>
      <c r="E488" s="40" t="s">
        <v>18</v>
      </c>
      <c r="F488" s="40" t="s">
        <v>18</v>
      </c>
      <c r="G488" s="40" t="s">
        <v>18</v>
      </c>
      <c r="H488" s="40" t="s">
        <v>18</v>
      </c>
      <c r="I488" s="40" t="s">
        <v>18</v>
      </c>
      <c r="J488" s="40"/>
      <c r="K488" s="40" t="s">
        <v>19</v>
      </c>
      <c r="L488" s="40" t="s">
        <v>303</v>
      </c>
      <c r="M488" s="40" t="s">
        <v>286</v>
      </c>
      <c r="N488" s="40" t="s">
        <v>535</v>
      </c>
      <c r="O488" s="40" t="s">
        <v>536</v>
      </c>
      <c r="P488" s="40">
        <v>2024</v>
      </c>
      <c r="Q488" t="s">
        <v>537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f>_xlfn.XLOOKUP(L488,'BD VEN'!$A$2:$A$66,'BD VEN'!$B$2:$B$66,"NO")</f>
        <v>0</v>
      </c>
    </row>
    <row r="489" spans="1:26">
      <c r="A489" s="40">
        <v>488</v>
      </c>
      <c r="B489" s="40">
        <v>3797632024</v>
      </c>
      <c r="C489" s="40" t="s">
        <v>24</v>
      </c>
      <c r="D489" s="40" t="s">
        <v>22</v>
      </c>
      <c r="E489" s="40" t="s">
        <v>18</v>
      </c>
      <c r="F489" s="40" t="s">
        <v>18</v>
      </c>
      <c r="G489" s="40" t="s">
        <v>18</v>
      </c>
      <c r="H489" s="40" t="s">
        <v>18</v>
      </c>
      <c r="I489" s="40" t="s">
        <v>18</v>
      </c>
      <c r="J489" s="40"/>
      <c r="K489" s="40" t="s">
        <v>19</v>
      </c>
      <c r="L489" s="40" t="s">
        <v>303</v>
      </c>
      <c r="M489" s="40" t="s">
        <v>286</v>
      </c>
      <c r="N489" s="40" t="s">
        <v>535</v>
      </c>
      <c r="O489" s="40" t="s">
        <v>536</v>
      </c>
      <c r="P489" s="40">
        <v>2024</v>
      </c>
      <c r="Q489" t="s">
        <v>537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f>_xlfn.XLOOKUP(L489,'BD VEN'!$A$2:$A$66,'BD VEN'!$B$2:$B$66,"NO")</f>
        <v>0</v>
      </c>
    </row>
    <row r="490" spans="1:26">
      <c r="A490" s="40">
        <v>489</v>
      </c>
      <c r="B490" s="40">
        <v>3813832024</v>
      </c>
      <c r="C490" s="40" t="s">
        <v>24</v>
      </c>
      <c r="D490" s="40" t="s">
        <v>22</v>
      </c>
      <c r="E490" s="40" t="s">
        <v>18</v>
      </c>
      <c r="F490" s="40" t="s">
        <v>18</v>
      </c>
      <c r="G490" s="40" t="s">
        <v>18</v>
      </c>
      <c r="H490" s="40" t="s">
        <v>18</v>
      </c>
      <c r="I490" s="40" t="s">
        <v>18</v>
      </c>
      <c r="J490" s="40"/>
      <c r="K490" s="40" t="s">
        <v>19</v>
      </c>
      <c r="L490" s="40" t="s">
        <v>303</v>
      </c>
      <c r="M490" s="40" t="s">
        <v>286</v>
      </c>
      <c r="N490" s="40" t="s">
        <v>535</v>
      </c>
      <c r="O490" s="40" t="s">
        <v>536</v>
      </c>
      <c r="P490" s="40">
        <v>2024</v>
      </c>
      <c r="Q490" t="s">
        <v>537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f>_xlfn.XLOOKUP(L490,'BD VEN'!$A$2:$A$66,'BD VEN'!$B$2:$B$66,"NO")</f>
        <v>0</v>
      </c>
    </row>
    <row r="491" spans="1:26">
      <c r="A491" s="40">
        <v>490</v>
      </c>
      <c r="B491" s="40">
        <v>3829442024</v>
      </c>
      <c r="C491" s="40" t="s">
        <v>24</v>
      </c>
      <c r="D491" s="40" t="s">
        <v>22</v>
      </c>
      <c r="E491" s="40" t="s">
        <v>18</v>
      </c>
      <c r="F491" s="40" t="s">
        <v>18</v>
      </c>
      <c r="G491" s="40" t="s">
        <v>18</v>
      </c>
      <c r="H491" s="40" t="s">
        <v>18</v>
      </c>
      <c r="I491" s="40" t="s">
        <v>18</v>
      </c>
      <c r="J491" s="40"/>
      <c r="K491" s="40" t="s">
        <v>19</v>
      </c>
      <c r="L491" s="40" t="s">
        <v>303</v>
      </c>
      <c r="M491" s="40" t="s">
        <v>286</v>
      </c>
      <c r="N491" s="40" t="s">
        <v>535</v>
      </c>
      <c r="O491" s="40" t="s">
        <v>536</v>
      </c>
      <c r="P491" s="40">
        <v>2024</v>
      </c>
      <c r="Q491" t="s">
        <v>537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f>_xlfn.XLOOKUP(L491,'BD VEN'!$A$2:$A$66,'BD VEN'!$B$2:$B$66,"NO")</f>
        <v>0</v>
      </c>
    </row>
    <row r="492" spans="1:26">
      <c r="A492" s="40">
        <v>491</v>
      </c>
      <c r="B492" s="40">
        <v>3832162024</v>
      </c>
      <c r="C492" s="40" t="s">
        <v>24</v>
      </c>
      <c r="D492" s="40" t="s">
        <v>22</v>
      </c>
      <c r="E492" s="40" t="s">
        <v>18</v>
      </c>
      <c r="F492" s="40" t="s">
        <v>18</v>
      </c>
      <c r="G492" s="40" t="s">
        <v>18</v>
      </c>
      <c r="H492" s="40" t="s">
        <v>18</v>
      </c>
      <c r="I492" s="40" t="s">
        <v>18</v>
      </c>
      <c r="J492" s="40"/>
      <c r="K492" s="40" t="s">
        <v>19</v>
      </c>
      <c r="L492" s="40" t="s">
        <v>303</v>
      </c>
      <c r="M492" s="40" t="s">
        <v>286</v>
      </c>
      <c r="N492" s="40" t="s">
        <v>535</v>
      </c>
      <c r="O492" s="40" t="s">
        <v>536</v>
      </c>
      <c r="P492" s="40">
        <v>2024</v>
      </c>
      <c r="Q492" t="s">
        <v>537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f>_xlfn.XLOOKUP(L492,'BD VEN'!$A$2:$A$66,'BD VEN'!$B$2:$B$66,"NO")</f>
        <v>0</v>
      </c>
    </row>
    <row r="493" spans="1:26">
      <c r="A493" s="40">
        <v>492</v>
      </c>
      <c r="B493" s="40">
        <v>3836572024</v>
      </c>
      <c r="C493" s="40" t="s">
        <v>24</v>
      </c>
      <c r="D493" s="40" t="s">
        <v>22</v>
      </c>
      <c r="E493" s="40" t="s">
        <v>18</v>
      </c>
      <c r="F493" s="40" t="s">
        <v>18</v>
      </c>
      <c r="G493" s="40" t="s">
        <v>18</v>
      </c>
      <c r="H493" s="40" t="s">
        <v>18</v>
      </c>
      <c r="I493" s="40" t="s">
        <v>18</v>
      </c>
      <c r="J493" s="40"/>
      <c r="K493" s="40" t="s">
        <v>19</v>
      </c>
      <c r="L493" s="40" t="s">
        <v>303</v>
      </c>
      <c r="M493" s="40" t="s">
        <v>286</v>
      </c>
      <c r="N493" s="40" t="s">
        <v>535</v>
      </c>
      <c r="O493" s="40" t="s">
        <v>536</v>
      </c>
      <c r="P493" s="40">
        <v>2024</v>
      </c>
      <c r="Q493" t="s">
        <v>537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f>_xlfn.XLOOKUP(L493,'BD VEN'!$A$2:$A$66,'BD VEN'!$B$2:$B$66,"NO")</f>
        <v>0</v>
      </c>
    </row>
    <row r="494" spans="1:26">
      <c r="A494" s="40">
        <v>493</v>
      </c>
      <c r="B494" s="40">
        <v>3836632024</v>
      </c>
      <c r="C494" s="40" t="s">
        <v>24</v>
      </c>
      <c r="D494" s="40" t="s">
        <v>22</v>
      </c>
      <c r="E494" s="40" t="s">
        <v>18</v>
      </c>
      <c r="F494" s="40" t="s">
        <v>18</v>
      </c>
      <c r="G494" s="40" t="s">
        <v>18</v>
      </c>
      <c r="H494" s="40" t="s">
        <v>18</v>
      </c>
      <c r="I494" s="40" t="s">
        <v>18</v>
      </c>
      <c r="J494" s="40"/>
      <c r="K494" s="40" t="s">
        <v>19</v>
      </c>
      <c r="L494" s="40" t="s">
        <v>303</v>
      </c>
      <c r="M494" s="40" t="s">
        <v>286</v>
      </c>
      <c r="N494" s="40" t="s">
        <v>535</v>
      </c>
      <c r="O494" s="40" t="s">
        <v>536</v>
      </c>
      <c r="P494" s="40">
        <v>2024</v>
      </c>
      <c r="Q494" t="s">
        <v>537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f>_xlfn.XLOOKUP(L494,'BD VEN'!$A$2:$A$66,'BD VEN'!$B$2:$B$66,"NO")</f>
        <v>0</v>
      </c>
    </row>
    <row r="495" spans="1:26">
      <c r="A495" s="40">
        <v>494</v>
      </c>
      <c r="B495" s="40">
        <v>3840552024</v>
      </c>
      <c r="C495" s="40" t="s">
        <v>24</v>
      </c>
      <c r="D495" s="40" t="s">
        <v>22</v>
      </c>
      <c r="E495" s="40" t="s">
        <v>18</v>
      </c>
      <c r="F495" s="40" t="s">
        <v>18</v>
      </c>
      <c r="G495" s="40" t="s">
        <v>18</v>
      </c>
      <c r="H495" s="40" t="s">
        <v>18</v>
      </c>
      <c r="I495" s="40" t="s">
        <v>18</v>
      </c>
      <c r="J495" s="40"/>
      <c r="K495" s="40" t="s">
        <v>19</v>
      </c>
      <c r="L495" s="40" t="s">
        <v>303</v>
      </c>
      <c r="M495" s="40" t="s">
        <v>286</v>
      </c>
      <c r="N495" s="40" t="s">
        <v>535</v>
      </c>
      <c r="O495" s="40" t="s">
        <v>536</v>
      </c>
      <c r="P495" s="40">
        <v>2024</v>
      </c>
      <c r="Q495" t="s">
        <v>537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f>_xlfn.XLOOKUP(L495,'BD VEN'!$A$2:$A$66,'BD VEN'!$B$2:$B$66,"NO")</f>
        <v>0</v>
      </c>
    </row>
    <row r="496" spans="1:26">
      <c r="A496" s="40">
        <v>495</v>
      </c>
      <c r="B496" s="40">
        <v>3852662024</v>
      </c>
      <c r="C496" s="40" t="s">
        <v>24</v>
      </c>
      <c r="D496" s="40" t="s">
        <v>22</v>
      </c>
      <c r="E496" s="40" t="s">
        <v>18</v>
      </c>
      <c r="F496" s="40" t="s">
        <v>18</v>
      </c>
      <c r="G496" s="40" t="s">
        <v>18</v>
      </c>
      <c r="H496" s="40" t="s">
        <v>18</v>
      </c>
      <c r="I496" s="40" t="s">
        <v>18</v>
      </c>
      <c r="J496" s="40"/>
      <c r="K496" s="40" t="s">
        <v>19</v>
      </c>
      <c r="L496" s="40" t="s">
        <v>303</v>
      </c>
      <c r="M496" s="40" t="s">
        <v>286</v>
      </c>
      <c r="N496" s="40" t="s">
        <v>535</v>
      </c>
      <c r="O496" s="40" t="s">
        <v>536</v>
      </c>
      <c r="P496" s="40">
        <v>2024</v>
      </c>
      <c r="Q496" t="s">
        <v>537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f>_xlfn.XLOOKUP(L496,'BD VEN'!$A$2:$A$66,'BD VEN'!$B$2:$B$66,"NO")</f>
        <v>0</v>
      </c>
    </row>
    <row r="497" spans="1:26">
      <c r="A497" s="40">
        <v>496</v>
      </c>
      <c r="B497" s="40">
        <v>3852782024</v>
      </c>
      <c r="C497" s="40" t="s">
        <v>24</v>
      </c>
      <c r="D497" s="40" t="s">
        <v>22</v>
      </c>
      <c r="E497" s="40" t="s">
        <v>18</v>
      </c>
      <c r="F497" s="40" t="s">
        <v>18</v>
      </c>
      <c r="G497" s="40" t="s">
        <v>18</v>
      </c>
      <c r="H497" s="40" t="s">
        <v>18</v>
      </c>
      <c r="I497" s="40" t="s">
        <v>18</v>
      </c>
      <c r="J497" s="40"/>
      <c r="K497" s="40" t="s">
        <v>19</v>
      </c>
      <c r="L497" s="40" t="s">
        <v>303</v>
      </c>
      <c r="M497" s="40" t="s">
        <v>286</v>
      </c>
      <c r="N497" s="40" t="s">
        <v>535</v>
      </c>
      <c r="O497" s="40" t="s">
        <v>536</v>
      </c>
      <c r="P497" s="40">
        <v>2024</v>
      </c>
      <c r="Q497" t="s">
        <v>537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f>_xlfn.XLOOKUP(L497,'BD VEN'!$A$2:$A$66,'BD VEN'!$B$2:$B$66,"NO")</f>
        <v>0</v>
      </c>
    </row>
    <row r="498" spans="1:26">
      <c r="A498" s="40">
        <v>497</v>
      </c>
      <c r="B498" s="40">
        <v>3853552024</v>
      </c>
      <c r="C498" s="40" t="s">
        <v>24</v>
      </c>
      <c r="D498" s="40" t="s">
        <v>22</v>
      </c>
      <c r="E498" s="40" t="s">
        <v>18</v>
      </c>
      <c r="F498" s="40" t="s">
        <v>18</v>
      </c>
      <c r="G498" s="40" t="s">
        <v>18</v>
      </c>
      <c r="H498" s="40" t="s">
        <v>18</v>
      </c>
      <c r="I498" s="40" t="s">
        <v>18</v>
      </c>
      <c r="J498" s="40"/>
      <c r="K498" s="40" t="s">
        <v>19</v>
      </c>
      <c r="L498" s="40" t="s">
        <v>303</v>
      </c>
      <c r="M498" s="40" t="s">
        <v>286</v>
      </c>
      <c r="N498" s="40" t="s">
        <v>535</v>
      </c>
      <c r="O498" s="40" t="s">
        <v>536</v>
      </c>
      <c r="P498" s="40">
        <v>2024</v>
      </c>
      <c r="Q498" t="s">
        <v>537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f>_xlfn.XLOOKUP(L498,'BD VEN'!$A$2:$A$66,'BD VEN'!$B$2:$B$66,"NO")</f>
        <v>0</v>
      </c>
    </row>
    <row r="499" spans="1:26">
      <c r="A499" s="40">
        <v>498</v>
      </c>
      <c r="B499" s="40">
        <v>3853742024</v>
      </c>
      <c r="C499" s="40" t="s">
        <v>24</v>
      </c>
      <c r="D499" s="40" t="s">
        <v>22</v>
      </c>
      <c r="E499" s="40" t="s">
        <v>18</v>
      </c>
      <c r="F499" s="40" t="s">
        <v>18</v>
      </c>
      <c r="G499" s="40" t="s">
        <v>18</v>
      </c>
      <c r="H499" s="40" t="s">
        <v>18</v>
      </c>
      <c r="I499" s="40" t="s">
        <v>18</v>
      </c>
      <c r="J499" s="40"/>
      <c r="K499" s="40" t="s">
        <v>19</v>
      </c>
      <c r="L499" s="40" t="s">
        <v>303</v>
      </c>
      <c r="M499" s="40" t="s">
        <v>286</v>
      </c>
      <c r="N499" s="40" t="s">
        <v>535</v>
      </c>
      <c r="O499" s="40" t="s">
        <v>536</v>
      </c>
      <c r="P499" s="40">
        <v>2024</v>
      </c>
      <c r="Q499" t="s">
        <v>537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f>_xlfn.XLOOKUP(L499,'BD VEN'!$A$2:$A$66,'BD VEN'!$B$2:$B$66,"NO")</f>
        <v>0</v>
      </c>
    </row>
    <row r="500" spans="1:26">
      <c r="A500" s="40">
        <v>499</v>
      </c>
      <c r="B500" s="40">
        <v>3853752024</v>
      </c>
      <c r="C500" s="40" t="s">
        <v>24</v>
      </c>
      <c r="D500" s="40" t="s">
        <v>22</v>
      </c>
      <c r="E500" s="40" t="s">
        <v>18</v>
      </c>
      <c r="F500" s="40" t="s">
        <v>18</v>
      </c>
      <c r="G500" s="40" t="s">
        <v>18</v>
      </c>
      <c r="H500" s="40" t="s">
        <v>18</v>
      </c>
      <c r="I500" s="40" t="s">
        <v>18</v>
      </c>
      <c r="J500" s="40"/>
      <c r="K500" s="40" t="s">
        <v>19</v>
      </c>
      <c r="L500" s="40" t="s">
        <v>303</v>
      </c>
      <c r="M500" s="40" t="s">
        <v>286</v>
      </c>
      <c r="N500" s="40" t="s">
        <v>535</v>
      </c>
      <c r="O500" s="40" t="s">
        <v>536</v>
      </c>
      <c r="P500" s="40">
        <v>2024</v>
      </c>
      <c r="Q500" t="s">
        <v>537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f>_xlfn.XLOOKUP(L500,'BD VEN'!$A$2:$A$66,'BD VEN'!$B$2:$B$66,"NO")</f>
        <v>0</v>
      </c>
    </row>
    <row r="501" spans="1:26">
      <c r="A501" s="40">
        <v>500</v>
      </c>
      <c r="B501" s="40">
        <v>3870312024</v>
      </c>
      <c r="C501" s="40" t="s">
        <v>24</v>
      </c>
      <c r="D501" s="40" t="s">
        <v>22</v>
      </c>
      <c r="E501" s="40" t="s">
        <v>18</v>
      </c>
      <c r="F501" s="40" t="s">
        <v>18</v>
      </c>
      <c r="G501" s="40" t="s">
        <v>18</v>
      </c>
      <c r="H501" s="40" t="s">
        <v>18</v>
      </c>
      <c r="I501" s="40" t="s">
        <v>18</v>
      </c>
      <c r="J501" s="35"/>
      <c r="K501" s="40" t="s">
        <v>19</v>
      </c>
      <c r="L501" s="40" t="s">
        <v>303</v>
      </c>
      <c r="M501" s="40" t="s">
        <v>286</v>
      </c>
      <c r="N501" s="40" t="s">
        <v>535</v>
      </c>
      <c r="O501" s="40" t="s">
        <v>536</v>
      </c>
      <c r="P501" s="40">
        <v>2024</v>
      </c>
      <c r="Q501" t="s">
        <v>537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f>_xlfn.XLOOKUP(L501,'BD VEN'!$A$2:$A$66,'BD VEN'!$B$2:$B$66,"NO")</f>
        <v>0</v>
      </c>
    </row>
    <row r="502" spans="1:26">
      <c r="A502" s="40">
        <v>501</v>
      </c>
      <c r="B502" s="40">
        <v>3870022024</v>
      </c>
      <c r="C502" s="40" t="s">
        <v>62</v>
      </c>
      <c r="D502" s="40" t="s">
        <v>22</v>
      </c>
      <c r="E502" s="40" t="s">
        <v>18</v>
      </c>
      <c r="F502" s="40" t="s">
        <v>18</v>
      </c>
      <c r="G502" s="40" t="s">
        <v>18</v>
      </c>
      <c r="H502" s="40" t="s">
        <v>18</v>
      </c>
      <c r="I502" s="40" t="s">
        <v>18</v>
      </c>
      <c r="J502" s="40"/>
      <c r="K502" s="40" t="s">
        <v>19</v>
      </c>
      <c r="L502" s="40" t="s">
        <v>303</v>
      </c>
      <c r="M502" s="40" t="s">
        <v>286</v>
      </c>
      <c r="N502" s="40" t="s">
        <v>535</v>
      </c>
      <c r="O502" s="40" t="s">
        <v>536</v>
      </c>
      <c r="P502" s="40">
        <v>2024</v>
      </c>
      <c r="Q502" t="s">
        <v>537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f>_xlfn.XLOOKUP(L502,'BD VEN'!$A$2:$A$66,'BD VEN'!$B$2:$B$66,"NO")</f>
        <v>0</v>
      </c>
    </row>
    <row r="503" spans="1:26">
      <c r="A503" s="40">
        <v>502</v>
      </c>
      <c r="B503" s="40">
        <v>3870652024</v>
      </c>
      <c r="C503" s="40" t="s">
        <v>29</v>
      </c>
      <c r="D503" s="40" t="s">
        <v>22</v>
      </c>
      <c r="E503" s="40" t="s">
        <v>18</v>
      </c>
      <c r="F503" s="40" t="s">
        <v>18</v>
      </c>
      <c r="G503" s="40" t="s">
        <v>18</v>
      </c>
      <c r="H503" s="40" t="s">
        <v>18</v>
      </c>
      <c r="I503" s="40" t="s">
        <v>18</v>
      </c>
      <c r="J503" s="40"/>
      <c r="K503" s="40" t="s">
        <v>19</v>
      </c>
      <c r="L503" s="40" t="s">
        <v>303</v>
      </c>
      <c r="M503" s="40" t="s">
        <v>286</v>
      </c>
      <c r="N503" s="40" t="s">
        <v>535</v>
      </c>
      <c r="O503" s="40" t="s">
        <v>536</v>
      </c>
      <c r="P503" s="40">
        <v>2024</v>
      </c>
      <c r="Q503" t="s">
        <v>537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f>_xlfn.XLOOKUP(L503,'BD VEN'!$A$2:$A$66,'BD VEN'!$B$2:$B$66,"NO")</f>
        <v>0</v>
      </c>
    </row>
    <row r="504" spans="1:26">
      <c r="A504" s="40">
        <v>503</v>
      </c>
      <c r="B504" s="40">
        <v>3877952024</v>
      </c>
      <c r="C504" s="40" t="s">
        <v>29</v>
      </c>
      <c r="D504" s="40" t="s">
        <v>22</v>
      </c>
      <c r="E504" s="40" t="s">
        <v>18</v>
      </c>
      <c r="F504" s="40" t="s">
        <v>18</v>
      </c>
      <c r="G504" s="40" t="s">
        <v>18</v>
      </c>
      <c r="H504" s="40" t="s">
        <v>18</v>
      </c>
      <c r="I504" s="40" t="s">
        <v>18</v>
      </c>
      <c r="J504" s="40"/>
      <c r="K504" s="40" t="s">
        <v>19</v>
      </c>
      <c r="L504" s="40" t="s">
        <v>303</v>
      </c>
      <c r="M504" s="40" t="s">
        <v>286</v>
      </c>
      <c r="N504" s="40" t="s">
        <v>535</v>
      </c>
      <c r="O504" s="40" t="s">
        <v>536</v>
      </c>
      <c r="P504" s="40">
        <v>2024</v>
      </c>
      <c r="Q504" t="s">
        <v>537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f>_xlfn.XLOOKUP(L504,'BD VEN'!$A$2:$A$66,'BD VEN'!$B$2:$B$66,"NO")</f>
        <v>0</v>
      </c>
    </row>
    <row r="505" spans="1:26">
      <c r="A505" s="40">
        <v>504</v>
      </c>
      <c r="B505" s="40">
        <v>3831662024</v>
      </c>
      <c r="C505" s="40" t="s">
        <v>67</v>
      </c>
      <c r="D505" s="40" t="s">
        <v>17</v>
      </c>
      <c r="E505" s="40" t="s">
        <v>18</v>
      </c>
      <c r="F505" s="40" t="s">
        <v>18</v>
      </c>
      <c r="G505" s="40" t="s">
        <v>18</v>
      </c>
      <c r="H505" s="40" t="s">
        <v>18</v>
      </c>
      <c r="I505" s="40" t="s">
        <v>18</v>
      </c>
      <c r="J505" s="40"/>
      <c r="K505" s="40" t="s">
        <v>19</v>
      </c>
      <c r="L505" s="40" t="s">
        <v>303</v>
      </c>
      <c r="M505" s="40" t="s">
        <v>286</v>
      </c>
      <c r="N505" s="40" t="s">
        <v>535</v>
      </c>
      <c r="O505" s="40" t="s">
        <v>536</v>
      </c>
      <c r="P505" s="40">
        <v>2024</v>
      </c>
      <c r="Q505" t="s">
        <v>537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f>_xlfn.XLOOKUP(L505,'BD VEN'!$A$2:$A$66,'BD VEN'!$B$2:$B$66,"NO")</f>
        <v>0</v>
      </c>
    </row>
    <row r="506" spans="1:26">
      <c r="A506" s="40">
        <v>505</v>
      </c>
      <c r="B506" s="40">
        <v>3367932024</v>
      </c>
      <c r="C506" s="40" t="s">
        <v>52</v>
      </c>
      <c r="D506" s="40" t="s">
        <v>17</v>
      </c>
      <c r="E506" s="40" t="s">
        <v>18</v>
      </c>
      <c r="F506" s="40" t="s">
        <v>18</v>
      </c>
      <c r="G506" s="40" t="s">
        <v>18</v>
      </c>
      <c r="H506" s="40" t="s">
        <v>26</v>
      </c>
      <c r="I506" s="40" t="s">
        <v>27</v>
      </c>
      <c r="J506" s="40"/>
      <c r="K506" s="40" t="s">
        <v>74</v>
      </c>
      <c r="L506" s="40" t="s">
        <v>96</v>
      </c>
      <c r="M506" s="40" t="s">
        <v>98</v>
      </c>
      <c r="N506" s="40" t="s">
        <v>535</v>
      </c>
      <c r="O506" s="40" t="s">
        <v>536</v>
      </c>
      <c r="P506" s="40">
        <v>2024</v>
      </c>
      <c r="Q506" t="s">
        <v>537</v>
      </c>
      <c r="R506">
        <v>1</v>
      </c>
      <c r="S506">
        <v>1</v>
      </c>
      <c r="T506">
        <v>0</v>
      </c>
      <c r="U506">
        <v>0</v>
      </c>
      <c r="V506">
        <v>0</v>
      </c>
      <c r="W506">
        <v>1</v>
      </c>
      <c r="X506">
        <v>1</v>
      </c>
      <c r="Y506">
        <v>1</v>
      </c>
      <c r="Z506">
        <f>_xlfn.XLOOKUP(L506,'BD VEN'!$A$2:$A$66,'BD VEN'!$B$2:$B$66,"NO")</f>
        <v>207</v>
      </c>
    </row>
    <row r="507" spans="1:26">
      <c r="A507" s="40">
        <v>506</v>
      </c>
      <c r="B507" s="40">
        <v>3290602024</v>
      </c>
      <c r="C507" s="40" t="s">
        <v>16</v>
      </c>
      <c r="D507" s="40" t="s">
        <v>17</v>
      </c>
      <c r="E507" s="40" t="s">
        <v>18</v>
      </c>
      <c r="F507" s="40" t="s">
        <v>18</v>
      </c>
      <c r="G507" s="40" t="s">
        <v>18</v>
      </c>
      <c r="H507" s="40" t="s">
        <v>26</v>
      </c>
      <c r="I507" s="40" t="s">
        <v>27</v>
      </c>
      <c r="J507" s="40"/>
      <c r="K507" s="40" t="s">
        <v>74</v>
      </c>
      <c r="L507" s="40" t="s">
        <v>96</v>
      </c>
      <c r="M507" s="40" t="s">
        <v>400</v>
      </c>
      <c r="N507" s="40" t="s">
        <v>535</v>
      </c>
      <c r="O507" s="40" t="s">
        <v>536</v>
      </c>
      <c r="P507" s="40">
        <v>2024</v>
      </c>
      <c r="Q507" t="s">
        <v>537</v>
      </c>
      <c r="R507">
        <v>1</v>
      </c>
      <c r="S507">
        <v>1</v>
      </c>
      <c r="T507">
        <v>0</v>
      </c>
      <c r="U507">
        <v>0</v>
      </c>
      <c r="V507">
        <v>0</v>
      </c>
      <c r="W507">
        <v>1</v>
      </c>
      <c r="X507">
        <v>1</v>
      </c>
      <c r="Y507">
        <v>1</v>
      </c>
      <c r="Z507">
        <f>_xlfn.XLOOKUP(L507,'BD VEN'!$A$2:$A$66,'BD VEN'!$B$2:$B$66,"NO")</f>
        <v>207</v>
      </c>
    </row>
    <row r="508" spans="1:26">
      <c r="A508" s="40">
        <v>507</v>
      </c>
      <c r="B508" s="40">
        <v>3624802024</v>
      </c>
      <c r="C508" s="40" t="s">
        <v>16</v>
      </c>
      <c r="D508" s="40" t="s">
        <v>22</v>
      </c>
      <c r="E508" s="40" t="s">
        <v>18</v>
      </c>
      <c r="F508" s="40" t="s">
        <v>18</v>
      </c>
      <c r="G508" s="40" t="s">
        <v>18</v>
      </c>
      <c r="H508" s="40" t="s">
        <v>26</v>
      </c>
      <c r="I508" s="40" t="s">
        <v>27</v>
      </c>
      <c r="J508" s="40"/>
      <c r="K508" s="40" t="s">
        <v>74</v>
      </c>
      <c r="L508" s="40" t="s">
        <v>96</v>
      </c>
      <c r="M508" s="40" t="s">
        <v>417</v>
      </c>
      <c r="N508" s="40" t="s">
        <v>535</v>
      </c>
      <c r="O508" s="40" t="s">
        <v>536</v>
      </c>
      <c r="P508" s="40">
        <v>2024</v>
      </c>
      <c r="Q508" t="s">
        <v>537</v>
      </c>
      <c r="R508">
        <v>1</v>
      </c>
      <c r="S508">
        <v>1</v>
      </c>
      <c r="T508">
        <v>0</v>
      </c>
      <c r="U508">
        <v>0</v>
      </c>
      <c r="V508">
        <v>0</v>
      </c>
      <c r="W508">
        <v>1</v>
      </c>
      <c r="X508">
        <v>1</v>
      </c>
      <c r="Y508">
        <v>1</v>
      </c>
      <c r="Z508">
        <f>_xlfn.XLOOKUP(L508,'BD VEN'!$A$2:$A$66,'BD VEN'!$B$2:$B$66,"NO")</f>
        <v>207</v>
      </c>
    </row>
    <row r="509" spans="1:26">
      <c r="A509" s="40">
        <v>508</v>
      </c>
      <c r="B509" s="40">
        <v>3399472024</v>
      </c>
      <c r="C509" s="40" t="s">
        <v>16</v>
      </c>
      <c r="D509" s="40" t="s">
        <v>22</v>
      </c>
      <c r="E509" s="40" t="s">
        <v>18</v>
      </c>
      <c r="F509" s="40" t="s">
        <v>18</v>
      </c>
      <c r="G509" s="40" t="s">
        <v>18</v>
      </c>
      <c r="H509" s="40" t="s">
        <v>18</v>
      </c>
      <c r="I509" s="40" t="s">
        <v>27</v>
      </c>
      <c r="J509" s="40"/>
      <c r="K509" s="40" t="s">
        <v>74</v>
      </c>
      <c r="L509" s="40" t="s">
        <v>96</v>
      </c>
      <c r="M509" s="40" t="s">
        <v>98</v>
      </c>
      <c r="N509" s="40" t="s">
        <v>535</v>
      </c>
      <c r="O509" s="40" t="s">
        <v>536</v>
      </c>
      <c r="P509" s="40">
        <v>2024</v>
      </c>
      <c r="Q509" t="s">
        <v>537</v>
      </c>
      <c r="R509">
        <v>0</v>
      </c>
      <c r="S509">
        <v>1</v>
      </c>
      <c r="T509">
        <v>0</v>
      </c>
      <c r="U509">
        <v>0</v>
      </c>
      <c r="V509">
        <v>0</v>
      </c>
      <c r="W509">
        <v>0</v>
      </c>
      <c r="X509">
        <v>1</v>
      </c>
      <c r="Y509">
        <v>1</v>
      </c>
      <c r="Z509">
        <f>_xlfn.XLOOKUP(L509,'BD VEN'!$A$2:$A$66,'BD VEN'!$B$2:$B$66,"NO")</f>
        <v>207</v>
      </c>
    </row>
    <row r="510" spans="1:26">
      <c r="A510" s="40">
        <v>509</v>
      </c>
      <c r="B510" s="40">
        <v>3599202024</v>
      </c>
      <c r="C510" s="40" t="s">
        <v>16</v>
      </c>
      <c r="D510" s="40" t="s">
        <v>17</v>
      </c>
      <c r="E510" s="40" t="s">
        <v>18</v>
      </c>
      <c r="F510" s="40" t="s">
        <v>18</v>
      </c>
      <c r="G510" s="40" t="s">
        <v>18</v>
      </c>
      <c r="H510" s="40" t="s">
        <v>26</v>
      </c>
      <c r="I510" s="40" t="s">
        <v>27</v>
      </c>
      <c r="J510" s="40"/>
      <c r="K510" s="40" t="s">
        <v>74</v>
      </c>
      <c r="L510" s="40" t="s">
        <v>96</v>
      </c>
      <c r="M510" s="40" t="s">
        <v>415</v>
      </c>
      <c r="N510" s="40" t="s">
        <v>535</v>
      </c>
      <c r="O510" s="40" t="s">
        <v>536</v>
      </c>
      <c r="P510" s="40">
        <v>2024</v>
      </c>
      <c r="Q510" t="s">
        <v>537</v>
      </c>
      <c r="R510">
        <v>1</v>
      </c>
      <c r="S510">
        <v>1</v>
      </c>
      <c r="T510">
        <v>0</v>
      </c>
      <c r="U510">
        <v>0</v>
      </c>
      <c r="V510">
        <v>0</v>
      </c>
      <c r="W510">
        <v>1</v>
      </c>
      <c r="X510">
        <v>1</v>
      </c>
      <c r="Y510">
        <v>1</v>
      </c>
      <c r="Z510">
        <f>_xlfn.XLOOKUP(L510,'BD VEN'!$A$2:$A$66,'BD VEN'!$B$2:$B$66,"NO")</f>
        <v>207</v>
      </c>
    </row>
    <row r="511" spans="1:26">
      <c r="A511" s="40">
        <v>510</v>
      </c>
      <c r="B511" s="40">
        <v>3592422024</v>
      </c>
      <c r="C511" s="40" t="s">
        <v>24</v>
      </c>
      <c r="D511" s="40" t="s">
        <v>17</v>
      </c>
      <c r="E511" s="40" t="s">
        <v>18</v>
      </c>
      <c r="F511" s="40" t="s">
        <v>18</v>
      </c>
      <c r="G511" s="40" t="s">
        <v>18</v>
      </c>
      <c r="H511" s="40" t="s">
        <v>26</v>
      </c>
      <c r="I511" s="40" t="s">
        <v>27</v>
      </c>
      <c r="J511" s="40"/>
      <c r="K511" s="40" t="s">
        <v>74</v>
      </c>
      <c r="L511" s="40" t="s">
        <v>96</v>
      </c>
      <c r="M511" s="40" t="s">
        <v>103</v>
      </c>
      <c r="N511" s="40" t="s">
        <v>535</v>
      </c>
      <c r="O511" s="40" t="s">
        <v>536</v>
      </c>
      <c r="P511" s="40">
        <v>2024</v>
      </c>
      <c r="Q511" t="s">
        <v>537</v>
      </c>
      <c r="R511">
        <v>1</v>
      </c>
      <c r="S511">
        <v>1</v>
      </c>
      <c r="T511">
        <v>0</v>
      </c>
      <c r="U511">
        <v>0</v>
      </c>
      <c r="V511">
        <v>0</v>
      </c>
      <c r="W511">
        <v>1</v>
      </c>
      <c r="X511">
        <v>1</v>
      </c>
      <c r="Y511">
        <v>1</v>
      </c>
      <c r="Z511">
        <f>_xlfn.XLOOKUP(L511,'BD VEN'!$A$2:$A$66,'BD VEN'!$B$2:$B$66,"NO")</f>
        <v>207</v>
      </c>
    </row>
    <row r="512" spans="1:26">
      <c r="A512" s="40">
        <v>511</v>
      </c>
      <c r="B512" s="40">
        <v>3346422024</v>
      </c>
      <c r="C512" s="40" t="s">
        <v>24</v>
      </c>
      <c r="D512" s="40" t="s">
        <v>17</v>
      </c>
      <c r="E512" s="40" t="s">
        <v>18</v>
      </c>
      <c r="F512" s="40" t="s">
        <v>18</v>
      </c>
      <c r="G512" s="40" t="s">
        <v>18</v>
      </c>
      <c r="H512" s="40" t="s">
        <v>26</v>
      </c>
      <c r="I512" s="40" t="s">
        <v>27</v>
      </c>
      <c r="J512" s="40"/>
      <c r="K512" s="40" t="s">
        <v>74</v>
      </c>
      <c r="L512" s="40" t="s">
        <v>96</v>
      </c>
      <c r="M512" s="40" t="s">
        <v>400</v>
      </c>
      <c r="N512" s="40" t="s">
        <v>535</v>
      </c>
      <c r="O512" s="40" t="s">
        <v>536</v>
      </c>
      <c r="P512" s="40">
        <v>2024</v>
      </c>
      <c r="Q512" t="s">
        <v>537</v>
      </c>
      <c r="R512">
        <v>1</v>
      </c>
      <c r="S512">
        <v>1</v>
      </c>
      <c r="T512">
        <v>0</v>
      </c>
      <c r="U512">
        <v>0</v>
      </c>
      <c r="V512">
        <v>0</v>
      </c>
      <c r="W512">
        <v>1</v>
      </c>
      <c r="X512">
        <v>1</v>
      </c>
      <c r="Y512">
        <v>1</v>
      </c>
      <c r="Z512">
        <f>_xlfn.XLOOKUP(L512,'BD VEN'!$A$2:$A$66,'BD VEN'!$B$2:$B$66,"NO")</f>
        <v>207</v>
      </c>
    </row>
    <row r="513" spans="1:26">
      <c r="A513" s="40">
        <v>512</v>
      </c>
      <c r="B513" s="40">
        <v>3564812024</v>
      </c>
      <c r="C513" s="40" t="s">
        <v>24</v>
      </c>
      <c r="D513" s="40" t="s">
        <v>17</v>
      </c>
      <c r="E513" s="40" t="s">
        <v>18</v>
      </c>
      <c r="F513" s="40" t="s">
        <v>18</v>
      </c>
      <c r="G513" s="40" t="s">
        <v>18</v>
      </c>
      <c r="H513" s="40" t="s">
        <v>18</v>
      </c>
      <c r="I513" s="40" t="s">
        <v>27</v>
      </c>
      <c r="J513" s="40"/>
      <c r="K513" s="40" t="s">
        <v>74</v>
      </c>
      <c r="L513" s="40" t="s">
        <v>96</v>
      </c>
      <c r="M513" s="40" t="s">
        <v>400</v>
      </c>
      <c r="N513" s="40" t="s">
        <v>535</v>
      </c>
      <c r="O513" s="40" t="s">
        <v>536</v>
      </c>
      <c r="P513" s="40">
        <v>2024</v>
      </c>
      <c r="Q513" t="s">
        <v>537</v>
      </c>
      <c r="R513">
        <v>0</v>
      </c>
      <c r="S513">
        <v>1</v>
      </c>
      <c r="T513">
        <v>0</v>
      </c>
      <c r="U513">
        <v>0</v>
      </c>
      <c r="V513">
        <v>0</v>
      </c>
      <c r="W513">
        <v>0</v>
      </c>
      <c r="X513">
        <v>1</v>
      </c>
      <c r="Y513">
        <v>1</v>
      </c>
      <c r="Z513">
        <f>_xlfn.XLOOKUP(L513,'BD VEN'!$A$2:$A$66,'BD VEN'!$B$2:$B$66,"NO")</f>
        <v>207</v>
      </c>
    </row>
    <row r="514" spans="1:26">
      <c r="A514" s="40">
        <v>513</v>
      </c>
      <c r="B514" s="40">
        <v>3497952024</v>
      </c>
      <c r="C514" s="40" t="s">
        <v>24</v>
      </c>
      <c r="D514" s="40" t="s">
        <v>22</v>
      </c>
      <c r="E514" s="40" t="s">
        <v>18</v>
      </c>
      <c r="F514" s="40" t="s">
        <v>18</v>
      </c>
      <c r="G514" s="40" t="s">
        <v>18</v>
      </c>
      <c r="H514" s="40" t="s">
        <v>18</v>
      </c>
      <c r="I514" s="40" t="s">
        <v>18</v>
      </c>
      <c r="J514" s="40"/>
      <c r="K514" s="40" t="s">
        <v>74</v>
      </c>
      <c r="L514" s="40" t="s">
        <v>96</v>
      </c>
      <c r="M514" s="40" t="s">
        <v>417</v>
      </c>
      <c r="N514" s="40" t="s">
        <v>535</v>
      </c>
      <c r="O514" s="40" t="s">
        <v>536</v>
      </c>
      <c r="P514" s="40">
        <v>2024</v>
      </c>
      <c r="Q514" t="s">
        <v>537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f>_xlfn.XLOOKUP(L514,'BD VEN'!$A$2:$A$66,'BD VEN'!$B$2:$B$66,"NO")</f>
        <v>207</v>
      </c>
    </row>
    <row r="515" spans="1:26">
      <c r="A515" s="40">
        <v>514</v>
      </c>
      <c r="B515" s="40">
        <v>3408112024</v>
      </c>
      <c r="C515" s="40" t="s">
        <v>24</v>
      </c>
      <c r="D515" s="40" t="s">
        <v>22</v>
      </c>
      <c r="E515" s="40" t="s">
        <v>18</v>
      </c>
      <c r="F515" s="40" t="s">
        <v>18</v>
      </c>
      <c r="G515" s="40" t="s">
        <v>18</v>
      </c>
      <c r="H515" s="40" t="s">
        <v>26</v>
      </c>
      <c r="I515" s="40" t="s">
        <v>27</v>
      </c>
      <c r="J515" s="40"/>
      <c r="K515" s="40" t="s">
        <v>74</v>
      </c>
      <c r="L515" s="40" t="s">
        <v>96</v>
      </c>
      <c r="M515" s="40" t="s">
        <v>98</v>
      </c>
      <c r="N515" s="40" t="s">
        <v>535</v>
      </c>
      <c r="O515" s="40" t="s">
        <v>536</v>
      </c>
      <c r="P515" s="40">
        <v>2024</v>
      </c>
      <c r="Q515" t="s">
        <v>537</v>
      </c>
      <c r="R515">
        <v>1</v>
      </c>
      <c r="S515">
        <v>1</v>
      </c>
      <c r="T515">
        <v>0</v>
      </c>
      <c r="U515">
        <v>0</v>
      </c>
      <c r="V515">
        <v>0</v>
      </c>
      <c r="W515">
        <v>1</v>
      </c>
      <c r="X515">
        <v>1</v>
      </c>
      <c r="Y515">
        <v>1</v>
      </c>
      <c r="Z515">
        <f>_xlfn.XLOOKUP(L515,'BD VEN'!$A$2:$A$66,'BD VEN'!$B$2:$B$66,"NO")</f>
        <v>207</v>
      </c>
    </row>
    <row r="516" spans="1:26">
      <c r="A516" s="40">
        <v>515</v>
      </c>
      <c r="B516" s="40">
        <v>3472992024</v>
      </c>
      <c r="C516" s="40" t="s">
        <v>24</v>
      </c>
      <c r="D516" s="40" t="s">
        <v>22</v>
      </c>
      <c r="E516" s="40" t="s">
        <v>18</v>
      </c>
      <c r="F516" s="40" t="s">
        <v>18</v>
      </c>
      <c r="G516" s="40" t="s">
        <v>18</v>
      </c>
      <c r="H516" s="40" t="s">
        <v>26</v>
      </c>
      <c r="I516" s="40" t="s">
        <v>27</v>
      </c>
      <c r="J516" s="40"/>
      <c r="K516" s="40" t="s">
        <v>74</v>
      </c>
      <c r="L516" s="40" t="s">
        <v>96</v>
      </c>
      <c r="M516" s="40" t="s">
        <v>100</v>
      </c>
      <c r="N516" s="40" t="s">
        <v>535</v>
      </c>
      <c r="O516" s="40" t="s">
        <v>536</v>
      </c>
      <c r="P516" s="40">
        <v>2024</v>
      </c>
      <c r="Q516" t="s">
        <v>537</v>
      </c>
      <c r="R516">
        <v>1</v>
      </c>
      <c r="S516">
        <v>1</v>
      </c>
      <c r="T516">
        <v>0</v>
      </c>
      <c r="U516">
        <v>0</v>
      </c>
      <c r="V516">
        <v>0</v>
      </c>
      <c r="W516">
        <v>1</v>
      </c>
      <c r="X516">
        <v>1</v>
      </c>
      <c r="Y516">
        <v>1</v>
      </c>
      <c r="Z516">
        <f>_xlfn.XLOOKUP(L516,'BD VEN'!$A$2:$A$66,'BD VEN'!$B$2:$B$66,"NO")</f>
        <v>207</v>
      </c>
    </row>
    <row r="517" spans="1:26">
      <c r="A517" s="40">
        <v>516</v>
      </c>
      <c r="B517" s="40">
        <v>3170922024</v>
      </c>
      <c r="C517" s="40" t="s">
        <v>24</v>
      </c>
      <c r="D517" s="40" t="s">
        <v>17</v>
      </c>
      <c r="E517" s="40" t="s">
        <v>18</v>
      </c>
      <c r="F517" s="40" t="s">
        <v>18</v>
      </c>
      <c r="G517" s="40" t="s">
        <v>18</v>
      </c>
      <c r="H517" s="40" t="s">
        <v>26</v>
      </c>
      <c r="I517" s="40" t="s">
        <v>27</v>
      </c>
      <c r="J517" s="40"/>
      <c r="K517" s="40" t="s">
        <v>74</v>
      </c>
      <c r="L517" s="40" t="s">
        <v>96</v>
      </c>
      <c r="M517" s="40" t="s">
        <v>407</v>
      </c>
      <c r="N517" s="40" t="s">
        <v>535</v>
      </c>
      <c r="O517" s="40" t="s">
        <v>536</v>
      </c>
      <c r="P517" s="40">
        <v>2024</v>
      </c>
      <c r="Q517" t="s">
        <v>537</v>
      </c>
      <c r="R517">
        <v>1</v>
      </c>
      <c r="S517">
        <v>1</v>
      </c>
      <c r="T517">
        <v>0</v>
      </c>
      <c r="U517">
        <v>0</v>
      </c>
      <c r="V517">
        <v>0</v>
      </c>
      <c r="W517">
        <v>1</v>
      </c>
      <c r="X517">
        <v>1</v>
      </c>
      <c r="Y517">
        <v>1</v>
      </c>
      <c r="Z517">
        <f>_xlfn.XLOOKUP(L517,'BD VEN'!$A$2:$A$66,'BD VEN'!$B$2:$B$66,"NO")</f>
        <v>207</v>
      </c>
    </row>
    <row r="518" spans="1:26">
      <c r="A518" s="40">
        <v>517</v>
      </c>
      <c r="B518" s="40">
        <v>3249662024</v>
      </c>
      <c r="C518" s="40" t="s">
        <v>24</v>
      </c>
      <c r="D518" s="40" t="s">
        <v>17</v>
      </c>
      <c r="E518" s="40" t="s">
        <v>18</v>
      </c>
      <c r="F518" s="40" t="s">
        <v>18</v>
      </c>
      <c r="G518" s="40" t="s">
        <v>18</v>
      </c>
      <c r="H518" s="40" t="s">
        <v>26</v>
      </c>
      <c r="I518" s="40" t="s">
        <v>27</v>
      </c>
      <c r="J518" s="40"/>
      <c r="K518" s="40" t="s">
        <v>74</v>
      </c>
      <c r="L518" s="40" t="s">
        <v>96</v>
      </c>
      <c r="M518" s="40" t="s">
        <v>407</v>
      </c>
      <c r="N518" s="40" t="s">
        <v>535</v>
      </c>
      <c r="O518" s="40" t="s">
        <v>536</v>
      </c>
      <c r="P518" s="40">
        <v>2024</v>
      </c>
      <c r="Q518" t="s">
        <v>537</v>
      </c>
      <c r="R518">
        <v>1</v>
      </c>
      <c r="S518">
        <v>1</v>
      </c>
      <c r="T518">
        <v>0</v>
      </c>
      <c r="U518">
        <v>0</v>
      </c>
      <c r="V518">
        <v>0</v>
      </c>
      <c r="W518">
        <v>1</v>
      </c>
      <c r="X518">
        <v>1</v>
      </c>
      <c r="Y518">
        <v>1</v>
      </c>
      <c r="Z518">
        <f>_xlfn.XLOOKUP(L518,'BD VEN'!$A$2:$A$66,'BD VEN'!$B$2:$B$66,"NO")</f>
        <v>207</v>
      </c>
    </row>
    <row r="519" spans="1:26">
      <c r="A519" s="40">
        <v>518</v>
      </c>
      <c r="B519" s="40">
        <v>3494062024</v>
      </c>
      <c r="C519" s="40" t="s">
        <v>24</v>
      </c>
      <c r="D519" s="40" t="s">
        <v>17</v>
      </c>
      <c r="E519" s="40" t="s">
        <v>18</v>
      </c>
      <c r="F519" s="40" t="s">
        <v>18</v>
      </c>
      <c r="G519" s="40" t="s">
        <v>18</v>
      </c>
      <c r="H519" s="40" t="s">
        <v>18</v>
      </c>
      <c r="I519" s="40" t="s">
        <v>18</v>
      </c>
      <c r="J519" s="40"/>
      <c r="K519" s="40" t="s">
        <v>74</v>
      </c>
      <c r="L519" s="40" t="s">
        <v>96</v>
      </c>
      <c r="M519" s="40" t="s">
        <v>101</v>
      </c>
      <c r="N519" s="40" t="s">
        <v>535</v>
      </c>
      <c r="O519" s="40" t="s">
        <v>536</v>
      </c>
      <c r="P519" s="40">
        <v>2024</v>
      </c>
      <c r="Q519" t="s">
        <v>537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f>_xlfn.XLOOKUP(L519,'BD VEN'!$A$2:$A$66,'BD VEN'!$B$2:$B$66,"NO")</f>
        <v>207</v>
      </c>
    </row>
    <row r="520" spans="1:26">
      <c r="A520" s="40">
        <v>519</v>
      </c>
      <c r="B520" s="40">
        <v>3474732024</v>
      </c>
      <c r="C520" s="40" t="s">
        <v>38</v>
      </c>
      <c r="D520" s="40" t="s">
        <v>22</v>
      </c>
      <c r="E520" s="40" t="s">
        <v>18</v>
      </c>
      <c r="F520" s="40" t="s">
        <v>18</v>
      </c>
      <c r="G520" s="40" t="s">
        <v>18</v>
      </c>
      <c r="H520" s="40" t="s">
        <v>18</v>
      </c>
      <c r="I520" s="40" t="s">
        <v>18</v>
      </c>
      <c r="J520" s="40"/>
      <c r="K520" s="40" t="s">
        <v>74</v>
      </c>
      <c r="L520" s="40" t="s">
        <v>96</v>
      </c>
      <c r="M520" s="40" t="s">
        <v>103</v>
      </c>
      <c r="N520" s="40" t="s">
        <v>535</v>
      </c>
      <c r="O520" s="40" t="s">
        <v>536</v>
      </c>
      <c r="P520" s="40">
        <v>2024</v>
      </c>
      <c r="Q520" t="s">
        <v>537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f>_xlfn.XLOOKUP(L520,'BD VEN'!$A$2:$A$66,'BD VEN'!$B$2:$B$66,"NO")</f>
        <v>207</v>
      </c>
    </row>
    <row r="521" spans="1:26">
      <c r="A521" s="40">
        <v>520</v>
      </c>
      <c r="B521" s="40">
        <v>3427782024</v>
      </c>
      <c r="C521" s="40" t="s">
        <v>38</v>
      </c>
      <c r="D521" s="40" t="s">
        <v>17</v>
      </c>
      <c r="E521" s="40" t="s">
        <v>18</v>
      </c>
      <c r="F521" s="40" t="s">
        <v>18</v>
      </c>
      <c r="G521" s="40" t="s">
        <v>18</v>
      </c>
      <c r="H521" s="40" t="s">
        <v>18</v>
      </c>
      <c r="I521" s="40" t="s">
        <v>18</v>
      </c>
      <c r="J521" s="40"/>
      <c r="K521" s="40" t="s">
        <v>74</v>
      </c>
      <c r="L521" s="40" t="s">
        <v>96</v>
      </c>
      <c r="M521" s="40" t="s">
        <v>104</v>
      </c>
      <c r="N521" s="40" t="s">
        <v>535</v>
      </c>
      <c r="O521" s="40" t="s">
        <v>536</v>
      </c>
      <c r="P521" s="40">
        <v>2024</v>
      </c>
      <c r="Q521" t="s">
        <v>537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f>_xlfn.XLOOKUP(L521,'BD VEN'!$A$2:$A$66,'BD VEN'!$B$2:$B$66,"NO")</f>
        <v>207</v>
      </c>
    </row>
    <row r="522" spans="1:26">
      <c r="A522" s="40">
        <v>521</v>
      </c>
      <c r="B522" s="40">
        <v>3611832024</v>
      </c>
      <c r="C522" s="40" t="s">
        <v>38</v>
      </c>
      <c r="D522" s="40" t="s">
        <v>22</v>
      </c>
      <c r="E522" s="40" t="s">
        <v>18</v>
      </c>
      <c r="F522" s="40" t="s">
        <v>18</v>
      </c>
      <c r="G522" s="40" t="s">
        <v>18</v>
      </c>
      <c r="H522" s="40" t="s">
        <v>26</v>
      </c>
      <c r="I522" s="40" t="s">
        <v>27</v>
      </c>
      <c r="J522" s="40"/>
      <c r="K522" s="40" t="s">
        <v>74</v>
      </c>
      <c r="L522" s="40" t="s">
        <v>96</v>
      </c>
      <c r="M522" s="40" t="s">
        <v>104</v>
      </c>
      <c r="N522" s="40" t="s">
        <v>535</v>
      </c>
      <c r="O522" s="40" t="s">
        <v>536</v>
      </c>
      <c r="P522" s="40">
        <v>2024</v>
      </c>
      <c r="Q522" t="s">
        <v>537</v>
      </c>
      <c r="R522">
        <v>1</v>
      </c>
      <c r="S522">
        <v>1</v>
      </c>
      <c r="T522">
        <v>0</v>
      </c>
      <c r="U522">
        <v>0</v>
      </c>
      <c r="V522">
        <v>0</v>
      </c>
      <c r="W522">
        <v>1</v>
      </c>
      <c r="X522">
        <v>1</v>
      </c>
      <c r="Y522">
        <v>1</v>
      </c>
      <c r="Z522">
        <f>_xlfn.XLOOKUP(L522,'BD VEN'!$A$2:$A$66,'BD VEN'!$B$2:$B$66,"NO")</f>
        <v>207</v>
      </c>
    </row>
    <row r="523" spans="1:26">
      <c r="A523" s="40">
        <v>522</v>
      </c>
      <c r="B523" s="40">
        <v>3480212024</v>
      </c>
      <c r="C523" s="40" t="s">
        <v>38</v>
      </c>
      <c r="D523" s="40" t="s">
        <v>17</v>
      </c>
      <c r="E523" s="40" t="s">
        <v>18</v>
      </c>
      <c r="F523" s="40" t="s">
        <v>18</v>
      </c>
      <c r="G523" s="40" t="s">
        <v>18</v>
      </c>
      <c r="H523" s="40" t="s">
        <v>26</v>
      </c>
      <c r="I523" s="40" t="s">
        <v>27</v>
      </c>
      <c r="J523" s="40"/>
      <c r="K523" s="40" t="s">
        <v>74</v>
      </c>
      <c r="L523" s="40" t="s">
        <v>96</v>
      </c>
      <c r="M523" s="40" t="s">
        <v>425</v>
      </c>
      <c r="N523" s="40" t="s">
        <v>535</v>
      </c>
      <c r="O523" s="40" t="s">
        <v>536</v>
      </c>
      <c r="P523" s="40">
        <v>2024</v>
      </c>
      <c r="Q523" t="s">
        <v>537</v>
      </c>
      <c r="R523">
        <v>1</v>
      </c>
      <c r="S523">
        <v>1</v>
      </c>
      <c r="T523">
        <v>0</v>
      </c>
      <c r="U523">
        <v>0</v>
      </c>
      <c r="V523">
        <v>0</v>
      </c>
      <c r="W523">
        <v>1</v>
      </c>
      <c r="X523">
        <v>1</v>
      </c>
      <c r="Y523">
        <v>1</v>
      </c>
      <c r="Z523">
        <f>_xlfn.XLOOKUP(L523,'BD VEN'!$A$2:$A$66,'BD VEN'!$B$2:$B$66,"NO")</f>
        <v>207</v>
      </c>
    </row>
    <row r="524" spans="1:26">
      <c r="A524" s="40">
        <v>523</v>
      </c>
      <c r="B524" s="40">
        <v>3563512024</v>
      </c>
      <c r="C524" s="40" t="s">
        <v>38</v>
      </c>
      <c r="D524" s="40" t="s">
        <v>17</v>
      </c>
      <c r="E524" s="40" t="s">
        <v>18</v>
      </c>
      <c r="F524" s="40" t="s">
        <v>18</v>
      </c>
      <c r="G524" s="40" t="s">
        <v>18</v>
      </c>
      <c r="H524" s="40" t="s">
        <v>26</v>
      </c>
      <c r="I524" s="40" t="s">
        <v>27</v>
      </c>
      <c r="J524" s="40"/>
      <c r="K524" s="40" t="s">
        <v>74</v>
      </c>
      <c r="L524" s="40" t="s">
        <v>96</v>
      </c>
      <c r="M524" s="40" t="s">
        <v>425</v>
      </c>
      <c r="N524" s="40" t="s">
        <v>535</v>
      </c>
      <c r="O524" s="40" t="s">
        <v>536</v>
      </c>
      <c r="P524" s="40">
        <v>2024</v>
      </c>
      <c r="Q524" t="s">
        <v>537</v>
      </c>
      <c r="R524">
        <v>1</v>
      </c>
      <c r="S524">
        <v>1</v>
      </c>
      <c r="T524">
        <v>0</v>
      </c>
      <c r="U524">
        <v>0</v>
      </c>
      <c r="V524">
        <v>0</v>
      </c>
      <c r="W524">
        <v>1</v>
      </c>
      <c r="X524">
        <v>1</v>
      </c>
      <c r="Y524">
        <v>1</v>
      </c>
      <c r="Z524">
        <f>_xlfn.XLOOKUP(L524,'BD VEN'!$A$2:$A$66,'BD VEN'!$B$2:$B$66,"NO")</f>
        <v>207</v>
      </c>
    </row>
    <row r="525" spans="1:26">
      <c r="A525" s="40">
        <v>524</v>
      </c>
      <c r="B525" s="40">
        <v>2991702024</v>
      </c>
      <c r="C525" s="40" t="s">
        <v>38</v>
      </c>
      <c r="D525" s="40" t="s">
        <v>28</v>
      </c>
      <c r="E525" s="40" t="s">
        <v>18</v>
      </c>
      <c r="F525" s="40" t="s">
        <v>18</v>
      </c>
      <c r="G525" s="40" t="s">
        <v>18</v>
      </c>
      <c r="H525" s="40" t="s">
        <v>26</v>
      </c>
      <c r="I525" s="40" t="s">
        <v>27</v>
      </c>
      <c r="J525" s="40"/>
      <c r="K525" s="40" t="s">
        <v>74</v>
      </c>
      <c r="L525" s="40" t="s">
        <v>96</v>
      </c>
      <c r="M525" s="40" t="s">
        <v>406</v>
      </c>
      <c r="N525" s="40" t="s">
        <v>535</v>
      </c>
      <c r="O525" s="40" t="s">
        <v>536</v>
      </c>
      <c r="P525" s="40">
        <v>2024</v>
      </c>
      <c r="Q525" t="s">
        <v>537</v>
      </c>
      <c r="R525">
        <v>1</v>
      </c>
      <c r="S525">
        <v>1</v>
      </c>
      <c r="T525">
        <v>0</v>
      </c>
      <c r="U525">
        <v>0</v>
      </c>
      <c r="V525">
        <v>0</v>
      </c>
      <c r="W525">
        <v>1</v>
      </c>
      <c r="X525">
        <v>1</v>
      </c>
      <c r="Y525">
        <v>1</v>
      </c>
      <c r="Z525">
        <f>_xlfn.XLOOKUP(L525,'BD VEN'!$A$2:$A$66,'BD VEN'!$B$2:$B$66,"NO")</f>
        <v>207</v>
      </c>
    </row>
    <row r="526" spans="1:26">
      <c r="A526" s="40">
        <v>525</v>
      </c>
      <c r="B526" s="40">
        <v>3596422024</v>
      </c>
      <c r="C526" s="40" t="s">
        <v>38</v>
      </c>
      <c r="D526" s="40" t="s">
        <v>17</v>
      </c>
      <c r="E526" s="40" t="s">
        <v>18</v>
      </c>
      <c r="F526" s="40" t="s">
        <v>18</v>
      </c>
      <c r="G526" s="40" t="s">
        <v>18</v>
      </c>
      <c r="H526" s="40" t="s">
        <v>26</v>
      </c>
      <c r="I526" s="40" t="s">
        <v>27</v>
      </c>
      <c r="J526" s="40"/>
      <c r="K526" s="40" t="s">
        <v>74</v>
      </c>
      <c r="L526" s="40" t="s">
        <v>96</v>
      </c>
      <c r="M526" s="40" t="s">
        <v>415</v>
      </c>
      <c r="N526" s="40" t="s">
        <v>535</v>
      </c>
      <c r="O526" s="40" t="s">
        <v>536</v>
      </c>
      <c r="P526" s="40">
        <v>2024</v>
      </c>
      <c r="Q526" t="s">
        <v>537</v>
      </c>
      <c r="R526">
        <v>1</v>
      </c>
      <c r="S526">
        <v>1</v>
      </c>
      <c r="T526">
        <v>0</v>
      </c>
      <c r="U526">
        <v>0</v>
      </c>
      <c r="V526">
        <v>0</v>
      </c>
      <c r="W526">
        <v>1</v>
      </c>
      <c r="X526">
        <v>1</v>
      </c>
      <c r="Y526">
        <v>1</v>
      </c>
      <c r="Z526">
        <f>_xlfn.XLOOKUP(L526,'BD VEN'!$A$2:$A$66,'BD VEN'!$B$2:$B$66,"NO")</f>
        <v>207</v>
      </c>
    </row>
    <row r="527" spans="1:26">
      <c r="A527" s="40">
        <v>526</v>
      </c>
      <c r="B527" s="40">
        <v>3366432024</v>
      </c>
      <c r="C527" s="40" t="s">
        <v>38</v>
      </c>
      <c r="D527" s="40" t="s">
        <v>23</v>
      </c>
      <c r="E527" s="40" t="s">
        <v>18</v>
      </c>
      <c r="F527" s="40" t="s">
        <v>18</v>
      </c>
      <c r="G527" s="40" t="s">
        <v>18</v>
      </c>
      <c r="H527" s="40" t="s">
        <v>26</v>
      </c>
      <c r="I527" s="40" t="s">
        <v>27</v>
      </c>
      <c r="J527" s="40"/>
      <c r="K527" s="40" t="s">
        <v>74</v>
      </c>
      <c r="L527" s="40" t="s">
        <v>96</v>
      </c>
      <c r="M527" s="40" t="s">
        <v>410</v>
      </c>
      <c r="N527" s="40" t="s">
        <v>535</v>
      </c>
      <c r="O527" s="40" t="s">
        <v>536</v>
      </c>
      <c r="P527" s="40">
        <v>2024</v>
      </c>
      <c r="Q527" t="s">
        <v>537</v>
      </c>
      <c r="R527">
        <v>1</v>
      </c>
      <c r="S527">
        <v>1</v>
      </c>
      <c r="T527">
        <v>0</v>
      </c>
      <c r="U527">
        <v>0</v>
      </c>
      <c r="V527">
        <v>0</v>
      </c>
      <c r="W527">
        <v>1</v>
      </c>
      <c r="X527">
        <v>1</v>
      </c>
      <c r="Y527">
        <v>1</v>
      </c>
      <c r="Z527">
        <f>_xlfn.XLOOKUP(L527,'BD VEN'!$A$2:$A$66,'BD VEN'!$B$2:$B$66,"NO")</f>
        <v>207</v>
      </c>
    </row>
    <row r="528" spans="1:26">
      <c r="A528" s="40">
        <v>527</v>
      </c>
      <c r="B528" s="40">
        <v>3544662024</v>
      </c>
      <c r="C528" s="40" t="s">
        <v>38</v>
      </c>
      <c r="D528" s="40" t="s">
        <v>17</v>
      </c>
      <c r="E528" s="40" t="s">
        <v>18</v>
      </c>
      <c r="F528" s="40" t="s">
        <v>18</v>
      </c>
      <c r="G528" s="40" t="s">
        <v>18</v>
      </c>
      <c r="H528" s="40" t="s">
        <v>26</v>
      </c>
      <c r="I528" s="40" t="s">
        <v>27</v>
      </c>
      <c r="J528" s="40"/>
      <c r="K528" s="40" t="s">
        <v>74</v>
      </c>
      <c r="L528" s="40" t="s">
        <v>96</v>
      </c>
      <c r="M528" s="40" t="s">
        <v>410</v>
      </c>
      <c r="N528" s="40" t="s">
        <v>535</v>
      </c>
      <c r="O528" s="40" t="s">
        <v>536</v>
      </c>
      <c r="P528" s="40">
        <v>2024</v>
      </c>
      <c r="Q528" t="s">
        <v>537</v>
      </c>
      <c r="R528">
        <v>1</v>
      </c>
      <c r="S528">
        <v>1</v>
      </c>
      <c r="T528">
        <v>0</v>
      </c>
      <c r="U528">
        <v>0</v>
      </c>
      <c r="V528">
        <v>0</v>
      </c>
      <c r="W528">
        <v>1</v>
      </c>
      <c r="X528">
        <v>1</v>
      </c>
      <c r="Y528">
        <v>1</v>
      </c>
      <c r="Z528">
        <f>_xlfn.XLOOKUP(L528,'BD VEN'!$A$2:$A$66,'BD VEN'!$B$2:$B$66,"NO")</f>
        <v>207</v>
      </c>
    </row>
    <row r="529" spans="1:26">
      <c r="A529" s="40">
        <v>528</v>
      </c>
      <c r="B529" s="40">
        <v>1668582024</v>
      </c>
      <c r="C529" s="40" t="s">
        <v>38</v>
      </c>
      <c r="D529" s="40" t="s">
        <v>17</v>
      </c>
      <c r="E529" s="40" t="s">
        <v>18</v>
      </c>
      <c r="F529" s="40" t="s">
        <v>18</v>
      </c>
      <c r="G529" s="40" t="s">
        <v>18</v>
      </c>
      <c r="H529" s="40" t="s">
        <v>26</v>
      </c>
      <c r="I529" s="40" t="s">
        <v>27</v>
      </c>
      <c r="J529" s="40"/>
      <c r="K529" s="40" t="s">
        <v>74</v>
      </c>
      <c r="L529" s="40" t="s">
        <v>96</v>
      </c>
      <c r="M529" s="40" t="s">
        <v>401</v>
      </c>
      <c r="N529" s="40" t="s">
        <v>535</v>
      </c>
      <c r="O529" s="40" t="s">
        <v>536</v>
      </c>
      <c r="P529" s="40">
        <v>2024</v>
      </c>
      <c r="Q529" t="s">
        <v>537</v>
      </c>
      <c r="R529">
        <v>1</v>
      </c>
      <c r="S529">
        <v>1</v>
      </c>
      <c r="T529">
        <v>0</v>
      </c>
      <c r="U529">
        <v>0</v>
      </c>
      <c r="V529">
        <v>0</v>
      </c>
      <c r="W529">
        <v>1</v>
      </c>
      <c r="X529">
        <v>1</v>
      </c>
      <c r="Y529">
        <v>1</v>
      </c>
      <c r="Z529">
        <f>_xlfn.XLOOKUP(L529,'BD VEN'!$A$2:$A$66,'BD VEN'!$B$2:$B$66,"NO")</f>
        <v>207</v>
      </c>
    </row>
    <row r="530" spans="1:26">
      <c r="A530" s="40">
        <v>529</v>
      </c>
      <c r="B530" s="40">
        <v>3479002024</v>
      </c>
      <c r="C530" s="40" t="s">
        <v>39</v>
      </c>
      <c r="D530" s="40" t="s">
        <v>22</v>
      </c>
      <c r="E530" s="40" t="s">
        <v>18</v>
      </c>
      <c r="F530" s="40" t="s">
        <v>18</v>
      </c>
      <c r="G530" s="40" t="s">
        <v>18</v>
      </c>
      <c r="H530" s="40" t="s">
        <v>26</v>
      </c>
      <c r="I530" s="40" t="s">
        <v>27</v>
      </c>
      <c r="J530" s="40"/>
      <c r="K530" s="40" t="s">
        <v>74</v>
      </c>
      <c r="L530" s="40" t="s">
        <v>96</v>
      </c>
      <c r="M530" s="40" t="s">
        <v>103</v>
      </c>
      <c r="N530" s="40" t="s">
        <v>535</v>
      </c>
      <c r="O530" s="40" t="s">
        <v>536</v>
      </c>
      <c r="P530" s="40">
        <v>2024</v>
      </c>
      <c r="Q530" t="s">
        <v>537</v>
      </c>
      <c r="R530">
        <v>1</v>
      </c>
      <c r="S530">
        <v>1</v>
      </c>
      <c r="T530">
        <v>0</v>
      </c>
      <c r="U530">
        <v>0</v>
      </c>
      <c r="V530">
        <v>0</v>
      </c>
      <c r="W530">
        <v>1</v>
      </c>
      <c r="X530">
        <v>1</v>
      </c>
      <c r="Y530">
        <v>1</v>
      </c>
      <c r="Z530">
        <f>_xlfn.XLOOKUP(L530,'BD VEN'!$A$2:$A$66,'BD VEN'!$B$2:$B$66,"NO")</f>
        <v>207</v>
      </c>
    </row>
    <row r="531" spans="1:26">
      <c r="A531" s="40">
        <v>530</v>
      </c>
      <c r="B531" s="40">
        <v>3576452024</v>
      </c>
      <c r="C531" s="40" t="s">
        <v>39</v>
      </c>
      <c r="D531" s="40" t="s">
        <v>35</v>
      </c>
      <c r="E531" s="40" t="s">
        <v>18</v>
      </c>
      <c r="F531" s="40" t="s">
        <v>18</v>
      </c>
      <c r="G531" s="40" t="s">
        <v>18</v>
      </c>
      <c r="H531" s="40" t="s">
        <v>26</v>
      </c>
      <c r="I531" s="40" t="s">
        <v>27</v>
      </c>
      <c r="J531" s="40"/>
      <c r="K531" s="40" t="s">
        <v>74</v>
      </c>
      <c r="L531" s="40" t="s">
        <v>96</v>
      </c>
      <c r="M531" s="40" t="s">
        <v>103</v>
      </c>
      <c r="N531" s="40" t="s">
        <v>535</v>
      </c>
      <c r="O531" s="40" t="s">
        <v>536</v>
      </c>
      <c r="P531" s="40">
        <v>2024</v>
      </c>
      <c r="Q531" t="s">
        <v>537</v>
      </c>
      <c r="R531">
        <v>1</v>
      </c>
      <c r="S531">
        <v>1</v>
      </c>
      <c r="T531">
        <v>0</v>
      </c>
      <c r="U531">
        <v>0</v>
      </c>
      <c r="V531">
        <v>0</v>
      </c>
      <c r="W531">
        <v>1</v>
      </c>
      <c r="X531">
        <v>1</v>
      </c>
      <c r="Y531">
        <v>1</v>
      </c>
      <c r="Z531">
        <f>_xlfn.XLOOKUP(L531,'BD VEN'!$A$2:$A$66,'BD VEN'!$B$2:$B$66,"NO")</f>
        <v>207</v>
      </c>
    </row>
    <row r="532" spans="1:26">
      <c r="A532" s="40">
        <v>531</v>
      </c>
      <c r="B532" s="40">
        <v>3618922024</v>
      </c>
      <c r="C532" s="40" t="s">
        <v>39</v>
      </c>
      <c r="D532" s="40" t="s">
        <v>28</v>
      </c>
      <c r="E532" s="40" t="s">
        <v>18</v>
      </c>
      <c r="F532" s="40" t="s">
        <v>18</v>
      </c>
      <c r="G532" s="40" t="s">
        <v>18</v>
      </c>
      <c r="H532" s="40" t="s">
        <v>26</v>
      </c>
      <c r="I532" s="40" t="s">
        <v>27</v>
      </c>
      <c r="J532" s="40"/>
      <c r="K532" s="40" t="s">
        <v>74</v>
      </c>
      <c r="L532" s="40" t="s">
        <v>96</v>
      </c>
      <c r="M532" s="40" t="s">
        <v>100</v>
      </c>
      <c r="N532" s="40" t="s">
        <v>535</v>
      </c>
      <c r="O532" s="40" t="s">
        <v>536</v>
      </c>
      <c r="P532" s="40">
        <v>2024</v>
      </c>
      <c r="Q532" t="s">
        <v>537</v>
      </c>
      <c r="R532">
        <v>1</v>
      </c>
      <c r="S532">
        <v>1</v>
      </c>
      <c r="T532">
        <v>0</v>
      </c>
      <c r="U532">
        <v>0</v>
      </c>
      <c r="V532">
        <v>0</v>
      </c>
      <c r="W532">
        <v>1</v>
      </c>
      <c r="X532">
        <v>1</v>
      </c>
      <c r="Y532">
        <v>1</v>
      </c>
      <c r="Z532">
        <f>_xlfn.XLOOKUP(L532,'BD VEN'!$A$2:$A$66,'BD VEN'!$B$2:$B$66,"NO")</f>
        <v>207</v>
      </c>
    </row>
    <row r="533" spans="1:26">
      <c r="A533" s="40">
        <v>532</v>
      </c>
      <c r="B533" s="40">
        <v>3099042024</v>
      </c>
      <c r="C533" s="40" t="s">
        <v>39</v>
      </c>
      <c r="D533" s="40" t="s">
        <v>28</v>
      </c>
      <c r="E533" s="40" t="s">
        <v>18</v>
      </c>
      <c r="F533" s="40" t="s">
        <v>18</v>
      </c>
      <c r="G533" s="40" t="s">
        <v>18</v>
      </c>
      <c r="H533" s="40" t="s">
        <v>26</v>
      </c>
      <c r="I533" s="40" t="s">
        <v>27</v>
      </c>
      <c r="J533" s="40"/>
      <c r="K533" s="40" t="s">
        <v>74</v>
      </c>
      <c r="L533" s="40" t="s">
        <v>96</v>
      </c>
      <c r="M533" s="40" t="s">
        <v>407</v>
      </c>
      <c r="N533" s="40" t="s">
        <v>535</v>
      </c>
      <c r="O533" s="40" t="s">
        <v>536</v>
      </c>
      <c r="P533" s="40">
        <v>2024</v>
      </c>
      <c r="Q533" t="s">
        <v>537</v>
      </c>
      <c r="R533">
        <v>1</v>
      </c>
      <c r="S533">
        <v>1</v>
      </c>
      <c r="T533">
        <v>0</v>
      </c>
      <c r="U533">
        <v>0</v>
      </c>
      <c r="V533">
        <v>0</v>
      </c>
      <c r="W533">
        <v>1</v>
      </c>
      <c r="X533">
        <v>1</v>
      </c>
      <c r="Y533">
        <v>1</v>
      </c>
      <c r="Z533">
        <f>_xlfn.XLOOKUP(L533,'BD VEN'!$A$2:$A$66,'BD VEN'!$B$2:$B$66,"NO")</f>
        <v>207</v>
      </c>
    </row>
    <row r="534" spans="1:26">
      <c r="A534" s="40">
        <v>533</v>
      </c>
      <c r="B534" s="40">
        <v>3631442024</v>
      </c>
      <c r="C534" s="40" t="s">
        <v>39</v>
      </c>
      <c r="D534" s="40" t="s">
        <v>17</v>
      </c>
      <c r="E534" s="40" t="s">
        <v>18</v>
      </c>
      <c r="F534" s="40" t="s">
        <v>18</v>
      </c>
      <c r="G534" s="40" t="s">
        <v>18</v>
      </c>
      <c r="H534" s="40" t="s">
        <v>26</v>
      </c>
      <c r="I534" s="40" t="s">
        <v>27</v>
      </c>
      <c r="J534" s="40"/>
      <c r="K534" s="40" t="s">
        <v>74</v>
      </c>
      <c r="L534" s="40" t="s">
        <v>96</v>
      </c>
      <c r="M534" s="40" t="s">
        <v>407</v>
      </c>
      <c r="N534" s="40" t="s">
        <v>535</v>
      </c>
      <c r="O534" s="40" t="s">
        <v>536</v>
      </c>
      <c r="P534" s="40">
        <v>2024</v>
      </c>
      <c r="Q534" t="s">
        <v>537</v>
      </c>
      <c r="R534">
        <v>1</v>
      </c>
      <c r="S534">
        <v>1</v>
      </c>
      <c r="T534">
        <v>0</v>
      </c>
      <c r="U534">
        <v>0</v>
      </c>
      <c r="V534">
        <v>0</v>
      </c>
      <c r="W534">
        <v>1</v>
      </c>
      <c r="X534">
        <v>1</v>
      </c>
      <c r="Y534">
        <v>1</v>
      </c>
      <c r="Z534">
        <f>_xlfn.XLOOKUP(L534,'BD VEN'!$A$2:$A$66,'BD VEN'!$B$2:$B$66,"NO")</f>
        <v>207</v>
      </c>
    </row>
    <row r="535" spans="1:26">
      <c r="A535" s="40">
        <v>534</v>
      </c>
      <c r="B535" s="40">
        <v>3459222024</v>
      </c>
      <c r="C535" s="40" t="s">
        <v>48</v>
      </c>
      <c r="D535" s="40" t="s">
        <v>17</v>
      </c>
      <c r="E535" s="40" t="s">
        <v>18</v>
      </c>
      <c r="F535" s="40" t="s">
        <v>18</v>
      </c>
      <c r="G535" s="40" t="s">
        <v>18</v>
      </c>
      <c r="H535" s="40" t="s">
        <v>26</v>
      </c>
      <c r="I535" s="40" t="s">
        <v>27</v>
      </c>
      <c r="J535" s="40"/>
      <c r="K535" s="40" t="s">
        <v>74</v>
      </c>
      <c r="L535" s="40" t="s">
        <v>96</v>
      </c>
      <c r="M535" s="40" t="s">
        <v>408</v>
      </c>
      <c r="N535" s="40" t="s">
        <v>535</v>
      </c>
      <c r="O535" s="40" t="s">
        <v>536</v>
      </c>
      <c r="P535" s="40">
        <v>2024</v>
      </c>
      <c r="Q535" t="s">
        <v>537</v>
      </c>
      <c r="R535">
        <v>1</v>
      </c>
      <c r="S535">
        <v>1</v>
      </c>
      <c r="T535">
        <v>0</v>
      </c>
      <c r="U535">
        <v>0</v>
      </c>
      <c r="V535">
        <v>0</v>
      </c>
      <c r="W535">
        <v>1</v>
      </c>
      <c r="X535">
        <v>1</v>
      </c>
      <c r="Y535">
        <v>1</v>
      </c>
      <c r="Z535">
        <f>_xlfn.XLOOKUP(L535,'BD VEN'!$A$2:$A$66,'BD VEN'!$B$2:$B$66,"NO")</f>
        <v>207</v>
      </c>
    </row>
    <row r="536" spans="1:26">
      <c r="A536" s="40">
        <v>535</v>
      </c>
      <c r="B536" s="40">
        <v>3468422024</v>
      </c>
      <c r="C536" s="40" t="s">
        <v>52</v>
      </c>
      <c r="D536" s="40" t="s">
        <v>17</v>
      </c>
      <c r="E536" s="40" t="s">
        <v>31</v>
      </c>
      <c r="F536" s="40" t="s">
        <v>31</v>
      </c>
      <c r="G536" s="40" t="s">
        <v>31</v>
      </c>
      <c r="H536" s="40" t="s">
        <v>31</v>
      </c>
      <c r="I536" s="40" t="s">
        <v>63</v>
      </c>
      <c r="J536" s="40"/>
      <c r="K536" s="40" t="s">
        <v>44</v>
      </c>
      <c r="L536" s="40" t="s">
        <v>304</v>
      </c>
      <c r="M536" s="40" t="s">
        <v>305</v>
      </c>
      <c r="N536" s="40" t="s">
        <v>535</v>
      </c>
      <c r="O536" s="40" t="s">
        <v>536</v>
      </c>
      <c r="P536" s="40">
        <v>2024</v>
      </c>
      <c r="Q536" t="s">
        <v>537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f>_xlfn.XLOOKUP(L536,'BD VEN'!$A$2:$A$66,'BD VEN'!$B$2:$B$66,"NO")</f>
        <v>448</v>
      </c>
    </row>
    <row r="537" spans="1:26">
      <c r="A537" s="40">
        <v>536</v>
      </c>
      <c r="B537" s="40">
        <v>3496432024</v>
      </c>
      <c r="C537" s="40" t="s">
        <v>52</v>
      </c>
      <c r="D537" s="40" t="s">
        <v>17</v>
      </c>
      <c r="E537" s="40" t="s">
        <v>31</v>
      </c>
      <c r="F537" s="40" t="s">
        <v>31</v>
      </c>
      <c r="G537" s="40" t="s">
        <v>31</v>
      </c>
      <c r="H537" s="40" t="s">
        <v>31</v>
      </c>
      <c r="I537" s="40" t="s">
        <v>63</v>
      </c>
      <c r="J537" s="40"/>
      <c r="K537" s="40" t="s">
        <v>44</v>
      </c>
      <c r="L537" s="40" t="s">
        <v>304</v>
      </c>
      <c r="M537" s="40" t="s">
        <v>305</v>
      </c>
      <c r="N537" s="40" t="s">
        <v>535</v>
      </c>
      <c r="O537" s="40" t="s">
        <v>536</v>
      </c>
      <c r="P537" s="40">
        <v>2024</v>
      </c>
      <c r="Q537" t="s">
        <v>537</v>
      </c>
      <c r="R537">
        <v>1</v>
      </c>
      <c r="S537">
        <v>1</v>
      </c>
      <c r="T537">
        <v>1</v>
      </c>
      <c r="U537">
        <v>1</v>
      </c>
      <c r="V537">
        <v>1</v>
      </c>
      <c r="W537">
        <v>1</v>
      </c>
      <c r="X537">
        <v>1</v>
      </c>
      <c r="Y537">
        <v>1</v>
      </c>
      <c r="Z537">
        <f>_xlfn.XLOOKUP(L537,'BD VEN'!$A$2:$A$66,'BD VEN'!$B$2:$B$66,"NO")</f>
        <v>448</v>
      </c>
    </row>
    <row r="538" spans="1:26">
      <c r="A538" s="40">
        <v>537</v>
      </c>
      <c r="B538" s="40">
        <v>3552612024</v>
      </c>
      <c r="C538" s="40" t="s">
        <v>52</v>
      </c>
      <c r="D538" s="40" t="s">
        <v>17</v>
      </c>
      <c r="E538" s="40" t="s">
        <v>31</v>
      </c>
      <c r="F538" s="40" t="s">
        <v>31</v>
      </c>
      <c r="G538" s="40" t="s">
        <v>31</v>
      </c>
      <c r="H538" s="40" t="s">
        <v>31</v>
      </c>
      <c r="I538" s="40" t="s">
        <v>63</v>
      </c>
      <c r="J538" s="40"/>
      <c r="K538" s="40" t="s">
        <v>44</v>
      </c>
      <c r="L538" s="40" t="s">
        <v>304</v>
      </c>
      <c r="M538" s="40" t="s">
        <v>305</v>
      </c>
      <c r="N538" s="40" t="s">
        <v>535</v>
      </c>
      <c r="O538" s="40" t="s">
        <v>536</v>
      </c>
      <c r="P538" s="40">
        <v>2024</v>
      </c>
      <c r="Q538" t="s">
        <v>537</v>
      </c>
      <c r="R538">
        <v>1</v>
      </c>
      <c r="S538">
        <v>1</v>
      </c>
      <c r="T538">
        <v>1</v>
      </c>
      <c r="U538">
        <v>1</v>
      </c>
      <c r="V538">
        <v>1</v>
      </c>
      <c r="W538">
        <v>1</v>
      </c>
      <c r="X538">
        <v>1</v>
      </c>
      <c r="Y538">
        <v>1</v>
      </c>
      <c r="Z538">
        <f>_xlfn.XLOOKUP(L538,'BD VEN'!$A$2:$A$66,'BD VEN'!$B$2:$B$66,"NO")</f>
        <v>448</v>
      </c>
    </row>
    <row r="539" spans="1:26">
      <c r="A539" s="40">
        <v>538</v>
      </c>
      <c r="B539" s="40">
        <v>3561092024</v>
      </c>
      <c r="C539" s="40" t="s">
        <v>52</v>
      </c>
      <c r="D539" s="40" t="s">
        <v>17</v>
      </c>
      <c r="E539" s="40" t="s">
        <v>31</v>
      </c>
      <c r="F539" s="40" t="s">
        <v>31</v>
      </c>
      <c r="G539" s="40" t="s">
        <v>31</v>
      </c>
      <c r="H539" s="40" t="s">
        <v>31</v>
      </c>
      <c r="I539" s="40" t="s">
        <v>63</v>
      </c>
      <c r="J539" s="40"/>
      <c r="K539" s="40" t="s">
        <v>44</v>
      </c>
      <c r="L539" s="40" t="s">
        <v>304</v>
      </c>
      <c r="M539" s="40" t="s">
        <v>305</v>
      </c>
      <c r="N539" s="40" t="s">
        <v>535</v>
      </c>
      <c r="O539" s="40" t="s">
        <v>536</v>
      </c>
      <c r="P539" s="40">
        <v>2024</v>
      </c>
      <c r="Q539" t="s">
        <v>537</v>
      </c>
      <c r="R539">
        <v>1</v>
      </c>
      <c r="S539">
        <v>1</v>
      </c>
      <c r="T539">
        <v>1</v>
      </c>
      <c r="U539">
        <v>1</v>
      </c>
      <c r="V539">
        <v>1</v>
      </c>
      <c r="W539">
        <v>1</v>
      </c>
      <c r="X539">
        <v>1</v>
      </c>
      <c r="Y539">
        <v>1</v>
      </c>
      <c r="Z539">
        <f>_xlfn.XLOOKUP(L539,'BD VEN'!$A$2:$A$66,'BD VEN'!$B$2:$B$66,"NO")</f>
        <v>448</v>
      </c>
    </row>
    <row r="540" spans="1:26">
      <c r="A540" s="40">
        <v>539</v>
      </c>
      <c r="B540" s="40">
        <v>3604722024</v>
      </c>
      <c r="C540" s="40" t="s">
        <v>52</v>
      </c>
      <c r="D540" s="40" t="s">
        <v>17</v>
      </c>
      <c r="E540" s="40" t="s">
        <v>18</v>
      </c>
      <c r="F540" s="40" t="s">
        <v>18</v>
      </c>
      <c r="G540" s="40" t="s">
        <v>18</v>
      </c>
      <c r="H540" s="40" t="s">
        <v>18</v>
      </c>
      <c r="I540" s="40" t="s">
        <v>18</v>
      </c>
      <c r="J540" s="40"/>
      <c r="K540" s="40" t="s">
        <v>44</v>
      </c>
      <c r="L540" s="40" t="s">
        <v>304</v>
      </c>
      <c r="M540" s="40" t="s">
        <v>308</v>
      </c>
      <c r="N540" s="40" t="s">
        <v>535</v>
      </c>
      <c r="O540" s="40" t="s">
        <v>536</v>
      </c>
      <c r="P540" s="40">
        <v>2024</v>
      </c>
      <c r="Q540" t="s">
        <v>537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f>_xlfn.XLOOKUP(L540,'BD VEN'!$A$2:$A$66,'BD VEN'!$B$2:$B$66,"NO")</f>
        <v>448</v>
      </c>
    </row>
    <row r="541" spans="1:26">
      <c r="A541" s="40">
        <v>540</v>
      </c>
      <c r="B541" s="40">
        <v>3614272024</v>
      </c>
      <c r="C541" s="40" t="s">
        <v>52</v>
      </c>
      <c r="D541" s="40" t="s">
        <v>17</v>
      </c>
      <c r="E541" s="40" t="s">
        <v>18</v>
      </c>
      <c r="F541" s="40" t="s">
        <v>18</v>
      </c>
      <c r="G541" s="40" t="s">
        <v>18</v>
      </c>
      <c r="H541" s="40" t="s">
        <v>18</v>
      </c>
      <c r="I541" s="40" t="s">
        <v>18</v>
      </c>
      <c r="J541" s="40"/>
      <c r="K541" s="40" t="s">
        <v>44</v>
      </c>
      <c r="L541" s="40" t="s">
        <v>304</v>
      </c>
      <c r="M541" s="40" t="s">
        <v>308</v>
      </c>
      <c r="N541" s="40" t="s">
        <v>535</v>
      </c>
      <c r="O541" s="40" t="s">
        <v>536</v>
      </c>
      <c r="P541" s="40">
        <v>2024</v>
      </c>
      <c r="Q541" t="s">
        <v>537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f>_xlfn.XLOOKUP(L541,'BD VEN'!$A$2:$A$66,'BD VEN'!$B$2:$B$66,"NO")</f>
        <v>448</v>
      </c>
    </row>
    <row r="542" spans="1:26">
      <c r="A542" s="40">
        <v>541</v>
      </c>
      <c r="B542" s="40">
        <v>3464002024</v>
      </c>
      <c r="C542" s="40" t="s">
        <v>52</v>
      </c>
      <c r="D542" s="40" t="s">
        <v>17</v>
      </c>
      <c r="E542" s="40" t="s">
        <v>18</v>
      </c>
      <c r="F542" s="40" t="s">
        <v>18</v>
      </c>
      <c r="G542" s="40" t="s">
        <v>18</v>
      </c>
      <c r="H542" s="40" t="s">
        <v>18</v>
      </c>
      <c r="I542" s="40" t="s">
        <v>18</v>
      </c>
      <c r="J542" s="40"/>
      <c r="K542" s="40" t="s">
        <v>44</v>
      </c>
      <c r="L542" s="40" t="s">
        <v>304</v>
      </c>
      <c r="M542" s="40" t="s">
        <v>548</v>
      </c>
      <c r="N542" s="40" t="s">
        <v>535</v>
      </c>
      <c r="O542" s="40" t="s">
        <v>536</v>
      </c>
      <c r="P542" s="40">
        <v>2024</v>
      </c>
      <c r="Q542" t="s">
        <v>537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f>_xlfn.XLOOKUP(L542,'BD VEN'!$A$2:$A$66,'BD VEN'!$B$2:$B$66,"NO")</f>
        <v>448</v>
      </c>
    </row>
    <row r="543" spans="1:26">
      <c r="A543" s="40">
        <v>542</v>
      </c>
      <c r="B543" s="40">
        <v>3389192024</v>
      </c>
      <c r="C543" s="40" t="s">
        <v>16</v>
      </c>
      <c r="D543" s="40" t="s">
        <v>37</v>
      </c>
      <c r="E543" s="40" t="s">
        <v>18</v>
      </c>
      <c r="F543" s="40" t="s">
        <v>18</v>
      </c>
      <c r="G543" s="40" t="s">
        <v>18</v>
      </c>
      <c r="H543" s="40" t="s">
        <v>26</v>
      </c>
      <c r="I543" s="40" t="s">
        <v>27</v>
      </c>
      <c r="J543" s="40"/>
      <c r="K543" s="40" t="s">
        <v>44</v>
      </c>
      <c r="L543" s="40" t="s">
        <v>304</v>
      </c>
      <c r="M543" s="40" t="s">
        <v>271</v>
      </c>
      <c r="N543" s="40" t="s">
        <v>535</v>
      </c>
      <c r="O543" s="40" t="s">
        <v>536</v>
      </c>
      <c r="P543" s="40">
        <v>2024</v>
      </c>
      <c r="Q543" t="s">
        <v>537</v>
      </c>
      <c r="R543">
        <v>1</v>
      </c>
      <c r="S543">
        <v>1</v>
      </c>
      <c r="T543">
        <v>0</v>
      </c>
      <c r="U543">
        <v>0</v>
      </c>
      <c r="V543">
        <v>0</v>
      </c>
      <c r="W543">
        <v>1</v>
      </c>
      <c r="X543">
        <v>1</v>
      </c>
      <c r="Y543">
        <v>1</v>
      </c>
      <c r="Z543">
        <f>_xlfn.XLOOKUP(L543,'BD VEN'!$A$2:$A$66,'BD VEN'!$B$2:$B$66,"NO")</f>
        <v>448</v>
      </c>
    </row>
    <row r="544" spans="1:26">
      <c r="A544" s="40">
        <v>543</v>
      </c>
      <c r="B544" s="40">
        <v>3459622024</v>
      </c>
      <c r="C544" s="40" t="s">
        <v>16</v>
      </c>
      <c r="D544" s="40" t="s">
        <v>17</v>
      </c>
      <c r="E544" s="40" t="s">
        <v>31</v>
      </c>
      <c r="F544" s="40" t="s">
        <v>31</v>
      </c>
      <c r="G544" s="40" t="s">
        <v>31</v>
      </c>
      <c r="H544" s="40" t="s">
        <v>31</v>
      </c>
      <c r="I544" s="40" t="s">
        <v>65</v>
      </c>
      <c r="J544" s="40"/>
      <c r="K544" s="40" t="s">
        <v>44</v>
      </c>
      <c r="L544" s="40" t="s">
        <v>304</v>
      </c>
      <c r="M544" s="40" t="s">
        <v>155</v>
      </c>
      <c r="N544" s="40" t="s">
        <v>535</v>
      </c>
      <c r="O544" s="40" t="s">
        <v>536</v>
      </c>
      <c r="P544" s="40">
        <v>2024</v>
      </c>
      <c r="Q544" t="s">
        <v>537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f>_xlfn.XLOOKUP(L544,'BD VEN'!$A$2:$A$66,'BD VEN'!$B$2:$B$66,"NO")</f>
        <v>448</v>
      </c>
    </row>
    <row r="545" spans="1:26">
      <c r="A545" s="40">
        <v>544</v>
      </c>
      <c r="B545" s="40">
        <v>3481172024</v>
      </c>
      <c r="C545" s="40" t="s">
        <v>16</v>
      </c>
      <c r="D545" s="40" t="s">
        <v>37</v>
      </c>
      <c r="E545" s="40" t="s">
        <v>18</v>
      </c>
      <c r="F545" s="40" t="s">
        <v>18</v>
      </c>
      <c r="G545" s="40" t="s">
        <v>18</v>
      </c>
      <c r="H545" s="40" t="s">
        <v>26</v>
      </c>
      <c r="I545" s="40" t="s">
        <v>27</v>
      </c>
      <c r="J545" s="40"/>
      <c r="K545" s="40" t="s">
        <v>44</v>
      </c>
      <c r="L545" s="40" t="s">
        <v>304</v>
      </c>
      <c r="M545" s="40" t="s">
        <v>306</v>
      </c>
      <c r="N545" s="40" t="s">
        <v>535</v>
      </c>
      <c r="O545" s="40" t="s">
        <v>536</v>
      </c>
      <c r="P545" s="40">
        <v>2024</v>
      </c>
      <c r="Q545" t="s">
        <v>537</v>
      </c>
      <c r="R545">
        <v>1</v>
      </c>
      <c r="S545">
        <v>1</v>
      </c>
      <c r="T545">
        <v>0</v>
      </c>
      <c r="U545">
        <v>0</v>
      </c>
      <c r="V545">
        <v>0</v>
      </c>
      <c r="W545">
        <v>1</v>
      </c>
      <c r="X545">
        <v>1</v>
      </c>
      <c r="Y545">
        <v>1</v>
      </c>
      <c r="Z545">
        <f>_xlfn.XLOOKUP(L545,'BD VEN'!$A$2:$A$66,'BD VEN'!$B$2:$B$66,"NO")</f>
        <v>448</v>
      </c>
    </row>
    <row r="546" spans="1:26">
      <c r="A546" s="40">
        <v>545</v>
      </c>
      <c r="B546" s="40">
        <v>3617862024</v>
      </c>
      <c r="C546" s="40" t="s">
        <v>16</v>
      </c>
      <c r="D546" s="40" t="s">
        <v>37</v>
      </c>
      <c r="E546" s="40" t="s">
        <v>18</v>
      </c>
      <c r="F546" s="40" t="s">
        <v>18</v>
      </c>
      <c r="G546" s="40" t="s">
        <v>18</v>
      </c>
      <c r="H546" s="40" t="s">
        <v>26</v>
      </c>
      <c r="I546" s="40" t="s">
        <v>27</v>
      </c>
      <c r="J546" s="40"/>
      <c r="K546" s="40" t="s">
        <v>44</v>
      </c>
      <c r="L546" s="40" t="s">
        <v>304</v>
      </c>
      <c r="M546" s="40" t="s">
        <v>306</v>
      </c>
      <c r="N546" s="40" t="s">
        <v>535</v>
      </c>
      <c r="O546" s="40" t="s">
        <v>536</v>
      </c>
      <c r="P546" s="40">
        <v>2024</v>
      </c>
      <c r="Q546" t="s">
        <v>537</v>
      </c>
      <c r="R546">
        <v>1</v>
      </c>
      <c r="S546">
        <v>1</v>
      </c>
      <c r="T546">
        <v>0</v>
      </c>
      <c r="U546">
        <v>0</v>
      </c>
      <c r="V546">
        <v>0</v>
      </c>
      <c r="W546">
        <v>1</v>
      </c>
      <c r="X546">
        <v>1</v>
      </c>
      <c r="Y546">
        <v>1</v>
      </c>
      <c r="Z546">
        <f>_xlfn.XLOOKUP(L546,'BD VEN'!$A$2:$A$66,'BD VEN'!$B$2:$B$66,"NO")</f>
        <v>448</v>
      </c>
    </row>
    <row r="547" spans="1:26">
      <c r="A547" s="40">
        <v>546</v>
      </c>
      <c r="B547" s="40">
        <v>3584172024</v>
      </c>
      <c r="C547" s="40" t="s">
        <v>16</v>
      </c>
      <c r="D547" s="40" t="s">
        <v>37</v>
      </c>
      <c r="E547" s="40" t="s">
        <v>18</v>
      </c>
      <c r="F547" s="40" t="s">
        <v>18</v>
      </c>
      <c r="G547" s="40" t="s">
        <v>18</v>
      </c>
      <c r="H547" s="40" t="s">
        <v>26</v>
      </c>
      <c r="I547" s="40" t="s">
        <v>27</v>
      </c>
      <c r="J547" s="40"/>
      <c r="K547" s="40" t="s">
        <v>44</v>
      </c>
      <c r="L547" s="40" t="s">
        <v>304</v>
      </c>
      <c r="M547" s="40" t="s">
        <v>308</v>
      </c>
      <c r="N547" s="40" t="s">
        <v>535</v>
      </c>
      <c r="O547" s="40" t="s">
        <v>536</v>
      </c>
      <c r="P547" s="40">
        <v>2024</v>
      </c>
      <c r="Q547" t="s">
        <v>537</v>
      </c>
      <c r="R547">
        <v>1</v>
      </c>
      <c r="S547">
        <v>1</v>
      </c>
      <c r="T547">
        <v>0</v>
      </c>
      <c r="U547">
        <v>0</v>
      </c>
      <c r="V547">
        <v>0</v>
      </c>
      <c r="W547">
        <v>1</v>
      </c>
      <c r="X547">
        <v>1</v>
      </c>
      <c r="Y547">
        <v>1</v>
      </c>
      <c r="Z547">
        <f>_xlfn.XLOOKUP(L547,'BD VEN'!$A$2:$A$66,'BD VEN'!$B$2:$B$66,"NO")</f>
        <v>448</v>
      </c>
    </row>
    <row r="548" spans="1:26">
      <c r="A548" s="40">
        <v>547</v>
      </c>
      <c r="B548" s="40">
        <v>3445472024</v>
      </c>
      <c r="C548" s="40" t="s">
        <v>24</v>
      </c>
      <c r="D548" s="40" t="s">
        <v>22</v>
      </c>
      <c r="E548" s="40" t="s">
        <v>18</v>
      </c>
      <c r="F548" s="40" t="s">
        <v>18</v>
      </c>
      <c r="G548" s="40" t="s">
        <v>18</v>
      </c>
      <c r="H548" s="40" t="s">
        <v>26</v>
      </c>
      <c r="I548" s="40" t="s">
        <v>27</v>
      </c>
      <c r="J548" s="40"/>
      <c r="K548" s="40" t="s">
        <v>44</v>
      </c>
      <c r="L548" s="40" t="s">
        <v>304</v>
      </c>
      <c r="M548" s="40" t="s">
        <v>306</v>
      </c>
      <c r="N548" s="40" t="s">
        <v>535</v>
      </c>
      <c r="O548" s="40" t="s">
        <v>536</v>
      </c>
      <c r="P548" s="40">
        <v>2024</v>
      </c>
      <c r="Q548" t="s">
        <v>537</v>
      </c>
      <c r="R548">
        <v>1</v>
      </c>
      <c r="S548">
        <v>1</v>
      </c>
      <c r="T548">
        <v>0</v>
      </c>
      <c r="U548">
        <v>0</v>
      </c>
      <c r="V548">
        <v>0</v>
      </c>
      <c r="W548">
        <v>1</v>
      </c>
      <c r="X548">
        <v>1</v>
      </c>
      <c r="Y548">
        <v>1</v>
      </c>
      <c r="Z548">
        <f>_xlfn.XLOOKUP(L548,'BD VEN'!$A$2:$A$66,'BD VEN'!$B$2:$B$66,"NO")</f>
        <v>448</v>
      </c>
    </row>
    <row r="549" spans="1:26">
      <c r="A549" s="40">
        <v>548</v>
      </c>
      <c r="B549" s="40">
        <v>3522882024</v>
      </c>
      <c r="C549" s="40" t="s">
        <v>24</v>
      </c>
      <c r="D549" s="40" t="s">
        <v>17</v>
      </c>
      <c r="E549" s="40" t="s">
        <v>18</v>
      </c>
      <c r="F549" s="40" t="s">
        <v>18</v>
      </c>
      <c r="G549" s="40" t="s">
        <v>18</v>
      </c>
      <c r="H549" s="40" t="s">
        <v>26</v>
      </c>
      <c r="I549" s="40" t="s">
        <v>27</v>
      </c>
      <c r="J549" s="40"/>
      <c r="K549" s="40" t="s">
        <v>44</v>
      </c>
      <c r="L549" s="40" t="s">
        <v>304</v>
      </c>
      <c r="M549" s="40" t="s">
        <v>306</v>
      </c>
      <c r="N549" s="40" t="s">
        <v>535</v>
      </c>
      <c r="O549" s="40" t="s">
        <v>536</v>
      </c>
      <c r="P549" s="40">
        <v>2024</v>
      </c>
      <c r="Q549" t="s">
        <v>537</v>
      </c>
      <c r="R549">
        <v>1</v>
      </c>
      <c r="S549">
        <v>1</v>
      </c>
      <c r="T549">
        <v>0</v>
      </c>
      <c r="U549">
        <v>0</v>
      </c>
      <c r="V549">
        <v>0</v>
      </c>
      <c r="W549">
        <v>1</v>
      </c>
      <c r="X549">
        <v>1</v>
      </c>
      <c r="Y549">
        <v>1</v>
      </c>
      <c r="Z549">
        <f>_xlfn.XLOOKUP(L549,'BD VEN'!$A$2:$A$66,'BD VEN'!$B$2:$B$66,"NO")</f>
        <v>448</v>
      </c>
    </row>
    <row r="550" spans="1:26">
      <c r="A550" s="40">
        <v>549</v>
      </c>
      <c r="B550" s="40">
        <v>3599502024</v>
      </c>
      <c r="C550" s="40" t="s">
        <v>24</v>
      </c>
      <c r="D550" s="40" t="s">
        <v>17</v>
      </c>
      <c r="E550" s="40" t="s">
        <v>18</v>
      </c>
      <c r="F550" s="40" t="s">
        <v>18</v>
      </c>
      <c r="G550" s="40" t="s">
        <v>18</v>
      </c>
      <c r="H550" s="40" t="s">
        <v>26</v>
      </c>
      <c r="I550" s="40" t="s">
        <v>27</v>
      </c>
      <c r="J550" s="40"/>
      <c r="K550" s="40" t="s">
        <v>44</v>
      </c>
      <c r="L550" s="40" t="s">
        <v>304</v>
      </c>
      <c r="M550" s="40" t="s">
        <v>306</v>
      </c>
      <c r="N550" s="40" t="s">
        <v>535</v>
      </c>
      <c r="O550" s="40" t="s">
        <v>536</v>
      </c>
      <c r="P550" s="40">
        <v>2024</v>
      </c>
      <c r="Q550" t="s">
        <v>537</v>
      </c>
      <c r="R550">
        <v>1</v>
      </c>
      <c r="S550">
        <v>1</v>
      </c>
      <c r="T550">
        <v>0</v>
      </c>
      <c r="U550">
        <v>0</v>
      </c>
      <c r="V550">
        <v>0</v>
      </c>
      <c r="W550">
        <v>1</v>
      </c>
      <c r="X550">
        <v>1</v>
      </c>
      <c r="Y550">
        <v>1</v>
      </c>
      <c r="Z550">
        <f>_xlfn.XLOOKUP(L550,'BD VEN'!$A$2:$A$66,'BD VEN'!$B$2:$B$66,"NO")</f>
        <v>448</v>
      </c>
    </row>
    <row r="551" spans="1:26">
      <c r="A551" s="40">
        <v>550</v>
      </c>
      <c r="B551" s="40">
        <v>3554242024</v>
      </c>
      <c r="C551" s="40" t="s">
        <v>24</v>
      </c>
      <c r="D551" s="40" t="s">
        <v>22</v>
      </c>
      <c r="E551" s="40" t="s">
        <v>18</v>
      </c>
      <c r="F551" s="40" t="s">
        <v>18</v>
      </c>
      <c r="G551" s="40" t="s">
        <v>18</v>
      </c>
      <c r="H551" s="40" t="s">
        <v>18</v>
      </c>
      <c r="I551" s="40" t="s">
        <v>18</v>
      </c>
      <c r="J551" s="40"/>
      <c r="K551" s="40" t="s">
        <v>44</v>
      </c>
      <c r="L551" s="40" t="s">
        <v>304</v>
      </c>
      <c r="M551" s="40" t="s">
        <v>305</v>
      </c>
      <c r="N551" s="40" t="s">
        <v>535</v>
      </c>
      <c r="O551" s="40" t="s">
        <v>536</v>
      </c>
      <c r="P551" s="40">
        <v>2024</v>
      </c>
      <c r="Q551" t="s">
        <v>537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f>_xlfn.XLOOKUP(L551,'BD VEN'!$A$2:$A$66,'BD VEN'!$B$2:$B$66,"NO")</f>
        <v>448</v>
      </c>
    </row>
    <row r="552" spans="1:26">
      <c r="A552" s="40">
        <v>551</v>
      </c>
      <c r="B552" s="40">
        <v>3527702024</v>
      </c>
      <c r="C552" s="40" t="s">
        <v>24</v>
      </c>
      <c r="D552" s="40" t="s">
        <v>17</v>
      </c>
      <c r="E552" s="40" t="s">
        <v>18</v>
      </c>
      <c r="F552" s="40" t="s">
        <v>18</v>
      </c>
      <c r="G552" s="40" t="s">
        <v>18</v>
      </c>
      <c r="H552" s="40" t="s">
        <v>26</v>
      </c>
      <c r="I552" s="40" t="s">
        <v>27</v>
      </c>
      <c r="J552" s="40"/>
      <c r="K552" s="40" t="s">
        <v>44</v>
      </c>
      <c r="L552" s="40" t="s">
        <v>304</v>
      </c>
      <c r="M552" s="40" t="s">
        <v>308</v>
      </c>
      <c r="N552" s="40" t="s">
        <v>535</v>
      </c>
      <c r="O552" s="40" t="s">
        <v>536</v>
      </c>
      <c r="P552" s="40">
        <v>2024</v>
      </c>
      <c r="Q552" t="s">
        <v>537</v>
      </c>
      <c r="R552">
        <v>1</v>
      </c>
      <c r="S552">
        <v>1</v>
      </c>
      <c r="T552">
        <v>0</v>
      </c>
      <c r="U552">
        <v>0</v>
      </c>
      <c r="V552">
        <v>0</v>
      </c>
      <c r="W552">
        <v>1</v>
      </c>
      <c r="X552">
        <v>1</v>
      </c>
      <c r="Y552">
        <v>1</v>
      </c>
      <c r="Z552">
        <f>_xlfn.XLOOKUP(L552,'BD VEN'!$A$2:$A$66,'BD VEN'!$B$2:$B$66,"NO")</f>
        <v>448</v>
      </c>
    </row>
    <row r="553" spans="1:26">
      <c r="A553" s="40">
        <v>552</v>
      </c>
      <c r="B553" s="40">
        <v>3600612024</v>
      </c>
      <c r="C553" s="40" t="s">
        <v>24</v>
      </c>
      <c r="D553" s="40" t="s">
        <v>17</v>
      </c>
      <c r="E553" s="40" t="s">
        <v>18</v>
      </c>
      <c r="F553" s="40" t="s">
        <v>18</v>
      </c>
      <c r="G553" s="40" t="s">
        <v>18</v>
      </c>
      <c r="H553" s="40" t="s">
        <v>26</v>
      </c>
      <c r="I553" s="40" t="s">
        <v>27</v>
      </c>
      <c r="J553" s="40"/>
      <c r="K553" s="40" t="s">
        <v>44</v>
      </c>
      <c r="L553" s="40" t="s">
        <v>304</v>
      </c>
      <c r="M553" s="40" t="s">
        <v>308</v>
      </c>
      <c r="N553" s="40" t="s">
        <v>535</v>
      </c>
      <c r="O553" s="40" t="s">
        <v>536</v>
      </c>
      <c r="P553" s="40">
        <v>2024</v>
      </c>
      <c r="Q553" t="s">
        <v>537</v>
      </c>
      <c r="R553">
        <v>1</v>
      </c>
      <c r="S553">
        <v>1</v>
      </c>
      <c r="T553">
        <v>0</v>
      </c>
      <c r="U553">
        <v>0</v>
      </c>
      <c r="V553">
        <v>0</v>
      </c>
      <c r="W553">
        <v>1</v>
      </c>
      <c r="X553">
        <v>1</v>
      </c>
      <c r="Y553">
        <v>1</v>
      </c>
      <c r="Z553">
        <f>_xlfn.XLOOKUP(L553,'BD VEN'!$A$2:$A$66,'BD VEN'!$B$2:$B$66,"NO")</f>
        <v>448</v>
      </c>
    </row>
    <row r="554" spans="1:26">
      <c r="A554" s="40">
        <v>553</v>
      </c>
      <c r="B554" s="40">
        <v>3600652024</v>
      </c>
      <c r="C554" s="40" t="s">
        <v>24</v>
      </c>
      <c r="D554" s="40" t="s">
        <v>17</v>
      </c>
      <c r="E554" s="40" t="s">
        <v>18</v>
      </c>
      <c r="F554" s="40" t="s">
        <v>18</v>
      </c>
      <c r="G554" s="40" t="s">
        <v>18</v>
      </c>
      <c r="H554" s="40" t="s">
        <v>26</v>
      </c>
      <c r="I554" s="40" t="s">
        <v>27</v>
      </c>
      <c r="J554" s="40"/>
      <c r="K554" s="40" t="s">
        <v>44</v>
      </c>
      <c r="L554" s="40" t="s">
        <v>304</v>
      </c>
      <c r="M554" s="40" t="s">
        <v>308</v>
      </c>
      <c r="N554" s="40" t="s">
        <v>535</v>
      </c>
      <c r="O554" s="40" t="s">
        <v>536</v>
      </c>
      <c r="P554" s="40">
        <v>2024</v>
      </c>
      <c r="Q554" t="s">
        <v>537</v>
      </c>
      <c r="R554">
        <v>1</v>
      </c>
      <c r="S554">
        <v>1</v>
      </c>
      <c r="T554">
        <v>0</v>
      </c>
      <c r="U554">
        <v>0</v>
      </c>
      <c r="V554">
        <v>0</v>
      </c>
      <c r="W554">
        <v>1</v>
      </c>
      <c r="X554">
        <v>1</v>
      </c>
      <c r="Y554">
        <v>1</v>
      </c>
      <c r="Z554">
        <f>_xlfn.XLOOKUP(L554,'BD VEN'!$A$2:$A$66,'BD VEN'!$B$2:$B$66,"NO")</f>
        <v>448</v>
      </c>
    </row>
    <row r="555" spans="1:26">
      <c r="A555" s="40">
        <v>554</v>
      </c>
      <c r="B555" s="40">
        <v>3600662024</v>
      </c>
      <c r="C555" s="40" t="s">
        <v>24</v>
      </c>
      <c r="D555" s="40" t="s">
        <v>17</v>
      </c>
      <c r="E555" s="40" t="s">
        <v>18</v>
      </c>
      <c r="F555" s="40" t="s">
        <v>18</v>
      </c>
      <c r="G555" s="40" t="s">
        <v>18</v>
      </c>
      <c r="H555" s="40" t="s">
        <v>26</v>
      </c>
      <c r="I555" s="40" t="s">
        <v>27</v>
      </c>
      <c r="J555" s="40"/>
      <c r="K555" s="40" t="s">
        <v>44</v>
      </c>
      <c r="L555" s="40" t="s">
        <v>304</v>
      </c>
      <c r="M555" s="40" t="s">
        <v>308</v>
      </c>
      <c r="N555" s="40" t="s">
        <v>535</v>
      </c>
      <c r="O555" s="40" t="s">
        <v>536</v>
      </c>
      <c r="P555" s="40">
        <v>2024</v>
      </c>
      <c r="Q555" t="s">
        <v>537</v>
      </c>
      <c r="R555">
        <v>1</v>
      </c>
      <c r="S555">
        <v>1</v>
      </c>
      <c r="T555">
        <v>0</v>
      </c>
      <c r="U555">
        <v>0</v>
      </c>
      <c r="V555">
        <v>0</v>
      </c>
      <c r="W555">
        <v>1</v>
      </c>
      <c r="X555">
        <v>1</v>
      </c>
      <c r="Y555">
        <v>1</v>
      </c>
      <c r="Z555">
        <f>_xlfn.XLOOKUP(L555,'BD VEN'!$A$2:$A$66,'BD VEN'!$B$2:$B$66,"NO")</f>
        <v>448</v>
      </c>
    </row>
    <row r="556" spans="1:26">
      <c r="A556" s="40">
        <v>555</v>
      </c>
      <c r="B556" s="40">
        <v>3617882024</v>
      </c>
      <c r="C556" s="40" t="s">
        <v>24</v>
      </c>
      <c r="D556" s="40" t="s">
        <v>22</v>
      </c>
      <c r="E556" s="40" t="s">
        <v>31</v>
      </c>
      <c r="F556" s="40" t="s">
        <v>31</v>
      </c>
      <c r="G556" s="40" t="s">
        <v>31</v>
      </c>
      <c r="H556" s="40" t="s">
        <v>31</v>
      </c>
      <c r="I556" s="40" t="s">
        <v>105</v>
      </c>
      <c r="J556" s="40"/>
      <c r="K556" s="40" t="s">
        <v>44</v>
      </c>
      <c r="L556" s="40" t="s">
        <v>304</v>
      </c>
      <c r="M556" s="40" t="s">
        <v>308</v>
      </c>
      <c r="N556" s="40" t="s">
        <v>535</v>
      </c>
      <c r="O556" s="40" t="s">
        <v>536</v>
      </c>
      <c r="P556" s="40">
        <v>2024</v>
      </c>
      <c r="Q556" t="s">
        <v>537</v>
      </c>
      <c r="R556">
        <v>1</v>
      </c>
      <c r="S556">
        <v>1</v>
      </c>
      <c r="T556">
        <v>1</v>
      </c>
      <c r="U556">
        <v>1</v>
      </c>
      <c r="V556">
        <v>1</v>
      </c>
      <c r="W556">
        <v>1</v>
      </c>
      <c r="X556">
        <v>1</v>
      </c>
      <c r="Y556">
        <v>1</v>
      </c>
      <c r="Z556">
        <f>_xlfn.XLOOKUP(L556,'BD VEN'!$A$2:$A$66,'BD VEN'!$B$2:$B$66,"NO")</f>
        <v>448</v>
      </c>
    </row>
    <row r="557" spans="1:26">
      <c r="A557" s="40">
        <v>556</v>
      </c>
      <c r="B557" s="40">
        <v>3225912024</v>
      </c>
      <c r="C557" s="40" t="s">
        <v>24</v>
      </c>
      <c r="D557" s="40" t="s">
        <v>22</v>
      </c>
      <c r="E557" s="40" t="s">
        <v>18</v>
      </c>
      <c r="F557" s="40" t="s">
        <v>18</v>
      </c>
      <c r="G557" s="40" t="s">
        <v>18</v>
      </c>
      <c r="H557" s="40" t="s">
        <v>26</v>
      </c>
      <c r="I557" s="40" t="s">
        <v>27</v>
      </c>
      <c r="J557" s="40"/>
      <c r="K557" s="40" t="s">
        <v>44</v>
      </c>
      <c r="L557" s="40" t="s">
        <v>304</v>
      </c>
      <c r="M557" s="40" t="s">
        <v>474</v>
      </c>
      <c r="N557" s="40" t="s">
        <v>535</v>
      </c>
      <c r="O557" s="40" t="s">
        <v>536</v>
      </c>
      <c r="P557" s="40">
        <v>2024</v>
      </c>
      <c r="Q557" t="s">
        <v>537</v>
      </c>
      <c r="R557">
        <v>1</v>
      </c>
      <c r="S557">
        <v>1</v>
      </c>
      <c r="T557">
        <v>0</v>
      </c>
      <c r="U557">
        <v>0</v>
      </c>
      <c r="V557">
        <v>0</v>
      </c>
      <c r="W557">
        <v>1</v>
      </c>
      <c r="X557">
        <v>1</v>
      </c>
      <c r="Y557">
        <v>1</v>
      </c>
      <c r="Z557">
        <f>_xlfn.XLOOKUP(L557,'BD VEN'!$A$2:$A$66,'BD VEN'!$B$2:$B$66,"NO")</f>
        <v>448</v>
      </c>
    </row>
    <row r="558" spans="1:26">
      <c r="A558" s="40">
        <v>557</v>
      </c>
      <c r="B558" s="40">
        <v>2365432024</v>
      </c>
      <c r="C558" s="40" t="s">
        <v>24</v>
      </c>
      <c r="D558" s="40" t="s">
        <v>22</v>
      </c>
      <c r="E558" s="40" t="s">
        <v>18</v>
      </c>
      <c r="F558" s="40" t="s">
        <v>18</v>
      </c>
      <c r="G558" s="40" t="s">
        <v>18</v>
      </c>
      <c r="H558" s="40" t="s">
        <v>26</v>
      </c>
      <c r="I558" s="40" t="s">
        <v>27</v>
      </c>
      <c r="J558" s="40"/>
      <c r="K558" s="40" t="s">
        <v>44</v>
      </c>
      <c r="L558" s="40" t="s">
        <v>304</v>
      </c>
      <c r="M558" s="40" t="s">
        <v>310</v>
      </c>
      <c r="N558" s="40" t="s">
        <v>535</v>
      </c>
      <c r="O558" s="40" t="s">
        <v>536</v>
      </c>
      <c r="P558" s="40">
        <v>2024</v>
      </c>
      <c r="Q558" t="s">
        <v>537</v>
      </c>
      <c r="R558">
        <v>1</v>
      </c>
      <c r="S558">
        <v>1</v>
      </c>
      <c r="T558">
        <v>0</v>
      </c>
      <c r="U558">
        <v>0</v>
      </c>
      <c r="V558">
        <v>0</v>
      </c>
      <c r="W558">
        <v>1</v>
      </c>
      <c r="X558">
        <v>1</v>
      </c>
      <c r="Y558">
        <v>1</v>
      </c>
      <c r="Z558">
        <f>_xlfn.XLOOKUP(L558,'BD VEN'!$A$2:$A$66,'BD VEN'!$B$2:$B$66,"NO")</f>
        <v>448</v>
      </c>
    </row>
    <row r="559" spans="1:26">
      <c r="A559" s="40">
        <v>558</v>
      </c>
      <c r="B559" s="40">
        <v>3457022024</v>
      </c>
      <c r="C559" s="40" t="s">
        <v>38</v>
      </c>
      <c r="D559" s="40" t="s">
        <v>17</v>
      </c>
      <c r="E559" s="40" t="s">
        <v>18</v>
      </c>
      <c r="F559" s="40" t="s">
        <v>18</v>
      </c>
      <c r="G559" s="40" t="s">
        <v>18</v>
      </c>
      <c r="H559" s="40" t="s">
        <v>26</v>
      </c>
      <c r="I559" s="40" t="s">
        <v>27</v>
      </c>
      <c r="J559" s="40"/>
      <c r="K559" s="40" t="s">
        <v>44</v>
      </c>
      <c r="L559" s="40" t="s">
        <v>304</v>
      </c>
      <c r="M559" s="40" t="s">
        <v>271</v>
      </c>
      <c r="N559" s="40" t="s">
        <v>535</v>
      </c>
      <c r="O559" s="40" t="s">
        <v>536</v>
      </c>
      <c r="P559" s="40">
        <v>2024</v>
      </c>
      <c r="Q559" t="s">
        <v>537</v>
      </c>
      <c r="R559">
        <v>1</v>
      </c>
      <c r="S559">
        <v>1</v>
      </c>
      <c r="T559">
        <v>0</v>
      </c>
      <c r="U559">
        <v>0</v>
      </c>
      <c r="V559">
        <v>0</v>
      </c>
      <c r="W559">
        <v>1</v>
      </c>
      <c r="X559">
        <v>1</v>
      </c>
      <c r="Y559">
        <v>1</v>
      </c>
      <c r="Z559">
        <f>_xlfn.XLOOKUP(L559,'BD VEN'!$A$2:$A$66,'BD VEN'!$B$2:$B$66,"NO")</f>
        <v>448</v>
      </c>
    </row>
    <row r="560" spans="1:26">
      <c r="A560" s="40">
        <v>559</v>
      </c>
      <c r="B560" s="40">
        <v>3297572024</v>
      </c>
      <c r="C560" s="40" t="s">
        <v>39</v>
      </c>
      <c r="D560" s="40" t="s">
        <v>17</v>
      </c>
      <c r="E560" s="40" t="s">
        <v>18</v>
      </c>
      <c r="F560" s="40" t="s">
        <v>18</v>
      </c>
      <c r="G560" s="40" t="s">
        <v>18</v>
      </c>
      <c r="H560" s="40" t="s">
        <v>26</v>
      </c>
      <c r="I560" s="40" t="s">
        <v>27</v>
      </c>
      <c r="J560" s="40"/>
      <c r="K560" s="40" t="s">
        <v>44</v>
      </c>
      <c r="L560" s="40" t="s">
        <v>304</v>
      </c>
      <c r="M560" s="40" t="s">
        <v>306</v>
      </c>
      <c r="N560" s="40" t="s">
        <v>535</v>
      </c>
      <c r="O560" s="40" t="s">
        <v>536</v>
      </c>
      <c r="P560" s="40">
        <v>2024</v>
      </c>
      <c r="Q560" t="s">
        <v>537</v>
      </c>
      <c r="R560">
        <v>1</v>
      </c>
      <c r="S560">
        <v>1</v>
      </c>
      <c r="T560">
        <v>0</v>
      </c>
      <c r="U560">
        <v>0</v>
      </c>
      <c r="V560">
        <v>0</v>
      </c>
      <c r="W560">
        <v>1</v>
      </c>
      <c r="X560">
        <v>1</v>
      </c>
      <c r="Y560">
        <v>1</v>
      </c>
      <c r="Z560">
        <f>_xlfn.XLOOKUP(L560,'BD VEN'!$A$2:$A$66,'BD VEN'!$B$2:$B$66,"NO")</f>
        <v>448</v>
      </c>
    </row>
    <row r="561" spans="1:26">
      <c r="A561" s="40">
        <v>560</v>
      </c>
      <c r="B561" s="40">
        <v>3519602024</v>
      </c>
      <c r="C561" s="40" t="s">
        <v>39</v>
      </c>
      <c r="D561" s="40" t="s">
        <v>17</v>
      </c>
      <c r="E561" s="40" t="s">
        <v>18</v>
      </c>
      <c r="F561" s="40" t="s">
        <v>18</v>
      </c>
      <c r="G561" s="40" t="s">
        <v>18</v>
      </c>
      <c r="H561" s="40" t="s">
        <v>26</v>
      </c>
      <c r="I561" s="40" t="s">
        <v>27</v>
      </c>
      <c r="J561" s="40"/>
      <c r="K561" s="40" t="s">
        <v>44</v>
      </c>
      <c r="L561" s="40" t="s">
        <v>304</v>
      </c>
      <c r="M561" s="40" t="s">
        <v>306</v>
      </c>
      <c r="N561" s="40" t="s">
        <v>535</v>
      </c>
      <c r="O561" s="40" t="s">
        <v>536</v>
      </c>
      <c r="P561" s="40">
        <v>2024</v>
      </c>
      <c r="Q561" t="s">
        <v>537</v>
      </c>
      <c r="R561">
        <v>1</v>
      </c>
      <c r="S561">
        <v>1</v>
      </c>
      <c r="T561">
        <v>0</v>
      </c>
      <c r="U561">
        <v>0</v>
      </c>
      <c r="V561">
        <v>0</v>
      </c>
      <c r="W561">
        <v>1</v>
      </c>
      <c r="X561">
        <v>1</v>
      </c>
      <c r="Y561">
        <v>1</v>
      </c>
      <c r="Z561">
        <f>_xlfn.XLOOKUP(L561,'BD VEN'!$A$2:$A$66,'BD VEN'!$B$2:$B$66,"NO")</f>
        <v>448</v>
      </c>
    </row>
    <row r="562" spans="1:26">
      <c r="A562" s="40">
        <v>561</v>
      </c>
      <c r="B562" s="40">
        <v>3544692024</v>
      </c>
      <c r="C562" s="40" t="s">
        <v>39</v>
      </c>
      <c r="D562" s="40" t="s">
        <v>17</v>
      </c>
      <c r="E562" s="40" t="s">
        <v>18</v>
      </c>
      <c r="F562" s="40" t="s">
        <v>18</v>
      </c>
      <c r="G562" s="40" t="s">
        <v>18</v>
      </c>
      <c r="H562" s="40" t="s">
        <v>26</v>
      </c>
      <c r="I562" s="40" t="s">
        <v>27</v>
      </c>
      <c r="J562" s="40"/>
      <c r="K562" s="40" t="s">
        <v>44</v>
      </c>
      <c r="L562" s="40" t="s">
        <v>304</v>
      </c>
      <c r="M562" s="40" t="s">
        <v>306</v>
      </c>
      <c r="N562" s="40" t="s">
        <v>535</v>
      </c>
      <c r="O562" s="40" t="s">
        <v>536</v>
      </c>
      <c r="P562" s="40">
        <v>2024</v>
      </c>
      <c r="Q562" t="s">
        <v>537</v>
      </c>
      <c r="R562">
        <v>1</v>
      </c>
      <c r="S562">
        <v>1</v>
      </c>
      <c r="T562">
        <v>0</v>
      </c>
      <c r="U562">
        <v>0</v>
      </c>
      <c r="V562">
        <v>0</v>
      </c>
      <c r="W562">
        <v>1</v>
      </c>
      <c r="X562">
        <v>1</v>
      </c>
      <c r="Y562">
        <v>1</v>
      </c>
      <c r="Z562">
        <f>_xlfn.XLOOKUP(L562,'BD VEN'!$A$2:$A$66,'BD VEN'!$B$2:$B$66,"NO")</f>
        <v>448</v>
      </c>
    </row>
    <row r="563" spans="1:26">
      <c r="A563" s="40">
        <v>562</v>
      </c>
      <c r="B563" s="40">
        <v>3593652024</v>
      </c>
      <c r="C563" s="40" t="s">
        <v>39</v>
      </c>
      <c r="D563" s="40" t="s">
        <v>17</v>
      </c>
      <c r="E563" s="40" t="s">
        <v>18</v>
      </c>
      <c r="F563" s="40" t="s">
        <v>18</v>
      </c>
      <c r="G563" s="40" t="s">
        <v>18</v>
      </c>
      <c r="H563" s="40" t="s">
        <v>26</v>
      </c>
      <c r="I563" s="40" t="s">
        <v>27</v>
      </c>
      <c r="J563" s="40"/>
      <c r="K563" s="40" t="s">
        <v>44</v>
      </c>
      <c r="L563" s="40" t="s">
        <v>304</v>
      </c>
      <c r="M563" s="40" t="s">
        <v>306</v>
      </c>
      <c r="N563" s="40" t="s">
        <v>535</v>
      </c>
      <c r="O563" s="40" t="s">
        <v>536</v>
      </c>
      <c r="P563" s="40">
        <v>2024</v>
      </c>
      <c r="Q563" t="s">
        <v>537</v>
      </c>
      <c r="R563">
        <v>1</v>
      </c>
      <c r="S563">
        <v>1</v>
      </c>
      <c r="T563">
        <v>0</v>
      </c>
      <c r="U563">
        <v>0</v>
      </c>
      <c r="V563">
        <v>0</v>
      </c>
      <c r="W563">
        <v>1</v>
      </c>
      <c r="X563">
        <v>1</v>
      </c>
      <c r="Y563">
        <v>1</v>
      </c>
      <c r="Z563">
        <f>_xlfn.XLOOKUP(L563,'BD VEN'!$A$2:$A$66,'BD VEN'!$B$2:$B$66,"NO")</f>
        <v>448</v>
      </c>
    </row>
    <row r="564" spans="1:26">
      <c r="A564" s="40">
        <v>563</v>
      </c>
      <c r="B564" s="40">
        <v>3599122024</v>
      </c>
      <c r="C564" s="40" t="s">
        <v>39</v>
      </c>
      <c r="D564" s="40" t="s">
        <v>17</v>
      </c>
      <c r="E564" s="40" t="s">
        <v>18</v>
      </c>
      <c r="F564" s="40" t="s">
        <v>18</v>
      </c>
      <c r="G564" s="40" t="s">
        <v>18</v>
      </c>
      <c r="H564" s="40" t="s">
        <v>26</v>
      </c>
      <c r="I564" s="40" t="s">
        <v>27</v>
      </c>
      <c r="J564" s="40"/>
      <c r="K564" s="40" t="s">
        <v>44</v>
      </c>
      <c r="L564" s="40" t="s">
        <v>304</v>
      </c>
      <c r="M564" s="40" t="s">
        <v>308</v>
      </c>
      <c r="N564" s="40" t="s">
        <v>535</v>
      </c>
      <c r="O564" s="40" t="s">
        <v>536</v>
      </c>
      <c r="P564" s="40">
        <v>2024</v>
      </c>
      <c r="Q564" t="s">
        <v>537</v>
      </c>
      <c r="R564">
        <v>1</v>
      </c>
      <c r="S564">
        <v>1</v>
      </c>
      <c r="T564">
        <v>0</v>
      </c>
      <c r="U564">
        <v>0</v>
      </c>
      <c r="V564">
        <v>0</v>
      </c>
      <c r="W564">
        <v>1</v>
      </c>
      <c r="X564">
        <v>1</v>
      </c>
      <c r="Y564">
        <v>1</v>
      </c>
      <c r="Z564">
        <f>_xlfn.XLOOKUP(L564,'BD VEN'!$A$2:$A$66,'BD VEN'!$B$2:$B$66,"NO")</f>
        <v>448</v>
      </c>
    </row>
    <row r="565" spans="1:26">
      <c r="A565" s="40">
        <v>564</v>
      </c>
      <c r="B565" s="40">
        <v>3613972024</v>
      </c>
      <c r="C565" s="40" t="s">
        <v>39</v>
      </c>
      <c r="D565" s="40" t="s">
        <v>17</v>
      </c>
      <c r="E565" s="40" t="s">
        <v>18</v>
      </c>
      <c r="F565" s="40" t="s">
        <v>18</v>
      </c>
      <c r="G565" s="40" t="s">
        <v>18</v>
      </c>
      <c r="H565" s="40" t="s">
        <v>26</v>
      </c>
      <c r="I565" s="40" t="s">
        <v>27</v>
      </c>
      <c r="J565" s="40"/>
      <c r="K565" s="40" t="s">
        <v>44</v>
      </c>
      <c r="L565" s="40" t="s">
        <v>304</v>
      </c>
      <c r="M565" s="40" t="s">
        <v>308</v>
      </c>
      <c r="N565" s="40" t="s">
        <v>535</v>
      </c>
      <c r="O565" s="40" t="s">
        <v>536</v>
      </c>
      <c r="P565" s="40">
        <v>2024</v>
      </c>
      <c r="Q565" t="s">
        <v>537</v>
      </c>
      <c r="R565">
        <v>1</v>
      </c>
      <c r="S565">
        <v>1</v>
      </c>
      <c r="T565">
        <v>0</v>
      </c>
      <c r="U565">
        <v>0</v>
      </c>
      <c r="V565">
        <v>0</v>
      </c>
      <c r="W565">
        <v>1</v>
      </c>
      <c r="X565">
        <v>1</v>
      </c>
      <c r="Y565">
        <v>1</v>
      </c>
      <c r="Z565">
        <f>_xlfn.XLOOKUP(L565,'BD VEN'!$A$2:$A$66,'BD VEN'!$B$2:$B$66,"NO")</f>
        <v>448</v>
      </c>
    </row>
    <row r="566" spans="1:26">
      <c r="A566" s="40">
        <v>565</v>
      </c>
      <c r="B566" s="40">
        <v>3574002024</v>
      </c>
      <c r="C566" s="40" t="s">
        <v>52</v>
      </c>
      <c r="D566" s="40" t="s">
        <v>17</v>
      </c>
      <c r="E566" s="40" t="s">
        <v>18</v>
      </c>
      <c r="F566" s="40" t="s">
        <v>18</v>
      </c>
      <c r="G566" s="40" t="s">
        <v>18</v>
      </c>
      <c r="H566" s="40" t="s">
        <v>18</v>
      </c>
      <c r="I566" s="40" t="s">
        <v>18</v>
      </c>
      <c r="J566" s="40"/>
      <c r="K566" s="40" t="s">
        <v>64</v>
      </c>
      <c r="L566" s="40" t="s">
        <v>204</v>
      </c>
      <c r="M566" s="40" t="s">
        <v>549</v>
      </c>
      <c r="N566" s="40" t="s">
        <v>535</v>
      </c>
      <c r="O566" s="40" t="s">
        <v>536</v>
      </c>
      <c r="P566" s="40">
        <v>2024</v>
      </c>
      <c r="Q566" t="s">
        <v>537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f>_xlfn.XLOOKUP(L566,'BD VEN'!$A$2:$A$66,'BD VEN'!$B$2:$B$66,"NO")</f>
        <v>0</v>
      </c>
    </row>
    <row r="567" spans="1:26">
      <c r="A567" s="40">
        <v>566</v>
      </c>
      <c r="B567" s="40">
        <v>3605562024</v>
      </c>
      <c r="C567" s="40" t="s">
        <v>52</v>
      </c>
      <c r="D567" s="40" t="s">
        <v>17</v>
      </c>
      <c r="E567" s="40" t="s">
        <v>18</v>
      </c>
      <c r="F567" s="40" t="s">
        <v>18</v>
      </c>
      <c r="G567" s="40" t="s">
        <v>18</v>
      </c>
      <c r="H567" s="40" t="s">
        <v>18</v>
      </c>
      <c r="I567" s="40" t="s">
        <v>18</v>
      </c>
      <c r="J567" s="40"/>
      <c r="K567" s="40" t="s">
        <v>64</v>
      </c>
      <c r="L567" s="40" t="s">
        <v>204</v>
      </c>
      <c r="M567" s="40" t="s">
        <v>550</v>
      </c>
      <c r="N567" s="40" t="s">
        <v>535</v>
      </c>
      <c r="O567" s="40" t="s">
        <v>536</v>
      </c>
      <c r="P567" s="40">
        <v>2024</v>
      </c>
      <c r="Q567" t="s">
        <v>537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f>_xlfn.XLOOKUP(L567,'BD VEN'!$A$2:$A$66,'BD VEN'!$B$2:$B$66,"NO")</f>
        <v>0</v>
      </c>
    </row>
    <row r="568" spans="1:26">
      <c r="A568" s="40">
        <v>567</v>
      </c>
      <c r="B568" s="40">
        <v>3702542024</v>
      </c>
      <c r="C568" s="40" t="s">
        <v>52</v>
      </c>
      <c r="D568" s="40" t="s">
        <v>17</v>
      </c>
      <c r="E568" s="40" t="s">
        <v>18</v>
      </c>
      <c r="F568" s="40" t="s">
        <v>18</v>
      </c>
      <c r="G568" s="40" t="s">
        <v>18</v>
      </c>
      <c r="H568" s="40" t="s">
        <v>18</v>
      </c>
      <c r="I568" s="40" t="s">
        <v>18</v>
      </c>
      <c r="J568" s="40"/>
      <c r="K568" s="40" t="s">
        <v>64</v>
      </c>
      <c r="L568" s="40" t="s">
        <v>204</v>
      </c>
      <c r="M568" s="40" t="s">
        <v>208</v>
      </c>
      <c r="N568" s="40" t="s">
        <v>535</v>
      </c>
      <c r="O568" s="40" t="s">
        <v>536</v>
      </c>
      <c r="P568" s="40">
        <v>2024</v>
      </c>
      <c r="Q568" t="s">
        <v>537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f>_xlfn.XLOOKUP(L568,'BD VEN'!$A$2:$A$66,'BD VEN'!$B$2:$B$66,"NO")</f>
        <v>0</v>
      </c>
    </row>
    <row r="569" spans="1:26">
      <c r="A569" s="40">
        <v>568</v>
      </c>
      <c r="B569" s="40">
        <v>3699152024</v>
      </c>
      <c r="C569" s="40" t="s">
        <v>52</v>
      </c>
      <c r="D569" s="40" t="s">
        <v>17</v>
      </c>
      <c r="E569" s="40" t="s">
        <v>18</v>
      </c>
      <c r="F569" s="40" t="s">
        <v>18</v>
      </c>
      <c r="G569" s="40" t="s">
        <v>18</v>
      </c>
      <c r="H569" s="40" t="s">
        <v>18</v>
      </c>
      <c r="I569" s="40" t="s">
        <v>18</v>
      </c>
      <c r="J569" s="40"/>
      <c r="K569" s="40" t="s">
        <v>64</v>
      </c>
      <c r="L569" s="40" t="s">
        <v>204</v>
      </c>
      <c r="M569" s="40" t="s">
        <v>206</v>
      </c>
      <c r="N569" s="40" t="s">
        <v>535</v>
      </c>
      <c r="O569" s="40" t="s">
        <v>536</v>
      </c>
      <c r="P569" s="40">
        <v>2024</v>
      </c>
      <c r="Q569" t="s">
        <v>537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f>_xlfn.XLOOKUP(L569,'BD VEN'!$A$2:$A$66,'BD VEN'!$B$2:$B$66,"NO")</f>
        <v>0</v>
      </c>
    </row>
    <row r="570" spans="1:26">
      <c r="A570" s="40">
        <v>569</v>
      </c>
      <c r="B570" s="40">
        <v>3706422024</v>
      </c>
      <c r="C570" s="40" t="s">
        <v>52</v>
      </c>
      <c r="D570" s="40" t="s">
        <v>17</v>
      </c>
      <c r="E570" s="40" t="s">
        <v>18</v>
      </c>
      <c r="F570" s="40" t="s">
        <v>18</v>
      </c>
      <c r="G570" s="40" t="s">
        <v>18</v>
      </c>
      <c r="H570" s="40" t="s">
        <v>18</v>
      </c>
      <c r="I570" s="40" t="s">
        <v>18</v>
      </c>
      <c r="J570" s="40"/>
      <c r="K570" s="40" t="s">
        <v>64</v>
      </c>
      <c r="L570" s="40" t="s">
        <v>204</v>
      </c>
      <c r="M570" s="40" t="s">
        <v>206</v>
      </c>
      <c r="N570" s="40" t="s">
        <v>535</v>
      </c>
      <c r="O570" s="40" t="s">
        <v>536</v>
      </c>
      <c r="P570" s="40">
        <v>2024</v>
      </c>
      <c r="Q570" t="s">
        <v>537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f>_xlfn.XLOOKUP(L570,'BD VEN'!$A$2:$A$66,'BD VEN'!$B$2:$B$66,"NO")</f>
        <v>0</v>
      </c>
    </row>
    <row r="571" spans="1:26">
      <c r="A571" s="40">
        <v>570</v>
      </c>
      <c r="B571" s="40">
        <v>3706972024</v>
      </c>
      <c r="C571" s="40" t="s">
        <v>52</v>
      </c>
      <c r="D571" s="40" t="s">
        <v>17</v>
      </c>
      <c r="E571" s="40" t="s">
        <v>18</v>
      </c>
      <c r="F571" s="40" t="s">
        <v>18</v>
      </c>
      <c r="G571" s="40" t="s">
        <v>18</v>
      </c>
      <c r="H571" s="40" t="s">
        <v>18</v>
      </c>
      <c r="I571" s="40" t="s">
        <v>18</v>
      </c>
      <c r="J571" s="40"/>
      <c r="K571" s="40" t="s">
        <v>64</v>
      </c>
      <c r="L571" s="40" t="s">
        <v>204</v>
      </c>
      <c r="M571" s="40" t="s">
        <v>206</v>
      </c>
      <c r="N571" s="40" t="s">
        <v>535</v>
      </c>
      <c r="O571" s="40" t="s">
        <v>536</v>
      </c>
      <c r="P571" s="40">
        <v>2024</v>
      </c>
      <c r="Q571" t="s">
        <v>537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f>_xlfn.XLOOKUP(L571,'BD VEN'!$A$2:$A$66,'BD VEN'!$B$2:$B$66,"NO")</f>
        <v>0</v>
      </c>
    </row>
    <row r="572" spans="1:26">
      <c r="A572" s="40">
        <v>571</v>
      </c>
      <c r="B572" s="40">
        <v>3526272024</v>
      </c>
      <c r="C572" s="40" t="s">
        <v>52</v>
      </c>
      <c r="D572" s="40" t="s">
        <v>17</v>
      </c>
      <c r="E572" s="40" t="s">
        <v>18</v>
      </c>
      <c r="F572" s="40" t="s">
        <v>18</v>
      </c>
      <c r="G572" s="40" t="s">
        <v>18</v>
      </c>
      <c r="H572" s="40" t="s">
        <v>18</v>
      </c>
      <c r="I572" s="40" t="s">
        <v>18</v>
      </c>
      <c r="J572" s="40"/>
      <c r="K572" s="40" t="s">
        <v>64</v>
      </c>
      <c r="L572" s="40" t="s">
        <v>204</v>
      </c>
      <c r="M572" s="40" t="s">
        <v>207</v>
      </c>
      <c r="N572" s="40" t="s">
        <v>535</v>
      </c>
      <c r="O572" s="40" t="s">
        <v>536</v>
      </c>
      <c r="P572" s="40">
        <v>2024</v>
      </c>
      <c r="Q572" t="s">
        <v>537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f>_xlfn.XLOOKUP(L572,'BD VEN'!$A$2:$A$66,'BD VEN'!$B$2:$B$66,"NO")</f>
        <v>0</v>
      </c>
    </row>
    <row r="573" spans="1:26">
      <c r="A573" s="40">
        <v>572</v>
      </c>
      <c r="B573" s="40">
        <v>3580322024</v>
      </c>
      <c r="C573" s="40" t="s">
        <v>52</v>
      </c>
      <c r="D573" s="40" t="s">
        <v>17</v>
      </c>
      <c r="E573" s="40" t="s">
        <v>18</v>
      </c>
      <c r="F573" s="40" t="s">
        <v>18</v>
      </c>
      <c r="G573" s="40" t="s">
        <v>18</v>
      </c>
      <c r="H573" s="40" t="s">
        <v>18</v>
      </c>
      <c r="I573" s="40" t="s">
        <v>18</v>
      </c>
      <c r="J573" s="40"/>
      <c r="K573" s="40" t="s">
        <v>64</v>
      </c>
      <c r="L573" s="40" t="s">
        <v>204</v>
      </c>
      <c r="M573" s="40" t="s">
        <v>207</v>
      </c>
      <c r="N573" s="40" t="s">
        <v>535</v>
      </c>
      <c r="O573" s="40" t="s">
        <v>536</v>
      </c>
      <c r="P573" s="40">
        <v>2024</v>
      </c>
      <c r="Q573" t="s">
        <v>537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f>_xlfn.XLOOKUP(L573,'BD VEN'!$A$2:$A$66,'BD VEN'!$B$2:$B$66,"NO")</f>
        <v>0</v>
      </c>
    </row>
    <row r="574" spans="1:26">
      <c r="A574" s="40">
        <v>573</v>
      </c>
      <c r="B574" s="40">
        <v>3650582024</v>
      </c>
      <c r="C574" s="40" t="s">
        <v>52</v>
      </c>
      <c r="D574" s="40" t="s">
        <v>17</v>
      </c>
      <c r="E574" s="40" t="s">
        <v>18</v>
      </c>
      <c r="F574" s="40" t="s">
        <v>18</v>
      </c>
      <c r="G574" s="40" t="s">
        <v>18</v>
      </c>
      <c r="H574" s="40" t="s">
        <v>18</v>
      </c>
      <c r="I574" s="40" t="s">
        <v>18</v>
      </c>
      <c r="J574" s="40"/>
      <c r="K574" s="40" t="s">
        <v>64</v>
      </c>
      <c r="L574" s="40" t="s">
        <v>204</v>
      </c>
      <c r="M574" s="40" t="s">
        <v>207</v>
      </c>
      <c r="N574" s="40" t="s">
        <v>535</v>
      </c>
      <c r="O574" s="40" t="s">
        <v>536</v>
      </c>
      <c r="P574" s="40">
        <v>2024</v>
      </c>
      <c r="Q574" t="s">
        <v>537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f>_xlfn.XLOOKUP(L574,'BD VEN'!$A$2:$A$66,'BD VEN'!$B$2:$B$66,"NO")</f>
        <v>0</v>
      </c>
    </row>
    <row r="575" spans="1:26">
      <c r="A575" s="40">
        <v>574</v>
      </c>
      <c r="B575" s="40">
        <v>3652492024</v>
      </c>
      <c r="C575" s="40" t="s">
        <v>52</v>
      </c>
      <c r="D575" s="40" t="s">
        <v>17</v>
      </c>
      <c r="E575" s="40" t="s">
        <v>18</v>
      </c>
      <c r="F575" s="40" t="s">
        <v>18</v>
      </c>
      <c r="G575" s="40" t="s">
        <v>18</v>
      </c>
      <c r="H575" s="40" t="s">
        <v>18</v>
      </c>
      <c r="I575" s="40" t="s">
        <v>18</v>
      </c>
      <c r="J575" s="40"/>
      <c r="K575" s="40" t="s">
        <v>64</v>
      </c>
      <c r="L575" s="40" t="s">
        <v>204</v>
      </c>
      <c r="M575" s="40" t="s">
        <v>207</v>
      </c>
      <c r="N575" s="40" t="s">
        <v>535</v>
      </c>
      <c r="O575" s="40" t="s">
        <v>536</v>
      </c>
      <c r="P575" s="40">
        <v>2024</v>
      </c>
      <c r="Q575" t="s">
        <v>537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f>_xlfn.XLOOKUP(L575,'BD VEN'!$A$2:$A$66,'BD VEN'!$B$2:$B$66,"NO")</f>
        <v>0</v>
      </c>
    </row>
    <row r="576" spans="1:26">
      <c r="A576" s="40">
        <v>575</v>
      </c>
      <c r="B576" s="40">
        <v>3540992024</v>
      </c>
      <c r="C576" s="40" t="s">
        <v>16</v>
      </c>
      <c r="D576" s="40" t="s">
        <v>22</v>
      </c>
      <c r="E576" s="40" t="s">
        <v>18</v>
      </c>
      <c r="F576" s="40" t="s">
        <v>18</v>
      </c>
      <c r="G576" s="40" t="s">
        <v>18</v>
      </c>
      <c r="H576" s="40" t="s">
        <v>18</v>
      </c>
      <c r="I576" s="40" t="s">
        <v>18</v>
      </c>
      <c r="J576" s="40"/>
      <c r="K576" s="40" t="s">
        <v>64</v>
      </c>
      <c r="L576" s="40" t="s">
        <v>204</v>
      </c>
      <c r="M576" s="40" t="s">
        <v>209</v>
      </c>
      <c r="N576" s="40" t="s">
        <v>535</v>
      </c>
      <c r="O576" s="40" t="s">
        <v>536</v>
      </c>
      <c r="P576" s="40">
        <v>2024</v>
      </c>
      <c r="Q576" t="s">
        <v>537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f>_xlfn.XLOOKUP(L576,'BD VEN'!$A$2:$A$66,'BD VEN'!$B$2:$B$66,"NO")</f>
        <v>0</v>
      </c>
    </row>
    <row r="577" spans="1:26">
      <c r="A577" s="40">
        <v>576</v>
      </c>
      <c r="B577" s="40">
        <v>3555532024</v>
      </c>
      <c r="C577" s="40" t="s">
        <v>16</v>
      </c>
      <c r="D577" s="40" t="s">
        <v>22</v>
      </c>
      <c r="E577" s="40" t="s">
        <v>18</v>
      </c>
      <c r="F577" s="40" t="s">
        <v>18</v>
      </c>
      <c r="G577" s="40" t="s">
        <v>18</v>
      </c>
      <c r="H577" s="40" t="s">
        <v>18</v>
      </c>
      <c r="I577" s="40" t="s">
        <v>18</v>
      </c>
      <c r="J577" s="40"/>
      <c r="K577" s="40" t="s">
        <v>64</v>
      </c>
      <c r="L577" s="40" t="s">
        <v>204</v>
      </c>
      <c r="M577" s="40" t="s">
        <v>209</v>
      </c>
      <c r="N577" s="40" t="s">
        <v>535</v>
      </c>
      <c r="O577" s="40" t="s">
        <v>536</v>
      </c>
      <c r="P577" s="40">
        <v>2024</v>
      </c>
      <c r="Q577" t="s">
        <v>537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f>_xlfn.XLOOKUP(L577,'BD VEN'!$A$2:$A$66,'BD VEN'!$B$2:$B$66,"NO")</f>
        <v>0</v>
      </c>
    </row>
    <row r="578" spans="1:26">
      <c r="A578" s="40">
        <v>577</v>
      </c>
      <c r="B578" s="40">
        <v>3556282024</v>
      </c>
      <c r="C578" s="40" t="s">
        <v>16</v>
      </c>
      <c r="D578" s="40" t="s">
        <v>22</v>
      </c>
      <c r="E578" s="40" t="s">
        <v>18</v>
      </c>
      <c r="F578" s="40" t="s">
        <v>18</v>
      </c>
      <c r="G578" s="40" t="s">
        <v>18</v>
      </c>
      <c r="H578" s="40" t="s">
        <v>18</v>
      </c>
      <c r="I578" s="40" t="s">
        <v>18</v>
      </c>
      <c r="J578" s="40"/>
      <c r="K578" s="40" t="s">
        <v>64</v>
      </c>
      <c r="L578" s="40" t="s">
        <v>204</v>
      </c>
      <c r="M578" s="40" t="s">
        <v>209</v>
      </c>
      <c r="N578" s="40" t="s">
        <v>535</v>
      </c>
      <c r="O578" s="40" t="s">
        <v>536</v>
      </c>
      <c r="P578" s="40">
        <v>2024</v>
      </c>
      <c r="Q578" t="s">
        <v>537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f>_xlfn.XLOOKUP(L578,'BD VEN'!$A$2:$A$66,'BD VEN'!$B$2:$B$66,"NO")</f>
        <v>0</v>
      </c>
    </row>
    <row r="579" spans="1:26">
      <c r="A579" s="40">
        <v>578</v>
      </c>
      <c r="B579" s="40">
        <v>3623932024</v>
      </c>
      <c r="C579" s="40" t="s">
        <v>16</v>
      </c>
      <c r="D579" s="40" t="s">
        <v>22</v>
      </c>
      <c r="E579" s="40" t="s">
        <v>18</v>
      </c>
      <c r="F579" s="40" t="s">
        <v>18</v>
      </c>
      <c r="G579" s="40" t="s">
        <v>18</v>
      </c>
      <c r="H579" s="40" t="s">
        <v>18</v>
      </c>
      <c r="I579" s="40" t="s">
        <v>18</v>
      </c>
      <c r="J579" s="40"/>
      <c r="K579" s="40" t="s">
        <v>64</v>
      </c>
      <c r="L579" s="40" t="s">
        <v>204</v>
      </c>
      <c r="M579" s="40" t="s">
        <v>209</v>
      </c>
      <c r="N579" s="40" t="s">
        <v>535</v>
      </c>
      <c r="O579" s="40" t="s">
        <v>536</v>
      </c>
      <c r="P579" s="40">
        <v>2024</v>
      </c>
      <c r="Q579" t="s">
        <v>537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f>_xlfn.XLOOKUP(L579,'BD VEN'!$A$2:$A$66,'BD VEN'!$B$2:$B$66,"NO")</f>
        <v>0</v>
      </c>
    </row>
    <row r="580" spans="1:26">
      <c r="A580" s="40">
        <v>579</v>
      </c>
      <c r="B580" s="40">
        <v>3699582024</v>
      </c>
      <c r="C580" s="40" t="s">
        <v>16</v>
      </c>
      <c r="D580" s="40" t="s">
        <v>37</v>
      </c>
      <c r="E580" s="40" t="s">
        <v>18</v>
      </c>
      <c r="F580" s="40" t="s">
        <v>18</v>
      </c>
      <c r="G580" s="40" t="s">
        <v>18</v>
      </c>
      <c r="H580" s="40" t="s">
        <v>18</v>
      </c>
      <c r="I580" s="40" t="s">
        <v>18</v>
      </c>
      <c r="J580" s="40"/>
      <c r="K580" s="40" t="s">
        <v>64</v>
      </c>
      <c r="L580" s="40" t="s">
        <v>204</v>
      </c>
      <c r="M580" s="40" t="s">
        <v>551</v>
      </c>
      <c r="N580" s="40" t="s">
        <v>535</v>
      </c>
      <c r="O580" s="40" t="s">
        <v>536</v>
      </c>
      <c r="P580" s="40">
        <v>2024</v>
      </c>
      <c r="Q580" t="s">
        <v>537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f>_xlfn.XLOOKUP(L580,'BD VEN'!$A$2:$A$66,'BD VEN'!$B$2:$B$66,"NO")</f>
        <v>0</v>
      </c>
    </row>
    <row r="581" spans="1:26">
      <c r="A581" s="40">
        <v>580</v>
      </c>
      <c r="B581" s="40">
        <v>3691152024</v>
      </c>
      <c r="C581" s="40" t="s">
        <v>16</v>
      </c>
      <c r="D581" s="40" t="s">
        <v>17</v>
      </c>
      <c r="E581" s="40" t="s">
        <v>18</v>
      </c>
      <c r="F581" s="40" t="s">
        <v>18</v>
      </c>
      <c r="G581" s="40" t="s">
        <v>18</v>
      </c>
      <c r="H581" s="40" t="s">
        <v>18</v>
      </c>
      <c r="I581" s="40" t="s">
        <v>18</v>
      </c>
      <c r="J581" s="40"/>
      <c r="K581" s="40" t="s">
        <v>64</v>
      </c>
      <c r="L581" s="40" t="s">
        <v>204</v>
      </c>
      <c r="M581" s="40" t="s">
        <v>552</v>
      </c>
      <c r="N581" s="40" t="s">
        <v>535</v>
      </c>
      <c r="O581" s="40" t="s">
        <v>536</v>
      </c>
      <c r="P581" s="40">
        <v>2024</v>
      </c>
      <c r="Q581" t="s">
        <v>537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f>_xlfn.XLOOKUP(L581,'BD VEN'!$A$2:$A$66,'BD VEN'!$B$2:$B$66,"NO")</f>
        <v>0</v>
      </c>
    </row>
    <row r="582" spans="1:26">
      <c r="A582" s="40">
        <v>581</v>
      </c>
      <c r="B582" s="40">
        <v>3719762024</v>
      </c>
      <c r="C582" s="40" t="s">
        <v>24</v>
      </c>
      <c r="D582" s="40" t="s">
        <v>17</v>
      </c>
      <c r="E582" s="40" t="s">
        <v>18</v>
      </c>
      <c r="F582" s="40" t="s">
        <v>18</v>
      </c>
      <c r="G582" s="40" t="s">
        <v>18</v>
      </c>
      <c r="H582" s="40" t="s">
        <v>18</v>
      </c>
      <c r="I582" s="40" t="s">
        <v>18</v>
      </c>
      <c r="J582" s="40"/>
      <c r="K582" s="40" t="s">
        <v>64</v>
      </c>
      <c r="L582" s="40" t="s">
        <v>204</v>
      </c>
      <c r="M582" s="40" t="s">
        <v>553</v>
      </c>
      <c r="N582" s="40" t="s">
        <v>535</v>
      </c>
      <c r="O582" s="40" t="s">
        <v>536</v>
      </c>
      <c r="P582" s="40">
        <v>2024</v>
      </c>
      <c r="Q582" t="s">
        <v>537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f>_xlfn.XLOOKUP(L582,'BD VEN'!$A$2:$A$66,'BD VEN'!$B$2:$B$66,"NO")</f>
        <v>0</v>
      </c>
    </row>
    <row r="583" spans="1:26">
      <c r="A583" s="40">
        <v>582</v>
      </c>
      <c r="B583" s="40">
        <v>3522062024</v>
      </c>
      <c r="C583" s="40" t="s">
        <v>24</v>
      </c>
      <c r="D583" s="40" t="s">
        <v>17</v>
      </c>
      <c r="E583" s="40" t="s">
        <v>18</v>
      </c>
      <c r="F583" s="40" t="s">
        <v>18</v>
      </c>
      <c r="G583" s="40" t="s">
        <v>18</v>
      </c>
      <c r="H583" s="40" t="s">
        <v>18</v>
      </c>
      <c r="I583" s="40" t="s">
        <v>18</v>
      </c>
      <c r="J583" s="40"/>
      <c r="K583" s="40" t="s">
        <v>64</v>
      </c>
      <c r="L583" s="40" t="s">
        <v>204</v>
      </c>
      <c r="M583" s="40" t="s">
        <v>554</v>
      </c>
      <c r="N583" s="40" t="s">
        <v>535</v>
      </c>
      <c r="O583" s="40" t="s">
        <v>536</v>
      </c>
      <c r="P583" s="40">
        <v>2024</v>
      </c>
      <c r="Q583" t="s">
        <v>537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f>_xlfn.XLOOKUP(L583,'BD VEN'!$A$2:$A$66,'BD VEN'!$B$2:$B$66,"NO")</f>
        <v>0</v>
      </c>
    </row>
    <row r="584" spans="1:26">
      <c r="A584" s="40">
        <v>583</v>
      </c>
      <c r="B584" s="40">
        <v>3524512024</v>
      </c>
      <c r="C584" s="40" t="s">
        <v>24</v>
      </c>
      <c r="D584" s="40" t="s">
        <v>28</v>
      </c>
      <c r="E584" s="40" t="s">
        <v>18</v>
      </c>
      <c r="F584" s="40" t="s">
        <v>18</v>
      </c>
      <c r="G584" s="40" t="s">
        <v>18</v>
      </c>
      <c r="H584" s="40" t="s">
        <v>18</v>
      </c>
      <c r="I584" s="40" t="s">
        <v>18</v>
      </c>
      <c r="J584" s="40"/>
      <c r="K584" s="40" t="s">
        <v>64</v>
      </c>
      <c r="L584" s="40" t="s">
        <v>204</v>
      </c>
      <c r="M584" s="40" t="s">
        <v>555</v>
      </c>
      <c r="N584" s="40" t="s">
        <v>535</v>
      </c>
      <c r="O584" s="40" t="s">
        <v>536</v>
      </c>
      <c r="P584" s="40">
        <v>2024</v>
      </c>
      <c r="Q584" t="s">
        <v>537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f>_xlfn.XLOOKUP(L584,'BD VEN'!$A$2:$A$66,'BD VEN'!$B$2:$B$66,"NO")</f>
        <v>0</v>
      </c>
    </row>
    <row r="585" spans="1:26">
      <c r="A585" s="40">
        <v>584</v>
      </c>
      <c r="B585" s="40">
        <v>3702532024</v>
      </c>
      <c r="C585" s="40" t="s">
        <v>24</v>
      </c>
      <c r="D585" s="40" t="s">
        <v>22</v>
      </c>
      <c r="E585" s="40" t="s">
        <v>18</v>
      </c>
      <c r="F585" s="40" t="s">
        <v>18</v>
      </c>
      <c r="G585" s="40" t="s">
        <v>18</v>
      </c>
      <c r="H585" s="40" t="s">
        <v>18</v>
      </c>
      <c r="I585" s="40" t="s">
        <v>18</v>
      </c>
      <c r="J585" s="40"/>
      <c r="K585" s="40" t="s">
        <v>64</v>
      </c>
      <c r="L585" s="40" t="s">
        <v>204</v>
      </c>
      <c r="M585" s="40" t="s">
        <v>206</v>
      </c>
      <c r="N585" s="40" t="s">
        <v>535</v>
      </c>
      <c r="O585" s="40" t="s">
        <v>536</v>
      </c>
      <c r="P585" s="40">
        <v>2024</v>
      </c>
      <c r="Q585" t="s">
        <v>537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f>_xlfn.XLOOKUP(L585,'BD VEN'!$A$2:$A$66,'BD VEN'!$B$2:$B$66,"NO")</f>
        <v>0</v>
      </c>
    </row>
    <row r="586" spans="1:26">
      <c r="A586" s="40">
        <v>585</v>
      </c>
      <c r="B586" s="40">
        <v>3702592024</v>
      </c>
      <c r="C586" s="40" t="s">
        <v>24</v>
      </c>
      <c r="D586" s="40" t="s">
        <v>22</v>
      </c>
      <c r="E586" s="40" t="s">
        <v>18</v>
      </c>
      <c r="F586" s="40" t="s">
        <v>18</v>
      </c>
      <c r="G586" s="40" t="s">
        <v>18</v>
      </c>
      <c r="H586" s="40" t="s">
        <v>26</v>
      </c>
      <c r="I586" s="40" t="s">
        <v>27</v>
      </c>
      <c r="J586" s="40"/>
      <c r="K586" s="40" t="s">
        <v>64</v>
      </c>
      <c r="L586" s="40" t="s">
        <v>204</v>
      </c>
      <c r="M586" s="40" t="s">
        <v>206</v>
      </c>
      <c r="N586" s="40" t="s">
        <v>535</v>
      </c>
      <c r="O586" s="40" t="s">
        <v>536</v>
      </c>
      <c r="P586" s="40">
        <v>2024</v>
      </c>
      <c r="Q586" t="s">
        <v>537</v>
      </c>
      <c r="R586">
        <v>1</v>
      </c>
      <c r="S586">
        <v>1</v>
      </c>
      <c r="T586">
        <v>0</v>
      </c>
      <c r="U586">
        <v>0</v>
      </c>
      <c r="V586">
        <v>0</v>
      </c>
      <c r="W586">
        <v>1</v>
      </c>
      <c r="X586">
        <v>1</v>
      </c>
      <c r="Y586">
        <v>1</v>
      </c>
      <c r="Z586">
        <f>_xlfn.XLOOKUP(L586,'BD VEN'!$A$2:$A$66,'BD VEN'!$B$2:$B$66,"NO")</f>
        <v>0</v>
      </c>
    </row>
    <row r="587" spans="1:26">
      <c r="A587" s="40">
        <v>586</v>
      </c>
      <c r="B587" s="40">
        <v>3721322024</v>
      </c>
      <c r="C587" s="40" t="s">
        <v>24</v>
      </c>
      <c r="D587" s="40" t="s">
        <v>17</v>
      </c>
      <c r="E587" s="40" t="s">
        <v>18</v>
      </c>
      <c r="F587" s="40" t="s">
        <v>18</v>
      </c>
      <c r="G587" s="40" t="s">
        <v>18</v>
      </c>
      <c r="H587" s="40" t="s">
        <v>18</v>
      </c>
      <c r="I587" s="40" t="s">
        <v>18</v>
      </c>
      <c r="J587" s="40"/>
      <c r="K587" s="40" t="s">
        <v>64</v>
      </c>
      <c r="L587" s="40" t="s">
        <v>204</v>
      </c>
      <c r="M587" s="40" t="s">
        <v>206</v>
      </c>
      <c r="N587" s="40" t="s">
        <v>535</v>
      </c>
      <c r="O587" s="40" t="s">
        <v>536</v>
      </c>
      <c r="P587" s="40">
        <v>2024</v>
      </c>
      <c r="Q587" t="s">
        <v>537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f>_xlfn.XLOOKUP(L587,'BD VEN'!$A$2:$A$66,'BD VEN'!$B$2:$B$66,"NO")</f>
        <v>0</v>
      </c>
    </row>
    <row r="588" spans="1:26">
      <c r="A588" s="40">
        <v>587</v>
      </c>
      <c r="B588" s="40">
        <v>3651552024</v>
      </c>
      <c r="C588" s="40" t="s">
        <v>24</v>
      </c>
      <c r="D588" s="40" t="s">
        <v>17</v>
      </c>
      <c r="E588" s="40" t="s">
        <v>18</v>
      </c>
      <c r="F588" s="40" t="s">
        <v>18</v>
      </c>
      <c r="G588" s="40" t="s">
        <v>18</v>
      </c>
      <c r="H588" s="40" t="s">
        <v>18</v>
      </c>
      <c r="I588" s="40" t="s">
        <v>18</v>
      </c>
      <c r="J588" s="40"/>
      <c r="K588" s="40" t="s">
        <v>64</v>
      </c>
      <c r="L588" s="40" t="s">
        <v>204</v>
      </c>
      <c r="M588" s="40" t="s">
        <v>205</v>
      </c>
      <c r="N588" s="40" t="s">
        <v>535</v>
      </c>
      <c r="O588" s="40" t="s">
        <v>536</v>
      </c>
      <c r="P588" s="40">
        <v>2024</v>
      </c>
      <c r="Q588" t="s">
        <v>537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f>_xlfn.XLOOKUP(L588,'BD VEN'!$A$2:$A$66,'BD VEN'!$B$2:$B$66,"NO")</f>
        <v>0</v>
      </c>
    </row>
    <row r="589" spans="1:26">
      <c r="A589" s="40">
        <v>588</v>
      </c>
      <c r="B589" s="40">
        <v>3583092024</v>
      </c>
      <c r="C589" s="40" t="s">
        <v>24</v>
      </c>
      <c r="D589" s="40" t="s">
        <v>22</v>
      </c>
      <c r="E589" s="40" t="s">
        <v>18</v>
      </c>
      <c r="F589" s="40" t="s">
        <v>18</v>
      </c>
      <c r="G589" s="40" t="s">
        <v>18</v>
      </c>
      <c r="H589" s="40" t="s">
        <v>18</v>
      </c>
      <c r="I589" s="40" t="s">
        <v>18</v>
      </c>
      <c r="J589" s="40"/>
      <c r="K589" s="40" t="s">
        <v>64</v>
      </c>
      <c r="L589" s="40" t="s">
        <v>204</v>
      </c>
      <c r="M589" s="40" t="s">
        <v>207</v>
      </c>
      <c r="N589" s="40" t="s">
        <v>535</v>
      </c>
      <c r="O589" s="40" t="s">
        <v>536</v>
      </c>
      <c r="P589" s="40">
        <v>2024</v>
      </c>
      <c r="Q589" t="s">
        <v>537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f>_xlfn.XLOOKUP(L589,'BD VEN'!$A$2:$A$66,'BD VEN'!$B$2:$B$66,"NO")</f>
        <v>0</v>
      </c>
    </row>
    <row r="590" spans="1:26">
      <c r="A590" s="40">
        <v>589</v>
      </c>
      <c r="B590" s="40">
        <v>3626872024</v>
      </c>
      <c r="C590" s="40" t="s">
        <v>24</v>
      </c>
      <c r="D590" s="40" t="s">
        <v>22</v>
      </c>
      <c r="E590" s="40" t="s">
        <v>18</v>
      </c>
      <c r="F590" s="40" t="s">
        <v>18</v>
      </c>
      <c r="G590" s="40" t="s">
        <v>18</v>
      </c>
      <c r="H590" s="40" t="s">
        <v>18</v>
      </c>
      <c r="I590" s="40" t="s">
        <v>18</v>
      </c>
      <c r="J590" s="40"/>
      <c r="K590" s="40" t="s">
        <v>64</v>
      </c>
      <c r="L590" s="40" t="s">
        <v>204</v>
      </c>
      <c r="M590" s="40" t="s">
        <v>207</v>
      </c>
      <c r="N590" s="40" t="s">
        <v>535</v>
      </c>
      <c r="O590" s="40" t="s">
        <v>536</v>
      </c>
      <c r="P590" s="40">
        <v>2024</v>
      </c>
      <c r="Q590" t="s">
        <v>537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f>_xlfn.XLOOKUP(L590,'BD VEN'!$A$2:$A$66,'BD VEN'!$B$2:$B$66,"NO")</f>
        <v>0</v>
      </c>
    </row>
    <row r="591" spans="1:26">
      <c r="A591" s="40">
        <v>590</v>
      </c>
      <c r="B591" s="40">
        <v>3491382024</v>
      </c>
      <c r="C591" s="40" t="s">
        <v>38</v>
      </c>
      <c r="D591" s="40" t="s">
        <v>17</v>
      </c>
      <c r="E591" s="40" t="s">
        <v>18</v>
      </c>
      <c r="F591" s="40" t="s">
        <v>18</v>
      </c>
      <c r="G591" s="40" t="s">
        <v>18</v>
      </c>
      <c r="H591" s="40" t="s">
        <v>18</v>
      </c>
      <c r="I591" s="40" t="s">
        <v>18</v>
      </c>
      <c r="J591" s="40"/>
      <c r="K591" s="40" t="s">
        <v>64</v>
      </c>
      <c r="L591" s="40" t="s">
        <v>204</v>
      </c>
      <c r="M591" s="40" t="s">
        <v>206</v>
      </c>
      <c r="N591" s="40" t="s">
        <v>535</v>
      </c>
      <c r="O591" s="40" t="s">
        <v>536</v>
      </c>
      <c r="P591" s="40">
        <v>2024</v>
      </c>
      <c r="Q591" t="s">
        <v>537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f>_xlfn.XLOOKUP(L591,'BD VEN'!$A$2:$A$66,'BD VEN'!$B$2:$B$66,"NO")</f>
        <v>0</v>
      </c>
    </row>
    <row r="592" spans="1:26">
      <c r="A592" s="40">
        <v>591</v>
      </c>
      <c r="B592" s="40">
        <v>3726112024</v>
      </c>
      <c r="C592" s="40" t="s">
        <v>38</v>
      </c>
      <c r="D592" s="40" t="s">
        <v>17</v>
      </c>
      <c r="E592" s="40" t="s">
        <v>18</v>
      </c>
      <c r="F592" s="40" t="s">
        <v>18</v>
      </c>
      <c r="G592" s="40" t="s">
        <v>18</v>
      </c>
      <c r="H592" s="40" t="s">
        <v>18</v>
      </c>
      <c r="I592" s="40" t="s">
        <v>18</v>
      </c>
      <c r="J592" s="40"/>
      <c r="K592" s="40" t="s">
        <v>64</v>
      </c>
      <c r="L592" s="40" t="s">
        <v>204</v>
      </c>
      <c r="M592" s="40" t="s">
        <v>206</v>
      </c>
      <c r="N592" s="40" t="s">
        <v>535</v>
      </c>
      <c r="O592" s="40" t="s">
        <v>536</v>
      </c>
      <c r="P592" s="40">
        <v>2024</v>
      </c>
      <c r="Q592" t="s">
        <v>537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f>_xlfn.XLOOKUP(L592,'BD VEN'!$A$2:$A$66,'BD VEN'!$B$2:$B$66,"NO")</f>
        <v>0</v>
      </c>
    </row>
    <row r="593" spans="1:26">
      <c r="A593" s="40">
        <v>592</v>
      </c>
      <c r="B593" s="40">
        <v>3667192024</v>
      </c>
      <c r="C593" s="40" t="s">
        <v>39</v>
      </c>
      <c r="D593" s="40" t="s">
        <v>28</v>
      </c>
      <c r="E593" s="40" t="s">
        <v>18</v>
      </c>
      <c r="F593" s="40" t="s">
        <v>18</v>
      </c>
      <c r="G593" s="40" t="s">
        <v>18</v>
      </c>
      <c r="H593" s="40" t="s">
        <v>18</v>
      </c>
      <c r="I593" s="40" t="s">
        <v>18</v>
      </c>
      <c r="J593" s="40"/>
      <c r="K593" s="40" t="s">
        <v>64</v>
      </c>
      <c r="L593" s="40" t="s">
        <v>204</v>
      </c>
      <c r="M593" s="40" t="s">
        <v>206</v>
      </c>
      <c r="N593" s="40" t="s">
        <v>535</v>
      </c>
      <c r="O593" s="40" t="s">
        <v>536</v>
      </c>
      <c r="P593" s="40">
        <v>2024</v>
      </c>
      <c r="Q593" t="s">
        <v>537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f>_xlfn.XLOOKUP(L593,'BD VEN'!$A$2:$A$66,'BD VEN'!$B$2:$B$66,"NO")</f>
        <v>0</v>
      </c>
    </row>
    <row r="594" spans="1:26">
      <c r="A594" s="40">
        <v>593</v>
      </c>
      <c r="B594" s="40">
        <v>3557622024</v>
      </c>
      <c r="C594" s="40" t="s">
        <v>29</v>
      </c>
      <c r="D594" s="40" t="s">
        <v>17</v>
      </c>
      <c r="E594" s="40" t="s">
        <v>18</v>
      </c>
      <c r="F594" s="40" t="s">
        <v>18</v>
      </c>
      <c r="G594" s="40" t="s">
        <v>18</v>
      </c>
      <c r="H594" s="40" t="s">
        <v>18</v>
      </c>
      <c r="I594" s="40" t="s">
        <v>18</v>
      </c>
      <c r="J594" s="40"/>
      <c r="K594" s="40" t="s">
        <v>64</v>
      </c>
      <c r="L594" s="40" t="s">
        <v>204</v>
      </c>
      <c r="M594" s="40" t="s">
        <v>207</v>
      </c>
      <c r="N594" s="40" t="s">
        <v>535</v>
      </c>
      <c r="O594" s="40" t="s">
        <v>536</v>
      </c>
      <c r="P594" s="40">
        <v>2024</v>
      </c>
      <c r="Q594" t="s">
        <v>537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f>_xlfn.XLOOKUP(L594,'BD VEN'!$A$2:$A$66,'BD VEN'!$B$2:$B$66,"NO")</f>
        <v>0</v>
      </c>
    </row>
    <row r="595" spans="1:26">
      <c r="A595" s="40">
        <v>594</v>
      </c>
      <c r="B595" s="40">
        <v>3476932024</v>
      </c>
      <c r="C595" s="40" t="s">
        <v>52</v>
      </c>
      <c r="D595" s="40" t="s">
        <v>17</v>
      </c>
      <c r="E595" s="40" t="s">
        <v>18</v>
      </c>
      <c r="F595" s="40" t="s">
        <v>18</v>
      </c>
      <c r="G595" s="40" t="s">
        <v>18</v>
      </c>
      <c r="H595" s="40" t="s">
        <v>18</v>
      </c>
      <c r="I595" s="40" t="s">
        <v>18</v>
      </c>
      <c r="J595" s="40"/>
      <c r="K595" s="40" t="s">
        <v>32</v>
      </c>
      <c r="L595" s="40" t="s">
        <v>216</v>
      </c>
      <c r="M595" s="40" t="s">
        <v>222</v>
      </c>
      <c r="N595" s="40" t="s">
        <v>535</v>
      </c>
      <c r="O595" s="40" t="s">
        <v>536</v>
      </c>
      <c r="P595" s="40">
        <v>2024</v>
      </c>
      <c r="Q595" t="s">
        <v>537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f>_xlfn.XLOOKUP(L595,'BD VEN'!$A$2:$A$66,'BD VEN'!$B$2:$B$66,"NO")</f>
        <v>423</v>
      </c>
    </row>
    <row r="596" spans="1:26">
      <c r="A596" s="40">
        <v>595</v>
      </c>
      <c r="B596" s="40">
        <v>3161082024</v>
      </c>
      <c r="C596" s="40" t="s">
        <v>52</v>
      </c>
      <c r="D596" s="40" t="s">
        <v>37</v>
      </c>
      <c r="E596" s="40" t="s">
        <v>18</v>
      </c>
      <c r="F596" s="40" t="s">
        <v>18</v>
      </c>
      <c r="G596" s="40" t="s">
        <v>18</v>
      </c>
      <c r="H596" s="40" t="s">
        <v>18</v>
      </c>
      <c r="I596" s="40" t="s">
        <v>27</v>
      </c>
      <c r="J596" s="40"/>
      <c r="K596" s="40" t="s">
        <v>32</v>
      </c>
      <c r="L596" s="40" t="s">
        <v>216</v>
      </c>
      <c r="M596" s="40" t="s">
        <v>220</v>
      </c>
      <c r="N596" s="40" t="s">
        <v>535</v>
      </c>
      <c r="O596" s="40" t="s">
        <v>536</v>
      </c>
      <c r="P596" s="40">
        <v>2024</v>
      </c>
      <c r="Q596" t="s">
        <v>537</v>
      </c>
      <c r="R596">
        <v>0</v>
      </c>
      <c r="S596">
        <v>1</v>
      </c>
      <c r="T596">
        <v>0</v>
      </c>
      <c r="U596">
        <v>0</v>
      </c>
      <c r="V596">
        <v>0</v>
      </c>
      <c r="W596">
        <v>0</v>
      </c>
      <c r="X596">
        <v>1</v>
      </c>
      <c r="Y596">
        <v>1</v>
      </c>
      <c r="Z596">
        <f>_xlfn.XLOOKUP(L596,'BD VEN'!$A$2:$A$66,'BD VEN'!$B$2:$B$66,"NO")</f>
        <v>423</v>
      </c>
    </row>
    <row r="597" spans="1:26">
      <c r="A597" s="40">
        <v>596</v>
      </c>
      <c r="B597" s="40">
        <v>3439552024</v>
      </c>
      <c r="C597" s="40" t="s">
        <v>52</v>
      </c>
      <c r="D597" s="40" t="s">
        <v>17</v>
      </c>
      <c r="E597" s="40" t="s">
        <v>18</v>
      </c>
      <c r="F597" s="40" t="s">
        <v>18</v>
      </c>
      <c r="G597" s="40" t="s">
        <v>18</v>
      </c>
      <c r="H597" s="40" t="s">
        <v>18</v>
      </c>
      <c r="I597" s="40" t="s">
        <v>18</v>
      </c>
      <c r="J597" s="40"/>
      <c r="K597" s="40" t="s">
        <v>32</v>
      </c>
      <c r="L597" s="40" t="s">
        <v>216</v>
      </c>
      <c r="M597" s="40" t="s">
        <v>220</v>
      </c>
      <c r="N597" s="40" t="s">
        <v>535</v>
      </c>
      <c r="O597" s="40" t="s">
        <v>536</v>
      </c>
      <c r="P597" s="40">
        <v>2024</v>
      </c>
      <c r="Q597" t="s">
        <v>537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f>_xlfn.XLOOKUP(L597,'BD VEN'!$A$2:$A$66,'BD VEN'!$B$2:$B$66,"NO")</f>
        <v>423</v>
      </c>
    </row>
    <row r="598" spans="1:26">
      <c r="A598" s="40">
        <v>597</v>
      </c>
      <c r="B598" s="40">
        <v>3594812024</v>
      </c>
      <c r="C598" s="40" t="s">
        <v>24</v>
      </c>
      <c r="D598" s="40" t="s">
        <v>22</v>
      </c>
      <c r="E598" s="40" t="s">
        <v>18</v>
      </c>
      <c r="F598" s="40" t="s">
        <v>18</v>
      </c>
      <c r="G598" s="40" t="s">
        <v>18</v>
      </c>
      <c r="H598" s="40" t="s">
        <v>26</v>
      </c>
      <c r="I598" s="40" t="s">
        <v>27</v>
      </c>
      <c r="J598" s="40"/>
      <c r="K598" s="40" t="s">
        <v>32</v>
      </c>
      <c r="L598" s="40" t="s">
        <v>216</v>
      </c>
      <c r="M598" s="40" t="s">
        <v>222</v>
      </c>
      <c r="N598" s="40" t="s">
        <v>535</v>
      </c>
      <c r="O598" s="40" t="s">
        <v>536</v>
      </c>
      <c r="P598" s="40">
        <v>2024</v>
      </c>
      <c r="Q598" t="s">
        <v>537</v>
      </c>
      <c r="R598">
        <v>1</v>
      </c>
      <c r="S598">
        <v>1</v>
      </c>
      <c r="T598">
        <v>0</v>
      </c>
      <c r="U598">
        <v>0</v>
      </c>
      <c r="V598">
        <v>0</v>
      </c>
      <c r="W598">
        <v>1</v>
      </c>
      <c r="X598">
        <v>1</v>
      </c>
      <c r="Y598">
        <v>1</v>
      </c>
      <c r="Z598">
        <f>_xlfn.XLOOKUP(L598,'BD VEN'!$A$2:$A$66,'BD VEN'!$B$2:$B$66,"NO")</f>
        <v>423</v>
      </c>
    </row>
    <row r="599" spans="1:26">
      <c r="A599" s="40">
        <v>598</v>
      </c>
      <c r="B599" s="40">
        <v>3062982024</v>
      </c>
      <c r="C599" s="40" t="s">
        <v>24</v>
      </c>
      <c r="D599" s="40" t="s">
        <v>37</v>
      </c>
      <c r="E599" s="40" t="s">
        <v>18</v>
      </c>
      <c r="F599" s="40" t="s">
        <v>18</v>
      </c>
      <c r="G599" s="40" t="s">
        <v>18</v>
      </c>
      <c r="H599" s="40" t="s">
        <v>26</v>
      </c>
      <c r="I599" s="40" t="s">
        <v>27</v>
      </c>
      <c r="J599" s="40"/>
      <c r="K599" s="40" t="s">
        <v>32</v>
      </c>
      <c r="L599" s="40" t="s">
        <v>216</v>
      </c>
      <c r="M599" s="40" t="s">
        <v>220</v>
      </c>
      <c r="N599" s="40" t="s">
        <v>535</v>
      </c>
      <c r="O599" s="40" t="s">
        <v>536</v>
      </c>
      <c r="P599" s="40">
        <v>2024</v>
      </c>
      <c r="Q599" t="s">
        <v>537</v>
      </c>
      <c r="R599">
        <v>1</v>
      </c>
      <c r="S599">
        <v>1</v>
      </c>
      <c r="T599">
        <v>0</v>
      </c>
      <c r="U599">
        <v>0</v>
      </c>
      <c r="V599">
        <v>0</v>
      </c>
      <c r="W599">
        <v>1</v>
      </c>
      <c r="X599">
        <v>1</v>
      </c>
      <c r="Y599">
        <v>1</v>
      </c>
      <c r="Z599">
        <f>_xlfn.XLOOKUP(L599,'BD VEN'!$A$2:$A$66,'BD VEN'!$B$2:$B$66,"NO")</f>
        <v>423</v>
      </c>
    </row>
    <row r="600" spans="1:26">
      <c r="A600" s="40">
        <v>599</v>
      </c>
      <c r="B600" s="40">
        <v>3277462024</v>
      </c>
      <c r="C600" s="40" t="s">
        <v>24</v>
      </c>
      <c r="D600" s="40" t="s">
        <v>17</v>
      </c>
      <c r="E600" s="40" t="s">
        <v>18</v>
      </c>
      <c r="F600" s="40" t="s">
        <v>18</v>
      </c>
      <c r="G600" s="40" t="s">
        <v>18</v>
      </c>
      <c r="H600" s="40" t="s">
        <v>26</v>
      </c>
      <c r="I600" s="40" t="s">
        <v>27</v>
      </c>
      <c r="J600" s="40"/>
      <c r="K600" s="40" t="s">
        <v>32</v>
      </c>
      <c r="L600" s="40" t="s">
        <v>216</v>
      </c>
      <c r="M600" s="40" t="s">
        <v>220</v>
      </c>
      <c r="N600" s="40" t="s">
        <v>535</v>
      </c>
      <c r="O600" s="40" t="s">
        <v>536</v>
      </c>
      <c r="P600" s="40">
        <v>2024</v>
      </c>
      <c r="Q600" t="s">
        <v>537</v>
      </c>
      <c r="R600">
        <v>1</v>
      </c>
      <c r="S600">
        <v>1</v>
      </c>
      <c r="T600">
        <v>0</v>
      </c>
      <c r="U600">
        <v>0</v>
      </c>
      <c r="V600">
        <v>0</v>
      </c>
      <c r="W600">
        <v>1</v>
      </c>
      <c r="X600">
        <v>1</v>
      </c>
      <c r="Y600">
        <v>1</v>
      </c>
      <c r="Z600">
        <f>_xlfn.XLOOKUP(L600,'BD VEN'!$A$2:$A$66,'BD VEN'!$B$2:$B$66,"NO")</f>
        <v>423</v>
      </c>
    </row>
    <row r="601" spans="1:26">
      <c r="A601" s="40">
        <v>600</v>
      </c>
      <c r="B601" s="40">
        <v>3310462024</v>
      </c>
      <c r="C601" s="40" t="s">
        <v>24</v>
      </c>
      <c r="D601" s="40" t="s">
        <v>22</v>
      </c>
      <c r="E601" s="40" t="s">
        <v>18</v>
      </c>
      <c r="F601" s="40" t="s">
        <v>18</v>
      </c>
      <c r="G601" s="40" t="s">
        <v>18</v>
      </c>
      <c r="H601" s="40" t="s">
        <v>26</v>
      </c>
      <c r="I601" s="40" t="s">
        <v>27</v>
      </c>
      <c r="J601" s="40"/>
      <c r="K601" s="40" t="s">
        <v>32</v>
      </c>
      <c r="L601" s="40" t="s">
        <v>216</v>
      </c>
      <c r="M601" s="40" t="s">
        <v>220</v>
      </c>
      <c r="N601" s="40" t="s">
        <v>535</v>
      </c>
      <c r="O601" s="40" t="s">
        <v>536</v>
      </c>
      <c r="P601" s="40">
        <v>2024</v>
      </c>
      <c r="Q601" t="s">
        <v>537</v>
      </c>
      <c r="R601">
        <v>1</v>
      </c>
      <c r="S601">
        <v>1</v>
      </c>
      <c r="T601">
        <v>0</v>
      </c>
      <c r="U601">
        <v>0</v>
      </c>
      <c r="V601">
        <v>0</v>
      </c>
      <c r="W601">
        <v>1</v>
      </c>
      <c r="X601">
        <v>1</v>
      </c>
      <c r="Y601">
        <v>1</v>
      </c>
      <c r="Z601">
        <f>_xlfn.XLOOKUP(L601,'BD VEN'!$A$2:$A$66,'BD VEN'!$B$2:$B$66,"NO")</f>
        <v>423</v>
      </c>
    </row>
    <row r="602" spans="1:26">
      <c r="A602" s="40">
        <v>601</v>
      </c>
      <c r="B602" s="40">
        <v>3351262024</v>
      </c>
      <c r="C602" s="40" t="s">
        <v>24</v>
      </c>
      <c r="D602" s="40" t="s">
        <v>37</v>
      </c>
      <c r="E602" s="40" t="s">
        <v>18</v>
      </c>
      <c r="F602" s="40" t="s">
        <v>18</v>
      </c>
      <c r="G602" s="40" t="s">
        <v>18</v>
      </c>
      <c r="H602" s="40" t="s">
        <v>26</v>
      </c>
      <c r="I602" s="40" t="s">
        <v>27</v>
      </c>
      <c r="J602" s="40"/>
      <c r="K602" s="40" t="s">
        <v>32</v>
      </c>
      <c r="L602" s="40" t="s">
        <v>216</v>
      </c>
      <c r="M602" s="40" t="s">
        <v>220</v>
      </c>
      <c r="N602" s="40" t="s">
        <v>535</v>
      </c>
      <c r="O602" s="40" t="s">
        <v>536</v>
      </c>
      <c r="P602" s="40">
        <v>2024</v>
      </c>
      <c r="Q602" t="s">
        <v>537</v>
      </c>
      <c r="R602">
        <v>1</v>
      </c>
      <c r="S602">
        <v>1</v>
      </c>
      <c r="T602">
        <v>0</v>
      </c>
      <c r="U602">
        <v>0</v>
      </c>
      <c r="V602">
        <v>0</v>
      </c>
      <c r="W602">
        <v>1</v>
      </c>
      <c r="X602">
        <v>1</v>
      </c>
      <c r="Y602">
        <v>1</v>
      </c>
      <c r="Z602">
        <f>_xlfn.XLOOKUP(L602,'BD VEN'!$A$2:$A$66,'BD VEN'!$B$2:$B$66,"NO")</f>
        <v>423</v>
      </c>
    </row>
    <row r="603" spans="1:26">
      <c r="A603" s="40">
        <v>602</v>
      </c>
      <c r="B603" s="40">
        <v>3404912024</v>
      </c>
      <c r="C603" s="40" t="s">
        <v>24</v>
      </c>
      <c r="D603" s="40" t="s">
        <v>22</v>
      </c>
      <c r="E603" s="40" t="s">
        <v>18</v>
      </c>
      <c r="F603" s="40" t="s">
        <v>18</v>
      </c>
      <c r="G603" s="40" t="s">
        <v>18</v>
      </c>
      <c r="H603" s="40" t="s">
        <v>26</v>
      </c>
      <c r="I603" s="40" t="s">
        <v>27</v>
      </c>
      <c r="J603" s="40"/>
      <c r="K603" s="40" t="s">
        <v>32</v>
      </c>
      <c r="L603" s="40" t="s">
        <v>216</v>
      </c>
      <c r="M603" s="40" t="s">
        <v>220</v>
      </c>
      <c r="N603" s="40" t="s">
        <v>535</v>
      </c>
      <c r="O603" s="40" t="s">
        <v>536</v>
      </c>
      <c r="P603" s="40">
        <v>2024</v>
      </c>
      <c r="Q603" t="s">
        <v>537</v>
      </c>
      <c r="R603">
        <v>1</v>
      </c>
      <c r="S603">
        <v>1</v>
      </c>
      <c r="T603">
        <v>0</v>
      </c>
      <c r="U603">
        <v>0</v>
      </c>
      <c r="V603">
        <v>0</v>
      </c>
      <c r="W603">
        <v>1</v>
      </c>
      <c r="X603">
        <v>1</v>
      </c>
      <c r="Y603">
        <v>1</v>
      </c>
      <c r="Z603">
        <f>_xlfn.XLOOKUP(L603,'BD VEN'!$A$2:$A$66,'BD VEN'!$B$2:$B$66,"NO")</f>
        <v>423</v>
      </c>
    </row>
    <row r="604" spans="1:26">
      <c r="A604" s="40">
        <v>603</v>
      </c>
      <c r="B604" s="40">
        <v>3416682024</v>
      </c>
      <c r="C604" s="40" t="s">
        <v>24</v>
      </c>
      <c r="D604" s="40" t="s">
        <v>37</v>
      </c>
      <c r="E604" s="40" t="s">
        <v>18</v>
      </c>
      <c r="F604" s="40" t="s">
        <v>18</v>
      </c>
      <c r="G604" s="40" t="s">
        <v>18</v>
      </c>
      <c r="H604" s="40" t="s">
        <v>26</v>
      </c>
      <c r="I604" s="40" t="s">
        <v>27</v>
      </c>
      <c r="J604" s="40"/>
      <c r="K604" s="40" t="s">
        <v>32</v>
      </c>
      <c r="L604" s="40" t="s">
        <v>216</v>
      </c>
      <c r="M604" s="40" t="s">
        <v>220</v>
      </c>
      <c r="N604" s="40" t="s">
        <v>535</v>
      </c>
      <c r="O604" s="40" t="s">
        <v>536</v>
      </c>
      <c r="P604" s="40">
        <v>2024</v>
      </c>
      <c r="Q604" t="s">
        <v>537</v>
      </c>
      <c r="R604">
        <v>1</v>
      </c>
      <c r="S604">
        <v>1</v>
      </c>
      <c r="T604">
        <v>0</v>
      </c>
      <c r="U604">
        <v>0</v>
      </c>
      <c r="V604">
        <v>0</v>
      </c>
      <c r="W604">
        <v>1</v>
      </c>
      <c r="X604">
        <v>1</v>
      </c>
      <c r="Y604">
        <v>1</v>
      </c>
      <c r="Z604">
        <f>_xlfn.XLOOKUP(L604,'BD VEN'!$A$2:$A$66,'BD VEN'!$B$2:$B$66,"NO")</f>
        <v>423</v>
      </c>
    </row>
    <row r="605" spans="1:26">
      <c r="A605" s="40">
        <v>604</v>
      </c>
      <c r="B605" s="40">
        <v>3500722024</v>
      </c>
      <c r="C605" s="40" t="s">
        <v>24</v>
      </c>
      <c r="D605" s="40" t="s">
        <v>22</v>
      </c>
      <c r="E605" s="40" t="s">
        <v>18</v>
      </c>
      <c r="F605" s="40" t="s">
        <v>18</v>
      </c>
      <c r="G605" s="40" t="s">
        <v>18</v>
      </c>
      <c r="H605" s="40" t="s">
        <v>26</v>
      </c>
      <c r="I605" s="40" t="s">
        <v>27</v>
      </c>
      <c r="J605" s="40"/>
      <c r="K605" s="40" t="s">
        <v>32</v>
      </c>
      <c r="L605" s="40" t="s">
        <v>216</v>
      </c>
      <c r="M605" s="40" t="s">
        <v>220</v>
      </c>
      <c r="N605" s="40" t="s">
        <v>535</v>
      </c>
      <c r="O605" s="40" t="s">
        <v>536</v>
      </c>
      <c r="P605" s="40">
        <v>2024</v>
      </c>
      <c r="Q605" t="s">
        <v>537</v>
      </c>
      <c r="R605">
        <v>1</v>
      </c>
      <c r="S605">
        <v>1</v>
      </c>
      <c r="T605">
        <v>0</v>
      </c>
      <c r="U605">
        <v>0</v>
      </c>
      <c r="V605">
        <v>0</v>
      </c>
      <c r="W605">
        <v>1</v>
      </c>
      <c r="X605">
        <v>1</v>
      </c>
      <c r="Y605">
        <v>1</v>
      </c>
      <c r="Z605">
        <f>_xlfn.XLOOKUP(L605,'BD VEN'!$A$2:$A$66,'BD VEN'!$B$2:$B$66,"NO")</f>
        <v>423</v>
      </c>
    </row>
    <row r="606" spans="1:26">
      <c r="A606" s="40">
        <v>605</v>
      </c>
      <c r="B606" s="40">
        <v>3532472024</v>
      </c>
      <c r="C606" s="40" t="s">
        <v>24</v>
      </c>
      <c r="D606" s="40" t="s">
        <v>22</v>
      </c>
      <c r="E606" s="40" t="s">
        <v>18</v>
      </c>
      <c r="F606" s="40" t="s">
        <v>18</v>
      </c>
      <c r="G606" s="40" t="s">
        <v>18</v>
      </c>
      <c r="H606" s="40" t="s">
        <v>26</v>
      </c>
      <c r="I606" s="40" t="s">
        <v>27</v>
      </c>
      <c r="J606" s="40"/>
      <c r="K606" s="40" t="s">
        <v>32</v>
      </c>
      <c r="L606" s="40" t="s">
        <v>216</v>
      </c>
      <c r="M606" s="40" t="s">
        <v>220</v>
      </c>
      <c r="N606" s="40" t="s">
        <v>535</v>
      </c>
      <c r="O606" s="40" t="s">
        <v>536</v>
      </c>
      <c r="P606" s="40">
        <v>2024</v>
      </c>
      <c r="Q606" t="s">
        <v>537</v>
      </c>
      <c r="R606">
        <v>1</v>
      </c>
      <c r="S606">
        <v>1</v>
      </c>
      <c r="T606">
        <v>0</v>
      </c>
      <c r="U606">
        <v>0</v>
      </c>
      <c r="V606">
        <v>0</v>
      </c>
      <c r="W606">
        <v>1</v>
      </c>
      <c r="X606">
        <v>1</v>
      </c>
      <c r="Y606">
        <v>1</v>
      </c>
      <c r="Z606">
        <f>_xlfn.XLOOKUP(L606,'BD VEN'!$A$2:$A$66,'BD VEN'!$B$2:$B$66,"NO")</f>
        <v>423</v>
      </c>
    </row>
    <row r="607" spans="1:26">
      <c r="A607" s="40">
        <v>606</v>
      </c>
      <c r="B607" s="40">
        <v>3537102024</v>
      </c>
      <c r="C607" s="40" t="s">
        <v>24</v>
      </c>
      <c r="D607" s="40" t="s">
        <v>37</v>
      </c>
      <c r="E607" s="40" t="s">
        <v>18</v>
      </c>
      <c r="F607" s="40" t="s">
        <v>18</v>
      </c>
      <c r="G607" s="40" t="s">
        <v>18</v>
      </c>
      <c r="H607" s="40" t="s">
        <v>26</v>
      </c>
      <c r="I607" s="40" t="s">
        <v>27</v>
      </c>
      <c r="J607" s="40"/>
      <c r="K607" s="40" t="s">
        <v>32</v>
      </c>
      <c r="L607" s="40" t="s">
        <v>216</v>
      </c>
      <c r="M607" s="40" t="s">
        <v>220</v>
      </c>
      <c r="N607" s="40" t="s">
        <v>535</v>
      </c>
      <c r="O607" s="40" t="s">
        <v>536</v>
      </c>
      <c r="P607" s="40">
        <v>2024</v>
      </c>
      <c r="Q607" t="s">
        <v>537</v>
      </c>
      <c r="R607">
        <v>1</v>
      </c>
      <c r="S607">
        <v>1</v>
      </c>
      <c r="T607">
        <v>0</v>
      </c>
      <c r="U607">
        <v>0</v>
      </c>
      <c r="V607">
        <v>0</v>
      </c>
      <c r="W607">
        <v>1</v>
      </c>
      <c r="X607">
        <v>1</v>
      </c>
      <c r="Y607">
        <v>1</v>
      </c>
      <c r="Z607">
        <f>_xlfn.XLOOKUP(L607,'BD VEN'!$A$2:$A$66,'BD VEN'!$B$2:$B$66,"NO")</f>
        <v>423</v>
      </c>
    </row>
    <row r="608" spans="1:26">
      <c r="A608" s="40">
        <v>607</v>
      </c>
      <c r="B608" s="40">
        <v>3555362024</v>
      </c>
      <c r="C608" s="40" t="s">
        <v>24</v>
      </c>
      <c r="D608" s="40" t="s">
        <v>22</v>
      </c>
      <c r="E608" s="40" t="s">
        <v>18</v>
      </c>
      <c r="F608" s="40" t="s">
        <v>18</v>
      </c>
      <c r="G608" s="40" t="s">
        <v>18</v>
      </c>
      <c r="H608" s="40" t="s">
        <v>26</v>
      </c>
      <c r="I608" s="40" t="s">
        <v>27</v>
      </c>
      <c r="J608" s="40"/>
      <c r="K608" s="40" t="s">
        <v>32</v>
      </c>
      <c r="L608" s="40" t="s">
        <v>216</v>
      </c>
      <c r="M608" s="40" t="s">
        <v>220</v>
      </c>
      <c r="N608" s="40" t="s">
        <v>535</v>
      </c>
      <c r="O608" s="40" t="s">
        <v>536</v>
      </c>
      <c r="P608" s="40">
        <v>2024</v>
      </c>
      <c r="Q608" t="s">
        <v>537</v>
      </c>
      <c r="R608">
        <v>1</v>
      </c>
      <c r="S608">
        <v>1</v>
      </c>
      <c r="T608">
        <v>0</v>
      </c>
      <c r="U608">
        <v>0</v>
      </c>
      <c r="V608">
        <v>0</v>
      </c>
      <c r="W608">
        <v>1</v>
      </c>
      <c r="X608">
        <v>1</v>
      </c>
      <c r="Y608">
        <v>1</v>
      </c>
      <c r="Z608">
        <f>_xlfn.XLOOKUP(L608,'BD VEN'!$A$2:$A$66,'BD VEN'!$B$2:$B$66,"NO")</f>
        <v>423</v>
      </c>
    </row>
    <row r="609" spans="1:26">
      <c r="A609" s="40">
        <v>608</v>
      </c>
      <c r="B609" s="40">
        <v>3559722024</v>
      </c>
      <c r="C609" s="40" t="s">
        <v>24</v>
      </c>
      <c r="D609" s="40" t="s">
        <v>17</v>
      </c>
      <c r="E609" s="40" t="s">
        <v>18</v>
      </c>
      <c r="F609" s="40" t="s">
        <v>18</v>
      </c>
      <c r="G609" s="40" t="s">
        <v>18</v>
      </c>
      <c r="H609" s="40" t="s">
        <v>26</v>
      </c>
      <c r="I609" s="40" t="s">
        <v>27</v>
      </c>
      <c r="J609" s="40"/>
      <c r="K609" s="40" t="s">
        <v>32</v>
      </c>
      <c r="L609" s="40" t="s">
        <v>216</v>
      </c>
      <c r="M609" s="40" t="s">
        <v>220</v>
      </c>
      <c r="N609" s="40" t="s">
        <v>535</v>
      </c>
      <c r="O609" s="40" t="s">
        <v>536</v>
      </c>
      <c r="P609" s="40">
        <v>2024</v>
      </c>
      <c r="Q609" t="s">
        <v>537</v>
      </c>
      <c r="R609">
        <v>1</v>
      </c>
      <c r="S609">
        <v>1</v>
      </c>
      <c r="T609">
        <v>0</v>
      </c>
      <c r="U609">
        <v>0</v>
      </c>
      <c r="V609">
        <v>0</v>
      </c>
      <c r="W609">
        <v>1</v>
      </c>
      <c r="X609">
        <v>1</v>
      </c>
      <c r="Y609">
        <v>1</v>
      </c>
      <c r="Z609">
        <f>_xlfn.XLOOKUP(L609,'BD VEN'!$A$2:$A$66,'BD VEN'!$B$2:$B$66,"NO")</f>
        <v>423</v>
      </c>
    </row>
    <row r="610" spans="1:26">
      <c r="A610" s="40">
        <v>609</v>
      </c>
      <c r="B610" s="40">
        <v>3569402024</v>
      </c>
      <c r="C610" s="40" t="s">
        <v>24</v>
      </c>
      <c r="D610" s="40" t="s">
        <v>28</v>
      </c>
      <c r="E610" s="40" t="s">
        <v>18</v>
      </c>
      <c r="F610" s="40" t="s">
        <v>18</v>
      </c>
      <c r="G610" s="40" t="s">
        <v>18</v>
      </c>
      <c r="H610" s="40" t="s">
        <v>18</v>
      </c>
      <c r="I610" s="40" t="s">
        <v>27</v>
      </c>
      <c r="J610" s="40"/>
      <c r="K610" s="40" t="s">
        <v>32</v>
      </c>
      <c r="L610" s="40" t="s">
        <v>216</v>
      </c>
      <c r="M610" s="40" t="s">
        <v>220</v>
      </c>
      <c r="N610" s="40" t="s">
        <v>535</v>
      </c>
      <c r="O610" s="40" t="s">
        <v>536</v>
      </c>
      <c r="P610" s="40">
        <v>2024</v>
      </c>
      <c r="Q610" t="s">
        <v>537</v>
      </c>
      <c r="R610">
        <v>0</v>
      </c>
      <c r="S610">
        <v>1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1</v>
      </c>
      <c r="Z610">
        <f>_xlfn.XLOOKUP(L610,'BD VEN'!$A$2:$A$66,'BD VEN'!$B$2:$B$66,"NO")</f>
        <v>423</v>
      </c>
    </row>
    <row r="611" spans="1:26">
      <c r="A611" s="40">
        <v>610</v>
      </c>
      <c r="B611" s="40">
        <v>3569722024</v>
      </c>
      <c r="C611" s="40" t="s">
        <v>24</v>
      </c>
      <c r="D611" s="40" t="s">
        <v>22</v>
      </c>
      <c r="E611" s="40" t="s">
        <v>18</v>
      </c>
      <c r="F611" s="40" t="s">
        <v>18</v>
      </c>
      <c r="G611" s="40" t="s">
        <v>18</v>
      </c>
      <c r="H611" s="40" t="s">
        <v>18</v>
      </c>
      <c r="I611" s="40" t="s">
        <v>27</v>
      </c>
      <c r="J611" s="40"/>
      <c r="K611" s="40" t="s">
        <v>32</v>
      </c>
      <c r="L611" s="40" t="s">
        <v>216</v>
      </c>
      <c r="M611" s="40" t="s">
        <v>220</v>
      </c>
      <c r="N611" s="40" t="s">
        <v>535</v>
      </c>
      <c r="O611" s="40" t="s">
        <v>536</v>
      </c>
      <c r="P611" s="40">
        <v>2024</v>
      </c>
      <c r="Q611" t="s">
        <v>537</v>
      </c>
      <c r="R611">
        <v>0</v>
      </c>
      <c r="S611">
        <v>1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1</v>
      </c>
      <c r="Z611">
        <f>_xlfn.XLOOKUP(L611,'BD VEN'!$A$2:$A$66,'BD VEN'!$B$2:$B$66,"NO")</f>
        <v>423</v>
      </c>
    </row>
    <row r="612" spans="1:26">
      <c r="A612" s="40">
        <v>611</v>
      </c>
      <c r="B612" s="40">
        <v>3586372024</v>
      </c>
      <c r="C612" s="40" t="s">
        <v>24</v>
      </c>
      <c r="D612" s="40" t="s">
        <v>22</v>
      </c>
      <c r="E612" s="40" t="s">
        <v>18</v>
      </c>
      <c r="F612" s="40" t="s">
        <v>18</v>
      </c>
      <c r="G612" s="40" t="s">
        <v>18</v>
      </c>
      <c r="H612" s="40" t="s">
        <v>18</v>
      </c>
      <c r="I612" s="40" t="s">
        <v>27</v>
      </c>
      <c r="J612" s="40"/>
      <c r="K612" s="40" t="s">
        <v>32</v>
      </c>
      <c r="L612" s="40" t="s">
        <v>216</v>
      </c>
      <c r="M612" s="40" t="s">
        <v>220</v>
      </c>
      <c r="N612" s="40" t="s">
        <v>535</v>
      </c>
      <c r="O612" s="40" t="s">
        <v>536</v>
      </c>
      <c r="P612" s="40">
        <v>2024</v>
      </c>
      <c r="Q612" t="s">
        <v>537</v>
      </c>
      <c r="R612">
        <v>0</v>
      </c>
      <c r="S612">
        <v>1</v>
      </c>
      <c r="T612">
        <v>0</v>
      </c>
      <c r="U612">
        <v>0</v>
      </c>
      <c r="V612">
        <v>0</v>
      </c>
      <c r="W612">
        <v>0</v>
      </c>
      <c r="X612">
        <v>1</v>
      </c>
      <c r="Y612">
        <v>1</v>
      </c>
      <c r="Z612">
        <f>_xlfn.XLOOKUP(L612,'BD VEN'!$A$2:$A$66,'BD VEN'!$B$2:$B$66,"NO")</f>
        <v>423</v>
      </c>
    </row>
    <row r="613" spans="1:26">
      <c r="A613" s="40">
        <v>612</v>
      </c>
      <c r="B613" s="40">
        <v>3596142024</v>
      </c>
      <c r="C613" s="40" t="s">
        <v>24</v>
      </c>
      <c r="D613" s="40" t="s">
        <v>22</v>
      </c>
      <c r="E613" s="40" t="s">
        <v>18</v>
      </c>
      <c r="F613" s="40" t="s">
        <v>18</v>
      </c>
      <c r="G613" s="40" t="s">
        <v>18</v>
      </c>
      <c r="H613" s="40" t="s">
        <v>26</v>
      </c>
      <c r="I613" s="40" t="s">
        <v>27</v>
      </c>
      <c r="J613" s="40"/>
      <c r="K613" s="40" t="s">
        <v>32</v>
      </c>
      <c r="L613" s="40" t="s">
        <v>216</v>
      </c>
      <c r="M613" s="40" t="s">
        <v>220</v>
      </c>
      <c r="N613" s="40" t="s">
        <v>535</v>
      </c>
      <c r="O613" s="40" t="s">
        <v>536</v>
      </c>
      <c r="P613" s="40">
        <v>2024</v>
      </c>
      <c r="Q613" t="s">
        <v>537</v>
      </c>
      <c r="R613">
        <v>1</v>
      </c>
      <c r="S613">
        <v>1</v>
      </c>
      <c r="T613">
        <v>0</v>
      </c>
      <c r="U613">
        <v>0</v>
      </c>
      <c r="V613">
        <v>0</v>
      </c>
      <c r="W613">
        <v>1</v>
      </c>
      <c r="X613">
        <v>1</v>
      </c>
      <c r="Y613">
        <v>1</v>
      </c>
      <c r="Z613">
        <f>_xlfn.XLOOKUP(L613,'BD VEN'!$A$2:$A$66,'BD VEN'!$B$2:$B$66,"NO")</f>
        <v>423</v>
      </c>
    </row>
    <row r="614" spans="1:26">
      <c r="A614" s="40">
        <v>613</v>
      </c>
      <c r="B614" s="40">
        <v>3598392024</v>
      </c>
      <c r="C614" s="40" t="s">
        <v>24</v>
      </c>
      <c r="D614" s="40" t="s">
        <v>22</v>
      </c>
      <c r="E614" s="40" t="s">
        <v>18</v>
      </c>
      <c r="F614" s="40" t="s">
        <v>18</v>
      </c>
      <c r="G614" s="40" t="s">
        <v>18</v>
      </c>
      <c r="H614" s="40" t="s">
        <v>26</v>
      </c>
      <c r="I614" s="40" t="s">
        <v>27</v>
      </c>
      <c r="J614" s="40"/>
      <c r="K614" s="40" t="s">
        <v>32</v>
      </c>
      <c r="L614" s="40" t="s">
        <v>216</v>
      </c>
      <c r="M614" s="40" t="s">
        <v>220</v>
      </c>
      <c r="N614" s="40" t="s">
        <v>535</v>
      </c>
      <c r="O614" s="40" t="s">
        <v>536</v>
      </c>
      <c r="P614" s="40">
        <v>2024</v>
      </c>
      <c r="Q614" t="s">
        <v>537</v>
      </c>
      <c r="R614">
        <v>1</v>
      </c>
      <c r="S614">
        <v>1</v>
      </c>
      <c r="T614">
        <v>0</v>
      </c>
      <c r="U614">
        <v>0</v>
      </c>
      <c r="V614">
        <v>0</v>
      </c>
      <c r="W614">
        <v>1</v>
      </c>
      <c r="X614">
        <v>1</v>
      </c>
      <c r="Y614">
        <v>1</v>
      </c>
      <c r="Z614">
        <f>_xlfn.XLOOKUP(L614,'BD VEN'!$A$2:$A$66,'BD VEN'!$B$2:$B$66,"NO")</f>
        <v>423</v>
      </c>
    </row>
    <row r="615" spans="1:26">
      <c r="A615" s="40">
        <v>614</v>
      </c>
      <c r="B615" s="40">
        <v>3604262024</v>
      </c>
      <c r="C615" s="40" t="s">
        <v>24</v>
      </c>
      <c r="D615" s="40" t="s">
        <v>28</v>
      </c>
      <c r="E615" s="40" t="s">
        <v>18</v>
      </c>
      <c r="F615" s="40" t="s">
        <v>18</v>
      </c>
      <c r="G615" s="40" t="s">
        <v>18</v>
      </c>
      <c r="H615" s="40" t="s">
        <v>18</v>
      </c>
      <c r="I615" s="40" t="s">
        <v>27</v>
      </c>
      <c r="J615" s="40"/>
      <c r="K615" s="40" t="s">
        <v>32</v>
      </c>
      <c r="L615" s="40" t="s">
        <v>216</v>
      </c>
      <c r="M615" s="40" t="s">
        <v>220</v>
      </c>
      <c r="N615" s="40" t="s">
        <v>535</v>
      </c>
      <c r="O615" s="40" t="s">
        <v>536</v>
      </c>
      <c r="P615" s="40">
        <v>2024</v>
      </c>
      <c r="Q615" t="s">
        <v>537</v>
      </c>
      <c r="R615">
        <v>0</v>
      </c>
      <c r="S615">
        <v>1</v>
      </c>
      <c r="T615">
        <v>0</v>
      </c>
      <c r="U615">
        <v>0</v>
      </c>
      <c r="V615">
        <v>0</v>
      </c>
      <c r="W615">
        <v>0</v>
      </c>
      <c r="X615">
        <v>1</v>
      </c>
      <c r="Y615">
        <v>1</v>
      </c>
      <c r="Z615">
        <f>_xlfn.XLOOKUP(L615,'BD VEN'!$A$2:$A$66,'BD VEN'!$B$2:$B$66,"NO")</f>
        <v>423</v>
      </c>
    </row>
    <row r="616" spans="1:26">
      <c r="A616" s="40">
        <v>615</v>
      </c>
      <c r="B616" s="40">
        <v>3605112024</v>
      </c>
      <c r="C616" s="40" t="s">
        <v>24</v>
      </c>
      <c r="D616" s="40" t="s">
        <v>22</v>
      </c>
      <c r="E616" s="40" t="s">
        <v>18</v>
      </c>
      <c r="F616" s="40" t="s">
        <v>18</v>
      </c>
      <c r="G616" s="40" t="s">
        <v>18</v>
      </c>
      <c r="H616" s="40" t="s">
        <v>18</v>
      </c>
      <c r="I616" s="40" t="s">
        <v>27</v>
      </c>
      <c r="J616" s="40"/>
      <c r="K616" s="40" t="s">
        <v>32</v>
      </c>
      <c r="L616" s="40" t="s">
        <v>216</v>
      </c>
      <c r="M616" s="40" t="s">
        <v>220</v>
      </c>
      <c r="N616" s="40" t="s">
        <v>535</v>
      </c>
      <c r="O616" s="40" t="s">
        <v>536</v>
      </c>
      <c r="P616" s="40">
        <v>2024</v>
      </c>
      <c r="Q616" t="s">
        <v>537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1</v>
      </c>
      <c r="Y616">
        <v>1</v>
      </c>
      <c r="Z616">
        <f>_xlfn.XLOOKUP(L616,'BD VEN'!$A$2:$A$66,'BD VEN'!$B$2:$B$66,"NO")</f>
        <v>423</v>
      </c>
    </row>
    <row r="617" spans="1:26">
      <c r="A617" s="40">
        <v>616</v>
      </c>
      <c r="B617" s="40">
        <v>3605512024</v>
      </c>
      <c r="C617" s="40" t="s">
        <v>24</v>
      </c>
      <c r="D617" s="40" t="s">
        <v>22</v>
      </c>
      <c r="E617" s="40" t="s">
        <v>18</v>
      </c>
      <c r="F617" s="40" t="s">
        <v>18</v>
      </c>
      <c r="G617" s="40" t="s">
        <v>18</v>
      </c>
      <c r="H617" s="40" t="s">
        <v>26</v>
      </c>
      <c r="I617" s="40" t="s">
        <v>27</v>
      </c>
      <c r="J617" s="40"/>
      <c r="K617" s="40" t="s">
        <v>32</v>
      </c>
      <c r="L617" s="40" t="s">
        <v>216</v>
      </c>
      <c r="M617" s="40" t="s">
        <v>220</v>
      </c>
      <c r="N617" s="40" t="s">
        <v>535</v>
      </c>
      <c r="O617" s="40" t="s">
        <v>536</v>
      </c>
      <c r="P617" s="40">
        <v>2024</v>
      </c>
      <c r="Q617" t="s">
        <v>537</v>
      </c>
      <c r="R617">
        <v>1</v>
      </c>
      <c r="S617">
        <v>1</v>
      </c>
      <c r="T617">
        <v>0</v>
      </c>
      <c r="U617">
        <v>0</v>
      </c>
      <c r="V617">
        <v>0</v>
      </c>
      <c r="W617">
        <v>1</v>
      </c>
      <c r="X617">
        <v>1</v>
      </c>
      <c r="Y617">
        <v>1</v>
      </c>
      <c r="Z617">
        <f>_xlfn.XLOOKUP(L617,'BD VEN'!$A$2:$A$66,'BD VEN'!$B$2:$B$66,"NO")</f>
        <v>423</v>
      </c>
    </row>
    <row r="618" spans="1:26">
      <c r="A618" s="40">
        <v>617</v>
      </c>
      <c r="B618" s="40">
        <v>3607472024</v>
      </c>
      <c r="C618" s="40" t="s">
        <v>24</v>
      </c>
      <c r="D618" s="40" t="s">
        <v>22</v>
      </c>
      <c r="E618" s="40" t="s">
        <v>18</v>
      </c>
      <c r="F618" s="40" t="s">
        <v>18</v>
      </c>
      <c r="G618" s="40" t="s">
        <v>18</v>
      </c>
      <c r="H618" s="40" t="s">
        <v>26</v>
      </c>
      <c r="I618" s="40" t="s">
        <v>27</v>
      </c>
      <c r="J618" s="40"/>
      <c r="K618" s="40" t="s">
        <v>32</v>
      </c>
      <c r="L618" s="40" t="s">
        <v>216</v>
      </c>
      <c r="M618" s="40" t="s">
        <v>220</v>
      </c>
      <c r="N618" s="40" t="s">
        <v>535</v>
      </c>
      <c r="O618" s="40" t="s">
        <v>536</v>
      </c>
      <c r="P618" s="40">
        <v>2024</v>
      </c>
      <c r="Q618" t="s">
        <v>537</v>
      </c>
      <c r="R618">
        <v>1</v>
      </c>
      <c r="S618">
        <v>1</v>
      </c>
      <c r="T618">
        <v>0</v>
      </c>
      <c r="U618">
        <v>0</v>
      </c>
      <c r="V618">
        <v>0</v>
      </c>
      <c r="W618">
        <v>1</v>
      </c>
      <c r="X618">
        <v>1</v>
      </c>
      <c r="Y618">
        <v>1</v>
      </c>
      <c r="Z618">
        <f>_xlfn.XLOOKUP(L618,'BD VEN'!$A$2:$A$66,'BD VEN'!$B$2:$B$66,"NO")</f>
        <v>423</v>
      </c>
    </row>
    <row r="619" spans="1:26">
      <c r="A619" s="40">
        <v>618</v>
      </c>
      <c r="B619" s="40">
        <v>3613802024</v>
      </c>
      <c r="C619" s="40" t="s">
        <v>24</v>
      </c>
      <c r="D619" s="40" t="s">
        <v>17</v>
      </c>
      <c r="E619" s="40" t="s">
        <v>18</v>
      </c>
      <c r="F619" s="40" t="s">
        <v>18</v>
      </c>
      <c r="G619" s="40" t="s">
        <v>18</v>
      </c>
      <c r="H619" s="40" t="s">
        <v>26</v>
      </c>
      <c r="I619" s="40" t="s">
        <v>27</v>
      </c>
      <c r="J619" s="40"/>
      <c r="K619" s="40" t="s">
        <v>32</v>
      </c>
      <c r="L619" s="40" t="s">
        <v>216</v>
      </c>
      <c r="M619" s="40" t="s">
        <v>220</v>
      </c>
      <c r="N619" s="40" t="s">
        <v>535</v>
      </c>
      <c r="O619" s="40" t="s">
        <v>536</v>
      </c>
      <c r="P619" s="40">
        <v>2024</v>
      </c>
      <c r="Q619" t="s">
        <v>537</v>
      </c>
      <c r="R619">
        <v>1</v>
      </c>
      <c r="S619">
        <v>1</v>
      </c>
      <c r="T619">
        <v>0</v>
      </c>
      <c r="U619">
        <v>0</v>
      </c>
      <c r="V619">
        <v>0</v>
      </c>
      <c r="W619">
        <v>1</v>
      </c>
      <c r="X619">
        <v>1</v>
      </c>
      <c r="Y619">
        <v>1</v>
      </c>
      <c r="Z619">
        <f>_xlfn.XLOOKUP(L619,'BD VEN'!$A$2:$A$66,'BD VEN'!$B$2:$B$66,"NO")</f>
        <v>423</v>
      </c>
    </row>
    <row r="620" spans="1:26">
      <c r="A620" s="40">
        <v>619</v>
      </c>
      <c r="B620" s="40">
        <v>3606992024</v>
      </c>
      <c r="C620" s="40" t="s">
        <v>39</v>
      </c>
      <c r="D620" s="40" t="s">
        <v>17</v>
      </c>
      <c r="E620" s="40" t="s">
        <v>18</v>
      </c>
      <c r="F620" s="40" t="s">
        <v>18</v>
      </c>
      <c r="G620" s="40" t="s">
        <v>18</v>
      </c>
      <c r="H620" s="40" t="s">
        <v>26</v>
      </c>
      <c r="I620" s="40" t="s">
        <v>27</v>
      </c>
      <c r="J620" s="40"/>
      <c r="K620" s="40" t="s">
        <v>32</v>
      </c>
      <c r="L620" s="40" t="s">
        <v>216</v>
      </c>
      <c r="M620" s="40" t="s">
        <v>220</v>
      </c>
      <c r="N620" s="40" t="s">
        <v>535</v>
      </c>
      <c r="O620" s="40" t="s">
        <v>536</v>
      </c>
      <c r="P620" s="40">
        <v>2024</v>
      </c>
      <c r="Q620" t="s">
        <v>537</v>
      </c>
      <c r="R620">
        <v>1</v>
      </c>
      <c r="S620">
        <v>1</v>
      </c>
      <c r="T620">
        <v>0</v>
      </c>
      <c r="U620">
        <v>0</v>
      </c>
      <c r="V620">
        <v>0</v>
      </c>
      <c r="W620">
        <v>1</v>
      </c>
      <c r="X620">
        <v>1</v>
      </c>
      <c r="Y620">
        <v>1</v>
      </c>
      <c r="Z620">
        <f>_xlfn.XLOOKUP(L620,'BD VEN'!$A$2:$A$66,'BD VEN'!$B$2:$B$66,"NO")</f>
        <v>423</v>
      </c>
    </row>
    <row r="621" spans="1:26">
      <c r="A621" s="40">
        <v>620</v>
      </c>
      <c r="B621" s="40">
        <v>3014572024</v>
      </c>
      <c r="C621" s="40" t="s">
        <v>29</v>
      </c>
      <c r="D621" s="40" t="s">
        <v>22</v>
      </c>
      <c r="E621" s="40" t="s">
        <v>18</v>
      </c>
      <c r="F621" s="40" t="s">
        <v>18</v>
      </c>
      <c r="G621" s="40" t="s">
        <v>18</v>
      </c>
      <c r="H621" s="40" t="s">
        <v>18</v>
      </c>
      <c r="I621" s="40" t="s">
        <v>27</v>
      </c>
      <c r="J621" s="40"/>
      <c r="K621" s="40" t="s">
        <v>32</v>
      </c>
      <c r="L621" s="40" t="s">
        <v>216</v>
      </c>
      <c r="M621" s="40" t="s">
        <v>220</v>
      </c>
      <c r="N621" s="40" t="s">
        <v>535</v>
      </c>
      <c r="O621" s="40" t="s">
        <v>536</v>
      </c>
      <c r="P621" s="40">
        <v>2024</v>
      </c>
      <c r="Q621" t="s">
        <v>537</v>
      </c>
      <c r="R621">
        <v>0</v>
      </c>
      <c r="S621">
        <v>1</v>
      </c>
      <c r="T621">
        <v>0</v>
      </c>
      <c r="U621">
        <v>0</v>
      </c>
      <c r="V621">
        <v>0</v>
      </c>
      <c r="W621">
        <v>0</v>
      </c>
      <c r="X621">
        <v>1</v>
      </c>
      <c r="Y621">
        <v>1</v>
      </c>
      <c r="Z621">
        <f>_xlfn.XLOOKUP(L621,'BD VEN'!$A$2:$A$66,'BD VEN'!$B$2:$B$66,"NO")</f>
        <v>423</v>
      </c>
    </row>
    <row r="622" spans="1:26">
      <c r="A622" s="40">
        <v>621</v>
      </c>
      <c r="B622" s="40">
        <v>3374922024</v>
      </c>
      <c r="C622" s="40" t="s">
        <v>29</v>
      </c>
      <c r="D622" s="40" t="s">
        <v>22</v>
      </c>
      <c r="E622" s="40" t="s">
        <v>18</v>
      </c>
      <c r="F622" s="40" t="s">
        <v>18</v>
      </c>
      <c r="G622" s="40" t="s">
        <v>18</v>
      </c>
      <c r="H622" s="40" t="s">
        <v>26</v>
      </c>
      <c r="I622" s="40" t="s">
        <v>27</v>
      </c>
      <c r="J622" s="40"/>
      <c r="K622" s="40" t="s">
        <v>32</v>
      </c>
      <c r="L622" s="40" t="s">
        <v>216</v>
      </c>
      <c r="M622" s="40" t="s">
        <v>220</v>
      </c>
      <c r="N622" s="40" t="s">
        <v>535</v>
      </c>
      <c r="O622" s="40" t="s">
        <v>536</v>
      </c>
      <c r="P622" s="40">
        <v>2024</v>
      </c>
      <c r="Q622" t="s">
        <v>537</v>
      </c>
      <c r="R622">
        <v>1</v>
      </c>
      <c r="S622">
        <v>1</v>
      </c>
      <c r="T622">
        <v>0</v>
      </c>
      <c r="U622">
        <v>0</v>
      </c>
      <c r="V622">
        <v>0</v>
      </c>
      <c r="W622">
        <v>1</v>
      </c>
      <c r="X622">
        <v>1</v>
      </c>
      <c r="Y622">
        <v>1</v>
      </c>
      <c r="Z622">
        <f>_xlfn.XLOOKUP(L622,'BD VEN'!$A$2:$A$66,'BD VEN'!$B$2:$B$66,"NO")</f>
        <v>423</v>
      </c>
    </row>
    <row r="623" spans="1:26">
      <c r="A623" s="40">
        <v>622</v>
      </c>
      <c r="B623" s="40">
        <v>3548932024</v>
      </c>
      <c r="C623" s="40" t="s">
        <v>29</v>
      </c>
      <c r="D623" s="40" t="s">
        <v>22</v>
      </c>
      <c r="E623" s="40" t="s">
        <v>18</v>
      </c>
      <c r="F623" s="40" t="s">
        <v>18</v>
      </c>
      <c r="G623" s="40" t="s">
        <v>18</v>
      </c>
      <c r="H623" s="40" t="s">
        <v>26</v>
      </c>
      <c r="I623" s="40" t="s">
        <v>27</v>
      </c>
      <c r="J623" s="40"/>
      <c r="K623" s="40" t="s">
        <v>32</v>
      </c>
      <c r="L623" s="40" t="s">
        <v>216</v>
      </c>
      <c r="M623" s="40" t="s">
        <v>220</v>
      </c>
      <c r="N623" s="40" t="s">
        <v>535</v>
      </c>
      <c r="O623" s="40" t="s">
        <v>536</v>
      </c>
      <c r="P623" s="40">
        <v>2024</v>
      </c>
      <c r="Q623" t="s">
        <v>537</v>
      </c>
      <c r="R623">
        <v>1</v>
      </c>
      <c r="S623">
        <v>1</v>
      </c>
      <c r="T623">
        <v>0</v>
      </c>
      <c r="U623">
        <v>0</v>
      </c>
      <c r="V623">
        <v>0</v>
      </c>
      <c r="W623">
        <v>1</v>
      </c>
      <c r="X623">
        <v>1</v>
      </c>
      <c r="Y623">
        <v>1</v>
      </c>
      <c r="Z623">
        <f>_xlfn.XLOOKUP(L623,'BD VEN'!$A$2:$A$66,'BD VEN'!$B$2:$B$66,"NO")</f>
        <v>423</v>
      </c>
    </row>
    <row r="624" spans="1:26">
      <c r="A624" s="40">
        <v>623</v>
      </c>
      <c r="B624" s="40">
        <v>3606002024</v>
      </c>
      <c r="C624" s="40" t="s">
        <v>29</v>
      </c>
      <c r="D624" s="40" t="s">
        <v>22</v>
      </c>
      <c r="E624" s="40" t="s">
        <v>18</v>
      </c>
      <c r="F624" s="40" t="s">
        <v>18</v>
      </c>
      <c r="G624" s="40" t="s">
        <v>18</v>
      </c>
      <c r="H624" s="40" t="s">
        <v>26</v>
      </c>
      <c r="I624" s="40" t="s">
        <v>27</v>
      </c>
      <c r="J624" s="40"/>
      <c r="K624" s="40" t="s">
        <v>32</v>
      </c>
      <c r="L624" s="40" t="s">
        <v>216</v>
      </c>
      <c r="M624" s="40" t="s">
        <v>220</v>
      </c>
      <c r="N624" s="40" t="s">
        <v>535</v>
      </c>
      <c r="O624" s="40" t="s">
        <v>536</v>
      </c>
      <c r="P624" s="40">
        <v>2024</v>
      </c>
      <c r="Q624" t="s">
        <v>537</v>
      </c>
      <c r="R624">
        <v>1</v>
      </c>
      <c r="S624">
        <v>1</v>
      </c>
      <c r="T624">
        <v>0</v>
      </c>
      <c r="U624">
        <v>0</v>
      </c>
      <c r="V624">
        <v>0</v>
      </c>
      <c r="W624">
        <v>1</v>
      </c>
      <c r="X624">
        <v>1</v>
      </c>
      <c r="Y624">
        <v>1</v>
      </c>
      <c r="Z624">
        <f>_xlfn.XLOOKUP(L624,'BD VEN'!$A$2:$A$66,'BD VEN'!$B$2:$B$66,"NO")</f>
        <v>423</v>
      </c>
    </row>
    <row r="625" spans="1:26">
      <c r="A625" s="40">
        <v>624</v>
      </c>
      <c r="B625" s="40">
        <v>3646612024</v>
      </c>
      <c r="C625" s="40" t="s">
        <v>52</v>
      </c>
      <c r="D625" s="40" t="s">
        <v>17</v>
      </c>
      <c r="E625" s="40" t="s">
        <v>18</v>
      </c>
      <c r="F625" s="40" t="s">
        <v>18</v>
      </c>
      <c r="G625" s="40" t="s">
        <v>18</v>
      </c>
      <c r="H625" s="40" t="s">
        <v>18</v>
      </c>
      <c r="I625" s="40" t="s">
        <v>18</v>
      </c>
      <c r="J625" s="40"/>
      <c r="K625" s="40" t="s">
        <v>122</v>
      </c>
      <c r="L625" s="40" t="s">
        <v>21</v>
      </c>
      <c r="M625" s="40" t="s">
        <v>556</v>
      </c>
      <c r="N625" s="40" t="s">
        <v>535</v>
      </c>
      <c r="O625" s="40" t="s">
        <v>536</v>
      </c>
      <c r="P625" s="40">
        <v>2024</v>
      </c>
      <c r="Q625" t="s">
        <v>537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f>_xlfn.XLOOKUP(L625,'BD VEN'!$A$2:$A$66,'BD VEN'!$B$2:$B$66,"NO")</f>
        <v>2</v>
      </c>
    </row>
    <row r="626" spans="1:26">
      <c r="A626" s="40">
        <v>625</v>
      </c>
      <c r="B626" s="40">
        <v>3794182024</v>
      </c>
      <c r="C626" s="40" t="s">
        <v>16</v>
      </c>
      <c r="D626" s="40" t="s">
        <v>37</v>
      </c>
      <c r="E626" s="40" t="s">
        <v>18</v>
      </c>
      <c r="F626" s="40" t="s">
        <v>18</v>
      </c>
      <c r="G626" s="40" t="s">
        <v>18</v>
      </c>
      <c r="H626" s="40" t="s">
        <v>18</v>
      </c>
      <c r="I626" s="40" t="s">
        <v>18</v>
      </c>
      <c r="J626" s="40"/>
      <c r="K626" s="40" t="s">
        <v>122</v>
      </c>
      <c r="L626" s="40" t="s">
        <v>21</v>
      </c>
      <c r="M626" s="40" t="s">
        <v>127</v>
      </c>
      <c r="N626" s="40" t="s">
        <v>535</v>
      </c>
      <c r="O626" s="40" t="s">
        <v>536</v>
      </c>
      <c r="P626" s="40">
        <v>2024</v>
      </c>
      <c r="Q626" t="s">
        <v>537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f>_xlfn.XLOOKUP(L626,'BD VEN'!$A$2:$A$66,'BD VEN'!$B$2:$B$66,"NO")</f>
        <v>2</v>
      </c>
    </row>
    <row r="627" spans="1:26">
      <c r="A627" s="40">
        <v>626</v>
      </c>
      <c r="B627" s="40">
        <v>3673362024</v>
      </c>
      <c r="C627" s="40" t="s">
        <v>24</v>
      </c>
      <c r="D627" s="40" t="s">
        <v>17</v>
      </c>
      <c r="E627" s="40" t="s">
        <v>18</v>
      </c>
      <c r="F627" s="40" t="s">
        <v>18</v>
      </c>
      <c r="G627" s="40" t="s">
        <v>18</v>
      </c>
      <c r="H627" s="40" t="s">
        <v>18</v>
      </c>
      <c r="I627" s="40" t="s">
        <v>18</v>
      </c>
      <c r="J627" s="40"/>
      <c r="K627" s="40" t="s">
        <v>122</v>
      </c>
      <c r="L627" s="40" t="s">
        <v>21</v>
      </c>
      <c r="M627" s="40" t="s">
        <v>123</v>
      </c>
      <c r="N627" s="40" t="s">
        <v>535</v>
      </c>
      <c r="O627" s="40" t="s">
        <v>536</v>
      </c>
      <c r="P627" s="40">
        <v>2024</v>
      </c>
      <c r="Q627" t="s">
        <v>537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f>_xlfn.XLOOKUP(L627,'BD VEN'!$A$2:$A$66,'BD VEN'!$B$2:$B$66,"NO")</f>
        <v>2</v>
      </c>
    </row>
    <row r="628" spans="1:26">
      <c r="A628" s="40">
        <v>627</v>
      </c>
      <c r="B628" s="40">
        <v>3730632024</v>
      </c>
      <c r="C628" s="40" t="s">
        <v>24</v>
      </c>
      <c r="D628" s="40" t="s">
        <v>37</v>
      </c>
      <c r="E628" s="40" t="s">
        <v>18</v>
      </c>
      <c r="F628" s="40" t="s">
        <v>18</v>
      </c>
      <c r="G628" s="40" t="s">
        <v>18</v>
      </c>
      <c r="H628" s="40" t="s">
        <v>18</v>
      </c>
      <c r="I628" s="40" t="s">
        <v>18</v>
      </c>
      <c r="J628" s="40"/>
      <c r="K628" s="40" t="s">
        <v>122</v>
      </c>
      <c r="L628" s="40" t="s">
        <v>21</v>
      </c>
      <c r="M628" s="40" t="s">
        <v>123</v>
      </c>
      <c r="N628" s="40" t="s">
        <v>535</v>
      </c>
      <c r="O628" s="40" t="s">
        <v>536</v>
      </c>
      <c r="P628" s="40">
        <v>2024</v>
      </c>
      <c r="Q628" t="s">
        <v>537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f>_xlfn.XLOOKUP(L628,'BD VEN'!$A$2:$A$66,'BD VEN'!$B$2:$B$66,"NO")</f>
        <v>2</v>
      </c>
    </row>
    <row r="629" spans="1:26">
      <c r="A629" s="40">
        <v>628</v>
      </c>
      <c r="B629" s="40">
        <v>3745952024</v>
      </c>
      <c r="C629" s="40" t="s">
        <v>24</v>
      </c>
      <c r="D629" s="40" t="s">
        <v>22</v>
      </c>
      <c r="E629" s="40" t="s">
        <v>18</v>
      </c>
      <c r="F629" s="40" t="s">
        <v>18</v>
      </c>
      <c r="G629" s="40" t="s">
        <v>18</v>
      </c>
      <c r="H629" s="40" t="s">
        <v>18</v>
      </c>
      <c r="I629" s="40" t="s">
        <v>18</v>
      </c>
      <c r="J629" s="40"/>
      <c r="K629" s="40" t="s">
        <v>122</v>
      </c>
      <c r="L629" s="40" t="s">
        <v>21</v>
      </c>
      <c r="M629" s="40" t="s">
        <v>123</v>
      </c>
      <c r="N629" s="40" t="s">
        <v>535</v>
      </c>
      <c r="O629" s="40" t="s">
        <v>536</v>
      </c>
      <c r="P629" s="40">
        <v>2024</v>
      </c>
      <c r="Q629" t="s">
        <v>537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f>_xlfn.XLOOKUP(L629,'BD VEN'!$A$2:$A$66,'BD VEN'!$B$2:$B$66,"NO")</f>
        <v>2</v>
      </c>
    </row>
    <row r="630" spans="1:26">
      <c r="A630" s="40">
        <v>629</v>
      </c>
      <c r="B630" s="40">
        <v>3748892024</v>
      </c>
      <c r="C630" s="40" t="s">
        <v>24</v>
      </c>
      <c r="D630" s="40" t="s">
        <v>22</v>
      </c>
      <c r="E630" s="40" t="s">
        <v>18</v>
      </c>
      <c r="F630" s="40" t="s">
        <v>18</v>
      </c>
      <c r="G630" s="40" t="s">
        <v>18</v>
      </c>
      <c r="H630" s="40" t="s">
        <v>18</v>
      </c>
      <c r="I630" s="40" t="s">
        <v>18</v>
      </c>
      <c r="J630" s="40"/>
      <c r="K630" s="40" t="s">
        <v>122</v>
      </c>
      <c r="L630" s="40" t="s">
        <v>21</v>
      </c>
      <c r="M630" s="40" t="s">
        <v>123</v>
      </c>
      <c r="N630" s="40" t="s">
        <v>535</v>
      </c>
      <c r="O630" s="40" t="s">
        <v>536</v>
      </c>
      <c r="P630" s="40">
        <v>2024</v>
      </c>
      <c r="Q630" t="s">
        <v>537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f>_xlfn.XLOOKUP(L630,'BD VEN'!$A$2:$A$66,'BD VEN'!$B$2:$B$66,"NO")</f>
        <v>2</v>
      </c>
    </row>
    <row r="631" spans="1:26">
      <c r="A631" s="40">
        <v>630</v>
      </c>
      <c r="B631" s="40">
        <v>3762172024</v>
      </c>
      <c r="C631" s="40" t="s">
        <v>24</v>
      </c>
      <c r="D631" s="40" t="s">
        <v>22</v>
      </c>
      <c r="E631" s="40" t="s">
        <v>18</v>
      </c>
      <c r="F631" s="40" t="s">
        <v>18</v>
      </c>
      <c r="G631" s="40" t="s">
        <v>18</v>
      </c>
      <c r="H631" s="40" t="s">
        <v>18</v>
      </c>
      <c r="I631" s="40" t="s">
        <v>18</v>
      </c>
      <c r="J631" s="40"/>
      <c r="K631" s="40" t="s">
        <v>122</v>
      </c>
      <c r="L631" s="40" t="s">
        <v>21</v>
      </c>
      <c r="M631" s="40" t="s">
        <v>123</v>
      </c>
      <c r="N631" s="40" t="s">
        <v>535</v>
      </c>
      <c r="O631" s="40" t="s">
        <v>536</v>
      </c>
      <c r="P631" s="40">
        <v>2024</v>
      </c>
      <c r="Q631" t="s">
        <v>537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f>_xlfn.XLOOKUP(L631,'BD VEN'!$A$2:$A$66,'BD VEN'!$B$2:$B$66,"NO")</f>
        <v>2</v>
      </c>
    </row>
    <row r="632" spans="1:26">
      <c r="A632" s="40">
        <v>631</v>
      </c>
      <c r="B632" s="40">
        <v>3771982024</v>
      </c>
      <c r="C632" s="40" t="s">
        <v>24</v>
      </c>
      <c r="D632" s="40" t="s">
        <v>22</v>
      </c>
      <c r="E632" s="40" t="s">
        <v>18</v>
      </c>
      <c r="F632" s="40" t="s">
        <v>18</v>
      </c>
      <c r="G632" s="40" t="s">
        <v>18</v>
      </c>
      <c r="H632" s="40" t="s">
        <v>18</v>
      </c>
      <c r="I632" s="40" t="s">
        <v>18</v>
      </c>
      <c r="J632" s="40"/>
      <c r="K632" s="40" t="s">
        <v>122</v>
      </c>
      <c r="L632" s="40" t="s">
        <v>21</v>
      </c>
      <c r="M632" s="40" t="s">
        <v>123</v>
      </c>
      <c r="N632" s="40" t="s">
        <v>535</v>
      </c>
      <c r="O632" s="40" t="s">
        <v>536</v>
      </c>
      <c r="P632" s="40">
        <v>2024</v>
      </c>
      <c r="Q632" t="s">
        <v>537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f>_xlfn.XLOOKUP(L632,'BD VEN'!$A$2:$A$66,'BD VEN'!$B$2:$B$66,"NO")</f>
        <v>2</v>
      </c>
    </row>
    <row r="633" spans="1:26">
      <c r="A633" s="40">
        <v>632</v>
      </c>
      <c r="B633" s="40">
        <v>3772342024</v>
      </c>
      <c r="C633" s="40" t="s">
        <v>24</v>
      </c>
      <c r="D633" s="40" t="s">
        <v>22</v>
      </c>
      <c r="E633" s="40" t="s">
        <v>18</v>
      </c>
      <c r="F633" s="40" t="s">
        <v>18</v>
      </c>
      <c r="G633" s="40" t="s">
        <v>18</v>
      </c>
      <c r="H633" s="40" t="s">
        <v>18</v>
      </c>
      <c r="I633" s="40" t="s">
        <v>18</v>
      </c>
      <c r="J633" s="40"/>
      <c r="K633" s="40" t="s">
        <v>122</v>
      </c>
      <c r="L633" s="40" t="s">
        <v>21</v>
      </c>
      <c r="M633" s="40" t="s">
        <v>123</v>
      </c>
      <c r="N633" s="40" t="s">
        <v>535</v>
      </c>
      <c r="O633" s="40" t="s">
        <v>536</v>
      </c>
      <c r="P633" s="40">
        <v>2024</v>
      </c>
      <c r="Q633" t="s">
        <v>537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f>_xlfn.XLOOKUP(L633,'BD VEN'!$A$2:$A$66,'BD VEN'!$B$2:$B$66,"NO")</f>
        <v>2</v>
      </c>
    </row>
    <row r="634" spans="1:26">
      <c r="A634" s="40">
        <v>633</v>
      </c>
      <c r="B634" s="40">
        <v>3775702024</v>
      </c>
      <c r="C634" s="40" t="s">
        <v>24</v>
      </c>
      <c r="D634" s="40" t="s">
        <v>17</v>
      </c>
      <c r="E634" s="40" t="s">
        <v>18</v>
      </c>
      <c r="F634" s="40" t="s">
        <v>18</v>
      </c>
      <c r="G634" s="40" t="s">
        <v>18</v>
      </c>
      <c r="H634" s="40" t="s">
        <v>18</v>
      </c>
      <c r="I634" s="40" t="s">
        <v>18</v>
      </c>
      <c r="J634" s="40"/>
      <c r="K634" s="40" t="s">
        <v>122</v>
      </c>
      <c r="L634" s="40" t="s">
        <v>21</v>
      </c>
      <c r="M634" s="40" t="s">
        <v>123</v>
      </c>
      <c r="N634" s="40" t="s">
        <v>535</v>
      </c>
      <c r="O634" s="40" t="s">
        <v>536</v>
      </c>
      <c r="P634" s="40">
        <v>2024</v>
      </c>
      <c r="Q634" t="s">
        <v>537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f>_xlfn.XLOOKUP(L634,'BD VEN'!$A$2:$A$66,'BD VEN'!$B$2:$B$66,"NO")</f>
        <v>2</v>
      </c>
    </row>
    <row r="635" spans="1:26">
      <c r="A635" s="40">
        <v>634</v>
      </c>
      <c r="B635" s="40">
        <v>3775842024</v>
      </c>
      <c r="C635" s="40" t="s">
        <v>24</v>
      </c>
      <c r="D635" s="40" t="s">
        <v>37</v>
      </c>
      <c r="E635" s="40" t="s">
        <v>18</v>
      </c>
      <c r="F635" s="40" t="s">
        <v>18</v>
      </c>
      <c r="G635" s="40" t="s">
        <v>18</v>
      </c>
      <c r="H635" s="40" t="s">
        <v>18</v>
      </c>
      <c r="I635" s="40" t="s">
        <v>18</v>
      </c>
      <c r="J635" s="40"/>
      <c r="K635" s="40" t="s">
        <v>122</v>
      </c>
      <c r="L635" s="40" t="s">
        <v>21</v>
      </c>
      <c r="M635" s="40" t="s">
        <v>123</v>
      </c>
      <c r="N635" s="40" t="s">
        <v>535</v>
      </c>
      <c r="O635" s="40" t="s">
        <v>536</v>
      </c>
      <c r="P635" s="40">
        <v>2024</v>
      </c>
      <c r="Q635" t="s">
        <v>537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f>_xlfn.XLOOKUP(L635,'BD VEN'!$A$2:$A$66,'BD VEN'!$B$2:$B$66,"NO")</f>
        <v>2</v>
      </c>
    </row>
    <row r="636" spans="1:26">
      <c r="A636" s="40">
        <v>635</v>
      </c>
      <c r="B636" s="40">
        <v>3802872024</v>
      </c>
      <c r="C636" s="40" t="s">
        <v>24</v>
      </c>
      <c r="D636" s="40" t="s">
        <v>17</v>
      </c>
      <c r="E636" s="40" t="s">
        <v>18</v>
      </c>
      <c r="F636" s="40" t="s">
        <v>18</v>
      </c>
      <c r="G636" s="40" t="s">
        <v>18</v>
      </c>
      <c r="H636" s="40" t="s">
        <v>18</v>
      </c>
      <c r="I636" s="40" t="s">
        <v>18</v>
      </c>
      <c r="J636" s="40"/>
      <c r="K636" s="40" t="s">
        <v>122</v>
      </c>
      <c r="L636" s="40" t="s">
        <v>21</v>
      </c>
      <c r="M636" s="40" t="s">
        <v>123</v>
      </c>
      <c r="N636" s="40" t="s">
        <v>535</v>
      </c>
      <c r="O636" s="40" t="s">
        <v>536</v>
      </c>
      <c r="P636" s="40">
        <v>2024</v>
      </c>
      <c r="Q636" t="s">
        <v>537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f>_xlfn.XLOOKUP(L636,'BD VEN'!$A$2:$A$66,'BD VEN'!$B$2:$B$66,"NO")</f>
        <v>2</v>
      </c>
    </row>
    <row r="637" spans="1:26">
      <c r="A637" s="40">
        <v>636</v>
      </c>
      <c r="B637" s="40">
        <v>3811502024</v>
      </c>
      <c r="C637" s="40" t="s">
        <v>24</v>
      </c>
      <c r="D637" s="40" t="s">
        <v>17</v>
      </c>
      <c r="E637" s="40" t="s">
        <v>18</v>
      </c>
      <c r="F637" s="40" t="s">
        <v>18</v>
      </c>
      <c r="G637" s="40" t="s">
        <v>18</v>
      </c>
      <c r="H637" s="40" t="s">
        <v>18</v>
      </c>
      <c r="I637" s="40" t="s">
        <v>18</v>
      </c>
      <c r="J637" s="40"/>
      <c r="K637" s="40" t="s">
        <v>122</v>
      </c>
      <c r="L637" s="40" t="s">
        <v>21</v>
      </c>
      <c r="M637" s="40" t="s">
        <v>123</v>
      </c>
      <c r="N637" s="40" t="s">
        <v>535</v>
      </c>
      <c r="O637" s="40" t="s">
        <v>536</v>
      </c>
      <c r="P637" s="40">
        <v>2024</v>
      </c>
      <c r="Q637" t="s">
        <v>537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f>_xlfn.XLOOKUP(L637,'BD VEN'!$A$2:$A$66,'BD VEN'!$B$2:$B$66,"NO")</f>
        <v>2</v>
      </c>
    </row>
    <row r="638" spans="1:26">
      <c r="A638" s="40">
        <v>637</v>
      </c>
      <c r="B638" s="40">
        <v>3812142024</v>
      </c>
      <c r="C638" s="40" t="s">
        <v>24</v>
      </c>
      <c r="D638" s="40" t="s">
        <v>17</v>
      </c>
      <c r="E638" s="40" t="s">
        <v>18</v>
      </c>
      <c r="F638" s="40" t="s">
        <v>18</v>
      </c>
      <c r="G638" s="40" t="s">
        <v>18</v>
      </c>
      <c r="H638" s="40" t="s">
        <v>18</v>
      </c>
      <c r="I638" s="40" t="s">
        <v>18</v>
      </c>
      <c r="J638" s="40"/>
      <c r="K638" s="40" t="s">
        <v>122</v>
      </c>
      <c r="L638" s="40" t="s">
        <v>21</v>
      </c>
      <c r="M638" s="40" t="s">
        <v>123</v>
      </c>
      <c r="N638" s="40" t="s">
        <v>535</v>
      </c>
      <c r="O638" s="40" t="s">
        <v>536</v>
      </c>
      <c r="P638" s="40">
        <v>2024</v>
      </c>
      <c r="Q638" t="s">
        <v>537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f>_xlfn.XLOOKUP(L638,'BD VEN'!$A$2:$A$66,'BD VEN'!$B$2:$B$66,"NO")</f>
        <v>2</v>
      </c>
    </row>
    <row r="639" spans="1:26">
      <c r="A639" s="40">
        <v>638</v>
      </c>
      <c r="B639" s="40">
        <v>3777462024</v>
      </c>
      <c r="C639" s="40" t="s">
        <v>24</v>
      </c>
      <c r="D639" s="40" t="s">
        <v>22</v>
      </c>
      <c r="E639" s="40" t="s">
        <v>18</v>
      </c>
      <c r="F639" s="40" t="s">
        <v>18</v>
      </c>
      <c r="G639" s="40" t="s">
        <v>18</v>
      </c>
      <c r="H639" s="40" t="s">
        <v>18</v>
      </c>
      <c r="I639" s="40" t="s">
        <v>18</v>
      </c>
      <c r="J639" s="40"/>
      <c r="K639" s="40" t="s">
        <v>122</v>
      </c>
      <c r="L639" s="40" t="s">
        <v>21</v>
      </c>
      <c r="M639" s="40" t="s">
        <v>125</v>
      </c>
      <c r="N639" s="40" t="s">
        <v>535</v>
      </c>
      <c r="O639" s="40" t="s">
        <v>536</v>
      </c>
      <c r="P639" s="40">
        <v>2024</v>
      </c>
      <c r="Q639" t="s">
        <v>537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f>_xlfn.XLOOKUP(L639,'BD VEN'!$A$2:$A$66,'BD VEN'!$B$2:$B$66,"NO")</f>
        <v>2</v>
      </c>
    </row>
    <row r="640" spans="1:26">
      <c r="A640" s="40">
        <v>639</v>
      </c>
      <c r="B640" s="40">
        <v>3738052024</v>
      </c>
      <c r="C640" s="40" t="s">
        <v>24</v>
      </c>
      <c r="D640" s="40" t="s">
        <v>22</v>
      </c>
      <c r="E640" s="40" t="s">
        <v>18</v>
      </c>
      <c r="F640" s="40" t="s">
        <v>18</v>
      </c>
      <c r="G640" s="40" t="s">
        <v>18</v>
      </c>
      <c r="H640" s="40" t="s">
        <v>18</v>
      </c>
      <c r="I640" s="40" t="s">
        <v>18</v>
      </c>
      <c r="J640" s="40"/>
      <c r="K640" s="40" t="s">
        <v>122</v>
      </c>
      <c r="L640" s="40" t="s">
        <v>21</v>
      </c>
      <c r="M640" s="40" t="s">
        <v>126</v>
      </c>
      <c r="N640" s="40" t="s">
        <v>535</v>
      </c>
      <c r="O640" s="40" t="s">
        <v>536</v>
      </c>
      <c r="P640" s="40">
        <v>2024</v>
      </c>
      <c r="Q640" t="s">
        <v>537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f>_xlfn.XLOOKUP(L640,'BD VEN'!$A$2:$A$66,'BD VEN'!$B$2:$B$66,"NO")</f>
        <v>2</v>
      </c>
    </row>
    <row r="641" spans="1:26">
      <c r="A641" s="40">
        <v>640</v>
      </c>
      <c r="B641" s="40">
        <v>3760152024</v>
      </c>
      <c r="C641" s="40" t="s">
        <v>24</v>
      </c>
      <c r="D641" s="40" t="s">
        <v>22</v>
      </c>
      <c r="E641" s="40" t="s">
        <v>18</v>
      </c>
      <c r="F641" s="40" t="s">
        <v>18</v>
      </c>
      <c r="G641" s="40" t="s">
        <v>18</v>
      </c>
      <c r="H641" s="40" t="s">
        <v>18</v>
      </c>
      <c r="I641" s="40" t="s">
        <v>18</v>
      </c>
      <c r="J641" s="40"/>
      <c r="K641" s="40" t="s">
        <v>122</v>
      </c>
      <c r="L641" s="40" t="s">
        <v>21</v>
      </c>
      <c r="M641" s="40" t="s">
        <v>126</v>
      </c>
      <c r="N641" s="40" t="s">
        <v>535</v>
      </c>
      <c r="O641" s="40" t="s">
        <v>536</v>
      </c>
      <c r="P641" s="40">
        <v>2024</v>
      </c>
      <c r="Q641" t="s">
        <v>537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f>_xlfn.XLOOKUP(L641,'BD VEN'!$A$2:$A$66,'BD VEN'!$B$2:$B$66,"NO")</f>
        <v>2</v>
      </c>
    </row>
    <row r="642" spans="1:26">
      <c r="A642" s="40">
        <v>641</v>
      </c>
      <c r="B642" s="40">
        <v>3760342024</v>
      </c>
      <c r="C642" s="40" t="s">
        <v>24</v>
      </c>
      <c r="D642" s="40" t="s">
        <v>22</v>
      </c>
      <c r="E642" s="40" t="s">
        <v>18</v>
      </c>
      <c r="F642" s="40" t="s">
        <v>18</v>
      </c>
      <c r="G642" s="40" t="s">
        <v>18</v>
      </c>
      <c r="H642" s="40" t="s">
        <v>18</v>
      </c>
      <c r="I642" s="40" t="s">
        <v>18</v>
      </c>
      <c r="J642" s="40"/>
      <c r="K642" s="40" t="s">
        <v>122</v>
      </c>
      <c r="L642" s="40" t="s">
        <v>21</v>
      </c>
      <c r="M642" s="40" t="s">
        <v>126</v>
      </c>
      <c r="N642" s="40" t="s">
        <v>535</v>
      </c>
      <c r="O642" s="40" t="s">
        <v>536</v>
      </c>
      <c r="P642" s="40">
        <v>2024</v>
      </c>
      <c r="Q642" t="s">
        <v>537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f>_xlfn.XLOOKUP(L642,'BD VEN'!$A$2:$A$66,'BD VEN'!$B$2:$B$66,"NO")</f>
        <v>2</v>
      </c>
    </row>
    <row r="643" spans="1:26">
      <c r="A643" s="40">
        <v>642</v>
      </c>
      <c r="B643" s="40">
        <v>3673332024</v>
      </c>
      <c r="C643" s="40" t="s">
        <v>24</v>
      </c>
      <c r="D643" s="40" t="s">
        <v>17</v>
      </c>
      <c r="E643" s="40" t="s">
        <v>18</v>
      </c>
      <c r="F643" s="40" t="s">
        <v>18</v>
      </c>
      <c r="G643" s="40" t="s">
        <v>18</v>
      </c>
      <c r="H643" s="40" t="s">
        <v>18</v>
      </c>
      <c r="I643" s="40" t="s">
        <v>18</v>
      </c>
      <c r="J643" s="40"/>
      <c r="K643" s="40" t="s">
        <v>122</v>
      </c>
      <c r="L643" s="40" t="s">
        <v>21</v>
      </c>
      <c r="M643" s="40" t="s">
        <v>127</v>
      </c>
      <c r="N643" s="40" t="s">
        <v>535</v>
      </c>
      <c r="O643" s="40" t="s">
        <v>536</v>
      </c>
      <c r="P643" s="40">
        <v>2024</v>
      </c>
      <c r="Q643" t="s">
        <v>537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f>_xlfn.XLOOKUP(L643,'BD VEN'!$A$2:$A$66,'BD VEN'!$B$2:$B$66,"NO")</f>
        <v>2</v>
      </c>
    </row>
    <row r="644" spans="1:26">
      <c r="A644" s="40">
        <v>643</v>
      </c>
      <c r="B644" s="40">
        <v>3734232024</v>
      </c>
      <c r="C644" s="40" t="s">
        <v>24</v>
      </c>
      <c r="D644" s="40" t="s">
        <v>22</v>
      </c>
      <c r="E644" s="40" t="s">
        <v>18</v>
      </c>
      <c r="F644" s="40" t="s">
        <v>18</v>
      </c>
      <c r="G644" s="40" t="s">
        <v>18</v>
      </c>
      <c r="H644" s="40" t="s">
        <v>18</v>
      </c>
      <c r="I644" s="40" t="s">
        <v>18</v>
      </c>
      <c r="J644" s="40"/>
      <c r="K644" s="40" t="s">
        <v>122</v>
      </c>
      <c r="L644" s="40" t="s">
        <v>21</v>
      </c>
      <c r="M644" s="40" t="s">
        <v>127</v>
      </c>
      <c r="N644" s="40" t="s">
        <v>535</v>
      </c>
      <c r="O644" s="40" t="s">
        <v>536</v>
      </c>
      <c r="P644" s="40">
        <v>2024</v>
      </c>
      <c r="Q644" t="s">
        <v>537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f>_xlfn.XLOOKUP(L644,'BD VEN'!$A$2:$A$66,'BD VEN'!$B$2:$B$66,"NO")</f>
        <v>2</v>
      </c>
    </row>
    <row r="645" spans="1:26">
      <c r="A645" s="40">
        <v>644</v>
      </c>
      <c r="B645" s="40">
        <v>3759802024</v>
      </c>
      <c r="C645" s="40" t="s">
        <v>24</v>
      </c>
      <c r="D645" s="40" t="s">
        <v>22</v>
      </c>
      <c r="E645" s="40" t="s">
        <v>18</v>
      </c>
      <c r="F645" s="40" t="s">
        <v>18</v>
      </c>
      <c r="G645" s="40" t="s">
        <v>18</v>
      </c>
      <c r="H645" s="40" t="s">
        <v>18</v>
      </c>
      <c r="I645" s="40" t="s">
        <v>18</v>
      </c>
      <c r="J645" s="40"/>
      <c r="K645" s="40" t="s">
        <v>122</v>
      </c>
      <c r="L645" s="40" t="s">
        <v>21</v>
      </c>
      <c r="M645" s="40" t="s">
        <v>127</v>
      </c>
      <c r="N645" s="40" t="s">
        <v>535</v>
      </c>
      <c r="O645" s="40" t="s">
        <v>536</v>
      </c>
      <c r="P645" s="40">
        <v>2024</v>
      </c>
      <c r="Q645" t="s">
        <v>537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f>_xlfn.XLOOKUP(L645,'BD VEN'!$A$2:$A$66,'BD VEN'!$B$2:$B$66,"NO")</f>
        <v>2</v>
      </c>
    </row>
    <row r="646" spans="1:26">
      <c r="A646" s="40">
        <v>645</v>
      </c>
      <c r="B646" s="40">
        <v>3766402024</v>
      </c>
      <c r="C646" s="40" t="s">
        <v>24</v>
      </c>
      <c r="D646" s="40" t="s">
        <v>22</v>
      </c>
      <c r="E646" s="40" t="s">
        <v>18</v>
      </c>
      <c r="F646" s="40" t="s">
        <v>18</v>
      </c>
      <c r="G646" s="40" t="s">
        <v>18</v>
      </c>
      <c r="H646" s="40" t="s">
        <v>18</v>
      </c>
      <c r="I646" s="40" t="s">
        <v>18</v>
      </c>
      <c r="J646" s="40"/>
      <c r="K646" s="40" t="s">
        <v>122</v>
      </c>
      <c r="L646" s="40" t="s">
        <v>21</v>
      </c>
      <c r="M646" s="40" t="s">
        <v>127</v>
      </c>
      <c r="N646" s="40" t="s">
        <v>535</v>
      </c>
      <c r="O646" s="40" t="s">
        <v>536</v>
      </c>
      <c r="P646" s="40">
        <v>2024</v>
      </c>
      <c r="Q646" t="s">
        <v>537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f>_xlfn.XLOOKUP(L646,'BD VEN'!$A$2:$A$66,'BD VEN'!$B$2:$B$66,"NO")</f>
        <v>2</v>
      </c>
    </row>
    <row r="647" spans="1:26">
      <c r="A647" s="40">
        <v>646</v>
      </c>
      <c r="B647" s="40">
        <v>3767432024</v>
      </c>
      <c r="C647" s="40" t="s">
        <v>24</v>
      </c>
      <c r="D647" s="40" t="s">
        <v>17</v>
      </c>
      <c r="E647" s="40" t="s">
        <v>18</v>
      </c>
      <c r="F647" s="40" t="s">
        <v>18</v>
      </c>
      <c r="G647" s="40" t="s">
        <v>18</v>
      </c>
      <c r="H647" s="40" t="s">
        <v>18</v>
      </c>
      <c r="I647" s="40" t="s">
        <v>18</v>
      </c>
      <c r="J647" s="40"/>
      <c r="K647" s="40" t="s">
        <v>122</v>
      </c>
      <c r="L647" s="40" t="s">
        <v>21</v>
      </c>
      <c r="M647" s="40" t="s">
        <v>127</v>
      </c>
      <c r="N647" s="40" t="s">
        <v>535</v>
      </c>
      <c r="O647" s="40" t="s">
        <v>536</v>
      </c>
      <c r="P647" s="40">
        <v>2024</v>
      </c>
      <c r="Q647" t="s">
        <v>537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f>_xlfn.XLOOKUP(L647,'BD VEN'!$A$2:$A$66,'BD VEN'!$B$2:$B$66,"NO")</f>
        <v>2</v>
      </c>
    </row>
    <row r="648" spans="1:26">
      <c r="A648" s="40">
        <v>647</v>
      </c>
      <c r="B648" s="40">
        <v>3754842024</v>
      </c>
      <c r="C648" s="40" t="s">
        <v>24</v>
      </c>
      <c r="D648" s="40" t="s">
        <v>37</v>
      </c>
      <c r="E648" s="40" t="s">
        <v>18</v>
      </c>
      <c r="F648" s="40" t="s">
        <v>18</v>
      </c>
      <c r="G648" s="40" t="s">
        <v>18</v>
      </c>
      <c r="H648" s="40" t="s">
        <v>18</v>
      </c>
      <c r="I648" s="40" t="s">
        <v>18</v>
      </c>
      <c r="J648" s="40"/>
      <c r="K648" s="40" t="s">
        <v>122</v>
      </c>
      <c r="L648" s="40" t="s">
        <v>21</v>
      </c>
      <c r="M648" s="40" t="s">
        <v>128</v>
      </c>
      <c r="N648" s="40" t="s">
        <v>535</v>
      </c>
      <c r="O648" s="40" t="s">
        <v>536</v>
      </c>
      <c r="P648" s="40">
        <v>2024</v>
      </c>
      <c r="Q648" t="s">
        <v>537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f>_xlfn.XLOOKUP(L648,'BD VEN'!$A$2:$A$66,'BD VEN'!$B$2:$B$66,"NO")</f>
        <v>2</v>
      </c>
    </row>
    <row r="649" spans="1:26">
      <c r="A649" s="40">
        <v>648</v>
      </c>
      <c r="B649" s="40">
        <v>3796142024</v>
      </c>
      <c r="C649" s="40" t="s">
        <v>24</v>
      </c>
      <c r="D649" s="40" t="s">
        <v>22</v>
      </c>
      <c r="E649" s="40" t="s">
        <v>18</v>
      </c>
      <c r="F649" s="40" t="s">
        <v>18</v>
      </c>
      <c r="G649" s="40" t="s">
        <v>18</v>
      </c>
      <c r="H649" s="40" t="s">
        <v>18</v>
      </c>
      <c r="I649" s="40" t="s">
        <v>18</v>
      </c>
      <c r="J649" s="40"/>
      <c r="K649" s="40" t="s">
        <v>122</v>
      </c>
      <c r="L649" s="40" t="s">
        <v>21</v>
      </c>
      <c r="M649" s="40" t="s">
        <v>129</v>
      </c>
      <c r="N649" s="40" t="s">
        <v>535</v>
      </c>
      <c r="O649" s="40" t="s">
        <v>536</v>
      </c>
      <c r="P649" s="40">
        <v>2024</v>
      </c>
      <c r="Q649" t="s">
        <v>537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f>_xlfn.XLOOKUP(L649,'BD VEN'!$A$2:$A$66,'BD VEN'!$B$2:$B$66,"NO")</f>
        <v>2</v>
      </c>
    </row>
    <row r="650" spans="1:26">
      <c r="A650" s="40">
        <v>649</v>
      </c>
      <c r="B650" s="40">
        <v>3811402024</v>
      </c>
      <c r="C650" s="40" t="s">
        <v>24</v>
      </c>
      <c r="D650" s="40" t="s">
        <v>37</v>
      </c>
      <c r="E650" s="40" t="s">
        <v>18</v>
      </c>
      <c r="F650" s="40" t="s">
        <v>18</v>
      </c>
      <c r="G650" s="40" t="s">
        <v>18</v>
      </c>
      <c r="H650" s="40" t="s">
        <v>18</v>
      </c>
      <c r="I650" s="40" t="s">
        <v>18</v>
      </c>
      <c r="J650" s="40"/>
      <c r="K650" s="40" t="s">
        <v>122</v>
      </c>
      <c r="L650" s="40" t="s">
        <v>21</v>
      </c>
      <c r="M650" s="40" t="s">
        <v>129</v>
      </c>
      <c r="N650" s="40" t="s">
        <v>535</v>
      </c>
      <c r="O650" s="40" t="s">
        <v>536</v>
      </c>
      <c r="P650" s="40">
        <v>2024</v>
      </c>
      <c r="Q650" t="s">
        <v>537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f>_xlfn.XLOOKUP(L650,'BD VEN'!$A$2:$A$66,'BD VEN'!$B$2:$B$66,"NO")</f>
        <v>2</v>
      </c>
    </row>
    <row r="651" spans="1:26">
      <c r="A651" s="40">
        <v>650</v>
      </c>
      <c r="B651" s="40">
        <v>3792332024</v>
      </c>
      <c r="C651" s="40" t="s">
        <v>38</v>
      </c>
      <c r="D651" s="40" t="s">
        <v>17</v>
      </c>
      <c r="E651" s="40" t="s">
        <v>18</v>
      </c>
      <c r="F651" s="40" t="s">
        <v>18</v>
      </c>
      <c r="G651" s="40" t="s">
        <v>18</v>
      </c>
      <c r="H651" s="40" t="s">
        <v>18</v>
      </c>
      <c r="I651" s="40" t="s">
        <v>18</v>
      </c>
      <c r="J651" s="40"/>
      <c r="K651" s="40" t="s">
        <v>122</v>
      </c>
      <c r="L651" s="40" t="s">
        <v>21</v>
      </c>
      <c r="M651" s="40" t="s">
        <v>123</v>
      </c>
      <c r="N651" s="40" t="s">
        <v>535</v>
      </c>
      <c r="O651" s="40" t="s">
        <v>536</v>
      </c>
      <c r="P651" s="40">
        <v>2024</v>
      </c>
      <c r="Q651" t="s">
        <v>537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f>_xlfn.XLOOKUP(L651,'BD VEN'!$A$2:$A$66,'BD VEN'!$B$2:$B$66,"NO")</f>
        <v>2</v>
      </c>
    </row>
    <row r="652" spans="1:26">
      <c r="A652" s="40">
        <v>651</v>
      </c>
      <c r="B652" s="40">
        <v>3764832024</v>
      </c>
      <c r="C652" s="40" t="s">
        <v>39</v>
      </c>
      <c r="D652" s="40" t="s">
        <v>28</v>
      </c>
      <c r="E652" s="40" t="s">
        <v>18</v>
      </c>
      <c r="F652" s="40" t="s">
        <v>18</v>
      </c>
      <c r="G652" s="40" t="s">
        <v>18</v>
      </c>
      <c r="H652" s="40" t="s">
        <v>18</v>
      </c>
      <c r="I652" s="40" t="s">
        <v>18</v>
      </c>
      <c r="J652" s="40"/>
      <c r="K652" s="40" t="s">
        <v>122</v>
      </c>
      <c r="L652" s="40" t="s">
        <v>21</v>
      </c>
      <c r="M652" s="40" t="s">
        <v>123</v>
      </c>
      <c r="N652" s="40" t="s">
        <v>535</v>
      </c>
      <c r="O652" s="40" t="s">
        <v>536</v>
      </c>
      <c r="P652" s="40">
        <v>2024</v>
      </c>
      <c r="Q652" t="s">
        <v>537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f>_xlfn.XLOOKUP(L652,'BD VEN'!$A$2:$A$66,'BD VEN'!$B$2:$B$66,"NO")</f>
        <v>2</v>
      </c>
    </row>
    <row r="653" spans="1:26">
      <c r="A653" s="40">
        <v>652</v>
      </c>
      <c r="B653" s="40">
        <v>3836572024</v>
      </c>
      <c r="C653" s="40" t="s">
        <v>52</v>
      </c>
      <c r="D653" s="40" t="s">
        <v>22</v>
      </c>
      <c r="E653" s="40" t="s">
        <v>18</v>
      </c>
      <c r="F653" s="40" t="s">
        <v>18</v>
      </c>
      <c r="G653" s="40" t="s">
        <v>18</v>
      </c>
      <c r="H653" s="40" t="s">
        <v>18</v>
      </c>
      <c r="I653" s="40" t="s">
        <v>18</v>
      </c>
      <c r="J653" s="40"/>
      <c r="K653" s="40" t="s">
        <v>313</v>
      </c>
      <c r="L653" s="40" t="s">
        <v>314</v>
      </c>
      <c r="M653" s="40" t="s">
        <v>148</v>
      </c>
      <c r="N653" s="40" t="s">
        <v>535</v>
      </c>
      <c r="O653" s="40" t="s">
        <v>536</v>
      </c>
      <c r="P653" s="40">
        <v>2024</v>
      </c>
      <c r="Q653" t="s">
        <v>537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f>_xlfn.XLOOKUP(L653,'BD VEN'!$A$2:$A$66,'BD VEN'!$B$2:$B$66,"NO")</f>
        <v>1</v>
      </c>
    </row>
    <row r="654" spans="1:26">
      <c r="A654" s="40">
        <v>653</v>
      </c>
      <c r="B654" s="40">
        <v>3877272024</v>
      </c>
      <c r="C654" s="40" t="s">
        <v>52</v>
      </c>
      <c r="D654" s="40" t="s">
        <v>22</v>
      </c>
      <c r="E654" s="40" t="s">
        <v>18</v>
      </c>
      <c r="F654" s="40" t="s">
        <v>18</v>
      </c>
      <c r="G654" s="40" t="s">
        <v>18</v>
      </c>
      <c r="H654" s="40" t="s">
        <v>18</v>
      </c>
      <c r="I654" s="40" t="s">
        <v>18</v>
      </c>
      <c r="J654" s="40"/>
      <c r="K654" s="40" t="s">
        <v>313</v>
      </c>
      <c r="L654" s="40" t="s">
        <v>314</v>
      </c>
      <c r="M654" s="40" t="s">
        <v>557</v>
      </c>
      <c r="N654" s="40" t="s">
        <v>535</v>
      </c>
      <c r="O654" s="40" t="s">
        <v>536</v>
      </c>
      <c r="P654" s="40">
        <v>2024</v>
      </c>
      <c r="Q654" t="s">
        <v>537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f>_xlfn.XLOOKUP(L654,'BD VEN'!$A$2:$A$66,'BD VEN'!$B$2:$B$66,"NO")</f>
        <v>1</v>
      </c>
    </row>
    <row r="655" spans="1:26">
      <c r="A655" s="40">
        <v>654</v>
      </c>
      <c r="B655" s="40">
        <v>3507142024</v>
      </c>
      <c r="C655" s="40" t="s">
        <v>52</v>
      </c>
      <c r="D655" s="40" t="s">
        <v>17</v>
      </c>
      <c r="E655" s="40" t="s">
        <v>18</v>
      </c>
      <c r="F655" s="40" t="s">
        <v>18</v>
      </c>
      <c r="G655" s="40" t="s">
        <v>18</v>
      </c>
      <c r="H655" s="40" t="s">
        <v>18</v>
      </c>
      <c r="I655" s="40" t="s">
        <v>18</v>
      </c>
      <c r="J655" s="40"/>
      <c r="K655" s="40" t="s">
        <v>313</v>
      </c>
      <c r="L655" s="40" t="s">
        <v>314</v>
      </c>
      <c r="M655" s="40" t="s">
        <v>315</v>
      </c>
      <c r="N655" s="40" t="s">
        <v>535</v>
      </c>
      <c r="O655" s="40" t="s">
        <v>536</v>
      </c>
      <c r="P655" s="40">
        <v>2024</v>
      </c>
      <c r="Q655" t="s">
        <v>537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f>_xlfn.XLOOKUP(L655,'BD VEN'!$A$2:$A$66,'BD VEN'!$B$2:$B$66,"NO")</f>
        <v>1</v>
      </c>
    </row>
    <row r="656" spans="1:26">
      <c r="A656" s="40">
        <v>655</v>
      </c>
      <c r="B656" s="40">
        <v>3827882024</v>
      </c>
      <c r="C656" s="40" t="s">
        <v>52</v>
      </c>
      <c r="D656" s="40" t="s">
        <v>17</v>
      </c>
      <c r="E656" s="40" t="s">
        <v>18</v>
      </c>
      <c r="F656" s="40" t="s">
        <v>18</v>
      </c>
      <c r="G656" s="40" t="s">
        <v>18</v>
      </c>
      <c r="H656" s="40" t="s">
        <v>18</v>
      </c>
      <c r="I656" s="40" t="s">
        <v>18</v>
      </c>
      <c r="J656" s="40"/>
      <c r="K656" s="40" t="s">
        <v>313</v>
      </c>
      <c r="L656" s="40" t="s">
        <v>314</v>
      </c>
      <c r="M656" s="40" t="s">
        <v>315</v>
      </c>
      <c r="N656" s="40" t="s">
        <v>535</v>
      </c>
      <c r="O656" s="40" t="s">
        <v>536</v>
      </c>
      <c r="P656" s="40">
        <v>2024</v>
      </c>
      <c r="Q656" t="s">
        <v>537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f>_xlfn.XLOOKUP(L656,'BD VEN'!$A$2:$A$66,'BD VEN'!$B$2:$B$66,"NO")</f>
        <v>1</v>
      </c>
    </row>
    <row r="657" spans="1:26">
      <c r="A657" s="40">
        <v>656</v>
      </c>
      <c r="B657" s="40">
        <v>3655542024</v>
      </c>
      <c r="C657" s="40" t="s">
        <v>16</v>
      </c>
      <c r="D657" s="40" t="s">
        <v>22</v>
      </c>
      <c r="E657" s="40" t="s">
        <v>18</v>
      </c>
      <c r="F657" s="40" t="s">
        <v>18</v>
      </c>
      <c r="G657" s="40" t="s">
        <v>18</v>
      </c>
      <c r="H657" s="40" t="s">
        <v>18</v>
      </c>
      <c r="I657" s="40" t="s">
        <v>18</v>
      </c>
      <c r="J657" s="40"/>
      <c r="K657" s="40" t="s">
        <v>313</v>
      </c>
      <c r="L657" s="40" t="s">
        <v>314</v>
      </c>
      <c r="M657" s="40" t="s">
        <v>316</v>
      </c>
      <c r="N657" s="40" t="s">
        <v>535</v>
      </c>
      <c r="O657" s="40" t="s">
        <v>536</v>
      </c>
      <c r="P657" s="40">
        <v>2024</v>
      </c>
      <c r="Q657" t="s">
        <v>537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f>_xlfn.XLOOKUP(L657,'BD VEN'!$A$2:$A$66,'BD VEN'!$B$2:$B$66,"NO")</f>
        <v>1</v>
      </c>
    </row>
    <row r="658" spans="1:26">
      <c r="A658" s="40">
        <v>657</v>
      </c>
      <c r="B658" s="40">
        <v>3900732024</v>
      </c>
      <c r="C658" s="40" t="s">
        <v>16</v>
      </c>
      <c r="D658" s="40" t="s">
        <v>23</v>
      </c>
      <c r="E658" s="40" t="s">
        <v>18</v>
      </c>
      <c r="F658" s="40" t="s">
        <v>18</v>
      </c>
      <c r="G658" s="40" t="s">
        <v>18</v>
      </c>
      <c r="H658" s="40" t="s">
        <v>18</v>
      </c>
      <c r="I658" s="40" t="s">
        <v>18</v>
      </c>
      <c r="J658" s="40"/>
      <c r="K658" s="40" t="s">
        <v>313</v>
      </c>
      <c r="L658" s="40" t="s">
        <v>314</v>
      </c>
      <c r="M658" s="40" t="s">
        <v>315</v>
      </c>
      <c r="N658" s="40" t="s">
        <v>535</v>
      </c>
      <c r="O658" s="40" t="s">
        <v>536</v>
      </c>
      <c r="P658" s="40">
        <v>2024</v>
      </c>
      <c r="Q658" t="s">
        <v>537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f>_xlfn.XLOOKUP(L658,'BD VEN'!$A$2:$A$66,'BD VEN'!$B$2:$B$66,"NO")</f>
        <v>1</v>
      </c>
    </row>
    <row r="659" spans="1:26">
      <c r="A659" s="40">
        <v>658</v>
      </c>
      <c r="B659" s="40">
        <v>3912472024</v>
      </c>
      <c r="C659" s="40" t="s">
        <v>24</v>
      </c>
      <c r="D659" s="40" t="s">
        <v>17</v>
      </c>
      <c r="E659" s="40" t="s">
        <v>18</v>
      </c>
      <c r="F659" s="40" t="s">
        <v>18</v>
      </c>
      <c r="G659" s="40" t="s">
        <v>18</v>
      </c>
      <c r="H659" s="40" t="s">
        <v>18</v>
      </c>
      <c r="I659" s="40" t="s">
        <v>18</v>
      </c>
      <c r="J659" s="40"/>
      <c r="K659" s="40" t="s">
        <v>313</v>
      </c>
      <c r="L659" s="40" t="s">
        <v>314</v>
      </c>
      <c r="M659" s="40" t="s">
        <v>148</v>
      </c>
      <c r="N659" s="40" t="s">
        <v>535</v>
      </c>
      <c r="O659" s="40" t="s">
        <v>536</v>
      </c>
      <c r="P659" s="40">
        <v>2024</v>
      </c>
      <c r="Q659" t="s">
        <v>537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f>_xlfn.XLOOKUP(L659,'BD VEN'!$A$2:$A$66,'BD VEN'!$B$2:$B$66,"NO")</f>
        <v>1</v>
      </c>
    </row>
    <row r="660" spans="1:26">
      <c r="A660" s="40">
        <v>659</v>
      </c>
      <c r="B660" s="40">
        <v>3703552024</v>
      </c>
      <c r="C660" s="40" t="s">
        <v>24</v>
      </c>
      <c r="D660" s="40" t="s">
        <v>22</v>
      </c>
      <c r="E660" s="40" t="s">
        <v>18</v>
      </c>
      <c r="F660" s="40" t="s">
        <v>18</v>
      </c>
      <c r="G660" s="40" t="s">
        <v>18</v>
      </c>
      <c r="H660" s="40" t="s">
        <v>18</v>
      </c>
      <c r="I660" s="40" t="s">
        <v>18</v>
      </c>
      <c r="J660" s="40"/>
      <c r="K660" s="40" t="s">
        <v>313</v>
      </c>
      <c r="L660" s="40" t="s">
        <v>314</v>
      </c>
      <c r="M660" s="40" t="s">
        <v>315</v>
      </c>
      <c r="N660" s="40" t="s">
        <v>535</v>
      </c>
      <c r="O660" s="40" t="s">
        <v>536</v>
      </c>
      <c r="P660" s="40">
        <v>2024</v>
      </c>
      <c r="Q660" t="s">
        <v>537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f>_xlfn.XLOOKUP(L660,'BD VEN'!$A$2:$A$66,'BD VEN'!$B$2:$B$66,"NO")</f>
        <v>1</v>
      </c>
    </row>
    <row r="661" spans="1:26">
      <c r="A661" s="40">
        <v>660</v>
      </c>
      <c r="B661" s="40">
        <v>3854842024</v>
      </c>
      <c r="C661" s="40" t="s">
        <v>24</v>
      </c>
      <c r="D661" s="40" t="s">
        <v>22</v>
      </c>
      <c r="E661" s="40" t="s">
        <v>18</v>
      </c>
      <c r="F661" s="40" t="s">
        <v>18</v>
      </c>
      <c r="G661" s="40" t="s">
        <v>18</v>
      </c>
      <c r="H661" s="40" t="s">
        <v>18</v>
      </c>
      <c r="I661" s="40" t="s">
        <v>18</v>
      </c>
      <c r="J661" s="40"/>
      <c r="K661" s="40" t="s">
        <v>313</v>
      </c>
      <c r="L661" s="40" t="s">
        <v>314</v>
      </c>
      <c r="M661" s="40" t="s">
        <v>315</v>
      </c>
      <c r="N661" s="40" t="s">
        <v>535</v>
      </c>
      <c r="O661" s="40" t="s">
        <v>536</v>
      </c>
      <c r="P661" s="40">
        <v>2024</v>
      </c>
      <c r="Q661" t="s">
        <v>537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f>_xlfn.XLOOKUP(L661,'BD VEN'!$A$2:$A$66,'BD VEN'!$B$2:$B$66,"NO")</f>
        <v>1</v>
      </c>
    </row>
    <row r="662" spans="1:26">
      <c r="A662" s="40">
        <v>661</v>
      </c>
      <c r="B662" s="40">
        <v>3868822024</v>
      </c>
      <c r="C662" s="40" t="s">
        <v>24</v>
      </c>
      <c r="D662" s="40" t="s">
        <v>22</v>
      </c>
      <c r="E662" s="40" t="s">
        <v>18</v>
      </c>
      <c r="F662" s="40" t="s">
        <v>18</v>
      </c>
      <c r="G662" s="40" t="s">
        <v>18</v>
      </c>
      <c r="H662" s="40" t="s">
        <v>18</v>
      </c>
      <c r="I662" s="40" t="s">
        <v>18</v>
      </c>
      <c r="J662" s="40"/>
      <c r="K662" s="40" t="s">
        <v>313</v>
      </c>
      <c r="L662" s="40" t="s">
        <v>314</v>
      </c>
      <c r="M662" s="40" t="s">
        <v>315</v>
      </c>
      <c r="N662" s="40" t="s">
        <v>535</v>
      </c>
      <c r="O662" s="40" t="s">
        <v>536</v>
      </c>
      <c r="P662" s="40">
        <v>2024</v>
      </c>
      <c r="Q662" t="s">
        <v>537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f>_xlfn.XLOOKUP(L662,'BD VEN'!$A$2:$A$66,'BD VEN'!$B$2:$B$66,"NO")</f>
        <v>1</v>
      </c>
    </row>
    <row r="663" spans="1:26">
      <c r="A663" s="40">
        <v>662</v>
      </c>
      <c r="B663" s="40">
        <v>3882252024</v>
      </c>
      <c r="C663" s="40" t="s">
        <v>24</v>
      </c>
      <c r="D663" s="40" t="s">
        <v>17</v>
      </c>
      <c r="E663" s="40" t="s">
        <v>18</v>
      </c>
      <c r="F663" s="40" t="s">
        <v>18</v>
      </c>
      <c r="G663" s="40" t="s">
        <v>18</v>
      </c>
      <c r="H663" s="40" t="s">
        <v>18</v>
      </c>
      <c r="I663" s="40" t="s">
        <v>18</v>
      </c>
      <c r="J663" s="40"/>
      <c r="K663" s="40" t="s">
        <v>313</v>
      </c>
      <c r="L663" s="40" t="s">
        <v>314</v>
      </c>
      <c r="M663" s="40" t="s">
        <v>315</v>
      </c>
      <c r="N663" s="40" t="s">
        <v>535</v>
      </c>
      <c r="O663" s="40" t="s">
        <v>536</v>
      </c>
      <c r="P663" s="40">
        <v>2024</v>
      </c>
      <c r="Q663" t="s">
        <v>537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f>_xlfn.XLOOKUP(L663,'BD VEN'!$A$2:$A$66,'BD VEN'!$B$2:$B$66,"NO")</f>
        <v>1</v>
      </c>
    </row>
    <row r="664" spans="1:26">
      <c r="A664" s="40">
        <v>663</v>
      </c>
      <c r="B664" s="40">
        <v>3907062024</v>
      </c>
      <c r="C664" s="40" t="s">
        <v>24</v>
      </c>
      <c r="D664" s="40" t="s">
        <v>22</v>
      </c>
      <c r="E664" s="40" t="s">
        <v>18</v>
      </c>
      <c r="F664" s="40" t="s">
        <v>18</v>
      </c>
      <c r="G664" s="40" t="s">
        <v>18</v>
      </c>
      <c r="H664" s="40" t="s">
        <v>18</v>
      </c>
      <c r="I664" s="40" t="s">
        <v>18</v>
      </c>
      <c r="J664" s="40"/>
      <c r="K664" s="40" t="s">
        <v>313</v>
      </c>
      <c r="L664" s="40" t="s">
        <v>314</v>
      </c>
      <c r="M664" s="40" t="s">
        <v>315</v>
      </c>
      <c r="N664" s="40" t="s">
        <v>535</v>
      </c>
      <c r="O664" s="40" t="s">
        <v>536</v>
      </c>
      <c r="P664" s="40">
        <v>2024</v>
      </c>
      <c r="Q664" t="s">
        <v>537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f>_xlfn.XLOOKUP(L664,'BD VEN'!$A$2:$A$66,'BD VEN'!$B$2:$B$66,"NO")</f>
        <v>1</v>
      </c>
    </row>
    <row r="665" spans="1:26">
      <c r="A665" s="40">
        <v>664</v>
      </c>
      <c r="B665" s="40">
        <v>3917622024</v>
      </c>
      <c r="C665" s="40" t="s">
        <v>24</v>
      </c>
      <c r="D665" s="40" t="s">
        <v>22</v>
      </c>
      <c r="E665" s="40" t="s">
        <v>18</v>
      </c>
      <c r="F665" s="40" t="s">
        <v>18</v>
      </c>
      <c r="G665" s="40" t="s">
        <v>18</v>
      </c>
      <c r="H665" s="40" t="s">
        <v>18</v>
      </c>
      <c r="I665" s="40" t="s">
        <v>18</v>
      </c>
      <c r="J665" s="40"/>
      <c r="K665" s="40" t="s">
        <v>313</v>
      </c>
      <c r="L665" s="40" t="s">
        <v>314</v>
      </c>
      <c r="M665" s="40" t="s">
        <v>315</v>
      </c>
      <c r="N665" s="40" t="s">
        <v>535</v>
      </c>
      <c r="O665" s="40" t="s">
        <v>536</v>
      </c>
      <c r="P665" s="40">
        <v>2024</v>
      </c>
      <c r="Q665" t="s">
        <v>537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f>_xlfn.XLOOKUP(L665,'BD VEN'!$A$2:$A$66,'BD VEN'!$B$2:$B$66,"NO")</f>
        <v>1</v>
      </c>
    </row>
    <row r="666" spans="1:26">
      <c r="A666" s="40">
        <v>665</v>
      </c>
      <c r="B666" s="40">
        <v>3919512024</v>
      </c>
      <c r="C666" s="40" t="s">
        <v>24</v>
      </c>
      <c r="D666" s="40" t="s">
        <v>22</v>
      </c>
      <c r="E666" s="40" t="s">
        <v>18</v>
      </c>
      <c r="F666" s="40" t="s">
        <v>18</v>
      </c>
      <c r="G666" s="40" t="s">
        <v>18</v>
      </c>
      <c r="H666" s="40" t="s">
        <v>18</v>
      </c>
      <c r="I666" s="40" t="s">
        <v>18</v>
      </c>
      <c r="J666" s="40"/>
      <c r="K666" s="40" t="s">
        <v>313</v>
      </c>
      <c r="L666" s="40" t="s">
        <v>314</v>
      </c>
      <c r="M666" s="40" t="s">
        <v>315</v>
      </c>
      <c r="N666" s="40" t="s">
        <v>535</v>
      </c>
      <c r="O666" s="40" t="s">
        <v>536</v>
      </c>
      <c r="P666" s="40">
        <v>2024</v>
      </c>
      <c r="Q666" t="s">
        <v>537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f>_xlfn.XLOOKUP(L666,'BD VEN'!$A$2:$A$66,'BD VEN'!$B$2:$B$66,"NO")</f>
        <v>1</v>
      </c>
    </row>
    <row r="667" spans="1:26">
      <c r="A667" s="40">
        <v>666</v>
      </c>
      <c r="B667" s="40">
        <v>3814542024</v>
      </c>
      <c r="C667" s="40" t="s">
        <v>24</v>
      </c>
      <c r="D667" s="40" t="s">
        <v>22</v>
      </c>
      <c r="E667" s="40" t="s">
        <v>18</v>
      </c>
      <c r="F667" s="40" t="s">
        <v>18</v>
      </c>
      <c r="G667" s="40" t="s">
        <v>18</v>
      </c>
      <c r="H667" s="40" t="s">
        <v>18</v>
      </c>
      <c r="I667" s="40" t="s">
        <v>18</v>
      </c>
      <c r="J667" s="40"/>
      <c r="K667" s="40" t="s">
        <v>313</v>
      </c>
      <c r="L667" s="40" t="s">
        <v>314</v>
      </c>
      <c r="M667" s="40" t="s">
        <v>558</v>
      </c>
      <c r="N667" s="40" t="s">
        <v>535</v>
      </c>
      <c r="O667" s="40" t="s">
        <v>536</v>
      </c>
      <c r="P667" s="40">
        <v>2024</v>
      </c>
      <c r="Q667" t="s">
        <v>537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f>_xlfn.XLOOKUP(L667,'BD VEN'!$A$2:$A$66,'BD VEN'!$B$2:$B$66,"NO")</f>
        <v>1</v>
      </c>
    </row>
    <row r="668" spans="1:26">
      <c r="A668" s="40">
        <v>667</v>
      </c>
      <c r="B668" s="40">
        <v>3824762024</v>
      </c>
      <c r="C668" s="40" t="s">
        <v>29</v>
      </c>
      <c r="D668" s="40" t="s">
        <v>17</v>
      </c>
      <c r="E668" s="40" t="s">
        <v>18</v>
      </c>
      <c r="F668" s="40" t="s">
        <v>18</v>
      </c>
      <c r="G668" s="40" t="s">
        <v>18</v>
      </c>
      <c r="H668" s="40" t="s">
        <v>18</v>
      </c>
      <c r="I668" s="40" t="s">
        <v>18</v>
      </c>
      <c r="J668" s="40"/>
      <c r="K668" s="40" t="s">
        <v>313</v>
      </c>
      <c r="L668" s="40" t="s">
        <v>314</v>
      </c>
      <c r="M668" s="40" t="s">
        <v>315</v>
      </c>
      <c r="N668" s="40" t="s">
        <v>535</v>
      </c>
      <c r="O668" s="40" t="s">
        <v>536</v>
      </c>
      <c r="P668" s="40">
        <v>2024</v>
      </c>
      <c r="Q668" t="s">
        <v>537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f>_xlfn.XLOOKUP(L668,'BD VEN'!$A$2:$A$66,'BD VEN'!$B$2:$B$66,"NO")</f>
        <v>1</v>
      </c>
    </row>
    <row r="669" spans="1:26">
      <c r="A669" s="40">
        <v>668</v>
      </c>
      <c r="B669" s="40">
        <v>3204322024</v>
      </c>
      <c r="C669" s="40" t="s">
        <v>24</v>
      </c>
      <c r="D669" s="40" t="s">
        <v>37</v>
      </c>
      <c r="E669" s="40" t="s">
        <v>18</v>
      </c>
      <c r="F669" s="40" t="s">
        <v>18</v>
      </c>
      <c r="G669" s="40" t="s">
        <v>18</v>
      </c>
      <c r="H669" s="40" t="s">
        <v>18</v>
      </c>
      <c r="I669" s="40" t="s">
        <v>27</v>
      </c>
      <c r="J669" s="40"/>
      <c r="K669" s="40" t="s">
        <v>49</v>
      </c>
      <c r="L669" s="40" t="s">
        <v>130</v>
      </c>
      <c r="M669" s="40" t="s">
        <v>131</v>
      </c>
      <c r="N669" s="40" t="s">
        <v>535</v>
      </c>
      <c r="O669" s="40" t="s">
        <v>536</v>
      </c>
      <c r="P669" s="40">
        <v>2024</v>
      </c>
      <c r="Q669" t="s">
        <v>537</v>
      </c>
      <c r="R669">
        <v>0</v>
      </c>
      <c r="S669">
        <v>1</v>
      </c>
      <c r="T669">
        <v>0</v>
      </c>
      <c r="U669">
        <v>0</v>
      </c>
      <c r="V669">
        <v>0</v>
      </c>
      <c r="W669">
        <v>0</v>
      </c>
      <c r="X669">
        <v>1</v>
      </c>
      <c r="Y669">
        <v>1</v>
      </c>
      <c r="Z669">
        <f>_xlfn.XLOOKUP(L669,'BD VEN'!$A$2:$A$66,'BD VEN'!$B$2:$B$66,"NO")</f>
        <v>132</v>
      </c>
    </row>
    <row r="670" spans="1:26">
      <c r="A670" s="40">
        <v>669</v>
      </c>
      <c r="B670" s="40">
        <v>3306442024</v>
      </c>
      <c r="C670" s="40" t="s">
        <v>24</v>
      </c>
      <c r="D670" s="40" t="s">
        <v>37</v>
      </c>
      <c r="E670" s="40" t="s">
        <v>18</v>
      </c>
      <c r="F670" s="40" t="s">
        <v>18</v>
      </c>
      <c r="G670" s="40" t="s">
        <v>18</v>
      </c>
      <c r="H670" s="40" t="s">
        <v>18</v>
      </c>
      <c r="I670" s="40" t="s">
        <v>27</v>
      </c>
      <c r="J670" s="40"/>
      <c r="K670" s="40" t="s">
        <v>49</v>
      </c>
      <c r="L670" s="40" t="s">
        <v>130</v>
      </c>
      <c r="M670" s="40" t="s">
        <v>131</v>
      </c>
      <c r="N670" s="40" t="s">
        <v>535</v>
      </c>
      <c r="O670" s="40" t="s">
        <v>536</v>
      </c>
      <c r="P670" s="40">
        <v>2024</v>
      </c>
      <c r="Q670" t="s">
        <v>537</v>
      </c>
      <c r="R670">
        <v>0</v>
      </c>
      <c r="S670">
        <v>1</v>
      </c>
      <c r="T670">
        <v>0</v>
      </c>
      <c r="U670">
        <v>0</v>
      </c>
      <c r="V670">
        <v>0</v>
      </c>
      <c r="W670">
        <v>0</v>
      </c>
      <c r="X670">
        <v>1</v>
      </c>
      <c r="Y670">
        <v>1</v>
      </c>
      <c r="Z670">
        <f>_xlfn.XLOOKUP(L670,'BD VEN'!$A$2:$A$66,'BD VEN'!$B$2:$B$66,"NO")</f>
        <v>132</v>
      </c>
    </row>
    <row r="671" spans="1:26">
      <c r="A671" s="40">
        <v>670</v>
      </c>
      <c r="B671" s="40">
        <v>3336562024</v>
      </c>
      <c r="C671" s="40" t="s">
        <v>24</v>
      </c>
      <c r="D671" s="40" t="s">
        <v>37</v>
      </c>
      <c r="E671" s="40" t="s">
        <v>18</v>
      </c>
      <c r="F671" s="40" t="s">
        <v>18</v>
      </c>
      <c r="G671" s="40" t="s">
        <v>18</v>
      </c>
      <c r="H671" s="40" t="s">
        <v>18</v>
      </c>
      <c r="I671" s="40" t="s">
        <v>27</v>
      </c>
      <c r="J671" s="40"/>
      <c r="K671" s="40" t="s">
        <v>49</v>
      </c>
      <c r="L671" s="40" t="s">
        <v>130</v>
      </c>
      <c r="M671" s="40" t="s">
        <v>131</v>
      </c>
      <c r="N671" s="40" t="s">
        <v>535</v>
      </c>
      <c r="O671" s="40" t="s">
        <v>536</v>
      </c>
      <c r="P671" s="40">
        <v>2024</v>
      </c>
      <c r="Q671" t="s">
        <v>537</v>
      </c>
      <c r="R671">
        <v>0</v>
      </c>
      <c r="S671">
        <v>1</v>
      </c>
      <c r="T671">
        <v>0</v>
      </c>
      <c r="U671">
        <v>0</v>
      </c>
      <c r="V671">
        <v>0</v>
      </c>
      <c r="W671">
        <v>0</v>
      </c>
      <c r="X671">
        <v>1</v>
      </c>
      <c r="Y671">
        <v>1</v>
      </c>
      <c r="Z671">
        <f>_xlfn.XLOOKUP(L671,'BD VEN'!$A$2:$A$66,'BD VEN'!$B$2:$B$66,"NO")</f>
        <v>132</v>
      </c>
    </row>
    <row r="672" spans="1:26">
      <c r="A672" s="40">
        <v>671</v>
      </c>
      <c r="B672" s="40">
        <v>3369322024</v>
      </c>
      <c r="C672" s="40" t="s">
        <v>24</v>
      </c>
      <c r="D672" s="40" t="s">
        <v>37</v>
      </c>
      <c r="E672" s="40" t="s">
        <v>18</v>
      </c>
      <c r="F672" s="40" t="s">
        <v>18</v>
      </c>
      <c r="G672" s="40" t="s">
        <v>18</v>
      </c>
      <c r="H672" s="40" t="s">
        <v>18</v>
      </c>
      <c r="I672" s="40" t="s">
        <v>27</v>
      </c>
      <c r="J672" s="40"/>
      <c r="K672" s="40" t="s">
        <v>49</v>
      </c>
      <c r="L672" s="40" t="s">
        <v>130</v>
      </c>
      <c r="M672" s="40" t="s">
        <v>131</v>
      </c>
      <c r="N672" s="40" t="s">
        <v>535</v>
      </c>
      <c r="O672" s="40" t="s">
        <v>536</v>
      </c>
      <c r="P672" s="40">
        <v>2024</v>
      </c>
      <c r="Q672" t="s">
        <v>537</v>
      </c>
      <c r="R672">
        <v>0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1</v>
      </c>
      <c r="Y672">
        <v>1</v>
      </c>
      <c r="Z672">
        <f>_xlfn.XLOOKUP(L672,'BD VEN'!$A$2:$A$66,'BD VEN'!$B$2:$B$66,"NO")</f>
        <v>132</v>
      </c>
    </row>
    <row r="673" spans="1:26">
      <c r="A673" s="40">
        <v>672</v>
      </c>
      <c r="B673" s="40">
        <v>3411822024</v>
      </c>
      <c r="C673" s="40" t="s">
        <v>24</v>
      </c>
      <c r="D673" s="40" t="s">
        <v>37</v>
      </c>
      <c r="E673" s="40" t="s">
        <v>18</v>
      </c>
      <c r="F673" s="40" t="s">
        <v>18</v>
      </c>
      <c r="G673" s="40" t="s">
        <v>18</v>
      </c>
      <c r="H673" s="40" t="s">
        <v>18</v>
      </c>
      <c r="I673" s="40" t="s">
        <v>27</v>
      </c>
      <c r="J673" s="40"/>
      <c r="K673" s="40" t="s">
        <v>49</v>
      </c>
      <c r="L673" s="40" t="s">
        <v>130</v>
      </c>
      <c r="M673" s="40" t="s">
        <v>131</v>
      </c>
      <c r="N673" s="40" t="s">
        <v>535</v>
      </c>
      <c r="O673" s="40" t="s">
        <v>536</v>
      </c>
      <c r="P673" s="40">
        <v>2024</v>
      </c>
      <c r="Q673" t="s">
        <v>537</v>
      </c>
      <c r="R673">
        <v>0</v>
      </c>
      <c r="S673">
        <v>1</v>
      </c>
      <c r="T673">
        <v>0</v>
      </c>
      <c r="U673">
        <v>0</v>
      </c>
      <c r="V673">
        <v>0</v>
      </c>
      <c r="W673">
        <v>0</v>
      </c>
      <c r="X673">
        <v>1</v>
      </c>
      <c r="Y673">
        <v>1</v>
      </c>
      <c r="Z673">
        <f>_xlfn.XLOOKUP(L673,'BD VEN'!$A$2:$A$66,'BD VEN'!$B$2:$B$66,"NO")</f>
        <v>132</v>
      </c>
    </row>
    <row r="674" spans="1:26">
      <c r="A674" s="40">
        <v>673</v>
      </c>
      <c r="B674" s="40">
        <v>3201302024</v>
      </c>
      <c r="C674" s="40" t="s">
        <v>38</v>
      </c>
      <c r="D674" s="40" t="s">
        <v>37</v>
      </c>
      <c r="E674" s="40" t="s">
        <v>18</v>
      </c>
      <c r="F674" s="40" t="s">
        <v>18</v>
      </c>
      <c r="G674" s="40" t="s">
        <v>18</v>
      </c>
      <c r="H674" s="40" t="s">
        <v>18</v>
      </c>
      <c r="I674" s="40" t="s">
        <v>27</v>
      </c>
      <c r="J674" s="40"/>
      <c r="K674" s="40" t="s">
        <v>49</v>
      </c>
      <c r="L674" s="40" t="s">
        <v>130</v>
      </c>
      <c r="M674" s="40" t="s">
        <v>131</v>
      </c>
      <c r="N674" s="40" t="s">
        <v>535</v>
      </c>
      <c r="O674" s="40" t="s">
        <v>536</v>
      </c>
      <c r="P674" s="40">
        <v>2024</v>
      </c>
      <c r="Q674" t="s">
        <v>537</v>
      </c>
      <c r="R674">
        <v>0</v>
      </c>
      <c r="S674">
        <v>1</v>
      </c>
      <c r="T674">
        <v>0</v>
      </c>
      <c r="U674">
        <v>0</v>
      </c>
      <c r="V674">
        <v>0</v>
      </c>
      <c r="W674">
        <v>0</v>
      </c>
      <c r="X674">
        <v>1</v>
      </c>
      <c r="Y674">
        <v>1</v>
      </c>
      <c r="Z674">
        <f>_xlfn.XLOOKUP(L674,'BD VEN'!$A$2:$A$66,'BD VEN'!$B$2:$B$66,"NO")</f>
        <v>132</v>
      </c>
    </row>
    <row r="675" spans="1:26">
      <c r="A675" s="40">
        <v>674</v>
      </c>
      <c r="B675" s="40">
        <v>3278762024</v>
      </c>
      <c r="C675" s="40" t="s">
        <v>38</v>
      </c>
      <c r="D675" s="40" t="s">
        <v>37</v>
      </c>
      <c r="E675" s="40" t="s">
        <v>18</v>
      </c>
      <c r="F675" s="40" t="s">
        <v>18</v>
      </c>
      <c r="G675" s="40" t="s">
        <v>18</v>
      </c>
      <c r="H675" s="40" t="s">
        <v>18</v>
      </c>
      <c r="I675" s="40" t="s">
        <v>27</v>
      </c>
      <c r="J675" s="40"/>
      <c r="K675" s="40" t="s">
        <v>49</v>
      </c>
      <c r="L675" s="40" t="s">
        <v>130</v>
      </c>
      <c r="M675" s="40" t="s">
        <v>131</v>
      </c>
      <c r="N675" s="40" t="s">
        <v>535</v>
      </c>
      <c r="O675" s="40" t="s">
        <v>536</v>
      </c>
      <c r="P675" s="40">
        <v>2024</v>
      </c>
      <c r="Q675" t="s">
        <v>537</v>
      </c>
      <c r="R675">
        <v>0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1</v>
      </c>
      <c r="Z675">
        <f>_xlfn.XLOOKUP(L675,'BD VEN'!$A$2:$A$66,'BD VEN'!$B$2:$B$66,"NO")</f>
        <v>132</v>
      </c>
    </row>
    <row r="676" spans="1:26">
      <c r="A676" s="40">
        <v>675</v>
      </c>
      <c r="B676" s="40">
        <v>3296372024</v>
      </c>
      <c r="C676" s="40" t="s">
        <v>38</v>
      </c>
      <c r="D676" s="40" t="s">
        <v>37</v>
      </c>
      <c r="E676" s="40" t="s">
        <v>18</v>
      </c>
      <c r="F676" s="40" t="s">
        <v>18</v>
      </c>
      <c r="G676" s="40" t="s">
        <v>18</v>
      </c>
      <c r="H676" s="40" t="s">
        <v>18</v>
      </c>
      <c r="I676" s="40" t="s">
        <v>27</v>
      </c>
      <c r="J676" s="40"/>
      <c r="K676" s="40" t="s">
        <v>49</v>
      </c>
      <c r="L676" s="40" t="s">
        <v>130</v>
      </c>
      <c r="M676" s="40" t="s">
        <v>131</v>
      </c>
      <c r="N676" s="40" t="s">
        <v>535</v>
      </c>
      <c r="O676" s="40" t="s">
        <v>536</v>
      </c>
      <c r="P676" s="40">
        <v>2024</v>
      </c>
      <c r="Q676" t="s">
        <v>537</v>
      </c>
      <c r="R676">
        <v>0</v>
      </c>
      <c r="S676">
        <v>1</v>
      </c>
      <c r="T676">
        <v>0</v>
      </c>
      <c r="U676">
        <v>0</v>
      </c>
      <c r="V676">
        <v>0</v>
      </c>
      <c r="W676">
        <v>0</v>
      </c>
      <c r="X676">
        <v>1</v>
      </c>
      <c r="Y676">
        <v>1</v>
      </c>
      <c r="Z676">
        <f>_xlfn.XLOOKUP(L676,'BD VEN'!$A$2:$A$66,'BD VEN'!$B$2:$B$66,"NO")</f>
        <v>132</v>
      </c>
    </row>
    <row r="677" spans="1:26">
      <c r="A677" s="40">
        <v>676</v>
      </c>
      <c r="B677" s="40">
        <v>3301752024</v>
      </c>
      <c r="C677" s="40" t="s">
        <v>38</v>
      </c>
      <c r="D677" s="40" t="s">
        <v>37</v>
      </c>
      <c r="E677" s="40" t="s">
        <v>18</v>
      </c>
      <c r="F677" s="40" t="s">
        <v>18</v>
      </c>
      <c r="G677" s="40" t="s">
        <v>18</v>
      </c>
      <c r="H677" s="40" t="s">
        <v>18</v>
      </c>
      <c r="I677" s="40" t="s">
        <v>27</v>
      </c>
      <c r="J677" s="40"/>
      <c r="K677" s="40" t="s">
        <v>49</v>
      </c>
      <c r="L677" s="40" t="s">
        <v>130</v>
      </c>
      <c r="M677" s="40" t="s">
        <v>131</v>
      </c>
      <c r="N677" s="40" t="s">
        <v>535</v>
      </c>
      <c r="O677" s="40" t="s">
        <v>536</v>
      </c>
      <c r="P677" s="40">
        <v>2024</v>
      </c>
      <c r="Q677" t="s">
        <v>537</v>
      </c>
      <c r="R677">
        <v>0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1</v>
      </c>
      <c r="Y677">
        <v>1</v>
      </c>
      <c r="Z677">
        <f>_xlfn.XLOOKUP(L677,'BD VEN'!$A$2:$A$66,'BD VEN'!$B$2:$B$66,"NO")</f>
        <v>132</v>
      </c>
    </row>
    <row r="678" spans="1:26">
      <c r="A678" s="40">
        <v>677</v>
      </c>
      <c r="B678" s="40">
        <v>3351192024</v>
      </c>
      <c r="C678" s="40" t="s">
        <v>38</v>
      </c>
      <c r="D678" s="40" t="s">
        <v>37</v>
      </c>
      <c r="E678" s="40" t="s">
        <v>18</v>
      </c>
      <c r="F678" s="40" t="s">
        <v>18</v>
      </c>
      <c r="G678" s="40" t="s">
        <v>18</v>
      </c>
      <c r="H678" s="40" t="s">
        <v>18</v>
      </c>
      <c r="I678" s="40" t="s">
        <v>27</v>
      </c>
      <c r="J678" s="40"/>
      <c r="K678" s="40" t="s">
        <v>49</v>
      </c>
      <c r="L678" s="40" t="s">
        <v>130</v>
      </c>
      <c r="M678" s="40" t="s">
        <v>131</v>
      </c>
      <c r="N678" s="40" t="s">
        <v>535</v>
      </c>
      <c r="O678" s="40" t="s">
        <v>536</v>
      </c>
      <c r="P678" s="40">
        <v>2024</v>
      </c>
      <c r="Q678" t="s">
        <v>537</v>
      </c>
      <c r="R678">
        <v>0</v>
      </c>
      <c r="S678">
        <v>1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1</v>
      </c>
      <c r="Z678">
        <f>_xlfn.XLOOKUP(L678,'BD VEN'!$A$2:$A$66,'BD VEN'!$B$2:$B$66,"NO")</f>
        <v>132</v>
      </c>
    </row>
    <row r="679" spans="1:26">
      <c r="A679" s="40">
        <v>678</v>
      </c>
      <c r="B679" s="40">
        <v>3360382024</v>
      </c>
      <c r="C679" s="40" t="s">
        <v>38</v>
      </c>
      <c r="D679" s="40" t="s">
        <v>37</v>
      </c>
      <c r="E679" s="40" t="s">
        <v>18</v>
      </c>
      <c r="F679" s="40" t="s">
        <v>18</v>
      </c>
      <c r="G679" s="40" t="s">
        <v>18</v>
      </c>
      <c r="H679" s="40" t="s">
        <v>18</v>
      </c>
      <c r="I679" s="40" t="s">
        <v>27</v>
      </c>
      <c r="J679" s="40"/>
      <c r="K679" s="40" t="s">
        <v>49</v>
      </c>
      <c r="L679" s="40" t="s">
        <v>130</v>
      </c>
      <c r="M679" s="40" t="s">
        <v>131</v>
      </c>
      <c r="N679" s="40" t="s">
        <v>535</v>
      </c>
      <c r="O679" s="40" t="s">
        <v>536</v>
      </c>
      <c r="P679" s="40">
        <v>2024</v>
      </c>
      <c r="Q679" t="s">
        <v>537</v>
      </c>
      <c r="R679">
        <v>0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1</v>
      </c>
      <c r="Y679">
        <v>1</v>
      </c>
      <c r="Z679">
        <f>_xlfn.XLOOKUP(L679,'BD VEN'!$A$2:$A$66,'BD VEN'!$B$2:$B$66,"NO")</f>
        <v>132</v>
      </c>
    </row>
    <row r="680" spans="1:26">
      <c r="A680" s="40">
        <v>679</v>
      </c>
      <c r="B680" s="40">
        <v>3364782024</v>
      </c>
      <c r="C680" s="40" t="s">
        <v>38</v>
      </c>
      <c r="D680" s="40" t="s">
        <v>37</v>
      </c>
      <c r="E680" s="40" t="s">
        <v>18</v>
      </c>
      <c r="F680" s="40" t="s">
        <v>18</v>
      </c>
      <c r="G680" s="40" t="s">
        <v>18</v>
      </c>
      <c r="H680" s="40" t="s">
        <v>18</v>
      </c>
      <c r="I680" s="40" t="s">
        <v>27</v>
      </c>
      <c r="J680" s="40"/>
      <c r="K680" s="40" t="s">
        <v>49</v>
      </c>
      <c r="L680" s="40" t="s">
        <v>130</v>
      </c>
      <c r="M680" s="40" t="s">
        <v>131</v>
      </c>
      <c r="N680" s="40" t="s">
        <v>535</v>
      </c>
      <c r="O680" s="40" t="s">
        <v>536</v>
      </c>
      <c r="P680" s="40">
        <v>2024</v>
      </c>
      <c r="Q680" t="s">
        <v>537</v>
      </c>
      <c r="R680">
        <v>0</v>
      </c>
      <c r="S680">
        <v>1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1</v>
      </c>
      <c r="Z680">
        <f>_xlfn.XLOOKUP(L680,'BD VEN'!$A$2:$A$66,'BD VEN'!$B$2:$B$66,"NO")</f>
        <v>132</v>
      </c>
    </row>
    <row r="681" spans="1:26">
      <c r="A681" s="40">
        <v>680</v>
      </c>
      <c r="B681" s="40">
        <v>3367842024</v>
      </c>
      <c r="C681" s="40" t="s">
        <v>38</v>
      </c>
      <c r="D681" s="40" t="s">
        <v>37</v>
      </c>
      <c r="E681" s="40" t="s">
        <v>18</v>
      </c>
      <c r="F681" s="40" t="s">
        <v>18</v>
      </c>
      <c r="G681" s="40" t="s">
        <v>18</v>
      </c>
      <c r="H681" s="40" t="s">
        <v>18</v>
      </c>
      <c r="I681" s="40" t="s">
        <v>27</v>
      </c>
      <c r="J681" s="40"/>
      <c r="K681" s="40" t="s">
        <v>49</v>
      </c>
      <c r="L681" s="40" t="s">
        <v>130</v>
      </c>
      <c r="M681" s="40" t="s">
        <v>131</v>
      </c>
      <c r="N681" s="40" t="s">
        <v>535</v>
      </c>
      <c r="O681" s="40" t="s">
        <v>536</v>
      </c>
      <c r="P681" s="40">
        <v>2024</v>
      </c>
      <c r="Q681" t="s">
        <v>537</v>
      </c>
      <c r="R681">
        <v>0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1</v>
      </c>
      <c r="Z681">
        <f>_xlfn.XLOOKUP(L681,'BD VEN'!$A$2:$A$66,'BD VEN'!$B$2:$B$66,"NO")</f>
        <v>132</v>
      </c>
    </row>
    <row r="682" spans="1:26">
      <c r="A682" s="40">
        <v>681</v>
      </c>
      <c r="B682" s="40">
        <v>3201262024</v>
      </c>
      <c r="C682" s="40" t="s">
        <v>39</v>
      </c>
      <c r="D682" s="40" t="s">
        <v>37</v>
      </c>
      <c r="E682" s="40" t="s">
        <v>18</v>
      </c>
      <c r="F682" s="40" t="s">
        <v>18</v>
      </c>
      <c r="G682" s="40" t="s">
        <v>18</v>
      </c>
      <c r="H682" s="40" t="s">
        <v>18</v>
      </c>
      <c r="I682" s="40" t="s">
        <v>27</v>
      </c>
      <c r="J682" s="40"/>
      <c r="K682" s="40" t="s">
        <v>49</v>
      </c>
      <c r="L682" s="40" t="s">
        <v>130</v>
      </c>
      <c r="M682" s="40" t="s">
        <v>131</v>
      </c>
      <c r="N682" s="40" t="s">
        <v>535</v>
      </c>
      <c r="O682" s="40" t="s">
        <v>536</v>
      </c>
      <c r="P682" s="40">
        <v>2024</v>
      </c>
      <c r="Q682" t="s">
        <v>537</v>
      </c>
      <c r="R682">
        <v>0</v>
      </c>
      <c r="S682">
        <v>1</v>
      </c>
      <c r="T682">
        <v>0</v>
      </c>
      <c r="U682">
        <v>0</v>
      </c>
      <c r="V682">
        <v>0</v>
      </c>
      <c r="W682">
        <v>0</v>
      </c>
      <c r="X682">
        <v>1</v>
      </c>
      <c r="Y682">
        <v>1</v>
      </c>
      <c r="Z682">
        <f>_xlfn.XLOOKUP(L682,'BD VEN'!$A$2:$A$66,'BD VEN'!$B$2:$B$66,"NO")</f>
        <v>132</v>
      </c>
    </row>
    <row r="683" spans="1:26">
      <c r="A683" s="40">
        <v>682</v>
      </c>
      <c r="B683" s="40">
        <v>3202812024</v>
      </c>
      <c r="C683" s="40" t="s">
        <v>39</v>
      </c>
      <c r="D683" s="40" t="s">
        <v>37</v>
      </c>
      <c r="E683" s="40" t="s">
        <v>18</v>
      </c>
      <c r="F683" s="40" t="s">
        <v>18</v>
      </c>
      <c r="G683" s="40" t="s">
        <v>18</v>
      </c>
      <c r="H683" s="40" t="s">
        <v>18</v>
      </c>
      <c r="I683" s="40" t="s">
        <v>27</v>
      </c>
      <c r="J683" s="40"/>
      <c r="K683" s="40" t="s">
        <v>49</v>
      </c>
      <c r="L683" s="40" t="s">
        <v>130</v>
      </c>
      <c r="M683" s="40" t="s">
        <v>131</v>
      </c>
      <c r="N683" s="40" t="s">
        <v>535</v>
      </c>
      <c r="O683" s="40" t="s">
        <v>536</v>
      </c>
      <c r="P683" s="40">
        <v>2024</v>
      </c>
      <c r="Q683" t="s">
        <v>537</v>
      </c>
      <c r="R683">
        <v>0</v>
      </c>
      <c r="S683">
        <v>1</v>
      </c>
      <c r="T683">
        <v>0</v>
      </c>
      <c r="U683">
        <v>0</v>
      </c>
      <c r="V683">
        <v>0</v>
      </c>
      <c r="W683">
        <v>0</v>
      </c>
      <c r="X683">
        <v>1</v>
      </c>
      <c r="Y683">
        <v>1</v>
      </c>
      <c r="Z683">
        <f>_xlfn.XLOOKUP(L683,'BD VEN'!$A$2:$A$66,'BD VEN'!$B$2:$B$66,"NO")</f>
        <v>132</v>
      </c>
    </row>
    <row r="684" spans="1:26">
      <c r="A684" s="40">
        <v>683</v>
      </c>
      <c r="B684" s="40">
        <v>3308182024</v>
      </c>
      <c r="C684" s="40" t="s">
        <v>39</v>
      </c>
      <c r="D684" s="40" t="s">
        <v>37</v>
      </c>
      <c r="E684" s="40" t="s">
        <v>18</v>
      </c>
      <c r="F684" s="40" t="s">
        <v>18</v>
      </c>
      <c r="G684" s="40" t="s">
        <v>18</v>
      </c>
      <c r="H684" s="40" t="s">
        <v>18</v>
      </c>
      <c r="I684" s="40" t="s">
        <v>27</v>
      </c>
      <c r="J684" s="40"/>
      <c r="K684" s="40" t="s">
        <v>49</v>
      </c>
      <c r="L684" s="40" t="s">
        <v>130</v>
      </c>
      <c r="M684" s="40" t="s">
        <v>131</v>
      </c>
      <c r="N684" s="40" t="s">
        <v>535</v>
      </c>
      <c r="O684" s="40" t="s">
        <v>536</v>
      </c>
      <c r="P684" s="40">
        <v>2024</v>
      </c>
      <c r="Q684" t="s">
        <v>537</v>
      </c>
      <c r="R684">
        <v>0</v>
      </c>
      <c r="S684">
        <v>1</v>
      </c>
      <c r="T684">
        <v>0</v>
      </c>
      <c r="U684">
        <v>0</v>
      </c>
      <c r="V684">
        <v>0</v>
      </c>
      <c r="W684">
        <v>0</v>
      </c>
      <c r="X684">
        <v>1</v>
      </c>
      <c r="Y684">
        <v>1</v>
      </c>
      <c r="Z684">
        <f>_xlfn.XLOOKUP(L684,'BD VEN'!$A$2:$A$66,'BD VEN'!$B$2:$B$66,"NO")</f>
        <v>132</v>
      </c>
    </row>
    <row r="685" spans="1:26">
      <c r="A685" s="40">
        <v>684</v>
      </c>
      <c r="B685" s="40">
        <v>3331222024</v>
      </c>
      <c r="C685" s="40" t="s">
        <v>39</v>
      </c>
      <c r="D685" s="40" t="s">
        <v>37</v>
      </c>
      <c r="E685" s="40" t="s">
        <v>18</v>
      </c>
      <c r="F685" s="40" t="s">
        <v>18</v>
      </c>
      <c r="G685" s="40" t="s">
        <v>18</v>
      </c>
      <c r="H685" s="40" t="s">
        <v>18</v>
      </c>
      <c r="I685" s="40" t="s">
        <v>27</v>
      </c>
      <c r="J685" s="40"/>
      <c r="K685" s="40" t="s">
        <v>49</v>
      </c>
      <c r="L685" s="40" t="s">
        <v>130</v>
      </c>
      <c r="M685" s="40" t="s">
        <v>131</v>
      </c>
      <c r="N685" s="40" t="s">
        <v>535</v>
      </c>
      <c r="O685" s="40" t="s">
        <v>536</v>
      </c>
      <c r="P685" s="40">
        <v>2024</v>
      </c>
      <c r="Q685" t="s">
        <v>537</v>
      </c>
      <c r="R685">
        <v>0</v>
      </c>
      <c r="S685">
        <v>1</v>
      </c>
      <c r="T685">
        <v>0</v>
      </c>
      <c r="U685">
        <v>0</v>
      </c>
      <c r="V685">
        <v>0</v>
      </c>
      <c r="W685">
        <v>0</v>
      </c>
      <c r="X685">
        <v>1</v>
      </c>
      <c r="Y685">
        <v>1</v>
      </c>
      <c r="Z685">
        <f>_xlfn.XLOOKUP(L685,'BD VEN'!$A$2:$A$66,'BD VEN'!$B$2:$B$66,"NO")</f>
        <v>132</v>
      </c>
    </row>
    <row r="686" spans="1:26">
      <c r="A686" s="40">
        <v>685</v>
      </c>
      <c r="B686" s="40">
        <v>3332592024</v>
      </c>
      <c r="C686" s="40" t="s">
        <v>39</v>
      </c>
      <c r="D686" s="40" t="s">
        <v>37</v>
      </c>
      <c r="E686" s="40" t="s">
        <v>18</v>
      </c>
      <c r="F686" s="40" t="s">
        <v>18</v>
      </c>
      <c r="G686" s="40" t="s">
        <v>18</v>
      </c>
      <c r="H686" s="40" t="s">
        <v>18</v>
      </c>
      <c r="I686" s="40" t="s">
        <v>27</v>
      </c>
      <c r="J686" s="40"/>
      <c r="K686" s="40" t="s">
        <v>49</v>
      </c>
      <c r="L686" s="40" t="s">
        <v>130</v>
      </c>
      <c r="M686" s="40" t="s">
        <v>131</v>
      </c>
      <c r="N686" s="40" t="s">
        <v>535</v>
      </c>
      <c r="O686" s="40" t="s">
        <v>536</v>
      </c>
      <c r="P686" s="40">
        <v>2024</v>
      </c>
      <c r="Q686" t="s">
        <v>537</v>
      </c>
      <c r="R686">
        <v>0</v>
      </c>
      <c r="S686">
        <v>1</v>
      </c>
      <c r="T686">
        <v>0</v>
      </c>
      <c r="U686">
        <v>0</v>
      </c>
      <c r="V686">
        <v>0</v>
      </c>
      <c r="W686">
        <v>0</v>
      </c>
      <c r="X686">
        <v>1</v>
      </c>
      <c r="Y686">
        <v>1</v>
      </c>
      <c r="Z686">
        <f>_xlfn.XLOOKUP(L686,'BD VEN'!$A$2:$A$66,'BD VEN'!$B$2:$B$66,"NO")</f>
        <v>132</v>
      </c>
    </row>
    <row r="687" spans="1:26">
      <c r="A687" s="40">
        <v>686</v>
      </c>
      <c r="B687" s="40">
        <v>3334482024</v>
      </c>
      <c r="C687" s="40" t="s">
        <v>39</v>
      </c>
      <c r="D687" s="40" t="s">
        <v>37</v>
      </c>
      <c r="E687" s="40" t="s">
        <v>18</v>
      </c>
      <c r="F687" s="40" t="s">
        <v>18</v>
      </c>
      <c r="G687" s="40" t="s">
        <v>18</v>
      </c>
      <c r="H687" s="40" t="s">
        <v>18</v>
      </c>
      <c r="I687" s="40" t="s">
        <v>27</v>
      </c>
      <c r="J687" s="40"/>
      <c r="K687" s="40" t="s">
        <v>49</v>
      </c>
      <c r="L687" s="40" t="s">
        <v>130</v>
      </c>
      <c r="M687" s="40" t="s">
        <v>131</v>
      </c>
      <c r="N687" s="40" t="s">
        <v>535</v>
      </c>
      <c r="O687" s="40" t="s">
        <v>536</v>
      </c>
      <c r="P687" s="40">
        <v>2024</v>
      </c>
      <c r="Q687" t="s">
        <v>537</v>
      </c>
      <c r="R687">
        <v>0</v>
      </c>
      <c r="S687">
        <v>1</v>
      </c>
      <c r="T687">
        <v>0</v>
      </c>
      <c r="U687">
        <v>0</v>
      </c>
      <c r="V687">
        <v>0</v>
      </c>
      <c r="W687">
        <v>0</v>
      </c>
      <c r="X687">
        <v>1</v>
      </c>
      <c r="Y687">
        <v>1</v>
      </c>
      <c r="Z687">
        <f>_xlfn.XLOOKUP(L687,'BD VEN'!$A$2:$A$66,'BD VEN'!$B$2:$B$66,"NO")</f>
        <v>132</v>
      </c>
    </row>
    <row r="688" spans="1:26">
      <c r="A688" s="40">
        <v>687</v>
      </c>
      <c r="B688" s="40">
        <v>3340882024</v>
      </c>
      <c r="C688" s="40" t="s">
        <v>39</v>
      </c>
      <c r="D688" s="40" t="s">
        <v>37</v>
      </c>
      <c r="E688" s="40" t="s">
        <v>18</v>
      </c>
      <c r="F688" s="40" t="s">
        <v>18</v>
      </c>
      <c r="G688" s="40" t="s">
        <v>18</v>
      </c>
      <c r="H688" s="40" t="s">
        <v>18</v>
      </c>
      <c r="I688" s="40" t="s">
        <v>27</v>
      </c>
      <c r="J688" s="40"/>
      <c r="K688" s="40" t="s">
        <v>49</v>
      </c>
      <c r="L688" s="40" t="s">
        <v>130</v>
      </c>
      <c r="M688" s="40" t="s">
        <v>131</v>
      </c>
      <c r="N688" s="40" t="s">
        <v>535</v>
      </c>
      <c r="O688" s="40" t="s">
        <v>536</v>
      </c>
      <c r="P688" s="40">
        <v>2024</v>
      </c>
      <c r="Q688" t="s">
        <v>537</v>
      </c>
      <c r="R688">
        <v>0</v>
      </c>
      <c r="S688">
        <v>1</v>
      </c>
      <c r="T688">
        <v>0</v>
      </c>
      <c r="U688">
        <v>0</v>
      </c>
      <c r="V688">
        <v>0</v>
      </c>
      <c r="W688">
        <v>0</v>
      </c>
      <c r="X688">
        <v>1</v>
      </c>
      <c r="Y688">
        <v>1</v>
      </c>
      <c r="Z688">
        <f>_xlfn.XLOOKUP(L688,'BD VEN'!$A$2:$A$66,'BD VEN'!$B$2:$B$66,"NO")</f>
        <v>132</v>
      </c>
    </row>
    <row r="689" spans="1:26">
      <c r="A689" s="40">
        <v>688</v>
      </c>
      <c r="B689" s="40">
        <v>3345172024</v>
      </c>
      <c r="C689" s="40" t="s">
        <v>39</v>
      </c>
      <c r="D689" s="40" t="s">
        <v>37</v>
      </c>
      <c r="E689" s="40" t="s">
        <v>18</v>
      </c>
      <c r="F689" s="40" t="s">
        <v>18</v>
      </c>
      <c r="G689" s="40" t="s">
        <v>18</v>
      </c>
      <c r="H689" s="40" t="s">
        <v>18</v>
      </c>
      <c r="I689" s="40" t="s">
        <v>27</v>
      </c>
      <c r="J689" s="40"/>
      <c r="K689" s="40" t="s">
        <v>49</v>
      </c>
      <c r="L689" s="40" t="s">
        <v>130</v>
      </c>
      <c r="M689" s="40" t="s">
        <v>131</v>
      </c>
      <c r="N689" s="40" t="s">
        <v>535</v>
      </c>
      <c r="O689" s="40" t="s">
        <v>536</v>
      </c>
      <c r="P689" s="40">
        <v>2024</v>
      </c>
      <c r="Q689" t="s">
        <v>537</v>
      </c>
      <c r="R689">
        <v>0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1</v>
      </c>
      <c r="Z689">
        <f>_xlfn.XLOOKUP(L689,'BD VEN'!$A$2:$A$66,'BD VEN'!$B$2:$B$66,"NO")</f>
        <v>132</v>
      </c>
    </row>
    <row r="690" spans="1:26">
      <c r="A690" s="40">
        <v>689</v>
      </c>
      <c r="B690" s="40">
        <v>3358692024</v>
      </c>
      <c r="C690" s="40" t="s">
        <v>39</v>
      </c>
      <c r="D690" s="40" t="s">
        <v>37</v>
      </c>
      <c r="E690" s="40" t="s">
        <v>18</v>
      </c>
      <c r="F690" s="40" t="s">
        <v>18</v>
      </c>
      <c r="G690" s="40" t="s">
        <v>18</v>
      </c>
      <c r="H690" s="40" t="s">
        <v>18</v>
      </c>
      <c r="I690" s="40" t="s">
        <v>27</v>
      </c>
      <c r="J690" s="40"/>
      <c r="K690" s="40" t="s">
        <v>49</v>
      </c>
      <c r="L690" s="40" t="s">
        <v>130</v>
      </c>
      <c r="M690" s="40" t="s">
        <v>131</v>
      </c>
      <c r="N690" s="40" t="s">
        <v>535</v>
      </c>
      <c r="O690" s="40" t="s">
        <v>536</v>
      </c>
      <c r="P690" s="40">
        <v>2024</v>
      </c>
      <c r="Q690" t="s">
        <v>537</v>
      </c>
      <c r="R690">
        <v>0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1</v>
      </c>
      <c r="Y690">
        <v>1</v>
      </c>
      <c r="Z690">
        <f>_xlfn.XLOOKUP(L690,'BD VEN'!$A$2:$A$66,'BD VEN'!$B$2:$B$66,"NO")</f>
        <v>132</v>
      </c>
    </row>
    <row r="691" spans="1:26">
      <c r="A691" s="40">
        <v>690</v>
      </c>
      <c r="B691" s="40">
        <v>3367852024</v>
      </c>
      <c r="C691" s="40" t="s">
        <v>39</v>
      </c>
      <c r="D691" s="40" t="s">
        <v>37</v>
      </c>
      <c r="E691" s="40" t="s">
        <v>18</v>
      </c>
      <c r="F691" s="40" t="s">
        <v>18</v>
      </c>
      <c r="G691" s="40" t="s">
        <v>18</v>
      </c>
      <c r="H691" s="40" t="s">
        <v>18</v>
      </c>
      <c r="I691" s="40" t="s">
        <v>27</v>
      </c>
      <c r="J691" s="40"/>
      <c r="K691" s="40" t="s">
        <v>49</v>
      </c>
      <c r="L691" s="40" t="s">
        <v>130</v>
      </c>
      <c r="M691" s="40" t="s">
        <v>131</v>
      </c>
      <c r="N691" s="40" t="s">
        <v>535</v>
      </c>
      <c r="O691" s="40" t="s">
        <v>536</v>
      </c>
      <c r="P691" s="40">
        <v>2024</v>
      </c>
      <c r="Q691" t="s">
        <v>537</v>
      </c>
      <c r="R691">
        <v>0</v>
      </c>
      <c r="S691">
        <v>1</v>
      </c>
      <c r="T691">
        <v>0</v>
      </c>
      <c r="U691">
        <v>0</v>
      </c>
      <c r="V691">
        <v>0</v>
      </c>
      <c r="W691">
        <v>0</v>
      </c>
      <c r="X691">
        <v>1</v>
      </c>
      <c r="Y691">
        <v>1</v>
      </c>
      <c r="Z691">
        <f>_xlfn.XLOOKUP(L691,'BD VEN'!$A$2:$A$66,'BD VEN'!$B$2:$B$66,"NO")</f>
        <v>132</v>
      </c>
    </row>
    <row r="692" spans="1:26">
      <c r="A692" s="40">
        <v>691</v>
      </c>
      <c r="B692" s="40">
        <v>3387602024</v>
      </c>
      <c r="C692" s="40" t="s">
        <v>39</v>
      </c>
      <c r="D692" s="40" t="s">
        <v>37</v>
      </c>
      <c r="E692" s="40" t="s">
        <v>18</v>
      </c>
      <c r="F692" s="40" t="s">
        <v>18</v>
      </c>
      <c r="G692" s="40" t="s">
        <v>18</v>
      </c>
      <c r="H692" s="40" t="s">
        <v>18</v>
      </c>
      <c r="I692" s="40" t="s">
        <v>27</v>
      </c>
      <c r="J692" s="40"/>
      <c r="K692" s="40" t="s">
        <v>49</v>
      </c>
      <c r="L692" s="40" t="s">
        <v>130</v>
      </c>
      <c r="M692" s="40" t="s">
        <v>131</v>
      </c>
      <c r="N692" s="40" t="s">
        <v>535</v>
      </c>
      <c r="O692" s="40" t="s">
        <v>536</v>
      </c>
      <c r="P692" s="40">
        <v>2024</v>
      </c>
      <c r="Q692" t="s">
        <v>537</v>
      </c>
      <c r="R692">
        <v>0</v>
      </c>
      <c r="S692">
        <v>1</v>
      </c>
      <c r="T692">
        <v>0</v>
      </c>
      <c r="U692">
        <v>0</v>
      </c>
      <c r="V692">
        <v>0</v>
      </c>
      <c r="W692">
        <v>0</v>
      </c>
      <c r="X692">
        <v>1</v>
      </c>
      <c r="Y692">
        <v>1</v>
      </c>
      <c r="Z692">
        <f>_xlfn.XLOOKUP(L692,'BD VEN'!$A$2:$A$66,'BD VEN'!$B$2:$B$66,"NO")</f>
        <v>132</v>
      </c>
    </row>
    <row r="693" spans="1:26">
      <c r="A693" s="40">
        <v>692</v>
      </c>
      <c r="B693" s="40">
        <v>3392742024</v>
      </c>
      <c r="C693" s="40" t="s">
        <v>39</v>
      </c>
      <c r="D693" s="40" t="s">
        <v>37</v>
      </c>
      <c r="E693" s="40" t="s">
        <v>18</v>
      </c>
      <c r="F693" s="40" t="s">
        <v>18</v>
      </c>
      <c r="G693" s="40" t="s">
        <v>18</v>
      </c>
      <c r="H693" s="40" t="s">
        <v>18</v>
      </c>
      <c r="I693" s="40" t="s">
        <v>27</v>
      </c>
      <c r="J693" s="40"/>
      <c r="K693" s="40" t="s">
        <v>49</v>
      </c>
      <c r="L693" s="40" t="s">
        <v>130</v>
      </c>
      <c r="M693" s="40" t="s">
        <v>131</v>
      </c>
      <c r="N693" s="40" t="s">
        <v>535</v>
      </c>
      <c r="O693" s="40" t="s">
        <v>536</v>
      </c>
      <c r="P693" s="40">
        <v>2024</v>
      </c>
      <c r="Q693" t="s">
        <v>537</v>
      </c>
      <c r="R693">
        <v>0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1</v>
      </c>
      <c r="Y693">
        <v>1</v>
      </c>
      <c r="Z693">
        <f>_xlfn.XLOOKUP(L693,'BD VEN'!$A$2:$A$66,'BD VEN'!$B$2:$B$66,"NO")</f>
        <v>132</v>
      </c>
    </row>
    <row r="694" spans="1:26">
      <c r="A694" s="40">
        <v>693</v>
      </c>
      <c r="B694" s="40">
        <v>3409862024</v>
      </c>
      <c r="C694" s="40" t="s">
        <v>39</v>
      </c>
      <c r="D694" s="40" t="s">
        <v>17</v>
      </c>
      <c r="E694" s="40" t="s">
        <v>18</v>
      </c>
      <c r="F694" s="40" t="s">
        <v>18</v>
      </c>
      <c r="G694" s="40" t="s">
        <v>18</v>
      </c>
      <c r="H694" s="40" t="s">
        <v>18</v>
      </c>
      <c r="I694" s="40" t="s">
        <v>18</v>
      </c>
      <c r="J694" s="40"/>
      <c r="K694" s="40" t="s">
        <v>49</v>
      </c>
      <c r="L694" s="40" t="s">
        <v>130</v>
      </c>
      <c r="M694" s="40" t="s">
        <v>116</v>
      </c>
      <c r="N694" s="40" t="s">
        <v>535</v>
      </c>
      <c r="O694" s="40" t="s">
        <v>536</v>
      </c>
      <c r="P694" s="40">
        <v>2024</v>
      </c>
      <c r="Q694" t="s">
        <v>537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f>_xlfn.XLOOKUP(L694,'BD VEN'!$A$2:$A$66,'BD VEN'!$B$2:$B$66,"NO")</f>
        <v>132</v>
      </c>
    </row>
    <row r="695" spans="1:26">
      <c r="A695" s="40">
        <v>694</v>
      </c>
      <c r="B695" s="40">
        <v>3403542024</v>
      </c>
      <c r="C695" s="40" t="s">
        <v>29</v>
      </c>
      <c r="D695" s="40" t="s">
        <v>37</v>
      </c>
      <c r="E695" s="40" t="s">
        <v>18</v>
      </c>
      <c r="F695" s="40" t="s">
        <v>18</v>
      </c>
      <c r="G695" s="40" t="s">
        <v>18</v>
      </c>
      <c r="H695" s="40" t="s">
        <v>18</v>
      </c>
      <c r="I695" s="40" t="s">
        <v>27</v>
      </c>
      <c r="J695" s="40"/>
      <c r="K695" s="40" t="s">
        <v>49</v>
      </c>
      <c r="L695" s="40" t="s">
        <v>130</v>
      </c>
      <c r="M695" s="40" t="s">
        <v>131</v>
      </c>
      <c r="N695" s="40" t="s">
        <v>535</v>
      </c>
      <c r="O695" s="40" t="s">
        <v>536</v>
      </c>
      <c r="P695" s="40">
        <v>2024</v>
      </c>
      <c r="Q695" t="s">
        <v>537</v>
      </c>
      <c r="R695">
        <v>0</v>
      </c>
      <c r="S695">
        <v>1</v>
      </c>
      <c r="T695">
        <v>0</v>
      </c>
      <c r="U695">
        <v>0</v>
      </c>
      <c r="V695">
        <v>0</v>
      </c>
      <c r="W695">
        <v>0</v>
      </c>
      <c r="X695">
        <v>1</v>
      </c>
      <c r="Y695">
        <v>1</v>
      </c>
      <c r="Z695">
        <f>_xlfn.XLOOKUP(L695,'BD VEN'!$A$2:$A$66,'BD VEN'!$B$2:$B$66,"NO")</f>
        <v>132</v>
      </c>
    </row>
    <row r="696" spans="1:26">
      <c r="A696" s="40">
        <v>695</v>
      </c>
      <c r="B696" s="40">
        <v>3403572024</v>
      </c>
      <c r="C696" s="40" t="s">
        <v>29</v>
      </c>
      <c r="D696" s="40" t="s">
        <v>37</v>
      </c>
      <c r="E696" s="40" t="s">
        <v>18</v>
      </c>
      <c r="F696" s="40" t="s">
        <v>18</v>
      </c>
      <c r="G696" s="40" t="s">
        <v>18</v>
      </c>
      <c r="H696" s="40" t="s">
        <v>18</v>
      </c>
      <c r="I696" s="40" t="s">
        <v>27</v>
      </c>
      <c r="J696" s="40"/>
      <c r="K696" s="40" t="s">
        <v>49</v>
      </c>
      <c r="L696" s="40" t="s">
        <v>130</v>
      </c>
      <c r="M696" s="40" t="s">
        <v>131</v>
      </c>
      <c r="N696" s="40" t="s">
        <v>535</v>
      </c>
      <c r="O696" s="40" t="s">
        <v>536</v>
      </c>
      <c r="P696" s="40">
        <v>2024</v>
      </c>
      <c r="Q696" t="s">
        <v>537</v>
      </c>
      <c r="R696">
        <v>0</v>
      </c>
      <c r="S696">
        <v>1</v>
      </c>
      <c r="T696">
        <v>0</v>
      </c>
      <c r="U696">
        <v>0</v>
      </c>
      <c r="V696">
        <v>0</v>
      </c>
      <c r="W696">
        <v>0</v>
      </c>
      <c r="X696">
        <v>1</v>
      </c>
      <c r="Y696">
        <v>1</v>
      </c>
      <c r="Z696">
        <f>_xlfn.XLOOKUP(L696,'BD VEN'!$A$2:$A$66,'BD VEN'!$B$2:$B$66,"NO")</f>
        <v>132</v>
      </c>
    </row>
    <row r="697" spans="1:26">
      <c r="A697" s="40">
        <v>696</v>
      </c>
      <c r="B697" s="40">
        <v>3200512024</v>
      </c>
      <c r="C697" s="40" t="s">
        <v>67</v>
      </c>
      <c r="D697" s="40" t="s">
        <v>37</v>
      </c>
      <c r="E697" s="40" t="s">
        <v>18</v>
      </c>
      <c r="F697" s="40" t="s">
        <v>18</v>
      </c>
      <c r="G697" s="40" t="s">
        <v>18</v>
      </c>
      <c r="H697" s="40" t="s">
        <v>18</v>
      </c>
      <c r="I697" s="40" t="s">
        <v>27</v>
      </c>
      <c r="J697" s="40"/>
      <c r="K697" s="40" t="s">
        <v>49</v>
      </c>
      <c r="L697" s="40" t="s">
        <v>130</v>
      </c>
      <c r="M697" s="40" t="s">
        <v>131</v>
      </c>
      <c r="N697" s="40" t="s">
        <v>535</v>
      </c>
      <c r="O697" s="40" t="s">
        <v>536</v>
      </c>
      <c r="P697" s="40">
        <v>2024</v>
      </c>
      <c r="Q697" t="s">
        <v>537</v>
      </c>
      <c r="R697">
        <v>0</v>
      </c>
      <c r="S697">
        <v>1</v>
      </c>
      <c r="T697">
        <v>0</v>
      </c>
      <c r="U697">
        <v>0</v>
      </c>
      <c r="V697">
        <v>0</v>
      </c>
      <c r="W697">
        <v>0</v>
      </c>
      <c r="X697">
        <v>1</v>
      </c>
      <c r="Y697">
        <v>1</v>
      </c>
      <c r="Z697">
        <f>_xlfn.XLOOKUP(L697,'BD VEN'!$A$2:$A$66,'BD VEN'!$B$2:$B$66,"NO")</f>
        <v>132</v>
      </c>
    </row>
    <row r="698" spans="1:26">
      <c r="A698" s="40">
        <v>697</v>
      </c>
      <c r="B698" s="40">
        <v>3348252024</v>
      </c>
      <c r="C698" s="40" t="s">
        <v>67</v>
      </c>
      <c r="D698" s="40" t="s">
        <v>37</v>
      </c>
      <c r="E698" s="40" t="s">
        <v>18</v>
      </c>
      <c r="F698" s="40" t="s">
        <v>18</v>
      </c>
      <c r="G698" s="40" t="s">
        <v>18</v>
      </c>
      <c r="H698" s="40" t="s">
        <v>18</v>
      </c>
      <c r="I698" s="40" t="s">
        <v>27</v>
      </c>
      <c r="J698" s="40"/>
      <c r="K698" s="40" t="s">
        <v>49</v>
      </c>
      <c r="L698" s="40" t="s">
        <v>130</v>
      </c>
      <c r="M698" s="40" t="s">
        <v>131</v>
      </c>
      <c r="N698" s="40" t="s">
        <v>535</v>
      </c>
      <c r="O698" s="40" t="s">
        <v>536</v>
      </c>
      <c r="P698" s="40">
        <v>2024</v>
      </c>
      <c r="Q698" t="s">
        <v>537</v>
      </c>
      <c r="R698">
        <v>0</v>
      </c>
      <c r="S698">
        <v>1</v>
      </c>
      <c r="T698">
        <v>0</v>
      </c>
      <c r="U698">
        <v>0</v>
      </c>
      <c r="V698">
        <v>0</v>
      </c>
      <c r="W698">
        <v>0</v>
      </c>
      <c r="X698">
        <v>1</v>
      </c>
      <c r="Y698">
        <v>1</v>
      </c>
      <c r="Z698">
        <f>_xlfn.XLOOKUP(L698,'BD VEN'!$A$2:$A$66,'BD VEN'!$B$2:$B$66,"NO")</f>
        <v>132</v>
      </c>
    </row>
    <row r="699" spans="1:26">
      <c r="A699" s="40">
        <v>698</v>
      </c>
      <c r="B699" s="40">
        <v>3109192024</v>
      </c>
      <c r="C699" s="40" t="s">
        <v>52</v>
      </c>
      <c r="D699" s="40" t="s">
        <v>17</v>
      </c>
      <c r="E699" s="40" t="s">
        <v>31</v>
      </c>
      <c r="F699" s="40" t="s">
        <v>31</v>
      </c>
      <c r="G699" s="40" t="s">
        <v>31</v>
      </c>
      <c r="H699" s="40" t="s">
        <v>31</v>
      </c>
      <c r="I699" s="40" t="s">
        <v>63</v>
      </c>
      <c r="J699" s="40"/>
      <c r="K699" s="40" t="s">
        <v>74</v>
      </c>
      <c r="L699" s="40" t="s">
        <v>235</v>
      </c>
      <c r="M699" s="40" t="s">
        <v>236</v>
      </c>
      <c r="N699" s="40" t="s">
        <v>535</v>
      </c>
      <c r="O699" s="40" t="s">
        <v>536</v>
      </c>
      <c r="P699" s="40">
        <v>2024</v>
      </c>
      <c r="Q699" t="s">
        <v>537</v>
      </c>
      <c r="R699">
        <v>1</v>
      </c>
      <c r="S699">
        <v>1</v>
      </c>
      <c r="T699">
        <v>1</v>
      </c>
      <c r="U699">
        <v>1</v>
      </c>
      <c r="V699">
        <v>1</v>
      </c>
      <c r="W699">
        <v>1</v>
      </c>
      <c r="X699">
        <v>1</v>
      </c>
      <c r="Y699">
        <v>1</v>
      </c>
      <c r="Z699">
        <f>_xlfn.XLOOKUP(L699,'BD VEN'!$A$2:$A$66,'BD VEN'!$B$2:$B$66,"NO")</f>
        <v>57</v>
      </c>
    </row>
    <row r="700" spans="1:26">
      <c r="A700" s="40">
        <v>699</v>
      </c>
      <c r="B700" s="40">
        <v>3863212024</v>
      </c>
      <c r="C700" s="40" t="s">
        <v>16</v>
      </c>
      <c r="D700" s="40" t="s">
        <v>17</v>
      </c>
      <c r="E700" s="40" t="s">
        <v>18</v>
      </c>
      <c r="F700" s="40" t="s">
        <v>18</v>
      </c>
      <c r="G700" s="40" t="s">
        <v>18</v>
      </c>
      <c r="H700" s="40" t="s">
        <v>18</v>
      </c>
      <c r="I700" s="40" t="s">
        <v>18</v>
      </c>
      <c r="J700" s="40"/>
      <c r="K700" s="40" t="s">
        <v>74</v>
      </c>
      <c r="L700" s="40" t="s">
        <v>235</v>
      </c>
      <c r="M700" s="40" t="s">
        <v>559</v>
      </c>
      <c r="N700" s="40" t="s">
        <v>535</v>
      </c>
      <c r="O700" s="40" t="s">
        <v>536</v>
      </c>
      <c r="P700" s="40">
        <v>2024</v>
      </c>
      <c r="Q700" t="s">
        <v>537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f>_xlfn.XLOOKUP(L700,'BD VEN'!$A$2:$A$66,'BD VEN'!$B$2:$B$66,"NO")</f>
        <v>57</v>
      </c>
    </row>
    <row r="701" spans="1:26">
      <c r="A701" s="40">
        <v>700</v>
      </c>
      <c r="B701" s="40">
        <v>2468322024</v>
      </c>
      <c r="C701" s="40" t="s">
        <v>24</v>
      </c>
      <c r="D701" s="40" t="s">
        <v>22</v>
      </c>
      <c r="E701" s="40" t="s">
        <v>18</v>
      </c>
      <c r="F701" s="40" t="s">
        <v>18</v>
      </c>
      <c r="G701" s="40" t="s">
        <v>18</v>
      </c>
      <c r="H701" s="40" t="s">
        <v>26</v>
      </c>
      <c r="I701" s="40" t="s">
        <v>27</v>
      </c>
      <c r="J701" s="40"/>
      <c r="K701" s="40" t="s">
        <v>74</v>
      </c>
      <c r="L701" s="40" t="s">
        <v>235</v>
      </c>
      <c r="M701" s="40" t="s">
        <v>560</v>
      </c>
      <c r="N701" s="40" t="s">
        <v>535</v>
      </c>
      <c r="O701" s="40" t="s">
        <v>536</v>
      </c>
      <c r="P701" s="40">
        <v>2024</v>
      </c>
      <c r="Q701" t="s">
        <v>537</v>
      </c>
      <c r="R701">
        <v>1</v>
      </c>
      <c r="S701">
        <v>1</v>
      </c>
      <c r="T701">
        <v>0</v>
      </c>
      <c r="U701">
        <v>0</v>
      </c>
      <c r="V701">
        <v>0</v>
      </c>
      <c r="W701">
        <v>1</v>
      </c>
      <c r="X701">
        <v>1</v>
      </c>
      <c r="Y701">
        <v>1</v>
      </c>
      <c r="Z701">
        <f>_xlfn.XLOOKUP(L701,'BD VEN'!$A$2:$A$66,'BD VEN'!$B$2:$B$66,"NO")</f>
        <v>57</v>
      </c>
    </row>
    <row r="702" spans="1:26">
      <c r="A702" s="40">
        <v>701</v>
      </c>
      <c r="B702" s="40">
        <v>3505612024</v>
      </c>
      <c r="C702" s="40" t="s">
        <v>24</v>
      </c>
      <c r="D702" s="40" t="s">
        <v>17</v>
      </c>
      <c r="E702" s="40" t="s">
        <v>18</v>
      </c>
      <c r="F702" s="40" t="s">
        <v>18</v>
      </c>
      <c r="G702" s="40" t="s">
        <v>18</v>
      </c>
      <c r="H702" s="40" t="s">
        <v>26</v>
      </c>
      <c r="I702" s="40" t="s">
        <v>27</v>
      </c>
      <c r="J702" s="40"/>
      <c r="K702" s="40" t="s">
        <v>74</v>
      </c>
      <c r="L702" s="40" t="s">
        <v>235</v>
      </c>
      <c r="M702" s="40" t="s">
        <v>559</v>
      </c>
      <c r="N702" s="40" t="s">
        <v>535</v>
      </c>
      <c r="O702" s="40" t="s">
        <v>536</v>
      </c>
      <c r="P702" s="40">
        <v>2024</v>
      </c>
      <c r="Q702" t="s">
        <v>537</v>
      </c>
      <c r="R702">
        <v>1</v>
      </c>
      <c r="S702">
        <v>1</v>
      </c>
      <c r="T702">
        <v>0</v>
      </c>
      <c r="U702">
        <v>0</v>
      </c>
      <c r="V702">
        <v>0</v>
      </c>
      <c r="W702">
        <v>1</v>
      </c>
      <c r="X702">
        <v>1</v>
      </c>
      <c r="Y702">
        <v>1</v>
      </c>
      <c r="Z702">
        <f>_xlfn.XLOOKUP(L702,'BD VEN'!$A$2:$A$66,'BD VEN'!$B$2:$B$66,"NO")</f>
        <v>57</v>
      </c>
    </row>
    <row r="703" spans="1:26">
      <c r="A703" s="40">
        <v>702</v>
      </c>
      <c r="B703" s="40">
        <v>3333952024</v>
      </c>
      <c r="C703" s="40" t="s">
        <v>24</v>
      </c>
      <c r="D703" s="40" t="s">
        <v>17</v>
      </c>
      <c r="E703" s="40" t="s">
        <v>31</v>
      </c>
      <c r="F703" s="40" t="s">
        <v>31</v>
      </c>
      <c r="G703" s="40" t="s">
        <v>31</v>
      </c>
      <c r="H703" s="40" t="s">
        <v>31</v>
      </c>
      <c r="I703" s="40" t="s">
        <v>65</v>
      </c>
      <c r="J703" s="40"/>
      <c r="K703" s="40" t="s">
        <v>74</v>
      </c>
      <c r="L703" s="40" t="s">
        <v>235</v>
      </c>
      <c r="M703" s="40" t="s">
        <v>561</v>
      </c>
      <c r="N703" s="40" t="s">
        <v>535</v>
      </c>
      <c r="O703" s="40" t="s">
        <v>536</v>
      </c>
      <c r="P703" s="40">
        <v>2024</v>
      </c>
      <c r="Q703" t="s">
        <v>537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f>_xlfn.XLOOKUP(L703,'BD VEN'!$A$2:$A$66,'BD VEN'!$B$2:$B$66,"NO")</f>
        <v>57</v>
      </c>
    </row>
    <row r="704" spans="1:26">
      <c r="A704" s="40">
        <v>703</v>
      </c>
      <c r="B704" s="40">
        <v>3716322024</v>
      </c>
      <c r="C704" s="40" t="s">
        <v>24</v>
      </c>
      <c r="D704" s="40" t="s">
        <v>22</v>
      </c>
      <c r="E704" s="40" t="s">
        <v>18</v>
      </c>
      <c r="F704" s="40" t="s">
        <v>18</v>
      </c>
      <c r="G704" s="40" t="s">
        <v>18</v>
      </c>
      <c r="H704" s="40" t="s">
        <v>18</v>
      </c>
      <c r="I704" s="40" t="s">
        <v>18</v>
      </c>
      <c r="J704" s="40"/>
      <c r="K704" s="40" t="s">
        <v>74</v>
      </c>
      <c r="L704" s="40" t="s">
        <v>235</v>
      </c>
      <c r="M704" s="40" t="s">
        <v>561</v>
      </c>
      <c r="N704" s="40" t="s">
        <v>535</v>
      </c>
      <c r="O704" s="40" t="s">
        <v>536</v>
      </c>
      <c r="P704" s="40">
        <v>2024</v>
      </c>
      <c r="Q704" t="s">
        <v>537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f>_xlfn.XLOOKUP(L704,'BD VEN'!$A$2:$A$66,'BD VEN'!$B$2:$B$66,"NO")</f>
        <v>57</v>
      </c>
    </row>
    <row r="705" spans="1:26">
      <c r="A705" s="40">
        <v>704</v>
      </c>
      <c r="B705" s="40">
        <v>3178122024</v>
      </c>
      <c r="C705" s="40" t="s">
        <v>24</v>
      </c>
      <c r="D705" s="40" t="s">
        <v>28</v>
      </c>
      <c r="E705" s="40" t="s">
        <v>18</v>
      </c>
      <c r="F705" s="40" t="s">
        <v>18</v>
      </c>
      <c r="G705" s="40" t="s">
        <v>18</v>
      </c>
      <c r="H705" s="40" t="s">
        <v>18</v>
      </c>
      <c r="I705" s="40" t="s">
        <v>18</v>
      </c>
      <c r="J705" s="40"/>
      <c r="K705" s="40" t="s">
        <v>74</v>
      </c>
      <c r="L705" s="40" t="s">
        <v>235</v>
      </c>
      <c r="M705" s="40" t="s">
        <v>236</v>
      </c>
      <c r="N705" s="40" t="s">
        <v>535</v>
      </c>
      <c r="O705" s="40" t="s">
        <v>536</v>
      </c>
      <c r="P705" s="40">
        <v>2024</v>
      </c>
      <c r="Q705" t="s">
        <v>537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f>_xlfn.XLOOKUP(L705,'BD VEN'!$A$2:$A$66,'BD VEN'!$B$2:$B$66,"NO")</f>
        <v>57</v>
      </c>
    </row>
    <row r="706" spans="1:26">
      <c r="A706" s="40">
        <v>705</v>
      </c>
      <c r="B706" s="40">
        <v>3320732024</v>
      </c>
      <c r="C706" s="40" t="s">
        <v>24</v>
      </c>
      <c r="D706" s="40" t="s">
        <v>22</v>
      </c>
      <c r="E706" s="40" t="s">
        <v>18</v>
      </c>
      <c r="F706" s="40" t="s">
        <v>18</v>
      </c>
      <c r="G706" s="40" t="s">
        <v>18</v>
      </c>
      <c r="H706" s="40" t="s">
        <v>26</v>
      </c>
      <c r="I706" s="40" t="s">
        <v>27</v>
      </c>
      <c r="J706" s="40"/>
      <c r="K706" s="40" t="s">
        <v>74</v>
      </c>
      <c r="L706" s="40" t="s">
        <v>235</v>
      </c>
      <c r="M706" s="40" t="s">
        <v>236</v>
      </c>
      <c r="N706" s="40" t="s">
        <v>535</v>
      </c>
      <c r="O706" s="40" t="s">
        <v>536</v>
      </c>
      <c r="P706" s="40">
        <v>2024</v>
      </c>
      <c r="Q706" t="s">
        <v>537</v>
      </c>
      <c r="R706">
        <v>1</v>
      </c>
      <c r="S706">
        <v>1</v>
      </c>
      <c r="T706">
        <v>0</v>
      </c>
      <c r="U706">
        <v>0</v>
      </c>
      <c r="V706">
        <v>0</v>
      </c>
      <c r="W706">
        <v>1</v>
      </c>
      <c r="X706">
        <v>1</v>
      </c>
      <c r="Y706">
        <v>1</v>
      </c>
      <c r="Z706">
        <f>_xlfn.XLOOKUP(L706,'BD VEN'!$A$2:$A$66,'BD VEN'!$B$2:$B$66,"NO")</f>
        <v>57</v>
      </c>
    </row>
    <row r="707" spans="1:26">
      <c r="A707" s="40">
        <v>706</v>
      </c>
      <c r="B707" s="40">
        <v>3400802024</v>
      </c>
      <c r="C707" s="40" t="s">
        <v>24</v>
      </c>
      <c r="D707" s="40" t="s">
        <v>22</v>
      </c>
      <c r="E707" s="40" t="s">
        <v>18</v>
      </c>
      <c r="F707" s="40" t="s">
        <v>18</v>
      </c>
      <c r="G707" s="40" t="s">
        <v>18</v>
      </c>
      <c r="H707" s="40" t="s">
        <v>26</v>
      </c>
      <c r="I707" s="40" t="s">
        <v>27</v>
      </c>
      <c r="J707" s="40"/>
      <c r="K707" s="40" t="s">
        <v>74</v>
      </c>
      <c r="L707" s="40" t="s">
        <v>235</v>
      </c>
      <c r="M707" s="40" t="s">
        <v>236</v>
      </c>
      <c r="N707" s="40" t="s">
        <v>535</v>
      </c>
      <c r="O707" s="40" t="s">
        <v>536</v>
      </c>
      <c r="P707" s="40">
        <v>2024</v>
      </c>
      <c r="Q707" t="s">
        <v>537</v>
      </c>
      <c r="R707">
        <v>1</v>
      </c>
      <c r="S707">
        <v>1</v>
      </c>
      <c r="T707">
        <v>0</v>
      </c>
      <c r="U707">
        <v>0</v>
      </c>
      <c r="V707">
        <v>0</v>
      </c>
      <c r="W707">
        <v>1</v>
      </c>
      <c r="X707">
        <v>1</v>
      </c>
      <c r="Y707">
        <v>1</v>
      </c>
      <c r="Z707">
        <f>_xlfn.XLOOKUP(L707,'BD VEN'!$A$2:$A$66,'BD VEN'!$B$2:$B$66,"NO")</f>
        <v>57</v>
      </c>
    </row>
    <row r="708" spans="1:26">
      <c r="A708" s="40">
        <v>707</v>
      </c>
      <c r="B708" s="40">
        <v>3663302024</v>
      </c>
      <c r="C708" s="40" t="s">
        <v>24</v>
      </c>
      <c r="D708" s="40" t="s">
        <v>22</v>
      </c>
      <c r="E708" s="40" t="s">
        <v>18</v>
      </c>
      <c r="F708" s="40" t="s">
        <v>18</v>
      </c>
      <c r="G708" s="40" t="s">
        <v>18</v>
      </c>
      <c r="H708" s="40" t="s">
        <v>26</v>
      </c>
      <c r="I708" s="40" t="s">
        <v>27</v>
      </c>
      <c r="J708" s="40"/>
      <c r="K708" s="40" t="s">
        <v>74</v>
      </c>
      <c r="L708" s="40" t="s">
        <v>235</v>
      </c>
      <c r="M708" s="40" t="s">
        <v>236</v>
      </c>
      <c r="N708" s="40" t="s">
        <v>535</v>
      </c>
      <c r="O708" s="40" t="s">
        <v>536</v>
      </c>
      <c r="P708" s="40">
        <v>2024</v>
      </c>
      <c r="Q708" t="s">
        <v>537</v>
      </c>
      <c r="R708">
        <v>1</v>
      </c>
      <c r="S708">
        <v>1</v>
      </c>
      <c r="T708">
        <v>0</v>
      </c>
      <c r="U708">
        <v>0</v>
      </c>
      <c r="V708">
        <v>0</v>
      </c>
      <c r="W708">
        <v>1</v>
      </c>
      <c r="X708">
        <v>1</v>
      </c>
      <c r="Y708">
        <v>1</v>
      </c>
      <c r="Z708">
        <f>_xlfn.XLOOKUP(L708,'BD VEN'!$A$2:$A$66,'BD VEN'!$B$2:$B$66,"NO")</f>
        <v>57</v>
      </c>
    </row>
    <row r="709" spans="1:26">
      <c r="A709" s="40">
        <v>708</v>
      </c>
      <c r="B709" s="40">
        <v>3870382024</v>
      </c>
      <c r="C709" s="40" t="s">
        <v>24</v>
      </c>
      <c r="D709" s="40" t="s">
        <v>22</v>
      </c>
      <c r="E709" s="40" t="s">
        <v>18</v>
      </c>
      <c r="F709" s="40" t="s">
        <v>18</v>
      </c>
      <c r="G709" s="40" t="s">
        <v>18</v>
      </c>
      <c r="H709" s="40" t="s">
        <v>18</v>
      </c>
      <c r="I709" s="40" t="s">
        <v>18</v>
      </c>
      <c r="J709" s="40"/>
      <c r="K709" s="40" t="s">
        <v>74</v>
      </c>
      <c r="L709" s="40" t="s">
        <v>235</v>
      </c>
      <c r="M709" s="40" t="s">
        <v>236</v>
      </c>
      <c r="N709" s="40" t="s">
        <v>535</v>
      </c>
      <c r="O709" s="40" t="s">
        <v>536</v>
      </c>
      <c r="P709" s="40">
        <v>2024</v>
      </c>
      <c r="Q709" t="s">
        <v>537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f>_xlfn.XLOOKUP(L709,'BD VEN'!$A$2:$A$66,'BD VEN'!$B$2:$B$66,"NO")</f>
        <v>57</v>
      </c>
    </row>
    <row r="710" spans="1:26">
      <c r="A710" s="40">
        <v>709</v>
      </c>
      <c r="B710" s="40">
        <v>3893222024</v>
      </c>
      <c r="C710" s="40" t="s">
        <v>24</v>
      </c>
      <c r="D710" s="40" t="s">
        <v>22</v>
      </c>
      <c r="E710" s="40" t="s">
        <v>18</v>
      </c>
      <c r="F710" s="40" t="s">
        <v>18</v>
      </c>
      <c r="G710" s="40" t="s">
        <v>18</v>
      </c>
      <c r="H710" s="40" t="s">
        <v>18</v>
      </c>
      <c r="I710" s="40" t="s">
        <v>18</v>
      </c>
      <c r="J710" s="40"/>
      <c r="K710" s="40" t="s">
        <v>74</v>
      </c>
      <c r="L710" s="40" t="s">
        <v>235</v>
      </c>
      <c r="M710" s="40" t="s">
        <v>236</v>
      </c>
      <c r="N710" s="40" t="s">
        <v>535</v>
      </c>
      <c r="O710" s="40" t="s">
        <v>536</v>
      </c>
      <c r="P710" s="40">
        <v>2024</v>
      </c>
      <c r="Q710" t="s">
        <v>537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f>_xlfn.XLOOKUP(L710,'BD VEN'!$A$2:$A$66,'BD VEN'!$B$2:$B$66,"NO")</f>
        <v>57</v>
      </c>
    </row>
    <row r="711" spans="1:26">
      <c r="A711" s="40">
        <v>710</v>
      </c>
      <c r="B711" s="40">
        <v>3836572024</v>
      </c>
      <c r="C711" s="40" t="s">
        <v>24</v>
      </c>
      <c r="D711" s="40" t="s">
        <v>22</v>
      </c>
      <c r="E711" s="40" t="s">
        <v>18</v>
      </c>
      <c r="F711" s="40" t="s">
        <v>18</v>
      </c>
      <c r="G711" s="40" t="s">
        <v>18</v>
      </c>
      <c r="H711" s="40" t="s">
        <v>18</v>
      </c>
      <c r="I711" s="40" t="s">
        <v>18</v>
      </c>
      <c r="J711" s="40"/>
      <c r="K711" s="40" t="s">
        <v>74</v>
      </c>
      <c r="L711" s="40" t="s">
        <v>235</v>
      </c>
      <c r="M711" s="40" t="s">
        <v>562</v>
      </c>
      <c r="N711" s="40" t="s">
        <v>535</v>
      </c>
      <c r="O711" s="40" t="s">
        <v>536</v>
      </c>
      <c r="P711" s="40">
        <v>2024</v>
      </c>
      <c r="Q711" t="s">
        <v>537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f>_xlfn.XLOOKUP(L711,'BD VEN'!$A$2:$A$66,'BD VEN'!$B$2:$B$66,"NO")</f>
        <v>57</v>
      </c>
    </row>
    <row r="712" spans="1:26">
      <c r="A712" s="40">
        <v>711</v>
      </c>
      <c r="B712" s="40">
        <v>3905072024</v>
      </c>
      <c r="C712" s="40" t="s">
        <v>38</v>
      </c>
      <c r="D712" s="40" t="s">
        <v>17</v>
      </c>
      <c r="E712" s="40" t="s">
        <v>18</v>
      </c>
      <c r="F712" s="40" t="s">
        <v>18</v>
      </c>
      <c r="G712" s="40" t="s">
        <v>18</v>
      </c>
      <c r="H712" s="40" t="s">
        <v>18</v>
      </c>
      <c r="I712" s="40" t="s">
        <v>18</v>
      </c>
      <c r="J712" s="40"/>
      <c r="K712" s="40" t="s">
        <v>74</v>
      </c>
      <c r="L712" s="40" t="s">
        <v>235</v>
      </c>
      <c r="M712" s="40" t="s">
        <v>559</v>
      </c>
      <c r="N712" s="40" t="s">
        <v>535</v>
      </c>
      <c r="O712" s="40" t="s">
        <v>536</v>
      </c>
      <c r="P712" s="40">
        <v>2024</v>
      </c>
      <c r="Q712" t="s">
        <v>537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f>_xlfn.XLOOKUP(L712,'BD VEN'!$A$2:$A$66,'BD VEN'!$B$2:$B$66,"NO")</f>
        <v>57</v>
      </c>
    </row>
    <row r="713" spans="1:26">
      <c r="A713" s="40">
        <v>712</v>
      </c>
      <c r="B713" s="40">
        <v>3636532024</v>
      </c>
      <c r="C713" s="40" t="s">
        <v>38</v>
      </c>
      <c r="D713" s="40" t="s">
        <v>17</v>
      </c>
      <c r="E713" s="40" t="s">
        <v>18</v>
      </c>
      <c r="F713" s="40" t="s">
        <v>18</v>
      </c>
      <c r="G713" s="40" t="s">
        <v>18</v>
      </c>
      <c r="H713" s="40" t="s">
        <v>26</v>
      </c>
      <c r="I713" s="40" t="s">
        <v>27</v>
      </c>
      <c r="J713" s="40"/>
      <c r="K713" s="40" t="s">
        <v>74</v>
      </c>
      <c r="L713" s="40" t="s">
        <v>235</v>
      </c>
      <c r="M713" s="40" t="s">
        <v>236</v>
      </c>
      <c r="N713" s="40" t="s">
        <v>535</v>
      </c>
      <c r="O713" s="40" t="s">
        <v>536</v>
      </c>
      <c r="P713" s="40">
        <v>2024</v>
      </c>
      <c r="Q713" t="s">
        <v>537</v>
      </c>
      <c r="R713">
        <v>1</v>
      </c>
      <c r="S713">
        <v>1</v>
      </c>
      <c r="T713">
        <v>0</v>
      </c>
      <c r="U713">
        <v>0</v>
      </c>
      <c r="V713">
        <v>0</v>
      </c>
      <c r="W713">
        <v>1</v>
      </c>
      <c r="X713">
        <v>1</v>
      </c>
      <c r="Y713">
        <v>1</v>
      </c>
      <c r="Z713">
        <f>_xlfn.XLOOKUP(L713,'BD VEN'!$A$2:$A$66,'BD VEN'!$B$2:$B$66,"NO")</f>
        <v>57</v>
      </c>
    </row>
    <row r="714" spans="1:26">
      <c r="A714" s="40">
        <v>713</v>
      </c>
      <c r="B714" s="40">
        <v>3663482024</v>
      </c>
      <c r="C714" s="40" t="s">
        <v>38</v>
      </c>
      <c r="D714" s="40" t="s">
        <v>22</v>
      </c>
      <c r="E714" s="40" t="s">
        <v>18</v>
      </c>
      <c r="F714" s="40" t="s">
        <v>18</v>
      </c>
      <c r="G714" s="40" t="s">
        <v>18</v>
      </c>
      <c r="H714" s="40" t="s">
        <v>26</v>
      </c>
      <c r="I714" s="40" t="s">
        <v>27</v>
      </c>
      <c r="J714" s="40"/>
      <c r="K714" s="40" t="s">
        <v>74</v>
      </c>
      <c r="L714" s="40" t="s">
        <v>235</v>
      </c>
      <c r="M714" s="40" t="s">
        <v>236</v>
      </c>
      <c r="N714" s="40" t="s">
        <v>535</v>
      </c>
      <c r="O714" s="40" t="s">
        <v>536</v>
      </c>
      <c r="P714" s="40">
        <v>2024</v>
      </c>
      <c r="Q714" t="s">
        <v>537</v>
      </c>
      <c r="R714">
        <v>1</v>
      </c>
      <c r="S714">
        <v>1</v>
      </c>
      <c r="T714">
        <v>0</v>
      </c>
      <c r="U714">
        <v>0</v>
      </c>
      <c r="V714">
        <v>0</v>
      </c>
      <c r="W714">
        <v>1</v>
      </c>
      <c r="X714">
        <v>1</v>
      </c>
      <c r="Y714">
        <v>1</v>
      </c>
      <c r="Z714">
        <f>_xlfn.XLOOKUP(L714,'BD VEN'!$A$2:$A$66,'BD VEN'!$B$2:$B$66,"NO")</f>
        <v>57</v>
      </c>
    </row>
    <row r="715" spans="1:26">
      <c r="A715" s="40">
        <v>714</v>
      </c>
      <c r="B715" s="40">
        <v>3808392024</v>
      </c>
      <c r="C715" s="40" t="s">
        <v>38</v>
      </c>
      <c r="D715" s="40" t="s">
        <v>22</v>
      </c>
      <c r="E715" s="40" t="s">
        <v>18</v>
      </c>
      <c r="F715" s="40" t="s">
        <v>18</v>
      </c>
      <c r="G715" s="40" t="s">
        <v>18</v>
      </c>
      <c r="H715" s="40" t="s">
        <v>18</v>
      </c>
      <c r="I715" s="40" t="s">
        <v>18</v>
      </c>
      <c r="J715" s="40"/>
      <c r="K715" s="40" t="s">
        <v>74</v>
      </c>
      <c r="L715" s="40" t="s">
        <v>235</v>
      </c>
      <c r="M715" s="40" t="s">
        <v>563</v>
      </c>
      <c r="N715" s="40" t="s">
        <v>535</v>
      </c>
      <c r="O715" s="40" t="s">
        <v>536</v>
      </c>
      <c r="P715" s="40">
        <v>2024</v>
      </c>
      <c r="Q715" t="s">
        <v>537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f>_xlfn.XLOOKUP(L715,'BD VEN'!$A$2:$A$66,'BD VEN'!$B$2:$B$66,"NO")</f>
        <v>57</v>
      </c>
    </row>
    <row r="716" spans="1:26">
      <c r="A716" s="40">
        <v>715</v>
      </c>
      <c r="B716" s="40">
        <v>3749162024</v>
      </c>
      <c r="C716" s="40" t="s">
        <v>39</v>
      </c>
      <c r="D716" s="40" t="s">
        <v>22</v>
      </c>
      <c r="E716" s="40" t="s">
        <v>18</v>
      </c>
      <c r="F716" s="40" t="s">
        <v>18</v>
      </c>
      <c r="G716" s="40" t="s">
        <v>18</v>
      </c>
      <c r="H716" s="40" t="s">
        <v>18</v>
      </c>
      <c r="I716" s="40" t="s">
        <v>18</v>
      </c>
      <c r="J716" s="40"/>
      <c r="K716" s="40" t="s">
        <v>74</v>
      </c>
      <c r="L716" s="40" t="s">
        <v>235</v>
      </c>
      <c r="M716" s="40" t="s">
        <v>564</v>
      </c>
      <c r="N716" s="40" t="s">
        <v>535</v>
      </c>
      <c r="O716" s="40" t="s">
        <v>536</v>
      </c>
      <c r="P716" s="40">
        <v>2024</v>
      </c>
      <c r="Q716" t="s">
        <v>537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f>_xlfn.XLOOKUP(L716,'BD VEN'!$A$2:$A$66,'BD VEN'!$B$2:$B$66,"NO")</f>
        <v>57</v>
      </c>
    </row>
    <row r="717" spans="1:26">
      <c r="A717" s="40">
        <v>716</v>
      </c>
      <c r="B717" s="40">
        <v>3315452024</v>
      </c>
      <c r="C717" s="40" t="s">
        <v>39</v>
      </c>
      <c r="D717" s="40" t="s">
        <v>22</v>
      </c>
      <c r="E717" s="40" t="s">
        <v>18</v>
      </c>
      <c r="F717" s="40" t="s">
        <v>18</v>
      </c>
      <c r="G717" s="40" t="s">
        <v>18</v>
      </c>
      <c r="H717" s="40" t="s">
        <v>26</v>
      </c>
      <c r="I717" s="40" t="s">
        <v>27</v>
      </c>
      <c r="J717" s="40"/>
      <c r="K717" s="40" t="s">
        <v>74</v>
      </c>
      <c r="L717" s="40" t="s">
        <v>235</v>
      </c>
      <c r="M717" s="40" t="s">
        <v>514</v>
      </c>
      <c r="N717" s="40" t="s">
        <v>535</v>
      </c>
      <c r="O717" s="40" t="s">
        <v>536</v>
      </c>
      <c r="P717" s="40">
        <v>2024</v>
      </c>
      <c r="Q717" t="s">
        <v>537</v>
      </c>
      <c r="R717">
        <v>1</v>
      </c>
      <c r="S717">
        <v>1</v>
      </c>
      <c r="T717">
        <v>0</v>
      </c>
      <c r="U717">
        <v>0</v>
      </c>
      <c r="V717">
        <v>0</v>
      </c>
      <c r="W717">
        <v>1</v>
      </c>
      <c r="X717">
        <v>1</v>
      </c>
      <c r="Y717">
        <v>1</v>
      </c>
      <c r="Z717">
        <f>_xlfn.XLOOKUP(L717,'BD VEN'!$A$2:$A$66,'BD VEN'!$B$2:$B$66,"NO")</f>
        <v>57</v>
      </c>
    </row>
    <row r="718" spans="1:26">
      <c r="A718" s="40">
        <v>717</v>
      </c>
      <c r="B718" s="40">
        <v>3258572024</v>
      </c>
      <c r="C718" s="40" t="s">
        <v>39</v>
      </c>
      <c r="D718" s="40" t="s">
        <v>22</v>
      </c>
      <c r="E718" s="40" t="s">
        <v>18</v>
      </c>
      <c r="F718" s="40" t="s">
        <v>18</v>
      </c>
      <c r="G718" s="40" t="s">
        <v>18</v>
      </c>
      <c r="H718" s="40" t="s">
        <v>18</v>
      </c>
      <c r="I718" s="40" t="s">
        <v>18</v>
      </c>
      <c r="J718" s="40"/>
      <c r="K718" s="40" t="s">
        <v>74</v>
      </c>
      <c r="L718" s="40" t="s">
        <v>235</v>
      </c>
      <c r="M718" s="40" t="s">
        <v>236</v>
      </c>
      <c r="N718" s="40" t="s">
        <v>535</v>
      </c>
      <c r="O718" s="40" t="s">
        <v>536</v>
      </c>
      <c r="P718" s="40">
        <v>2024</v>
      </c>
      <c r="Q718" t="s">
        <v>537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f>_xlfn.XLOOKUP(L718,'BD VEN'!$A$2:$A$66,'BD VEN'!$B$2:$B$66,"NO")</f>
        <v>57</v>
      </c>
    </row>
    <row r="719" spans="1:26">
      <c r="A719" s="40">
        <v>718</v>
      </c>
      <c r="B719" s="40">
        <v>3594352024</v>
      </c>
      <c r="C719" s="40" t="s">
        <v>39</v>
      </c>
      <c r="D719" s="40" t="s">
        <v>22</v>
      </c>
      <c r="E719" s="40" t="s">
        <v>18</v>
      </c>
      <c r="F719" s="40" t="s">
        <v>18</v>
      </c>
      <c r="G719" s="40" t="s">
        <v>18</v>
      </c>
      <c r="H719" s="40" t="s">
        <v>18</v>
      </c>
      <c r="I719" s="40" t="s">
        <v>18</v>
      </c>
      <c r="J719" s="40"/>
      <c r="K719" s="40" t="s">
        <v>74</v>
      </c>
      <c r="L719" s="40" t="s">
        <v>235</v>
      </c>
      <c r="M719" s="40" t="s">
        <v>236</v>
      </c>
      <c r="N719" s="40" t="s">
        <v>535</v>
      </c>
      <c r="O719" s="40" t="s">
        <v>536</v>
      </c>
      <c r="P719" s="40">
        <v>2024</v>
      </c>
      <c r="Q719" t="s">
        <v>537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f>_xlfn.XLOOKUP(L719,'BD VEN'!$A$2:$A$66,'BD VEN'!$B$2:$B$66,"NO")</f>
        <v>57</v>
      </c>
    </row>
    <row r="720" spans="1:26">
      <c r="A720" s="40">
        <v>719</v>
      </c>
      <c r="B720" s="40">
        <v>3728922024</v>
      </c>
      <c r="C720" s="40" t="s">
        <v>39</v>
      </c>
      <c r="D720" s="40" t="s">
        <v>22</v>
      </c>
      <c r="E720" s="40" t="s">
        <v>18</v>
      </c>
      <c r="F720" s="40" t="s">
        <v>18</v>
      </c>
      <c r="G720" s="40" t="s">
        <v>18</v>
      </c>
      <c r="H720" s="40" t="s">
        <v>18</v>
      </c>
      <c r="I720" s="40" t="s">
        <v>18</v>
      </c>
      <c r="J720" s="40"/>
      <c r="K720" s="40" t="s">
        <v>74</v>
      </c>
      <c r="L720" s="40" t="s">
        <v>235</v>
      </c>
      <c r="M720" s="40" t="s">
        <v>236</v>
      </c>
      <c r="N720" s="40" t="s">
        <v>535</v>
      </c>
      <c r="O720" s="40" t="s">
        <v>536</v>
      </c>
      <c r="P720" s="40">
        <v>2024</v>
      </c>
      <c r="Q720" t="s">
        <v>537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f>_xlfn.XLOOKUP(L720,'BD VEN'!$A$2:$A$66,'BD VEN'!$B$2:$B$66,"NO")</f>
        <v>57</v>
      </c>
    </row>
    <row r="721" spans="1:26">
      <c r="A721" s="40">
        <v>720</v>
      </c>
      <c r="B721" s="40">
        <v>3734482024</v>
      </c>
      <c r="C721" s="40" t="s">
        <v>39</v>
      </c>
      <c r="D721" s="40" t="s">
        <v>22</v>
      </c>
      <c r="E721" s="40" t="s">
        <v>18</v>
      </c>
      <c r="F721" s="40" t="s">
        <v>18</v>
      </c>
      <c r="G721" s="40" t="s">
        <v>18</v>
      </c>
      <c r="H721" s="40" t="s">
        <v>18</v>
      </c>
      <c r="I721" s="40" t="s">
        <v>18</v>
      </c>
      <c r="J721" s="40"/>
      <c r="K721" s="40" t="s">
        <v>74</v>
      </c>
      <c r="L721" s="40" t="s">
        <v>235</v>
      </c>
      <c r="M721" s="40" t="s">
        <v>236</v>
      </c>
      <c r="N721" s="40" t="s">
        <v>535</v>
      </c>
      <c r="O721" s="40" t="s">
        <v>536</v>
      </c>
      <c r="P721" s="40">
        <v>2024</v>
      </c>
      <c r="Q721" t="s">
        <v>537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f>_xlfn.XLOOKUP(L721,'BD VEN'!$A$2:$A$66,'BD VEN'!$B$2:$B$66,"NO")</f>
        <v>57</v>
      </c>
    </row>
    <row r="722" spans="1:26">
      <c r="A722" s="40">
        <v>721</v>
      </c>
      <c r="B722" s="40">
        <v>3791192024</v>
      </c>
      <c r="C722" s="40" t="s">
        <v>39</v>
      </c>
      <c r="D722" s="40" t="s">
        <v>22</v>
      </c>
      <c r="E722" s="40" t="s">
        <v>18</v>
      </c>
      <c r="F722" s="40" t="s">
        <v>18</v>
      </c>
      <c r="G722" s="40" t="s">
        <v>18</v>
      </c>
      <c r="H722" s="40" t="s">
        <v>18</v>
      </c>
      <c r="I722" s="40" t="s">
        <v>18</v>
      </c>
      <c r="J722" s="40"/>
      <c r="K722" s="40" t="s">
        <v>74</v>
      </c>
      <c r="L722" s="40" t="s">
        <v>235</v>
      </c>
      <c r="M722" s="40" t="s">
        <v>236</v>
      </c>
      <c r="N722" s="40" t="s">
        <v>535</v>
      </c>
      <c r="O722" s="40" t="s">
        <v>536</v>
      </c>
      <c r="P722" s="40">
        <v>2024</v>
      </c>
      <c r="Q722" t="s">
        <v>537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f>_xlfn.XLOOKUP(L722,'BD VEN'!$A$2:$A$66,'BD VEN'!$B$2:$B$66,"NO")</f>
        <v>57</v>
      </c>
    </row>
    <row r="723" spans="1:26">
      <c r="A723" s="40">
        <v>722</v>
      </c>
      <c r="B723" s="40">
        <v>3877882024</v>
      </c>
      <c r="C723" s="40" t="s">
        <v>39</v>
      </c>
      <c r="D723" s="40" t="s">
        <v>22</v>
      </c>
      <c r="E723" s="40" t="s">
        <v>18</v>
      </c>
      <c r="F723" s="40" t="s">
        <v>18</v>
      </c>
      <c r="G723" s="40" t="s">
        <v>18</v>
      </c>
      <c r="H723" s="40" t="s">
        <v>18</v>
      </c>
      <c r="I723" s="40" t="s">
        <v>18</v>
      </c>
      <c r="J723" s="40"/>
      <c r="K723" s="40" t="s">
        <v>74</v>
      </c>
      <c r="L723" s="40" t="s">
        <v>235</v>
      </c>
      <c r="M723" s="40" t="s">
        <v>236</v>
      </c>
      <c r="N723" s="40" t="s">
        <v>535</v>
      </c>
      <c r="O723" s="40" t="s">
        <v>536</v>
      </c>
      <c r="P723" s="40">
        <v>2024</v>
      </c>
      <c r="Q723" t="s">
        <v>537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f>_xlfn.XLOOKUP(L723,'BD VEN'!$A$2:$A$66,'BD VEN'!$B$2:$B$66,"NO")</f>
        <v>57</v>
      </c>
    </row>
    <row r="724" spans="1:26">
      <c r="A724" s="40">
        <v>723</v>
      </c>
      <c r="B724" s="40">
        <v>4067212024</v>
      </c>
      <c r="C724" s="40" t="s">
        <v>24</v>
      </c>
      <c r="D724" s="40" t="s">
        <v>17</v>
      </c>
      <c r="E724" s="40" t="s">
        <v>18</v>
      </c>
      <c r="F724" s="40" t="s">
        <v>18</v>
      </c>
      <c r="G724" s="40" t="s">
        <v>18</v>
      </c>
      <c r="H724" s="40" t="s">
        <v>18</v>
      </c>
      <c r="I724" s="40" t="s">
        <v>18</v>
      </c>
      <c r="J724" s="40"/>
      <c r="K724" s="40" t="s">
        <v>91</v>
      </c>
      <c r="L724" s="40" t="s">
        <v>260</v>
      </c>
      <c r="M724" s="40" t="s">
        <v>261</v>
      </c>
      <c r="N724" s="40" t="s">
        <v>565</v>
      </c>
      <c r="O724" s="40" t="s">
        <v>536</v>
      </c>
      <c r="P724" s="40">
        <v>2024</v>
      </c>
      <c r="Q724" t="s">
        <v>537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f>_xlfn.XLOOKUP(L724,'BD VEN'!$A$2:$A$66,'BD VEN'!$B$2:$B$66,"NO")</f>
        <v>0</v>
      </c>
    </row>
    <row r="725" spans="1:26">
      <c r="A725" s="40">
        <v>724</v>
      </c>
      <c r="B725" s="40">
        <v>3525762024</v>
      </c>
      <c r="C725" s="40" t="s">
        <v>52</v>
      </c>
      <c r="D725" s="40" t="s">
        <v>17</v>
      </c>
      <c r="E725" s="40" t="s">
        <v>18</v>
      </c>
      <c r="F725" s="40" t="s">
        <v>18</v>
      </c>
      <c r="G725" s="40" t="s">
        <v>18</v>
      </c>
      <c r="H725" s="40" t="s">
        <v>18</v>
      </c>
      <c r="I725" s="40" t="s">
        <v>18</v>
      </c>
      <c r="J725" s="40"/>
      <c r="K725" s="40" t="s">
        <v>44</v>
      </c>
      <c r="L725" s="40" t="s">
        <v>142</v>
      </c>
      <c r="M725" s="40" t="s">
        <v>566</v>
      </c>
      <c r="N725" s="40" t="s">
        <v>565</v>
      </c>
      <c r="O725" s="40" t="s">
        <v>536</v>
      </c>
      <c r="P725" s="40">
        <v>2024</v>
      </c>
      <c r="Q725" t="s">
        <v>537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f>_xlfn.XLOOKUP(L725,'BD VEN'!$A$2:$A$66,'BD VEN'!$B$2:$B$66,"NO")</f>
        <v>1</v>
      </c>
    </row>
    <row r="726" spans="1:26">
      <c r="A726" s="40">
        <v>725</v>
      </c>
      <c r="B726" s="40">
        <v>3526252024</v>
      </c>
      <c r="C726" s="40" t="s">
        <v>52</v>
      </c>
      <c r="D726" s="40" t="s">
        <v>17</v>
      </c>
      <c r="E726" s="40" t="s">
        <v>18</v>
      </c>
      <c r="F726" s="40" t="s">
        <v>18</v>
      </c>
      <c r="G726" s="40" t="s">
        <v>18</v>
      </c>
      <c r="H726" s="40" t="s">
        <v>18</v>
      </c>
      <c r="I726" s="40" t="s">
        <v>18</v>
      </c>
      <c r="J726" s="40"/>
      <c r="K726" s="40" t="s">
        <v>44</v>
      </c>
      <c r="L726" s="40" t="s">
        <v>142</v>
      </c>
      <c r="M726" s="40" t="s">
        <v>566</v>
      </c>
      <c r="N726" s="40" t="s">
        <v>565</v>
      </c>
      <c r="O726" s="40" t="s">
        <v>536</v>
      </c>
      <c r="P726" s="40">
        <v>2024</v>
      </c>
      <c r="Q726" t="s">
        <v>537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f>_xlfn.XLOOKUP(L726,'BD VEN'!$A$2:$A$66,'BD VEN'!$B$2:$B$66,"NO")</f>
        <v>1</v>
      </c>
    </row>
    <row r="727" spans="1:26">
      <c r="A727" s="40">
        <v>726</v>
      </c>
      <c r="B727" s="40">
        <v>3803752024</v>
      </c>
      <c r="C727" s="40" t="s">
        <v>52</v>
      </c>
      <c r="D727" s="40" t="s">
        <v>17</v>
      </c>
      <c r="E727" s="40" t="s">
        <v>18</v>
      </c>
      <c r="F727" s="40" t="s">
        <v>18</v>
      </c>
      <c r="G727" s="40" t="s">
        <v>18</v>
      </c>
      <c r="H727" s="40" t="s">
        <v>18</v>
      </c>
      <c r="I727" s="40" t="s">
        <v>18</v>
      </c>
      <c r="J727" s="40"/>
      <c r="K727" s="40" t="s">
        <v>44</v>
      </c>
      <c r="L727" s="40" t="s">
        <v>142</v>
      </c>
      <c r="M727" s="40" t="s">
        <v>566</v>
      </c>
      <c r="N727" s="40" t="s">
        <v>565</v>
      </c>
      <c r="O727" s="40" t="s">
        <v>536</v>
      </c>
      <c r="P727" s="40">
        <v>2024</v>
      </c>
      <c r="Q727" t="s">
        <v>537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f>_xlfn.XLOOKUP(L727,'BD VEN'!$A$2:$A$66,'BD VEN'!$B$2:$B$66,"NO")</f>
        <v>1</v>
      </c>
    </row>
    <row r="728" spans="1:26">
      <c r="A728" s="40">
        <v>727</v>
      </c>
      <c r="B728" s="40">
        <v>3593462024</v>
      </c>
      <c r="C728" s="40" t="s">
        <v>52</v>
      </c>
      <c r="D728" s="40" t="s">
        <v>17</v>
      </c>
      <c r="E728" s="40" t="s">
        <v>18</v>
      </c>
      <c r="F728" s="40" t="s">
        <v>18</v>
      </c>
      <c r="G728" s="40" t="s">
        <v>18</v>
      </c>
      <c r="H728" s="40" t="s">
        <v>18</v>
      </c>
      <c r="I728" s="40" t="s">
        <v>18</v>
      </c>
      <c r="J728" s="40"/>
      <c r="K728" s="40" t="s">
        <v>44</v>
      </c>
      <c r="L728" s="40" t="s">
        <v>142</v>
      </c>
      <c r="M728" s="40" t="s">
        <v>146</v>
      </c>
      <c r="N728" s="40" t="s">
        <v>565</v>
      </c>
      <c r="O728" s="40" t="s">
        <v>536</v>
      </c>
      <c r="P728" s="40">
        <v>2024</v>
      </c>
      <c r="Q728" t="s">
        <v>537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f>_xlfn.XLOOKUP(L728,'BD VEN'!$A$2:$A$66,'BD VEN'!$B$2:$B$66,"NO")</f>
        <v>1</v>
      </c>
    </row>
    <row r="729" spans="1:26">
      <c r="A729" s="40">
        <v>728</v>
      </c>
      <c r="B729" s="40">
        <v>3792702024</v>
      </c>
      <c r="C729" s="40" t="s">
        <v>52</v>
      </c>
      <c r="D729" s="40" t="s">
        <v>17</v>
      </c>
      <c r="E729" s="40" t="s">
        <v>18</v>
      </c>
      <c r="F729" s="40" t="s">
        <v>18</v>
      </c>
      <c r="G729" s="40" t="s">
        <v>18</v>
      </c>
      <c r="H729" s="40" t="s">
        <v>18</v>
      </c>
      <c r="I729" s="40" t="s">
        <v>18</v>
      </c>
      <c r="J729" s="40"/>
      <c r="K729" s="40" t="s">
        <v>44</v>
      </c>
      <c r="L729" s="40" t="s">
        <v>142</v>
      </c>
      <c r="M729" s="40" t="s">
        <v>143</v>
      </c>
      <c r="N729" s="40" t="s">
        <v>565</v>
      </c>
      <c r="O729" s="40" t="s">
        <v>536</v>
      </c>
      <c r="P729" s="40">
        <v>2024</v>
      </c>
      <c r="Q729" t="s">
        <v>537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f>_xlfn.XLOOKUP(L729,'BD VEN'!$A$2:$A$66,'BD VEN'!$B$2:$B$66,"NO")</f>
        <v>1</v>
      </c>
    </row>
    <row r="730" spans="1:26">
      <c r="A730" s="40">
        <v>729</v>
      </c>
      <c r="B730" s="40">
        <v>3805372024</v>
      </c>
      <c r="C730" s="40" t="s">
        <v>52</v>
      </c>
      <c r="D730" s="40" t="s">
        <v>17</v>
      </c>
      <c r="E730" s="40" t="s">
        <v>18</v>
      </c>
      <c r="F730" s="40" t="s">
        <v>18</v>
      </c>
      <c r="G730" s="40" t="s">
        <v>18</v>
      </c>
      <c r="H730" s="40" t="s">
        <v>18</v>
      </c>
      <c r="I730" s="40" t="s">
        <v>18</v>
      </c>
      <c r="J730" s="40"/>
      <c r="K730" s="40" t="s">
        <v>44</v>
      </c>
      <c r="L730" s="40" t="s">
        <v>142</v>
      </c>
      <c r="M730" s="40" t="s">
        <v>144</v>
      </c>
      <c r="N730" s="40" t="s">
        <v>565</v>
      </c>
      <c r="O730" s="40" t="s">
        <v>536</v>
      </c>
      <c r="P730" s="40">
        <v>2024</v>
      </c>
      <c r="Q730" t="s">
        <v>537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f>_xlfn.XLOOKUP(L730,'BD VEN'!$A$2:$A$66,'BD VEN'!$B$2:$B$66,"NO")</f>
        <v>1</v>
      </c>
    </row>
    <row r="731" spans="1:26">
      <c r="A731" s="40">
        <v>730</v>
      </c>
      <c r="B731" s="40">
        <v>3822172024</v>
      </c>
      <c r="C731" s="40" t="s">
        <v>52</v>
      </c>
      <c r="D731" s="40" t="s">
        <v>17</v>
      </c>
      <c r="E731" s="40" t="s">
        <v>18</v>
      </c>
      <c r="F731" s="40" t="s">
        <v>18</v>
      </c>
      <c r="G731" s="40" t="s">
        <v>18</v>
      </c>
      <c r="H731" s="40" t="s">
        <v>18</v>
      </c>
      <c r="I731" s="40" t="s">
        <v>18</v>
      </c>
      <c r="J731" s="40"/>
      <c r="K731" s="40" t="s">
        <v>44</v>
      </c>
      <c r="L731" s="40" t="s">
        <v>142</v>
      </c>
      <c r="M731" s="40" t="s">
        <v>144</v>
      </c>
      <c r="N731" s="40" t="s">
        <v>565</v>
      </c>
      <c r="O731" s="40" t="s">
        <v>536</v>
      </c>
      <c r="P731" s="40">
        <v>2024</v>
      </c>
      <c r="Q731" t="s">
        <v>537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f>_xlfn.XLOOKUP(L731,'BD VEN'!$A$2:$A$66,'BD VEN'!$B$2:$B$66,"NO")</f>
        <v>1</v>
      </c>
    </row>
    <row r="732" spans="1:26">
      <c r="A732" s="40">
        <v>731</v>
      </c>
      <c r="B732" s="40">
        <v>3826292024</v>
      </c>
      <c r="C732" s="40" t="s">
        <v>52</v>
      </c>
      <c r="D732" s="40" t="s">
        <v>17</v>
      </c>
      <c r="E732" s="40" t="s">
        <v>18</v>
      </c>
      <c r="F732" s="40" t="s">
        <v>18</v>
      </c>
      <c r="G732" s="40" t="s">
        <v>18</v>
      </c>
      <c r="H732" s="40" t="s">
        <v>18</v>
      </c>
      <c r="I732" s="40" t="s">
        <v>18</v>
      </c>
      <c r="J732" s="40"/>
      <c r="K732" s="40" t="s">
        <v>44</v>
      </c>
      <c r="L732" s="40" t="s">
        <v>142</v>
      </c>
      <c r="M732" s="40" t="s">
        <v>144</v>
      </c>
      <c r="N732" s="40" t="s">
        <v>565</v>
      </c>
      <c r="O732" s="40" t="s">
        <v>536</v>
      </c>
      <c r="P732" s="40">
        <v>2024</v>
      </c>
      <c r="Q732" t="s">
        <v>537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f>_xlfn.XLOOKUP(L732,'BD VEN'!$A$2:$A$66,'BD VEN'!$B$2:$B$66,"NO")</f>
        <v>1</v>
      </c>
    </row>
    <row r="733" spans="1:26">
      <c r="A733" s="40">
        <v>732</v>
      </c>
      <c r="B733" s="40">
        <v>3763542024</v>
      </c>
      <c r="C733" s="40" t="s">
        <v>16</v>
      </c>
      <c r="D733" s="40" t="s">
        <v>17</v>
      </c>
      <c r="E733" s="40" t="s">
        <v>18</v>
      </c>
      <c r="F733" s="40" t="s">
        <v>18</v>
      </c>
      <c r="G733" s="40" t="s">
        <v>18</v>
      </c>
      <c r="H733" s="40" t="s">
        <v>18</v>
      </c>
      <c r="I733" s="40" t="s">
        <v>18</v>
      </c>
      <c r="J733" s="40"/>
      <c r="K733" s="40" t="s">
        <v>44</v>
      </c>
      <c r="L733" s="40" t="s">
        <v>142</v>
      </c>
      <c r="M733" s="40" t="s">
        <v>567</v>
      </c>
      <c r="N733" s="40" t="s">
        <v>565</v>
      </c>
      <c r="O733" s="40" t="s">
        <v>536</v>
      </c>
      <c r="P733" s="40">
        <v>2024</v>
      </c>
      <c r="Q733" t="s">
        <v>537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f>_xlfn.XLOOKUP(L733,'BD VEN'!$A$2:$A$66,'BD VEN'!$B$2:$B$66,"NO")</f>
        <v>1</v>
      </c>
    </row>
    <row r="734" spans="1:26">
      <c r="A734" s="40">
        <v>733</v>
      </c>
      <c r="B734" s="40">
        <v>3802662024</v>
      </c>
      <c r="C734" s="40" t="s">
        <v>16</v>
      </c>
      <c r="D734" s="40" t="s">
        <v>17</v>
      </c>
      <c r="E734" s="40" t="s">
        <v>18</v>
      </c>
      <c r="F734" s="40" t="s">
        <v>18</v>
      </c>
      <c r="G734" s="40" t="s">
        <v>18</v>
      </c>
      <c r="H734" s="40" t="s">
        <v>18</v>
      </c>
      <c r="I734" s="40" t="s">
        <v>18</v>
      </c>
      <c r="J734" s="40"/>
      <c r="K734" s="40" t="s">
        <v>44</v>
      </c>
      <c r="L734" s="40" t="s">
        <v>142</v>
      </c>
      <c r="M734" s="40" t="s">
        <v>143</v>
      </c>
      <c r="N734" s="40" t="s">
        <v>565</v>
      </c>
      <c r="O734" s="40" t="s">
        <v>536</v>
      </c>
      <c r="P734" s="40">
        <v>2024</v>
      </c>
      <c r="Q734" t="s">
        <v>537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f>_xlfn.XLOOKUP(L734,'BD VEN'!$A$2:$A$66,'BD VEN'!$B$2:$B$66,"NO")</f>
        <v>1</v>
      </c>
    </row>
    <row r="735" spans="1:26">
      <c r="A735" s="40">
        <v>734</v>
      </c>
      <c r="B735" s="40">
        <v>3808502024</v>
      </c>
      <c r="C735" s="40" t="s">
        <v>16</v>
      </c>
      <c r="D735" s="40" t="s">
        <v>17</v>
      </c>
      <c r="E735" s="40" t="s">
        <v>18</v>
      </c>
      <c r="F735" s="40" t="s">
        <v>18</v>
      </c>
      <c r="G735" s="40" t="s">
        <v>18</v>
      </c>
      <c r="H735" s="40" t="s">
        <v>18</v>
      </c>
      <c r="I735" s="40" t="s">
        <v>18</v>
      </c>
      <c r="J735" s="40"/>
      <c r="K735" s="40" t="s">
        <v>44</v>
      </c>
      <c r="L735" s="40" t="s">
        <v>142</v>
      </c>
      <c r="M735" s="40" t="s">
        <v>568</v>
      </c>
      <c r="N735" s="40" t="s">
        <v>565</v>
      </c>
      <c r="O735" s="40" t="s">
        <v>536</v>
      </c>
      <c r="P735" s="40">
        <v>2024</v>
      </c>
      <c r="Q735" t="s">
        <v>537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f>_xlfn.XLOOKUP(L735,'BD VEN'!$A$2:$A$66,'BD VEN'!$B$2:$B$66,"NO")</f>
        <v>1</v>
      </c>
    </row>
    <row r="736" spans="1:26">
      <c r="A736" s="40">
        <v>735</v>
      </c>
      <c r="B736" s="40">
        <v>3841912024</v>
      </c>
      <c r="C736" s="40" t="s">
        <v>24</v>
      </c>
      <c r="D736" s="40" t="s">
        <v>22</v>
      </c>
      <c r="E736" s="40" t="s">
        <v>18</v>
      </c>
      <c r="F736" s="40" t="s">
        <v>18</v>
      </c>
      <c r="G736" s="40" t="s">
        <v>18</v>
      </c>
      <c r="H736" s="40" t="s">
        <v>18</v>
      </c>
      <c r="I736" s="40" t="s">
        <v>18</v>
      </c>
      <c r="J736" s="40"/>
      <c r="K736" s="40" t="s">
        <v>44</v>
      </c>
      <c r="L736" s="40" t="s">
        <v>142</v>
      </c>
      <c r="M736" s="40" t="s">
        <v>569</v>
      </c>
      <c r="N736" s="40" t="s">
        <v>565</v>
      </c>
      <c r="O736" s="40" t="s">
        <v>536</v>
      </c>
      <c r="P736" s="40">
        <v>2024</v>
      </c>
      <c r="Q736" t="s">
        <v>537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f>_xlfn.XLOOKUP(L736,'BD VEN'!$A$2:$A$66,'BD VEN'!$B$2:$B$66,"NO")</f>
        <v>1</v>
      </c>
    </row>
    <row r="737" spans="1:26">
      <c r="A737" s="40">
        <v>736</v>
      </c>
      <c r="B737" s="40">
        <v>3772672024</v>
      </c>
      <c r="C737" s="40" t="s">
        <v>24</v>
      </c>
      <c r="D737" s="40" t="s">
        <v>17</v>
      </c>
      <c r="E737" s="40" t="s">
        <v>18</v>
      </c>
      <c r="F737" s="40" t="s">
        <v>18</v>
      </c>
      <c r="G737" s="40" t="s">
        <v>18</v>
      </c>
      <c r="H737" s="40" t="s">
        <v>18</v>
      </c>
      <c r="I737" s="40" t="s">
        <v>18</v>
      </c>
      <c r="J737" s="40"/>
      <c r="K737" s="40" t="s">
        <v>44</v>
      </c>
      <c r="L737" s="40" t="s">
        <v>142</v>
      </c>
      <c r="M737" s="40" t="s">
        <v>570</v>
      </c>
      <c r="N737" s="40" t="s">
        <v>565</v>
      </c>
      <c r="O737" s="40" t="s">
        <v>536</v>
      </c>
      <c r="P737" s="40">
        <v>2024</v>
      </c>
      <c r="Q737" t="s">
        <v>537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f>_xlfn.XLOOKUP(L737,'BD VEN'!$A$2:$A$66,'BD VEN'!$B$2:$B$66,"NO")</f>
        <v>1</v>
      </c>
    </row>
    <row r="738" spans="1:26">
      <c r="A738" s="40">
        <v>737</v>
      </c>
      <c r="B738" s="40">
        <v>3836572024</v>
      </c>
      <c r="C738" s="40" t="s">
        <v>24</v>
      </c>
      <c r="D738" s="40" t="s">
        <v>22</v>
      </c>
      <c r="E738" s="40" t="s">
        <v>18</v>
      </c>
      <c r="F738" s="40" t="s">
        <v>18</v>
      </c>
      <c r="G738" s="40" t="s">
        <v>18</v>
      </c>
      <c r="H738" s="40" t="s">
        <v>18</v>
      </c>
      <c r="I738" s="40" t="s">
        <v>18</v>
      </c>
      <c r="J738" s="40"/>
      <c r="K738" s="40" t="s">
        <v>44</v>
      </c>
      <c r="L738" s="40" t="s">
        <v>142</v>
      </c>
      <c r="M738" s="40" t="s">
        <v>570</v>
      </c>
      <c r="N738" s="40" t="s">
        <v>565</v>
      </c>
      <c r="O738" s="40" t="s">
        <v>536</v>
      </c>
      <c r="P738" s="40">
        <v>2024</v>
      </c>
      <c r="Q738" t="s">
        <v>537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f>_xlfn.XLOOKUP(L738,'BD VEN'!$A$2:$A$66,'BD VEN'!$B$2:$B$66,"NO")</f>
        <v>1</v>
      </c>
    </row>
    <row r="739" spans="1:26">
      <c r="A739" s="40">
        <v>738</v>
      </c>
      <c r="B739" s="40">
        <v>3833212024</v>
      </c>
      <c r="C739" s="40" t="s">
        <v>24</v>
      </c>
      <c r="D739" s="40" t="s">
        <v>28</v>
      </c>
      <c r="E739" s="40" t="s">
        <v>31</v>
      </c>
      <c r="F739" s="40" t="s">
        <v>31</v>
      </c>
      <c r="G739" s="40" t="s">
        <v>31</v>
      </c>
      <c r="H739" s="40" t="s">
        <v>31</v>
      </c>
      <c r="I739" s="40" t="s">
        <v>247</v>
      </c>
      <c r="J739" s="40"/>
      <c r="K739" s="40" t="s">
        <v>44</v>
      </c>
      <c r="L739" s="40" t="s">
        <v>142</v>
      </c>
      <c r="M739" s="40" t="s">
        <v>145</v>
      </c>
      <c r="N739" s="40" t="s">
        <v>565</v>
      </c>
      <c r="O739" s="40" t="s">
        <v>536</v>
      </c>
      <c r="P739" s="40">
        <v>2024</v>
      </c>
      <c r="Q739" t="s">
        <v>537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f>_xlfn.XLOOKUP(L739,'BD VEN'!$A$2:$A$66,'BD VEN'!$B$2:$B$66,"NO")</f>
        <v>1</v>
      </c>
    </row>
    <row r="740" spans="1:26">
      <c r="A740" s="40">
        <v>739</v>
      </c>
      <c r="B740" s="40">
        <v>3745122024</v>
      </c>
      <c r="C740" s="40" t="s">
        <v>24</v>
      </c>
      <c r="D740" s="40" t="s">
        <v>17</v>
      </c>
      <c r="E740" s="40" t="s">
        <v>18</v>
      </c>
      <c r="F740" s="40" t="s">
        <v>18</v>
      </c>
      <c r="G740" s="40" t="s">
        <v>18</v>
      </c>
      <c r="H740" s="40" t="s">
        <v>18</v>
      </c>
      <c r="I740" s="40" t="s">
        <v>18</v>
      </c>
      <c r="J740" s="40"/>
      <c r="K740" s="40" t="s">
        <v>44</v>
      </c>
      <c r="L740" s="40" t="s">
        <v>142</v>
      </c>
      <c r="M740" s="40" t="s">
        <v>143</v>
      </c>
      <c r="N740" s="40" t="s">
        <v>565</v>
      </c>
      <c r="O740" s="40" t="s">
        <v>536</v>
      </c>
      <c r="P740" s="40">
        <v>2024</v>
      </c>
      <c r="Q740" t="s">
        <v>537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f>_xlfn.XLOOKUP(L740,'BD VEN'!$A$2:$A$66,'BD VEN'!$B$2:$B$66,"NO")</f>
        <v>1</v>
      </c>
    </row>
    <row r="741" spans="1:26">
      <c r="A741" s="40">
        <v>740</v>
      </c>
      <c r="B741" s="40">
        <v>3826162024</v>
      </c>
      <c r="C741" s="40" t="s">
        <v>24</v>
      </c>
      <c r="D741" s="40" t="s">
        <v>17</v>
      </c>
      <c r="E741" s="40" t="s">
        <v>18</v>
      </c>
      <c r="F741" s="40" t="s">
        <v>18</v>
      </c>
      <c r="G741" s="40" t="s">
        <v>18</v>
      </c>
      <c r="H741" s="40" t="s">
        <v>18</v>
      </c>
      <c r="I741" s="40" t="s">
        <v>18</v>
      </c>
      <c r="J741" s="40"/>
      <c r="K741" s="40" t="s">
        <v>44</v>
      </c>
      <c r="L741" s="40" t="s">
        <v>142</v>
      </c>
      <c r="M741" s="40" t="s">
        <v>143</v>
      </c>
      <c r="N741" s="40" t="s">
        <v>565</v>
      </c>
      <c r="O741" s="40" t="s">
        <v>536</v>
      </c>
      <c r="P741" s="40">
        <v>2024</v>
      </c>
      <c r="Q741" t="s">
        <v>537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f>_xlfn.XLOOKUP(L741,'BD VEN'!$A$2:$A$66,'BD VEN'!$B$2:$B$66,"NO")</f>
        <v>1</v>
      </c>
    </row>
    <row r="742" spans="1:26">
      <c r="A742" s="40">
        <v>741</v>
      </c>
      <c r="B742" s="40">
        <v>3783072024</v>
      </c>
      <c r="C742" s="40" t="s">
        <v>24</v>
      </c>
      <c r="D742" s="40" t="s">
        <v>17</v>
      </c>
      <c r="E742" s="40" t="s">
        <v>18</v>
      </c>
      <c r="F742" s="40" t="s">
        <v>18</v>
      </c>
      <c r="G742" s="40" t="s">
        <v>18</v>
      </c>
      <c r="H742" s="40" t="s">
        <v>18</v>
      </c>
      <c r="I742" s="40" t="s">
        <v>18</v>
      </c>
      <c r="J742" s="40"/>
      <c r="K742" s="40" t="s">
        <v>44</v>
      </c>
      <c r="L742" s="40" t="s">
        <v>142</v>
      </c>
      <c r="M742" s="40" t="s">
        <v>144</v>
      </c>
      <c r="N742" s="40" t="s">
        <v>565</v>
      </c>
      <c r="O742" s="40" t="s">
        <v>536</v>
      </c>
      <c r="P742" s="40">
        <v>2024</v>
      </c>
      <c r="Q742" t="s">
        <v>537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f>_xlfn.XLOOKUP(L742,'BD VEN'!$A$2:$A$66,'BD VEN'!$B$2:$B$66,"NO")</f>
        <v>1</v>
      </c>
    </row>
    <row r="743" spans="1:26">
      <c r="A743" s="40">
        <v>742</v>
      </c>
      <c r="B743" s="40">
        <v>3785042024</v>
      </c>
      <c r="C743" s="40" t="s">
        <v>24</v>
      </c>
      <c r="D743" s="40" t="s">
        <v>17</v>
      </c>
      <c r="E743" s="40" t="s">
        <v>18</v>
      </c>
      <c r="F743" s="40" t="s">
        <v>18</v>
      </c>
      <c r="G743" s="40" t="s">
        <v>18</v>
      </c>
      <c r="H743" s="40" t="s">
        <v>18</v>
      </c>
      <c r="I743" s="40" t="s">
        <v>18</v>
      </c>
      <c r="J743" s="40"/>
      <c r="K743" s="40" t="s">
        <v>44</v>
      </c>
      <c r="L743" s="40" t="s">
        <v>142</v>
      </c>
      <c r="M743" s="40" t="s">
        <v>144</v>
      </c>
      <c r="N743" s="40" t="s">
        <v>565</v>
      </c>
      <c r="O743" s="40" t="s">
        <v>536</v>
      </c>
      <c r="P743" s="40">
        <v>2024</v>
      </c>
      <c r="Q743" t="s">
        <v>537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f>_xlfn.XLOOKUP(L743,'BD VEN'!$A$2:$A$66,'BD VEN'!$B$2:$B$66,"NO")</f>
        <v>1</v>
      </c>
    </row>
    <row r="744" spans="1:26">
      <c r="A744" s="40">
        <v>743</v>
      </c>
      <c r="B744" s="40">
        <v>3798432024</v>
      </c>
      <c r="C744" s="40" t="s">
        <v>38</v>
      </c>
      <c r="D744" s="40" t="s">
        <v>17</v>
      </c>
      <c r="E744" s="40" t="s">
        <v>18</v>
      </c>
      <c r="F744" s="40" t="s">
        <v>18</v>
      </c>
      <c r="G744" s="40" t="s">
        <v>18</v>
      </c>
      <c r="H744" s="40" t="s">
        <v>18</v>
      </c>
      <c r="I744" s="40" t="s">
        <v>18</v>
      </c>
      <c r="J744" s="40"/>
      <c r="K744" s="40" t="s">
        <v>44</v>
      </c>
      <c r="L744" s="40" t="s">
        <v>142</v>
      </c>
      <c r="M744" s="40" t="s">
        <v>277</v>
      </c>
      <c r="N744" s="40" t="s">
        <v>565</v>
      </c>
      <c r="O744" s="40" t="s">
        <v>536</v>
      </c>
      <c r="P744" s="40">
        <v>2024</v>
      </c>
      <c r="Q744" t="s">
        <v>537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f>_xlfn.XLOOKUP(L744,'BD VEN'!$A$2:$A$66,'BD VEN'!$B$2:$B$66,"NO")</f>
        <v>1</v>
      </c>
    </row>
    <row r="745" spans="1:26">
      <c r="A745" s="40">
        <v>744</v>
      </c>
      <c r="B745" s="40">
        <v>3828412024</v>
      </c>
      <c r="C745" s="40" t="s">
        <v>38</v>
      </c>
      <c r="D745" s="40" t="s">
        <v>17</v>
      </c>
      <c r="E745" s="40" t="s">
        <v>18</v>
      </c>
      <c r="F745" s="40" t="s">
        <v>18</v>
      </c>
      <c r="G745" s="40" t="s">
        <v>18</v>
      </c>
      <c r="H745" s="40" t="s">
        <v>18</v>
      </c>
      <c r="I745" s="40" t="s">
        <v>18</v>
      </c>
      <c r="J745" s="40"/>
      <c r="K745" s="40" t="s">
        <v>44</v>
      </c>
      <c r="L745" s="40" t="s">
        <v>142</v>
      </c>
      <c r="M745" s="40" t="s">
        <v>570</v>
      </c>
      <c r="N745" s="40" t="s">
        <v>565</v>
      </c>
      <c r="O745" s="40" t="s">
        <v>536</v>
      </c>
      <c r="P745" s="40">
        <v>2024</v>
      </c>
      <c r="Q745" t="s">
        <v>537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f>_xlfn.XLOOKUP(L745,'BD VEN'!$A$2:$A$66,'BD VEN'!$B$2:$B$66,"NO")</f>
        <v>1</v>
      </c>
    </row>
    <row r="746" spans="1:26">
      <c r="A746" s="40">
        <v>745</v>
      </c>
      <c r="B746" s="40">
        <v>3789622024</v>
      </c>
      <c r="C746" s="40" t="s">
        <v>38</v>
      </c>
      <c r="D746" s="40" t="s">
        <v>17</v>
      </c>
      <c r="E746" s="40" t="s">
        <v>18</v>
      </c>
      <c r="F746" s="40" t="s">
        <v>18</v>
      </c>
      <c r="G746" s="40" t="s">
        <v>18</v>
      </c>
      <c r="H746" s="40" t="s">
        <v>18</v>
      </c>
      <c r="I746" s="40" t="s">
        <v>18</v>
      </c>
      <c r="J746" s="40"/>
      <c r="K746" s="40" t="s">
        <v>44</v>
      </c>
      <c r="L746" s="40" t="s">
        <v>142</v>
      </c>
      <c r="M746" s="40" t="s">
        <v>143</v>
      </c>
      <c r="N746" s="40" t="s">
        <v>565</v>
      </c>
      <c r="O746" s="40" t="s">
        <v>536</v>
      </c>
      <c r="P746" s="40">
        <v>2024</v>
      </c>
      <c r="Q746" t="s">
        <v>537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f>_xlfn.XLOOKUP(L746,'BD VEN'!$A$2:$A$66,'BD VEN'!$B$2:$B$66,"NO")</f>
        <v>1</v>
      </c>
    </row>
    <row r="747" spans="1:26">
      <c r="A747" s="40">
        <v>746</v>
      </c>
      <c r="B747" s="40">
        <v>3795922024</v>
      </c>
      <c r="C747" s="40" t="s">
        <v>38</v>
      </c>
      <c r="D747" s="40" t="s">
        <v>35</v>
      </c>
      <c r="E747" s="40" t="s">
        <v>18</v>
      </c>
      <c r="F747" s="40" t="s">
        <v>18</v>
      </c>
      <c r="G747" s="40" t="s">
        <v>18</v>
      </c>
      <c r="H747" s="40" t="s">
        <v>18</v>
      </c>
      <c r="I747" s="40" t="s">
        <v>18</v>
      </c>
      <c r="J747" s="40"/>
      <c r="K747" s="40" t="s">
        <v>44</v>
      </c>
      <c r="L747" s="40" t="s">
        <v>142</v>
      </c>
      <c r="M747" s="40" t="s">
        <v>143</v>
      </c>
      <c r="N747" s="40" t="s">
        <v>565</v>
      </c>
      <c r="O747" s="40" t="s">
        <v>536</v>
      </c>
      <c r="P747" s="40">
        <v>2024</v>
      </c>
      <c r="Q747" t="s">
        <v>537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f>_xlfn.XLOOKUP(L747,'BD VEN'!$A$2:$A$66,'BD VEN'!$B$2:$B$66,"NO")</f>
        <v>1</v>
      </c>
    </row>
    <row r="748" spans="1:26">
      <c r="A748" s="40">
        <v>747</v>
      </c>
      <c r="B748" s="40">
        <v>3796132024</v>
      </c>
      <c r="C748" s="40" t="s">
        <v>38</v>
      </c>
      <c r="D748" s="40" t="s">
        <v>35</v>
      </c>
      <c r="E748" s="40" t="s">
        <v>18</v>
      </c>
      <c r="F748" s="40" t="s">
        <v>18</v>
      </c>
      <c r="G748" s="40" t="s">
        <v>18</v>
      </c>
      <c r="H748" s="40" t="s">
        <v>18</v>
      </c>
      <c r="I748" s="40" t="s">
        <v>18</v>
      </c>
      <c r="J748" s="40"/>
      <c r="K748" s="40" t="s">
        <v>44</v>
      </c>
      <c r="L748" s="40" t="s">
        <v>142</v>
      </c>
      <c r="M748" s="40" t="s">
        <v>143</v>
      </c>
      <c r="N748" s="40" t="s">
        <v>565</v>
      </c>
      <c r="O748" s="40" t="s">
        <v>536</v>
      </c>
      <c r="P748" s="40">
        <v>2024</v>
      </c>
      <c r="Q748" t="s">
        <v>537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f>_xlfn.XLOOKUP(L748,'BD VEN'!$A$2:$A$66,'BD VEN'!$B$2:$B$66,"NO")</f>
        <v>1</v>
      </c>
    </row>
    <row r="749" spans="1:26">
      <c r="A749" s="40">
        <v>748</v>
      </c>
      <c r="B749" s="40">
        <v>3836482024</v>
      </c>
      <c r="C749" s="40" t="s">
        <v>38</v>
      </c>
      <c r="D749" s="40" t="s">
        <v>17</v>
      </c>
      <c r="E749" s="40" t="s">
        <v>18</v>
      </c>
      <c r="F749" s="40" t="s">
        <v>18</v>
      </c>
      <c r="G749" s="40" t="s">
        <v>18</v>
      </c>
      <c r="H749" s="40" t="s">
        <v>18</v>
      </c>
      <c r="I749" s="40" t="s">
        <v>18</v>
      </c>
      <c r="J749" s="40"/>
      <c r="K749" s="40" t="s">
        <v>44</v>
      </c>
      <c r="L749" s="40" t="s">
        <v>142</v>
      </c>
      <c r="M749" s="40" t="s">
        <v>143</v>
      </c>
      <c r="N749" s="40" t="s">
        <v>565</v>
      </c>
      <c r="O749" s="40" t="s">
        <v>536</v>
      </c>
      <c r="P749" s="40">
        <v>2024</v>
      </c>
      <c r="Q749" t="s">
        <v>537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f>_xlfn.XLOOKUP(L749,'BD VEN'!$A$2:$A$66,'BD VEN'!$B$2:$B$66,"NO")</f>
        <v>1</v>
      </c>
    </row>
    <row r="750" spans="1:26">
      <c r="A750" s="40">
        <v>749</v>
      </c>
      <c r="B750" s="40">
        <v>3795492024</v>
      </c>
      <c r="C750" s="40" t="s">
        <v>39</v>
      </c>
      <c r="D750" s="40" t="s">
        <v>35</v>
      </c>
      <c r="E750" s="40" t="s">
        <v>18</v>
      </c>
      <c r="F750" s="40" t="s">
        <v>18</v>
      </c>
      <c r="G750" s="40" t="s">
        <v>18</v>
      </c>
      <c r="H750" s="40" t="s">
        <v>18</v>
      </c>
      <c r="I750" s="40" t="s">
        <v>18</v>
      </c>
      <c r="J750" s="40"/>
      <c r="K750" s="40" t="s">
        <v>44</v>
      </c>
      <c r="L750" s="40" t="s">
        <v>142</v>
      </c>
      <c r="M750" s="40" t="s">
        <v>143</v>
      </c>
      <c r="N750" s="40" t="s">
        <v>565</v>
      </c>
      <c r="O750" s="40" t="s">
        <v>536</v>
      </c>
      <c r="P750" s="40">
        <v>2024</v>
      </c>
      <c r="Q750" t="s">
        <v>537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f>_xlfn.XLOOKUP(L750,'BD VEN'!$A$2:$A$66,'BD VEN'!$B$2:$B$66,"NO")</f>
        <v>1</v>
      </c>
    </row>
    <row r="751" spans="1:26">
      <c r="A751" s="40">
        <v>750</v>
      </c>
      <c r="B751" s="40">
        <v>3805072024</v>
      </c>
      <c r="C751" s="40" t="s">
        <v>39</v>
      </c>
      <c r="D751" s="40" t="s">
        <v>37</v>
      </c>
      <c r="E751" s="40" t="s">
        <v>18</v>
      </c>
      <c r="F751" s="40" t="s">
        <v>18</v>
      </c>
      <c r="G751" s="40" t="s">
        <v>18</v>
      </c>
      <c r="H751" s="40" t="s">
        <v>18</v>
      </c>
      <c r="I751" s="40" t="s">
        <v>18</v>
      </c>
      <c r="J751" s="40"/>
      <c r="K751" s="40" t="s">
        <v>44</v>
      </c>
      <c r="L751" s="40" t="s">
        <v>142</v>
      </c>
      <c r="M751" s="40" t="s">
        <v>143</v>
      </c>
      <c r="N751" s="40" t="s">
        <v>565</v>
      </c>
      <c r="O751" s="40" t="s">
        <v>536</v>
      </c>
      <c r="P751" s="40">
        <v>2024</v>
      </c>
      <c r="Q751" t="s">
        <v>537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f>_xlfn.XLOOKUP(L751,'BD VEN'!$A$2:$A$66,'BD VEN'!$B$2:$B$66,"NO")</f>
        <v>1</v>
      </c>
    </row>
    <row r="752" spans="1:26">
      <c r="A752" s="40">
        <v>751</v>
      </c>
      <c r="B752" s="40">
        <v>3825722024</v>
      </c>
      <c r="C752" s="40" t="s">
        <v>39</v>
      </c>
      <c r="D752" s="40" t="s">
        <v>17</v>
      </c>
      <c r="E752" s="40" t="s">
        <v>18</v>
      </c>
      <c r="F752" s="40" t="s">
        <v>18</v>
      </c>
      <c r="G752" s="40" t="s">
        <v>18</v>
      </c>
      <c r="H752" s="40" t="s">
        <v>18</v>
      </c>
      <c r="I752" s="40" t="s">
        <v>18</v>
      </c>
      <c r="J752" s="40"/>
      <c r="K752" s="40" t="s">
        <v>44</v>
      </c>
      <c r="L752" s="40" t="s">
        <v>142</v>
      </c>
      <c r="M752" s="40" t="s">
        <v>144</v>
      </c>
      <c r="N752" s="40" t="s">
        <v>565</v>
      </c>
      <c r="O752" s="40" t="s">
        <v>536</v>
      </c>
      <c r="P752" s="40">
        <v>2024</v>
      </c>
      <c r="Q752" t="s">
        <v>537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f>_xlfn.XLOOKUP(L752,'BD VEN'!$A$2:$A$66,'BD VEN'!$B$2:$B$66,"NO")</f>
        <v>1</v>
      </c>
    </row>
    <row r="753" spans="1:26">
      <c r="A753" s="40">
        <v>752</v>
      </c>
      <c r="B753" s="40">
        <v>3659792024</v>
      </c>
      <c r="C753" s="40" t="s">
        <v>16</v>
      </c>
      <c r="D753" s="40" t="s">
        <v>37</v>
      </c>
      <c r="E753" s="40" t="s">
        <v>18</v>
      </c>
      <c r="F753" s="40" t="s">
        <v>18</v>
      </c>
      <c r="G753" s="40" t="s">
        <v>18</v>
      </c>
      <c r="H753" s="40" t="s">
        <v>18</v>
      </c>
      <c r="I753" s="40" t="s">
        <v>27</v>
      </c>
      <c r="J753" s="40"/>
      <c r="K753" s="40" t="s">
        <v>32</v>
      </c>
      <c r="L753" s="40" t="s">
        <v>147</v>
      </c>
      <c r="M753" s="40" t="s">
        <v>149</v>
      </c>
      <c r="N753" s="40" t="s">
        <v>565</v>
      </c>
      <c r="O753" s="40" t="s">
        <v>536</v>
      </c>
      <c r="P753" s="40">
        <v>2024</v>
      </c>
      <c r="Q753" t="s">
        <v>537</v>
      </c>
      <c r="R753">
        <v>0</v>
      </c>
      <c r="S753">
        <v>1</v>
      </c>
      <c r="T753">
        <v>0</v>
      </c>
      <c r="U753">
        <v>0</v>
      </c>
      <c r="V753">
        <v>0</v>
      </c>
      <c r="W753">
        <v>0</v>
      </c>
      <c r="X753">
        <v>1</v>
      </c>
      <c r="Y753">
        <v>1</v>
      </c>
      <c r="Z753">
        <f>_xlfn.XLOOKUP(L753,'BD VEN'!$A$2:$A$66,'BD VEN'!$B$2:$B$66,"NO")</f>
        <v>144</v>
      </c>
    </row>
    <row r="754" spans="1:26">
      <c r="A754" s="40">
        <v>753</v>
      </c>
      <c r="B754" s="40">
        <v>3552502024</v>
      </c>
      <c r="C754" s="40" t="s">
        <v>16</v>
      </c>
      <c r="D754" s="40" t="s">
        <v>37</v>
      </c>
      <c r="E754" s="40" t="s">
        <v>18</v>
      </c>
      <c r="F754" s="40" t="s">
        <v>18</v>
      </c>
      <c r="G754" s="40" t="s">
        <v>18</v>
      </c>
      <c r="H754" s="40" t="s">
        <v>18</v>
      </c>
      <c r="I754" s="40" t="s">
        <v>27</v>
      </c>
      <c r="J754" s="40"/>
      <c r="K754" s="40" t="s">
        <v>32</v>
      </c>
      <c r="L754" s="40" t="s">
        <v>147</v>
      </c>
      <c r="M754" s="40" t="s">
        <v>150</v>
      </c>
      <c r="N754" s="40" t="s">
        <v>565</v>
      </c>
      <c r="O754" s="40" t="s">
        <v>536</v>
      </c>
      <c r="P754" s="40">
        <v>2024</v>
      </c>
      <c r="Q754" t="s">
        <v>537</v>
      </c>
      <c r="R754">
        <v>0</v>
      </c>
      <c r="S754">
        <v>1</v>
      </c>
      <c r="T754">
        <v>0</v>
      </c>
      <c r="U754">
        <v>0</v>
      </c>
      <c r="V754">
        <v>0</v>
      </c>
      <c r="W754">
        <v>0</v>
      </c>
      <c r="X754">
        <v>1</v>
      </c>
      <c r="Y754">
        <v>1</v>
      </c>
      <c r="Z754">
        <f>_xlfn.XLOOKUP(L754,'BD VEN'!$A$2:$A$66,'BD VEN'!$B$2:$B$66,"NO")</f>
        <v>144</v>
      </c>
    </row>
    <row r="755" spans="1:26">
      <c r="A755" s="40">
        <v>754</v>
      </c>
      <c r="B755" s="40">
        <v>3603982024</v>
      </c>
      <c r="C755" s="40" t="s">
        <v>16</v>
      </c>
      <c r="D755" s="40" t="s">
        <v>22</v>
      </c>
      <c r="E755" s="40" t="s">
        <v>18</v>
      </c>
      <c r="F755" s="40" t="s">
        <v>18</v>
      </c>
      <c r="G755" s="40" t="s">
        <v>18</v>
      </c>
      <c r="H755" s="40" t="s">
        <v>26</v>
      </c>
      <c r="I755" s="40" t="s">
        <v>27</v>
      </c>
      <c r="J755" s="40"/>
      <c r="K755" s="40" t="s">
        <v>32</v>
      </c>
      <c r="L755" s="40" t="s">
        <v>147</v>
      </c>
      <c r="M755" s="40" t="s">
        <v>150</v>
      </c>
      <c r="N755" s="40" t="s">
        <v>565</v>
      </c>
      <c r="O755" s="40" t="s">
        <v>536</v>
      </c>
      <c r="P755" s="40">
        <v>2024</v>
      </c>
      <c r="Q755" t="s">
        <v>537</v>
      </c>
      <c r="R755">
        <v>1</v>
      </c>
      <c r="S755">
        <v>1</v>
      </c>
      <c r="T755">
        <v>0</v>
      </c>
      <c r="U755">
        <v>0</v>
      </c>
      <c r="V755">
        <v>0</v>
      </c>
      <c r="W755">
        <v>1</v>
      </c>
      <c r="X755">
        <v>1</v>
      </c>
      <c r="Y755">
        <v>1</v>
      </c>
      <c r="Z755">
        <f>_xlfn.XLOOKUP(L755,'BD VEN'!$A$2:$A$66,'BD VEN'!$B$2:$B$66,"NO")</f>
        <v>144</v>
      </c>
    </row>
    <row r="756" spans="1:26">
      <c r="A756" s="40">
        <v>755</v>
      </c>
      <c r="B756" s="40">
        <v>3690982024</v>
      </c>
      <c r="C756" s="40" t="s">
        <v>24</v>
      </c>
      <c r="D756" s="40" t="s">
        <v>22</v>
      </c>
      <c r="E756" s="40" t="s">
        <v>18</v>
      </c>
      <c r="F756" s="40" t="s">
        <v>18</v>
      </c>
      <c r="G756" s="40" t="s">
        <v>18</v>
      </c>
      <c r="H756" s="40" t="s">
        <v>18</v>
      </c>
      <c r="I756" s="40" t="s">
        <v>27</v>
      </c>
      <c r="J756" s="40"/>
      <c r="K756" s="40" t="s">
        <v>32</v>
      </c>
      <c r="L756" s="40" t="s">
        <v>147</v>
      </c>
      <c r="M756" s="40" t="s">
        <v>149</v>
      </c>
      <c r="N756" s="40" t="s">
        <v>565</v>
      </c>
      <c r="O756" s="40" t="s">
        <v>536</v>
      </c>
      <c r="P756" s="40">
        <v>2024</v>
      </c>
      <c r="Q756" t="s">
        <v>537</v>
      </c>
      <c r="R756">
        <v>0</v>
      </c>
      <c r="S756">
        <v>1</v>
      </c>
      <c r="T756">
        <v>0</v>
      </c>
      <c r="U756">
        <v>0</v>
      </c>
      <c r="V756">
        <v>0</v>
      </c>
      <c r="W756">
        <v>0</v>
      </c>
      <c r="X756">
        <v>1</v>
      </c>
      <c r="Y756">
        <v>1</v>
      </c>
      <c r="Z756">
        <f>_xlfn.XLOOKUP(L756,'BD VEN'!$A$2:$A$66,'BD VEN'!$B$2:$B$66,"NO")</f>
        <v>144</v>
      </c>
    </row>
    <row r="757" spans="1:26">
      <c r="A757" s="40">
        <v>756</v>
      </c>
      <c r="B757" s="40">
        <v>3693562024</v>
      </c>
      <c r="C757" s="40" t="s">
        <v>24</v>
      </c>
      <c r="D757" s="40" t="s">
        <v>22</v>
      </c>
      <c r="E757" s="40" t="s">
        <v>18</v>
      </c>
      <c r="F757" s="40" t="s">
        <v>18</v>
      </c>
      <c r="G757" s="40" t="s">
        <v>18</v>
      </c>
      <c r="H757" s="40" t="s">
        <v>40</v>
      </c>
      <c r="I757" s="40" t="s">
        <v>27</v>
      </c>
      <c r="J757" s="40"/>
      <c r="K757" s="40" t="s">
        <v>32</v>
      </c>
      <c r="L757" s="40" t="s">
        <v>147</v>
      </c>
      <c r="M757" s="40" t="s">
        <v>149</v>
      </c>
      <c r="N757" s="40" t="s">
        <v>565</v>
      </c>
      <c r="O757" s="40" t="s">
        <v>536</v>
      </c>
      <c r="P757" s="40">
        <v>2024</v>
      </c>
      <c r="Q757" t="s">
        <v>537</v>
      </c>
      <c r="R757">
        <v>1</v>
      </c>
      <c r="S757">
        <v>1</v>
      </c>
      <c r="T757">
        <v>0</v>
      </c>
      <c r="U757">
        <v>0</v>
      </c>
      <c r="V757">
        <v>0</v>
      </c>
      <c r="W757">
        <v>1</v>
      </c>
      <c r="X757">
        <v>1</v>
      </c>
      <c r="Y757">
        <v>1</v>
      </c>
      <c r="Z757">
        <f>_xlfn.XLOOKUP(L757,'BD VEN'!$A$2:$A$66,'BD VEN'!$B$2:$B$66,"NO")</f>
        <v>144</v>
      </c>
    </row>
    <row r="758" spans="1:26">
      <c r="A758" s="40">
        <v>757</v>
      </c>
      <c r="B758" s="40">
        <v>3423662024</v>
      </c>
      <c r="C758" s="40" t="s">
        <v>24</v>
      </c>
      <c r="D758" s="40" t="s">
        <v>37</v>
      </c>
      <c r="E758" s="40" t="s">
        <v>18</v>
      </c>
      <c r="F758" s="40" t="s">
        <v>18</v>
      </c>
      <c r="G758" s="40" t="s">
        <v>18</v>
      </c>
      <c r="H758" s="40" t="s">
        <v>18</v>
      </c>
      <c r="I758" s="40" t="s">
        <v>27</v>
      </c>
      <c r="J758" s="40"/>
      <c r="K758" s="40" t="s">
        <v>32</v>
      </c>
      <c r="L758" s="40" t="s">
        <v>147</v>
      </c>
      <c r="M758" s="40" t="s">
        <v>150</v>
      </c>
      <c r="N758" s="40" t="s">
        <v>565</v>
      </c>
      <c r="O758" s="40" t="s">
        <v>536</v>
      </c>
      <c r="P758" s="40">
        <v>2024</v>
      </c>
      <c r="Q758" t="s">
        <v>537</v>
      </c>
      <c r="R758">
        <v>0</v>
      </c>
      <c r="S758">
        <v>1</v>
      </c>
      <c r="T758">
        <v>0</v>
      </c>
      <c r="U758">
        <v>0</v>
      </c>
      <c r="V758">
        <v>0</v>
      </c>
      <c r="W758">
        <v>0</v>
      </c>
      <c r="X758">
        <v>1</v>
      </c>
      <c r="Y758">
        <v>1</v>
      </c>
      <c r="Z758">
        <f>_xlfn.XLOOKUP(L758,'BD VEN'!$A$2:$A$66,'BD VEN'!$B$2:$B$66,"NO")</f>
        <v>144</v>
      </c>
    </row>
    <row r="759" spans="1:26">
      <c r="A759" s="40">
        <v>758</v>
      </c>
      <c r="B759" s="40">
        <v>3432852024</v>
      </c>
      <c r="C759" s="40" t="s">
        <v>24</v>
      </c>
      <c r="D759" s="40" t="s">
        <v>17</v>
      </c>
      <c r="E759" s="40" t="s">
        <v>18</v>
      </c>
      <c r="F759" s="40" t="s">
        <v>18</v>
      </c>
      <c r="G759" s="40" t="s">
        <v>18</v>
      </c>
      <c r="H759" s="40" t="s">
        <v>18</v>
      </c>
      <c r="I759" s="40" t="s">
        <v>27</v>
      </c>
      <c r="J759" s="40"/>
      <c r="K759" s="40" t="s">
        <v>32</v>
      </c>
      <c r="L759" s="40" t="s">
        <v>147</v>
      </c>
      <c r="M759" s="40" t="s">
        <v>150</v>
      </c>
      <c r="N759" s="40" t="s">
        <v>565</v>
      </c>
      <c r="O759" s="40" t="s">
        <v>536</v>
      </c>
      <c r="P759" s="40">
        <v>2024</v>
      </c>
      <c r="Q759" t="s">
        <v>537</v>
      </c>
      <c r="R759">
        <v>0</v>
      </c>
      <c r="S759">
        <v>1</v>
      </c>
      <c r="T759">
        <v>0</v>
      </c>
      <c r="U759">
        <v>0</v>
      </c>
      <c r="V759">
        <v>0</v>
      </c>
      <c r="W759">
        <v>0</v>
      </c>
      <c r="X759">
        <v>1</v>
      </c>
      <c r="Y759">
        <v>1</v>
      </c>
      <c r="Z759">
        <f>_xlfn.XLOOKUP(L759,'BD VEN'!$A$2:$A$66,'BD VEN'!$B$2:$B$66,"NO")</f>
        <v>144</v>
      </c>
    </row>
    <row r="760" spans="1:26">
      <c r="A760" s="40">
        <v>759</v>
      </c>
      <c r="B760" s="40">
        <v>3444792024</v>
      </c>
      <c r="C760" s="40" t="s">
        <v>24</v>
      </c>
      <c r="D760" s="40" t="s">
        <v>22</v>
      </c>
      <c r="E760" s="40" t="s">
        <v>18</v>
      </c>
      <c r="F760" s="40" t="s">
        <v>18</v>
      </c>
      <c r="G760" s="40" t="s">
        <v>18</v>
      </c>
      <c r="H760" s="40" t="s">
        <v>31</v>
      </c>
      <c r="I760" s="40" t="s">
        <v>27</v>
      </c>
      <c r="J760" s="40" t="s">
        <v>538</v>
      </c>
      <c r="K760" s="40" t="s">
        <v>32</v>
      </c>
      <c r="L760" s="40" t="s">
        <v>147</v>
      </c>
      <c r="M760" s="40" t="s">
        <v>150</v>
      </c>
      <c r="N760" s="40" t="s">
        <v>565</v>
      </c>
      <c r="O760" s="40" t="s">
        <v>536</v>
      </c>
      <c r="P760" s="40">
        <v>2024</v>
      </c>
      <c r="Q760" t="s">
        <v>537</v>
      </c>
      <c r="R760">
        <v>1</v>
      </c>
      <c r="S760">
        <v>1</v>
      </c>
      <c r="T760">
        <v>0</v>
      </c>
      <c r="U760">
        <v>0</v>
      </c>
      <c r="V760">
        <v>0</v>
      </c>
      <c r="W760">
        <v>1</v>
      </c>
      <c r="X760">
        <v>1</v>
      </c>
      <c r="Y760">
        <v>1</v>
      </c>
      <c r="Z760">
        <f>_xlfn.XLOOKUP(L760,'BD VEN'!$A$2:$A$66,'BD VEN'!$B$2:$B$66,"NO")</f>
        <v>144</v>
      </c>
    </row>
    <row r="761" spans="1:26">
      <c r="A761" s="40">
        <v>760</v>
      </c>
      <c r="B761" s="40">
        <v>3553102024</v>
      </c>
      <c r="C761" s="40" t="s">
        <v>24</v>
      </c>
      <c r="D761" s="40" t="s">
        <v>37</v>
      </c>
      <c r="E761" s="40" t="s">
        <v>18</v>
      </c>
      <c r="F761" s="40" t="s">
        <v>18</v>
      </c>
      <c r="G761" s="40" t="s">
        <v>18</v>
      </c>
      <c r="H761" s="40" t="s">
        <v>18</v>
      </c>
      <c r="I761" s="40" t="s">
        <v>18</v>
      </c>
      <c r="J761" s="40"/>
      <c r="K761" s="40" t="s">
        <v>32</v>
      </c>
      <c r="L761" s="40" t="s">
        <v>147</v>
      </c>
      <c r="M761" s="40" t="s">
        <v>150</v>
      </c>
      <c r="N761" s="40" t="s">
        <v>565</v>
      </c>
      <c r="O761" s="40" t="s">
        <v>536</v>
      </c>
      <c r="P761" s="40">
        <v>2024</v>
      </c>
      <c r="Q761" t="s">
        <v>537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f>_xlfn.XLOOKUP(L761,'BD VEN'!$A$2:$A$66,'BD VEN'!$B$2:$B$66,"NO")</f>
        <v>144</v>
      </c>
    </row>
    <row r="762" spans="1:26">
      <c r="A762" s="40">
        <v>761</v>
      </c>
      <c r="B762" s="40">
        <v>3554892024</v>
      </c>
      <c r="C762" s="40" t="s">
        <v>24</v>
      </c>
      <c r="D762" s="40" t="s">
        <v>37</v>
      </c>
      <c r="E762" s="40" t="s">
        <v>18</v>
      </c>
      <c r="F762" s="40" t="s">
        <v>18</v>
      </c>
      <c r="G762" s="40" t="s">
        <v>18</v>
      </c>
      <c r="H762" s="40" t="s">
        <v>18</v>
      </c>
      <c r="I762" s="40" t="s">
        <v>18</v>
      </c>
      <c r="J762" s="40"/>
      <c r="K762" s="40" t="s">
        <v>32</v>
      </c>
      <c r="L762" s="40" t="s">
        <v>147</v>
      </c>
      <c r="M762" s="40" t="s">
        <v>150</v>
      </c>
      <c r="N762" s="40" t="s">
        <v>565</v>
      </c>
      <c r="O762" s="40" t="s">
        <v>536</v>
      </c>
      <c r="P762" s="40">
        <v>2024</v>
      </c>
      <c r="Q762" t="s">
        <v>537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f>_xlfn.XLOOKUP(L762,'BD VEN'!$A$2:$A$66,'BD VEN'!$B$2:$B$66,"NO")</f>
        <v>144</v>
      </c>
    </row>
    <row r="763" spans="1:26">
      <c r="A763" s="40">
        <v>762</v>
      </c>
      <c r="B763" s="40">
        <v>3567642024</v>
      </c>
      <c r="C763" s="40" t="s">
        <v>24</v>
      </c>
      <c r="D763" s="40" t="s">
        <v>37</v>
      </c>
      <c r="E763" s="40" t="s">
        <v>18</v>
      </c>
      <c r="F763" s="40" t="s">
        <v>18</v>
      </c>
      <c r="G763" s="40" t="s">
        <v>18</v>
      </c>
      <c r="H763" s="40" t="s">
        <v>18</v>
      </c>
      <c r="I763" s="40" t="s">
        <v>18</v>
      </c>
      <c r="J763" s="40"/>
      <c r="K763" s="40" t="s">
        <v>32</v>
      </c>
      <c r="L763" s="40" t="s">
        <v>147</v>
      </c>
      <c r="M763" s="40" t="s">
        <v>150</v>
      </c>
      <c r="N763" s="40" t="s">
        <v>565</v>
      </c>
      <c r="O763" s="40" t="s">
        <v>536</v>
      </c>
      <c r="P763" s="40">
        <v>2024</v>
      </c>
      <c r="Q763" t="s">
        <v>537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1</v>
      </c>
      <c r="Z763">
        <f>_xlfn.XLOOKUP(L763,'BD VEN'!$A$2:$A$66,'BD VEN'!$B$2:$B$66,"NO")</f>
        <v>144</v>
      </c>
    </row>
    <row r="764" spans="1:26">
      <c r="A764" s="40">
        <v>763</v>
      </c>
      <c r="B764" s="40">
        <v>3567802024</v>
      </c>
      <c r="C764" s="40" t="s">
        <v>24</v>
      </c>
      <c r="D764" s="40" t="s">
        <v>37</v>
      </c>
      <c r="E764" s="40" t="s">
        <v>18</v>
      </c>
      <c r="F764" s="40" t="s">
        <v>18</v>
      </c>
      <c r="G764" s="40" t="s">
        <v>18</v>
      </c>
      <c r="H764" s="40" t="s">
        <v>40</v>
      </c>
      <c r="I764" s="40" t="s">
        <v>27</v>
      </c>
      <c r="J764" s="40"/>
      <c r="K764" s="40" t="s">
        <v>32</v>
      </c>
      <c r="L764" s="40" t="s">
        <v>147</v>
      </c>
      <c r="M764" s="40" t="s">
        <v>150</v>
      </c>
      <c r="N764" s="40" t="s">
        <v>565</v>
      </c>
      <c r="O764" s="40" t="s">
        <v>536</v>
      </c>
      <c r="P764" s="40">
        <v>2024</v>
      </c>
      <c r="Q764" t="s">
        <v>537</v>
      </c>
      <c r="R764">
        <v>1</v>
      </c>
      <c r="S764">
        <v>1</v>
      </c>
      <c r="T764">
        <v>0</v>
      </c>
      <c r="U764">
        <v>0</v>
      </c>
      <c r="V764">
        <v>0</v>
      </c>
      <c r="W764">
        <v>1</v>
      </c>
      <c r="X764">
        <v>1</v>
      </c>
      <c r="Y764">
        <v>1</v>
      </c>
      <c r="Z764">
        <f>_xlfn.XLOOKUP(L764,'BD VEN'!$A$2:$A$66,'BD VEN'!$B$2:$B$66,"NO")</f>
        <v>144</v>
      </c>
    </row>
    <row r="765" spans="1:26">
      <c r="A765" s="40">
        <v>764</v>
      </c>
      <c r="B765" s="40">
        <v>3571252024</v>
      </c>
      <c r="C765" s="40" t="s">
        <v>24</v>
      </c>
      <c r="D765" s="40" t="s">
        <v>22</v>
      </c>
      <c r="E765" s="40" t="s">
        <v>18</v>
      </c>
      <c r="F765" s="40" t="s">
        <v>18</v>
      </c>
      <c r="G765" s="40" t="s">
        <v>18</v>
      </c>
      <c r="H765" s="40" t="s">
        <v>18</v>
      </c>
      <c r="I765" s="40" t="s">
        <v>18</v>
      </c>
      <c r="J765" s="40"/>
      <c r="K765" s="40" t="s">
        <v>32</v>
      </c>
      <c r="L765" s="40" t="s">
        <v>147</v>
      </c>
      <c r="M765" s="40" t="s">
        <v>150</v>
      </c>
      <c r="N765" s="40" t="s">
        <v>565</v>
      </c>
      <c r="O765" s="40" t="s">
        <v>536</v>
      </c>
      <c r="P765" s="40">
        <v>2024</v>
      </c>
      <c r="Q765" t="s">
        <v>537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f>_xlfn.XLOOKUP(L765,'BD VEN'!$A$2:$A$66,'BD VEN'!$B$2:$B$66,"NO")</f>
        <v>144</v>
      </c>
    </row>
    <row r="766" spans="1:26">
      <c r="A766" s="40">
        <v>765</v>
      </c>
      <c r="B766" s="40">
        <v>3571472024</v>
      </c>
      <c r="C766" s="40" t="s">
        <v>24</v>
      </c>
      <c r="D766" s="40" t="s">
        <v>22</v>
      </c>
      <c r="E766" s="40" t="s">
        <v>18</v>
      </c>
      <c r="F766" s="40" t="s">
        <v>18</v>
      </c>
      <c r="G766" s="40" t="s">
        <v>18</v>
      </c>
      <c r="H766" s="40" t="s">
        <v>18</v>
      </c>
      <c r="I766" s="40" t="s">
        <v>18</v>
      </c>
      <c r="J766" s="40"/>
      <c r="K766" s="40" t="s">
        <v>32</v>
      </c>
      <c r="L766" s="40" t="s">
        <v>147</v>
      </c>
      <c r="M766" s="40" t="s">
        <v>150</v>
      </c>
      <c r="N766" s="40" t="s">
        <v>565</v>
      </c>
      <c r="O766" s="40" t="s">
        <v>536</v>
      </c>
      <c r="P766" s="40">
        <v>2024</v>
      </c>
      <c r="Q766" t="s">
        <v>537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f>_xlfn.XLOOKUP(L766,'BD VEN'!$A$2:$A$66,'BD VEN'!$B$2:$B$66,"NO")</f>
        <v>144</v>
      </c>
    </row>
    <row r="767" spans="1:26">
      <c r="A767" s="40">
        <v>766</v>
      </c>
      <c r="B767" s="40">
        <v>3576922024</v>
      </c>
      <c r="C767" s="40" t="s">
        <v>24</v>
      </c>
      <c r="D767" s="40" t="s">
        <v>37</v>
      </c>
      <c r="E767" s="40" t="s">
        <v>18</v>
      </c>
      <c r="F767" s="40" t="s">
        <v>18</v>
      </c>
      <c r="G767" s="40" t="s">
        <v>18</v>
      </c>
      <c r="H767" s="40" t="s">
        <v>26</v>
      </c>
      <c r="I767" s="40" t="s">
        <v>27</v>
      </c>
      <c r="J767" s="40"/>
      <c r="K767" s="40" t="s">
        <v>32</v>
      </c>
      <c r="L767" s="40" t="s">
        <v>147</v>
      </c>
      <c r="M767" s="40" t="s">
        <v>150</v>
      </c>
      <c r="N767" s="40" t="s">
        <v>565</v>
      </c>
      <c r="O767" s="40" t="s">
        <v>536</v>
      </c>
      <c r="P767" s="40">
        <v>2024</v>
      </c>
      <c r="Q767" t="s">
        <v>537</v>
      </c>
      <c r="R767">
        <v>1</v>
      </c>
      <c r="S767">
        <v>1</v>
      </c>
      <c r="T767">
        <v>0</v>
      </c>
      <c r="U767">
        <v>0</v>
      </c>
      <c r="V767">
        <v>0</v>
      </c>
      <c r="W767">
        <v>1</v>
      </c>
      <c r="X767">
        <v>1</v>
      </c>
      <c r="Y767">
        <v>1</v>
      </c>
      <c r="Z767">
        <f>_xlfn.XLOOKUP(L767,'BD VEN'!$A$2:$A$66,'BD VEN'!$B$2:$B$66,"NO")</f>
        <v>144</v>
      </c>
    </row>
    <row r="768" spans="1:26">
      <c r="A768" s="40">
        <v>767</v>
      </c>
      <c r="B768" s="40">
        <v>3579202024</v>
      </c>
      <c r="C768" s="40" t="s">
        <v>24</v>
      </c>
      <c r="D768" s="40" t="s">
        <v>37</v>
      </c>
      <c r="E768" s="40" t="s">
        <v>18</v>
      </c>
      <c r="F768" s="40" t="s">
        <v>18</v>
      </c>
      <c r="G768" s="40" t="s">
        <v>18</v>
      </c>
      <c r="H768" s="40" t="s">
        <v>18</v>
      </c>
      <c r="I768" s="40" t="s">
        <v>18</v>
      </c>
      <c r="J768" s="40"/>
      <c r="K768" s="40" t="s">
        <v>32</v>
      </c>
      <c r="L768" s="40" t="s">
        <v>147</v>
      </c>
      <c r="M768" s="40" t="s">
        <v>150</v>
      </c>
      <c r="N768" s="40" t="s">
        <v>565</v>
      </c>
      <c r="O768" s="40" t="s">
        <v>536</v>
      </c>
      <c r="P768" s="40">
        <v>2024</v>
      </c>
      <c r="Q768" t="s">
        <v>537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f>_xlfn.XLOOKUP(L768,'BD VEN'!$A$2:$A$66,'BD VEN'!$B$2:$B$66,"NO")</f>
        <v>144</v>
      </c>
    </row>
    <row r="769" spans="1:26">
      <c r="A769" s="40">
        <v>768</v>
      </c>
      <c r="B769" s="40">
        <v>3587472024</v>
      </c>
      <c r="C769" s="40" t="s">
        <v>24</v>
      </c>
      <c r="D769" s="40" t="s">
        <v>37</v>
      </c>
      <c r="E769" s="40" t="s">
        <v>18</v>
      </c>
      <c r="F769" s="40" t="s">
        <v>18</v>
      </c>
      <c r="G769" s="40" t="s">
        <v>18</v>
      </c>
      <c r="H769" s="40" t="s">
        <v>26</v>
      </c>
      <c r="I769" s="40" t="s">
        <v>27</v>
      </c>
      <c r="J769" s="40"/>
      <c r="K769" s="40" t="s">
        <v>32</v>
      </c>
      <c r="L769" s="40" t="s">
        <v>147</v>
      </c>
      <c r="M769" s="40" t="s">
        <v>150</v>
      </c>
      <c r="N769" s="40" t="s">
        <v>565</v>
      </c>
      <c r="O769" s="40" t="s">
        <v>536</v>
      </c>
      <c r="P769" s="40">
        <v>2024</v>
      </c>
      <c r="Q769" t="s">
        <v>537</v>
      </c>
      <c r="R769">
        <v>1</v>
      </c>
      <c r="S769">
        <v>1</v>
      </c>
      <c r="T769">
        <v>0</v>
      </c>
      <c r="U769">
        <v>0</v>
      </c>
      <c r="V769">
        <v>0</v>
      </c>
      <c r="W769">
        <v>1</v>
      </c>
      <c r="X769">
        <v>1</v>
      </c>
      <c r="Y769">
        <v>1</v>
      </c>
      <c r="Z769">
        <f>_xlfn.XLOOKUP(L769,'BD VEN'!$A$2:$A$66,'BD VEN'!$B$2:$B$66,"NO")</f>
        <v>144</v>
      </c>
    </row>
    <row r="770" spans="1:26">
      <c r="A770" s="40">
        <v>769</v>
      </c>
      <c r="B770" s="40">
        <v>3588862024</v>
      </c>
      <c r="C770" s="40" t="s">
        <v>24</v>
      </c>
      <c r="D770" s="40" t="s">
        <v>37</v>
      </c>
      <c r="E770" s="40" t="s">
        <v>18</v>
      </c>
      <c r="F770" s="40" t="s">
        <v>18</v>
      </c>
      <c r="G770" s="40" t="s">
        <v>18</v>
      </c>
      <c r="H770" s="40" t="s">
        <v>31</v>
      </c>
      <c r="I770" s="40" t="s">
        <v>27</v>
      </c>
      <c r="J770" s="40" t="s">
        <v>538</v>
      </c>
      <c r="K770" s="40" t="s">
        <v>32</v>
      </c>
      <c r="L770" s="40" t="s">
        <v>147</v>
      </c>
      <c r="M770" s="40" t="s">
        <v>150</v>
      </c>
      <c r="N770" s="40" t="s">
        <v>565</v>
      </c>
      <c r="O770" s="40" t="s">
        <v>536</v>
      </c>
      <c r="P770" s="40">
        <v>2024</v>
      </c>
      <c r="Q770" t="s">
        <v>537</v>
      </c>
      <c r="R770">
        <v>1</v>
      </c>
      <c r="S770">
        <v>1</v>
      </c>
      <c r="T770">
        <v>0</v>
      </c>
      <c r="U770">
        <v>0</v>
      </c>
      <c r="V770">
        <v>0</v>
      </c>
      <c r="W770">
        <v>1</v>
      </c>
      <c r="X770">
        <v>1</v>
      </c>
      <c r="Y770">
        <v>1</v>
      </c>
      <c r="Z770">
        <f>_xlfn.XLOOKUP(L770,'BD VEN'!$A$2:$A$66,'BD VEN'!$B$2:$B$66,"NO")</f>
        <v>144</v>
      </c>
    </row>
    <row r="771" spans="1:26">
      <c r="A771" s="40">
        <v>770</v>
      </c>
      <c r="B771" s="40">
        <v>3591582024</v>
      </c>
      <c r="C771" s="40" t="s">
        <v>24</v>
      </c>
      <c r="D771" s="40" t="s">
        <v>22</v>
      </c>
      <c r="E771" s="40" t="s">
        <v>18</v>
      </c>
      <c r="F771" s="40" t="s">
        <v>18</v>
      </c>
      <c r="G771" s="40" t="s">
        <v>18</v>
      </c>
      <c r="H771" s="40" t="s">
        <v>18</v>
      </c>
      <c r="I771" s="40" t="s">
        <v>18</v>
      </c>
      <c r="J771" s="40"/>
      <c r="K771" s="40" t="s">
        <v>32</v>
      </c>
      <c r="L771" s="40" t="s">
        <v>147</v>
      </c>
      <c r="M771" s="40" t="s">
        <v>150</v>
      </c>
      <c r="N771" s="40" t="s">
        <v>565</v>
      </c>
      <c r="O771" s="40" t="s">
        <v>536</v>
      </c>
      <c r="P771" s="40">
        <v>2024</v>
      </c>
      <c r="Q771" t="s">
        <v>537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f>_xlfn.XLOOKUP(L771,'BD VEN'!$A$2:$A$66,'BD VEN'!$B$2:$B$66,"NO")</f>
        <v>144</v>
      </c>
    </row>
    <row r="772" spans="1:26">
      <c r="A772" s="40">
        <v>771</v>
      </c>
      <c r="B772" s="40">
        <v>3594502024</v>
      </c>
      <c r="C772" s="40" t="s">
        <v>24</v>
      </c>
      <c r="D772" s="40" t="s">
        <v>22</v>
      </c>
      <c r="E772" s="40" t="s">
        <v>18</v>
      </c>
      <c r="F772" s="40" t="s">
        <v>18</v>
      </c>
      <c r="G772" s="40" t="s">
        <v>18</v>
      </c>
      <c r="H772" s="40" t="s">
        <v>18</v>
      </c>
      <c r="I772" s="40" t="s">
        <v>18</v>
      </c>
      <c r="J772" s="40"/>
      <c r="K772" s="40" t="s">
        <v>32</v>
      </c>
      <c r="L772" s="40" t="s">
        <v>147</v>
      </c>
      <c r="M772" s="40" t="s">
        <v>150</v>
      </c>
      <c r="N772" s="40" t="s">
        <v>565</v>
      </c>
      <c r="O772" s="40" t="s">
        <v>536</v>
      </c>
      <c r="P772" s="40">
        <v>2024</v>
      </c>
      <c r="Q772" t="s">
        <v>537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f>_xlfn.XLOOKUP(L772,'BD VEN'!$A$2:$A$66,'BD VEN'!$B$2:$B$66,"NO")</f>
        <v>144</v>
      </c>
    </row>
    <row r="773" spans="1:26">
      <c r="A773" s="40">
        <v>772</v>
      </c>
      <c r="B773" s="40">
        <v>3602332024</v>
      </c>
      <c r="C773" s="40" t="s">
        <v>24</v>
      </c>
      <c r="D773" s="40" t="s">
        <v>22</v>
      </c>
      <c r="E773" s="40" t="s">
        <v>18</v>
      </c>
      <c r="F773" s="40" t="s">
        <v>18</v>
      </c>
      <c r="G773" s="40" t="s">
        <v>18</v>
      </c>
      <c r="H773" s="40" t="s">
        <v>18</v>
      </c>
      <c r="I773" s="40" t="s">
        <v>18</v>
      </c>
      <c r="J773" s="40"/>
      <c r="K773" s="40" t="s">
        <v>32</v>
      </c>
      <c r="L773" s="40" t="s">
        <v>147</v>
      </c>
      <c r="M773" s="40" t="s">
        <v>150</v>
      </c>
      <c r="N773" s="40" t="s">
        <v>565</v>
      </c>
      <c r="O773" s="40" t="s">
        <v>536</v>
      </c>
      <c r="P773" s="40">
        <v>2024</v>
      </c>
      <c r="Q773" t="s">
        <v>537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f>_xlfn.XLOOKUP(L773,'BD VEN'!$A$2:$A$66,'BD VEN'!$B$2:$B$66,"NO")</f>
        <v>144</v>
      </c>
    </row>
    <row r="774" spans="1:26">
      <c r="A774" s="40">
        <v>773</v>
      </c>
      <c r="B774" s="40">
        <v>3602842024</v>
      </c>
      <c r="C774" s="40" t="s">
        <v>24</v>
      </c>
      <c r="D774" s="40" t="s">
        <v>22</v>
      </c>
      <c r="E774" s="40" t="s">
        <v>18</v>
      </c>
      <c r="F774" s="40" t="s">
        <v>18</v>
      </c>
      <c r="G774" s="40" t="s">
        <v>18</v>
      </c>
      <c r="H774" s="40" t="s">
        <v>18</v>
      </c>
      <c r="I774" s="40" t="s">
        <v>18</v>
      </c>
      <c r="J774" s="40"/>
      <c r="K774" s="40" t="s">
        <v>32</v>
      </c>
      <c r="L774" s="40" t="s">
        <v>147</v>
      </c>
      <c r="M774" s="40" t="s">
        <v>150</v>
      </c>
      <c r="N774" s="40" t="s">
        <v>565</v>
      </c>
      <c r="O774" s="40" t="s">
        <v>536</v>
      </c>
      <c r="P774" s="40">
        <v>2024</v>
      </c>
      <c r="Q774" t="s">
        <v>537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f>_xlfn.XLOOKUP(L774,'BD VEN'!$A$2:$A$66,'BD VEN'!$B$2:$B$66,"NO")</f>
        <v>144</v>
      </c>
    </row>
    <row r="775" spans="1:26">
      <c r="A775" s="40">
        <v>774</v>
      </c>
      <c r="B775" s="40">
        <v>3603012024</v>
      </c>
      <c r="C775" s="40" t="s">
        <v>24</v>
      </c>
      <c r="D775" s="40" t="s">
        <v>22</v>
      </c>
      <c r="E775" s="40" t="s">
        <v>18</v>
      </c>
      <c r="F775" s="40" t="s">
        <v>18</v>
      </c>
      <c r="G775" s="40" t="s">
        <v>18</v>
      </c>
      <c r="H775" s="40" t="s">
        <v>18</v>
      </c>
      <c r="I775" s="40" t="s">
        <v>18</v>
      </c>
      <c r="J775" s="40"/>
      <c r="K775" s="40" t="s">
        <v>32</v>
      </c>
      <c r="L775" s="40" t="s">
        <v>147</v>
      </c>
      <c r="M775" s="40" t="s">
        <v>150</v>
      </c>
      <c r="N775" s="40" t="s">
        <v>565</v>
      </c>
      <c r="O775" s="40" t="s">
        <v>536</v>
      </c>
      <c r="P775" s="40">
        <v>2024</v>
      </c>
      <c r="Q775" t="s">
        <v>537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f>_xlfn.XLOOKUP(L775,'BD VEN'!$A$2:$A$66,'BD VEN'!$B$2:$B$66,"NO")</f>
        <v>144</v>
      </c>
    </row>
    <row r="776" spans="1:26">
      <c r="A776" s="40">
        <v>775</v>
      </c>
      <c r="B776" s="40">
        <v>3603702024</v>
      </c>
      <c r="C776" s="40" t="s">
        <v>24</v>
      </c>
      <c r="D776" s="40" t="s">
        <v>37</v>
      </c>
      <c r="E776" s="40" t="s">
        <v>18</v>
      </c>
      <c r="F776" s="40" t="s">
        <v>18</v>
      </c>
      <c r="G776" s="40" t="s">
        <v>18</v>
      </c>
      <c r="H776" s="40" t="s">
        <v>26</v>
      </c>
      <c r="I776" s="40" t="s">
        <v>27</v>
      </c>
      <c r="J776" s="40"/>
      <c r="K776" s="40" t="s">
        <v>32</v>
      </c>
      <c r="L776" s="40" t="s">
        <v>147</v>
      </c>
      <c r="M776" s="40" t="s">
        <v>150</v>
      </c>
      <c r="N776" s="40" t="s">
        <v>565</v>
      </c>
      <c r="O776" s="40" t="s">
        <v>536</v>
      </c>
      <c r="P776" s="40">
        <v>2024</v>
      </c>
      <c r="Q776" t="s">
        <v>537</v>
      </c>
      <c r="R776">
        <v>1</v>
      </c>
      <c r="S776">
        <v>1</v>
      </c>
      <c r="T776">
        <v>0</v>
      </c>
      <c r="U776">
        <v>0</v>
      </c>
      <c r="V776">
        <v>0</v>
      </c>
      <c r="W776">
        <v>1</v>
      </c>
      <c r="X776">
        <v>1</v>
      </c>
      <c r="Y776">
        <v>1</v>
      </c>
      <c r="Z776">
        <f>_xlfn.XLOOKUP(L776,'BD VEN'!$A$2:$A$66,'BD VEN'!$B$2:$B$66,"NO")</f>
        <v>144</v>
      </c>
    </row>
    <row r="777" spans="1:26">
      <c r="A777" s="40">
        <v>776</v>
      </c>
      <c r="B777" s="40">
        <v>3619772024</v>
      </c>
      <c r="C777" s="40" t="s">
        <v>24</v>
      </c>
      <c r="D777" s="40" t="s">
        <v>22</v>
      </c>
      <c r="E777" s="40" t="s">
        <v>18</v>
      </c>
      <c r="F777" s="40" t="s">
        <v>18</v>
      </c>
      <c r="G777" s="40" t="s">
        <v>18</v>
      </c>
      <c r="H777" s="40" t="s">
        <v>26</v>
      </c>
      <c r="I777" s="40" t="s">
        <v>27</v>
      </c>
      <c r="J777" s="40"/>
      <c r="K777" s="40" t="s">
        <v>32</v>
      </c>
      <c r="L777" s="40" t="s">
        <v>147</v>
      </c>
      <c r="M777" s="40" t="s">
        <v>150</v>
      </c>
      <c r="N777" s="40" t="s">
        <v>565</v>
      </c>
      <c r="O777" s="40" t="s">
        <v>536</v>
      </c>
      <c r="P777" s="40">
        <v>2024</v>
      </c>
      <c r="Q777" t="s">
        <v>537</v>
      </c>
      <c r="R777">
        <v>1</v>
      </c>
      <c r="S777">
        <v>1</v>
      </c>
      <c r="T777">
        <v>0</v>
      </c>
      <c r="U777">
        <v>0</v>
      </c>
      <c r="V777">
        <v>0</v>
      </c>
      <c r="W777">
        <v>1</v>
      </c>
      <c r="X777">
        <v>1</v>
      </c>
      <c r="Y777">
        <v>1</v>
      </c>
      <c r="Z777">
        <f>_xlfn.XLOOKUP(L777,'BD VEN'!$A$2:$A$66,'BD VEN'!$B$2:$B$66,"NO")</f>
        <v>144</v>
      </c>
    </row>
    <row r="778" spans="1:26">
      <c r="A778" s="40">
        <v>777</v>
      </c>
      <c r="B778" s="40">
        <v>3697392024</v>
      </c>
      <c r="C778" s="40" t="s">
        <v>24</v>
      </c>
      <c r="D778" s="40" t="s">
        <v>22</v>
      </c>
      <c r="E778" s="40" t="s">
        <v>18</v>
      </c>
      <c r="F778" s="40" t="s">
        <v>18</v>
      </c>
      <c r="G778" s="40" t="s">
        <v>18</v>
      </c>
      <c r="H778" s="40" t="s">
        <v>18</v>
      </c>
      <c r="I778" s="40" t="s">
        <v>18</v>
      </c>
      <c r="J778" s="40"/>
      <c r="K778" s="40" t="s">
        <v>32</v>
      </c>
      <c r="L778" s="40" t="s">
        <v>147</v>
      </c>
      <c r="M778" s="40" t="s">
        <v>150</v>
      </c>
      <c r="N778" s="40" t="s">
        <v>565</v>
      </c>
      <c r="O778" s="40" t="s">
        <v>536</v>
      </c>
      <c r="P778" s="40">
        <v>2024</v>
      </c>
      <c r="Q778" t="s">
        <v>537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f>_xlfn.XLOOKUP(L778,'BD VEN'!$A$2:$A$66,'BD VEN'!$B$2:$B$66,"NO")</f>
        <v>144</v>
      </c>
    </row>
    <row r="779" spans="1:26">
      <c r="A779" s="40">
        <v>778</v>
      </c>
      <c r="B779" s="40">
        <v>3716452024</v>
      </c>
      <c r="C779" s="40" t="s">
        <v>24</v>
      </c>
      <c r="D779" s="40" t="s">
        <v>22</v>
      </c>
      <c r="E779" s="40" t="s">
        <v>18</v>
      </c>
      <c r="F779" s="40" t="s">
        <v>18</v>
      </c>
      <c r="G779" s="40" t="s">
        <v>18</v>
      </c>
      <c r="H779" s="40" t="s">
        <v>18</v>
      </c>
      <c r="I779" s="40" t="s">
        <v>18</v>
      </c>
      <c r="J779" s="40"/>
      <c r="K779" s="40" t="s">
        <v>32</v>
      </c>
      <c r="L779" s="40" t="s">
        <v>147</v>
      </c>
      <c r="M779" s="40" t="s">
        <v>150</v>
      </c>
      <c r="N779" s="40" t="s">
        <v>565</v>
      </c>
      <c r="O779" s="40" t="s">
        <v>536</v>
      </c>
      <c r="P779" s="40">
        <v>2024</v>
      </c>
      <c r="Q779" t="s">
        <v>537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f>_xlfn.XLOOKUP(L779,'BD VEN'!$A$2:$A$66,'BD VEN'!$B$2:$B$66,"NO")</f>
        <v>144</v>
      </c>
    </row>
    <row r="780" spans="1:26">
      <c r="A780" s="40">
        <v>779</v>
      </c>
      <c r="B780" s="40">
        <v>3714012024</v>
      </c>
      <c r="C780" s="40" t="s">
        <v>24</v>
      </c>
      <c r="D780" s="40" t="s">
        <v>37</v>
      </c>
      <c r="E780" s="40" t="s">
        <v>18</v>
      </c>
      <c r="F780" s="40" t="s">
        <v>18</v>
      </c>
      <c r="G780" s="40" t="s">
        <v>18</v>
      </c>
      <c r="H780" s="40" t="s">
        <v>18</v>
      </c>
      <c r="I780" s="40" t="s">
        <v>18</v>
      </c>
      <c r="J780" s="40"/>
      <c r="K780" s="40" t="s">
        <v>32</v>
      </c>
      <c r="L780" s="40" t="s">
        <v>147</v>
      </c>
      <c r="M780" s="40" t="s">
        <v>151</v>
      </c>
      <c r="N780" s="40" t="s">
        <v>565</v>
      </c>
      <c r="O780" s="40" t="s">
        <v>536</v>
      </c>
      <c r="P780" s="40">
        <v>2024</v>
      </c>
      <c r="Q780" t="s">
        <v>537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f>_xlfn.XLOOKUP(L780,'BD VEN'!$A$2:$A$66,'BD VEN'!$B$2:$B$66,"NO")</f>
        <v>144</v>
      </c>
    </row>
    <row r="781" spans="1:26">
      <c r="A781" s="40">
        <v>780</v>
      </c>
      <c r="B781" s="40">
        <v>3594222024</v>
      </c>
      <c r="C781" s="40" t="s">
        <v>39</v>
      </c>
      <c r="D781" s="40" t="s">
        <v>22</v>
      </c>
      <c r="E781" s="40" t="s">
        <v>31</v>
      </c>
      <c r="F781" s="40" t="s">
        <v>31</v>
      </c>
      <c r="G781" s="40" t="s">
        <v>31</v>
      </c>
      <c r="H781" s="40" t="s">
        <v>31</v>
      </c>
      <c r="I781" s="40" t="s">
        <v>247</v>
      </c>
      <c r="J781" s="40"/>
      <c r="K781" s="40" t="s">
        <v>32</v>
      </c>
      <c r="L781" s="40" t="s">
        <v>147</v>
      </c>
      <c r="M781" s="40" t="s">
        <v>150</v>
      </c>
      <c r="N781" s="40" t="s">
        <v>565</v>
      </c>
      <c r="O781" s="40" t="s">
        <v>536</v>
      </c>
      <c r="P781" s="40">
        <v>2024</v>
      </c>
      <c r="Q781" t="s">
        <v>537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f>_xlfn.XLOOKUP(L781,'BD VEN'!$A$2:$A$66,'BD VEN'!$B$2:$B$66,"NO")</f>
        <v>144</v>
      </c>
    </row>
    <row r="782" spans="1:26">
      <c r="A782" s="40">
        <v>781</v>
      </c>
      <c r="B782" s="40">
        <v>3870422024</v>
      </c>
      <c r="C782" s="40" t="s">
        <v>16</v>
      </c>
      <c r="D782" s="40" t="s">
        <v>22</v>
      </c>
      <c r="E782" s="40" t="s">
        <v>18</v>
      </c>
      <c r="F782" s="40" t="s">
        <v>18</v>
      </c>
      <c r="G782" s="40" t="s">
        <v>18</v>
      </c>
      <c r="H782" s="40" t="s">
        <v>18</v>
      </c>
      <c r="I782" s="40" t="s">
        <v>18</v>
      </c>
      <c r="J782" s="40"/>
      <c r="K782" s="40" t="s">
        <v>32</v>
      </c>
      <c r="L782" s="40" t="s">
        <v>276</v>
      </c>
      <c r="M782" s="40" t="s">
        <v>281</v>
      </c>
      <c r="N782" s="40" t="s">
        <v>565</v>
      </c>
      <c r="O782" s="40" t="s">
        <v>536</v>
      </c>
      <c r="P782" s="40">
        <v>2024</v>
      </c>
      <c r="Q782" t="s">
        <v>537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f>_xlfn.XLOOKUP(L782,'BD VEN'!$A$2:$A$66,'BD VEN'!$B$2:$B$66,"NO")</f>
        <v>0</v>
      </c>
    </row>
    <row r="783" spans="1:26">
      <c r="A783" s="40">
        <v>782</v>
      </c>
      <c r="B783" s="40">
        <v>4105472024</v>
      </c>
      <c r="C783" s="40" t="s">
        <v>16</v>
      </c>
      <c r="D783" s="40" t="s">
        <v>17</v>
      </c>
      <c r="E783" s="40" t="s">
        <v>18</v>
      </c>
      <c r="F783" s="40" t="s">
        <v>18</v>
      </c>
      <c r="G783" s="40" t="s">
        <v>18</v>
      </c>
      <c r="H783" s="40" t="s">
        <v>18</v>
      </c>
      <c r="I783" s="40" t="s">
        <v>18</v>
      </c>
      <c r="J783" s="40"/>
      <c r="K783" s="40" t="s">
        <v>32</v>
      </c>
      <c r="L783" s="40" t="s">
        <v>276</v>
      </c>
      <c r="M783" s="40" t="s">
        <v>281</v>
      </c>
      <c r="N783" s="40" t="s">
        <v>565</v>
      </c>
      <c r="O783" s="40" t="s">
        <v>536</v>
      </c>
      <c r="P783" s="40">
        <v>2024</v>
      </c>
      <c r="Q783" t="s">
        <v>537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f>_xlfn.XLOOKUP(L783,'BD VEN'!$A$2:$A$66,'BD VEN'!$B$2:$B$66,"NO")</f>
        <v>0</v>
      </c>
    </row>
    <row r="784" spans="1:26">
      <c r="A784" s="40">
        <v>783</v>
      </c>
      <c r="B784" s="40">
        <v>3836572024</v>
      </c>
      <c r="C784" s="40" t="s">
        <v>24</v>
      </c>
      <c r="D784" s="40" t="s">
        <v>22</v>
      </c>
      <c r="E784" s="40" t="s">
        <v>18</v>
      </c>
      <c r="F784" s="40" t="s">
        <v>18</v>
      </c>
      <c r="G784" s="40" t="s">
        <v>18</v>
      </c>
      <c r="H784" s="40" t="s">
        <v>18</v>
      </c>
      <c r="I784" s="40" t="s">
        <v>18</v>
      </c>
      <c r="J784" s="40"/>
      <c r="K784" s="40" t="s">
        <v>32</v>
      </c>
      <c r="L784" s="40" t="s">
        <v>276</v>
      </c>
      <c r="M784" s="40" t="s">
        <v>196</v>
      </c>
      <c r="N784" s="40" t="s">
        <v>565</v>
      </c>
      <c r="O784" s="40" t="s">
        <v>536</v>
      </c>
      <c r="P784" s="40">
        <v>2024</v>
      </c>
      <c r="Q784" t="s">
        <v>537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f>_xlfn.XLOOKUP(L784,'BD VEN'!$A$2:$A$66,'BD VEN'!$B$2:$B$66,"NO")</f>
        <v>0</v>
      </c>
    </row>
    <row r="785" spans="1:26">
      <c r="A785" s="40">
        <v>784</v>
      </c>
      <c r="B785" s="40">
        <v>3743592024</v>
      </c>
      <c r="C785" s="40" t="s">
        <v>24</v>
      </c>
      <c r="D785" s="40" t="s">
        <v>22</v>
      </c>
      <c r="E785" s="40" t="s">
        <v>18</v>
      </c>
      <c r="F785" s="40" t="s">
        <v>18</v>
      </c>
      <c r="G785" s="40" t="s">
        <v>18</v>
      </c>
      <c r="H785" s="40" t="s">
        <v>18</v>
      </c>
      <c r="I785" s="40" t="s">
        <v>18</v>
      </c>
      <c r="J785" s="40"/>
      <c r="K785" s="40" t="s">
        <v>32</v>
      </c>
      <c r="L785" s="40" t="s">
        <v>276</v>
      </c>
      <c r="M785" s="40" t="s">
        <v>273</v>
      </c>
      <c r="N785" s="40" t="s">
        <v>565</v>
      </c>
      <c r="O785" s="40" t="s">
        <v>536</v>
      </c>
      <c r="P785" s="40">
        <v>2024</v>
      </c>
      <c r="Q785" t="s">
        <v>537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f>_xlfn.XLOOKUP(L785,'BD VEN'!$A$2:$A$66,'BD VEN'!$B$2:$B$66,"NO")</f>
        <v>0</v>
      </c>
    </row>
    <row r="786" spans="1:26">
      <c r="A786" s="40">
        <v>785</v>
      </c>
      <c r="B786" s="40">
        <v>3959842024</v>
      </c>
      <c r="C786" s="40" t="s">
        <v>24</v>
      </c>
      <c r="D786" s="40" t="s">
        <v>22</v>
      </c>
      <c r="E786" s="40" t="s">
        <v>18</v>
      </c>
      <c r="F786" s="40" t="s">
        <v>18</v>
      </c>
      <c r="G786" s="40" t="s">
        <v>18</v>
      </c>
      <c r="H786" s="40" t="s">
        <v>18</v>
      </c>
      <c r="I786" s="40" t="s">
        <v>18</v>
      </c>
      <c r="J786" s="40"/>
      <c r="K786" s="40" t="s">
        <v>32</v>
      </c>
      <c r="L786" s="40" t="s">
        <v>276</v>
      </c>
      <c r="M786" s="40" t="s">
        <v>279</v>
      </c>
      <c r="N786" s="40" t="s">
        <v>565</v>
      </c>
      <c r="O786" s="40" t="s">
        <v>536</v>
      </c>
      <c r="P786" s="40">
        <v>2024</v>
      </c>
      <c r="Q786" t="s">
        <v>537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f>_xlfn.XLOOKUP(L786,'BD VEN'!$A$2:$A$66,'BD VEN'!$B$2:$B$66,"NO")</f>
        <v>0</v>
      </c>
    </row>
    <row r="787" spans="1:26">
      <c r="A787" s="40">
        <v>786</v>
      </c>
      <c r="B787" s="40">
        <v>4182952024</v>
      </c>
      <c r="C787" s="40" t="s">
        <v>24</v>
      </c>
      <c r="D787" s="40" t="s">
        <v>37</v>
      </c>
      <c r="E787" s="40" t="s">
        <v>18</v>
      </c>
      <c r="F787" s="40" t="s">
        <v>18</v>
      </c>
      <c r="G787" s="40" t="s">
        <v>18</v>
      </c>
      <c r="H787" s="40" t="s">
        <v>18</v>
      </c>
      <c r="I787" s="40" t="s">
        <v>18</v>
      </c>
      <c r="J787" s="40"/>
      <c r="K787" s="40" t="s">
        <v>32</v>
      </c>
      <c r="L787" s="40" t="s">
        <v>276</v>
      </c>
      <c r="M787" s="40" t="s">
        <v>279</v>
      </c>
      <c r="N787" s="40" t="s">
        <v>565</v>
      </c>
      <c r="O787" s="40" t="s">
        <v>536</v>
      </c>
      <c r="P787" s="40">
        <v>2024</v>
      </c>
      <c r="Q787" t="s">
        <v>537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f>_xlfn.XLOOKUP(L787,'BD VEN'!$A$2:$A$66,'BD VEN'!$B$2:$B$66,"NO")</f>
        <v>0</v>
      </c>
    </row>
    <row r="788" spans="1:26">
      <c r="A788" s="40">
        <v>787</v>
      </c>
      <c r="B788" s="40">
        <v>3965122024</v>
      </c>
      <c r="C788" s="40" t="s">
        <v>24</v>
      </c>
      <c r="D788" s="40" t="s">
        <v>22</v>
      </c>
      <c r="E788" s="40" t="s">
        <v>18</v>
      </c>
      <c r="F788" s="40" t="s">
        <v>18</v>
      </c>
      <c r="G788" s="40" t="s">
        <v>18</v>
      </c>
      <c r="H788" s="40" t="s">
        <v>18</v>
      </c>
      <c r="I788" s="40" t="s">
        <v>18</v>
      </c>
      <c r="J788" s="40"/>
      <c r="K788" s="40" t="s">
        <v>32</v>
      </c>
      <c r="L788" s="40" t="s">
        <v>276</v>
      </c>
      <c r="M788" s="40" t="s">
        <v>571</v>
      </c>
      <c r="N788" s="40" t="s">
        <v>565</v>
      </c>
      <c r="O788" s="40" t="s">
        <v>536</v>
      </c>
      <c r="P788" s="40">
        <v>2024</v>
      </c>
      <c r="Q788" t="s">
        <v>537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f>_xlfn.XLOOKUP(L788,'BD VEN'!$A$2:$A$66,'BD VEN'!$B$2:$B$66,"NO")</f>
        <v>0</v>
      </c>
    </row>
    <row r="789" spans="1:26">
      <c r="A789" s="40">
        <v>788</v>
      </c>
      <c r="B789" s="40">
        <v>3973532024</v>
      </c>
      <c r="C789" s="40" t="s">
        <v>24</v>
      </c>
      <c r="D789" s="40" t="s">
        <v>22</v>
      </c>
      <c r="E789" s="40" t="s">
        <v>18</v>
      </c>
      <c r="F789" s="40" t="s">
        <v>18</v>
      </c>
      <c r="G789" s="40" t="s">
        <v>18</v>
      </c>
      <c r="H789" s="40" t="s">
        <v>18</v>
      </c>
      <c r="I789" s="40" t="s">
        <v>18</v>
      </c>
      <c r="J789" s="40"/>
      <c r="K789" s="40" t="s">
        <v>32</v>
      </c>
      <c r="L789" s="40" t="s">
        <v>276</v>
      </c>
      <c r="M789" s="40" t="s">
        <v>571</v>
      </c>
      <c r="N789" s="40" t="s">
        <v>565</v>
      </c>
      <c r="O789" s="40" t="s">
        <v>536</v>
      </c>
      <c r="P789" s="40">
        <v>2024</v>
      </c>
      <c r="Q789" t="s">
        <v>537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f>_xlfn.XLOOKUP(L789,'BD VEN'!$A$2:$A$66,'BD VEN'!$B$2:$B$66,"NO")</f>
        <v>0</v>
      </c>
    </row>
    <row r="790" spans="1:26">
      <c r="A790" s="40">
        <v>789</v>
      </c>
      <c r="B790" s="40">
        <v>4163082024</v>
      </c>
      <c r="C790" s="40" t="s">
        <v>24</v>
      </c>
      <c r="D790" s="40" t="s">
        <v>22</v>
      </c>
      <c r="E790" s="40" t="s">
        <v>18</v>
      </c>
      <c r="F790" s="40" t="s">
        <v>18</v>
      </c>
      <c r="G790" s="40" t="s">
        <v>18</v>
      </c>
      <c r="H790" s="40" t="s">
        <v>18</v>
      </c>
      <c r="I790" s="40" t="s">
        <v>18</v>
      </c>
      <c r="J790" s="40"/>
      <c r="K790" s="40" t="s">
        <v>32</v>
      </c>
      <c r="L790" s="40" t="s">
        <v>276</v>
      </c>
      <c r="M790" s="40" t="s">
        <v>116</v>
      </c>
      <c r="N790" s="40" t="s">
        <v>565</v>
      </c>
      <c r="O790" s="40" t="s">
        <v>536</v>
      </c>
      <c r="P790" s="40">
        <v>2024</v>
      </c>
      <c r="Q790" t="s">
        <v>537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f>_xlfn.XLOOKUP(L790,'BD VEN'!$A$2:$A$66,'BD VEN'!$B$2:$B$66,"NO")</f>
        <v>0</v>
      </c>
    </row>
    <row r="791" spans="1:26">
      <c r="A791" s="40">
        <v>790</v>
      </c>
      <c r="B791" s="40">
        <v>4051972024</v>
      </c>
      <c r="C791" s="40" t="s">
        <v>24</v>
      </c>
      <c r="D791" s="40" t="s">
        <v>23</v>
      </c>
      <c r="E791" s="40" t="s">
        <v>18</v>
      </c>
      <c r="F791" s="40" t="s">
        <v>18</v>
      </c>
      <c r="G791" s="40" t="s">
        <v>18</v>
      </c>
      <c r="H791" s="40" t="s">
        <v>18</v>
      </c>
      <c r="I791" s="40" t="s">
        <v>18</v>
      </c>
      <c r="J791" s="40"/>
      <c r="K791" s="40" t="s">
        <v>32</v>
      </c>
      <c r="L791" s="40" t="s">
        <v>276</v>
      </c>
      <c r="M791" s="40" t="s">
        <v>280</v>
      </c>
      <c r="N791" s="40" t="s">
        <v>565</v>
      </c>
      <c r="O791" s="40" t="s">
        <v>536</v>
      </c>
      <c r="P791" s="40">
        <v>2024</v>
      </c>
      <c r="Q791" t="s">
        <v>537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f>_xlfn.XLOOKUP(L791,'BD VEN'!$A$2:$A$66,'BD VEN'!$B$2:$B$66,"NO")</f>
        <v>0</v>
      </c>
    </row>
    <row r="792" spans="1:26">
      <c r="A792" s="40">
        <v>791</v>
      </c>
      <c r="B792" s="40">
        <v>3766402024</v>
      </c>
      <c r="C792" s="40" t="s">
        <v>24</v>
      </c>
      <c r="D792" s="40" t="s">
        <v>22</v>
      </c>
      <c r="E792" s="40" t="s">
        <v>18</v>
      </c>
      <c r="F792" s="40" t="s">
        <v>18</v>
      </c>
      <c r="G792" s="40" t="s">
        <v>18</v>
      </c>
      <c r="H792" s="40" t="s">
        <v>18</v>
      </c>
      <c r="I792" s="40" t="s">
        <v>18</v>
      </c>
      <c r="J792" s="40"/>
      <c r="K792" s="40" t="s">
        <v>32</v>
      </c>
      <c r="L792" s="40" t="s">
        <v>276</v>
      </c>
      <c r="M792" s="40" t="s">
        <v>278</v>
      </c>
      <c r="N792" s="40" t="s">
        <v>565</v>
      </c>
      <c r="O792" s="40" t="s">
        <v>536</v>
      </c>
      <c r="P792" s="40">
        <v>2024</v>
      </c>
      <c r="Q792" t="s">
        <v>537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f>_xlfn.XLOOKUP(L792,'BD VEN'!$A$2:$A$66,'BD VEN'!$B$2:$B$66,"NO")</f>
        <v>0</v>
      </c>
    </row>
    <row r="793" spans="1:26">
      <c r="A793" s="40">
        <v>792</v>
      </c>
      <c r="B793" s="40">
        <v>3986692024</v>
      </c>
      <c r="C793" s="40" t="s">
        <v>24</v>
      </c>
      <c r="D793" s="40" t="s">
        <v>22</v>
      </c>
      <c r="E793" s="40" t="s">
        <v>18</v>
      </c>
      <c r="F793" s="40" t="s">
        <v>18</v>
      </c>
      <c r="G793" s="40" t="s">
        <v>18</v>
      </c>
      <c r="H793" s="40" t="s">
        <v>18</v>
      </c>
      <c r="I793" s="40" t="s">
        <v>18</v>
      </c>
      <c r="J793" s="40"/>
      <c r="K793" s="40" t="s">
        <v>32</v>
      </c>
      <c r="L793" s="40" t="s">
        <v>276</v>
      </c>
      <c r="M793" s="40" t="s">
        <v>278</v>
      </c>
      <c r="N793" s="40" t="s">
        <v>565</v>
      </c>
      <c r="O793" s="40" t="s">
        <v>536</v>
      </c>
      <c r="P793" s="40">
        <v>2024</v>
      </c>
      <c r="Q793" t="s">
        <v>537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f>_xlfn.XLOOKUP(L793,'BD VEN'!$A$2:$A$66,'BD VEN'!$B$2:$B$66,"NO")</f>
        <v>0</v>
      </c>
    </row>
    <row r="794" spans="1:26">
      <c r="A794" s="40">
        <v>793</v>
      </c>
      <c r="B794" s="40">
        <v>4067442024</v>
      </c>
      <c r="C794" s="40" t="s">
        <v>24</v>
      </c>
      <c r="D794" s="40" t="s">
        <v>17</v>
      </c>
      <c r="E794" s="40" t="s">
        <v>18</v>
      </c>
      <c r="F794" s="40" t="s">
        <v>18</v>
      </c>
      <c r="G794" s="40" t="s">
        <v>18</v>
      </c>
      <c r="H794" s="40" t="s">
        <v>18</v>
      </c>
      <c r="I794" s="40" t="s">
        <v>18</v>
      </c>
      <c r="J794" s="40"/>
      <c r="K794" s="40" t="s">
        <v>32</v>
      </c>
      <c r="L794" s="40" t="s">
        <v>276</v>
      </c>
      <c r="M794" s="40" t="s">
        <v>278</v>
      </c>
      <c r="N794" s="40" t="s">
        <v>565</v>
      </c>
      <c r="O794" s="40" t="s">
        <v>536</v>
      </c>
      <c r="P794" s="40">
        <v>2024</v>
      </c>
      <c r="Q794" t="s">
        <v>537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f>_xlfn.XLOOKUP(L794,'BD VEN'!$A$2:$A$66,'BD VEN'!$B$2:$B$66,"NO")</f>
        <v>0</v>
      </c>
    </row>
    <row r="795" spans="1:26">
      <c r="A795" s="40">
        <v>794</v>
      </c>
      <c r="B795" s="40">
        <v>4147422024</v>
      </c>
      <c r="C795" s="40" t="s">
        <v>24</v>
      </c>
      <c r="D795" s="40" t="s">
        <v>22</v>
      </c>
      <c r="E795" s="40" t="s">
        <v>18</v>
      </c>
      <c r="F795" s="40" t="s">
        <v>18</v>
      </c>
      <c r="G795" s="40" t="s">
        <v>18</v>
      </c>
      <c r="H795" s="40" t="s">
        <v>18</v>
      </c>
      <c r="I795" s="40" t="s">
        <v>18</v>
      </c>
      <c r="J795" s="40"/>
      <c r="K795" s="40" t="s">
        <v>32</v>
      </c>
      <c r="L795" s="40" t="s">
        <v>276</v>
      </c>
      <c r="M795" s="40" t="s">
        <v>278</v>
      </c>
      <c r="N795" s="40" t="s">
        <v>565</v>
      </c>
      <c r="O795" s="40" t="s">
        <v>536</v>
      </c>
      <c r="P795" s="40">
        <v>2024</v>
      </c>
      <c r="Q795" t="s">
        <v>537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f>_xlfn.XLOOKUP(L795,'BD VEN'!$A$2:$A$66,'BD VEN'!$B$2:$B$66,"NO")</f>
        <v>0</v>
      </c>
    </row>
    <row r="796" spans="1:26">
      <c r="A796" s="40">
        <v>795</v>
      </c>
      <c r="B796" s="40">
        <v>3811452024</v>
      </c>
      <c r="C796" s="40" t="s">
        <v>38</v>
      </c>
      <c r="D796" s="40" t="s">
        <v>17</v>
      </c>
      <c r="E796" s="40" t="s">
        <v>18</v>
      </c>
      <c r="F796" s="40" t="s">
        <v>18</v>
      </c>
      <c r="G796" s="40" t="s">
        <v>18</v>
      </c>
      <c r="H796" s="40" t="s">
        <v>18</v>
      </c>
      <c r="I796" s="40" t="s">
        <v>18</v>
      </c>
      <c r="J796" s="40"/>
      <c r="K796" s="40" t="s">
        <v>32</v>
      </c>
      <c r="L796" s="40" t="s">
        <v>276</v>
      </c>
      <c r="M796" s="40" t="s">
        <v>277</v>
      </c>
      <c r="N796" s="40" t="s">
        <v>565</v>
      </c>
      <c r="O796" s="40" t="s">
        <v>536</v>
      </c>
      <c r="P796" s="40">
        <v>2024</v>
      </c>
      <c r="Q796" t="s">
        <v>537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f>_xlfn.XLOOKUP(L796,'BD VEN'!$A$2:$A$66,'BD VEN'!$B$2:$B$66,"NO")</f>
        <v>0</v>
      </c>
    </row>
    <row r="797" spans="1:26">
      <c r="A797" s="40">
        <v>796</v>
      </c>
      <c r="B797" s="40">
        <v>3962372024</v>
      </c>
      <c r="C797" s="40" t="s">
        <v>29</v>
      </c>
      <c r="D797" s="40" t="s">
        <v>22</v>
      </c>
      <c r="E797" s="40" t="s">
        <v>18</v>
      </c>
      <c r="F797" s="40" t="s">
        <v>18</v>
      </c>
      <c r="G797" s="40" t="s">
        <v>18</v>
      </c>
      <c r="H797" s="40" t="s">
        <v>18</v>
      </c>
      <c r="I797" s="40" t="s">
        <v>18</v>
      </c>
      <c r="J797" s="40"/>
      <c r="K797" s="40" t="s">
        <v>32</v>
      </c>
      <c r="L797" s="40" t="s">
        <v>276</v>
      </c>
      <c r="M797" s="40" t="s">
        <v>571</v>
      </c>
      <c r="N797" s="40" t="s">
        <v>565</v>
      </c>
      <c r="O797" s="40" t="s">
        <v>536</v>
      </c>
      <c r="P797" s="40">
        <v>2024</v>
      </c>
      <c r="Q797" t="s">
        <v>537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</v>
      </c>
      <c r="Z797">
        <f>_xlfn.XLOOKUP(L797,'BD VEN'!$A$2:$A$66,'BD VEN'!$B$2:$B$66,"NO")</f>
        <v>0</v>
      </c>
    </row>
    <row r="798" spans="1:26">
      <c r="A798" s="40">
        <v>797</v>
      </c>
      <c r="B798" s="40">
        <v>3912632024</v>
      </c>
      <c r="C798" s="40" t="s">
        <v>29</v>
      </c>
      <c r="D798" s="40" t="s">
        <v>17</v>
      </c>
      <c r="E798" s="40" t="s">
        <v>18</v>
      </c>
      <c r="F798" s="40" t="s">
        <v>18</v>
      </c>
      <c r="G798" s="40" t="s">
        <v>18</v>
      </c>
      <c r="H798" s="40" t="s">
        <v>18</v>
      </c>
      <c r="I798" s="40" t="s">
        <v>18</v>
      </c>
      <c r="J798" s="40"/>
      <c r="K798" s="40" t="s">
        <v>32</v>
      </c>
      <c r="L798" s="40" t="s">
        <v>276</v>
      </c>
      <c r="M798" s="40" t="s">
        <v>572</v>
      </c>
      <c r="N798" s="40" t="s">
        <v>565</v>
      </c>
      <c r="O798" s="40" t="s">
        <v>536</v>
      </c>
      <c r="P798" s="40">
        <v>2024</v>
      </c>
      <c r="Q798" t="s">
        <v>537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1</v>
      </c>
      <c r="Z798">
        <f>_xlfn.XLOOKUP(L798,'BD VEN'!$A$2:$A$66,'BD VEN'!$B$2:$B$66,"NO")</f>
        <v>0</v>
      </c>
    </row>
    <row r="799" spans="1:26">
      <c r="A799" s="40">
        <v>798</v>
      </c>
      <c r="B799" s="40">
        <v>3842352024</v>
      </c>
      <c r="C799" s="40" t="s">
        <v>29</v>
      </c>
      <c r="D799" s="40" t="s">
        <v>17</v>
      </c>
      <c r="E799" s="40" t="s">
        <v>18</v>
      </c>
      <c r="F799" s="40" t="s">
        <v>18</v>
      </c>
      <c r="G799" s="40" t="s">
        <v>18</v>
      </c>
      <c r="H799" s="40" t="s">
        <v>18</v>
      </c>
      <c r="I799" s="40" t="s">
        <v>18</v>
      </c>
      <c r="J799" s="40"/>
      <c r="K799" s="40" t="s">
        <v>32</v>
      </c>
      <c r="L799" s="40" t="s">
        <v>276</v>
      </c>
      <c r="M799" s="40" t="s">
        <v>94</v>
      </c>
      <c r="N799" s="40" t="s">
        <v>565</v>
      </c>
      <c r="O799" s="40" t="s">
        <v>536</v>
      </c>
      <c r="P799" s="40">
        <v>2024</v>
      </c>
      <c r="Q799" t="s">
        <v>537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f>_xlfn.XLOOKUP(L799,'BD VEN'!$A$2:$A$66,'BD VEN'!$B$2:$B$66,"NO")</f>
        <v>0</v>
      </c>
    </row>
    <row r="800" spans="1:26">
      <c r="A800" s="40">
        <v>799</v>
      </c>
      <c r="B800" s="40">
        <v>4146392024</v>
      </c>
      <c r="C800" s="40" t="s">
        <v>29</v>
      </c>
      <c r="D800" s="40" t="s">
        <v>22</v>
      </c>
      <c r="E800" s="40" t="s">
        <v>18</v>
      </c>
      <c r="F800" s="40" t="s">
        <v>18</v>
      </c>
      <c r="G800" s="40" t="s">
        <v>18</v>
      </c>
      <c r="H800" s="40" t="s">
        <v>18</v>
      </c>
      <c r="I800" s="40" t="s">
        <v>18</v>
      </c>
      <c r="J800" s="40"/>
      <c r="K800" s="40" t="s">
        <v>32</v>
      </c>
      <c r="L800" s="40" t="s">
        <v>276</v>
      </c>
      <c r="M800" s="40" t="s">
        <v>281</v>
      </c>
      <c r="N800" s="40" t="s">
        <v>565</v>
      </c>
      <c r="O800" s="40" t="s">
        <v>536</v>
      </c>
      <c r="P800" s="40">
        <v>2024</v>
      </c>
      <c r="Q800" t="s">
        <v>537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f>_xlfn.XLOOKUP(L800,'BD VEN'!$A$2:$A$66,'BD VEN'!$B$2:$B$66,"NO")</f>
        <v>0</v>
      </c>
    </row>
    <row r="801" spans="1:26">
      <c r="A801" s="40">
        <v>800</v>
      </c>
      <c r="B801" s="40">
        <v>4153722024</v>
      </c>
      <c r="C801" s="40" t="s">
        <v>29</v>
      </c>
      <c r="D801" s="40" t="s">
        <v>22</v>
      </c>
      <c r="E801" s="40" t="s">
        <v>18</v>
      </c>
      <c r="F801" s="40" t="s">
        <v>18</v>
      </c>
      <c r="G801" s="40" t="s">
        <v>18</v>
      </c>
      <c r="H801" s="40" t="s">
        <v>18</v>
      </c>
      <c r="I801" s="40" t="s">
        <v>18</v>
      </c>
      <c r="J801" s="40"/>
      <c r="K801" s="40" t="s">
        <v>32</v>
      </c>
      <c r="L801" s="40" t="s">
        <v>276</v>
      </c>
      <c r="M801" s="40" t="s">
        <v>281</v>
      </c>
      <c r="N801" s="40" t="s">
        <v>565</v>
      </c>
      <c r="O801" s="40" t="s">
        <v>536</v>
      </c>
      <c r="P801" s="40">
        <v>2024</v>
      </c>
      <c r="Q801" t="s">
        <v>537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f>_xlfn.XLOOKUP(L801,'BD VEN'!$A$2:$A$66,'BD VEN'!$B$2:$B$66,"NO")</f>
        <v>0</v>
      </c>
    </row>
    <row r="802" spans="1:26">
      <c r="A802" s="40">
        <v>801</v>
      </c>
      <c r="B802" s="40">
        <v>3766402024</v>
      </c>
      <c r="C802" s="40" t="s">
        <v>52</v>
      </c>
      <c r="D802" s="40" t="s">
        <v>22</v>
      </c>
      <c r="E802" s="40" t="s">
        <v>18</v>
      </c>
      <c r="F802" s="40" t="s">
        <v>18</v>
      </c>
      <c r="G802" s="40" t="s">
        <v>18</v>
      </c>
      <c r="H802" s="40" t="s">
        <v>18</v>
      </c>
      <c r="I802" s="40" t="s">
        <v>27</v>
      </c>
      <c r="J802" s="40"/>
      <c r="K802" s="40" t="s">
        <v>44</v>
      </c>
      <c r="L802" s="40" t="s">
        <v>45</v>
      </c>
      <c r="M802" s="40" t="s">
        <v>47</v>
      </c>
      <c r="N802" s="40" t="s">
        <v>565</v>
      </c>
      <c r="O802" s="40" t="s">
        <v>536</v>
      </c>
      <c r="P802" s="40">
        <v>2024</v>
      </c>
      <c r="Q802" t="s">
        <v>537</v>
      </c>
      <c r="R802">
        <v>0</v>
      </c>
      <c r="S802">
        <v>1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1</v>
      </c>
      <c r="Z802">
        <f>_xlfn.XLOOKUP(L802,'BD VEN'!$A$2:$A$66,'BD VEN'!$B$2:$B$66,"NO")</f>
        <v>3</v>
      </c>
    </row>
    <row r="803" spans="1:26">
      <c r="A803" s="40">
        <v>802</v>
      </c>
      <c r="B803" s="40">
        <v>3836572024</v>
      </c>
      <c r="C803" s="40" t="s">
        <v>52</v>
      </c>
      <c r="D803" s="40" t="s">
        <v>22</v>
      </c>
      <c r="E803" s="40" t="s">
        <v>18</v>
      </c>
      <c r="F803" s="40" t="s">
        <v>18</v>
      </c>
      <c r="G803" s="40" t="s">
        <v>18</v>
      </c>
      <c r="H803" s="40" t="s">
        <v>18</v>
      </c>
      <c r="I803" s="40" t="s">
        <v>27</v>
      </c>
      <c r="J803" s="40"/>
      <c r="K803" s="40" t="s">
        <v>44</v>
      </c>
      <c r="L803" s="40" t="s">
        <v>45</v>
      </c>
      <c r="M803" s="40" t="s">
        <v>47</v>
      </c>
      <c r="N803" s="40" t="s">
        <v>565</v>
      </c>
      <c r="O803" s="40" t="s">
        <v>536</v>
      </c>
      <c r="P803" s="40">
        <v>2024</v>
      </c>
      <c r="Q803" t="s">
        <v>537</v>
      </c>
      <c r="R803">
        <v>0</v>
      </c>
      <c r="S803">
        <v>1</v>
      </c>
      <c r="T803">
        <v>0</v>
      </c>
      <c r="U803">
        <v>0</v>
      </c>
      <c r="V803">
        <v>0</v>
      </c>
      <c r="W803">
        <v>0</v>
      </c>
      <c r="X803">
        <v>1</v>
      </c>
      <c r="Y803">
        <v>1</v>
      </c>
      <c r="Z803">
        <f>_xlfn.XLOOKUP(L803,'BD VEN'!$A$2:$A$66,'BD VEN'!$B$2:$B$66,"NO")</f>
        <v>3</v>
      </c>
    </row>
    <row r="804" spans="1:26">
      <c r="A804" s="40">
        <v>803</v>
      </c>
      <c r="B804" s="40">
        <v>3912632024</v>
      </c>
      <c r="C804" s="40" t="s">
        <v>52</v>
      </c>
      <c r="D804" s="40" t="s">
        <v>17</v>
      </c>
      <c r="E804" s="40" t="s">
        <v>18</v>
      </c>
      <c r="F804" s="40" t="s">
        <v>18</v>
      </c>
      <c r="G804" s="40" t="s">
        <v>18</v>
      </c>
      <c r="H804" s="40" t="s">
        <v>18</v>
      </c>
      <c r="I804" s="40" t="s">
        <v>18</v>
      </c>
      <c r="J804" s="40"/>
      <c r="K804" s="40" t="s">
        <v>44</v>
      </c>
      <c r="L804" s="40" t="s">
        <v>45</v>
      </c>
      <c r="M804" s="40" t="s">
        <v>47</v>
      </c>
      <c r="N804" s="40" t="s">
        <v>565</v>
      </c>
      <c r="O804" s="40" t="s">
        <v>536</v>
      </c>
      <c r="P804" s="40">
        <v>2024</v>
      </c>
      <c r="Q804" t="s">
        <v>537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f>_xlfn.XLOOKUP(L804,'BD VEN'!$A$2:$A$66,'BD VEN'!$B$2:$B$66,"NO")</f>
        <v>3</v>
      </c>
    </row>
    <row r="805" spans="1:26">
      <c r="A805" s="40">
        <v>804</v>
      </c>
      <c r="B805" s="40">
        <v>3780052024</v>
      </c>
      <c r="C805" s="40" t="s">
        <v>24</v>
      </c>
      <c r="D805" s="40" t="s">
        <v>17</v>
      </c>
      <c r="E805" s="40" t="s">
        <v>18</v>
      </c>
      <c r="F805" s="40" t="s">
        <v>18</v>
      </c>
      <c r="G805" s="40" t="s">
        <v>18</v>
      </c>
      <c r="H805" s="40" t="s">
        <v>18</v>
      </c>
      <c r="I805" s="40" t="s">
        <v>18</v>
      </c>
      <c r="J805" s="40"/>
      <c r="K805" s="40" t="s">
        <v>44</v>
      </c>
      <c r="L805" s="40" t="s">
        <v>45</v>
      </c>
      <c r="M805" s="40" t="s">
        <v>47</v>
      </c>
      <c r="N805" s="40" t="s">
        <v>565</v>
      </c>
      <c r="O805" s="40" t="s">
        <v>536</v>
      </c>
      <c r="P805" s="40">
        <v>2024</v>
      </c>
      <c r="Q805" t="s">
        <v>537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f>_xlfn.XLOOKUP(L805,'BD VEN'!$A$2:$A$66,'BD VEN'!$B$2:$B$66,"NO")</f>
        <v>3</v>
      </c>
    </row>
    <row r="806" spans="1:26">
      <c r="A806" s="40">
        <v>805</v>
      </c>
      <c r="B806" s="40">
        <v>3851032024</v>
      </c>
      <c r="C806" s="40" t="s">
        <v>24</v>
      </c>
      <c r="D806" s="40" t="s">
        <v>22</v>
      </c>
      <c r="E806" s="40" t="s">
        <v>18</v>
      </c>
      <c r="F806" s="40" t="s">
        <v>18</v>
      </c>
      <c r="G806" s="40" t="s">
        <v>18</v>
      </c>
      <c r="H806" s="40" t="s">
        <v>18</v>
      </c>
      <c r="I806" s="40" t="s">
        <v>18</v>
      </c>
      <c r="J806" s="40"/>
      <c r="K806" s="40" t="s">
        <v>44</v>
      </c>
      <c r="L806" s="40" t="s">
        <v>45</v>
      </c>
      <c r="M806" s="40" t="s">
        <v>47</v>
      </c>
      <c r="N806" s="40" t="s">
        <v>565</v>
      </c>
      <c r="O806" s="40" t="s">
        <v>536</v>
      </c>
      <c r="P806" s="40">
        <v>2024</v>
      </c>
      <c r="Q806" t="s">
        <v>537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f>_xlfn.XLOOKUP(L806,'BD VEN'!$A$2:$A$66,'BD VEN'!$B$2:$B$66,"NO")</f>
        <v>3</v>
      </c>
    </row>
    <row r="807" spans="1:26">
      <c r="A807" s="40">
        <v>806</v>
      </c>
      <c r="B807" s="40">
        <v>3856362024</v>
      </c>
      <c r="C807" s="40" t="s">
        <v>24</v>
      </c>
      <c r="D807" s="40" t="s">
        <v>28</v>
      </c>
      <c r="E807" s="40" t="s">
        <v>18</v>
      </c>
      <c r="F807" s="40" t="s">
        <v>18</v>
      </c>
      <c r="G807" s="40" t="s">
        <v>18</v>
      </c>
      <c r="H807" s="40" t="s">
        <v>18</v>
      </c>
      <c r="I807" s="40" t="s">
        <v>18</v>
      </c>
      <c r="J807" s="40"/>
      <c r="K807" s="40" t="s">
        <v>44</v>
      </c>
      <c r="L807" s="40" t="s">
        <v>45</v>
      </c>
      <c r="M807" s="40" t="s">
        <v>47</v>
      </c>
      <c r="N807" s="40" t="s">
        <v>565</v>
      </c>
      <c r="O807" s="40" t="s">
        <v>536</v>
      </c>
      <c r="P807" s="40">
        <v>2024</v>
      </c>
      <c r="Q807" t="s">
        <v>537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f>_xlfn.XLOOKUP(L807,'BD VEN'!$A$2:$A$66,'BD VEN'!$B$2:$B$66,"NO")</f>
        <v>3</v>
      </c>
    </row>
    <row r="808" spans="1:26">
      <c r="A808" s="40">
        <v>807</v>
      </c>
      <c r="B808" s="40">
        <v>3875292024</v>
      </c>
      <c r="C808" s="40" t="s">
        <v>24</v>
      </c>
      <c r="D808" s="40" t="s">
        <v>28</v>
      </c>
      <c r="E808" s="40" t="s">
        <v>18</v>
      </c>
      <c r="F808" s="40" t="s">
        <v>18</v>
      </c>
      <c r="G808" s="40" t="s">
        <v>18</v>
      </c>
      <c r="H808" s="40" t="s">
        <v>18</v>
      </c>
      <c r="I808" s="40" t="s">
        <v>18</v>
      </c>
      <c r="J808" s="40"/>
      <c r="K808" s="40" t="s">
        <v>44</v>
      </c>
      <c r="L808" s="40" t="s">
        <v>45</v>
      </c>
      <c r="M808" s="40" t="s">
        <v>47</v>
      </c>
      <c r="N808" s="40" t="s">
        <v>565</v>
      </c>
      <c r="O808" s="40" t="s">
        <v>536</v>
      </c>
      <c r="P808" s="40">
        <v>2024</v>
      </c>
      <c r="Q808" t="s">
        <v>537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f>_xlfn.XLOOKUP(L808,'BD VEN'!$A$2:$A$66,'BD VEN'!$B$2:$B$66,"NO")</f>
        <v>3</v>
      </c>
    </row>
    <row r="809" spans="1:26">
      <c r="A809" s="40">
        <v>808</v>
      </c>
      <c r="B809" s="40">
        <v>3906492024</v>
      </c>
      <c r="C809" s="40" t="s">
        <v>24</v>
      </c>
      <c r="D809" s="40" t="s">
        <v>28</v>
      </c>
      <c r="E809" s="40" t="s">
        <v>18</v>
      </c>
      <c r="F809" s="40" t="s">
        <v>18</v>
      </c>
      <c r="G809" s="40" t="s">
        <v>18</v>
      </c>
      <c r="H809" s="40" t="s">
        <v>18</v>
      </c>
      <c r="I809" s="40" t="s">
        <v>18</v>
      </c>
      <c r="J809" s="40"/>
      <c r="K809" s="40" t="s">
        <v>44</v>
      </c>
      <c r="L809" s="40" t="s">
        <v>45</v>
      </c>
      <c r="M809" s="40" t="s">
        <v>47</v>
      </c>
      <c r="N809" s="40" t="s">
        <v>565</v>
      </c>
      <c r="O809" s="40" t="s">
        <v>536</v>
      </c>
      <c r="P809" s="40">
        <v>2024</v>
      </c>
      <c r="Q809" t="s">
        <v>537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f>_xlfn.XLOOKUP(L809,'BD VEN'!$A$2:$A$66,'BD VEN'!$B$2:$B$66,"NO")</f>
        <v>3</v>
      </c>
    </row>
    <row r="810" spans="1:26">
      <c r="A810" s="40">
        <v>809</v>
      </c>
      <c r="B810" s="40">
        <v>3924462024</v>
      </c>
      <c r="C810" s="40" t="s">
        <v>24</v>
      </c>
      <c r="D810" s="40" t="s">
        <v>37</v>
      </c>
      <c r="E810" s="40" t="s">
        <v>18</v>
      </c>
      <c r="F810" s="40" t="s">
        <v>18</v>
      </c>
      <c r="G810" s="40" t="s">
        <v>18</v>
      </c>
      <c r="H810" s="40" t="s">
        <v>18</v>
      </c>
      <c r="I810" s="40" t="s">
        <v>18</v>
      </c>
      <c r="J810" s="40"/>
      <c r="K810" s="40" t="s">
        <v>44</v>
      </c>
      <c r="L810" s="40" t="s">
        <v>45</v>
      </c>
      <c r="M810" s="40" t="s">
        <v>47</v>
      </c>
      <c r="N810" s="40" t="s">
        <v>565</v>
      </c>
      <c r="O810" s="40" t="s">
        <v>536</v>
      </c>
      <c r="P810" s="40">
        <v>2024</v>
      </c>
      <c r="Q810" t="s">
        <v>537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f>_xlfn.XLOOKUP(L810,'BD VEN'!$A$2:$A$66,'BD VEN'!$B$2:$B$66,"NO")</f>
        <v>3</v>
      </c>
    </row>
    <row r="811" spans="1:26">
      <c r="A811" s="40">
        <v>810</v>
      </c>
      <c r="B811" s="40">
        <v>3929292024</v>
      </c>
      <c r="C811" s="40" t="s">
        <v>24</v>
      </c>
      <c r="D811" s="40" t="s">
        <v>28</v>
      </c>
      <c r="E811" s="40" t="s">
        <v>18</v>
      </c>
      <c r="F811" s="40" t="s">
        <v>18</v>
      </c>
      <c r="G811" s="40" t="s">
        <v>18</v>
      </c>
      <c r="H811" s="40" t="s">
        <v>18</v>
      </c>
      <c r="I811" s="40" t="s">
        <v>18</v>
      </c>
      <c r="J811" s="40"/>
      <c r="K811" s="40" t="s">
        <v>44</v>
      </c>
      <c r="L811" s="40" t="s">
        <v>45</v>
      </c>
      <c r="M811" s="40" t="s">
        <v>47</v>
      </c>
      <c r="N811" s="40" t="s">
        <v>565</v>
      </c>
      <c r="O811" s="40" t="s">
        <v>536</v>
      </c>
      <c r="P811" s="40">
        <v>2024</v>
      </c>
      <c r="Q811" t="s">
        <v>537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f>_xlfn.XLOOKUP(L811,'BD VEN'!$A$2:$A$66,'BD VEN'!$B$2:$B$66,"NO")</f>
        <v>3</v>
      </c>
    </row>
    <row r="812" spans="1:26">
      <c r="A812" s="40">
        <v>811</v>
      </c>
      <c r="B812" s="40">
        <v>3935402024</v>
      </c>
      <c r="C812" s="40" t="s">
        <v>24</v>
      </c>
      <c r="D812" s="40" t="s">
        <v>28</v>
      </c>
      <c r="E812" s="40" t="s">
        <v>18</v>
      </c>
      <c r="F812" s="40" t="s">
        <v>18</v>
      </c>
      <c r="G812" s="40" t="s">
        <v>18</v>
      </c>
      <c r="H812" s="40" t="s">
        <v>18</v>
      </c>
      <c r="I812" s="40" t="s">
        <v>18</v>
      </c>
      <c r="J812" s="40"/>
      <c r="K812" s="40" t="s">
        <v>44</v>
      </c>
      <c r="L812" s="40" t="s">
        <v>45</v>
      </c>
      <c r="M812" s="40" t="s">
        <v>47</v>
      </c>
      <c r="N812" s="40" t="s">
        <v>565</v>
      </c>
      <c r="O812" s="40" t="s">
        <v>536</v>
      </c>
      <c r="P812" s="40">
        <v>2024</v>
      </c>
      <c r="Q812" t="s">
        <v>537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f>_xlfn.XLOOKUP(L812,'BD VEN'!$A$2:$A$66,'BD VEN'!$B$2:$B$66,"NO")</f>
        <v>3</v>
      </c>
    </row>
    <row r="813" spans="1:26">
      <c r="A813" s="40">
        <v>812</v>
      </c>
      <c r="B813" s="40">
        <v>3959502024</v>
      </c>
      <c r="C813" s="40" t="s">
        <v>24</v>
      </c>
      <c r="D813" s="40" t="s">
        <v>22</v>
      </c>
      <c r="E813" s="40" t="s">
        <v>191</v>
      </c>
      <c r="F813" s="40" t="s">
        <v>31</v>
      </c>
      <c r="G813" s="40" t="s">
        <v>31</v>
      </c>
      <c r="H813" s="40" t="s">
        <v>31</v>
      </c>
      <c r="I813" s="40" t="s">
        <v>31</v>
      </c>
      <c r="J813" s="40"/>
      <c r="K813" s="40" t="s">
        <v>44</v>
      </c>
      <c r="L813" s="40" t="s">
        <v>45</v>
      </c>
      <c r="M813" s="40" t="s">
        <v>47</v>
      </c>
      <c r="N813" s="40" t="s">
        <v>565</v>
      </c>
      <c r="O813" s="40" t="s">
        <v>536</v>
      </c>
      <c r="P813" s="40">
        <v>2024</v>
      </c>
      <c r="Q813" t="s">
        <v>537</v>
      </c>
      <c r="R813">
        <v>1</v>
      </c>
      <c r="S813">
        <v>1</v>
      </c>
      <c r="T813">
        <v>1</v>
      </c>
      <c r="U813">
        <v>1</v>
      </c>
      <c r="V813">
        <v>1</v>
      </c>
      <c r="W813">
        <v>1</v>
      </c>
      <c r="X813">
        <v>1</v>
      </c>
      <c r="Y813">
        <v>1</v>
      </c>
      <c r="Z813">
        <f>_xlfn.XLOOKUP(L813,'BD VEN'!$A$2:$A$66,'BD VEN'!$B$2:$B$66,"NO")</f>
        <v>3</v>
      </c>
    </row>
    <row r="814" spans="1:26">
      <c r="A814" s="40">
        <v>813</v>
      </c>
      <c r="B814" s="40">
        <v>3924532024</v>
      </c>
      <c r="C814" s="40" t="s">
        <v>39</v>
      </c>
      <c r="D814" s="40" t="s">
        <v>22</v>
      </c>
      <c r="E814" s="40" t="s">
        <v>18</v>
      </c>
      <c r="F814" s="40" t="s">
        <v>18</v>
      </c>
      <c r="G814" s="40" t="s">
        <v>18</v>
      </c>
      <c r="H814" s="40" t="s">
        <v>18</v>
      </c>
      <c r="I814" s="40" t="s">
        <v>18</v>
      </c>
      <c r="J814" s="40"/>
      <c r="K814" s="40" t="s">
        <v>44</v>
      </c>
      <c r="L814" s="40" t="s">
        <v>45</v>
      </c>
      <c r="M814" s="40" t="s">
        <v>47</v>
      </c>
      <c r="N814" s="40" t="s">
        <v>565</v>
      </c>
      <c r="O814" s="40" t="s">
        <v>536</v>
      </c>
      <c r="P814" s="40">
        <v>2024</v>
      </c>
      <c r="Q814" t="s">
        <v>537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f>_xlfn.XLOOKUP(L814,'BD VEN'!$A$2:$A$66,'BD VEN'!$B$2:$B$66,"NO")</f>
        <v>3</v>
      </c>
    </row>
    <row r="815" spans="1:26">
      <c r="A815" s="40">
        <v>814</v>
      </c>
      <c r="B815" s="40">
        <v>3933402024</v>
      </c>
      <c r="C815" s="40" t="s">
        <v>39</v>
      </c>
      <c r="D815" s="40" t="s">
        <v>22</v>
      </c>
      <c r="E815" s="40" t="s">
        <v>18</v>
      </c>
      <c r="F815" s="40" t="s">
        <v>18</v>
      </c>
      <c r="G815" s="40" t="s">
        <v>18</v>
      </c>
      <c r="H815" s="40" t="s">
        <v>18</v>
      </c>
      <c r="I815" s="40" t="s">
        <v>18</v>
      </c>
      <c r="J815" s="40"/>
      <c r="K815" s="40" t="s">
        <v>44</v>
      </c>
      <c r="L815" s="40" t="s">
        <v>45</v>
      </c>
      <c r="M815" s="40" t="s">
        <v>47</v>
      </c>
      <c r="N815" s="40" t="s">
        <v>565</v>
      </c>
      <c r="O815" s="40" t="s">
        <v>536</v>
      </c>
      <c r="P815" s="40">
        <v>2024</v>
      </c>
      <c r="Q815" t="s">
        <v>537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f>_xlfn.XLOOKUP(L815,'BD VEN'!$A$2:$A$66,'BD VEN'!$B$2:$B$66,"NO")</f>
        <v>3</v>
      </c>
    </row>
    <row r="816" spans="1:26">
      <c r="A816" s="40">
        <v>815</v>
      </c>
      <c r="B816" s="40">
        <v>3959882024</v>
      </c>
      <c r="C816" s="40" t="s">
        <v>39</v>
      </c>
      <c r="D816" s="40" t="s">
        <v>22</v>
      </c>
      <c r="E816" s="40" t="s">
        <v>18</v>
      </c>
      <c r="F816" s="40" t="s">
        <v>18</v>
      </c>
      <c r="G816" s="40" t="s">
        <v>18</v>
      </c>
      <c r="H816" s="40" t="s">
        <v>18</v>
      </c>
      <c r="I816" s="40" t="s">
        <v>18</v>
      </c>
      <c r="J816" s="40"/>
      <c r="K816" s="40" t="s">
        <v>44</v>
      </c>
      <c r="L816" s="40" t="s">
        <v>45</v>
      </c>
      <c r="M816" s="40" t="s">
        <v>47</v>
      </c>
      <c r="N816" s="40" t="s">
        <v>565</v>
      </c>
      <c r="O816" s="40" t="s">
        <v>536</v>
      </c>
      <c r="P816" s="40">
        <v>2024</v>
      </c>
      <c r="Q816" t="s">
        <v>537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f>_xlfn.XLOOKUP(L816,'BD VEN'!$A$2:$A$66,'BD VEN'!$B$2:$B$66,"NO")</f>
        <v>3</v>
      </c>
    </row>
    <row r="817" spans="1:26">
      <c r="A817" s="40">
        <v>816</v>
      </c>
      <c r="B817" s="40">
        <v>3894112024</v>
      </c>
      <c r="C817" s="40" t="s">
        <v>29</v>
      </c>
      <c r="D817" s="40" t="s">
        <v>28</v>
      </c>
      <c r="E817" s="40" t="s">
        <v>18</v>
      </c>
      <c r="F817" s="40" t="s">
        <v>18</v>
      </c>
      <c r="G817" s="40" t="s">
        <v>18</v>
      </c>
      <c r="H817" s="40" t="s">
        <v>18</v>
      </c>
      <c r="I817" s="40" t="s">
        <v>18</v>
      </c>
      <c r="J817" s="40"/>
      <c r="K817" s="40" t="s">
        <v>44</v>
      </c>
      <c r="L817" s="40" t="s">
        <v>45</v>
      </c>
      <c r="M817" s="40" t="s">
        <v>47</v>
      </c>
      <c r="N817" s="40" t="s">
        <v>565</v>
      </c>
      <c r="O817" s="40" t="s">
        <v>536</v>
      </c>
      <c r="P817" s="40">
        <v>2024</v>
      </c>
      <c r="Q817" t="s">
        <v>537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f>_xlfn.XLOOKUP(L817,'BD VEN'!$A$2:$A$66,'BD VEN'!$B$2:$B$66,"NO")</f>
        <v>3</v>
      </c>
    </row>
    <row r="818" spans="1:26">
      <c r="A818" s="40">
        <v>817</v>
      </c>
      <c r="B818" s="40">
        <v>3894182024</v>
      </c>
      <c r="C818" s="40" t="s">
        <v>29</v>
      </c>
      <c r="D818" s="40" t="s">
        <v>28</v>
      </c>
      <c r="E818" s="40" t="s">
        <v>18</v>
      </c>
      <c r="F818" s="40" t="s">
        <v>18</v>
      </c>
      <c r="G818" s="40" t="s">
        <v>18</v>
      </c>
      <c r="H818" s="40" t="s">
        <v>18</v>
      </c>
      <c r="I818" s="40" t="s">
        <v>18</v>
      </c>
      <c r="J818" s="40"/>
      <c r="K818" s="40" t="s">
        <v>44</v>
      </c>
      <c r="L818" s="40" t="s">
        <v>45</v>
      </c>
      <c r="M818" s="40" t="s">
        <v>47</v>
      </c>
      <c r="N818" s="40" t="s">
        <v>565</v>
      </c>
      <c r="O818" s="40" t="s">
        <v>536</v>
      </c>
      <c r="P818" s="40">
        <v>2024</v>
      </c>
      <c r="Q818" t="s">
        <v>537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f>_xlfn.XLOOKUP(L818,'BD VEN'!$A$2:$A$66,'BD VEN'!$B$2:$B$66,"NO")</f>
        <v>3</v>
      </c>
    </row>
    <row r="819" spans="1:26">
      <c r="A819" s="40">
        <v>818</v>
      </c>
      <c r="B819" s="40">
        <v>3942312024</v>
      </c>
      <c r="C819" s="40" t="s">
        <v>29</v>
      </c>
      <c r="D819" s="40" t="s">
        <v>22</v>
      </c>
      <c r="E819" s="40" t="s">
        <v>18</v>
      </c>
      <c r="F819" s="40" t="s">
        <v>18</v>
      </c>
      <c r="G819" s="40" t="s">
        <v>18</v>
      </c>
      <c r="H819" s="40" t="s">
        <v>18</v>
      </c>
      <c r="I819" s="40" t="s">
        <v>18</v>
      </c>
      <c r="J819" s="40"/>
      <c r="K819" s="40" t="s">
        <v>44</v>
      </c>
      <c r="L819" s="40" t="s">
        <v>45</v>
      </c>
      <c r="M819" s="40" t="s">
        <v>47</v>
      </c>
      <c r="N819" s="40" t="s">
        <v>565</v>
      </c>
      <c r="O819" s="40" t="s">
        <v>536</v>
      </c>
      <c r="P819" s="40">
        <v>2024</v>
      </c>
      <c r="Q819" t="s">
        <v>537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f>_xlfn.XLOOKUP(L819,'BD VEN'!$A$2:$A$66,'BD VEN'!$B$2:$B$66,"NO")</f>
        <v>3</v>
      </c>
    </row>
    <row r="820" spans="1:26">
      <c r="A820" s="40">
        <v>819</v>
      </c>
      <c r="B820" s="40">
        <v>3947432024</v>
      </c>
      <c r="C820" s="40" t="s">
        <v>29</v>
      </c>
      <c r="D820" s="40" t="s">
        <v>17</v>
      </c>
      <c r="E820" s="40" t="s">
        <v>18</v>
      </c>
      <c r="F820" s="40" t="s">
        <v>18</v>
      </c>
      <c r="G820" s="40" t="s">
        <v>18</v>
      </c>
      <c r="H820" s="40" t="s">
        <v>18</v>
      </c>
      <c r="I820" s="40" t="s">
        <v>18</v>
      </c>
      <c r="J820" s="40"/>
      <c r="K820" s="40" t="s">
        <v>44</v>
      </c>
      <c r="L820" s="40" t="s">
        <v>45</v>
      </c>
      <c r="M820" s="40" t="s">
        <v>47</v>
      </c>
      <c r="N820" s="40" t="s">
        <v>565</v>
      </c>
      <c r="O820" s="40" t="s">
        <v>536</v>
      </c>
      <c r="P820" s="40">
        <v>2024</v>
      </c>
      <c r="Q820" t="s">
        <v>537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f>_xlfn.XLOOKUP(L820,'BD VEN'!$A$2:$A$66,'BD VEN'!$B$2:$B$66,"NO")</f>
        <v>3</v>
      </c>
    </row>
    <row r="821" spans="1:26">
      <c r="A821" s="40">
        <v>820</v>
      </c>
      <c r="B821" s="40">
        <v>3959462024</v>
      </c>
      <c r="C821" s="40" t="s">
        <v>29</v>
      </c>
      <c r="D821" s="40" t="s">
        <v>22</v>
      </c>
      <c r="E821" s="40" t="s">
        <v>18</v>
      </c>
      <c r="F821" s="40" t="s">
        <v>18</v>
      </c>
      <c r="G821" s="40" t="s">
        <v>18</v>
      </c>
      <c r="H821" s="40" t="s">
        <v>18</v>
      </c>
      <c r="I821" s="40" t="s">
        <v>18</v>
      </c>
      <c r="J821" s="40"/>
      <c r="K821" s="40" t="s">
        <v>44</v>
      </c>
      <c r="L821" s="40" t="s">
        <v>45</v>
      </c>
      <c r="M821" s="40" t="s">
        <v>47</v>
      </c>
      <c r="N821" s="40" t="s">
        <v>565</v>
      </c>
      <c r="O821" s="40" t="s">
        <v>536</v>
      </c>
      <c r="P821" s="40">
        <v>2024</v>
      </c>
      <c r="Q821" t="s">
        <v>537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f>_xlfn.XLOOKUP(L821,'BD VEN'!$A$2:$A$66,'BD VEN'!$B$2:$B$66,"NO")</f>
        <v>3</v>
      </c>
    </row>
    <row r="822" spans="1:26">
      <c r="A822" s="40">
        <v>821</v>
      </c>
      <c r="B822" s="40">
        <v>3913312024</v>
      </c>
      <c r="C822" s="40" t="s">
        <v>48</v>
      </c>
      <c r="D822" s="40" t="s">
        <v>28</v>
      </c>
      <c r="E822" s="40" t="s">
        <v>18</v>
      </c>
      <c r="F822" s="40" t="s">
        <v>18</v>
      </c>
      <c r="G822" s="40" t="s">
        <v>18</v>
      </c>
      <c r="H822" s="40" t="s">
        <v>26</v>
      </c>
      <c r="I822" s="40" t="s">
        <v>27</v>
      </c>
      <c r="J822" s="40"/>
      <c r="K822" s="40" t="s">
        <v>44</v>
      </c>
      <c r="L822" s="40" t="s">
        <v>45</v>
      </c>
      <c r="M822" s="40" t="s">
        <v>47</v>
      </c>
      <c r="N822" s="40" t="s">
        <v>565</v>
      </c>
      <c r="O822" s="40" t="s">
        <v>536</v>
      </c>
      <c r="P822" s="40">
        <v>2024</v>
      </c>
      <c r="Q822" t="s">
        <v>537</v>
      </c>
      <c r="R822">
        <v>1</v>
      </c>
      <c r="S822">
        <v>1</v>
      </c>
      <c r="T822">
        <v>0</v>
      </c>
      <c r="U822">
        <v>0</v>
      </c>
      <c r="V822">
        <v>0</v>
      </c>
      <c r="W822">
        <v>1</v>
      </c>
      <c r="X822">
        <v>1</v>
      </c>
      <c r="Y822">
        <v>1</v>
      </c>
      <c r="Z822">
        <f>_xlfn.XLOOKUP(L822,'BD VEN'!$A$2:$A$66,'BD VEN'!$B$2:$B$66,"NO")</f>
        <v>3</v>
      </c>
    </row>
    <row r="823" spans="1:26">
      <c r="A823" s="40">
        <v>822</v>
      </c>
      <c r="B823" s="40">
        <v>3949782024</v>
      </c>
      <c r="C823" s="40" t="s">
        <v>48</v>
      </c>
      <c r="D823" s="40" t="s">
        <v>28</v>
      </c>
      <c r="E823" s="40" t="s">
        <v>18</v>
      </c>
      <c r="F823" s="40" t="s">
        <v>18</v>
      </c>
      <c r="G823" s="40" t="s">
        <v>18</v>
      </c>
      <c r="H823" s="40" t="s">
        <v>18</v>
      </c>
      <c r="I823" s="40" t="s">
        <v>18</v>
      </c>
      <c r="J823" s="40"/>
      <c r="K823" s="40" t="s">
        <v>44</v>
      </c>
      <c r="L823" s="40" t="s">
        <v>45</v>
      </c>
      <c r="M823" s="40" t="s">
        <v>47</v>
      </c>
      <c r="N823" s="40" t="s">
        <v>565</v>
      </c>
      <c r="O823" s="40" t="s">
        <v>536</v>
      </c>
      <c r="P823" s="40">
        <v>2024</v>
      </c>
      <c r="Q823" t="s">
        <v>537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f>_xlfn.XLOOKUP(L823,'BD VEN'!$A$2:$A$66,'BD VEN'!$B$2:$B$66,"NO")</f>
        <v>3</v>
      </c>
    </row>
    <row r="824" spans="1:26">
      <c r="A824" s="40">
        <v>823</v>
      </c>
      <c r="B824" s="40">
        <v>3962952024</v>
      </c>
      <c r="C824" s="40" t="s">
        <v>48</v>
      </c>
      <c r="D824" s="40" t="s">
        <v>28</v>
      </c>
      <c r="E824" s="40" t="s">
        <v>18</v>
      </c>
      <c r="F824" s="40" t="s">
        <v>18</v>
      </c>
      <c r="G824" s="40" t="s">
        <v>18</v>
      </c>
      <c r="H824" s="40" t="s">
        <v>26</v>
      </c>
      <c r="I824" s="40" t="s">
        <v>27</v>
      </c>
      <c r="J824" s="40"/>
      <c r="K824" s="40" t="s">
        <v>44</v>
      </c>
      <c r="L824" s="40" t="s">
        <v>45</v>
      </c>
      <c r="M824" s="40" t="s">
        <v>47</v>
      </c>
      <c r="N824" s="40" t="s">
        <v>565</v>
      </c>
      <c r="O824" s="40" t="s">
        <v>536</v>
      </c>
      <c r="P824" s="40">
        <v>2024</v>
      </c>
      <c r="Q824" t="s">
        <v>537</v>
      </c>
      <c r="R824">
        <v>1</v>
      </c>
      <c r="S824">
        <v>1</v>
      </c>
      <c r="T824">
        <v>0</v>
      </c>
      <c r="U824">
        <v>0</v>
      </c>
      <c r="V824">
        <v>0</v>
      </c>
      <c r="W824">
        <v>1</v>
      </c>
      <c r="X824">
        <v>1</v>
      </c>
      <c r="Y824">
        <v>1</v>
      </c>
      <c r="Z824">
        <f>_xlfn.XLOOKUP(L824,'BD VEN'!$A$2:$A$66,'BD VEN'!$B$2:$B$66,"NO")</f>
        <v>3</v>
      </c>
    </row>
    <row r="825" spans="1:26">
      <c r="A825" s="40">
        <v>824</v>
      </c>
      <c r="B825" s="40">
        <v>3444982024</v>
      </c>
      <c r="C825" s="40" t="s">
        <v>24</v>
      </c>
      <c r="D825" s="40" t="s">
        <v>284</v>
      </c>
      <c r="E825" s="40" t="s">
        <v>18</v>
      </c>
      <c r="F825" s="40" t="s">
        <v>18</v>
      </c>
      <c r="G825" s="40" t="s">
        <v>18</v>
      </c>
      <c r="H825" s="40" t="s">
        <v>18</v>
      </c>
      <c r="I825" s="40" t="s">
        <v>18</v>
      </c>
      <c r="J825" s="40"/>
      <c r="K825" s="40" t="s">
        <v>19</v>
      </c>
      <c r="L825" s="40" t="s">
        <v>282</v>
      </c>
      <c r="M825" s="40" t="s">
        <v>283</v>
      </c>
      <c r="N825" s="40" t="s">
        <v>565</v>
      </c>
      <c r="O825" s="40" t="s">
        <v>536</v>
      </c>
      <c r="P825" s="40">
        <v>2024</v>
      </c>
      <c r="Q825" t="s">
        <v>537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f>_xlfn.XLOOKUP(L825,'BD VEN'!$A$2:$A$66,'BD VEN'!$B$2:$B$66,"NO")</f>
        <v>0</v>
      </c>
    </row>
    <row r="826" spans="1:26">
      <c r="A826" s="40">
        <v>825</v>
      </c>
      <c r="B826" s="40">
        <v>3533012024</v>
      </c>
      <c r="C826" s="40" t="s">
        <v>24</v>
      </c>
      <c r="D826" s="40" t="s">
        <v>22</v>
      </c>
      <c r="E826" s="40" t="s">
        <v>18</v>
      </c>
      <c r="F826" s="40" t="s">
        <v>18</v>
      </c>
      <c r="G826" s="40" t="s">
        <v>18</v>
      </c>
      <c r="H826" s="40" t="s">
        <v>18</v>
      </c>
      <c r="I826" s="40" t="s">
        <v>18</v>
      </c>
      <c r="J826" s="40"/>
      <c r="K826" s="40" t="s">
        <v>19</v>
      </c>
      <c r="L826" s="40" t="s">
        <v>282</v>
      </c>
      <c r="M826" s="40" t="s">
        <v>283</v>
      </c>
      <c r="N826" s="40" t="s">
        <v>565</v>
      </c>
      <c r="O826" s="40" t="s">
        <v>536</v>
      </c>
      <c r="P826" s="40">
        <v>2024</v>
      </c>
      <c r="Q826" t="s">
        <v>537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f>_xlfn.XLOOKUP(L826,'BD VEN'!$A$2:$A$66,'BD VEN'!$B$2:$B$66,"NO")</f>
        <v>0</v>
      </c>
    </row>
    <row r="827" spans="1:26">
      <c r="A827" s="40">
        <v>826</v>
      </c>
      <c r="B827" s="40">
        <v>3648132024</v>
      </c>
      <c r="C827" s="40" t="s">
        <v>24</v>
      </c>
      <c r="D827" s="40" t="s">
        <v>22</v>
      </c>
      <c r="E827" s="40" t="s">
        <v>18</v>
      </c>
      <c r="F827" s="40" t="s">
        <v>18</v>
      </c>
      <c r="G827" s="40" t="s">
        <v>18</v>
      </c>
      <c r="H827" s="40" t="s">
        <v>18</v>
      </c>
      <c r="I827" s="40" t="s">
        <v>18</v>
      </c>
      <c r="J827" s="40"/>
      <c r="K827" s="40" t="s">
        <v>19</v>
      </c>
      <c r="L827" s="40" t="s">
        <v>282</v>
      </c>
      <c r="M827" s="40" t="s">
        <v>283</v>
      </c>
      <c r="N827" s="40" t="s">
        <v>565</v>
      </c>
      <c r="O827" s="40" t="s">
        <v>536</v>
      </c>
      <c r="P827" s="40">
        <v>2024</v>
      </c>
      <c r="Q827" t="s">
        <v>537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f>_xlfn.XLOOKUP(L827,'BD VEN'!$A$2:$A$66,'BD VEN'!$B$2:$B$66,"NO")</f>
        <v>0</v>
      </c>
    </row>
    <row r="828" spans="1:26">
      <c r="A828" s="40">
        <v>827</v>
      </c>
      <c r="B828" s="40">
        <v>3742542024</v>
      </c>
      <c r="C828" s="40" t="s">
        <v>24</v>
      </c>
      <c r="D828" s="40" t="s">
        <v>22</v>
      </c>
      <c r="E828" s="40" t="s">
        <v>18</v>
      </c>
      <c r="F828" s="40" t="s">
        <v>18</v>
      </c>
      <c r="G828" s="40" t="s">
        <v>18</v>
      </c>
      <c r="H828" s="40" t="s">
        <v>18</v>
      </c>
      <c r="I828" s="40" t="s">
        <v>18</v>
      </c>
      <c r="J828" s="40"/>
      <c r="K828" s="40" t="s">
        <v>19</v>
      </c>
      <c r="L828" s="40" t="s">
        <v>282</v>
      </c>
      <c r="M828" s="40" t="s">
        <v>283</v>
      </c>
      <c r="N828" s="40" t="s">
        <v>565</v>
      </c>
      <c r="O828" s="40" t="s">
        <v>536</v>
      </c>
      <c r="P828" s="40">
        <v>2024</v>
      </c>
      <c r="Q828" t="s">
        <v>537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f>_xlfn.XLOOKUP(L828,'BD VEN'!$A$2:$A$66,'BD VEN'!$B$2:$B$66,"NO")</f>
        <v>0</v>
      </c>
    </row>
    <row r="829" spans="1:26">
      <c r="A829" s="40">
        <v>828</v>
      </c>
      <c r="B829" s="40">
        <v>3766402024</v>
      </c>
      <c r="C829" s="40" t="s">
        <v>24</v>
      </c>
      <c r="D829" s="40" t="s">
        <v>22</v>
      </c>
      <c r="E829" s="40" t="s">
        <v>18</v>
      </c>
      <c r="F829" s="40" t="s">
        <v>18</v>
      </c>
      <c r="G829" s="40" t="s">
        <v>18</v>
      </c>
      <c r="H829" s="40" t="s">
        <v>18</v>
      </c>
      <c r="I829" s="40" t="s">
        <v>18</v>
      </c>
      <c r="J829" s="40"/>
      <c r="K829" s="40" t="s">
        <v>19</v>
      </c>
      <c r="L829" s="40" t="s">
        <v>282</v>
      </c>
      <c r="M829" s="40" t="s">
        <v>283</v>
      </c>
      <c r="N829" s="40" t="s">
        <v>565</v>
      </c>
      <c r="O829" s="40" t="s">
        <v>536</v>
      </c>
      <c r="P829" s="40">
        <v>2024</v>
      </c>
      <c r="Q829" t="s">
        <v>537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f>_xlfn.XLOOKUP(L829,'BD VEN'!$A$2:$A$66,'BD VEN'!$B$2:$B$66,"NO")</f>
        <v>0</v>
      </c>
    </row>
    <row r="830" spans="1:26">
      <c r="A830" s="40">
        <v>829</v>
      </c>
      <c r="B830" s="40">
        <v>3795592024</v>
      </c>
      <c r="C830" s="40" t="s">
        <v>24</v>
      </c>
      <c r="D830" s="40" t="s">
        <v>22</v>
      </c>
      <c r="E830" s="40" t="s">
        <v>18</v>
      </c>
      <c r="F830" s="40" t="s">
        <v>18</v>
      </c>
      <c r="G830" s="40" t="s">
        <v>18</v>
      </c>
      <c r="H830" s="40" t="s">
        <v>18</v>
      </c>
      <c r="I830" s="40" t="s">
        <v>18</v>
      </c>
      <c r="J830" s="40"/>
      <c r="K830" s="40" t="s">
        <v>19</v>
      </c>
      <c r="L830" s="40" t="s">
        <v>282</v>
      </c>
      <c r="M830" s="40" t="s">
        <v>283</v>
      </c>
      <c r="N830" s="40" t="s">
        <v>565</v>
      </c>
      <c r="O830" s="40" t="s">
        <v>536</v>
      </c>
      <c r="P830" s="40">
        <v>2024</v>
      </c>
      <c r="Q830" t="s">
        <v>537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f>_xlfn.XLOOKUP(L830,'BD VEN'!$A$2:$A$66,'BD VEN'!$B$2:$B$66,"NO")</f>
        <v>0</v>
      </c>
    </row>
    <row r="831" spans="1:26">
      <c r="A831" s="40">
        <v>830</v>
      </c>
      <c r="B831" s="40">
        <v>3795762024</v>
      </c>
      <c r="C831" s="40" t="s">
        <v>24</v>
      </c>
      <c r="D831" s="40" t="s">
        <v>22</v>
      </c>
      <c r="E831" s="40" t="s">
        <v>18</v>
      </c>
      <c r="F831" s="40" t="s">
        <v>18</v>
      </c>
      <c r="G831" s="40" t="s">
        <v>18</v>
      </c>
      <c r="H831" s="40" t="s">
        <v>18</v>
      </c>
      <c r="I831" s="40" t="s">
        <v>18</v>
      </c>
      <c r="J831" s="40"/>
      <c r="K831" s="40" t="s">
        <v>19</v>
      </c>
      <c r="L831" s="40" t="s">
        <v>282</v>
      </c>
      <c r="M831" s="40" t="s">
        <v>283</v>
      </c>
      <c r="N831" s="40" t="s">
        <v>565</v>
      </c>
      <c r="O831" s="40" t="s">
        <v>536</v>
      </c>
      <c r="P831" s="40">
        <v>2024</v>
      </c>
      <c r="Q831" t="s">
        <v>537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f>_xlfn.XLOOKUP(L831,'BD VEN'!$A$2:$A$66,'BD VEN'!$B$2:$B$66,"NO")</f>
        <v>0</v>
      </c>
    </row>
    <row r="832" spans="1:26">
      <c r="A832" s="40">
        <v>831</v>
      </c>
      <c r="B832" s="40">
        <v>3801552024</v>
      </c>
      <c r="C832" s="40" t="s">
        <v>24</v>
      </c>
      <c r="D832" s="40" t="s">
        <v>22</v>
      </c>
      <c r="E832" s="40" t="s">
        <v>18</v>
      </c>
      <c r="F832" s="40" t="s">
        <v>18</v>
      </c>
      <c r="G832" s="40" t="s">
        <v>18</v>
      </c>
      <c r="H832" s="40" t="s">
        <v>18</v>
      </c>
      <c r="I832" s="40" t="s">
        <v>18</v>
      </c>
      <c r="J832" s="40"/>
      <c r="K832" s="40" t="s">
        <v>19</v>
      </c>
      <c r="L832" s="40" t="s">
        <v>282</v>
      </c>
      <c r="M832" s="40" t="s">
        <v>283</v>
      </c>
      <c r="N832" s="40" t="s">
        <v>565</v>
      </c>
      <c r="O832" s="40" t="s">
        <v>536</v>
      </c>
      <c r="P832" s="40">
        <v>2024</v>
      </c>
      <c r="Q832" t="s">
        <v>537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f>_xlfn.XLOOKUP(L832,'BD VEN'!$A$2:$A$66,'BD VEN'!$B$2:$B$66,"NO")</f>
        <v>0</v>
      </c>
    </row>
    <row r="833" spans="1:26">
      <c r="A833" s="40">
        <v>832</v>
      </c>
      <c r="B833" s="40">
        <v>3814022024</v>
      </c>
      <c r="C833" s="40" t="s">
        <v>24</v>
      </c>
      <c r="D833" s="40" t="s">
        <v>284</v>
      </c>
      <c r="E833" s="40" t="s">
        <v>18</v>
      </c>
      <c r="F833" s="40" t="s">
        <v>18</v>
      </c>
      <c r="G833" s="40" t="s">
        <v>18</v>
      </c>
      <c r="H833" s="40" t="s">
        <v>18</v>
      </c>
      <c r="I833" s="40" t="s">
        <v>18</v>
      </c>
      <c r="J833" s="40"/>
      <c r="K833" s="40" t="s">
        <v>19</v>
      </c>
      <c r="L833" s="40" t="s">
        <v>282</v>
      </c>
      <c r="M833" s="40" t="s">
        <v>283</v>
      </c>
      <c r="N833" s="40" t="s">
        <v>565</v>
      </c>
      <c r="O833" s="40" t="s">
        <v>536</v>
      </c>
      <c r="P833" s="40">
        <v>2024</v>
      </c>
      <c r="Q833" t="s">
        <v>537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f>_xlfn.XLOOKUP(L833,'BD VEN'!$A$2:$A$66,'BD VEN'!$B$2:$B$66,"NO")</f>
        <v>0</v>
      </c>
    </row>
    <row r="834" spans="1:26">
      <c r="A834" s="40">
        <v>833</v>
      </c>
      <c r="B834" s="40">
        <v>3815442024</v>
      </c>
      <c r="C834" s="40" t="s">
        <v>24</v>
      </c>
      <c r="D834" s="40" t="s">
        <v>22</v>
      </c>
      <c r="E834" s="40" t="s">
        <v>18</v>
      </c>
      <c r="F834" s="40" t="s">
        <v>18</v>
      </c>
      <c r="G834" s="40" t="s">
        <v>18</v>
      </c>
      <c r="H834" s="40" t="s">
        <v>18</v>
      </c>
      <c r="I834" s="40" t="s">
        <v>18</v>
      </c>
      <c r="J834" s="40"/>
      <c r="K834" s="40" t="s">
        <v>19</v>
      </c>
      <c r="L834" s="40" t="s">
        <v>282</v>
      </c>
      <c r="M834" s="40" t="s">
        <v>283</v>
      </c>
      <c r="N834" s="40" t="s">
        <v>565</v>
      </c>
      <c r="O834" s="40" t="s">
        <v>536</v>
      </c>
      <c r="P834" s="40">
        <v>2024</v>
      </c>
      <c r="Q834" t="s">
        <v>537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f>_xlfn.XLOOKUP(L834,'BD VEN'!$A$2:$A$66,'BD VEN'!$B$2:$B$66,"NO")</f>
        <v>0</v>
      </c>
    </row>
    <row r="835" spans="1:26">
      <c r="A835" s="40">
        <v>834</v>
      </c>
      <c r="B835" s="40">
        <v>3854192024</v>
      </c>
      <c r="C835" s="40" t="s">
        <v>24</v>
      </c>
      <c r="D835" s="40" t="s">
        <v>22</v>
      </c>
      <c r="E835" s="40" t="s">
        <v>18</v>
      </c>
      <c r="F835" s="40" t="s">
        <v>18</v>
      </c>
      <c r="G835" s="40" t="s">
        <v>18</v>
      </c>
      <c r="H835" s="40" t="s">
        <v>18</v>
      </c>
      <c r="I835" s="40" t="s">
        <v>18</v>
      </c>
      <c r="J835" s="40"/>
      <c r="K835" s="40" t="s">
        <v>19</v>
      </c>
      <c r="L835" s="40" t="s">
        <v>282</v>
      </c>
      <c r="M835" s="40" t="s">
        <v>283</v>
      </c>
      <c r="N835" s="40" t="s">
        <v>565</v>
      </c>
      <c r="O835" s="40" t="s">
        <v>536</v>
      </c>
      <c r="P835" s="40">
        <v>2024</v>
      </c>
      <c r="Q835" t="s">
        <v>537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f>_xlfn.XLOOKUP(L835,'BD VEN'!$A$2:$A$66,'BD VEN'!$B$2:$B$66,"NO")</f>
        <v>0</v>
      </c>
    </row>
    <row r="836" spans="1:26">
      <c r="A836" s="40">
        <v>835</v>
      </c>
      <c r="B836" s="40">
        <v>3858422024</v>
      </c>
      <c r="C836" s="40" t="s">
        <v>24</v>
      </c>
      <c r="D836" s="40" t="s">
        <v>284</v>
      </c>
      <c r="E836" s="40" t="s">
        <v>18</v>
      </c>
      <c r="F836" s="40" t="s">
        <v>18</v>
      </c>
      <c r="G836" s="40" t="s">
        <v>18</v>
      </c>
      <c r="H836" s="40" t="s">
        <v>18</v>
      </c>
      <c r="I836" s="40" t="s">
        <v>18</v>
      </c>
      <c r="J836" s="40"/>
      <c r="K836" s="40" t="s">
        <v>19</v>
      </c>
      <c r="L836" s="40" t="s">
        <v>282</v>
      </c>
      <c r="M836" s="40" t="s">
        <v>283</v>
      </c>
      <c r="N836" s="40" t="s">
        <v>565</v>
      </c>
      <c r="O836" s="40" t="s">
        <v>536</v>
      </c>
      <c r="P836" s="40">
        <v>2024</v>
      </c>
      <c r="Q836" t="s">
        <v>537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f>_xlfn.XLOOKUP(L836,'BD VEN'!$A$2:$A$66,'BD VEN'!$B$2:$B$66,"NO")</f>
        <v>0</v>
      </c>
    </row>
    <row r="837" spans="1:26">
      <c r="A837" s="40">
        <v>836</v>
      </c>
      <c r="B837" s="40">
        <v>3878812024</v>
      </c>
      <c r="C837" s="40" t="s">
        <v>24</v>
      </c>
      <c r="D837" s="40" t="s">
        <v>22</v>
      </c>
      <c r="E837" s="40" t="s">
        <v>18</v>
      </c>
      <c r="F837" s="40" t="s">
        <v>18</v>
      </c>
      <c r="G837" s="40" t="s">
        <v>18</v>
      </c>
      <c r="H837" s="40" t="s">
        <v>18</v>
      </c>
      <c r="I837" s="40" t="s">
        <v>18</v>
      </c>
      <c r="J837" s="40"/>
      <c r="K837" s="40" t="s">
        <v>19</v>
      </c>
      <c r="L837" s="40" t="s">
        <v>282</v>
      </c>
      <c r="M837" s="40" t="s">
        <v>283</v>
      </c>
      <c r="N837" s="40" t="s">
        <v>565</v>
      </c>
      <c r="O837" s="40" t="s">
        <v>536</v>
      </c>
      <c r="P837" s="40">
        <v>2024</v>
      </c>
      <c r="Q837" t="s">
        <v>537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f>_xlfn.XLOOKUP(L837,'BD VEN'!$A$2:$A$66,'BD VEN'!$B$2:$B$66,"NO")</f>
        <v>0</v>
      </c>
    </row>
    <row r="838" spans="1:26">
      <c r="A838" s="40">
        <v>837</v>
      </c>
      <c r="B838" s="40">
        <v>3879502024</v>
      </c>
      <c r="C838" s="40" t="s">
        <v>24</v>
      </c>
      <c r="D838" s="40" t="s">
        <v>22</v>
      </c>
      <c r="E838" s="40" t="s">
        <v>18</v>
      </c>
      <c r="F838" s="40" t="s">
        <v>18</v>
      </c>
      <c r="G838" s="40" t="s">
        <v>18</v>
      </c>
      <c r="H838" s="40" t="s">
        <v>18</v>
      </c>
      <c r="I838" s="40" t="s">
        <v>18</v>
      </c>
      <c r="J838" s="40"/>
      <c r="K838" s="40" t="s">
        <v>19</v>
      </c>
      <c r="L838" s="40" t="s">
        <v>282</v>
      </c>
      <c r="M838" s="40" t="s">
        <v>283</v>
      </c>
      <c r="N838" s="40" t="s">
        <v>565</v>
      </c>
      <c r="O838" s="40" t="s">
        <v>536</v>
      </c>
      <c r="P838" s="40">
        <v>2024</v>
      </c>
      <c r="Q838" t="s">
        <v>537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f>_xlfn.XLOOKUP(L838,'BD VEN'!$A$2:$A$66,'BD VEN'!$B$2:$B$66,"NO")</f>
        <v>0</v>
      </c>
    </row>
    <row r="839" spans="1:26">
      <c r="A839" s="40">
        <v>838</v>
      </c>
      <c r="B839" s="40">
        <v>3880422024</v>
      </c>
      <c r="C839" s="40" t="s">
        <v>24</v>
      </c>
      <c r="D839" s="40" t="s">
        <v>22</v>
      </c>
      <c r="E839" s="40" t="s">
        <v>18</v>
      </c>
      <c r="F839" s="40" t="s">
        <v>18</v>
      </c>
      <c r="G839" s="40" t="s">
        <v>18</v>
      </c>
      <c r="H839" s="40" t="s">
        <v>18</v>
      </c>
      <c r="I839" s="40" t="s">
        <v>18</v>
      </c>
      <c r="J839" s="40"/>
      <c r="K839" s="40" t="s">
        <v>19</v>
      </c>
      <c r="L839" s="40" t="s">
        <v>282</v>
      </c>
      <c r="M839" s="40" t="s">
        <v>283</v>
      </c>
      <c r="N839" s="40" t="s">
        <v>565</v>
      </c>
      <c r="O839" s="40" t="s">
        <v>536</v>
      </c>
      <c r="P839" s="40">
        <v>2024</v>
      </c>
      <c r="Q839" t="s">
        <v>537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f>_xlfn.XLOOKUP(L839,'BD VEN'!$A$2:$A$66,'BD VEN'!$B$2:$B$66,"NO")</f>
        <v>0</v>
      </c>
    </row>
    <row r="840" spans="1:26">
      <c r="A840" s="40">
        <v>839</v>
      </c>
      <c r="B840" s="40">
        <v>3887342024</v>
      </c>
      <c r="C840" s="40" t="s">
        <v>24</v>
      </c>
      <c r="D840" s="40" t="s">
        <v>22</v>
      </c>
      <c r="E840" s="40" t="s">
        <v>18</v>
      </c>
      <c r="F840" s="40" t="s">
        <v>18</v>
      </c>
      <c r="G840" s="40" t="s">
        <v>18</v>
      </c>
      <c r="H840" s="40" t="s">
        <v>18</v>
      </c>
      <c r="I840" s="40" t="s">
        <v>18</v>
      </c>
      <c r="J840" s="40"/>
      <c r="K840" s="40" t="s">
        <v>19</v>
      </c>
      <c r="L840" s="40" t="s">
        <v>282</v>
      </c>
      <c r="M840" s="40" t="s">
        <v>283</v>
      </c>
      <c r="N840" s="40" t="s">
        <v>565</v>
      </c>
      <c r="O840" s="40" t="s">
        <v>536</v>
      </c>
      <c r="P840" s="40">
        <v>2024</v>
      </c>
      <c r="Q840" t="s">
        <v>537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f>_xlfn.XLOOKUP(L840,'BD VEN'!$A$2:$A$66,'BD VEN'!$B$2:$B$66,"NO")</f>
        <v>0</v>
      </c>
    </row>
    <row r="841" spans="1:26">
      <c r="A841" s="40">
        <v>840</v>
      </c>
      <c r="B841" s="40">
        <v>3911432024</v>
      </c>
      <c r="C841" s="40" t="s">
        <v>24</v>
      </c>
      <c r="D841" s="40" t="s">
        <v>22</v>
      </c>
      <c r="E841" s="40" t="s">
        <v>18</v>
      </c>
      <c r="F841" s="40" t="s">
        <v>18</v>
      </c>
      <c r="G841" s="40" t="s">
        <v>18</v>
      </c>
      <c r="H841" s="40" t="s">
        <v>18</v>
      </c>
      <c r="I841" s="40" t="s">
        <v>18</v>
      </c>
      <c r="J841" s="40"/>
      <c r="K841" s="40" t="s">
        <v>19</v>
      </c>
      <c r="L841" s="40" t="s">
        <v>282</v>
      </c>
      <c r="M841" s="40" t="s">
        <v>283</v>
      </c>
      <c r="N841" s="40" t="s">
        <v>565</v>
      </c>
      <c r="O841" s="40" t="s">
        <v>536</v>
      </c>
      <c r="P841" s="40">
        <v>2024</v>
      </c>
      <c r="Q841" t="s">
        <v>537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f>_xlfn.XLOOKUP(L841,'BD VEN'!$A$2:$A$66,'BD VEN'!$B$2:$B$66,"NO")</f>
        <v>0</v>
      </c>
    </row>
    <row r="842" spans="1:26">
      <c r="A842" s="40">
        <v>841</v>
      </c>
      <c r="B842" s="40">
        <v>3912092024</v>
      </c>
      <c r="C842" s="40" t="s">
        <v>24</v>
      </c>
      <c r="D842" s="40" t="s">
        <v>22</v>
      </c>
      <c r="E842" s="40" t="s">
        <v>18</v>
      </c>
      <c r="F842" s="40" t="s">
        <v>18</v>
      </c>
      <c r="G842" s="40" t="s">
        <v>18</v>
      </c>
      <c r="H842" s="40" t="s">
        <v>18</v>
      </c>
      <c r="I842" s="40" t="s">
        <v>18</v>
      </c>
      <c r="J842" s="40"/>
      <c r="K842" s="40" t="s">
        <v>19</v>
      </c>
      <c r="L842" s="40" t="s">
        <v>282</v>
      </c>
      <c r="M842" s="40" t="s">
        <v>283</v>
      </c>
      <c r="N842" s="40" t="s">
        <v>565</v>
      </c>
      <c r="O842" s="40" t="s">
        <v>536</v>
      </c>
      <c r="P842" s="40">
        <v>2024</v>
      </c>
      <c r="Q842" t="s">
        <v>537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f>_xlfn.XLOOKUP(L842,'BD VEN'!$A$2:$A$66,'BD VEN'!$B$2:$B$66,"NO")</f>
        <v>0</v>
      </c>
    </row>
    <row r="843" spans="1:26">
      <c r="A843" s="40">
        <v>842</v>
      </c>
      <c r="B843" s="40">
        <v>3912642024</v>
      </c>
      <c r="C843" s="40" t="s">
        <v>24</v>
      </c>
      <c r="D843" s="40" t="s">
        <v>22</v>
      </c>
      <c r="E843" s="40" t="s">
        <v>18</v>
      </c>
      <c r="F843" s="40" t="s">
        <v>18</v>
      </c>
      <c r="G843" s="40" t="s">
        <v>18</v>
      </c>
      <c r="H843" s="40" t="s">
        <v>18</v>
      </c>
      <c r="I843" s="40" t="s">
        <v>18</v>
      </c>
      <c r="J843" s="40"/>
      <c r="K843" s="40" t="s">
        <v>19</v>
      </c>
      <c r="L843" s="40" t="s">
        <v>282</v>
      </c>
      <c r="M843" s="40" t="s">
        <v>283</v>
      </c>
      <c r="N843" s="40" t="s">
        <v>565</v>
      </c>
      <c r="O843" s="40" t="s">
        <v>536</v>
      </c>
      <c r="P843" s="40">
        <v>2024</v>
      </c>
      <c r="Q843" t="s">
        <v>537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f>_xlfn.XLOOKUP(L843,'BD VEN'!$A$2:$A$66,'BD VEN'!$B$2:$B$66,"NO")</f>
        <v>0</v>
      </c>
    </row>
    <row r="844" spans="1:26">
      <c r="A844" s="40">
        <v>843</v>
      </c>
      <c r="B844" s="40">
        <v>3913382024</v>
      </c>
      <c r="C844" s="40" t="s">
        <v>24</v>
      </c>
      <c r="D844" s="40" t="s">
        <v>22</v>
      </c>
      <c r="E844" s="40" t="s">
        <v>18</v>
      </c>
      <c r="F844" s="40" t="s">
        <v>18</v>
      </c>
      <c r="G844" s="40" t="s">
        <v>18</v>
      </c>
      <c r="H844" s="40" t="s">
        <v>18</v>
      </c>
      <c r="I844" s="40" t="s">
        <v>18</v>
      </c>
      <c r="J844" s="40"/>
      <c r="K844" s="40" t="s">
        <v>19</v>
      </c>
      <c r="L844" s="40" t="s">
        <v>282</v>
      </c>
      <c r="M844" s="40" t="s">
        <v>283</v>
      </c>
      <c r="N844" s="40" t="s">
        <v>565</v>
      </c>
      <c r="O844" s="40" t="s">
        <v>536</v>
      </c>
      <c r="P844" s="40">
        <v>2024</v>
      </c>
      <c r="Q844" t="s">
        <v>537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f>_xlfn.XLOOKUP(L844,'BD VEN'!$A$2:$A$66,'BD VEN'!$B$2:$B$66,"NO")</f>
        <v>0</v>
      </c>
    </row>
    <row r="845" spans="1:26">
      <c r="A845" s="40">
        <v>844</v>
      </c>
      <c r="B845" s="40">
        <v>3912632024</v>
      </c>
      <c r="C845" s="40" t="s">
        <v>29</v>
      </c>
      <c r="D845" s="40" t="s">
        <v>17</v>
      </c>
      <c r="E845" s="40" t="s">
        <v>18</v>
      </c>
      <c r="F845" s="40" t="s">
        <v>18</v>
      </c>
      <c r="G845" s="40" t="s">
        <v>18</v>
      </c>
      <c r="H845" s="40" t="s">
        <v>18</v>
      </c>
      <c r="I845" s="40" t="s">
        <v>18</v>
      </c>
      <c r="J845" s="40"/>
      <c r="K845" s="40" t="s">
        <v>19</v>
      </c>
      <c r="L845" s="40" t="s">
        <v>282</v>
      </c>
      <c r="M845" s="40" t="s">
        <v>283</v>
      </c>
      <c r="N845" s="40" t="s">
        <v>565</v>
      </c>
      <c r="O845" s="40" t="s">
        <v>536</v>
      </c>
      <c r="P845" s="40">
        <v>2024</v>
      </c>
      <c r="Q845" t="s">
        <v>537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f>_xlfn.XLOOKUP(L845,'BD VEN'!$A$2:$A$66,'BD VEN'!$B$2:$B$66,"NO")</f>
        <v>0</v>
      </c>
    </row>
    <row r="846" spans="1:26">
      <c r="A846" s="40">
        <v>845</v>
      </c>
      <c r="B846" s="40">
        <v>3831972024</v>
      </c>
      <c r="C846" s="40" t="s">
        <v>24</v>
      </c>
      <c r="D846" s="40" t="s">
        <v>17</v>
      </c>
      <c r="E846" s="40" t="s">
        <v>18</v>
      </c>
      <c r="F846" s="40" t="s">
        <v>18</v>
      </c>
      <c r="G846" s="40" t="s">
        <v>18</v>
      </c>
      <c r="H846" s="40" t="s">
        <v>18</v>
      </c>
      <c r="I846" s="40" t="s">
        <v>18</v>
      </c>
      <c r="J846" s="40"/>
      <c r="K846" s="40" t="s">
        <v>49</v>
      </c>
      <c r="L846" s="40" t="s">
        <v>50</v>
      </c>
      <c r="M846" s="40" t="s">
        <v>51</v>
      </c>
      <c r="N846" s="40" t="s">
        <v>565</v>
      </c>
      <c r="O846" s="40" t="s">
        <v>536</v>
      </c>
      <c r="P846" s="40">
        <v>2024</v>
      </c>
      <c r="Q846" t="s">
        <v>537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f>_xlfn.XLOOKUP(L846,'BD VEN'!$A$2:$A$66,'BD VEN'!$B$2:$B$66,"NO")</f>
        <v>0</v>
      </c>
    </row>
    <row r="847" spans="1:26">
      <c r="A847" s="40">
        <v>846</v>
      </c>
      <c r="B847" s="40">
        <v>3738832024</v>
      </c>
      <c r="C847" s="40" t="s">
        <v>39</v>
      </c>
      <c r="D847" s="40" t="s">
        <v>28</v>
      </c>
      <c r="E847" s="40" t="s">
        <v>18</v>
      </c>
      <c r="F847" s="40" t="s">
        <v>18</v>
      </c>
      <c r="G847" s="40" t="s">
        <v>18</v>
      </c>
      <c r="H847" s="40" t="s">
        <v>18</v>
      </c>
      <c r="I847" s="40" t="s">
        <v>18</v>
      </c>
      <c r="J847" s="40"/>
      <c r="K847" s="40" t="s">
        <v>49</v>
      </c>
      <c r="L847" s="40" t="s">
        <v>50</v>
      </c>
      <c r="M847" s="40" t="s">
        <v>51</v>
      </c>
      <c r="N847" s="40" t="s">
        <v>565</v>
      </c>
      <c r="O847" s="40" t="s">
        <v>536</v>
      </c>
      <c r="P847" s="40">
        <v>2024</v>
      </c>
      <c r="Q847" t="s">
        <v>537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f>_xlfn.XLOOKUP(L847,'BD VEN'!$A$2:$A$66,'BD VEN'!$B$2:$B$66,"NO")</f>
        <v>0</v>
      </c>
    </row>
    <row r="848" spans="1:26">
      <c r="A848" s="40">
        <v>847</v>
      </c>
      <c r="B848" s="40">
        <v>3739282024</v>
      </c>
      <c r="C848" s="40" t="s">
        <v>39</v>
      </c>
      <c r="D848" s="40" t="s">
        <v>28</v>
      </c>
      <c r="E848" s="40" t="s">
        <v>18</v>
      </c>
      <c r="F848" s="40" t="s">
        <v>18</v>
      </c>
      <c r="G848" s="40" t="s">
        <v>18</v>
      </c>
      <c r="H848" s="40" t="s">
        <v>18</v>
      </c>
      <c r="I848" s="40" t="s">
        <v>18</v>
      </c>
      <c r="J848" s="40"/>
      <c r="K848" s="40" t="s">
        <v>49</v>
      </c>
      <c r="L848" s="40" t="s">
        <v>50</v>
      </c>
      <c r="M848" s="40" t="s">
        <v>51</v>
      </c>
      <c r="N848" s="40" t="s">
        <v>565</v>
      </c>
      <c r="O848" s="40" t="s">
        <v>536</v>
      </c>
      <c r="P848" s="40">
        <v>2024</v>
      </c>
      <c r="Q848" t="s">
        <v>537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f>_xlfn.XLOOKUP(L848,'BD VEN'!$A$2:$A$66,'BD VEN'!$B$2:$B$66,"NO")</f>
        <v>0</v>
      </c>
    </row>
    <row r="849" spans="1:26">
      <c r="A849" s="40">
        <v>848</v>
      </c>
      <c r="B849" s="40">
        <v>3746302024</v>
      </c>
      <c r="C849" s="40" t="s">
        <v>39</v>
      </c>
      <c r="D849" s="40" t="s">
        <v>28</v>
      </c>
      <c r="E849" s="40" t="s">
        <v>18</v>
      </c>
      <c r="F849" s="40" t="s">
        <v>18</v>
      </c>
      <c r="G849" s="40" t="s">
        <v>18</v>
      </c>
      <c r="H849" s="40" t="s">
        <v>18</v>
      </c>
      <c r="I849" s="40" t="s">
        <v>18</v>
      </c>
      <c r="J849" s="40"/>
      <c r="K849" s="40" t="s">
        <v>49</v>
      </c>
      <c r="L849" s="40" t="s">
        <v>50</v>
      </c>
      <c r="M849" s="40" t="s">
        <v>51</v>
      </c>
      <c r="N849" s="40" t="s">
        <v>565</v>
      </c>
      <c r="O849" s="40" t="s">
        <v>536</v>
      </c>
      <c r="P849" s="40">
        <v>2024</v>
      </c>
      <c r="Q849" t="s">
        <v>537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f>_xlfn.XLOOKUP(L849,'BD VEN'!$A$2:$A$66,'BD VEN'!$B$2:$B$66,"NO")</f>
        <v>0</v>
      </c>
    </row>
    <row r="850" spans="1:26">
      <c r="A850" s="40">
        <v>849</v>
      </c>
      <c r="B850" s="40">
        <v>3761222024</v>
      </c>
      <c r="C850" s="40" t="s">
        <v>39</v>
      </c>
      <c r="D850" s="40" t="s">
        <v>28</v>
      </c>
      <c r="E850" s="40" t="s">
        <v>18</v>
      </c>
      <c r="F850" s="40" t="s">
        <v>18</v>
      </c>
      <c r="G850" s="40" t="s">
        <v>18</v>
      </c>
      <c r="H850" s="40" t="s">
        <v>18</v>
      </c>
      <c r="I850" s="40" t="s">
        <v>18</v>
      </c>
      <c r="J850" s="40"/>
      <c r="K850" s="40" t="s">
        <v>49</v>
      </c>
      <c r="L850" s="40" t="s">
        <v>50</v>
      </c>
      <c r="M850" s="40" t="s">
        <v>51</v>
      </c>
      <c r="N850" s="40" t="s">
        <v>565</v>
      </c>
      <c r="O850" s="40" t="s">
        <v>536</v>
      </c>
      <c r="P850" s="40">
        <v>2024</v>
      </c>
      <c r="Q850" t="s">
        <v>537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f>_xlfn.XLOOKUP(L850,'BD VEN'!$A$2:$A$66,'BD VEN'!$B$2:$B$66,"NO")</f>
        <v>0</v>
      </c>
    </row>
    <row r="851" spans="1:26">
      <c r="A851" s="40">
        <v>850</v>
      </c>
      <c r="B851" s="40">
        <v>3782922024</v>
      </c>
      <c r="C851" s="40" t="s">
        <v>39</v>
      </c>
      <c r="D851" s="40" t="s">
        <v>28</v>
      </c>
      <c r="E851" s="40" t="s">
        <v>18</v>
      </c>
      <c r="F851" s="40" t="s">
        <v>18</v>
      </c>
      <c r="G851" s="40" t="s">
        <v>18</v>
      </c>
      <c r="H851" s="40" t="s">
        <v>18</v>
      </c>
      <c r="I851" s="40" t="s">
        <v>18</v>
      </c>
      <c r="J851" s="40"/>
      <c r="K851" s="40" t="s">
        <v>49</v>
      </c>
      <c r="L851" s="40" t="s">
        <v>50</v>
      </c>
      <c r="M851" s="40" t="s">
        <v>51</v>
      </c>
      <c r="N851" s="40" t="s">
        <v>565</v>
      </c>
      <c r="O851" s="40" t="s">
        <v>536</v>
      </c>
      <c r="P851" s="40">
        <v>2024</v>
      </c>
      <c r="Q851" t="s">
        <v>537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f>_xlfn.XLOOKUP(L851,'BD VEN'!$A$2:$A$66,'BD VEN'!$B$2:$B$66,"NO")</f>
        <v>0</v>
      </c>
    </row>
    <row r="852" spans="1:26">
      <c r="A852" s="40">
        <v>851</v>
      </c>
      <c r="B852" s="40">
        <v>3790492024</v>
      </c>
      <c r="C852" s="40" t="s">
        <v>39</v>
      </c>
      <c r="D852" s="40" t="s">
        <v>28</v>
      </c>
      <c r="E852" s="40" t="s">
        <v>18</v>
      </c>
      <c r="F852" s="40" t="s">
        <v>18</v>
      </c>
      <c r="G852" s="40" t="s">
        <v>18</v>
      </c>
      <c r="H852" s="40" t="s">
        <v>18</v>
      </c>
      <c r="I852" s="40" t="s">
        <v>18</v>
      </c>
      <c r="J852" s="40"/>
      <c r="K852" s="40" t="s">
        <v>49</v>
      </c>
      <c r="L852" s="40" t="s">
        <v>50</v>
      </c>
      <c r="M852" s="40" t="s">
        <v>51</v>
      </c>
      <c r="N852" s="40" t="s">
        <v>565</v>
      </c>
      <c r="O852" s="40" t="s">
        <v>536</v>
      </c>
      <c r="P852" s="40">
        <v>2024</v>
      </c>
      <c r="Q852" t="s">
        <v>537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f>_xlfn.XLOOKUP(L852,'BD VEN'!$A$2:$A$66,'BD VEN'!$B$2:$B$66,"NO")</f>
        <v>0</v>
      </c>
    </row>
    <row r="853" spans="1:26">
      <c r="A853" s="40">
        <v>852</v>
      </c>
      <c r="B853" s="40">
        <v>3818022024</v>
      </c>
      <c r="C853" s="40" t="s">
        <v>39</v>
      </c>
      <c r="D853" s="40" t="s">
        <v>28</v>
      </c>
      <c r="E853" s="40" t="s">
        <v>18</v>
      </c>
      <c r="F853" s="40" t="s">
        <v>18</v>
      </c>
      <c r="G853" s="40" t="s">
        <v>18</v>
      </c>
      <c r="H853" s="40" t="s">
        <v>18</v>
      </c>
      <c r="I853" s="40" t="s">
        <v>18</v>
      </c>
      <c r="J853" s="40"/>
      <c r="K853" s="40" t="s">
        <v>49</v>
      </c>
      <c r="L853" s="40" t="s">
        <v>50</v>
      </c>
      <c r="M853" s="40" t="s">
        <v>51</v>
      </c>
      <c r="N853" s="40" t="s">
        <v>565</v>
      </c>
      <c r="O853" s="40" t="s">
        <v>536</v>
      </c>
      <c r="P853" s="40">
        <v>2024</v>
      </c>
      <c r="Q853" t="s">
        <v>537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f>_xlfn.XLOOKUP(L853,'BD VEN'!$A$2:$A$66,'BD VEN'!$B$2:$B$66,"NO")</f>
        <v>0</v>
      </c>
    </row>
    <row r="854" spans="1:26">
      <c r="A854" s="40">
        <v>853</v>
      </c>
      <c r="B854" s="40">
        <v>3821132024</v>
      </c>
      <c r="C854" s="40" t="s">
        <v>39</v>
      </c>
      <c r="D854" s="40" t="s">
        <v>28</v>
      </c>
      <c r="E854" s="40" t="s">
        <v>18</v>
      </c>
      <c r="F854" s="40" t="s">
        <v>18</v>
      </c>
      <c r="G854" s="40" t="s">
        <v>18</v>
      </c>
      <c r="H854" s="40" t="s">
        <v>18</v>
      </c>
      <c r="I854" s="40" t="s">
        <v>18</v>
      </c>
      <c r="J854" s="40"/>
      <c r="K854" s="40" t="s">
        <v>49</v>
      </c>
      <c r="L854" s="40" t="s">
        <v>50</v>
      </c>
      <c r="M854" s="40" t="s">
        <v>51</v>
      </c>
      <c r="N854" s="40" t="s">
        <v>565</v>
      </c>
      <c r="O854" s="40" t="s">
        <v>536</v>
      </c>
      <c r="P854" s="40">
        <v>2024</v>
      </c>
      <c r="Q854" t="s">
        <v>537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f>_xlfn.XLOOKUP(L854,'BD VEN'!$A$2:$A$66,'BD VEN'!$B$2:$B$66,"NO")</f>
        <v>0</v>
      </c>
    </row>
    <row r="855" spans="1:26">
      <c r="A855" s="40">
        <v>854</v>
      </c>
      <c r="B855" s="40">
        <v>3831932024</v>
      </c>
      <c r="C855" s="40" t="s">
        <v>39</v>
      </c>
      <c r="D855" s="40" t="s">
        <v>28</v>
      </c>
      <c r="E855" s="40" t="s">
        <v>18</v>
      </c>
      <c r="F855" s="40" t="s">
        <v>18</v>
      </c>
      <c r="G855" s="40" t="s">
        <v>18</v>
      </c>
      <c r="H855" s="40" t="s">
        <v>18</v>
      </c>
      <c r="I855" s="40" t="s">
        <v>18</v>
      </c>
      <c r="J855" s="40"/>
      <c r="K855" s="40" t="s">
        <v>49</v>
      </c>
      <c r="L855" s="40" t="s">
        <v>50</v>
      </c>
      <c r="M855" s="40" t="s">
        <v>51</v>
      </c>
      <c r="N855" s="40" t="s">
        <v>565</v>
      </c>
      <c r="O855" s="40" t="s">
        <v>536</v>
      </c>
      <c r="P855" s="40">
        <v>2024</v>
      </c>
      <c r="Q855" t="s">
        <v>537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f>_xlfn.XLOOKUP(L855,'BD VEN'!$A$2:$A$66,'BD VEN'!$B$2:$B$66,"NO")</f>
        <v>0</v>
      </c>
    </row>
    <row r="856" spans="1:26">
      <c r="A856" s="40">
        <v>855</v>
      </c>
      <c r="B856" s="40">
        <v>3832282024</v>
      </c>
      <c r="C856" s="40" t="s">
        <v>39</v>
      </c>
      <c r="D856" s="40" t="s">
        <v>28</v>
      </c>
      <c r="E856" s="40" t="s">
        <v>18</v>
      </c>
      <c r="F856" s="40" t="s">
        <v>18</v>
      </c>
      <c r="G856" s="40" t="s">
        <v>18</v>
      </c>
      <c r="H856" s="40" t="s">
        <v>18</v>
      </c>
      <c r="I856" s="40" t="s">
        <v>18</v>
      </c>
      <c r="J856" s="40"/>
      <c r="K856" s="40" t="s">
        <v>49</v>
      </c>
      <c r="L856" s="40" t="s">
        <v>50</v>
      </c>
      <c r="M856" s="40" t="s">
        <v>51</v>
      </c>
      <c r="N856" s="40" t="s">
        <v>565</v>
      </c>
      <c r="O856" s="40" t="s">
        <v>536</v>
      </c>
      <c r="P856" s="40">
        <v>2024</v>
      </c>
      <c r="Q856" t="s">
        <v>537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f>_xlfn.XLOOKUP(L856,'BD VEN'!$A$2:$A$66,'BD VEN'!$B$2:$B$66,"NO")</f>
        <v>0</v>
      </c>
    </row>
    <row r="857" spans="1:26">
      <c r="A857" s="40">
        <v>856</v>
      </c>
      <c r="B857" s="40">
        <v>3832502024</v>
      </c>
      <c r="C857" s="40" t="s">
        <v>39</v>
      </c>
      <c r="D857" s="40" t="s">
        <v>28</v>
      </c>
      <c r="E857" s="40" t="s">
        <v>18</v>
      </c>
      <c r="F857" s="40" t="s">
        <v>18</v>
      </c>
      <c r="G857" s="40" t="s">
        <v>18</v>
      </c>
      <c r="H857" s="40" t="s">
        <v>18</v>
      </c>
      <c r="I857" s="40" t="s">
        <v>18</v>
      </c>
      <c r="J857" s="40"/>
      <c r="K857" s="40" t="s">
        <v>49</v>
      </c>
      <c r="L857" s="40" t="s">
        <v>50</v>
      </c>
      <c r="M857" s="40" t="s">
        <v>51</v>
      </c>
      <c r="N857" s="40" t="s">
        <v>565</v>
      </c>
      <c r="O857" s="40" t="s">
        <v>536</v>
      </c>
      <c r="P857" s="40">
        <v>2024</v>
      </c>
      <c r="Q857" t="s">
        <v>537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f>_xlfn.XLOOKUP(L857,'BD VEN'!$A$2:$A$66,'BD VEN'!$B$2:$B$66,"NO")</f>
        <v>0</v>
      </c>
    </row>
    <row r="858" spans="1:26">
      <c r="A858" s="40">
        <v>857</v>
      </c>
      <c r="B858" s="40">
        <v>3880252024</v>
      </c>
      <c r="C858" s="40" t="s">
        <v>39</v>
      </c>
      <c r="D858" s="40" t="s">
        <v>28</v>
      </c>
      <c r="E858" s="40" t="s">
        <v>18</v>
      </c>
      <c r="F858" s="40" t="s">
        <v>18</v>
      </c>
      <c r="G858" s="40" t="s">
        <v>18</v>
      </c>
      <c r="H858" s="40" t="s">
        <v>18</v>
      </c>
      <c r="I858" s="40" t="s">
        <v>18</v>
      </c>
      <c r="J858" s="40"/>
      <c r="K858" s="40" t="s">
        <v>49</v>
      </c>
      <c r="L858" s="40" t="s">
        <v>50</v>
      </c>
      <c r="M858" s="40" t="s">
        <v>51</v>
      </c>
      <c r="N858" s="40" t="s">
        <v>565</v>
      </c>
      <c r="O858" s="40" t="s">
        <v>536</v>
      </c>
      <c r="P858" s="40">
        <v>2024</v>
      </c>
      <c r="Q858" t="s">
        <v>537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f>_xlfn.XLOOKUP(L858,'BD VEN'!$A$2:$A$66,'BD VEN'!$B$2:$B$66,"NO")</f>
        <v>0</v>
      </c>
    </row>
    <row r="859" spans="1:26">
      <c r="A859" s="40">
        <v>858</v>
      </c>
      <c r="B859" s="40">
        <v>3896212024</v>
      </c>
      <c r="C859" s="40" t="s">
        <v>39</v>
      </c>
      <c r="D859" s="40" t="s">
        <v>28</v>
      </c>
      <c r="E859" s="40" t="s">
        <v>18</v>
      </c>
      <c r="F859" s="40" t="s">
        <v>18</v>
      </c>
      <c r="G859" s="40" t="s">
        <v>18</v>
      </c>
      <c r="H859" s="40" t="s">
        <v>18</v>
      </c>
      <c r="I859" s="40" t="s">
        <v>18</v>
      </c>
      <c r="J859" s="40"/>
      <c r="K859" s="40" t="s">
        <v>49</v>
      </c>
      <c r="L859" s="40" t="s">
        <v>50</v>
      </c>
      <c r="M859" s="40" t="s">
        <v>51</v>
      </c>
      <c r="N859" s="40" t="s">
        <v>565</v>
      </c>
      <c r="O859" s="40" t="s">
        <v>536</v>
      </c>
      <c r="P859" s="40">
        <v>2024</v>
      </c>
      <c r="Q859" t="s">
        <v>537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f>_xlfn.XLOOKUP(L859,'BD VEN'!$A$2:$A$66,'BD VEN'!$B$2:$B$66,"NO")</f>
        <v>0</v>
      </c>
    </row>
    <row r="860" spans="1:26">
      <c r="A860" s="40">
        <v>859</v>
      </c>
      <c r="B860" s="40">
        <v>3897602024</v>
      </c>
      <c r="C860" s="40" t="s">
        <v>39</v>
      </c>
      <c r="D860" s="40" t="s">
        <v>28</v>
      </c>
      <c r="E860" s="40" t="s">
        <v>18</v>
      </c>
      <c r="F860" s="40" t="s">
        <v>18</v>
      </c>
      <c r="G860" s="40" t="s">
        <v>18</v>
      </c>
      <c r="H860" s="40" t="s">
        <v>18</v>
      </c>
      <c r="I860" s="40" t="s">
        <v>18</v>
      </c>
      <c r="J860" s="40"/>
      <c r="K860" s="40" t="s">
        <v>49</v>
      </c>
      <c r="L860" s="40" t="s">
        <v>50</v>
      </c>
      <c r="M860" s="40" t="s">
        <v>51</v>
      </c>
      <c r="N860" s="40" t="s">
        <v>565</v>
      </c>
      <c r="O860" s="40" t="s">
        <v>536</v>
      </c>
      <c r="P860" s="40">
        <v>2024</v>
      </c>
      <c r="Q860" t="s">
        <v>537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f>_xlfn.XLOOKUP(L860,'BD VEN'!$A$2:$A$66,'BD VEN'!$B$2:$B$66,"NO")</f>
        <v>0</v>
      </c>
    </row>
    <row r="861" spans="1:26">
      <c r="A861" s="40">
        <v>860</v>
      </c>
      <c r="B861" s="40">
        <v>3902362024</v>
      </c>
      <c r="C861" s="40" t="s">
        <v>39</v>
      </c>
      <c r="D861" s="40" t="s">
        <v>28</v>
      </c>
      <c r="E861" s="40" t="s">
        <v>18</v>
      </c>
      <c r="F861" s="40" t="s">
        <v>18</v>
      </c>
      <c r="G861" s="40" t="s">
        <v>18</v>
      </c>
      <c r="H861" s="40" t="s">
        <v>18</v>
      </c>
      <c r="I861" s="40" t="s">
        <v>18</v>
      </c>
      <c r="J861" s="40"/>
      <c r="K861" s="40" t="s">
        <v>49</v>
      </c>
      <c r="L861" s="40" t="s">
        <v>50</v>
      </c>
      <c r="M861" s="40" t="s">
        <v>51</v>
      </c>
      <c r="N861" s="40" t="s">
        <v>565</v>
      </c>
      <c r="O861" s="40" t="s">
        <v>536</v>
      </c>
      <c r="P861" s="40">
        <v>2024</v>
      </c>
      <c r="Q861" t="s">
        <v>537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f>_xlfn.XLOOKUP(L861,'BD VEN'!$A$2:$A$66,'BD VEN'!$B$2:$B$66,"NO")</f>
        <v>0</v>
      </c>
    </row>
    <row r="862" spans="1:26">
      <c r="A862" s="40">
        <v>861</v>
      </c>
      <c r="B862" s="40">
        <v>3902432024</v>
      </c>
      <c r="C862" s="40" t="s">
        <v>39</v>
      </c>
      <c r="D862" s="40" t="s">
        <v>28</v>
      </c>
      <c r="E862" s="40" t="s">
        <v>18</v>
      </c>
      <c r="F862" s="40" t="s">
        <v>18</v>
      </c>
      <c r="G862" s="40" t="s">
        <v>18</v>
      </c>
      <c r="H862" s="40" t="s">
        <v>18</v>
      </c>
      <c r="I862" s="40" t="s">
        <v>18</v>
      </c>
      <c r="J862" s="40"/>
      <c r="K862" s="40" t="s">
        <v>49</v>
      </c>
      <c r="L862" s="40" t="s">
        <v>50</v>
      </c>
      <c r="M862" s="40" t="s">
        <v>51</v>
      </c>
      <c r="N862" s="40" t="s">
        <v>565</v>
      </c>
      <c r="O862" s="40" t="s">
        <v>536</v>
      </c>
      <c r="P862" s="40">
        <v>2024</v>
      </c>
      <c r="Q862" t="s">
        <v>537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f>_xlfn.XLOOKUP(L862,'BD VEN'!$A$2:$A$66,'BD VEN'!$B$2:$B$66,"NO")</f>
        <v>0</v>
      </c>
    </row>
    <row r="863" spans="1:26">
      <c r="A863" s="40">
        <v>862</v>
      </c>
      <c r="B863" s="40">
        <v>3910242024</v>
      </c>
      <c r="C863" s="40" t="s">
        <v>39</v>
      </c>
      <c r="D863" s="40" t="s">
        <v>28</v>
      </c>
      <c r="E863" s="40" t="s">
        <v>18</v>
      </c>
      <c r="F863" s="40" t="s">
        <v>18</v>
      </c>
      <c r="G863" s="40" t="s">
        <v>18</v>
      </c>
      <c r="H863" s="40" t="s">
        <v>18</v>
      </c>
      <c r="I863" s="40" t="s">
        <v>18</v>
      </c>
      <c r="J863" s="40"/>
      <c r="K863" s="40" t="s">
        <v>49</v>
      </c>
      <c r="L863" s="40" t="s">
        <v>50</v>
      </c>
      <c r="M863" s="40" t="s">
        <v>51</v>
      </c>
      <c r="N863" s="40" t="s">
        <v>565</v>
      </c>
      <c r="O863" s="40" t="s">
        <v>536</v>
      </c>
      <c r="P863" s="40">
        <v>2024</v>
      </c>
      <c r="Q863" t="s">
        <v>537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f>_xlfn.XLOOKUP(L863,'BD VEN'!$A$2:$A$66,'BD VEN'!$B$2:$B$66,"NO")</f>
        <v>0</v>
      </c>
    </row>
    <row r="864" spans="1:26">
      <c r="A864" s="40">
        <v>863</v>
      </c>
      <c r="B864" s="40">
        <v>3910772024</v>
      </c>
      <c r="C864" s="40" t="s">
        <v>39</v>
      </c>
      <c r="D864" s="40" t="s">
        <v>28</v>
      </c>
      <c r="E864" s="40" t="s">
        <v>18</v>
      </c>
      <c r="F864" s="40" t="s">
        <v>18</v>
      </c>
      <c r="G864" s="40" t="s">
        <v>18</v>
      </c>
      <c r="H864" s="40" t="s">
        <v>18</v>
      </c>
      <c r="I864" s="40" t="s">
        <v>18</v>
      </c>
      <c r="J864" s="40"/>
      <c r="K864" s="40" t="s">
        <v>49</v>
      </c>
      <c r="L864" s="40" t="s">
        <v>50</v>
      </c>
      <c r="M864" s="40" t="s">
        <v>51</v>
      </c>
      <c r="N864" s="40" t="s">
        <v>565</v>
      </c>
      <c r="O864" s="40" t="s">
        <v>536</v>
      </c>
      <c r="P864" s="40">
        <v>2024</v>
      </c>
      <c r="Q864" t="s">
        <v>537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f>_xlfn.XLOOKUP(L864,'BD VEN'!$A$2:$A$66,'BD VEN'!$B$2:$B$66,"NO")</f>
        <v>0</v>
      </c>
    </row>
    <row r="865" spans="1:26">
      <c r="A865" s="40">
        <v>864</v>
      </c>
      <c r="B865" s="40">
        <v>3957522024</v>
      </c>
      <c r="C865" s="40" t="s">
        <v>39</v>
      </c>
      <c r="D865" s="40" t="s">
        <v>28</v>
      </c>
      <c r="E865" s="40" t="s">
        <v>18</v>
      </c>
      <c r="F865" s="40" t="s">
        <v>18</v>
      </c>
      <c r="G865" s="40" t="s">
        <v>18</v>
      </c>
      <c r="H865" s="40" t="s">
        <v>18</v>
      </c>
      <c r="I865" s="40" t="s">
        <v>18</v>
      </c>
      <c r="J865" s="40"/>
      <c r="K865" s="40" t="s">
        <v>49</v>
      </c>
      <c r="L865" s="40" t="s">
        <v>50</v>
      </c>
      <c r="M865" s="40" t="s">
        <v>51</v>
      </c>
      <c r="N865" s="40" t="s">
        <v>565</v>
      </c>
      <c r="O865" s="40" t="s">
        <v>536</v>
      </c>
      <c r="P865" s="40">
        <v>2024</v>
      </c>
      <c r="Q865" t="s">
        <v>537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f>_xlfn.XLOOKUP(L865,'BD VEN'!$A$2:$A$66,'BD VEN'!$B$2:$B$66,"NO")</f>
        <v>0</v>
      </c>
    </row>
    <row r="866" spans="1:26">
      <c r="A866" s="40">
        <v>865</v>
      </c>
      <c r="B866" s="40">
        <v>3991602024</v>
      </c>
      <c r="C866" s="40" t="s">
        <v>39</v>
      </c>
      <c r="D866" s="40" t="s">
        <v>28</v>
      </c>
      <c r="E866" s="40" t="s">
        <v>18</v>
      </c>
      <c r="F866" s="40" t="s">
        <v>18</v>
      </c>
      <c r="G866" s="40" t="s">
        <v>18</v>
      </c>
      <c r="H866" s="40" t="s">
        <v>18</v>
      </c>
      <c r="I866" s="40" t="s">
        <v>18</v>
      </c>
      <c r="J866" s="40"/>
      <c r="K866" s="40" t="s">
        <v>49</v>
      </c>
      <c r="L866" s="40" t="s">
        <v>50</v>
      </c>
      <c r="M866" s="40" t="s">
        <v>51</v>
      </c>
      <c r="N866" s="40" t="s">
        <v>565</v>
      </c>
      <c r="O866" s="40" t="s">
        <v>536</v>
      </c>
      <c r="P866" s="40">
        <v>2024</v>
      </c>
      <c r="Q866" t="s">
        <v>537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f>_xlfn.XLOOKUP(L866,'BD VEN'!$A$2:$A$66,'BD VEN'!$B$2:$B$66,"NO")</f>
        <v>0</v>
      </c>
    </row>
    <row r="867" spans="1:26">
      <c r="A867" s="40">
        <v>866</v>
      </c>
      <c r="B867" s="40">
        <v>3836722024</v>
      </c>
      <c r="C867" s="40" t="s">
        <v>52</v>
      </c>
      <c r="D867" s="40" t="s">
        <v>37</v>
      </c>
      <c r="E867" s="40" t="s">
        <v>18</v>
      </c>
      <c r="F867" s="40" t="s">
        <v>18</v>
      </c>
      <c r="G867" s="40" t="s">
        <v>18</v>
      </c>
      <c r="H867" s="40" t="s">
        <v>18</v>
      </c>
      <c r="I867" s="40" t="s">
        <v>18</v>
      </c>
      <c r="J867" s="40"/>
      <c r="K867" s="40" t="s">
        <v>19</v>
      </c>
      <c r="L867" s="40" t="s">
        <v>285</v>
      </c>
      <c r="M867" s="40" t="s">
        <v>286</v>
      </c>
      <c r="N867" s="40" t="s">
        <v>565</v>
      </c>
      <c r="O867" s="40" t="s">
        <v>536</v>
      </c>
      <c r="P867" s="40">
        <v>2024</v>
      </c>
      <c r="Q867" t="s">
        <v>537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f>_xlfn.XLOOKUP(L867,'BD VEN'!$A$2:$A$66,'BD VEN'!$B$2:$B$66,"NO")</f>
        <v>0</v>
      </c>
    </row>
    <row r="868" spans="1:26">
      <c r="A868" s="40">
        <v>867</v>
      </c>
      <c r="B868" s="40">
        <v>3839252024</v>
      </c>
      <c r="C868" s="40" t="s">
        <v>52</v>
      </c>
      <c r="D868" s="40" t="s">
        <v>22</v>
      </c>
      <c r="E868" s="40" t="s">
        <v>18</v>
      </c>
      <c r="F868" s="40" t="s">
        <v>18</v>
      </c>
      <c r="G868" s="40" t="s">
        <v>18</v>
      </c>
      <c r="H868" s="40" t="s">
        <v>18</v>
      </c>
      <c r="I868" s="40" t="s">
        <v>18</v>
      </c>
      <c r="J868" s="40"/>
      <c r="K868" s="40" t="s">
        <v>19</v>
      </c>
      <c r="L868" s="40" t="s">
        <v>285</v>
      </c>
      <c r="M868" s="40" t="s">
        <v>286</v>
      </c>
      <c r="N868" s="40" t="s">
        <v>565</v>
      </c>
      <c r="O868" s="40" t="s">
        <v>536</v>
      </c>
      <c r="P868" s="40">
        <v>2024</v>
      </c>
      <c r="Q868" t="s">
        <v>537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f>_xlfn.XLOOKUP(L868,'BD VEN'!$A$2:$A$66,'BD VEN'!$B$2:$B$66,"NO")</f>
        <v>0</v>
      </c>
    </row>
    <row r="869" spans="1:26">
      <c r="A869" s="40">
        <v>868</v>
      </c>
      <c r="B869" s="40">
        <v>3714292024</v>
      </c>
      <c r="C869" s="40" t="s">
        <v>16</v>
      </c>
      <c r="D869" s="40" t="s">
        <v>22</v>
      </c>
      <c r="E869" s="40" t="s">
        <v>18</v>
      </c>
      <c r="F869" s="40" t="s">
        <v>18</v>
      </c>
      <c r="G869" s="40" t="s">
        <v>18</v>
      </c>
      <c r="H869" s="40" t="s">
        <v>18</v>
      </c>
      <c r="I869" s="40" t="s">
        <v>18</v>
      </c>
      <c r="J869" s="40"/>
      <c r="K869" s="40" t="s">
        <v>19</v>
      </c>
      <c r="L869" s="40" t="s">
        <v>285</v>
      </c>
      <c r="M869" s="40" t="s">
        <v>286</v>
      </c>
      <c r="N869" s="40" t="s">
        <v>565</v>
      </c>
      <c r="O869" s="40" t="s">
        <v>536</v>
      </c>
      <c r="P869" s="40">
        <v>2024</v>
      </c>
      <c r="Q869" t="s">
        <v>537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f>_xlfn.XLOOKUP(L869,'BD VEN'!$A$2:$A$66,'BD VEN'!$B$2:$B$66,"NO")</f>
        <v>0</v>
      </c>
    </row>
    <row r="870" spans="1:26">
      <c r="A870" s="40">
        <v>869</v>
      </c>
      <c r="B870" s="40">
        <v>3714872024</v>
      </c>
      <c r="C870" s="40" t="s">
        <v>16</v>
      </c>
      <c r="D870" s="40" t="s">
        <v>22</v>
      </c>
      <c r="E870" s="40" t="s">
        <v>18</v>
      </c>
      <c r="F870" s="40" t="s">
        <v>18</v>
      </c>
      <c r="G870" s="40" t="s">
        <v>18</v>
      </c>
      <c r="H870" s="40" t="s">
        <v>18</v>
      </c>
      <c r="I870" s="40" t="s">
        <v>18</v>
      </c>
      <c r="J870" s="40"/>
      <c r="K870" s="40" t="s">
        <v>19</v>
      </c>
      <c r="L870" s="40" t="s">
        <v>285</v>
      </c>
      <c r="M870" s="40" t="s">
        <v>286</v>
      </c>
      <c r="N870" s="40" t="s">
        <v>565</v>
      </c>
      <c r="O870" s="40" t="s">
        <v>536</v>
      </c>
      <c r="P870" s="40">
        <v>2024</v>
      </c>
      <c r="Q870" t="s">
        <v>537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f>_xlfn.XLOOKUP(L870,'BD VEN'!$A$2:$A$66,'BD VEN'!$B$2:$B$66,"NO")</f>
        <v>0</v>
      </c>
    </row>
    <row r="871" spans="1:26">
      <c r="A871" s="40">
        <v>870</v>
      </c>
      <c r="B871" s="40">
        <v>3729522024</v>
      </c>
      <c r="C871" s="40" t="s">
        <v>16</v>
      </c>
      <c r="D871" s="40" t="s">
        <v>22</v>
      </c>
      <c r="E871" s="40" t="s">
        <v>18</v>
      </c>
      <c r="F871" s="40" t="s">
        <v>18</v>
      </c>
      <c r="G871" s="40" t="s">
        <v>18</v>
      </c>
      <c r="H871" s="40" t="s">
        <v>18</v>
      </c>
      <c r="I871" s="40" t="s">
        <v>18</v>
      </c>
      <c r="J871" s="40"/>
      <c r="K871" s="40" t="s">
        <v>19</v>
      </c>
      <c r="L871" s="40" t="s">
        <v>285</v>
      </c>
      <c r="M871" s="40" t="s">
        <v>286</v>
      </c>
      <c r="N871" s="40" t="s">
        <v>565</v>
      </c>
      <c r="O871" s="40" t="s">
        <v>536</v>
      </c>
      <c r="P871" s="40">
        <v>2024</v>
      </c>
      <c r="Q871" t="s">
        <v>537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f>_xlfn.XLOOKUP(L871,'BD VEN'!$A$2:$A$66,'BD VEN'!$B$2:$B$66,"NO")</f>
        <v>0</v>
      </c>
    </row>
    <row r="872" spans="1:26">
      <c r="A872" s="40">
        <v>871</v>
      </c>
      <c r="B872" s="40">
        <v>3748292024</v>
      </c>
      <c r="C872" s="40" t="s">
        <v>16</v>
      </c>
      <c r="D872" s="40" t="s">
        <v>22</v>
      </c>
      <c r="E872" s="40" t="s">
        <v>18</v>
      </c>
      <c r="F872" s="40" t="s">
        <v>18</v>
      </c>
      <c r="G872" s="40" t="s">
        <v>18</v>
      </c>
      <c r="H872" s="40" t="s">
        <v>18</v>
      </c>
      <c r="I872" s="40" t="s">
        <v>18</v>
      </c>
      <c r="J872" s="40"/>
      <c r="K872" s="40" t="s">
        <v>19</v>
      </c>
      <c r="L872" s="40" t="s">
        <v>285</v>
      </c>
      <c r="M872" s="40" t="s">
        <v>286</v>
      </c>
      <c r="N872" s="40" t="s">
        <v>565</v>
      </c>
      <c r="O872" s="40" t="s">
        <v>536</v>
      </c>
      <c r="P872" s="40">
        <v>2024</v>
      </c>
      <c r="Q872" t="s">
        <v>537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f>_xlfn.XLOOKUP(L872,'BD VEN'!$A$2:$A$66,'BD VEN'!$B$2:$B$66,"NO")</f>
        <v>0</v>
      </c>
    </row>
    <row r="873" spans="1:26">
      <c r="A873" s="40">
        <v>872</v>
      </c>
      <c r="B873" s="40">
        <v>3748952024</v>
      </c>
      <c r="C873" s="40" t="s">
        <v>16</v>
      </c>
      <c r="D873" s="40" t="s">
        <v>22</v>
      </c>
      <c r="E873" s="40" t="s">
        <v>18</v>
      </c>
      <c r="F873" s="40" t="s">
        <v>18</v>
      </c>
      <c r="G873" s="40" t="s">
        <v>18</v>
      </c>
      <c r="H873" s="40" t="s">
        <v>18</v>
      </c>
      <c r="I873" s="40" t="s">
        <v>18</v>
      </c>
      <c r="J873" s="40"/>
      <c r="K873" s="40" t="s">
        <v>19</v>
      </c>
      <c r="L873" s="40" t="s">
        <v>285</v>
      </c>
      <c r="M873" s="40" t="s">
        <v>286</v>
      </c>
      <c r="N873" s="40" t="s">
        <v>565</v>
      </c>
      <c r="O873" s="40" t="s">
        <v>536</v>
      </c>
      <c r="P873" s="40">
        <v>2024</v>
      </c>
      <c r="Q873" t="s">
        <v>537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f>_xlfn.XLOOKUP(L873,'BD VEN'!$A$2:$A$66,'BD VEN'!$B$2:$B$66,"NO")</f>
        <v>0</v>
      </c>
    </row>
    <row r="874" spans="1:26">
      <c r="A874" s="40">
        <v>873</v>
      </c>
      <c r="B874" s="40">
        <v>3762002024</v>
      </c>
      <c r="C874" s="40" t="s">
        <v>16</v>
      </c>
      <c r="D874" s="40" t="s">
        <v>22</v>
      </c>
      <c r="E874" s="40" t="s">
        <v>18</v>
      </c>
      <c r="F874" s="40" t="s">
        <v>18</v>
      </c>
      <c r="G874" s="40" t="s">
        <v>18</v>
      </c>
      <c r="H874" s="40" t="s">
        <v>18</v>
      </c>
      <c r="I874" s="40" t="s">
        <v>18</v>
      </c>
      <c r="J874" s="40"/>
      <c r="K874" s="40" t="s">
        <v>19</v>
      </c>
      <c r="L874" s="40" t="s">
        <v>285</v>
      </c>
      <c r="M874" s="40" t="s">
        <v>286</v>
      </c>
      <c r="N874" s="40" t="s">
        <v>565</v>
      </c>
      <c r="O874" s="40" t="s">
        <v>536</v>
      </c>
      <c r="P874" s="40">
        <v>2024</v>
      </c>
      <c r="Q874" t="s">
        <v>537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f>_xlfn.XLOOKUP(L874,'BD VEN'!$A$2:$A$66,'BD VEN'!$B$2:$B$66,"NO")</f>
        <v>0</v>
      </c>
    </row>
    <row r="875" spans="1:26">
      <c r="A875" s="40">
        <v>874</v>
      </c>
      <c r="B875" s="40">
        <v>3781852024</v>
      </c>
      <c r="C875" s="40" t="s">
        <v>16</v>
      </c>
      <c r="D875" s="40" t="s">
        <v>22</v>
      </c>
      <c r="E875" s="40" t="s">
        <v>18</v>
      </c>
      <c r="F875" s="40" t="s">
        <v>18</v>
      </c>
      <c r="G875" s="40" t="s">
        <v>18</v>
      </c>
      <c r="H875" s="40" t="s">
        <v>18</v>
      </c>
      <c r="I875" s="40" t="s">
        <v>18</v>
      </c>
      <c r="J875" s="40"/>
      <c r="K875" s="40" t="s">
        <v>19</v>
      </c>
      <c r="L875" s="40" t="s">
        <v>285</v>
      </c>
      <c r="M875" s="40" t="s">
        <v>286</v>
      </c>
      <c r="N875" s="40" t="s">
        <v>565</v>
      </c>
      <c r="O875" s="40" t="s">
        <v>536</v>
      </c>
      <c r="P875" s="40">
        <v>2024</v>
      </c>
      <c r="Q875" t="s">
        <v>537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f>_xlfn.XLOOKUP(L875,'BD VEN'!$A$2:$A$66,'BD VEN'!$B$2:$B$66,"NO")</f>
        <v>0</v>
      </c>
    </row>
    <row r="876" spans="1:26">
      <c r="A876" s="40">
        <v>875</v>
      </c>
      <c r="B876" s="40">
        <v>3804042024</v>
      </c>
      <c r="C876" s="40" t="s">
        <v>16</v>
      </c>
      <c r="D876" s="40" t="s">
        <v>22</v>
      </c>
      <c r="E876" s="40" t="s">
        <v>18</v>
      </c>
      <c r="F876" s="40" t="s">
        <v>18</v>
      </c>
      <c r="G876" s="40" t="s">
        <v>18</v>
      </c>
      <c r="H876" s="40" t="s">
        <v>18</v>
      </c>
      <c r="I876" s="40" t="s">
        <v>18</v>
      </c>
      <c r="J876" s="40"/>
      <c r="K876" s="40" t="s">
        <v>19</v>
      </c>
      <c r="L876" s="40" t="s">
        <v>285</v>
      </c>
      <c r="M876" s="40" t="s">
        <v>286</v>
      </c>
      <c r="N876" s="40" t="s">
        <v>565</v>
      </c>
      <c r="O876" s="40" t="s">
        <v>536</v>
      </c>
      <c r="P876" s="40">
        <v>2024</v>
      </c>
      <c r="Q876" t="s">
        <v>537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f>_xlfn.XLOOKUP(L876,'BD VEN'!$A$2:$A$66,'BD VEN'!$B$2:$B$66,"NO")</f>
        <v>0</v>
      </c>
    </row>
    <row r="877" spans="1:26">
      <c r="A877" s="40">
        <v>876</v>
      </c>
      <c r="B877" s="40">
        <v>3806152024</v>
      </c>
      <c r="C877" s="40" t="s">
        <v>16</v>
      </c>
      <c r="D877" s="40" t="s">
        <v>22</v>
      </c>
      <c r="E877" s="40" t="s">
        <v>18</v>
      </c>
      <c r="F877" s="40" t="s">
        <v>18</v>
      </c>
      <c r="G877" s="40" t="s">
        <v>18</v>
      </c>
      <c r="H877" s="40" t="s">
        <v>18</v>
      </c>
      <c r="I877" s="40" t="s">
        <v>18</v>
      </c>
      <c r="J877" s="40"/>
      <c r="K877" s="40" t="s">
        <v>19</v>
      </c>
      <c r="L877" s="40" t="s">
        <v>285</v>
      </c>
      <c r="M877" s="40" t="s">
        <v>286</v>
      </c>
      <c r="N877" s="40" t="s">
        <v>565</v>
      </c>
      <c r="O877" s="40" t="s">
        <v>536</v>
      </c>
      <c r="P877" s="40">
        <v>2024</v>
      </c>
      <c r="Q877" t="s">
        <v>537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f>_xlfn.XLOOKUP(L877,'BD VEN'!$A$2:$A$66,'BD VEN'!$B$2:$B$66,"NO")</f>
        <v>0</v>
      </c>
    </row>
    <row r="878" spans="1:26">
      <c r="A878" s="40">
        <v>877</v>
      </c>
      <c r="B878" s="40">
        <v>3807542024</v>
      </c>
      <c r="C878" s="40" t="s">
        <v>16</v>
      </c>
      <c r="D878" s="40" t="s">
        <v>22</v>
      </c>
      <c r="E878" s="40" t="s">
        <v>18</v>
      </c>
      <c r="F878" s="40" t="s">
        <v>18</v>
      </c>
      <c r="G878" s="40" t="s">
        <v>18</v>
      </c>
      <c r="H878" s="40" t="s">
        <v>18</v>
      </c>
      <c r="I878" s="40" t="s">
        <v>18</v>
      </c>
      <c r="J878" s="40"/>
      <c r="K878" s="40" t="s">
        <v>19</v>
      </c>
      <c r="L878" s="40" t="s">
        <v>285</v>
      </c>
      <c r="M878" s="40" t="s">
        <v>286</v>
      </c>
      <c r="N878" s="40" t="s">
        <v>565</v>
      </c>
      <c r="O878" s="40" t="s">
        <v>536</v>
      </c>
      <c r="P878" s="40">
        <v>2024</v>
      </c>
      <c r="Q878" t="s">
        <v>537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f>_xlfn.XLOOKUP(L878,'BD VEN'!$A$2:$A$66,'BD VEN'!$B$2:$B$66,"NO")</f>
        <v>0</v>
      </c>
    </row>
    <row r="879" spans="1:26">
      <c r="A879" s="40">
        <v>878</v>
      </c>
      <c r="B879" s="40">
        <v>3809402024</v>
      </c>
      <c r="C879" s="40" t="s">
        <v>16</v>
      </c>
      <c r="D879" s="40" t="s">
        <v>22</v>
      </c>
      <c r="E879" s="40" t="s">
        <v>18</v>
      </c>
      <c r="F879" s="40" t="s">
        <v>18</v>
      </c>
      <c r="G879" s="40" t="s">
        <v>18</v>
      </c>
      <c r="H879" s="40" t="s">
        <v>18</v>
      </c>
      <c r="I879" s="40" t="s">
        <v>18</v>
      </c>
      <c r="J879" s="40"/>
      <c r="K879" s="40" t="s">
        <v>19</v>
      </c>
      <c r="L879" s="40" t="s">
        <v>285</v>
      </c>
      <c r="M879" s="40" t="s">
        <v>286</v>
      </c>
      <c r="N879" s="40" t="s">
        <v>565</v>
      </c>
      <c r="O879" s="40" t="s">
        <v>536</v>
      </c>
      <c r="P879" s="40">
        <v>2024</v>
      </c>
      <c r="Q879" t="s">
        <v>537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f>_xlfn.XLOOKUP(L879,'BD VEN'!$A$2:$A$66,'BD VEN'!$B$2:$B$66,"NO")</f>
        <v>0</v>
      </c>
    </row>
    <row r="880" spans="1:26">
      <c r="A880" s="40">
        <v>879</v>
      </c>
      <c r="B880" s="40">
        <v>3841772024</v>
      </c>
      <c r="C880" s="40" t="s">
        <v>16</v>
      </c>
      <c r="D880" s="40" t="s">
        <v>22</v>
      </c>
      <c r="E880" s="40" t="s">
        <v>18</v>
      </c>
      <c r="F880" s="40" t="s">
        <v>18</v>
      </c>
      <c r="G880" s="40" t="s">
        <v>18</v>
      </c>
      <c r="H880" s="40" t="s">
        <v>18</v>
      </c>
      <c r="I880" s="40" t="s">
        <v>18</v>
      </c>
      <c r="J880" s="40"/>
      <c r="K880" s="40" t="s">
        <v>19</v>
      </c>
      <c r="L880" s="40" t="s">
        <v>285</v>
      </c>
      <c r="M880" s="40" t="s">
        <v>286</v>
      </c>
      <c r="N880" s="40" t="s">
        <v>565</v>
      </c>
      <c r="O880" s="40" t="s">
        <v>536</v>
      </c>
      <c r="P880" s="40">
        <v>2024</v>
      </c>
      <c r="Q880" t="s">
        <v>537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f>_xlfn.XLOOKUP(L880,'BD VEN'!$A$2:$A$66,'BD VEN'!$B$2:$B$66,"NO")</f>
        <v>0</v>
      </c>
    </row>
    <row r="881" spans="1:26">
      <c r="A881" s="40">
        <v>880</v>
      </c>
      <c r="B881" s="40">
        <v>3842632024</v>
      </c>
      <c r="C881" s="40" t="s">
        <v>16</v>
      </c>
      <c r="D881" s="40" t="s">
        <v>37</v>
      </c>
      <c r="E881" s="40" t="s">
        <v>18</v>
      </c>
      <c r="F881" s="40" t="s">
        <v>18</v>
      </c>
      <c r="G881" s="40" t="s">
        <v>18</v>
      </c>
      <c r="H881" s="40" t="s">
        <v>18</v>
      </c>
      <c r="I881" s="40" t="s">
        <v>18</v>
      </c>
      <c r="J881" s="40"/>
      <c r="K881" s="40" t="s">
        <v>19</v>
      </c>
      <c r="L881" s="40" t="s">
        <v>285</v>
      </c>
      <c r="M881" s="40" t="s">
        <v>286</v>
      </c>
      <c r="N881" s="40" t="s">
        <v>565</v>
      </c>
      <c r="O881" s="40" t="s">
        <v>536</v>
      </c>
      <c r="P881" s="40">
        <v>2024</v>
      </c>
      <c r="Q881" t="s">
        <v>537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f>_xlfn.XLOOKUP(L881,'BD VEN'!$A$2:$A$66,'BD VEN'!$B$2:$B$66,"NO")</f>
        <v>0</v>
      </c>
    </row>
    <row r="882" spans="1:26">
      <c r="A882" s="40">
        <v>881</v>
      </c>
      <c r="B882" s="40">
        <v>3852012024</v>
      </c>
      <c r="C882" s="40" t="s">
        <v>16</v>
      </c>
      <c r="D882" s="40" t="s">
        <v>22</v>
      </c>
      <c r="E882" s="40" t="s">
        <v>18</v>
      </c>
      <c r="F882" s="40" t="s">
        <v>18</v>
      </c>
      <c r="G882" s="40" t="s">
        <v>18</v>
      </c>
      <c r="H882" s="40" t="s">
        <v>18</v>
      </c>
      <c r="I882" s="40" t="s">
        <v>18</v>
      </c>
      <c r="J882" s="40"/>
      <c r="K882" s="40" t="s">
        <v>19</v>
      </c>
      <c r="L882" s="40" t="s">
        <v>285</v>
      </c>
      <c r="M882" s="40" t="s">
        <v>286</v>
      </c>
      <c r="N882" s="40" t="s">
        <v>565</v>
      </c>
      <c r="O882" s="40" t="s">
        <v>536</v>
      </c>
      <c r="P882" s="40">
        <v>2024</v>
      </c>
      <c r="Q882" t="s">
        <v>537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f>_xlfn.XLOOKUP(L882,'BD VEN'!$A$2:$A$66,'BD VEN'!$B$2:$B$66,"NO")</f>
        <v>0</v>
      </c>
    </row>
    <row r="883" spans="1:26">
      <c r="A883" s="40">
        <v>882</v>
      </c>
      <c r="B883" s="40">
        <v>3759162024</v>
      </c>
      <c r="C883" s="40" t="s">
        <v>24</v>
      </c>
      <c r="D883" s="40" t="s">
        <v>22</v>
      </c>
      <c r="E883" s="40" t="s">
        <v>18</v>
      </c>
      <c r="F883" s="40" t="s">
        <v>18</v>
      </c>
      <c r="G883" s="40" t="s">
        <v>18</v>
      </c>
      <c r="H883" s="40" t="s">
        <v>18</v>
      </c>
      <c r="I883" s="40" t="s">
        <v>18</v>
      </c>
      <c r="J883" s="40"/>
      <c r="K883" s="40" t="s">
        <v>19</v>
      </c>
      <c r="L883" s="40" t="s">
        <v>285</v>
      </c>
      <c r="M883" s="40" t="s">
        <v>286</v>
      </c>
      <c r="N883" s="40" t="s">
        <v>565</v>
      </c>
      <c r="O883" s="40" t="s">
        <v>536</v>
      </c>
      <c r="P883" s="40">
        <v>2024</v>
      </c>
      <c r="Q883" t="s">
        <v>537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f>_xlfn.XLOOKUP(L883,'BD VEN'!$A$2:$A$66,'BD VEN'!$B$2:$B$66,"NO")</f>
        <v>0</v>
      </c>
    </row>
    <row r="884" spans="1:26">
      <c r="A884" s="40">
        <v>883</v>
      </c>
      <c r="B884" s="40">
        <v>3766402024</v>
      </c>
      <c r="C884" s="40" t="s">
        <v>24</v>
      </c>
      <c r="D884" s="40" t="s">
        <v>22</v>
      </c>
      <c r="E884" s="40" t="s">
        <v>18</v>
      </c>
      <c r="F884" s="40" t="s">
        <v>18</v>
      </c>
      <c r="G884" s="40" t="s">
        <v>18</v>
      </c>
      <c r="H884" s="40" t="s">
        <v>18</v>
      </c>
      <c r="I884" s="40" t="s">
        <v>18</v>
      </c>
      <c r="J884" s="40"/>
      <c r="K884" s="40" t="s">
        <v>19</v>
      </c>
      <c r="L884" s="40" t="s">
        <v>285</v>
      </c>
      <c r="M884" s="40" t="s">
        <v>286</v>
      </c>
      <c r="N884" s="40" t="s">
        <v>565</v>
      </c>
      <c r="O884" s="40" t="s">
        <v>536</v>
      </c>
      <c r="P884" s="40">
        <v>2024</v>
      </c>
      <c r="Q884" t="s">
        <v>537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f>_xlfn.XLOOKUP(L884,'BD VEN'!$A$2:$A$66,'BD VEN'!$B$2:$B$66,"NO")</f>
        <v>0</v>
      </c>
    </row>
    <row r="885" spans="1:26">
      <c r="A885" s="40">
        <v>884</v>
      </c>
      <c r="B885" s="40">
        <v>3778232024</v>
      </c>
      <c r="C885" s="40" t="s">
        <v>24</v>
      </c>
      <c r="D885" s="40" t="s">
        <v>22</v>
      </c>
      <c r="E885" s="40" t="s">
        <v>18</v>
      </c>
      <c r="F885" s="40" t="s">
        <v>18</v>
      </c>
      <c r="G885" s="40" t="s">
        <v>18</v>
      </c>
      <c r="H885" s="40" t="s">
        <v>18</v>
      </c>
      <c r="I885" s="40" t="s">
        <v>18</v>
      </c>
      <c r="J885" s="40"/>
      <c r="K885" s="40" t="s">
        <v>19</v>
      </c>
      <c r="L885" s="40" t="s">
        <v>285</v>
      </c>
      <c r="M885" s="40" t="s">
        <v>286</v>
      </c>
      <c r="N885" s="40" t="s">
        <v>565</v>
      </c>
      <c r="O885" s="40" t="s">
        <v>536</v>
      </c>
      <c r="P885" s="40">
        <v>2024</v>
      </c>
      <c r="Q885" t="s">
        <v>537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f>_xlfn.XLOOKUP(L885,'BD VEN'!$A$2:$A$66,'BD VEN'!$B$2:$B$66,"NO")</f>
        <v>0</v>
      </c>
    </row>
    <row r="886" spans="1:26">
      <c r="A886" s="40">
        <v>885</v>
      </c>
      <c r="B886" s="40">
        <v>3785802024</v>
      </c>
      <c r="C886" s="40" t="s">
        <v>24</v>
      </c>
      <c r="D886" s="40" t="s">
        <v>22</v>
      </c>
      <c r="E886" s="40" t="s">
        <v>18</v>
      </c>
      <c r="F886" s="40" t="s">
        <v>18</v>
      </c>
      <c r="G886" s="40" t="s">
        <v>18</v>
      </c>
      <c r="H886" s="40" t="s">
        <v>18</v>
      </c>
      <c r="I886" s="40" t="s">
        <v>18</v>
      </c>
      <c r="J886" s="40"/>
      <c r="K886" s="40" t="s">
        <v>19</v>
      </c>
      <c r="L886" s="40" t="s">
        <v>285</v>
      </c>
      <c r="M886" s="40" t="s">
        <v>286</v>
      </c>
      <c r="N886" s="40" t="s">
        <v>565</v>
      </c>
      <c r="O886" s="40" t="s">
        <v>536</v>
      </c>
      <c r="P886" s="40">
        <v>2024</v>
      </c>
      <c r="Q886" t="s">
        <v>537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f>_xlfn.XLOOKUP(L886,'BD VEN'!$A$2:$A$66,'BD VEN'!$B$2:$B$66,"NO")</f>
        <v>0</v>
      </c>
    </row>
    <row r="887" spans="1:26">
      <c r="A887" s="40">
        <v>886</v>
      </c>
      <c r="B887" s="40">
        <v>3796772024</v>
      </c>
      <c r="C887" s="40" t="s">
        <v>24</v>
      </c>
      <c r="D887" s="40" t="s">
        <v>17</v>
      </c>
      <c r="E887" s="40" t="s">
        <v>18</v>
      </c>
      <c r="F887" s="40" t="s">
        <v>18</v>
      </c>
      <c r="G887" s="40" t="s">
        <v>18</v>
      </c>
      <c r="H887" s="40" t="s">
        <v>18</v>
      </c>
      <c r="I887" s="40" t="s">
        <v>18</v>
      </c>
      <c r="J887" s="40"/>
      <c r="K887" s="40" t="s">
        <v>19</v>
      </c>
      <c r="L887" s="40" t="s">
        <v>285</v>
      </c>
      <c r="M887" s="40" t="s">
        <v>286</v>
      </c>
      <c r="N887" s="40" t="s">
        <v>565</v>
      </c>
      <c r="O887" s="40" t="s">
        <v>536</v>
      </c>
      <c r="P887" s="40">
        <v>2024</v>
      </c>
      <c r="Q887" t="s">
        <v>537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f>_xlfn.XLOOKUP(L887,'BD VEN'!$A$2:$A$66,'BD VEN'!$B$2:$B$66,"NO")</f>
        <v>0</v>
      </c>
    </row>
    <row r="888" spans="1:26">
      <c r="A888" s="40">
        <v>887</v>
      </c>
      <c r="B888" s="40">
        <v>3836572024</v>
      </c>
      <c r="C888" s="40" t="s">
        <v>24</v>
      </c>
      <c r="D888" s="40" t="s">
        <v>22</v>
      </c>
      <c r="E888" s="40" t="s">
        <v>18</v>
      </c>
      <c r="F888" s="40" t="s">
        <v>18</v>
      </c>
      <c r="G888" s="40" t="s">
        <v>18</v>
      </c>
      <c r="H888" s="40" t="s">
        <v>18</v>
      </c>
      <c r="I888" s="40" t="s">
        <v>18</v>
      </c>
      <c r="J888" s="40"/>
      <c r="K888" s="40" t="s">
        <v>19</v>
      </c>
      <c r="L888" s="40" t="s">
        <v>285</v>
      </c>
      <c r="M888" s="40" t="s">
        <v>286</v>
      </c>
      <c r="N888" s="40" t="s">
        <v>565</v>
      </c>
      <c r="O888" s="40" t="s">
        <v>536</v>
      </c>
      <c r="P888" s="40">
        <v>2024</v>
      </c>
      <c r="Q888" t="s">
        <v>537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f>_xlfn.XLOOKUP(L888,'BD VEN'!$A$2:$A$66,'BD VEN'!$B$2:$B$66,"NO")</f>
        <v>0</v>
      </c>
    </row>
    <row r="889" spans="1:26">
      <c r="A889" s="40">
        <v>888</v>
      </c>
      <c r="B889" s="40">
        <v>3839892024</v>
      </c>
      <c r="C889" s="40" t="s">
        <v>24</v>
      </c>
      <c r="D889" s="40" t="s">
        <v>22</v>
      </c>
      <c r="E889" s="40" t="s">
        <v>18</v>
      </c>
      <c r="F889" s="40" t="s">
        <v>18</v>
      </c>
      <c r="G889" s="40" t="s">
        <v>18</v>
      </c>
      <c r="H889" s="40" t="s">
        <v>18</v>
      </c>
      <c r="I889" s="40" t="s">
        <v>18</v>
      </c>
      <c r="J889" s="40"/>
      <c r="K889" s="40" t="s">
        <v>19</v>
      </c>
      <c r="L889" s="40" t="s">
        <v>285</v>
      </c>
      <c r="M889" s="40" t="s">
        <v>286</v>
      </c>
      <c r="N889" s="40" t="s">
        <v>565</v>
      </c>
      <c r="O889" s="40" t="s">
        <v>536</v>
      </c>
      <c r="P889" s="40">
        <v>2024</v>
      </c>
      <c r="Q889" t="s">
        <v>537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f>_xlfn.XLOOKUP(L889,'BD VEN'!$A$2:$A$66,'BD VEN'!$B$2:$B$66,"NO")</f>
        <v>0</v>
      </c>
    </row>
    <row r="890" spans="1:26">
      <c r="A890" s="40">
        <v>889</v>
      </c>
      <c r="B890" s="40">
        <v>3848842024</v>
      </c>
      <c r="C890" s="40" t="s">
        <v>24</v>
      </c>
      <c r="D890" s="40" t="s">
        <v>22</v>
      </c>
      <c r="E890" s="40" t="s">
        <v>18</v>
      </c>
      <c r="F890" s="40" t="s">
        <v>18</v>
      </c>
      <c r="G890" s="40" t="s">
        <v>18</v>
      </c>
      <c r="H890" s="40" t="s">
        <v>18</v>
      </c>
      <c r="I890" s="40" t="s">
        <v>18</v>
      </c>
      <c r="J890" s="40"/>
      <c r="K890" s="40" t="s">
        <v>19</v>
      </c>
      <c r="L890" s="40" t="s">
        <v>285</v>
      </c>
      <c r="M890" s="40" t="s">
        <v>286</v>
      </c>
      <c r="N890" s="40" t="s">
        <v>565</v>
      </c>
      <c r="O890" s="40" t="s">
        <v>536</v>
      </c>
      <c r="P890" s="40">
        <v>2024</v>
      </c>
      <c r="Q890" t="s">
        <v>537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f>_xlfn.XLOOKUP(L890,'BD VEN'!$A$2:$A$66,'BD VEN'!$B$2:$B$66,"NO")</f>
        <v>0</v>
      </c>
    </row>
    <row r="891" spans="1:26">
      <c r="A891" s="40">
        <v>890</v>
      </c>
      <c r="B891" s="40">
        <v>3851822024</v>
      </c>
      <c r="C891" s="40" t="s">
        <v>24</v>
      </c>
      <c r="D891" s="40" t="s">
        <v>22</v>
      </c>
      <c r="E891" s="40" t="s">
        <v>18</v>
      </c>
      <c r="F891" s="40" t="s">
        <v>18</v>
      </c>
      <c r="G891" s="40" t="s">
        <v>18</v>
      </c>
      <c r="H891" s="40" t="s">
        <v>18</v>
      </c>
      <c r="I891" s="40" t="s">
        <v>18</v>
      </c>
      <c r="J891" s="40"/>
      <c r="K891" s="40" t="s">
        <v>19</v>
      </c>
      <c r="L891" s="40" t="s">
        <v>285</v>
      </c>
      <c r="M891" s="40" t="s">
        <v>286</v>
      </c>
      <c r="N891" s="40" t="s">
        <v>565</v>
      </c>
      <c r="O891" s="40" t="s">
        <v>536</v>
      </c>
      <c r="P891" s="40">
        <v>2024</v>
      </c>
      <c r="Q891" t="s">
        <v>537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f>_xlfn.XLOOKUP(L891,'BD VEN'!$A$2:$A$66,'BD VEN'!$B$2:$B$66,"NO")</f>
        <v>0</v>
      </c>
    </row>
    <row r="892" spans="1:26">
      <c r="A892" s="40">
        <v>891</v>
      </c>
      <c r="B892" s="40">
        <v>3854472024</v>
      </c>
      <c r="C892" s="40" t="s">
        <v>24</v>
      </c>
      <c r="D892" s="40" t="s">
        <v>22</v>
      </c>
      <c r="E892" s="40" t="s">
        <v>18</v>
      </c>
      <c r="F892" s="40" t="s">
        <v>18</v>
      </c>
      <c r="G892" s="40" t="s">
        <v>18</v>
      </c>
      <c r="H892" s="40" t="s">
        <v>18</v>
      </c>
      <c r="I892" s="40" t="s">
        <v>18</v>
      </c>
      <c r="J892" s="40"/>
      <c r="K892" s="40" t="s">
        <v>19</v>
      </c>
      <c r="L892" s="40" t="s">
        <v>285</v>
      </c>
      <c r="M892" s="40" t="s">
        <v>286</v>
      </c>
      <c r="N892" s="40" t="s">
        <v>565</v>
      </c>
      <c r="O892" s="40" t="s">
        <v>536</v>
      </c>
      <c r="P892" s="40">
        <v>2024</v>
      </c>
      <c r="Q892" t="s">
        <v>537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f>_xlfn.XLOOKUP(L892,'BD VEN'!$A$2:$A$66,'BD VEN'!$B$2:$B$66,"NO")</f>
        <v>0</v>
      </c>
    </row>
    <row r="893" spans="1:26">
      <c r="A893" s="40">
        <v>892</v>
      </c>
      <c r="B893" s="40">
        <v>3855412024</v>
      </c>
      <c r="C893" s="40" t="s">
        <v>24</v>
      </c>
      <c r="D893" s="40" t="s">
        <v>22</v>
      </c>
      <c r="E893" s="40" t="s">
        <v>18</v>
      </c>
      <c r="F893" s="40" t="s">
        <v>18</v>
      </c>
      <c r="G893" s="40" t="s">
        <v>18</v>
      </c>
      <c r="H893" s="40" t="s">
        <v>18</v>
      </c>
      <c r="I893" s="40" t="s">
        <v>18</v>
      </c>
      <c r="J893" s="40"/>
      <c r="K893" s="40" t="s">
        <v>19</v>
      </c>
      <c r="L893" s="40" t="s">
        <v>285</v>
      </c>
      <c r="M893" s="40" t="s">
        <v>286</v>
      </c>
      <c r="N893" s="40" t="s">
        <v>565</v>
      </c>
      <c r="O893" s="40" t="s">
        <v>536</v>
      </c>
      <c r="P893" s="40">
        <v>2024</v>
      </c>
      <c r="Q893" t="s">
        <v>537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f>_xlfn.XLOOKUP(L893,'BD VEN'!$A$2:$A$66,'BD VEN'!$B$2:$B$66,"NO")</f>
        <v>0</v>
      </c>
    </row>
    <row r="894" spans="1:26">
      <c r="A894" s="40">
        <v>893</v>
      </c>
      <c r="B894" s="40">
        <v>3834072024</v>
      </c>
      <c r="C894" s="40" t="s">
        <v>39</v>
      </c>
      <c r="D894" s="40" t="s">
        <v>35</v>
      </c>
      <c r="E894" s="40" t="s">
        <v>18</v>
      </c>
      <c r="F894" s="40" t="s">
        <v>18</v>
      </c>
      <c r="G894" s="40" t="s">
        <v>18</v>
      </c>
      <c r="H894" s="40" t="s">
        <v>18</v>
      </c>
      <c r="I894" s="40" t="s">
        <v>18</v>
      </c>
      <c r="J894" s="40"/>
      <c r="K894" s="40" t="s">
        <v>19</v>
      </c>
      <c r="L894" s="40" t="s">
        <v>285</v>
      </c>
      <c r="M894" s="40" t="s">
        <v>286</v>
      </c>
      <c r="N894" s="40" t="s">
        <v>565</v>
      </c>
      <c r="O894" s="40" t="s">
        <v>536</v>
      </c>
      <c r="P894" s="40">
        <v>2024</v>
      </c>
      <c r="Q894" t="s">
        <v>537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f>_xlfn.XLOOKUP(L894,'BD VEN'!$A$2:$A$66,'BD VEN'!$B$2:$B$66,"NO")</f>
        <v>0</v>
      </c>
    </row>
    <row r="895" spans="1:26">
      <c r="A895" s="40">
        <v>894</v>
      </c>
      <c r="B895" s="40">
        <v>3836572024</v>
      </c>
      <c r="C895" s="40" t="s">
        <v>24</v>
      </c>
      <c r="D895" s="40" t="s">
        <v>22</v>
      </c>
      <c r="E895" s="40" t="s">
        <v>18</v>
      </c>
      <c r="F895" s="40" t="s">
        <v>18</v>
      </c>
      <c r="G895" s="40" t="s">
        <v>18</v>
      </c>
      <c r="H895" s="40" t="s">
        <v>18</v>
      </c>
      <c r="I895" s="40" t="s">
        <v>18</v>
      </c>
      <c r="J895" s="40"/>
      <c r="K895" s="40" t="s">
        <v>159</v>
      </c>
      <c r="L895" s="40" t="s">
        <v>160</v>
      </c>
      <c r="M895" s="40" t="s">
        <v>573</v>
      </c>
      <c r="N895" s="40" t="s">
        <v>565</v>
      </c>
      <c r="O895" s="40" t="s">
        <v>536</v>
      </c>
      <c r="P895" s="40">
        <v>2024</v>
      </c>
      <c r="Q895" t="s">
        <v>537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f>_xlfn.XLOOKUP(L895,'BD VEN'!$A$2:$A$66,'BD VEN'!$B$2:$B$66,"NO")</f>
        <v>0</v>
      </c>
    </row>
    <row r="896" spans="1:26">
      <c r="A896" s="40">
        <v>895</v>
      </c>
      <c r="B896" s="40">
        <v>3883272024</v>
      </c>
      <c r="C896" s="40" t="s">
        <v>24</v>
      </c>
      <c r="D896" s="40" t="s">
        <v>17</v>
      </c>
      <c r="E896" s="40" t="s">
        <v>18</v>
      </c>
      <c r="F896" s="40" t="s">
        <v>18</v>
      </c>
      <c r="G896" s="40" t="s">
        <v>18</v>
      </c>
      <c r="H896" s="40" t="s">
        <v>18</v>
      </c>
      <c r="I896" s="40" t="s">
        <v>18</v>
      </c>
      <c r="J896" s="40"/>
      <c r="K896" s="40" t="s">
        <v>159</v>
      </c>
      <c r="L896" s="40" t="s">
        <v>160</v>
      </c>
      <c r="M896" s="40" t="s">
        <v>573</v>
      </c>
      <c r="N896" s="40" t="s">
        <v>565</v>
      </c>
      <c r="O896" s="40" t="s">
        <v>536</v>
      </c>
      <c r="P896" s="40">
        <v>2024</v>
      </c>
      <c r="Q896" t="s">
        <v>537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f>_xlfn.XLOOKUP(L896,'BD VEN'!$A$2:$A$66,'BD VEN'!$B$2:$B$66,"NO")</f>
        <v>0</v>
      </c>
    </row>
    <row r="897" spans="1:26">
      <c r="A897" s="40">
        <v>896</v>
      </c>
      <c r="B897" s="40">
        <v>4067652024</v>
      </c>
      <c r="C897" s="40" t="s">
        <v>24</v>
      </c>
      <c r="D897" s="40" t="s">
        <v>17</v>
      </c>
      <c r="E897" s="40" t="s">
        <v>18</v>
      </c>
      <c r="F897" s="40" t="s">
        <v>18</v>
      </c>
      <c r="G897" s="40" t="s">
        <v>18</v>
      </c>
      <c r="H897" s="40" t="s">
        <v>18</v>
      </c>
      <c r="I897" s="40" t="s">
        <v>18</v>
      </c>
      <c r="J897" s="40"/>
      <c r="K897" s="40" t="s">
        <v>159</v>
      </c>
      <c r="L897" s="40" t="s">
        <v>160</v>
      </c>
      <c r="M897" s="40" t="s">
        <v>573</v>
      </c>
      <c r="N897" s="40" t="s">
        <v>565</v>
      </c>
      <c r="O897" s="40" t="s">
        <v>536</v>
      </c>
      <c r="P897" s="40">
        <v>2024</v>
      </c>
      <c r="Q897" t="s">
        <v>537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1</v>
      </c>
      <c r="Z897">
        <f>_xlfn.XLOOKUP(L897,'BD VEN'!$A$2:$A$66,'BD VEN'!$B$2:$B$66,"NO")</f>
        <v>0</v>
      </c>
    </row>
    <row r="898" spans="1:26">
      <c r="A898" s="40">
        <v>897</v>
      </c>
      <c r="B898" s="40">
        <v>3912632024</v>
      </c>
      <c r="C898" s="40" t="s">
        <v>29</v>
      </c>
      <c r="D898" s="40" t="s">
        <v>17</v>
      </c>
      <c r="E898" s="40" t="s">
        <v>18</v>
      </c>
      <c r="F898" s="40" t="s">
        <v>18</v>
      </c>
      <c r="G898" s="40" t="s">
        <v>18</v>
      </c>
      <c r="H898" s="40" t="s">
        <v>18</v>
      </c>
      <c r="I898" s="40" t="s">
        <v>18</v>
      </c>
      <c r="J898" s="40"/>
      <c r="K898" s="40" t="s">
        <v>159</v>
      </c>
      <c r="L898" s="40" t="s">
        <v>160</v>
      </c>
      <c r="M898" s="40" t="s">
        <v>573</v>
      </c>
      <c r="N898" s="40" t="s">
        <v>565</v>
      </c>
      <c r="O898" s="40" t="s">
        <v>536</v>
      </c>
      <c r="P898" s="40">
        <v>2024</v>
      </c>
      <c r="Q898" t="s">
        <v>537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f>_xlfn.XLOOKUP(L898,'BD VEN'!$A$2:$A$66,'BD VEN'!$B$2:$B$66,"NO")</f>
        <v>0</v>
      </c>
    </row>
    <row r="899" spans="1:26">
      <c r="A899" s="40">
        <v>898</v>
      </c>
      <c r="B899" s="40">
        <v>3092292024</v>
      </c>
      <c r="C899" s="40" t="s">
        <v>52</v>
      </c>
      <c r="D899" s="40" t="s">
        <v>22</v>
      </c>
      <c r="E899" s="40" t="s">
        <v>18</v>
      </c>
      <c r="F899" s="40" t="s">
        <v>18</v>
      </c>
      <c r="G899" s="40" t="s">
        <v>18</v>
      </c>
      <c r="H899" s="40" t="s">
        <v>26</v>
      </c>
      <c r="I899" s="40" t="s">
        <v>27</v>
      </c>
      <c r="J899" s="40"/>
      <c r="K899" s="40" t="s">
        <v>53</v>
      </c>
      <c r="L899" s="40" t="s">
        <v>54</v>
      </c>
      <c r="M899" s="40" t="s">
        <v>55</v>
      </c>
      <c r="N899" s="40" t="s">
        <v>565</v>
      </c>
      <c r="O899" s="40" t="s">
        <v>536</v>
      </c>
      <c r="P899" s="40">
        <v>2024</v>
      </c>
      <c r="Q899" t="s">
        <v>537</v>
      </c>
      <c r="R899">
        <v>1</v>
      </c>
      <c r="S899">
        <v>1</v>
      </c>
      <c r="T899">
        <v>0</v>
      </c>
      <c r="U899">
        <v>0</v>
      </c>
      <c r="V899">
        <v>0</v>
      </c>
      <c r="W899">
        <v>1</v>
      </c>
      <c r="X899">
        <v>1</v>
      </c>
      <c r="Y899">
        <v>1</v>
      </c>
      <c r="Z899">
        <f>_xlfn.XLOOKUP(L899,'BD VEN'!$A$2:$A$66,'BD VEN'!$B$2:$B$66,"NO")</f>
        <v>24</v>
      </c>
    </row>
    <row r="900" spans="1:26">
      <c r="A900" s="40">
        <v>899</v>
      </c>
      <c r="B900" s="40">
        <v>3101352024</v>
      </c>
      <c r="C900" s="40" t="s">
        <v>52</v>
      </c>
      <c r="D900" s="40" t="s">
        <v>17</v>
      </c>
      <c r="E900" s="40" t="s">
        <v>18</v>
      </c>
      <c r="F900" s="40" t="s">
        <v>18</v>
      </c>
      <c r="G900" s="40" t="s">
        <v>18</v>
      </c>
      <c r="H900" s="40" t="s">
        <v>26</v>
      </c>
      <c r="I900" s="40" t="s">
        <v>27</v>
      </c>
      <c r="J900" s="40"/>
      <c r="K900" s="40" t="s">
        <v>53</v>
      </c>
      <c r="L900" s="40" t="s">
        <v>54</v>
      </c>
      <c r="M900" s="40" t="s">
        <v>55</v>
      </c>
      <c r="N900" s="40" t="s">
        <v>565</v>
      </c>
      <c r="O900" s="40" t="s">
        <v>536</v>
      </c>
      <c r="P900" s="40">
        <v>2024</v>
      </c>
      <c r="Q900" t="s">
        <v>537</v>
      </c>
      <c r="R900">
        <v>1</v>
      </c>
      <c r="S900">
        <v>1</v>
      </c>
      <c r="T900">
        <v>0</v>
      </c>
      <c r="U900">
        <v>0</v>
      </c>
      <c r="V900">
        <v>0</v>
      </c>
      <c r="W900">
        <v>1</v>
      </c>
      <c r="X900">
        <v>1</v>
      </c>
      <c r="Y900">
        <v>1</v>
      </c>
      <c r="Z900">
        <f>_xlfn.XLOOKUP(L900,'BD VEN'!$A$2:$A$66,'BD VEN'!$B$2:$B$66,"NO")</f>
        <v>24</v>
      </c>
    </row>
    <row r="901" spans="1:26">
      <c r="A901" s="40">
        <v>900</v>
      </c>
      <c r="B901" s="40">
        <v>3154592024</v>
      </c>
      <c r="C901" s="40" t="s">
        <v>52</v>
      </c>
      <c r="D901" s="40" t="s">
        <v>17</v>
      </c>
      <c r="E901" s="40" t="s">
        <v>18</v>
      </c>
      <c r="F901" s="40" t="s">
        <v>18</v>
      </c>
      <c r="G901" s="40" t="s">
        <v>18</v>
      </c>
      <c r="H901" s="40" t="s">
        <v>26</v>
      </c>
      <c r="I901" s="40" t="s">
        <v>27</v>
      </c>
      <c r="J901" s="40"/>
      <c r="K901" s="40" t="s">
        <v>53</v>
      </c>
      <c r="L901" s="40" t="s">
        <v>54</v>
      </c>
      <c r="M901" s="40" t="s">
        <v>55</v>
      </c>
      <c r="N901" s="40" t="s">
        <v>565</v>
      </c>
      <c r="O901" s="40" t="s">
        <v>536</v>
      </c>
      <c r="P901" s="40">
        <v>2024</v>
      </c>
      <c r="Q901" t="s">
        <v>537</v>
      </c>
      <c r="R901">
        <v>1</v>
      </c>
      <c r="S901">
        <v>1</v>
      </c>
      <c r="T901">
        <v>0</v>
      </c>
      <c r="U901">
        <v>0</v>
      </c>
      <c r="V901">
        <v>0</v>
      </c>
      <c r="W901">
        <v>1</v>
      </c>
      <c r="X901">
        <v>1</v>
      </c>
      <c r="Y901">
        <v>1</v>
      </c>
      <c r="Z901">
        <f>_xlfn.XLOOKUP(L901,'BD VEN'!$A$2:$A$66,'BD VEN'!$B$2:$B$66,"NO")</f>
        <v>24</v>
      </c>
    </row>
    <row r="902" spans="1:26">
      <c r="A902" s="40">
        <v>901</v>
      </c>
      <c r="B902" s="40">
        <v>3229362024</v>
      </c>
      <c r="C902" s="40" t="s">
        <v>52</v>
      </c>
      <c r="D902" s="40" t="s">
        <v>22</v>
      </c>
      <c r="E902" s="40" t="s">
        <v>18</v>
      </c>
      <c r="F902" s="40" t="s">
        <v>18</v>
      </c>
      <c r="G902" s="40" t="s">
        <v>18</v>
      </c>
      <c r="H902" s="40" t="s">
        <v>18</v>
      </c>
      <c r="I902" s="40" t="s">
        <v>27</v>
      </c>
      <c r="J902" s="40"/>
      <c r="K902" s="40" t="s">
        <v>53</v>
      </c>
      <c r="L902" s="40" t="s">
        <v>54</v>
      </c>
      <c r="M902" s="40" t="s">
        <v>55</v>
      </c>
      <c r="N902" s="40" t="s">
        <v>565</v>
      </c>
      <c r="O902" s="40" t="s">
        <v>536</v>
      </c>
      <c r="P902" s="40">
        <v>2024</v>
      </c>
      <c r="Q902" t="s">
        <v>537</v>
      </c>
      <c r="R902">
        <v>0</v>
      </c>
      <c r="S902">
        <v>1</v>
      </c>
      <c r="T902">
        <v>0</v>
      </c>
      <c r="U902">
        <v>0</v>
      </c>
      <c r="V902">
        <v>0</v>
      </c>
      <c r="W902">
        <v>0</v>
      </c>
      <c r="X902">
        <v>1</v>
      </c>
      <c r="Y902">
        <v>1</v>
      </c>
      <c r="Z902">
        <f>_xlfn.XLOOKUP(L902,'BD VEN'!$A$2:$A$66,'BD VEN'!$B$2:$B$66,"NO")</f>
        <v>24</v>
      </c>
    </row>
    <row r="903" spans="1:26">
      <c r="A903" s="40">
        <v>902</v>
      </c>
      <c r="B903" s="40">
        <v>3240522024</v>
      </c>
      <c r="C903" s="40" t="s">
        <v>52</v>
      </c>
      <c r="D903" s="40" t="s">
        <v>35</v>
      </c>
      <c r="E903" s="40" t="s">
        <v>18</v>
      </c>
      <c r="F903" s="40" t="s">
        <v>18</v>
      </c>
      <c r="G903" s="40" t="s">
        <v>18</v>
      </c>
      <c r="H903" s="40" t="s">
        <v>18</v>
      </c>
      <c r="I903" s="40" t="s">
        <v>27</v>
      </c>
      <c r="J903" s="40"/>
      <c r="K903" s="40" t="s">
        <v>53</v>
      </c>
      <c r="L903" s="40" t="s">
        <v>54</v>
      </c>
      <c r="M903" s="40" t="s">
        <v>55</v>
      </c>
      <c r="N903" s="40" t="s">
        <v>565</v>
      </c>
      <c r="O903" s="40" t="s">
        <v>536</v>
      </c>
      <c r="P903" s="40">
        <v>2024</v>
      </c>
      <c r="Q903" t="s">
        <v>537</v>
      </c>
      <c r="R903">
        <v>0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1</v>
      </c>
      <c r="Y903">
        <v>1</v>
      </c>
      <c r="Z903">
        <f>_xlfn.XLOOKUP(L903,'BD VEN'!$A$2:$A$66,'BD VEN'!$B$2:$B$66,"NO")</f>
        <v>24</v>
      </c>
    </row>
    <row r="904" spans="1:26">
      <c r="A904" s="40">
        <v>903</v>
      </c>
      <c r="B904" s="40">
        <v>3260252024</v>
      </c>
      <c r="C904" s="40" t="s">
        <v>52</v>
      </c>
      <c r="D904" s="40" t="s">
        <v>28</v>
      </c>
      <c r="E904" s="40" t="s">
        <v>18</v>
      </c>
      <c r="F904" s="40" t="s">
        <v>18</v>
      </c>
      <c r="G904" s="40" t="s">
        <v>18</v>
      </c>
      <c r="H904" s="40" t="s">
        <v>26</v>
      </c>
      <c r="I904" s="40" t="s">
        <v>27</v>
      </c>
      <c r="J904" s="40"/>
      <c r="K904" s="40" t="s">
        <v>53</v>
      </c>
      <c r="L904" s="40" t="s">
        <v>54</v>
      </c>
      <c r="M904" s="40" t="s">
        <v>55</v>
      </c>
      <c r="N904" s="40" t="s">
        <v>565</v>
      </c>
      <c r="O904" s="40" t="s">
        <v>536</v>
      </c>
      <c r="P904" s="40">
        <v>2024</v>
      </c>
      <c r="Q904" t="s">
        <v>537</v>
      </c>
      <c r="R904">
        <v>1</v>
      </c>
      <c r="S904">
        <v>1</v>
      </c>
      <c r="T904">
        <v>0</v>
      </c>
      <c r="U904">
        <v>0</v>
      </c>
      <c r="V904">
        <v>0</v>
      </c>
      <c r="W904">
        <v>1</v>
      </c>
      <c r="X904">
        <v>1</v>
      </c>
      <c r="Y904">
        <v>1</v>
      </c>
      <c r="Z904">
        <f>_xlfn.XLOOKUP(L904,'BD VEN'!$A$2:$A$66,'BD VEN'!$B$2:$B$66,"NO")</f>
        <v>24</v>
      </c>
    </row>
    <row r="905" spans="1:26">
      <c r="A905" s="40">
        <v>904</v>
      </c>
      <c r="B905" s="40">
        <v>3266092024</v>
      </c>
      <c r="C905" s="40" t="s">
        <v>52</v>
      </c>
      <c r="D905" s="40" t="s">
        <v>17</v>
      </c>
      <c r="E905" s="40" t="s">
        <v>18</v>
      </c>
      <c r="F905" s="40" t="s">
        <v>18</v>
      </c>
      <c r="G905" s="40" t="s">
        <v>18</v>
      </c>
      <c r="H905" s="40" t="s">
        <v>26</v>
      </c>
      <c r="I905" s="40" t="s">
        <v>27</v>
      </c>
      <c r="J905" s="40"/>
      <c r="K905" s="40" t="s">
        <v>53</v>
      </c>
      <c r="L905" s="40" t="s">
        <v>54</v>
      </c>
      <c r="M905" s="40" t="s">
        <v>55</v>
      </c>
      <c r="N905" s="40" t="s">
        <v>565</v>
      </c>
      <c r="O905" s="40" t="s">
        <v>536</v>
      </c>
      <c r="P905" s="40">
        <v>2024</v>
      </c>
      <c r="Q905" t="s">
        <v>537</v>
      </c>
      <c r="R905">
        <v>1</v>
      </c>
      <c r="S905">
        <v>1</v>
      </c>
      <c r="T905">
        <v>0</v>
      </c>
      <c r="U905">
        <v>0</v>
      </c>
      <c r="V905">
        <v>0</v>
      </c>
      <c r="W905">
        <v>1</v>
      </c>
      <c r="X905">
        <v>1</v>
      </c>
      <c r="Y905">
        <v>1</v>
      </c>
      <c r="Z905">
        <f>_xlfn.XLOOKUP(L905,'BD VEN'!$A$2:$A$66,'BD VEN'!$B$2:$B$66,"NO")</f>
        <v>24</v>
      </c>
    </row>
    <row r="906" spans="1:26">
      <c r="A906" s="40">
        <v>905</v>
      </c>
      <c r="B906" s="40">
        <v>3287292024</v>
      </c>
      <c r="C906" s="40" t="s">
        <v>52</v>
      </c>
      <c r="D906" s="40" t="s">
        <v>17</v>
      </c>
      <c r="E906" s="40" t="s">
        <v>18</v>
      </c>
      <c r="F906" s="40" t="s">
        <v>18</v>
      </c>
      <c r="G906" s="40" t="s">
        <v>18</v>
      </c>
      <c r="H906" s="40" t="s">
        <v>26</v>
      </c>
      <c r="I906" s="40" t="s">
        <v>27</v>
      </c>
      <c r="J906" s="40"/>
      <c r="K906" s="40" t="s">
        <v>53</v>
      </c>
      <c r="L906" s="40" t="s">
        <v>54</v>
      </c>
      <c r="M906" s="40" t="s">
        <v>55</v>
      </c>
      <c r="N906" s="40" t="s">
        <v>565</v>
      </c>
      <c r="O906" s="40" t="s">
        <v>536</v>
      </c>
      <c r="P906" s="40">
        <v>2024</v>
      </c>
      <c r="Q906" t="s">
        <v>537</v>
      </c>
      <c r="R906">
        <v>1</v>
      </c>
      <c r="S906">
        <v>1</v>
      </c>
      <c r="T906">
        <v>0</v>
      </c>
      <c r="U906">
        <v>0</v>
      </c>
      <c r="V906">
        <v>0</v>
      </c>
      <c r="W906">
        <v>1</v>
      </c>
      <c r="X906">
        <v>1</v>
      </c>
      <c r="Y906">
        <v>1</v>
      </c>
      <c r="Z906">
        <f>_xlfn.XLOOKUP(L906,'BD VEN'!$A$2:$A$66,'BD VEN'!$B$2:$B$66,"NO")</f>
        <v>24</v>
      </c>
    </row>
    <row r="907" spans="1:26">
      <c r="A907" s="40">
        <v>906</v>
      </c>
      <c r="B907" s="40">
        <v>3296052024</v>
      </c>
      <c r="C907" s="40" t="s">
        <v>52</v>
      </c>
      <c r="D907" s="40" t="s">
        <v>17</v>
      </c>
      <c r="E907" s="40" t="s">
        <v>18</v>
      </c>
      <c r="F907" s="40" t="s">
        <v>18</v>
      </c>
      <c r="G907" s="40" t="s">
        <v>18</v>
      </c>
      <c r="H907" s="40" t="s">
        <v>18</v>
      </c>
      <c r="I907" s="40" t="s">
        <v>27</v>
      </c>
      <c r="J907" s="40"/>
      <c r="K907" s="40" t="s">
        <v>53</v>
      </c>
      <c r="L907" s="40" t="s">
        <v>54</v>
      </c>
      <c r="M907" s="40" t="s">
        <v>55</v>
      </c>
      <c r="N907" s="40" t="s">
        <v>565</v>
      </c>
      <c r="O907" s="40" t="s">
        <v>536</v>
      </c>
      <c r="P907" s="40">
        <v>2024</v>
      </c>
      <c r="Q907" t="s">
        <v>537</v>
      </c>
      <c r="R907">
        <v>0</v>
      </c>
      <c r="S907">
        <v>1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1</v>
      </c>
      <c r="Z907">
        <f>_xlfn.XLOOKUP(L907,'BD VEN'!$A$2:$A$66,'BD VEN'!$B$2:$B$66,"NO")</f>
        <v>24</v>
      </c>
    </row>
    <row r="908" spans="1:26">
      <c r="A908" s="40">
        <v>907</v>
      </c>
      <c r="B908" s="40">
        <v>3352492024</v>
      </c>
      <c r="C908" s="40" t="s">
        <v>52</v>
      </c>
      <c r="D908" s="40" t="s">
        <v>28</v>
      </c>
      <c r="E908" s="40" t="s">
        <v>18</v>
      </c>
      <c r="F908" s="40" t="s">
        <v>18</v>
      </c>
      <c r="G908" s="40" t="s">
        <v>18</v>
      </c>
      <c r="H908" s="40" t="s">
        <v>18</v>
      </c>
      <c r="I908" s="40" t="s">
        <v>27</v>
      </c>
      <c r="J908" s="40"/>
      <c r="K908" s="40" t="s">
        <v>53</v>
      </c>
      <c r="L908" s="40" t="s">
        <v>54</v>
      </c>
      <c r="M908" s="40" t="s">
        <v>55</v>
      </c>
      <c r="N908" s="40" t="s">
        <v>565</v>
      </c>
      <c r="O908" s="40" t="s">
        <v>536</v>
      </c>
      <c r="P908" s="40">
        <v>2024</v>
      </c>
      <c r="Q908" t="s">
        <v>537</v>
      </c>
      <c r="R908">
        <v>0</v>
      </c>
      <c r="S908">
        <v>1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1</v>
      </c>
      <c r="Z908">
        <f>_xlfn.XLOOKUP(L908,'BD VEN'!$A$2:$A$66,'BD VEN'!$B$2:$B$66,"NO")</f>
        <v>24</v>
      </c>
    </row>
    <row r="909" spans="1:26">
      <c r="A909" s="40">
        <v>908</v>
      </c>
      <c r="B909" s="40">
        <v>3355532024</v>
      </c>
      <c r="C909" s="40" t="s">
        <v>52</v>
      </c>
      <c r="D909" s="40" t="s">
        <v>17</v>
      </c>
      <c r="E909" s="40" t="s">
        <v>18</v>
      </c>
      <c r="F909" s="40" t="s">
        <v>18</v>
      </c>
      <c r="G909" s="40" t="s">
        <v>18</v>
      </c>
      <c r="H909" s="40" t="s">
        <v>26</v>
      </c>
      <c r="I909" s="40" t="s">
        <v>27</v>
      </c>
      <c r="J909" s="40"/>
      <c r="K909" s="40" t="s">
        <v>53</v>
      </c>
      <c r="L909" s="40" t="s">
        <v>54</v>
      </c>
      <c r="M909" s="40" t="s">
        <v>55</v>
      </c>
      <c r="N909" s="40" t="s">
        <v>565</v>
      </c>
      <c r="O909" s="40" t="s">
        <v>536</v>
      </c>
      <c r="P909" s="40">
        <v>2024</v>
      </c>
      <c r="Q909" t="s">
        <v>537</v>
      </c>
      <c r="R909">
        <v>1</v>
      </c>
      <c r="S909">
        <v>1</v>
      </c>
      <c r="T909">
        <v>0</v>
      </c>
      <c r="U909">
        <v>0</v>
      </c>
      <c r="V909">
        <v>0</v>
      </c>
      <c r="W909">
        <v>1</v>
      </c>
      <c r="X909">
        <v>1</v>
      </c>
      <c r="Y909">
        <v>1</v>
      </c>
      <c r="Z909">
        <f>_xlfn.XLOOKUP(L909,'BD VEN'!$A$2:$A$66,'BD VEN'!$B$2:$B$66,"NO")</f>
        <v>24</v>
      </c>
    </row>
    <row r="910" spans="1:26">
      <c r="A910" s="40">
        <v>909</v>
      </c>
      <c r="B910" s="40">
        <v>3429372024</v>
      </c>
      <c r="C910" s="40" t="s">
        <v>52</v>
      </c>
      <c r="D910" s="40" t="s">
        <v>17</v>
      </c>
      <c r="E910" s="40" t="s">
        <v>18</v>
      </c>
      <c r="F910" s="40" t="s">
        <v>18</v>
      </c>
      <c r="G910" s="40" t="s">
        <v>18</v>
      </c>
      <c r="H910" s="40" t="s">
        <v>18</v>
      </c>
      <c r="I910" s="40" t="s">
        <v>18</v>
      </c>
      <c r="J910" s="40"/>
      <c r="K910" s="40" t="s">
        <v>53</v>
      </c>
      <c r="L910" s="40" t="s">
        <v>54</v>
      </c>
      <c r="M910" s="40" t="s">
        <v>55</v>
      </c>
      <c r="N910" s="40" t="s">
        <v>565</v>
      </c>
      <c r="O910" s="40" t="s">
        <v>536</v>
      </c>
      <c r="P910" s="40">
        <v>2024</v>
      </c>
      <c r="Q910" t="s">
        <v>537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f>_xlfn.XLOOKUP(L910,'BD VEN'!$A$2:$A$66,'BD VEN'!$B$2:$B$66,"NO")</f>
        <v>24</v>
      </c>
    </row>
    <row r="911" spans="1:26">
      <c r="A911" s="40">
        <v>910</v>
      </c>
      <c r="B911" s="40">
        <v>3471142024</v>
      </c>
      <c r="C911" s="40" t="s">
        <v>52</v>
      </c>
      <c r="D911" s="40" t="s">
        <v>22</v>
      </c>
      <c r="E911" s="40" t="s">
        <v>18</v>
      </c>
      <c r="F911" s="40" t="s">
        <v>18</v>
      </c>
      <c r="G911" s="40" t="s">
        <v>18</v>
      </c>
      <c r="H911" s="40" t="s">
        <v>18</v>
      </c>
      <c r="I911" s="40" t="s">
        <v>18</v>
      </c>
      <c r="J911" s="40"/>
      <c r="K911" s="40" t="s">
        <v>53</v>
      </c>
      <c r="L911" s="40" t="s">
        <v>54</v>
      </c>
      <c r="M911" s="40" t="s">
        <v>55</v>
      </c>
      <c r="N911" s="40" t="s">
        <v>565</v>
      </c>
      <c r="O911" s="40" t="s">
        <v>536</v>
      </c>
      <c r="P911" s="40">
        <v>2024</v>
      </c>
      <c r="Q911" t="s">
        <v>537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f>_xlfn.XLOOKUP(L911,'BD VEN'!$A$2:$A$66,'BD VEN'!$B$2:$B$66,"NO")</f>
        <v>24</v>
      </c>
    </row>
    <row r="912" spans="1:26">
      <c r="A912" s="40">
        <v>911</v>
      </c>
      <c r="B912" s="40">
        <v>3490492024</v>
      </c>
      <c r="C912" s="40" t="s">
        <v>52</v>
      </c>
      <c r="D912" s="40" t="s">
        <v>17</v>
      </c>
      <c r="E912" s="40" t="s">
        <v>18</v>
      </c>
      <c r="F912" s="40" t="s">
        <v>18</v>
      </c>
      <c r="G912" s="40" t="s">
        <v>18</v>
      </c>
      <c r="H912" s="40" t="s">
        <v>18</v>
      </c>
      <c r="I912" s="40" t="s">
        <v>18</v>
      </c>
      <c r="J912" s="40"/>
      <c r="K912" s="40" t="s">
        <v>53</v>
      </c>
      <c r="L912" s="40" t="s">
        <v>54</v>
      </c>
      <c r="M912" s="40" t="s">
        <v>55</v>
      </c>
      <c r="N912" s="40" t="s">
        <v>565</v>
      </c>
      <c r="O912" s="40" t="s">
        <v>536</v>
      </c>
      <c r="P912" s="40">
        <v>2024</v>
      </c>
      <c r="Q912" t="s">
        <v>537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f>_xlfn.XLOOKUP(L912,'BD VEN'!$A$2:$A$66,'BD VEN'!$B$2:$B$66,"NO")</f>
        <v>24</v>
      </c>
    </row>
    <row r="913" spans="1:26">
      <c r="A913" s="40">
        <v>912</v>
      </c>
      <c r="B913" s="40">
        <v>3492262024</v>
      </c>
      <c r="C913" s="40" t="s">
        <v>52</v>
      </c>
      <c r="D913" s="40" t="s">
        <v>17</v>
      </c>
      <c r="E913" s="40" t="s">
        <v>18</v>
      </c>
      <c r="F913" s="40" t="s">
        <v>18</v>
      </c>
      <c r="G913" s="40" t="s">
        <v>18</v>
      </c>
      <c r="H913" s="40" t="s">
        <v>18</v>
      </c>
      <c r="I913" s="40" t="s">
        <v>18</v>
      </c>
      <c r="J913" s="40"/>
      <c r="K913" s="40" t="s">
        <v>53</v>
      </c>
      <c r="L913" s="40" t="s">
        <v>54</v>
      </c>
      <c r="M913" s="40" t="s">
        <v>55</v>
      </c>
      <c r="N913" s="40" t="s">
        <v>565</v>
      </c>
      <c r="O913" s="40" t="s">
        <v>536</v>
      </c>
      <c r="P913" s="40">
        <v>2024</v>
      </c>
      <c r="Q913" t="s">
        <v>537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f>_xlfn.XLOOKUP(L913,'BD VEN'!$A$2:$A$66,'BD VEN'!$B$2:$B$66,"NO")</f>
        <v>24</v>
      </c>
    </row>
    <row r="914" spans="1:26">
      <c r="A914" s="40">
        <v>913</v>
      </c>
      <c r="B914" s="40">
        <v>3495492024</v>
      </c>
      <c r="C914" s="40" t="s">
        <v>52</v>
      </c>
      <c r="D914" s="40" t="s">
        <v>28</v>
      </c>
      <c r="E914" s="40" t="s">
        <v>18</v>
      </c>
      <c r="F914" s="40" t="s">
        <v>18</v>
      </c>
      <c r="G914" s="40" t="s">
        <v>18</v>
      </c>
      <c r="H914" s="40" t="s">
        <v>18</v>
      </c>
      <c r="I914" s="40" t="s">
        <v>18</v>
      </c>
      <c r="J914" s="40"/>
      <c r="K914" s="40" t="s">
        <v>53</v>
      </c>
      <c r="L914" s="40" t="s">
        <v>54</v>
      </c>
      <c r="M914" s="40" t="s">
        <v>55</v>
      </c>
      <c r="N914" s="40" t="s">
        <v>565</v>
      </c>
      <c r="O914" s="40" t="s">
        <v>536</v>
      </c>
      <c r="P914" s="40">
        <v>2024</v>
      </c>
      <c r="Q914" t="s">
        <v>537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f>_xlfn.XLOOKUP(L914,'BD VEN'!$A$2:$A$66,'BD VEN'!$B$2:$B$66,"NO")</f>
        <v>24</v>
      </c>
    </row>
    <row r="915" spans="1:26">
      <c r="A915" s="40">
        <v>914</v>
      </c>
      <c r="B915" s="40">
        <v>3582332024</v>
      </c>
      <c r="C915" s="40" t="s">
        <v>52</v>
      </c>
      <c r="D915" s="40" t="s">
        <v>17</v>
      </c>
      <c r="E915" s="40" t="s">
        <v>18</v>
      </c>
      <c r="F915" s="40" t="s">
        <v>18</v>
      </c>
      <c r="G915" s="40" t="s">
        <v>18</v>
      </c>
      <c r="H915" s="40" t="s">
        <v>18</v>
      </c>
      <c r="I915" s="40" t="s">
        <v>27</v>
      </c>
      <c r="J915" s="40"/>
      <c r="K915" s="40" t="s">
        <v>53</v>
      </c>
      <c r="L915" s="40" t="s">
        <v>54</v>
      </c>
      <c r="M915" s="40" t="s">
        <v>55</v>
      </c>
      <c r="N915" s="40" t="s">
        <v>565</v>
      </c>
      <c r="O915" s="40" t="s">
        <v>536</v>
      </c>
      <c r="P915" s="40">
        <v>2024</v>
      </c>
      <c r="Q915" t="s">
        <v>537</v>
      </c>
      <c r="R915">
        <v>0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1</v>
      </c>
      <c r="Y915">
        <v>1</v>
      </c>
      <c r="Z915">
        <f>_xlfn.XLOOKUP(L915,'BD VEN'!$A$2:$A$66,'BD VEN'!$B$2:$B$66,"NO")</f>
        <v>24</v>
      </c>
    </row>
    <row r="916" spans="1:26">
      <c r="A916" s="40">
        <v>915</v>
      </c>
      <c r="B916" s="40">
        <v>3587612024</v>
      </c>
      <c r="C916" s="40" t="s">
        <v>52</v>
      </c>
      <c r="D916" s="40" t="s">
        <v>22</v>
      </c>
      <c r="E916" s="40" t="s">
        <v>18</v>
      </c>
      <c r="F916" s="40" t="s">
        <v>18</v>
      </c>
      <c r="G916" s="40" t="s">
        <v>18</v>
      </c>
      <c r="H916" s="40" t="s">
        <v>18</v>
      </c>
      <c r="I916" s="40" t="s">
        <v>27</v>
      </c>
      <c r="J916" s="40"/>
      <c r="K916" s="40" t="s">
        <v>53</v>
      </c>
      <c r="L916" s="40" t="s">
        <v>54</v>
      </c>
      <c r="M916" s="40" t="s">
        <v>55</v>
      </c>
      <c r="N916" s="40" t="s">
        <v>565</v>
      </c>
      <c r="O916" s="40" t="s">
        <v>536</v>
      </c>
      <c r="P916" s="40">
        <v>2024</v>
      </c>
      <c r="Q916" t="s">
        <v>537</v>
      </c>
      <c r="R916">
        <v>0</v>
      </c>
      <c r="S916">
        <v>1</v>
      </c>
      <c r="T916">
        <v>0</v>
      </c>
      <c r="U916">
        <v>0</v>
      </c>
      <c r="V916">
        <v>0</v>
      </c>
      <c r="W916">
        <v>0</v>
      </c>
      <c r="X916">
        <v>1</v>
      </c>
      <c r="Y916">
        <v>1</v>
      </c>
      <c r="Z916">
        <f>_xlfn.XLOOKUP(L916,'BD VEN'!$A$2:$A$66,'BD VEN'!$B$2:$B$66,"NO")</f>
        <v>24</v>
      </c>
    </row>
    <row r="917" spans="1:26">
      <c r="A917" s="40">
        <v>916</v>
      </c>
      <c r="B917" s="40">
        <v>3609532024</v>
      </c>
      <c r="C917" s="40" t="s">
        <v>52</v>
      </c>
      <c r="D917" s="40" t="s">
        <v>17</v>
      </c>
      <c r="E917" s="40" t="s">
        <v>18</v>
      </c>
      <c r="F917" s="40" t="s">
        <v>18</v>
      </c>
      <c r="G917" s="40" t="s">
        <v>18</v>
      </c>
      <c r="H917" s="40" t="s">
        <v>18</v>
      </c>
      <c r="I917" s="40" t="s">
        <v>27</v>
      </c>
      <c r="J917" s="40"/>
      <c r="K917" s="40" t="s">
        <v>53</v>
      </c>
      <c r="L917" s="40" t="s">
        <v>54</v>
      </c>
      <c r="M917" s="40" t="s">
        <v>55</v>
      </c>
      <c r="N917" s="40" t="s">
        <v>565</v>
      </c>
      <c r="O917" s="40" t="s">
        <v>536</v>
      </c>
      <c r="P917" s="40">
        <v>2024</v>
      </c>
      <c r="Q917" t="s">
        <v>537</v>
      </c>
      <c r="R917">
        <v>0</v>
      </c>
      <c r="S917">
        <v>1</v>
      </c>
      <c r="T917">
        <v>0</v>
      </c>
      <c r="U917">
        <v>0</v>
      </c>
      <c r="V917">
        <v>0</v>
      </c>
      <c r="W917">
        <v>0</v>
      </c>
      <c r="X917">
        <v>1</v>
      </c>
      <c r="Y917">
        <v>1</v>
      </c>
      <c r="Z917">
        <f>_xlfn.XLOOKUP(L917,'BD VEN'!$A$2:$A$66,'BD VEN'!$B$2:$B$66,"NO")</f>
        <v>24</v>
      </c>
    </row>
    <row r="918" spans="1:26">
      <c r="A918" s="40">
        <v>917</v>
      </c>
      <c r="B918" s="40">
        <v>3627552024</v>
      </c>
      <c r="C918" s="40" t="s">
        <v>52</v>
      </c>
      <c r="D918" s="40" t="s">
        <v>17</v>
      </c>
      <c r="E918" s="40" t="s">
        <v>18</v>
      </c>
      <c r="F918" s="40" t="s">
        <v>18</v>
      </c>
      <c r="G918" s="40" t="s">
        <v>18</v>
      </c>
      <c r="H918" s="40" t="s">
        <v>18</v>
      </c>
      <c r="I918" s="40" t="s">
        <v>18</v>
      </c>
      <c r="J918" s="40"/>
      <c r="K918" s="40" t="s">
        <v>53</v>
      </c>
      <c r="L918" s="40" t="s">
        <v>54</v>
      </c>
      <c r="M918" s="40" t="s">
        <v>55</v>
      </c>
      <c r="N918" s="40" t="s">
        <v>565</v>
      </c>
      <c r="O918" s="40" t="s">
        <v>536</v>
      </c>
      <c r="P918" s="40">
        <v>2024</v>
      </c>
      <c r="Q918" t="s">
        <v>537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f>_xlfn.XLOOKUP(L918,'BD VEN'!$A$2:$A$66,'BD VEN'!$B$2:$B$66,"NO")</f>
        <v>24</v>
      </c>
    </row>
    <row r="919" spans="1:26">
      <c r="A919" s="40">
        <v>918</v>
      </c>
      <c r="B919" s="40">
        <v>3435412024</v>
      </c>
      <c r="C919" s="40" t="s">
        <v>52</v>
      </c>
      <c r="D919" s="40" t="s">
        <v>28</v>
      </c>
      <c r="E919" s="40" t="s">
        <v>18</v>
      </c>
      <c r="F919" s="40" t="s">
        <v>18</v>
      </c>
      <c r="G919" s="40" t="s">
        <v>18</v>
      </c>
      <c r="H919" s="40" t="s">
        <v>18</v>
      </c>
      <c r="I919" s="40" t="s">
        <v>27</v>
      </c>
      <c r="J919" s="40"/>
      <c r="K919" s="40" t="s">
        <v>108</v>
      </c>
      <c r="L919" s="40" t="s">
        <v>287</v>
      </c>
      <c r="M919" s="40" t="s">
        <v>288</v>
      </c>
      <c r="N919" s="40" t="s">
        <v>565</v>
      </c>
      <c r="O919" s="40" t="s">
        <v>536</v>
      </c>
      <c r="P919" s="40">
        <v>2024</v>
      </c>
      <c r="Q919" t="s">
        <v>537</v>
      </c>
      <c r="R919">
        <v>0</v>
      </c>
      <c r="S919">
        <v>1</v>
      </c>
      <c r="T919">
        <v>0</v>
      </c>
      <c r="U919">
        <v>0</v>
      </c>
      <c r="V919">
        <v>0</v>
      </c>
      <c r="W919">
        <v>0</v>
      </c>
      <c r="X919">
        <v>1</v>
      </c>
      <c r="Y919">
        <v>1</v>
      </c>
      <c r="Z919">
        <f>_xlfn.XLOOKUP(L919,'BD VEN'!$A$2:$A$66,'BD VEN'!$B$2:$B$66,"NO")</f>
        <v>90</v>
      </c>
    </row>
    <row r="920" spans="1:26">
      <c r="A920" s="40">
        <v>919</v>
      </c>
      <c r="B920" s="40">
        <v>3643912024</v>
      </c>
      <c r="C920" s="40" t="s">
        <v>52</v>
      </c>
      <c r="D920" s="40" t="s">
        <v>17</v>
      </c>
      <c r="E920" s="40" t="s">
        <v>18</v>
      </c>
      <c r="F920" s="40" t="s">
        <v>18</v>
      </c>
      <c r="G920" s="40" t="s">
        <v>18</v>
      </c>
      <c r="H920" s="40" t="s">
        <v>18</v>
      </c>
      <c r="I920" s="40" t="s">
        <v>18</v>
      </c>
      <c r="J920" s="40"/>
      <c r="K920" s="40" t="s">
        <v>108</v>
      </c>
      <c r="L920" s="40" t="s">
        <v>287</v>
      </c>
      <c r="M920" s="40" t="s">
        <v>288</v>
      </c>
      <c r="N920" s="40" t="s">
        <v>565</v>
      </c>
      <c r="O920" s="40" t="s">
        <v>536</v>
      </c>
      <c r="P920" s="40">
        <v>2024</v>
      </c>
      <c r="Q920" t="s">
        <v>537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f>_xlfn.XLOOKUP(L920,'BD VEN'!$A$2:$A$66,'BD VEN'!$B$2:$B$66,"NO")</f>
        <v>90</v>
      </c>
    </row>
    <row r="921" spans="1:26">
      <c r="A921" s="40">
        <v>920</v>
      </c>
      <c r="B921" s="40">
        <v>3644102024</v>
      </c>
      <c r="C921" s="40" t="s">
        <v>52</v>
      </c>
      <c r="D921" s="40" t="s">
        <v>17</v>
      </c>
      <c r="E921" s="40" t="s">
        <v>18</v>
      </c>
      <c r="F921" s="40" t="s">
        <v>18</v>
      </c>
      <c r="G921" s="40" t="s">
        <v>18</v>
      </c>
      <c r="H921" s="40" t="s">
        <v>26</v>
      </c>
      <c r="I921" s="40" t="s">
        <v>27</v>
      </c>
      <c r="J921" s="40"/>
      <c r="K921" s="40" t="s">
        <v>108</v>
      </c>
      <c r="L921" s="40" t="s">
        <v>287</v>
      </c>
      <c r="M921" s="40" t="s">
        <v>288</v>
      </c>
      <c r="N921" s="40" t="s">
        <v>565</v>
      </c>
      <c r="O921" s="40" t="s">
        <v>536</v>
      </c>
      <c r="P921" s="40">
        <v>2024</v>
      </c>
      <c r="Q921" t="s">
        <v>537</v>
      </c>
      <c r="R921">
        <v>1</v>
      </c>
      <c r="S921">
        <v>1</v>
      </c>
      <c r="T921">
        <v>0</v>
      </c>
      <c r="U921">
        <v>0</v>
      </c>
      <c r="V921">
        <v>0</v>
      </c>
      <c r="W921">
        <v>1</v>
      </c>
      <c r="X921">
        <v>1</v>
      </c>
      <c r="Y921">
        <v>1</v>
      </c>
      <c r="Z921">
        <f>_xlfn.XLOOKUP(L921,'BD VEN'!$A$2:$A$66,'BD VEN'!$B$2:$B$66,"NO")</f>
        <v>90</v>
      </c>
    </row>
    <row r="922" spans="1:26">
      <c r="A922" s="40">
        <v>921</v>
      </c>
      <c r="B922" s="40">
        <v>3722022024</v>
      </c>
      <c r="C922" s="40" t="s">
        <v>52</v>
      </c>
      <c r="D922" s="40" t="s">
        <v>17</v>
      </c>
      <c r="E922" s="40" t="s">
        <v>18</v>
      </c>
      <c r="F922" s="40" t="s">
        <v>18</v>
      </c>
      <c r="G922" s="40" t="s">
        <v>18</v>
      </c>
      <c r="H922" s="40" t="s">
        <v>18</v>
      </c>
      <c r="I922" s="40" t="s">
        <v>18</v>
      </c>
      <c r="J922" s="40"/>
      <c r="K922" s="40" t="s">
        <v>108</v>
      </c>
      <c r="L922" s="40" t="s">
        <v>287</v>
      </c>
      <c r="M922" s="40" t="s">
        <v>288</v>
      </c>
      <c r="N922" s="40" t="s">
        <v>565</v>
      </c>
      <c r="O922" s="40" t="s">
        <v>536</v>
      </c>
      <c r="P922" s="40">
        <v>2024</v>
      </c>
      <c r="Q922" t="s">
        <v>537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f>_xlfn.XLOOKUP(L922,'BD VEN'!$A$2:$A$66,'BD VEN'!$B$2:$B$66,"NO")</f>
        <v>90</v>
      </c>
    </row>
    <row r="923" spans="1:26">
      <c r="A923" s="40">
        <v>922</v>
      </c>
      <c r="B923" s="40">
        <v>3744292024</v>
      </c>
      <c r="C923" s="40" t="s">
        <v>52</v>
      </c>
      <c r="D923" s="40" t="s">
        <v>22</v>
      </c>
      <c r="E923" s="40" t="s">
        <v>18</v>
      </c>
      <c r="F923" s="40" t="s">
        <v>18</v>
      </c>
      <c r="G923" s="40" t="s">
        <v>18</v>
      </c>
      <c r="H923" s="40" t="s">
        <v>18</v>
      </c>
      <c r="I923" s="40" t="s">
        <v>18</v>
      </c>
      <c r="J923" s="40"/>
      <c r="K923" s="40" t="s">
        <v>108</v>
      </c>
      <c r="L923" s="40" t="s">
        <v>287</v>
      </c>
      <c r="M923" s="40" t="s">
        <v>288</v>
      </c>
      <c r="N923" s="40" t="s">
        <v>565</v>
      </c>
      <c r="O923" s="40" t="s">
        <v>536</v>
      </c>
      <c r="P923" s="40">
        <v>2024</v>
      </c>
      <c r="Q923" t="s">
        <v>537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f>_xlfn.XLOOKUP(L923,'BD VEN'!$A$2:$A$66,'BD VEN'!$B$2:$B$66,"NO")</f>
        <v>90</v>
      </c>
    </row>
    <row r="924" spans="1:26">
      <c r="A924" s="40">
        <v>923</v>
      </c>
      <c r="B924" s="40">
        <v>3750222024</v>
      </c>
      <c r="C924" s="40" t="s">
        <v>52</v>
      </c>
      <c r="D924" s="40" t="s">
        <v>17</v>
      </c>
      <c r="E924" s="40" t="s">
        <v>18</v>
      </c>
      <c r="F924" s="40" t="s">
        <v>18</v>
      </c>
      <c r="G924" s="40" t="s">
        <v>18</v>
      </c>
      <c r="H924" s="40" t="s">
        <v>18</v>
      </c>
      <c r="I924" s="40" t="s">
        <v>18</v>
      </c>
      <c r="J924" s="40"/>
      <c r="K924" s="40" t="s">
        <v>108</v>
      </c>
      <c r="L924" s="40" t="s">
        <v>287</v>
      </c>
      <c r="M924" s="40" t="s">
        <v>288</v>
      </c>
      <c r="N924" s="40" t="s">
        <v>565</v>
      </c>
      <c r="O924" s="40" t="s">
        <v>536</v>
      </c>
      <c r="P924" s="40">
        <v>2024</v>
      </c>
      <c r="Q924" t="s">
        <v>537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f>_xlfn.XLOOKUP(L924,'BD VEN'!$A$2:$A$66,'BD VEN'!$B$2:$B$66,"NO")</f>
        <v>90</v>
      </c>
    </row>
    <row r="925" spans="1:26">
      <c r="A925" s="40">
        <v>924</v>
      </c>
      <c r="B925" s="40">
        <v>1496112024</v>
      </c>
      <c r="C925" s="40" t="s">
        <v>16</v>
      </c>
      <c r="D925" s="40" t="s">
        <v>22</v>
      </c>
      <c r="E925" s="40" t="s">
        <v>18</v>
      </c>
      <c r="F925" s="40" t="s">
        <v>18</v>
      </c>
      <c r="G925" s="40" t="s">
        <v>18</v>
      </c>
      <c r="H925" s="40" t="s">
        <v>18</v>
      </c>
      <c r="I925" s="40" t="s">
        <v>27</v>
      </c>
      <c r="J925" s="40"/>
      <c r="K925" s="40" t="s">
        <v>108</v>
      </c>
      <c r="L925" s="40" t="s">
        <v>287</v>
      </c>
      <c r="M925" s="40" t="s">
        <v>46</v>
      </c>
      <c r="N925" s="40" t="s">
        <v>565</v>
      </c>
      <c r="O925" s="40" t="s">
        <v>536</v>
      </c>
      <c r="P925" s="40">
        <v>2024</v>
      </c>
      <c r="Q925" t="s">
        <v>537</v>
      </c>
      <c r="R925">
        <v>0</v>
      </c>
      <c r="S925">
        <v>1</v>
      </c>
      <c r="T925">
        <v>0</v>
      </c>
      <c r="U925">
        <v>0</v>
      </c>
      <c r="V925">
        <v>0</v>
      </c>
      <c r="W925">
        <v>0</v>
      </c>
      <c r="X925">
        <v>1</v>
      </c>
      <c r="Y925">
        <v>1</v>
      </c>
      <c r="Z925">
        <f>_xlfn.XLOOKUP(L925,'BD VEN'!$A$2:$A$66,'BD VEN'!$B$2:$B$66,"NO")</f>
        <v>90</v>
      </c>
    </row>
    <row r="926" spans="1:26">
      <c r="A926" s="40">
        <v>925</v>
      </c>
      <c r="B926" s="40">
        <v>3634722024</v>
      </c>
      <c r="C926" s="40" t="s">
        <v>16</v>
      </c>
      <c r="D926" s="40" t="s">
        <v>17</v>
      </c>
      <c r="E926" s="40" t="s">
        <v>18</v>
      </c>
      <c r="F926" s="40" t="s">
        <v>18</v>
      </c>
      <c r="G926" s="40" t="s">
        <v>18</v>
      </c>
      <c r="H926" s="40" t="s">
        <v>18</v>
      </c>
      <c r="I926" s="40" t="s">
        <v>18</v>
      </c>
      <c r="J926" s="40"/>
      <c r="K926" s="40" t="s">
        <v>108</v>
      </c>
      <c r="L926" s="40" t="s">
        <v>287</v>
      </c>
      <c r="M926" s="40" t="s">
        <v>288</v>
      </c>
      <c r="N926" s="40" t="s">
        <v>565</v>
      </c>
      <c r="O926" s="40" t="s">
        <v>536</v>
      </c>
      <c r="P926" s="40">
        <v>2024</v>
      </c>
      <c r="Q926" t="s">
        <v>537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f>_xlfn.XLOOKUP(L926,'BD VEN'!$A$2:$A$66,'BD VEN'!$B$2:$B$66,"NO")</f>
        <v>90</v>
      </c>
    </row>
    <row r="927" spans="1:26">
      <c r="A927" s="40">
        <v>926</v>
      </c>
      <c r="B927" s="40">
        <v>3766402024</v>
      </c>
      <c r="C927" s="40" t="s">
        <v>24</v>
      </c>
      <c r="D927" s="40" t="s">
        <v>22</v>
      </c>
      <c r="E927" s="40" t="s">
        <v>18</v>
      </c>
      <c r="F927" s="40" t="s">
        <v>18</v>
      </c>
      <c r="G927" s="40" t="s">
        <v>18</v>
      </c>
      <c r="H927" s="40" t="s">
        <v>18</v>
      </c>
      <c r="I927" s="40" t="s">
        <v>18</v>
      </c>
      <c r="J927" s="40"/>
      <c r="K927" s="40" t="s">
        <v>108</v>
      </c>
      <c r="L927" s="40" t="s">
        <v>287</v>
      </c>
      <c r="M927" s="40" t="s">
        <v>574</v>
      </c>
      <c r="N927" s="40" t="s">
        <v>565</v>
      </c>
      <c r="O927" s="40" t="s">
        <v>536</v>
      </c>
      <c r="P927" s="40">
        <v>2024</v>
      </c>
      <c r="Q927" t="s">
        <v>537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f>_xlfn.XLOOKUP(L927,'BD VEN'!$A$2:$A$66,'BD VEN'!$B$2:$B$66,"NO")</f>
        <v>90</v>
      </c>
    </row>
    <row r="928" spans="1:26">
      <c r="A928" s="40">
        <v>927</v>
      </c>
      <c r="B928" s="40">
        <v>3505442023</v>
      </c>
      <c r="C928" s="40" t="s">
        <v>24</v>
      </c>
      <c r="D928" s="40" t="s">
        <v>22</v>
      </c>
      <c r="E928" s="40" t="s">
        <v>18</v>
      </c>
      <c r="F928" s="40" t="s">
        <v>18</v>
      </c>
      <c r="G928" s="40" t="s">
        <v>18</v>
      </c>
      <c r="H928" s="40" t="s">
        <v>18</v>
      </c>
      <c r="I928" s="40" t="s">
        <v>18</v>
      </c>
      <c r="J928" s="40"/>
      <c r="K928" s="40" t="s">
        <v>108</v>
      </c>
      <c r="L928" s="40" t="s">
        <v>287</v>
      </c>
      <c r="M928" s="40" t="s">
        <v>46</v>
      </c>
      <c r="N928" s="40" t="s">
        <v>565</v>
      </c>
      <c r="O928" s="40" t="s">
        <v>536</v>
      </c>
      <c r="P928" s="40">
        <v>2024</v>
      </c>
      <c r="Q928" t="s">
        <v>537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f>_xlfn.XLOOKUP(L928,'BD VEN'!$A$2:$A$66,'BD VEN'!$B$2:$B$66,"NO")</f>
        <v>90</v>
      </c>
    </row>
    <row r="929" spans="1:26">
      <c r="A929" s="40">
        <v>928</v>
      </c>
      <c r="B929" s="40">
        <v>919962024</v>
      </c>
      <c r="C929" s="40" t="s">
        <v>24</v>
      </c>
      <c r="D929" s="40" t="s">
        <v>22</v>
      </c>
      <c r="E929" s="40" t="s">
        <v>18</v>
      </c>
      <c r="F929" s="40" t="s">
        <v>18</v>
      </c>
      <c r="G929" s="40" t="s">
        <v>18</v>
      </c>
      <c r="H929" s="40" t="s">
        <v>18</v>
      </c>
      <c r="I929" s="40" t="s">
        <v>18</v>
      </c>
      <c r="J929" s="40"/>
      <c r="K929" s="40" t="s">
        <v>108</v>
      </c>
      <c r="L929" s="40" t="s">
        <v>287</v>
      </c>
      <c r="M929" s="40" t="s">
        <v>21</v>
      </c>
      <c r="N929" s="40" t="s">
        <v>565</v>
      </c>
      <c r="O929" s="40" t="s">
        <v>536</v>
      </c>
      <c r="P929" s="40">
        <v>2024</v>
      </c>
      <c r="Q929" t="s">
        <v>537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f>_xlfn.XLOOKUP(L929,'BD VEN'!$A$2:$A$66,'BD VEN'!$B$2:$B$66,"NO")</f>
        <v>90</v>
      </c>
    </row>
    <row r="930" spans="1:26">
      <c r="A930" s="40">
        <v>929</v>
      </c>
      <c r="B930" s="40">
        <v>3571332024</v>
      </c>
      <c r="C930" s="40" t="s">
        <v>24</v>
      </c>
      <c r="D930" s="40" t="s">
        <v>22</v>
      </c>
      <c r="E930" s="40" t="s">
        <v>18</v>
      </c>
      <c r="F930" s="40" t="s">
        <v>18</v>
      </c>
      <c r="G930" s="40" t="s">
        <v>18</v>
      </c>
      <c r="H930" s="40" t="s">
        <v>26</v>
      </c>
      <c r="I930" s="40" t="s">
        <v>27</v>
      </c>
      <c r="J930" s="40"/>
      <c r="K930" s="40" t="s">
        <v>108</v>
      </c>
      <c r="L930" s="40" t="s">
        <v>287</v>
      </c>
      <c r="M930" s="40" t="s">
        <v>288</v>
      </c>
      <c r="N930" s="40" t="s">
        <v>565</v>
      </c>
      <c r="O930" s="40" t="s">
        <v>536</v>
      </c>
      <c r="P930" s="40">
        <v>2024</v>
      </c>
      <c r="Q930" t="s">
        <v>537</v>
      </c>
      <c r="R930">
        <v>1</v>
      </c>
      <c r="S930">
        <v>1</v>
      </c>
      <c r="T930">
        <v>0</v>
      </c>
      <c r="U930">
        <v>0</v>
      </c>
      <c r="V930">
        <v>0</v>
      </c>
      <c r="W930">
        <v>1</v>
      </c>
      <c r="X930">
        <v>1</v>
      </c>
      <c r="Y930">
        <v>1</v>
      </c>
      <c r="Z930">
        <f>_xlfn.XLOOKUP(L930,'BD VEN'!$A$2:$A$66,'BD VEN'!$B$2:$B$66,"NO")</f>
        <v>90</v>
      </c>
    </row>
    <row r="931" spans="1:26">
      <c r="A931" s="40">
        <v>930</v>
      </c>
      <c r="B931" s="40">
        <v>3619512024</v>
      </c>
      <c r="C931" s="40" t="s">
        <v>24</v>
      </c>
      <c r="D931" s="40" t="s">
        <v>22</v>
      </c>
      <c r="E931" s="40" t="s">
        <v>18</v>
      </c>
      <c r="F931" s="40" t="s">
        <v>18</v>
      </c>
      <c r="G931" s="40" t="s">
        <v>18</v>
      </c>
      <c r="H931" s="40" t="s">
        <v>26</v>
      </c>
      <c r="I931" s="40" t="s">
        <v>27</v>
      </c>
      <c r="J931" s="40"/>
      <c r="K931" s="40" t="s">
        <v>108</v>
      </c>
      <c r="L931" s="40" t="s">
        <v>287</v>
      </c>
      <c r="M931" s="40" t="s">
        <v>288</v>
      </c>
      <c r="N931" s="40" t="s">
        <v>565</v>
      </c>
      <c r="O931" s="40" t="s">
        <v>536</v>
      </c>
      <c r="P931" s="40">
        <v>2024</v>
      </c>
      <c r="Q931" t="s">
        <v>537</v>
      </c>
      <c r="R931">
        <v>1</v>
      </c>
      <c r="S931">
        <v>1</v>
      </c>
      <c r="T931">
        <v>0</v>
      </c>
      <c r="U931">
        <v>0</v>
      </c>
      <c r="V931">
        <v>0</v>
      </c>
      <c r="W931">
        <v>1</v>
      </c>
      <c r="X931">
        <v>1</v>
      </c>
      <c r="Y931">
        <v>1</v>
      </c>
      <c r="Z931">
        <f>_xlfn.XLOOKUP(L931,'BD VEN'!$A$2:$A$66,'BD VEN'!$B$2:$B$66,"NO")</f>
        <v>90</v>
      </c>
    </row>
    <row r="932" spans="1:26">
      <c r="A932" s="40">
        <v>931</v>
      </c>
      <c r="B932" s="40">
        <v>3644052024</v>
      </c>
      <c r="C932" s="40" t="s">
        <v>24</v>
      </c>
      <c r="D932" s="40" t="s">
        <v>22</v>
      </c>
      <c r="E932" s="40" t="s">
        <v>31</v>
      </c>
      <c r="F932" s="40" t="s">
        <v>31</v>
      </c>
      <c r="G932" s="40" t="s">
        <v>31</v>
      </c>
      <c r="H932" s="40" t="s">
        <v>31</v>
      </c>
      <c r="I932" s="40" t="s">
        <v>247</v>
      </c>
      <c r="J932" s="40"/>
      <c r="K932" s="40" t="s">
        <v>108</v>
      </c>
      <c r="L932" s="40" t="s">
        <v>287</v>
      </c>
      <c r="M932" s="40" t="s">
        <v>288</v>
      </c>
      <c r="N932" s="40" t="s">
        <v>565</v>
      </c>
      <c r="O932" s="40" t="s">
        <v>536</v>
      </c>
      <c r="P932" s="40">
        <v>2024</v>
      </c>
      <c r="Q932" t="s">
        <v>537</v>
      </c>
      <c r="R932">
        <v>1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1</v>
      </c>
      <c r="Y932">
        <v>1</v>
      </c>
      <c r="Z932">
        <f>_xlfn.XLOOKUP(L932,'BD VEN'!$A$2:$A$66,'BD VEN'!$B$2:$B$66,"NO")</f>
        <v>90</v>
      </c>
    </row>
    <row r="933" spans="1:26">
      <c r="A933" s="40">
        <v>932</v>
      </c>
      <c r="B933" s="40">
        <v>3702422024</v>
      </c>
      <c r="C933" s="40" t="s">
        <v>24</v>
      </c>
      <c r="D933" s="40" t="s">
        <v>22</v>
      </c>
      <c r="E933" s="40" t="s">
        <v>18</v>
      </c>
      <c r="F933" s="40" t="s">
        <v>18</v>
      </c>
      <c r="G933" s="40" t="s">
        <v>18</v>
      </c>
      <c r="H933" s="40" t="s">
        <v>26</v>
      </c>
      <c r="I933" s="40" t="s">
        <v>27</v>
      </c>
      <c r="J933" s="40"/>
      <c r="K933" s="40" t="s">
        <v>108</v>
      </c>
      <c r="L933" s="40" t="s">
        <v>287</v>
      </c>
      <c r="M933" s="40" t="s">
        <v>288</v>
      </c>
      <c r="N933" s="40" t="s">
        <v>565</v>
      </c>
      <c r="O933" s="40" t="s">
        <v>536</v>
      </c>
      <c r="P933" s="40">
        <v>2024</v>
      </c>
      <c r="Q933" t="s">
        <v>537</v>
      </c>
      <c r="R933">
        <v>1</v>
      </c>
      <c r="S933">
        <v>1</v>
      </c>
      <c r="T933">
        <v>0</v>
      </c>
      <c r="U933">
        <v>0</v>
      </c>
      <c r="V933">
        <v>0</v>
      </c>
      <c r="W933">
        <v>1</v>
      </c>
      <c r="X933">
        <v>1</v>
      </c>
      <c r="Y933">
        <v>1</v>
      </c>
      <c r="Z933">
        <f>_xlfn.XLOOKUP(L933,'BD VEN'!$A$2:$A$66,'BD VEN'!$B$2:$B$66,"NO")</f>
        <v>90</v>
      </c>
    </row>
    <row r="934" spans="1:26">
      <c r="A934" s="40">
        <v>933</v>
      </c>
      <c r="B934" s="40">
        <v>3728052024</v>
      </c>
      <c r="C934" s="40" t="s">
        <v>24</v>
      </c>
      <c r="D934" s="40" t="s">
        <v>37</v>
      </c>
      <c r="E934" s="40" t="s">
        <v>18</v>
      </c>
      <c r="F934" s="40" t="s">
        <v>18</v>
      </c>
      <c r="G934" s="40" t="s">
        <v>18</v>
      </c>
      <c r="H934" s="40" t="s">
        <v>40</v>
      </c>
      <c r="I934" s="40" t="s">
        <v>18</v>
      </c>
      <c r="J934" s="40"/>
      <c r="K934" s="40" t="s">
        <v>108</v>
      </c>
      <c r="L934" s="40" t="s">
        <v>287</v>
      </c>
      <c r="M934" s="40" t="s">
        <v>288</v>
      </c>
      <c r="N934" s="40" t="s">
        <v>565</v>
      </c>
      <c r="O934" s="40" t="s">
        <v>536</v>
      </c>
      <c r="P934" s="40">
        <v>2024</v>
      </c>
      <c r="Q934" t="s">
        <v>537</v>
      </c>
      <c r="R934">
        <v>1</v>
      </c>
      <c r="S934">
        <v>0</v>
      </c>
      <c r="T934">
        <v>0</v>
      </c>
      <c r="U934">
        <v>0</v>
      </c>
      <c r="V934">
        <v>0</v>
      </c>
      <c r="W934">
        <v>1</v>
      </c>
      <c r="X934">
        <v>1</v>
      </c>
      <c r="Y934">
        <v>1</v>
      </c>
      <c r="Z934">
        <f>_xlfn.XLOOKUP(L934,'BD VEN'!$A$2:$A$66,'BD VEN'!$B$2:$B$66,"NO")</f>
        <v>90</v>
      </c>
    </row>
    <row r="935" spans="1:26">
      <c r="A935" s="40">
        <v>934</v>
      </c>
      <c r="B935" s="40">
        <v>3751972024</v>
      </c>
      <c r="C935" s="40" t="s">
        <v>24</v>
      </c>
      <c r="D935" s="40" t="s">
        <v>22</v>
      </c>
      <c r="E935" s="40" t="s">
        <v>18</v>
      </c>
      <c r="F935" s="40" t="s">
        <v>18</v>
      </c>
      <c r="G935" s="40" t="s">
        <v>18</v>
      </c>
      <c r="H935" s="40" t="s">
        <v>40</v>
      </c>
      <c r="I935" s="40" t="s">
        <v>27</v>
      </c>
      <c r="J935" s="40"/>
      <c r="K935" s="40" t="s">
        <v>108</v>
      </c>
      <c r="L935" s="40" t="s">
        <v>287</v>
      </c>
      <c r="M935" s="40" t="s">
        <v>288</v>
      </c>
      <c r="N935" s="40" t="s">
        <v>565</v>
      </c>
      <c r="O935" s="40" t="s">
        <v>536</v>
      </c>
      <c r="P935" s="40">
        <v>2024</v>
      </c>
      <c r="Q935" t="s">
        <v>537</v>
      </c>
      <c r="R935">
        <v>1</v>
      </c>
      <c r="S935">
        <v>1</v>
      </c>
      <c r="T935">
        <v>0</v>
      </c>
      <c r="U935">
        <v>0</v>
      </c>
      <c r="V935">
        <v>0</v>
      </c>
      <c r="W935">
        <v>1</v>
      </c>
      <c r="X935">
        <v>1</v>
      </c>
      <c r="Y935">
        <v>1</v>
      </c>
      <c r="Z935">
        <f>_xlfn.XLOOKUP(L935,'BD VEN'!$A$2:$A$66,'BD VEN'!$B$2:$B$66,"NO")</f>
        <v>90</v>
      </c>
    </row>
    <row r="936" spans="1:26">
      <c r="A936" s="40">
        <v>935</v>
      </c>
      <c r="B936" s="40">
        <v>3760882024</v>
      </c>
      <c r="C936" s="40" t="s">
        <v>24</v>
      </c>
      <c r="D936" s="40" t="s">
        <v>17</v>
      </c>
      <c r="E936" s="40" t="s">
        <v>18</v>
      </c>
      <c r="F936" s="40" t="s">
        <v>18</v>
      </c>
      <c r="G936" s="40" t="s">
        <v>18</v>
      </c>
      <c r="H936" s="40" t="s">
        <v>26</v>
      </c>
      <c r="I936" s="40" t="s">
        <v>27</v>
      </c>
      <c r="J936" s="40"/>
      <c r="K936" s="40" t="s">
        <v>108</v>
      </c>
      <c r="L936" s="40" t="s">
        <v>287</v>
      </c>
      <c r="M936" s="40" t="s">
        <v>288</v>
      </c>
      <c r="N936" s="40" t="s">
        <v>565</v>
      </c>
      <c r="O936" s="40" t="s">
        <v>536</v>
      </c>
      <c r="P936" s="40">
        <v>2024</v>
      </c>
      <c r="Q936" t="s">
        <v>537</v>
      </c>
      <c r="R936">
        <v>1</v>
      </c>
      <c r="S936">
        <v>1</v>
      </c>
      <c r="T936">
        <v>0</v>
      </c>
      <c r="U936">
        <v>0</v>
      </c>
      <c r="V936">
        <v>0</v>
      </c>
      <c r="W936">
        <v>1</v>
      </c>
      <c r="X936">
        <v>1</v>
      </c>
      <c r="Y936">
        <v>1</v>
      </c>
      <c r="Z936">
        <f>_xlfn.XLOOKUP(L936,'BD VEN'!$A$2:$A$66,'BD VEN'!$B$2:$B$66,"NO")</f>
        <v>90</v>
      </c>
    </row>
    <row r="937" spans="1:26">
      <c r="A937" s="40">
        <v>936</v>
      </c>
      <c r="B937" s="40">
        <v>3726822024</v>
      </c>
      <c r="C937" s="40" t="s">
        <v>24</v>
      </c>
      <c r="D937" s="40" t="s">
        <v>17</v>
      </c>
      <c r="E937" s="40" t="s">
        <v>18</v>
      </c>
      <c r="F937" s="40" t="s">
        <v>18</v>
      </c>
      <c r="G937" s="40" t="s">
        <v>18</v>
      </c>
      <c r="H937" s="40" t="s">
        <v>18</v>
      </c>
      <c r="I937" s="40" t="s">
        <v>18</v>
      </c>
      <c r="J937" s="40"/>
      <c r="K937" s="40" t="s">
        <v>108</v>
      </c>
      <c r="L937" s="40" t="s">
        <v>287</v>
      </c>
      <c r="M937" s="40" t="s">
        <v>518</v>
      </c>
      <c r="N937" s="40" t="s">
        <v>565</v>
      </c>
      <c r="O937" s="40" t="s">
        <v>536</v>
      </c>
      <c r="P937" s="40">
        <v>2024</v>
      </c>
      <c r="Q937" t="s">
        <v>537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f>_xlfn.XLOOKUP(L937,'BD VEN'!$A$2:$A$66,'BD VEN'!$B$2:$B$66,"NO")</f>
        <v>90</v>
      </c>
    </row>
    <row r="938" spans="1:26">
      <c r="A938" s="40">
        <v>937</v>
      </c>
      <c r="B938" s="40">
        <v>3463392024</v>
      </c>
      <c r="C938" s="40" t="s">
        <v>24</v>
      </c>
      <c r="D938" s="40" t="s">
        <v>17</v>
      </c>
      <c r="E938" s="40" t="s">
        <v>18</v>
      </c>
      <c r="F938" s="40" t="s">
        <v>18</v>
      </c>
      <c r="G938" s="40" t="s">
        <v>18</v>
      </c>
      <c r="H938" s="40" t="s">
        <v>40</v>
      </c>
      <c r="I938" s="40" t="s">
        <v>27</v>
      </c>
      <c r="J938" s="40"/>
      <c r="K938" s="40" t="s">
        <v>108</v>
      </c>
      <c r="L938" s="40" t="s">
        <v>287</v>
      </c>
      <c r="M938" s="40" t="s">
        <v>289</v>
      </c>
      <c r="N938" s="40" t="s">
        <v>565</v>
      </c>
      <c r="O938" s="40" t="s">
        <v>536</v>
      </c>
      <c r="P938" s="40">
        <v>2024</v>
      </c>
      <c r="Q938" t="s">
        <v>537</v>
      </c>
      <c r="R938">
        <v>1</v>
      </c>
      <c r="S938">
        <v>1</v>
      </c>
      <c r="T938">
        <v>0</v>
      </c>
      <c r="U938">
        <v>0</v>
      </c>
      <c r="V938">
        <v>0</v>
      </c>
      <c r="W938">
        <v>1</v>
      </c>
      <c r="X938">
        <v>1</v>
      </c>
      <c r="Y938">
        <v>1</v>
      </c>
      <c r="Z938">
        <f>_xlfn.XLOOKUP(L938,'BD VEN'!$A$2:$A$66,'BD VEN'!$B$2:$B$66,"NO")</f>
        <v>90</v>
      </c>
    </row>
    <row r="939" spans="1:26">
      <c r="A939" s="40">
        <v>938</v>
      </c>
      <c r="B939" s="40">
        <v>3468572024</v>
      </c>
      <c r="C939" s="40" t="s">
        <v>24</v>
      </c>
      <c r="D939" s="40" t="s">
        <v>17</v>
      </c>
      <c r="E939" s="40" t="s">
        <v>18</v>
      </c>
      <c r="F939" s="40" t="s">
        <v>18</v>
      </c>
      <c r="G939" s="40" t="s">
        <v>18</v>
      </c>
      <c r="H939" s="40" t="s">
        <v>18</v>
      </c>
      <c r="I939" s="40" t="s">
        <v>27</v>
      </c>
      <c r="J939" s="40"/>
      <c r="K939" s="40" t="s">
        <v>108</v>
      </c>
      <c r="L939" s="40" t="s">
        <v>287</v>
      </c>
      <c r="M939" s="40" t="s">
        <v>289</v>
      </c>
      <c r="N939" s="40" t="s">
        <v>565</v>
      </c>
      <c r="O939" s="40" t="s">
        <v>536</v>
      </c>
      <c r="P939" s="40">
        <v>2024</v>
      </c>
      <c r="Q939" t="s">
        <v>537</v>
      </c>
      <c r="R939">
        <v>0</v>
      </c>
      <c r="S939">
        <v>1</v>
      </c>
      <c r="T939">
        <v>0</v>
      </c>
      <c r="U939">
        <v>0</v>
      </c>
      <c r="V939">
        <v>0</v>
      </c>
      <c r="W939">
        <v>0</v>
      </c>
      <c r="X939">
        <v>1</v>
      </c>
      <c r="Y939">
        <v>1</v>
      </c>
      <c r="Z939">
        <f>_xlfn.XLOOKUP(L939,'BD VEN'!$A$2:$A$66,'BD VEN'!$B$2:$B$66,"NO")</f>
        <v>90</v>
      </c>
    </row>
    <row r="940" spans="1:26">
      <c r="A940" s="40">
        <v>939</v>
      </c>
      <c r="B940" s="40">
        <v>3468632024</v>
      </c>
      <c r="C940" s="40" t="s">
        <v>24</v>
      </c>
      <c r="D940" s="40" t="s">
        <v>17</v>
      </c>
      <c r="E940" s="40" t="s">
        <v>18</v>
      </c>
      <c r="F940" s="40" t="s">
        <v>18</v>
      </c>
      <c r="G940" s="40" t="s">
        <v>18</v>
      </c>
      <c r="H940" s="40" t="s">
        <v>18</v>
      </c>
      <c r="I940" s="40" t="s">
        <v>27</v>
      </c>
      <c r="J940" s="40"/>
      <c r="K940" s="40" t="s">
        <v>108</v>
      </c>
      <c r="L940" s="40" t="s">
        <v>287</v>
      </c>
      <c r="M940" s="40" t="s">
        <v>289</v>
      </c>
      <c r="N940" s="40" t="s">
        <v>565</v>
      </c>
      <c r="O940" s="40" t="s">
        <v>536</v>
      </c>
      <c r="P940" s="40">
        <v>2024</v>
      </c>
      <c r="Q940" t="s">
        <v>537</v>
      </c>
      <c r="R940">
        <v>0</v>
      </c>
      <c r="S940">
        <v>1</v>
      </c>
      <c r="T940">
        <v>0</v>
      </c>
      <c r="U940">
        <v>0</v>
      </c>
      <c r="V940">
        <v>0</v>
      </c>
      <c r="W940">
        <v>0</v>
      </c>
      <c r="X940">
        <v>1</v>
      </c>
      <c r="Y940">
        <v>1</v>
      </c>
      <c r="Z940">
        <f>_xlfn.XLOOKUP(L940,'BD VEN'!$A$2:$A$66,'BD VEN'!$B$2:$B$66,"NO")</f>
        <v>90</v>
      </c>
    </row>
    <row r="941" spans="1:26">
      <c r="A941" s="40">
        <v>940</v>
      </c>
      <c r="B941" s="40">
        <v>3468642024</v>
      </c>
      <c r="C941" s="40" t="s">
        <v>24</v>
      </c>
      <c r="D941" s="40" t="s">
        <v>17</v>
      </c>
      <c r="E941" s="40" t="s">
        <v>18</v>
      </c>
      <c r="F941" s="40" t="s">
        <v>18</v>
      </c>
      <c r="G941" s="40" t="s">
        <v>18</v>
      </c>
      <c r="H941" s="40" t="s">
        <v>18</v>
      </c>
      <c r="I941" s="40" t="s">
        <v>27</v>
      </c>
      <c r="J941" s="40"/>
      <c r="K941" s="40" t="s">
        <v>108</v>
      </c>
      <c r="L941" s="40" t="s">
        <v>287</v>
      </c>
      <c r="M941" s="40" t="s">
        <v>289</v>
      </c>
      <c r="N941" s="40" t="s">
        <v>565</v>
      </c>
      <c r="O941" s="40" t="s">
        <v>536</v>
      </c>
      <c r="P941" s="40">
        <v>2024</v>
      </c>
      <c r="Q941" t="s">
        <v>537</v>
      </c>
      <c r="R941">
        <v>0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1</v>
      </c>
      <c r="Y941">
        <v>1</v>
      </c>
      <c r="Z941">
        <f>_xlfn.XLOOKUP(L941,'BD VEN'!$A$2:$A$66,'BD VEN'!$B$2:$B$66,"NO")</f>
        <v>90</v>
      </c>
    </row>
    <row r="942" spans="1:26">
      <c r="A942" s="40">
        <v>941</v>
      </c>
      <c r="B942" s="40">
        <v>3471912024</v>
      </c>
      <c r="C942" s="40" t="s">
        <v>24</v>
      </c>
      <c r="D942" s="40" t="s">
        <v>22</v>
      </c>
      <c r="E942" s="40" t="s">
        <v>18</v>
      </c>
      <c r="F942" s="40" t="s">
        <v>18</v>
      </c>
      <c r="G942" s="40" t="s">
        <v>18</v>
      </c>
      <c r="H942" s="40" t="s">
        <v>40</v>
      </c>
      <c r="I942" s="40" t="s">
        <v>27</v>
      </c>
      <c r="J942" s="40"/>
      <c r="K942" s="40" t="s">
        <v>108</v>
      </c>
      <c r="L942" s="40" t="s">
        <v>287</v>
      </c>
      <c r="M942" s="40" t="s">
        <v>289</v>
      </c>
      <c r="N942" s="40" t="s">
        <v>565</v>
      </c>
      <c r="O942" s="40" t="s">
        <v>536</v>
      </c>
      <c r="P942" s="40">
        <v>2024</v>
      </c>
      <c r="Q942" t="s">
        <v>537</v>
      </c>
      <c r="R942">
        <v>1</v>
      </c>
      <c r="S942">
        <v>1</v>
      </c>
      <c r="T942">
        <v>0</v>
      </c>
      <c r="U942">
        <v>0</v>
      </c>
      <c r="V942">
        <v>0</v>
      </c>
      <c r="W942">
        <v>1</v>
      </c>
      <c r="X942">
        <v>1</v>
      </c>
      <c r="Y942">
        <v>1</v>
      </c>
      <c r="Z942">
        <f>_xlfn.XLOOKUP(L942,'BD VEN'!$A$2:$A$66,'BD VEN'!$B$2:$B$66,"NO")</f>
        <v>90</v>
      </c>
    </row>
    <row r="943" spans="1:26">
      <c r="A943" s="40">
        <v>942</v>
      </c>
      <c r="B943" s="40">
        <v>4005052024</v>
      </c>
      <c r="C943" s="40" t="s">
        <v>24</v>
      </c>
      <c r="D943" s="40" t="s">
        <v>22</v>
      </c>
      <c r="E943" s="40" t="s">
        <v>18</v>
      </c>
      <c r="F943" s="40" t="s">
        <v>18</v>
      </c>
      <c r="G943" s="40" t="s">
        <v>18</v>
      </c>
      <c r="H943" s="40" t="s">
        <v>18</v>
      </c>
      <c r="I943" s="40" t="s">
        <v>18</v>
      </c>
      <c r="J943" s="40"/>
      <c r="K943" s="40" t="s">
        <v>79</v>
      </c>
      <c r="L943" s="40" t="s">
        <v>80</v>
      </c>
      <c r="M943" s="40" t="s">
        <v>81</v>
      </c>
      <c r="N943" s="40" t="s">
        <v>565</v>
      </c>
      <c r="O943" s="40" t="s">
        <v>536</v>
      </c>
      <c r="P943" s="40">
        <v>2024</v>
      </c>
      <c r="Q943" t="s">
        <v>537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f>_xlfn.XLOOKUP(L943,'BD VEN'!$A$2:$A$66,'BD VEN'!$B$2:$B$66,"NO")</f>
        <v>0</v>
      </c>
    </row>
    <row r="944" spans="1:26">
      <c r="A944" s="40">
        <v>943</v>
      </c>
      <c r="B944" s="40">
        <v>4005412024</v>
      </c>
      <c r="C944" s="40" t="s">
        <v>24</v>
      </c>
      <c r="D944" s="40" t="s">
        <v>28</v>
      </c>
      <c r="E944" s="40" t="s">
        <v>18</v>
      </c>
      <c r="F944" s="40" t="s">
        <v>18</v>
      </c>
      <c r="G944" s="40" t="s">
        <v>18</v>
      </c>
      <c r="H944" s="40" t="s">
        <v>18</v>
      </c>
      <c r="I944" s="40" t="s">
        <v>18</v>
      </c>
      <c r="J944" s="40"/>
      <c r="K944" s="40" t="s">
        <v>79</v>
      </c>
      <c r="L944" s="40" t="s">
        <v>80</v>
      </c>
      <c r="M944" s="40" t="s">
        <v>81</v>
      </c>
      <c r="N944" s="40" t="s">
        <v>565</v>
      </c>
      <c r="O944" s="40" t="s">
        <v>536</v>
      </c>
      <c r="P944" s="40">
        <v>2024</v>
      </c>
      <c r="Q944" t="s">
        <v>537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f>_xlfn.XLOOKUP(L944,'BD VEN'!$A$2:$A$66,'BD VEN'!$B$2:$B$66,"NO")</f>
        <v>0</v>
      </c>
    </row>
    <row r="945" spans="1:26">
      <c r="A945" s="40">
        <v>944</v>
      </c>
      <c r="B945" s="40">
        <v>4010342024</v>
      </c>
      <c r="C945" s="40" t="s">
        <v>39</v>
      </c>
      <c r="D945" s="40" t="s">
        <v>17</v>
      </c>
      <c r="E945" s="40" t="s">
        <v>18</v>
      </c>
      <c r="F945" s="40" t="s">
        <v>18</v>
      </c>
      <c r="G945" s="40" t="s">
        <v>18</v>
      </c>
      <c r="H945" s="40" t="s">
        <v>18</v>
      </c>
      <c r="I945" s="40" t="s">
        <v>18</v>
      </c>
      <c r="J945" s="40"/>
      <c r="K945" s="40" t="s">
        <v>79</v>
      </c>
      <c r="L945" s="40" t="s">
        <v>80</v>
      </c>
      <c r="M945" s="40" t="s">
        <v>81</v>
      </c>
      <c r="N945" s="40" t="s">
        <v>565</v>
      </c>
      <c r="O945" s="40" t="s">
        <v>536</v>
      </c>
      <c r="P945" s="40">
        <v>2024</v>
      </c>
      <c r="Q945" t="s">
        <v>537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f>_xlfn.XLOOKUP(L945,'BD VEN'!$A$2:$A$66,'BD VEN'!$B$2:$B$66,"NO")</f>
        <v>0</v>
      </c>
    </row>
    <row r="946" spans="1:26">
      <c r="A946" s="40">
        <v>945</v>
      </c>
      <c r="B946" s="40">
        <v>4011022024</v>
      </c>
      <c r="C946" s="40" t="s">
        <v>24</v>
      </c>
      <c r="D946" s="40" t="s">
        <v>22</v>
      </c>
      <c r="E946" s="40" t="s">
        <v>18</v>
      </c>
      <c r="F946" s="40" t="s">
        <v>18</v>
      </c>
      <c r="G946" s="40" t="s">
        <v>18</v>
      </c>
      <c r="H946" s="40" t="s">
        <v>18</v>
      </c>
      <c r="I946" s="40" t="s">
        <v>18</v>
      </c>
      <c r="J946" s="40"/>
      <c r="K946" s="40" t="s">
        <v>79</v>
      </c>
      <c r="L946" s="40" t="s">
        <v>80</v>
      </c>
      <c r="M946" s="40" t="s">
        <v>81</v>
      </c>
      <c r="N946" s="40" t="s">
        <v>565</v>
      </c>
      <c r="O946" s="40" t="s">
        <v>536</v>
      </c>
      <c r="P946" s="40">
        <v>2024</v>
      </c>
      <c r="Q946" t="s">
        <v>537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f>_xlfn.XLOOKUP(L946,'BD VEN'!$A$2:$A$66,'BD VEN'!$B$2:$B$66,"NO")</f>
        <v>0</v>
      </c>
    </row>
    <row r="947" spans="1:26">
      <c r="A947" s="40">
        <v>946</v>
      </c>
      <c r="B947" s="40">
        <v>3928722024</v>
      </c>
      <c r="C947" s="40" t="s">
        <v>16</v>
      </c>
      <c r="D947" s="40" t="s">
        <v>22</v>
      </c>
      <c r="E947" s="40" t="s">
        <v>18</v>
      </c>
      <c r="F947" s="40" t="s">
        <v>18</v>
      </c>
      <c r="G947" s="40" t="s">
        <v>18</v>
      </c>
      <c r="H947" s="40" t="s">
        <v>18</v>
      </c>
      <c r="I947" s="40" t="s">
        <v>18</v>
      </c>
      <c r="J947" s="40"/>
      <c r="K947" s="40" t="s">
        <v>79</v>
      </c>
      <c r="L947" s="40" t="s">
        <v>80</v>
      </c>
      <c r="M947" s="40" t="s">
        <v>81</v>
      </c>
      <c r="N947" s="40" t="s">
        <v>565</v>
      </c>
      <c r="O947" s="40" t="s">
        <v>536</v>
      </c>
      <c r="P947" s="40">
        <v>2024</v>
      </c>
      <c r="Q947" t="s">
        <v>537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f>_xlfn.XLOOKUP(L947,'BD VEN'!$A$2:$A$66,'BD VEN'!$B$2:$B$66,"NO")</f>
        <v>0</v>
      </c>
    </row>
    <row r="948" spans="1:26">
      <c r="A948" s="40">
        <v>947</v>
      </c>
      <c r="B948" s="40">
        <v>3960802024</v>
      </c>
      <c r="C948" s="40" t="s">
        <v>16</v>
      </c>
      <c r="D948" s="40" t="s">
        <v>22</v>
      </c>
      <c r="E948" s="40" t="s">
        <v>18</v>
      </c>
      <c r="F948" s="40" t="s">
        <v>18</v>
      </c>
      <c r="G948" s="40" t="s">
        <v>18</v>
      </c>
      <c r="H948" s="40" t="s">
        <v>18</v>
      </c>
      <c r="I948" s="40" t="s">
        <v>18</v>
      </c>
      <c r="J948" s="40"/>
      <c r="K948" s="40" t="s">
        <v>79</v>
      </c>
      <c r="L948" s="40" t="s">
        <v>80</v>
      </c>
      <c r="M948" s="40" t="s">
        <v>81</v>
      </c>
      <c r="N948" s="40" t="s">
        <v>565</v>
      </c>
      <c r="O948" s="40" t="s">
        <v>536</v>
      </c>
      <c r="P948" s="40">
        <v>2024</v>
      </c>
      <c r="Q948" t="s">
        <v>537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f>_xlfn.XLOOKUP(L948,'BD VEN'!$A$2:$A$66,'BD VEN'!$B$2:$B$66,"NO")</f>
        <v>0</v>
      </c>
    </row>
    <row r="949" spans="1:26">
      <c r="A949" s="40">
        <v>948</v>
      </c>
      <c r="B949" s="40">
        <v>3993202024</v>
      </c>
      <c r="C949" s="40" t="s">
        <v>16</v>
      </c>
      <c r="D949" s="40" t="s">
        <v>23</v>
      </c>
      <c r="E949" s="40" t="s">
        <v>18</v>
      </c>
      <c r="F949" s="40" t="s">
        <v>18</v>
      </c>
      <c r="G949" s="40" t="s">
        <v>18</v>
      </c>
      <c r="H949" s="40" t="s">
        <v>18</v>
      </c>
      <c r="I949" s="40" t="s">
        <v>18</v>
      </c>
      <c r="J949" s="40"/>
      <c r="K949" s="40" t="s">
        <v>79</v>
      </c>
      <c r="L949" s="40" t="s">
        <v>80</v>
      </c>
      <c r="M949" s="40" t="s">
        <v>81</v>
      </c>
      <c r="N949" s="40" t="s">
        <v>565</v>
      </c>
      <c r="O949" s="40" t="s">
        <v>536</v>
      </c>
      <c r="P949" s="40">
        <v>2024</v>
      </c>
      <c r="Q949" t="s">
        <v>537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f>_xlfn.XLOOKUP(L949,'BD VEN'!$A$2:$A$66,'BD VEN'!$B$2:$B$66,"NO")</f>
        <v>0</v>
      </c>
    </row>
    <row r="950" spans="1:26">
      <c r="A950" s="40">
        <v>949</v>
      </c>
      <c r="B950" s="40">
        <v>3994292024</v>
      </c>
      <c r="C950" s="40" t="s">
        <v>16</v>
      </c>
      <c r="D950" s="40" t="s">
        <v>17</v>
      </c>
      <c r="E950" s="40" t="s">
        <v>18</v>
      </c>
      <c r="F950" s="40" t="s">
        <v>18</v>
      </c>
      <c r="G950" s="40" t="s">
        <v>18</v>
      </c>
      <c r="H950" s="40" t="s">
        <v>18</v>
      </c>
      <c r="I950" s="40" t="s">
        <v>18</v>
      </c>
      <c r="J950" s="40"/>
      <c r="K950" s="40" t="s">
        <v>79</v>
      </c>
      <c r="L950" s="40" t="s">
        <v>80</v>
      </c>
      <c r="M950" s="40" t="s">
        <v>81</v>
      </c>
      <c r="N950" s="40" t="s">
        <v>565</v>
      </c>
      <c r="O950" s="40" t="s">
        <v>536</v>
      </c>
      <c r="P950" s="40">
        <v>2024</v>
      </c>
      <c r="Q950" t="s">
        <v>537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f>_xlfn.XLOOKUP(L950,'BD VEN'!$A$2:$A$66,'BD VEN'!$B$2:$B$66,"NO")</f>
        <v>0</v>
      </c>
    </row>
    <row r="951" spans="1:26">
      <c r="A951" s="40">
        <v>950</v>
      </c>
      <c r="B951" s="40">
        <v>3998642024</v>
      </c>
      <c r="C951" s="40" t="s">
        <v>16</v>
      </c>
      <c r="D951" s="40" t="s">
        <v>22</v>
      </c>
      <c r="E951" s="40" t="s">
        <v>18</v>
      </c>
      <c r="F951" s="40" t="s">
        <v>18</v>
      </c>
      <c r="G951" s="40" t="s">
        <v>18</v>
      </c>
      <c r="H951" s="40" t="s">
        <v>18</v>
      </c>
      <c r="I951" s="40" t="s">
        <v>18</v>
      </c>
      <c r="J951" s="40"/>
      <c r="K951" s="40" t="s">
        <v>79</v>
      </c>
      <c r="L951" s="40" t="s">
        <v>80</v>
      </c>
      <c r="M951" s="40" t="s">
        <v>81</v>
      </c>
      <c r="N951" s="40" t="s">
        <v>565</v>
      </c>
      <c r="O951" s="40" t="s">
        <v>536</v>
      </c>
      <c r="P951" s="40">
        <v>2024</v>
      </c>
      <c r="Q951" t="s">
        <v>537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f>_xlfn.XLOOKUP(L951,'BD VEN'!$A$2:$A$66,'BD VEN'!$B$2:$B$66,"NO")</f>
        <v>0</v>
      </c>
    </row>
    <row r="952" spans="1:26">
      <c r="A952" s="40">
        <v>951</v>
      </c>
      <c r="B952" s="40">
        <v>3839462024</v>
      </c>
      <c r="C952" s="40" t="s">
        <v>24</v>
      </c>
      <c r="D952" s="40" t="s">
        <v>22</v>
      </c>
      <c r="E952" s="40" t="s">
        <v>18</v>
      </c>
      <c r="F952" s="40" t="s">
        <v>18</v>
      </c>
      <c r="G952" s="40" t="s">
        <v>18</v>
      </c>
      <c r="H952" s="40" t="s">
        <v>18</v>
      </c>
      <c r="I952" s="40" t="s">
        <v>18</v>
      </c>
      <c r="J952" s="40"/>
      <c r="K952" s="40" t="s">
        <v>79</v>
      </c>
      <c r="L952" s="40" t="s">
        <v>80</v>
      </c>
      <c r="M952" s="40" t="s">
        <v>81</v>
      </c>
      <c r="N952" s="40" t="s">
        <v>565</v>
      </c>
      <c r="O952" s="40" t="s">
        <v>536</v>
      </c>
      <c r="P952" s="40">
        <v>2024</v>
      </c>
      <c r="Q952" t="s">
        <v>537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f>_xlfn.XLOOKUP(L952,'BD VEN'!$A$2:$A$66,'BD VEN'!$B$2:$B$66,"NO")</f>
        <v>0</v>
      </c>
    </row>
    <row r="953" spans="1:26">
      <c r="A953" s="40">
        <v>952</v>
      </c>
      <c r="B953" s="40">
        <v>3860502024</v>
      </c>
      <c r="C953" s="40" t="s">
        <v>24</v>
      </c>
      <c r="D953" s="40" t="s">
        <v>22</v>
      </c>
      <c r="E953" s="40" t="s">
        <v>18</v>
      </c>
      <c r="F953" s="40" t="s">
        <v>18</v>
      </c>
      <c r="G953" s="40" t="s">
        <v>18</v>
      </c>
      <c r="H953" s="40" t="s">
        <v>18</v>
      </c>
      <c r="I953" s="40" t="s">
        <v>18</v>
      </c>
      <c r="J953" s="40"/>
      <c r="K953" s="40" t="s">
        <v>79</v>
      </c>
      <c r="L953" s="40" t="s">
        <v>80</v>
      </c>
      <c r="M953" s="40" t="s">
        <v>81</v>
      </c>
      <c r="N953" s="40" t="s">
        <v>565</v>
      </c>
      <c r="O953" s="40" t="s">
        <v>536</v>
      </c>
      <c r="P953" s="40">
        <v>2024</v>
      </c>
      <c r="Q953" t="s">
        <v>537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f>_xlfn.XLOOKUP(L953,'BD VEN'!$A$2:$A$66,'BD VEN'!$B$2:$B$66,"NO")</f>
        <v>0</v>
      </c>
    </row>
    <row r="954" spans="1:26">
      <c r="A954" s="40">
        <v>953</v>
      </c>
      <c r="B954" s="40">
        <v>3893922024</v>
      </c>
      <c r="C954" s="40" t="s">
        <v>24</v>
      </c>
      <c r="D954" s="40" t="s">
        <v>17</v>
      </c>
      <c r="E954" s="40" t="s">
        <v>18</v>
      </c>
      <c r="F954" s="40" t="s">
        <v>18</v>
      </c>
      <c r="G954" s="40" t="s">
        <v>18</v>
      </c>
      <c r="H954" s="40" t="s">
        <v>18</v>
      </c>
      <c r="I954" s="40" t="s">
        <v>18</v>
      </c>
      <c r="J954" s="40"/>
      <c r="K954" s="40" t="s">
        <v>79</v>
      </c>
      <c r="L954" s="40" t="s">
        <v>80</v>
      </c>
      <c r="M954" s="40" t="s">
        <v>81</v>
      </c>
      <c r="N954" s="40" t="s">
        <v>565</v>
      </c>
      <c r="O954" s="40" t="s">
        <v>536</v>
      </c>
      <c r="P954" s="40">
        <v>2024</v>
      </c>
      <c r="Q954" t="s">
        <v>537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f>_xlfn.XLOOKUP(L954,'BD VEN'!$A$2:$A$66,'BD VEN'!$B$2:$B$66,"NO")</f>
        <v>0</v>
      </c>
    </row>
    <row r="955" spans="1:26">
      <c r="A955" s="40">
        <v>954</v>
      </c>
      <c r="B955" s="40">
        <v>3916832024</v>
      </c>
      <c r="C955" s="40" t="s">
        <v>24</v>
      </c>
      <c r="D955" s="40" t="s">
        <v>22</v>
      </c>
      <c r="E955" s="40" t="s">
        <v>18</v>
      </c>
      <c r="F955" s="40" t="s">
        <v>18</v>
      </c>
      <c r="G955" s="40" t="s">
        <v>18</v>
      </c>
      <c r="H955" s="40" t="s">
        <v>18</v>
      </c>
      <c r="I955" s="40" t="s">
        <v>18</v>
      </c>
      <c r="J955" s="40"/>
      <c r="K955" s="40" t="s">
        <v>79</v>
      </c>
      <c r="L955" s="40" t="s">
        <v>80</v>
      </c>
      <c r="M955" s="40" t="s">
        <v>81</v>
      </c>
      <c r="N955" s="40" t="s">
        <v>565</v>
      </c>
      <c r="O955" s="40" t="s">
        <v>536</v>
      </c>
      <c r="P955" s="40">
        <v>2024</v>
      </c>
      <c r="Q955" t="s">
        <v>537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f>_xlfn.XLOOKUP(L955,'BD VEN'!$A$2:$A$66,'BD VEN'!$B$2:$B$66,"NO")</f>
        <v>0</v>
      </c>
    </row>
    <row r="956" spans="1:26">
      <c r="A956" s="40">
        <v>955</v>
      </c>
      <c r="B956" s="40">
        <v>3917362024</v>
      </c>
      <c r="C956" s="40" t="s">
        <v>24</v>
      </c>
      <c r="D956" s="40" t="s">
        <v>22</v>
      </c>
      <c r="E956" s="40" t="s">
        <v>18</v>
      </c>
      <c r="F956" s="40" t="s">
        <v>18</v>
      </c>
      <c r="G956" s="40" t="s">
        <v>18</v>
      </c>
      <c r="H956" s="40" t="s">
        <v>18</v>
      </c>
      <c r="I956" s="40" t="s">
        <v>18</v>
      </c>
      <c r="J956" s="40"/>
      <c r="K956" s="40" t="s">
        <v>79</v>
      </c>
      <c r="L956" s="40" t="s">
        <v>80</v>
      </c>
      <c r="M956" s="40" t="s">
        <v>81</v>
      </c>
      <c r="N956" s="40" t="s">
        <v>565</v>
      </c>
      <c r="O956" s="40" t="s">
        <v>536</v>
      </c>
      <c r="P956" s="40">
        <v>2024</v>
      </c>
      <c r="Q956" t="s">
        <v>537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f>_xlfn.XLOOKUP(L956,'BD VEN'!$A$2:$A$66,'BD VEN'!$B$2:$B$66,"NO")</f>
        <v>0</v>
      </c>
    </row>
    <row r="957" spans="1:26">
      <c r="A957" s="40">
        <v>956</v>
      </c>
      <c r="B957" s="40">
        <v>3929442024</v>
      </c>
      <c r="C957" s="40" t="s">
        <v>24</v>
      </c>
      <c r="D957" s="40" t="s">
        <v>22</v>
      </c>
      <c r="E957" s="40" t="s">
        <v>18</v>
      </c>
      <c r="F957" s="40" t="s">
        <v>18</v>
      </c>
      <c r="G957" s="40" t="s">
        <v>18</v>
      </c>
      <c r="H957" s="40" t="s">
        <v>18</v>
      </c>
      <c r="I957" s="40" t="s">
        <v>18</v>
      </c>
      <c r="J957" s="40"/>
      <c r="K957" s="40" t="s">
        <v>79</v>
      </c>
      <c r="L957" s="40" t="s">
        <v>80</v>
      </c>
      <c r="M957" s="40" t="s">
        <v>81</v>
      </c>
      <c r="N957" s="40" t="s">
        <v>565</v>
      </c>
      <c r="O957" s="40" t="s">
        <v>536</v>
      </c>
      <c r="P957" s="40">
        <v>2024</v>
      </c>
      <c r="Q957" t="s">
        <v>537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f>_xlfn.XLOOKUP(L957,'BD VEN'!$A$2:$A$66,'BD VEN'!$B$2:$B$66,"NO")</f>
        <v>0</v>
      </c>
    </row>
    <row r="958" spans="1:26">
      <c r="A958" s="40">
        <v>957</v>
      </c>
      <c r="B958" s="40">
        <v>3934892024</v>
      </c>
      <c r="C958" s="40" t="s">
        <v>24</v>
      </c>
      <c r="D958" s="40" t="s">
        <v>28</v>
      </c>
      <c r="E958" s="40" t="s">
        <v>31</v>
      </c>
      <c r="F958" s="40" t="s">
        <v>31</v>
      </c>
      <c r="G958" s="40" t="s">
        <v>31</v>
      </c>
      <c r="H958" s="40" t="s">
        <v>31</v>
      </c>
      <c r="I958" s="40" t="s">
        <v>575</v>
      </c>
      <c r="J958" s="40"/>
      <c r="K958" s="40" t="s">
        <v>79</v>
      </c>
      <c r="L958" s="40" t="s">
        <v>80</v>
      </c>
      <c r="M958" s="40" t="s">
        <v>81</v>
      </c>
      <c r="N958" s="40" t="s">
        <v>565</v>
      </c>
      <c r="O958" s="40" t="s">
        <v>536</v>
      </c>
      <c r="P958" s="40">
        <v>2024</v>
      </c>
      <c r="Q958" t="s">
        <v>537</v>
      </c>
      <c r="R958">
        <v>1</v>
      </c>
      <c r="S958">
        <v>1</v>
      </c>
      <c r="T958">
        <v>1</v>
      </c>
      <c r="U958">
        <v>1</v>
      </c>
      <c r="V958">
        <v>1</v>
      </c>
      <c r="W958">
        <v>1</v>
      </c>
      <c r="X958">
        <v>1</v>
      </c>
      <c r="Y958">
        <v>1</v>
      </c>
      <c r="Z958">
        <f>_xlfn.XLOOKUP(L958,'BD VEN'!$A$2:$A$66,'BD VEN'!$B$2:$B$66,"NO")</f>
        <v>0</v>
      </c>
    </row>
    <row r="959" spans="1:26">
      <c r="A959" s="40">
        <v>958</v>
      </c>
      <c r="B959" s="40">
        <v>3943332024</v>
      </c>
      <c r="C959" s="40" t="s">
        <v>24</v>
      </c>
      <c r="D959" s="40" t="s">
        <v>22</v>
      </c>
      <c r="E959" s="40" t="s">
        <v>18</v>
      </c>
      <c r="F959" s="40" t="s">
        <v>18</v>
      </c>
      <c r="G959" s="40" t="s">
        <v>18</v>
      </c>
      <c r="H959" s="40" t="s">
        <v>18</v>
      </c>
      <c r="I959" s="40" t="s">
        <v>18</v>
      </c>
      <c r="J959" s="40"/>
      <c r="K959" s="40" t="s">
        <v>79</v>
      </c>
      <c r="L959" s="40" t="s">
        <v>80</v>
      </c>
      <c r="M959" s="40" t="s">
        <v>81</v>
      </c>
      <c r="N959" s="40" t="s">
        <v>565</v>
      </c>
      <c r="O959" s="40" t="s">
        <v>536</v>
      </c>
      <c r="P959" s="40">
        <v>2024</v>
      </c>
      <c r="Q959" t="s">
        <v>537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f>_xlfn.XLOOKUP(L959,'BD VEN'!$A$2:$A$66,'BD VEN'!$B$2:$B$66,"NO")</f>
        <v>0</v>
      </c>
    </row>
    <row r="960" spans="1:26">
      <c r="A960" s="40">
        <v>959</v>
      </c>
      <c r="B960" s="40">
        <v>3984372024</v>
      </c>
      <c r="C960" s="40" t="s">
        <v>24</v>
      </c>
      <c r="D960" s="40" t="s">
        <v>22</v>
      </c>
      <c r="E960" s="40" t="s">
        <v>18</v>
      </c>
      <c r="F960" s="40" t="s">
        <v>18</v>
      </c>
      <c r="G960" s="40" t="s">
        <v>18</v>
      </c>
      <c r="H960" s="40" t="s">
        <v>18</v>
      </c>
      <c r="I960" s="40" t="s">
        <v>18</v>
      </c>
      <c r="J960" s="40"/>
      <c r="K960" s="40" t="s">
        <v>79</v>
      </c>
      <c r="L960" s="40" t="s">
        <v>80</v>
      </c>
      <c r="M960" s="40" t="s">
        <v>81</v>
      </c>
      <c r="N960" s="40" t="s">
        <v>565</v>
      </c>
      <c r="O960" s="40" t="s">
        <v>536</v>
      </c>
      <c r="P960" s="40">
        <v>2024</v>
      </c>
      <c r="Q960" t="s">
        <v>537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f>_xlfn.XLOOKUP(L960,'BD VEN'!$A$2:$A$66,'BD VEN'!$B$2:$B$66,"NO")</f>
        <v>0</v>
      </c>
    </row>
    <row r="961" spans="1:26">
      <c r="A961" s="40">
        <v>960</v>
      </c>
      <c r="B961" s="40">
        <v>3990012024</v>
      </c>
      <c r="C961" s="40" t="s">
        <v>24</v>
      </c>
      <c r="D961" s="40" t="s">
        <v>22</v>
      </c>
      <c r="E961" s="40" t="s">
        <v>18</v>
      </c>
      <c r="F961" s="40" t="s">
        <v>18</v>
      </c>
      <c r="G961" s="40" t="s">
        <v>18</v>
      </c>
      <c r="H961" s="40" t="s">
        <v>18</v>
      </c>
      <c r="I961" s="40" t="s">
        <v>18</v>
      </c>
      <c r="J961" s="40"/>
      <c r="K961" s="40" t="s">
        <v>79</v>
      </c>
      <c r="L961" s="40" t="s">
        <v>80</v>
      </c>
      <c r="M961" s="40" t="s">
        <v>81</v>
      </c>
      <c r="N961" s="40" t="s">
        <v>565</v>
      </c>
      <c r="O961" s="40" t="s">
        <v>536</v>
      </c>
      <c r="P961" s="40">
        <v>2024</v>
      </c>
      <c r="Q961" t="s">
        <v>537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f>_xlfn.XLOOKUP(L961,'BD VEN'!$A$2:$A$66,'BD VEN'!$B$2:$B$66,"NO")</f>
        <v>0</v>
      </c>
    </row>
    <row r="962" spans="1:26">
      <c r="A962" s="40">
        <v>961</v>
      </c>
      <c r="B962" s="40">
        <v>3999722024</v>
      </c>
      <c r="C962" s="40" t="s">
        <v>24</v>
      </c>
      <c r="D962" s="40" t="s">
        <v>22</v>
      </c>
      <c r="E962" s="40" t="s">
        <v>18</v>
      </c>
      <c r="F962" s="40" t="s">
        <v>18</v>
      </c>
      <c r="G962" s="40" t="s">
        <v>18</v>
      </c>
      <c r="H962" s="40" t="s">
        <v>18</v>
      </c>
      <c r="I962" s="40" t="s">
        <v>18</v>
      </c>
      <c r="J962" s="40"/>
      <c r="K962" s="40" t="s">
        <v>79</v>
      </c>
      <c r="L962" s="40" t="s">
        <v>80</v>
      </c>
      <c r="M962" s="40" t="s">
        <v>81</v>
      </c>
      <c r="N962" s="40" t="s">
        <v>565</v>
      </c>
      <c r="O962" s="40" t="s">
        <v>536</v>
      </c>
      <c r="P962" s="40">
        <v>2024</v>
      </c>
      <c r="Q962" t="s">
        <v>537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f>_xlfn.XLOOKUP(L962,'BD VEN'!$A$2:$A$66,'BD VEN'!$B$2:$B$66,"NO")</f>
        <v>0</v>
      </c>
    </row>
    <row r="963" spans="1:26">
      <c r="A963" s="40">
        <v>962</v>
      </c>
      <c r="B963" s="40">
        <v>4001472024</v>
      </c>
      <c r="C963" s="40" t="s">
        <v>24</v>
      </c>
      <c r="D963" s="40" t="s">
        <v>22</v>
      </c>
      <c r="E963" s="40" t="s">
        <v>18</v>
      </c>
      <c r="F963" s="40" t="s">
        <v>18</v>
      </c>
      <c r="G963" s="40" t="s">
        <v>18</v>
      </c>
      <c r="H963" s="40" t="s">
        <v>18</v>
      </c>
      <c r="I963" s="40" t="s">
        <v>18</v>
      </c>
      <c r="J963" s="40"/>
      <c r="K963" s="40" t="s">
        <v>79</v>
      </c>
      <c r="L963" s="40" t="s">
        <v>80</v>
      </c>
      <c r="M963" s="40" t="s">
        <v>81</v>
      </c>
      <c r="N963" s="40" t="s">
        <v>565</v>
      </c>
      <c r="O963" s="40" t="s">
        <v>536</v>
      </c>
      <c r="P963" s="40">
        <v>2024</v>
      </c>
      <c r="Q963" t="s">
        <v>537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f>_xlfn.XLOOKUP(L963,'BD VEN'!$A$2:$A$66,'BD VEN'!$B$2:$B$66,"NO")</f>
        <v>0</v>
      </c>
    </row>
    <row r="964" spans="1:26">
      <c r="A964" s="40">
        <v>963</v>
      </c>
      <c r="B964" s="40">
        <v>4002592024</v>
      </c>
      <c r="C964" s="40" t="s">
        <v>24</v>
      </c>
      <c r="D964" s="40" t="s">
        <v>28</v>
      </c>
      <c r="E964" s="40" t="s">
        <v>18</v>
      </c>
      <c r="F964" s="40" t="s">
        <v>18</v>
      </c>
      <c r="G964" s="40" t="s">
        <v>18</v>
      </c>
      <c r="H964" s="40" t="s">
        <v>18</v>
      </c>
      <c r="I964" s="40" t="s">
        <v>18</v>
      </c>
      <c r="J964" s="40"/>
      <c r="K964" s="40" t="s">
        <v>79</v>
      </c>
      <c r="L964" s="40" t="s">
        <v>80</v>
      </c>
      <c r="M964" s="40" t="s">
        <v>81</v>
      </c>
      <c r="N964" s="40" t="s">
        <v>565</v>
      </c>
      <c r="O964" s="40" t="s">
        <v>536</v>
      </c>
      <c r="P964" s="40">
        <v>2024</v>
      </c>
      <c r="Q964" t="s">
        <v>537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f>_xlfn.XLOOKUP(L964,'BD VEN'!$A$2:$A$66,'BD VEN'!$B$2:$B$66,"NO")</f>
        <v>0</v>
      </c>
    </row>
    <row r="965" spans="1:26">
      <c r="A965" s="40">
        <v>964</v>
      </c>
      <c r="B965" s="40">
        <v>4004372024</v>
      </c>
      <c r="C965" s="40" t="s">
        <v>24</v>
      </c>
      <c r="D965" s="40" t="s">
        <v>28</v>
      </c>
      <c r="E965" s="40" t="s">
        <v>31</v>
      </c>
      <c r="F965" s="40" t="s">
        <v>31</v>
      </c>
      <c r="G965" s="40" t="s">
        <v>31</v>
      </c>
      <c r="H965" s="40" t="s">
        <v>31</v>
      </c>
      <c r="I965" s="40" t="s">
        <v>575</v>
      </c>
      <c r="J965" s="40"/>
      <c r="K965" s="40" t="s">
        <v>79</v>
      </c>
      <c r="L965" s="40" t="s">
        <v>80</v>
      </c>
      <c r="M965" s="40" t="s">
        <v>81</v>
      </c>
      <c r="N965" s="40" t="s">
        <v>565</v>
      </c>
      <c r="O965" s="40" t="s">
        <v>536</v>
      </c>
      <c r="P965" s="40">
        <v>2024</v>
      </c>
      <c r="Q965" t="s">
        <v>537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f>_xlfn.XLOOKUP(L965,'BD VEN'!$A$2:$A$66,'BD VEN'!$B$2:$B$66,"NO")</f>
        <v>0</v>
      </c>
    </row>
    <row r="966" spans="1:26">
      <c r="A966" s="40">
        <v>965</v>
      </c>
      <c r="B966" s="40">
        <v>3793192024</v>
      </c>
      <c r="C966" s="40" t="s">
        <v>38</v>
      </c>
      <c r="D966" s="40" t="s">
        <v>17</v>
      </c>
      <c r="E966" s="40" t="s">
        <v>18</v>
      </c>
      <c r="F966" s="40" t="s">
        <v>18</v>
      </c>
      <c r="G966" s="40" t="s">
        <v>18</v>
      </c>
      <c r="H966" s="40" t="s">
        <v>18</v>
      </c>
      <c r="I966" s="40" t="s">
        <v>18</v>
      </c>
      <c r="J966" s="40"/>
      <c r="K966" s="40" t="s">
        <v>79</v>
      </c>
      <c r="L966" s="40" t="s">
        <v>80</v>
      </c>
      <c r="M966" s="40" t="s">
        <v>81</v>
      </c>
      <c r="N966" s="40" t="s">
        <v>565</v>
      </c>
      <c r="O966" s="40" t="s">
        <v>536</v>
      </c>
      <c r="P966" s="40">
        <v>2024</v>
      </c>
      <c r="Q966" t="s">
        <v>537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f>_xlfn.XLOOKUP(L966,'BD VEN'!$A$2:$A$66,'BD VEN'!$B$2:$B$66,"NO")</f>
        <v>0</v>
      </c>
    </row>
    <row r="967" spans="1:26">
      <c r="A967" s="40">
        <v>966</v>
      </c>
      <c r="B967" s="40">
        <v>3852182024</v>
      </c>
      <c r="C967" s="40" t="s">
        <v>38</v>
      </c>
      <c r="D967" s="40" t="s">
        <v>17</v>
      </c>
      <c r="E967" s="40" t="s">
        <v>18</v>
      </c>
      <c r="F967" s="40" t="s">
        <v>18</v>
      </c>
      <c r="G967" s="40" t="s">
        <v>18</v>
      </c>
      <c r="H967" s="40" t="s">
        <v>18</v>
      </c>
      <c r="I967" s="40" t="s">
        <v>18</v>
      </c>
      <c r="J967" s="40"/>
      <c r="K967" s="40" t="s">
        <v>79</v>
      </c>
      <c r="L967" s="40" t="s">
        <v>80</v>
      </c>
      <c r="M967" s="40" t="s">
        <v>81</v>
      </c>
      <c r="N967" s="40" t="s">
        <v>565</v>
      </c>
      <c r="O967" s="40" t="s">
        <v>536</v>
      </c>
      <c r="P967" s="40">
        <v>2024</v>
      </c>
      <c r="Q967" t="s">
        <v>537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f>_xlfn.XLOOKUP(L967,'BD VEN'!$A$2:$A$66,'BD VEN'!$B$2:$B$66,"NO")</f>
        <v>0</v>
      </c>
    </row>
    <row r="968" spans="1:26">
      <c r="A968" s="40">
        <v>967</v>
      </c>
      <c r="B968" s="40">
        <v>3970002024</v>
      </c>
      <c r="C968" s="40" t="s">
        <v>38</v>
      </c>
      <c r="D968" s="40" t="s">
        <v>17</v>
      </c>
      <c r="E968" s="40" t="s">
        <v>18</v>
      </c>
      <c r="F968" s="40" t="s">
        <v>18</v>
      </c>
      <c r="G968" s="40" t="s">
        <v>18</v>
      </c>
      <c r="H968" s="40" t="s">
        <v>18</v>
      </c>
      <c r="I968" s="40" t="s">
        <v>18</v>
      </c>
      <c r="J968" s="40"/>
      <c r="K968" s="40" t="s">
        <v>79</v>
      </c>
      <c r="L968" s="40" t="s">
        <v>80</v>
      </c>
      <c r="M968" s="40" t="s">
        <v>81</v>
      </c>
      <c r="N968" s="40" t="s">
        <v>565</v>
      </c>
      <c r="O968" s="40" t="s">
        <v>536</v>
      </c>
      <c r="P968" s="40">
        <v>2024</v>
      </c>
      <c r="Q968" t="s">
        <v>537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f>_xlfn.XLOOKUP(L968,'BD VEN'!$A$2:$A$66,'BD VEN'!$B$2:$B$66,"NO")</f>
        <v>0</v>
      </c>
    </row>
    <row r="969" spans="1:26">
      <c r="A969" s="40">
        <v>968</v>
      </c>
      <c r="B969" s="40">
        <v>3425252024</v>
      </c>
      <c r="C969" s="40" t="s">
        <v>52</v>
      </c>
      <c r="D969" s="40" t="s">
        <v>17</v>
      </c>
      <c r="E969" s="40" t="s">
        <v>18</v>
      </c>
      <c r="F969" s="40" t="s">
        <v>18</v>
      </c>
      <c r="G969" s="40" t="s">
        <v>18</v>
      </c>
      <c r="H969" s="40" t="s">
        <v>18</v>
      </c>
      <c r="I969" s="40" t="s">
        <v>18</v>
      </c>
      <c r="J969" s="40"/>
      <c r="K969" s="40" t="s">
        <v>53</v>
      </c>
      <c r="L969" s="40" t="s">
        <v>82</v>
      </c>
      <c r="M969" s="40" t="s">
        <v>86</v>
      </c>
      <c r="N969" s="40" t="s">
        <v>565</v>
      </c>
      <c r="O969" s="40" t="s">
        <v>536</v>
      </c>
      <c r="P969" s="40">
        <v>2024</v>
      </c>
      <c r="Q969" t="s">
        <v>537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f>_xlfn.XLOOKUP(L969,'BD VEN'!$A$2:$A$66,'BD VEN'!$B$2:$B$66,"NO")</f>
        <v>832</v>
      </c>
    </row>
    <row r="970" spans="1:26">
      <c r="A970" s="40">
        <v>969</v>
      </c>
      <c r="B970" s="40">
        <v>3450802024</v>
      </c>
      <c r="C970" s="40" t="s">
        <v>52</v>
      </c>
      <c r="D970" s="40" t="s">
        <v>17</v>
      </c>
      <c r="E970" s="40" t="s">
        <v>18</v>
      </c>
      <c r="F970" s="40" t="s">
        <v>18</v>
      </c>
      <c r="G970" s="40" t="s">
        <v>18</v>
      </c>
      <c r="H970" s="40" t="s">
        <v>18</v>
      </c>
      <c r="I970" s="40" t="s">
        <v>18</v>
      </c>
      <c r="J970" s="40"/>
      <c r="K970" s="40" t="s">
        <v>53</v>
      </c>
      <c r="L970" s="40" t="s">
        <v>82</v>
      </c>
      <c r="M970" s="40" t="s">
        <v>87</v>
      </c>
      <c r="N970" s="40" t="s">
        <v>565</v>
      </c>
      <c r="O970" s="40" t="s">
        <v>536</v>
      </c>
      <c r="P970" s="40">
        <v>2024</v>
      </c>
      <c r="Q970" t="s">
        <v>537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f>_xlfn.XLOOKUP(L970,'BD VEN'!$A$2:$A$66,'BD VEN'!$B$2:$B$66,"NO")</f>
        <v>832</v>
      </c>
    </row>
    <row r="971" spans="1:26">
      <c r="A971" s="40">
        <v>970</v>
      </c>
      <c r="B971" s="40">
        <v>3278812024</v>
      </c>
      <c r="C971" s="40" t="s">
        <v>16</v>
      </c>
      <c r="D971" s="40" t="s">
        <v>22</v>
      </c>
      <c r="E971" s="40" t="s">
        <v>18</v>
      </c>
      <c r="F971" s="40" t="s">
        <v>18</v>
      </c>
      <c r="G971" s="40" t="s">
        <v>18</v>
      </c>
      <c r="H971" s="40" t="s">
        <v>26</v>
      </c>
      <c r="I971" s="40" t="s">
        <v>27</v>
      </c>
      <c r="J971" s="40"/>
      <c r="K971" s="40" t="s">
        <v>53</v>
      </c>
      <c r="L971" s="40" t="s">
        <v>82</v>
      </c>
      <c r="M971" s="40" t="s">
        <v>84</v>
      </c>
      <c r="N971" s="40" t="s">
        <v>565</v>
      </c>
      <c r="O971" s="40" t="s">
        <v>536</v>
      </c>
      <c r="P971" s="40">
        <v>2024</v>
      </c>
      <c r="Q971" t="s">
        <v>537</v>
      </c>
      <c r="R971">
        <v>1</v>
      </c>
      <c r="S971">
        <v>1</v>
      </c>
      <c r="T971">
        <v>0</v>
      </c>
      <c r="U971">
        <v>0</v>
      </c>
      <c r="V971">
        <v>0</v>
      </c>
      <c r="W971">
        <v>1</v>
      </c>
      <c r="X971">
        <v>1</v>
      </c>
      <c r="Y971">
        <v>1</v>
      </c>
      <c r="Z971">
        <f>_xlfn.XLOOKUP(L971,'BD VEN'!$A$2:$A$66,'BD VEN'!$B$2:$B$66,"NO")</f>
        <v>832</v>
      </c>
    </row>
    <row r="972" spans="1:26">
      <c r="A972" s="40">
        <v>971</v>
      </c>
      <c r="B972" s="40">
        <v>3356382024</v>
      </c>
      <c r="C972" s="40" t="s">
        <v>16</v>
      </c>
      <c r="D972" s="40" t="s">
        <v>17</v>
      </c>
      <c r="E972" s="40" t="s">
        <v>18</v>
      </c>
      <c r="F972" s="40" t="s">
        <v>18</v>
      </c>
      <c r="G972" s="40" t="s">
        <v>18</v>
      </c>
      <c r="H972" s="40" t="s">
        <v>26</v>
      </c>
      <c r="I972" s="40" t="s">
        <v>27</v>
      </c>
      <c r="J972" s="40"/>
      <c r="K972" s="40" t="s">
        <v>53</v>
      </c>
      <c r="L972" s="40" t="s">
        <v>82</v>
      </c>
      <c r="M972" s="40" t="s">
        <v>84</v>
      </c>
      <c r="N972" s="40" t="s">
        <v>565</v>
      </c>
      <c r="O972" s="40" t="s">
        <v>536</v>
      </c>
      <c r="P972" s="40">
        <v>2024</v>
      </c>
      <c r="Q972" t="s">
        <v>537</v>
      </c>
      <c r="R972">
        <v>1</v>
      </c>
      <c r="S972">
        <v>1</v>
      </c>
      <c r="T972">
        <v>0</v>
      </c>
      <c r="U972">
        <v>0</v>
      </c>
      <c r="V972">
        <v>0</v>
      </c>
      <c r="W972">
        <v>1</v>
      </c>
      <c r="X972">
        <v>1</v>
      </c>
      <c r="Y972">
        <v>1</v>
      </c>
      <c r="Z972">
        <f>_xlfn.XLOOKUP(L972,'BD VEN'!$A$2:$A$66,'BD VEN'!$B$2:$B$66,"NO")</f>
        <v>832</v>
      </c>
    </row>
    <row r="973" spans="1:26">
      <c r="A973" s="40">
        <v>972</v>
      </c>
      <c r="B973" s="40">
        <v>3358312024</v>
      </c>
      <c r="C973" s="40" t="s">
        <v>16</v>
      </c>
      <c r="D973" s="40" t="s">
        <v>28</v>
      </c>
      <c r="E973" s="40" t="s">
        <v>18</v>
      </c>
      <c r="F973" s="40" t="s">
        <v>18</v>
      </c>
      <c r="G973" s="40" t="s">
        <v>18</v>
      </c>
      <c r="H973" s="40" t="s">
        <v>26</v>
      </c>
      <c r="I973" s="40" t="s">
        <v>27</v>
      </c>
      <c r="J973" s="40"/>
      <c r="K973" s="40" t="s">
        <v>53</v>
      </c>
      <c r="L973" s="40" t="s">
        <v>82</v>
      </c>
      <c r="M973" s="40" t="s">
        <v>84</v>
      </c>
      <c r="N973" s="40" t="s">
        <v>565</v>
      </c>
      <c r="O973" s="40" t="s">
        <v>536</v>
      </c>
      <c r="P973" s="40">
        <v>2024</v>
      </c>
      <c r="Q973" t="s">
        <v>537</v>
      </c>
      <c r="R973">
        <v>1</v>
      </c>
      <c r="S973">
        <v>1</v>
      </c>
      <c r="T973">
        <v>0</v>
      </c>
      <c r="U973">
        <v>0</v>
      </c>
      <c r="V973">
        <v>0</v>
      </c>
      <c r="W973">
        <v>1</v>
      </c>
      <c r="X973">
        <v>1</v>
      </c>
      <c r="Y973">
        <v>1</v>
      </c>
      <c r="Z973">
        <f>_xlfn.XLOOKUP(L973,'BD VEN'!$A$2:$A$66,'BD VEN'!$B$2:$B$66,"NO")</f>
        <v>832</v>
      </c>
    </row>
    <row r="974" spans="1:26">
      <c r="A974" s="40">
        <v>973</v>
      </c>
      <c r="B974" s="40">
        <v>3362742024</v>
      </c>
      <c r="C974" s="40" t="s">
        <v>16</v>
      </c>
      <c r="D974" s="40" t="s">
        <v>17</v>
      </c>
      <c r="E974" s="40" t="s">
        <v>18</v>
      </c>
      <c r="F974" s="40" t="s">
        <v>18</v>
      </c>
      <c r="G974" s="40" t="s">
        <v>18</v>
      </c>
      <c r="H974" s="40" t="s">
        <v>26</v>
      </c>
      <c r="I974" s="40" t="s">
        <v>27</v>
      </c>
      <c r="J974" s="40"/>
      <c r="K974" s="40" t="s">
        <v>53</v>
      </c>
      <c r="L974" s="40" t="s">
        <v>82</v>
      </c>
      <c r="M974" s="40" t="s">
        <v>84</v>
      </c>
      <c r="N974" s="40" t="s">
        <v>565</v>
      </c>
      <c r="O974" s="40" t="s">
        <v>536</v>
      </c>
      <c r="P974" s="40">
        <v>2024</v>
      </c>
      <c r="Q974" t="s">
        <v>537</v>
      </c>
      <c r="R974">
        <v>1</v>
      </c>
      <c r="S974">
        <v>1</v>
      </c>
      <c r="T974">
        <v>0</v>
      </c>
      <c r="U974">
        <v>0</v>
      </c>
      <c r="V974">
        <v>0</v>
      </c>
      <c r="W974">
        <v>1</v>
      </c>
      <c r="X974">
        <v>1</v>
      </c>
      <c r="Y974">
        <v>1</v>
      </c>
      <c r="Z974">
        <f>_xlfn.XLOOKUP(L974,'BD VEN'!$A$2:$A$66,'BD VEN'!$B$2:$B$66,"NO")</f>
        <v>832</v>
      </c>
    </row>
    <row r="975" spans="1:26">
      <c r="A975" s="40">
        <v>974</v>
      </c>
      <c r="B975" s="40">
        <v>3374082024</v>
      </c>
      <c r="C975" s="40" t="s">
        <v>16</v>
      </c>
      <c r="D975" s="40" t="s">
        <v>17</v>
      </c>
      <c r="E975" s="40" t="s">
        <v>18</v>
      </c>
      <c r="F975" s="40" t="s">
        <v>18</v>
      </c>
      <c r="G975" s="40" t="s">
        <v>18</v>
      </c>
      <c r="H975" s="40" t="s">
        <v>26</v>
      </c>
      <c r="I975" s="40" t="s">
        <v>27</v>
      </c>
      <c r="J975" s="40"/>
      <c r="K975" s="40" t="s">
        <v>53</v>
      </c>
      <c r="L975" s="40" t="s">
        <v>82</v>
      </c>
      <c r="M975" s="40" t="s">
        <v>84</v>
      </c>
      <c r="N975" s="40" t="s">
        <v>565</v>
      </c>
      <c r="O975" s="40" t="s">
        <v>536</v>
      </c>
      <c r="P975" s="40">
        <v>2024</v>
      </c>
      <c r="Q975" t="s">
        <v>537</v>
      </c>
      <c r="R975">
        <v>1</v>
      </c>
      <c r="S975">
        <v>1</v>
      </c>
      <c r="T975">
        <v>0</v>
      </c>
      <c r="U975">
        <v>0</v>
      </c>
      <c r="V975">
        <v>0</v>
      </c>
      <c r="W975">
        <v>1</v>
      </c>
      <c r="X975">
        <v>1</v>
      </c>
      <c r="Y975">
        <v>1</v>
      </c>
      <c r="Z975">
        <f>_xlfn.XLOOKUP(L975,'BD VEN'!$A$2:$A$66,'BD VEN'!$B$2:$B$66,"NO")</f>
        <v>832</v>
      </c>
    </row>
    <row r="976" spans="1:26">
      <c r="A976" s="40">
        <v>975</v>
      </c>
      <c r="B976" s="40">
        <v>3378212024</v>
      </c>
      <c r="C976" s="40" t="s">
        <v>16</v>
      </c>
      <c r="D976" s="40" t="s">
        <v>17</v>
      </c>
      <c r="E976" s="40" t="s">
        <v>18</v>
      </c>
      <c r="F976" s="40" t="s">
        <v>18</v>
      </c>
      <c r="G976" s="40" t="s">
        <v>18</v>
      </c>
      <c r="H976" s="40" t="s">
        <v>26</v>
      </c>
      <c r="I976" s="40" t="s">
        <v>27</v>
      </c>
      <c r="J976" s="40"/>
      <c r="K976" s="40" t="s">
        <v>53</v>
      </c>
      <c r="L976" s="40" t="s">
        <v>82</v>
      </c>
      <c r="M976" s="40" t="s">
        <v>84</v>
      </c>
      <c r="N976" s="40" t="s">
        <v>565</v>
      </c>
      <c r="O976" s="40" t="s">
        <v>536</v>
      </c>
      <c r="P976" s="40">
        <v>2024</v>
      </c>
      <c r="Q976" t="s">
        <v>537</v>
      </c>
      <c r="R976">
        <v>1</v>
      </c>
      <c r="S976">
        <v>1</v>
      </c>
      <c r="T976">
        <v>0</v>
      </c>
      <c r="U976">
        <v>0</v>
      </c>
      <c r="V976">
        <v>0</v>
      </c>
      <c r="W976">
        <v>1</v>
      </c>
      <c r="X976">
        <v>1</v>
      </c>
      <c r="Y976">
        <v>1</v>
      </c>
      <c r="Z976">
        <f>_xlfn.XLOOKUP(L976,'BD VEN'!$A$2:$A$66,'BD VEN'!$B$2:$B$66,"NO")</f>
        <v>832</v>
      </c>
    </row>
    <row r="977" spans="1:26">
      <c r="A977" s="40">
        <v>976</v>
      </c>
      <c r="B977" s="40">
        <v>3379192024</v>
      </c>
      <c r="C977" s="40" t="s">
        <v>16</v>
      </c>
      <c r="D977" s="40" t="s">
        <v>17</v>
      </c>
      <c r="E977" s="40" t="s">
        <v>18</v>
      </c>
      <c r="F977" s="40" t="s">
        <v>18</v>
      </c>
      <c r="G977" s="40" t="s">
        <v>18</v>
      </c>
      <c r="H977" s="40" t="s">
        <v>26</v>
      </c>
      <c r="I977" s="40" t="s">
        <v>27</v>
      </c>
      <c r="J977" s="40"/>
      <c r="K977" s="40" t="s">
        <v>53</v>
      </c>
      <c r="L977" s="40" t="s">
        <v>82</v>
      </c>
      <c r="M977" s="40" t="s">
        <v>84</v>
      </c>
      <c r="N977" s="40" t="s">
        <v>565</v>
      </c>
      <c r="O977" s="40" t="s">
        <v>536</v>
      </c>
      <c r="P977" s="40">
        <v>2024</v>
      </c>
      <c r="Q977" t="s">
        <v>537</v>
      </c>
      <c r="R977">
        <v>1</v>
      </c>
      <c r="S977">
        <v>1</v>
      </c>
      <c r="T977">
        <v>0</v>
      </c>
      <c r="U977">
        <v>0</v>
      </c>
      <c r="V977">
        <v>0</v>
      </c>
      <c r="W977">
        <v>1</v>
      </c>
      <c r="X977">
        <v>1</v>
      </c>
      <c r="Y977">
        <v>1</v>
      </c>
      <c r="Z977">
        <f>_xlfn.XLOOKUP(L977,'BD VEN'!$A$2:$A$66,'BD VEN'!$B$2:$B$66,"NO")</f>
        <v>832</v>
      </c>
    </row>
    <row r="978" spans="1:26">
      <c r="A978" s="40">
        <v>977</v>
      </c>
      <c r="B978" s="40">
        <v>3399152024</v>
      </c>
      <c r="C978" s="40" t="s">
        <v>16</v>
      </c>
      <c r="D978" s="40" t="s">
        <v>23</v>
      </c>
      <c r="E978" s="40" t="s">
        <v>31</v>
      </c>
      <c r="F978" s="40" t="s">
        <v>31</v>
      </c>
      <c r="G978" s="40" t="s">
        <v>31</v>
      </c>
      <c r="H978" s="40" t="s">
        <v>31</v>
      </c>
      <c r="I978" s="40" t="s">
        <v>65</v>
      </c>
      <c r="J978" s="40"/>
      <c r="K978" s="40" t="s">
        <v>53</v>
      </c>
      <c r="L978" s="40" t="s">
        <v>82</v>
      </c>
      <c r="M978" s="40" t="s">
        <v>84</v>
      </c>
      <c r="N978" s="40" t="s">
        <v>565</v>
      </c>
      <c r="O978" s="40" t="s">
        <v>536</v>
      </c>
      <c r="P978" s="40">
        <v>2024</v>
      </c>
      <c r="Q978" t="s">
        <v>537</v>
      </c>
      <c r="R978">
        <v>1</v>
      </c>
      <c r="S978">
        <v>1</v>
      </c>
      <c r="T978">
        <v>1</v>
      </c>
      <c r="U978">
        <v>1</v>
      </c>
      <c r="V978">
        <v>1</v>
      </c>
      <c r="W978">
        <v>1</v>
      </c>
      <c r="X978">
        <v>1</v>
      </c>
      <c r="Y978">
        <v>1</v>
      </c>
      <c r="Z978">
        <f>_xlfn.XLOOKUP(L978,'BD VEN'!$A$2:$A$66,'BD VEN'!$B$2:$B$66,"NO")</f>
        <v>832</v>
      </c>
    </row>
    <row r="979" spans="1:26">
      <c r="A979" s="40">
        <v>978</v>
      </c>
      <c r="B979" s="40">
        <v>3404782024</v>
      </c>
      <c r="C979" s="40" t="s">
        <v>16</v>
      </c>
      <c r="D979" s="40" t="s">
        <v>17</v>
      </c>
      <c r="E979" s="40" t="s">
        <v>18</v>
      </c>
      <c r="F979" s="40" t="s">
        <v>18</v>
      </c>
      <c r="G979" s="40" t="s">
        <v>18</v>
      </c>
      <c r="H979" s="40" t="s">
        <v>26</v>
      </c>
      <c r="I979" s="40" t="s">
        <v>27</v>
      </c>
      <c r="J979" s="40"/>
      <c r="K979" s="40" t="s">
        <v>53</v>
      </c>
      <c r="L979" s="40" t="s">
        <v>82</v>
      </c>
      <c r="M979" s="40" t="s">
        <v>84</v>
      </c>
      <c r="N979" s="40" t="s">
        <v>565</v>
      </c>
      <c r="O979" s="40" t="s">
        <v>536</v>
      </c>
      <c r="P979" s="40">
        <v>2024</v>
      </c>
      <c r="Q979" t="s">
        <v>537</v>
      </c>
      <c r="R979">
        <v>1</v>
      </c>
      <c r="S979">
        <v>1</v>
      </c>
      <c r="T979">
        <v>0</v>
      </c>
      <c r="U979">
        <v>0</v>
      </c>
      <c r="V979">
        <v>0</v>
      </c>
      <c r="W979">
        <v>1</v>
      </c>
      <c r="X979">
        <v>1</v>
      </c>
      <c r="Y979">
        <v>1</v>
      </c>
      <c r="Z979">
        <f>_xlfn.XLOOKUP(L979,'BD VEN'!$A$2:$A$66,'BD VEN'!$B$2:$B$66,"NO")</f>
        <v>832</v>
      </c>
    </row>
    <row r="980" spans="1:26">
      <c r="A980" s="40">
        <v>979</v>
      </c>
      <c r="B980" s="40">
        <v>3430752024</v>
      </c>
      <c r="C980" s="40" t="s">
        <v>16</v>
      </c>
      <c r="D980" s="40" t="s">
        <v>22</v>
      </c>
      <c r="E980" s="40" t="s">
        <v>18</v>
      </c>
      <c r="F980" s="40" t="s">
        <v>18</v>
      </c>
      <c r="G980" s="40" t="s">
        <v>18</v>
      </c>
      <c r="H980" s="40" t="s">
        <v>26</v>
      </c>
      <c r="I980" s="40" t="s">
        <v>27</v>
      </c>
      <c r="J980" s="40"/>
      <c r="K980" s="40" t="s">
        <v>53</v>
      </c>
      <c r="L980" s="40" t="s">
        <v>82</v>
      </c>
      <c r="M980" s="40" t="s">
        <v>84</v>
      </c>
      <c r="N980" s="40" t="s">
        <v>565</v>
      </c>
      <c r="O980" s="40" t="s">
        <v>536</v>
      </c>
      <c r="P980" s="40">
        <v>2024</v>
      </c>
      <c r="Q980" t="s">
        <v>537</v>
      </c>
      <c r="R980">
        <v>1</v>
      </c>
      <c r="S980">
        <v>1</v>
      </c>
      <c r="T980">
        <v>0</v>
      </c>
      <c r="U980">
        <v>0</v>
      </c>
      <c r="V980">
        <v>0</v>
      </c>
      <c r="W980">
        <v>1</v>
      </c>
      <c r="X980">
        <v>1</v>
      </c>
      <c r="Y980">
        <v>1</v>
      </c>
      <c r="Z980">
        <f>_xlfn.XLOOKUP(L980,'BD VEN'!$A$2:$A$66,'BD VEN'!$B$2:$B$66,"NO")</f>
        <v>832</v>
      </c>
    </row>
    <row r="981" spans="1:26">
      <c r="A981" s="40">
        <v>980</v>
      </c>
      <c r="B981" s="40">
        <v>2664252024</v>
      </c>
      <c r="C981" s="40" t="s">
        <v>16</v>
      </c>
      <c r="D981" s="40" t="s">
        <v>17</v>
      </c>
      <c r="E981" s="40" t="s">
        <v>18</v>
      </c>
      <c r="F981" s="40" t="s">
        <v>18</v>
      </c>
      <c r="G981" s="40" t="s">
        <v>18</v>
      </c>
      <c r="H981" s="40" t="s">
        <v>18</v>
      </c>
      <c r="I981" s="40" t="s">
        <v>18</v>
      </c>
      <c r="J981" s="40"/>
      <c r="K981" s="40" t="s">
        <v>53</v>
      </c>
      <c r="L981" s="40" t="s">
        <v>82</v>
      </c>
      <c r="M981" s="40" t="s">
        <v>85</v>
      </c>
      <c r="N981" s="40" t="s">
        <v>565</v>
      </c>
      <c r="O981" s="40" t="s">
        <v>536</v>
      </c>
      <c r="P981" s="40">
        <v>2024</v>
      </c>
      <c r="Q981" t="s">
        <v>537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f>_xlfn.XLOOKUP(L981,'BD VEN'!$A$2:$A$66,'BD VEN'!$B$2:$B$66,"NO")</f>
        <v>832</v>
      </c>
    </row>
    <row r="982" spans="1:26">
      <c r="A982" s="40">
        <v>981</v>
      </c>
      <c r="B982" s="40">
        <v>3362522024</v>
      </c>
      <c r="C982" s="40" t="s">
        <v>24</v>
      </c>
      <c r="D982" s="40" t="s">
        <v>22</v>
      </c>
      <c r="E982" s="40" t="s">
        <v>31</v>
      </c>
      <c r="F982" s="40" t="s">
        <v>31</v>
      </c>
      <c r="G982" s="40" t="s">
        <v>31</v>
      </c>
      <c r="H982" s="40" t="s">
        <v>31</v>
      </c>
      <c r="I982" s="40" t="s">
        <v>65</v>
      </c>
      <c r="J982" s="40"/>
      <c r="K982" s="40" t="s">
        <v>53</v>
      </c>
      <c r="L982" s="40" t="s">
        <v>82</v>
      </c>
      <c r="M982" s="40" t="s">
        <v>84</v>
      </c>
      <c r="N982" s="40" t="s">
        <v>565</v>
      </c>
      <c r="O982" s="40" t="s">
        <v>536</v>
      </c>
      <c r="P982" s="40">
        <v>2024</v>
      </c>
      <c r="Q982" t="s">
        <v>537</v>
      </c>
      <c r="R982">
        <v>1</v>
      </c>
      <c r="S982">
        <v>1</v>
      </c>
      <c r="T982">
        <v>1</v>
      </c>
      <c r="U982">
        <v>1</v>
      </c>
      <c r="V982">
        <v>1</v>
      </c>
      <c r="W982">
        <v>1</v>
      </c>
      <c r="X982">
        <v>1</v>
      </c>
      <c r="Y982">
        <v>1</v>
      </c>
      <c r="Z982">
        <f>_xlfn.XLOOKUP(L982,'BD VEN'!$A$2:$A$66,'BD VEN'!$B$2:$B$66,"NO")</f>
        <v>832</v>
      </c>
    </row>
    <row r="983" spans="1:26">
      <c r="A983" s="40">
        <v>982</v>
      </c>
      <c r="B983" s="40">
        <v>3386322024</v>
      </c>
      <c r="C983" s="40" t="s">
        <v>24</v>
      </c>
      <c r="D983" s="40" t="s">
        <v>22</v>
      </c>
      <c r="E983" s="40" t="s">
        <v>18</v>
      </c>
      <c r="F983" s="40" t="s">
        <v>18</v>
      </c>
      <c r="G983" s="40" t="s">
        <v>18</v>
      </c>
      <c r="H983" s="40" t="s">
        <v>26</v>
      </c>
      <c r="I983" s="40" t="s">
        <v>27</v>
      </c>
      <c r="J983" s="40"/>
      <c r="K983" s="40" t="s">
        <v>53</v>
      </c>
      <c r="L983" s="40" t="s">
        <v>82</v>
      </c>
      <c r="M983" s="40" t="s">
        <v>84</v>
      </c>
      <c r="N983" s="40" t="s">
        <v>565</v>
      </c>
      <c r="O983" s="40" t="s">
        <v>536</v>
      </c>
      <c r="P983" s="40">
        <v>2024</v>
      </c>
      <c r="Q983" t="s">
        <v>537</v>
      </c>
      <c r="R983">
        <v>1</v>
      </c>
      <c r="S983">
        <v>1</v>
      </c>
      <c r="T983">
        <v>0</v>
      </c>
      <c r="U983">
        <v>0</v>
      </c>
      <c r="V983">
        <v>0</v>
      </c>
      <c r="W983">
        <v>1</v>
      </c>
      <c r="X983">
        <v>1</v>
      </c>
      <c r="Y983">
        <v>1</v>
      </c>
      <c r="Z983">
        <f>_xlfn.XLOOKUP(L983,'BD VEN'!$A$2:$A$66,'BD VEN'!$B$2:$B$66,"NO")</f>
        <v>832</v>
      </c>
    </row>
    <row r="984" spans="1:26">
      <c r="A984" s="40">
        <v>983</v>
      </c>
      <c r="B984" s="40">
        <v>3407742024</v>
      </c>
      <c r="C984" s="40" t="s">
        <v>24</v>
      </c>
      <c r="D984" s="40" t="s">
        <v>22</v>
      </c>
      <c r="E984" s="40" t="s">
        <v>18</v>
      </c>
      <c r="F984" s="40" t="s">
        <v>18</v>
      </c>
      <c r="G984" s="40" t="s">
        <v>18</v>
      </c>
      <c r="H984" s="40" t="s">
        <v>26</v>
      </c>
      <c r="I984" s="40" t="s">
        <v>27</v>
      </c>
      <c r="J984" s="40"/>
      <c r="K984" s="40" t="s">
        <v>53</v>
      </c>
      <c r="L984" s="40" t="s">
        <v>82</v>
      </c>
      <c r="M984" s="40" t="s">
        <v>84</v>
      </c>
      <c r="N984" s="40" t="s">
        <v>565</v>
      </c>
      <c r="O984" s="40" t="s">
        <v>536</v>
      </c>
      <c r="P984" s="40">
        <v>2024</v>
      </c>
      <c r="Q984" t="s">
        <v>537</v>
      </c>
      <c r="R984">
        <v>1</v>
      </c>
      <c r="S984">
        <v>1</v>
      </c>
      <c r="T984">
        <v>0</v>
      </c>
      <c r="U984">
        <v>0</v>
      </c>
      <c r="V984">
        <v>0</v>
      </c>
      <c r="W984">
        <v>1</v>
      </c>
      <c r="X984">
        <v>1</v>
      </c>
      <c r="Y984">
        <v>1</v>
      </c>
      <c r="Z984">
        <f>_xlfn.XLOOKUP(L984,'BD VEN'!$A$2:$A$66,'BD VEN'!$B$2:$B$66,"NO")</f>
        <v>832</v>
      </c>
    </row>
    <row r="985" spans="1:26">
      <c r="A985" s="40">
        <v>984</v>
      </c>
      <c r="B985" s="40">
        <v>3408402024</v>
      </c>
      <c r="C985" s="40" t="s">
        <v>24</v>
      </c>
      <c r="D985" s="40" t="s">
        <v>22</v>
      </c>
      <c r="E985" s="40" t="s">
        <v>18</v>
      </c>
      <c r="F985" s="40" t="s">
        <v>18</v>
      </c>
      <c r="G985" s="40" t="s">
        <v>18</v>
      </c>
      <c r="H985" s="40" t="s">
        <v>26</v>
      </c>
      <c r="I985" s="40" t="s">
        <v>27</v>
      </c>
      <c r="J985" s="40"/>
      <c r="K985" s="40" t="s">
        <v>53</v>
      </c>
      <c r="L985" s="40" t="s">
        <v>82</v>
      </c>
      <c r="M985" s="40" t="s">
        <v>84</v>
      </c>
      <c r="N985" s="40" t="s">
        <v>565</v>
      </c>
      <c r="O985" s="40" t="s">
        <v>536</v>
      </c>
      <c r="P985" s="40">
        <v>2024</v>
      </c>
      <c r="Q985" t="s">
        <v>537</v>
      </c>
      <c r="R985">
        <v>1</v>
      </c>
      <c r="S985">
        <v>1</v>
      </c>
      <c r="T985">
        <v>0</v>
      </c>
      <c r="U985">
        <v>0</v>
      </c>
      <c r="V985">
        <v>0</v>
      </c>
      <c r="W985">
        <v>1</v>
      </c>
      <c r="X985">
        <v>1</v>
      </c>
      <c r="Y985">
        <v>1</v>
      </c>
      <c r="Z985">
        <f>_xlfn.XLOOKUP(L985,'BD VEN'!$A$2:$A$66,'BD VEN'!$B$2:$B$66,"NO")</f>
        <v>832</v>
      </c>
    </row>
    <row r="986" spans="1:26">
      <c r="A986" s="40">
        <v>985</v>
      </c>
      <c r="B986" s="40">
        <v>3408912024</v>
      </c>
      <c r="C986" s="40" t="s">
        <v>24</v>
      </c>
      <c r="D986" s="40" t="s">
        <v>22</v>
      </c>
      <c r="E986" s="40" t="s">
        <v>31</v>
      </c>
      <c r="F986" s="40" t="s">
        <v>31</v>
      </c>
      <c r="G986" s="40" t="s">
        <v>31</v>
      </c>
      <c r="H986" s="40" t="s">
        <v>31</v>
      </c>
      <c r="I986" s="40" t="s">
        <v>65</v>
      </c>
      <c r="J986" s="40"/>
      <c r="K986" s="40" t="s">
        <v>53</v>
      </c>
      <c r="L986" s="40" t="s">
        <v>82</v>
      </c>
      <c r="M986" s="40" t="s">
        <v>84</v>
      </c>
      <c r="N986" s="40" t="s">
        <v>565</v>
      </c>
      <c r="O986" s="40" t="s">
        <v>536</v>
      </c>
      <c r="P986" s="40">
        <v>2024</v>
      </c>
      <c r="Q986" t="s">
        <v>537</v>
      </c>
      <c r="R986">
        <v>1</v>
      </c>
      <c r="S986">
        <v>1</v>
      </c>
      <c r="T986">
        <v>1</v>
      </c>
      <c r="U986">
        <v>1</v>
      </c>
      <c r="V986">
        <v>1</v>
      </c>
      <c r="W986">
        <v>1</v>
      </c>
      <c r="X986">
        <v>1</v>
      </c>
      <c r="Y986">
        <v>1</v>
      </c>
      <c r="Z986">
        <f>_xlfn.XLOOKUP(L986,'BD VEN'!$A$2:$A$66,'BD VEN'!$B$2:$B$66,"NO")</f>
        <v>832</v>
      </c>
    </row>
    <row r="987" spans="1:26">
      <c r="A987" s="40">
        <v>986</v>
      </c>
      <c r="B987" s="40">
        <v>3415432024</v>
      </c>
      <c r="C987" s="40" t="s">
        <v>24</v>
      </c>
      <c r="D987" s="40" t="s">
        <v>17</v>
      </c>
      <c r="E987" s="40" t="s">
        <v>18</v>
      </c>
      <c r="F987" s="40" t="s">
        <v>18</v>
      </c>
      <c r="G987" s="40" t="s">
        <v>18</v>
      </c>
      <c r="H987" s="40" t="s">
        <v>26</v>
      </c>
      <c r="I987" s="40" t="s">
        <v>27</v>
      </c>
      <c r="J987" s="40"/>
      <c r="K987" s="40" t="s">
        <v>53</v>
      </c>
      <c r="L987" s="40" t="s">
        <v>82</v>
      </c>
      <c r="M987" s="40" t="s">
        <v>84</v>
      </c>
      <c r="N987" s="40" t="s">
        <v>565</v>
      </c>
      <c r="O987" s="40" t="s">
        <v>536</v>
      </c>
      <c r="P987" s="40">
        <v>2024</v>
      </c>
      <c r="Q987" t="s">
        <v>537</v>
      </c>
      <c r="R987">
        <v>1</v>
      </c>
      <c r="S987">
        <v>1</v>
      </c>
      <c r="T987">
        <v>0</v>
      </c>
      <c r="U987">
        <v>0</v>
      </c>
      <c r="V987">
        <v>0</v>
      </c>
      <c r="W987">
        <v>1</v>
      </c>
      <c r="X987">
        <v>1</v>
      </c>
      <c r="Y987">
        <v>1</v>
      </c>
      <c r="Z987">
        <f>_xlfn.XLOOKUP(L987,'BD VEN'!$A$2:$A$66,'BD VEN'!$B$2:$B$66,"NO")</f>
        <v>832</v>
      </c>
    </row>
    <row r="988" spans="1:26">
      <c r="A988" s="40">
        <v>987</v>
      </c>
      <c r="B988" s="40">
        <v>3425022024</v>
      </c>
      <c r="C988" s="40" t="s">
        <v>24</v>
      </c>
      <c r="D988" s="40" t="s">
        <v>17</v>
      </c>
      <c r="E988" s="40" t="s">
        <v>18</v>
      </c>
      <c r="F988" s="40" t="s">
        <v>18</v>
      </c>
      <c r="G988" s="40" t="s">
        <v>18</v>
      </c>
      <c r="H988" s="40" t="s">
        <v>26</v>
      </c>
      <c r="I988" s="40" t="s">
        <v>27</v>
      </c>
      <c r="J988" s="40"/>
      <c r="K988" s="40" t="s">
        <v>53</v>
      </c>
      <c r="L988" s="40" t="s">
        <v>82</v>
      </c>
      <c r="M988" s="40" t="s">
        <v>84</v>
      </c>
      <c r="N988" s="40" t="s">
        <v>565</v>
      </c>
      <c r="O988" s="40" t="s">
        <v>536</v>
      </c>
      <c r="P988" s="40">
        <v>2024</v>
      </c>
      <c r="Q988" t="s">
        <v>537</v>
      </c>
      <c r="R988">
        <v>1</v>
      </c>
      <c r="S988">
        <v>1</v>
      </c>
      <c r="T988">
        <v>0</v>
      </c>
      <c r="U988">
        <v>0</v>
      </c>
      <c r="V988">
        <v>0</v>
      </c>
      <c r="W988">
        <v>1</v>
      </c>
      <c r="X988">
        <v>1</v>
      </c>
      <c r="Y988">
        <v>1</v>
      </c>
      <c r="Z988">
        <f>_xlfn.XLOOKUP(L988,'BD VEN'!$A$2:$A$66,'BD VEN'!$B$2:$B$66,"NO")</f>
        <v>832</v>
      </c>
    </row>
    <row r="989" spans="1:26">
      <c r="A989" s="40">
        <v>988</v>
      </c>
      <c r="B989" s="40">
        <v>3427092024</v>
      </c>
      <c r="C989" s="40" t="s">
        <v>24</v>
      </c>
      <c r="D989" s="40" t="s">
        <v>22</v>
      </c>
      <c r="E989" s="40" t="s">
        <v>18</v>
      </c>
      <c r="F989" s="40" t="s">
        <v>18</v>
      </c>
      <c r="G989" s="40" t="s">
        <v>18</v>
      </c>
      <c r="H989" s="40" t="s">
        <v>26</v>
      </c>
      <c r="I989" s="40" t="s">
        <v>27</v>
      </c>
      <c r="J989" s="40"/>
      <c r="K989" s="40" t="s">
        <v>53</v>
      </c>
      <c r="L989" s="40" t="s">
        <v>82</v>
      </c>
      <c r="M989" s="40" t="s">
        <v>84</v>
      </c>
      <c r="N989" s="40" t="s">
        <v>565</v>
      </c>
      <c r="O989" s="40" t="s">
        <v>536</v>
      </c>
      <c r="P989" s="40">
        <v>2024</v>
      </c>
      <c r="Q989" t="s">
        <v>537</v>
      </c>
      <c r="R989">
        <v>1</v>
      </c>
      <c r="S989">
        <v>1</v>
      </c>
      <c r="T989">
        <v>0</v>
      </c>
      <c r="U989">
        <v>0</v>
      </c>
      <c r="V989">
        <v>0</v>
      </c>
      <c r="W989">
        <v>1</v>
      </c>
      <c r="X989">
        <v>1</v>
      </c>
      <c r="Y989">
        <v>1</v>
      </c>
      <c r="Z989">
        <f>_xlfn.XLOOKUP(L989,'BD VEN'!$A$2:$A$66,'BD VEN'!$B$2:$B$66,"NO")</f>
        <v>832</v>
      </c>
    </row>
    <row r="990" spans="1:26">
      <c r="A990" s="40">
        <v>989</v>
      </c>
      <c r="B990" s="40">
        <v>3427222024</v>
      </c>
      <c r="C990" s="40" t="s">
        <v>24</v>
      </c>
      <c r="D990" s="40" t="s">
        <v>22</v>
      </c>
      <c r="E990" s="40" t="s">
        <v>18</v>
      </c>
      <c r="F990" s="40" t="s">
        <v>18</v>
      </c>
      <c r="G990" s="40" t="s">
        <v>18</v>
      </c>
      <c r="H990" s="40" t="s">
        <v>26</v>
      </c>
      <c r="I990" s="40" t="s">
        <v>27</v>
      </c>
      <c r="J990" s="40"/>
      <c r="K990" s="40" t="s">
        <v>53</v>
      </c>
      <c r="L990" s="40" t="s">
        <v>82</v>
      </c>
      <c r="M990" s="40" t="s">
        <v>84</v>
      </c>
      <c r="N990" s="40" t="s">
        <v>565</v>
      </c>
      <c r="O990" s="40" t="s">
        <v>536</v>
      </c>
      <c r="P990" s="40">
        <v>2024</v>
      </c>
      <c r="Q990" t="s">
        <v>537</v>
      </c>
      <c r="R990">
        <v>1</v>
      </c>
      <c r="S990">
        <v>1</v>
      </c>
      <c r="T990">
        <v>0</v>
      </c>
      <c r="U990">
        <v>0</v>
      </c>
      <c r="V990">
        <v>0</v>
      </c>
      <c r="W990">
        <v>1</v>
      </c>
      <c r="X990">
        <v>1</v>
      </c>
      <c r="Y990">
        <v>1</v>
      </c>
      <c r="Z990">
        <f>_xlfn.XLOOKUP(L990,'BD VEN'!$A$2:$A$66,'BD VEN'!$B$2:$B$66,"NO")</f>
        <v>832</v>
      </c>
    </row>
    <row r="991" spans="1:26">
      <c r="A991" s="40">
        <v>990</v>
      </c>
      <c r="B991" s="40">
        <v>3429942024</v>
      </c>
      <c r="C991" s="40" t="s">
        <v>24</v>
      </c>
      <c r="D991" s="40" t="s">
        <v>22</v>
      </c>
      <c r="E991" s="40" t="s">
        <v>18</v>
      </c>
      <c r="F991" s="40" t="s">
        <v>18</v>
      </c>
      <c r="G991" s="40" t="s">
        <v>18</v>
      </c>
      <c r="H991" s="40" t="s">
        <v>26</v>
      </c>
      <c r="I991" s="40" t="s">
        <v>27</v>
      </c>
      <c r="J991" s="40"/>
      <c r="K991" s="40" t="s">
        <v>53</v>
      </c>
      <c r="L991" s="40" t="s">
        <v>82</v>
      </c>
      <c r="M991" s="40" t="s">
        <v>84</v>
      </c>
      <c r="N991" s="40" t="s">
        <v>565</v>
      </c>
      <c r="O991" s="40" t="s">
        <v>536</v>
      </c>
      <c r="P991" s="40">
        <v>2024</v>
      </c>
      <c r="Q991" t="s">
        <v>537</v>
      </c>
      <c r="R991">
        <v>1</v>
      </c>
      <c r="S991">
        <v>1</v>
      </c>
      <c r="T991">
        <v>0</v>
      </c>
      <c r="U991">
        <v>0</v>
      </c>
      <c r="V991">
        <v>0</v>
      </c>
      <c r="W991">
        <v>1</v>
      </c>
      <c r="X991">
        <v>1</v>
      </c>
      <c r="Y991">
        <v>1</v>
      </c>
      <c r="Z991">
        <f>_xlfn.XLOOKUP(L991,'BD VEN'!$A$2:$A$66,'BD VEN'!$B$2:$B$66,"NO")</f>
        <v>832</v>
      </c>
    </row>
    <row r="992" spans="1:26">
      <c r="A992" s="40">
        <v>991</v>
      </c>
      <c r="B992" s="40">
        <v>3440462024</v>
      </c>
      <c r="C992" s="40" t="s">
        <v>24</v>
      </c>
      <c r="D992" s="40" t="s">
        <v>22</v>
      </c>
      <c r="E992" s="40" t="s">
        <v>18</v>
      </c>
      <c r="F992" s="40" t="s">
        <v>18</v>
      </c>
      <c r="G992" s="40" t="s">
        <v>18</v>
      </c>
      <c r="H992" s="40" t="s">
        <v>26</v>
      </c>
      <c r="I992" s="40" t="s">
        <v>27</v>
      </c>
      <c r="J992" s="40"/>
      <c r="K992" s="40" t="s">
        <v>53</v>
      </c>
      <c r="L992" s="40" t="s">
        <v>82</v>
      </c>
      <c r="M992" s="40" t="s">
        <v>84</v>
      </c>
      <c r="N992" s="40" t="s">
        <v>565</v>
      </c>
      <c r="O992" s="40" t="s">
        <v>536</v>
      </c>
      <c r="P992" s="40">
        <v>2024</v>
      </c>
      <c r="Q992" t="s">
        <v>537</v>
      </c>
      <c r="R992">
        <v>1</v>
      </c>
      <c r="S992">
        <v>1</v>
      </c>
      <c r="T992">
        <v>0</v>
      </c>
      <c r="U992">
        <v>0</v>
      </c>
      <c r="V992">
        <v>0</v>
      </c>
      <c r="W992">
        <v>1</v>
      </c>
      <c r="X992">
        <v>1</v>
      </c>
      <c r="Y992">
        <v>1</v>
      </c>
      <c r="Z992">
        <f>_xlfn.XLOOKUP(L992,'BD VEN'!$A$2:$A$66,'BD VEN'!$B$2:$B$66,"NO")</f>
        <v>832</v>
      </c>
    </row>
    <row r="993" spans="1:26">
      <c r="A993" s="40">
        <v>992</v>
      </c>
      <c r="B993" s="40">
        <v>3442042024</v>
      </c>
      <c r="C993" s="40" t="s">
        <v>24</v>
      </c>
      <c r="D993" s="40" t="s">
        <v>22</v>
      </c>
      <c r="E993" s="40" t="s">
        <v>18</v>
      </c>
      <c r="F993" s="40" t="s">
        <v>18</v>
      </c>
      <c r="G993" s="40" t="s">
        <v>18</v>
      </c>
      <c r="H993" s="40" t="s">
        <v>26</v>
      </c>
      <c r="I993" s="40" t="s">
        <v>27</v>
      </c>
      <c r="J993" s="40"/>
      <c r="K993" s="40" t="s">
        <v>53</v>
      </c>
      <c r="L993" s="40" t="s">
        <v>82</v>
      </c>
      <c r="M993" s="40" t="s">
        <v>84</v>
      </c>
      <c r="N993" s="40" t="s">
        <v>565</v>
      </c>
      <c r="O993" s="40" t="s">
        <v>536</v>
      </c>
      <c r="P993" s="40">
        <v>2024</v>
      </c>
      <c r="Q993" t="s">
        <v>537</v>
      </c>
      <c r="R993">
        <v>1</v>
      </c>
      <c r="S993">
        <v>1</v>
      </c>
      <c r="T993">
        <v>0</v>
      </c>
      <c r="U993">
        <v>0</v>
      </c>
      <c r="V993">
        <v>0</v>
      </c>
      <c r="W993">
        <v>1</v>
      </c>
      <c r="X993">
        <v>1</v>
      </c>
      <c r="Y993">
        <v>1</v>
      </c>
      <c r="Z993">
        <f>_xlfn.XLOOKUP(L993,'BD VEN'!$A$2:$A$66,'BD VEN'!$B$2:$B$66,"NO")</f>
        <v>832</v>
      </c>
    </row>
    <row r="994" spans="1:26">
      <c r="A994" s="40">
        <v>993</v>
      </c>
      <c r="B994" s="40">
        <v>3442152024</v>
      </c>
      <c r="C994" s="40" t="s">
        <v>24</v>
      </c>
      <c r="D994" s="40" t="s">
        <v>22</v>
      </c>
      <c r="E994" s="40" t="s">
        <v>31</v>
      </c>
      <c r="F994" s="40" t="s">
        <v>31</v>
      </c>
      <c r="G994" s="40" t="s">
        <v>31</v>
      </c>
      <c r="H994" s="40" t="s">
        <v>31</v>
      </c>
      <c r="I994" s="40" t="s">
        <v>65</v>
      </c>
      <c r="J994" s="40"/>
      <c r="K994" s="40" t="s">
        <v>53</v>
      </c>
      <c r="L994" s="40" t="s">
        <v>82</v>
      </c>
      <c r="M994" s="40" t="s">
        <v>84</v>
      </c>
      <c r="N994" s="40" t="s">
        <v>565</v>
      </c>
      <c r="O994" s="40" t="s">
        <v>536</v>
      </c>
      <c r="P994" s="40">
        <v>2024</v>
      </c>
      <c r="Q994" t="s">
        <v>537</v>
      </c>
      <c r="R994">
        <v>1</v>
      </c>
      <c r="S994">
        <v>1</v>
      </c>
      <c r="T994">
        <v>1</v>
      </c>
      <c r="U994">
        <v>1</v>
      </c>
      <c r="V994">
        <v>1</v>
      </c>
      <c r="W994">
        <v>1</v>
      </c>
      <c r="X994">
        <v>1</v>
      </c>
      <c r="Y994">
        <v>1</v>
      </c>
      <c r="Z994">
        <f>_xlfn.XLOOKUP(L994,'BD VEN'!$A$2:$A$66,'BD VEN'!$B$2:$B$66,"NO")</f>
        <v>832</v>
      </c>
    </row>
    <row r="995" spans="1:26">
      <c r="A995" s="40">
        <v>994</v>
      </c>
      <c r="B995" s="40">
        <v>3442172024</v>
      </c>
      <c r="C995" s="40" t="s">
        <v>24</v>
      </c>
      <c r="D995" s="40" t="s">
        <v>22</v>
      </c>
      <c r="E995" s="40" t="s">
        <v>31</v>
      </c>
      <c r="F995" s="40" t="s">
        <v>31</v>
      </c>
      <c r="G995" s="40" t="s">
        <v>31</v>
      </c>
      <c r="H995" s="40" t="s">
        <v>31</v>
      </c>
      <c r="I995" s="40" t="s">
        <v>65</v>
      </c>
      <c r="J995" s="40"/>
      <c r="K995" s="40" t="s">
        <v>53</v>
      </c>
      <c r="L995" s="40" t="s">
        <v>82</v>
      </c>
      <c r="M995" s="40" t="s">
        <v>84</v>
      </c>
      <c r="N995" s="40" t="s">
        <v>565</v>
      </c>
      <c r="O995" s="40" t="s">
        <v>536</v>
      </c>
      <c r="P995" s="40">
        <v>2024</v>
      </c>
      <c r="Q995" t="s">
        <v>537</v>
      </c>
      <c r="R995">
        <v>1</v>
      </c>
      <c r="S995">
        <v>1</v>
      </c>
      <c r="T995">
        <v>1</v>
      </c>
      <c r="U995">
        <v>1</v>
      </c>
      <c r="V995">
        <v>1</v>
      </c>
      <c r="W995">
        <v>1</v>
      </c>
      <c r="X995">
        <v>1</v>
      </c>
      <c r="Y995">
        <v>1</v>
      </c>
      <c r="Z995">
        <f>_xlfn.XLOOKUP(L995,'BD VEN'!$A$2:$A$66,'BD VEN'!$B$2:$B$66,"NO")</f>
        <v>832</v>
      </c>
    </row>
    <row r="996" spans="1:26">
      <c r="A996" s="40">
        <v>995</v>
      </c>
      <c r="B996" s="40">
        <v>3444032024</v>
      </c>
      <c r="C996" s="40" t="s">
        <v>24</v>
      </c>
      <c r="D996" s="40" t="s">
        <v>22</v>
      </c>
      <c r="E996" s="40" t="s">
        <v>18</v>
      </c>
      <c r="F996" s="40" t="s">
        <v>18</v>
      </c>
      <c r="G996" s="40" t="s">
        <v>18</v>
      </c>
      <c r="H996" s="40" t="s">
        <v>26</v>
      </c>
      <c r="I996" s="40" t="s">
        <v>27</v>
      </c>
      <c r="J996" s="40"/>
      <c r="K996" s="40" t="s">
        <v>53</v>
      </c>
      <c r="L996" s="40" t="s">
        <v>82</v>
      </c>
      <c r="M996" s="40" t="s">
        <v>84</v>
      </c>
      <c r="N996" s="40" t="s">
        <v>565</v>
      </c>
      <c r="O996" s="40" t="s">
        <v>536</v>
      </c>
      <c r="P996" s="40">
        <v>2024</v>
      </c>
      <c r="Q996" t="s">
        <v>537</v>
      </c>
      <c r="R996">
        <v>1</v>
      </c>
      <c r="S996">
        <v>1</v>
      </c>
      <c r="T996">
        <v>0</v>
      </c>
      <c r="U996">
        <v>0</v>
      </c>
      <c r="V996">
        <v>0</v>
      </c>
      <c r="W996">
        <v>1</v>
      </c>
      <c r="X996">
        <v>1</v>
      </c>
      <c r="Y996">
        <v>1</v>
      </c>
      <c r="Z996">
        <f>_xlfn.XLOOKUP(L996,'BD VEN'!$A$2:$A$66,'BD VEN'!$B$2:$B$66,"NO")</f>
        <v>832</v>
      </c>
    </row>
    <row r="997" spans="1:26">
      <c r="A997" s="40">
        <v>996</v>
      </c>
      <c r="B997" s="40">
        <v>3391382024</v>
      </c>
      <c r="C997" s="40" t="s">
        <v>24</v>
      </c>
      <c r="D997" s="40" t="s">
        <v>17</v>
      </c>
      <c r="E997" s="40" t="s">
        <v>18</v>
      </c>
      <c r="F997" s="40" t="s">
        <v>18</v>
      </c>
      <c r="G997" s="40" t="s">
        <v>18</v>
      </c>
      <c r="H997" s="40" t="s">
        <v>26</v>
      </c>
      <c r="I997" s="40" t="s">
        <v>27</v>
      </c>
      <c r="J997" s="40"/>
      <c r="K997" s="40" t="s">
        <v>53</v>
      </c>
      <c r="L997" s="40" t="s">
        <v>82</v>
      </c>
      <c r="M997" s="40" t="s">
        <v>85</v>
      </c>
      <c r="N997" s="40" t="s">
        <v>565</v>
      </c>
      <c r="O997" s="40" t="s">
        <v>536</v>
      </c>
      <c r="P997" s="40">
        <v>2024</v>
      </c>
      <c r="Q997" t="s">
        <v>537</v>
      </c>
      <c r="R997">
        <v>1</v>
      </c>
      <c r="S997">
        <v>1</v>
      </c>
      <c r="T997">
        <v>0</v>
      </c>
      <c r="U997">
        <v>0</v>
      </c>
      <c r="V997">
        <v>0</v>
      </c>
      <c r="W997">
        <v>1</v>
      </c>
      <c r="X997">
        <v>1</v>
      </c>
      <c r="Y997">
        <v>1</v>
      </c>
      <c r="Z997">
        <f>_xlfn.XLOOKUP(L997,'BD VEN'!$A$2:$A$66,'BD VEN'!$B$2:$B$66,"NO")</f>
        <v>832</v>
      </c>
    </row>
    <row r="998" spans="1:26">
      <c r="A998" s="40">
        <v>997</v>
      </c>
      <c r="B998" s="40">
        <v>3430792024</v>
      </c>
      <c r="C998" s="40" t="s">
        <v>39</v>
      </c>
      <c r="D998" s="40" t="s">
        <v>22</v>
      </c>
      <c r="E998" s="40" t="s">
        <v>18</v>
      </c>
      <c r="F998" s="40" t="s">
        <v>18</v>
      </c>
      <c r="G998" s="40" t="s">
        <v>18</v>
      </c>
      <c r="H998" s="40" t="s">
        <v>26</v>
      </c>
      <c r="I998" s="40" t="s">
        <v>27</v>
      </c>
      <c r="J998" s="40"/>
      <c r="K998" s="40" t="s">
        <v>53</v>
      </c>
      <c r="L998" s="40" t="s">
        <v>82</v>
      </c>
      <c r="M998" s="40" t="s">
        <v>85</v>
      </c>
      <c r="N998" s="40" t="s">
        <v>565</v>
      </c>
      <c r="O998" s="40" t="s">
        <v>536</v>
      </c>
      <c r="P998" s="40">
        <v>2024</v>
      </c>
      <c r="Q998" t="s">
        <v>537</v>
      </c>
      <c r="R998">
        <v>1</v>
      </c>
      <c r="S998">
        <v>1</v>
      </c>
      <c r="T998">
        <v>0</v>
      </c>
      <c r="U998">
        <v>0</v>
      </c>
      <c r="V998">
        <v>0</v>
      </c>
      <c r="W998">
        <v>1</v>
      </c>
      <c r="X998">
        <v>1</v>
      </c>
      <c r="Y998">
        <v>1</v>
      </c>
      <c r="Z998">
        <f>_xlfn.XLOOKUP(L998,'BD VEN'!$A$2:$A$66,'BD VEN'!$B$2:$B$66,"NO")</f>
        <v>832</v>
      </c>
    </row>
    <row r="999" spans="1:26">
      <c r="A999" s="40">
        <v>998</v>
      </c>
      <c r="B999" s="40">
        <v>3145452024</v>
      </c>
      <c r="C999" s="40" t="s">
        <v>52</v>
      </c>
      <c r="D999" s="40" t="s">
        <v>22</v>
      </c>
      <c r="E999" s="40" t="s">
        <v>18</v>
      </c>
      <c r="F999" s="40" t="s">
        <v>18</v>
      </c>
      <c r="G999" s="40" t="s">
        <v>18</v>
      </c>
      <c r="H999" s="40" t="s">
        <v>18</v>
      </c>
      <c r="I999" s="40" t="s">
        <v>18</v>
      </c>
      <c r="J999" s="40"/>
      <c r="K999" s="40" t="s">
        <v>91</v>
      </c>
      <c r="L999" s="40" t="s">
        <v>92</v>
      </c>
      <c r="M999" s="40" t="s">
        <v>148</v>
      </c>
      <c r="N999" s="40" t="s">
        <v>565</v>
      </c>
      <c r="O999" s="40" t="s">
        <v>536</v>
      </c>
      <c r="P999" s="40">
        <v>2024</v>
      </c>
      <c r="Q999" t="s">
        <v>537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f>_xlfn.XLOOKUP(L999,'BD VEN'!$A$2:$A$66,'BD VEN'!$B$2:$B$66,"NO")</f>
        <v>0</v>
      </c>
    </row>
    <row r="1000" spans="1:26">
      <c r="A1000" s="40">
        <v>999</v>
      </c>
      <c r="B1000" s="40">
        <v>3718592024</v>
      </c>
      <c r="C1000" s="40" t="s">
        <v>52</v>
      </c>
      <c r="D1000" s="40" t="s">
        <v>17</v>
      </c>
      <c r="E1000" s="40" t="s">
        <v>18</v>
      </c>
      <c r="F1000" s="40" t="s">
        <v>18</v>
      </c>
      <c r="G1000" s="40" t="s">
        <v>18</v>
      </c>
      <c r="H1000" s="40" t="s">
        <v>18</v>
      </c>
      <c r="I1000" s="40" t="s">
        <v>18</v>
      </c>
      <c r="J1000" s="40"/>
      <c r="K1000" s="40" t="s">
        <v>91</v>
      </c>
      <c r="L1000" s="40" t="s">
        <v>92</v>
      </c>
      <c r="M1000" s="40" t="s">
        <v>70</v>
      </c>
      <c r="N1000" s="40" t="s">
        <v>565</v>
      </c>
      <c r="O1000" s="40" t="s">
        <v>536</v>
      </c>
      <c r="P1000" s="40">
        <v>2024</v>
      </c>
      <c r="Q1000" t="s">
        <v>537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f>_xlfn.XLOOKUP(L1000,'BD VEN'!$A$2:$A$66,'BD VEN'!$B$2:$B$66,"NO")</f>
        <v>0</v>
      </c>
    </row>
    <row r="1001" spans="1:26">
      <c r="A1001" s="40">
        <v>1000</v>
      </c>
      <c r="B1001" s="40">
        <v>3680082024</v>
      </c>
      <c r="C1001" s="40" t="s">
        <v>52</v>
      </c>
      <c r="D1001" s="40" t="s">
        <v>17</v>
      </c>
      <c r="E1001" s="40" t="s">
        <v>18</v>
      </c>
      <c r="F1001" s="40" t="s">
        <v>18</v>
      </c>
      <c r="G1001" s="40" t="s">
        <v>18</v>
      </c>
      <c r="H1001" s="40" t="s">
        <v>18</v>
      </c>
      <c r="I1001" s="40" t="s">
        <v>18</v>
      </c>
      <c r="J1001" s="40"/>
      <c r="K1001" s="40" t="s">
        <v>91</v>
      </c>
      <c r="L1001" s="40" t="s">
        <v>92</v>
      </c>
      <c r="M1001" s="40" t="s">
        <v>93</v>
      </c>
      <c r="N1001" s="40" t="s">
        <v>565</v>
      </c>
      <c r="O1001" s="40" t="s">
        <v>536</v>
      </c>
      <c r="P1001" s="40">
        <v>2024</v>
      </c>
      <c r="Q1001" t="s">
        <v>537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f>_xlfn.XLOOKUP(L1001,'BD VEN'!$A$2:$A$66,'BD VEN'!$B$2:$B$66,"NO")</f>
        <v>0</v>
      </c>
    </row>
    <row r="1002" spans="1:26">
      <c r="A1002" s="40">
        <v>1001</v>
      </c>
      <c r="B1002" s="40">
        <v>3719922024</v>
      </c>
      <c r="C1002" s="40" t="s">
        <v>52</v>
      </c>
      <c r="D1002" s="40" t="s">
        <v>17</v>
      </c>
      <c r="E1002" s="40" t="s">
        <v>18</v>
      </c>
      <c r="F1002" s="40" t="s">
        <v>18</v>
      </c>
      <c r="G1002" s="40" t="s">
        <v>18</v>
      </c>
      <c r="H1002" s="40" t="s">
        <v>18</v>
      </c>
      <c r="I1002" s="40" t="s">
        <v>18</v>
      </c>
      <c r="J1002" s="40"/>
      <c r="K1002" s="40" t="s">
        <v>91</v>
      </c>
      <c r="L1002" s="40" t="s">
        <v>92</v>
      </c>
      <c r="M1002" s="40" t="s">
        <v>93</v>
      </c>
      <c r="N1002" s="40" t="s">
        <v>565</v>
      </c>
      <c r="O1002" s="40" t="s">
        <v>536</v>
      </c>
      <c r="P1002" s="40">
        <v>2024</v>
      </c>
      <c r="Q1002" t="s">
        <v>537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f>_xlfn.XLOOKUP(L1002,'BD VEN'!$A$2:$A$66,'BD VEN'!$B$2:$B$66,"NO")</f>
        <v>0</v>
      </c>
    </row>
    <row r="1003" spans="1:26">
      <c r="A1003" s="40">
        <v>1002</v>
      </c>
      <c r="B1003" s="40">
        <v>3722952024</v>
      </c>
      <c r="C1003" s="40" t="s">
        <v>52</v>
      </c>
      <c r="D1003" s="40" t="s">
        <v>17</v>
      </c>
      <c r="E1003" s="40" t="s">
        <v>18</v>
      </c>
      <c r="F1003" s="40" t="s">
        <v>18</v>
      </c>
      <c r="G1003" s="40" t="s">
        <v>18</v>
      </c>
      <c r="H1003" s="40" t="s">
        <v>18</v>
      </c>
      <c r="I1003" s="40" t="s">
        <v>18</v>
      </c>
      <c r="J1003" s="40"/>
      <c r="K1003" s="40" t="s">
        <v>91</v>
      </c>
      <c r="L1003" s="40" t="s">
        <v>92</v>
      </c>
      <c r="M1003" s="40" t="s">
        <v>93</v>
      </c>
      <c r="N1003" s="40" t="s">
        <v>565</v>
      </c>
      <c r="O1003" s="40" t="s">
        <v>536</v>
      </c>
      <c r="P1003" s="40">
        <v>2024</v>
      </c>
      <c r="Q1003" t="s">
        <v>537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f>_xlfn.XLOOKUP(L1003,'BD VEN'!$A$2:$A$66,'BD VEN'!$B$2:$B$66,"NO")</f>
        <v>0</v>
      </c>
    </row>
    <row r="1004" spans="1:26">
      <c r="A1004" s="40">
        <v>1003</v>
      </c>
      <c r="B1004" s="40">
        <v>3553552024</v>
      </c>
      <c r="C1004" s="40" t="s">
        <v>16</v>
      </c>
      <c r="D1004" s="40" t="s">
        <v>17</v>
      </c>
      <c r="E1004" s="40" t="s">
        <v>18</v>
      </c>
      <c r="F1004" s="40" t="s">
        <v>18</v>
      </c>
      <c r="G1004" s="40" t="s">
        <v>18</v>
      </c>
      <c r="H1004" s="40" t="s">
        <v>18</v>
      </c>
      <c r="I1004" s="40" t="s">
        <v>18</v>
      </c>
      <c r="J1004" s="40"/>
      <c r="K1004" s="40" t="s">
        <v>91</v>
      </c>
      <c r="L1004" s="40" t="s">
        <v>92</v>
      </c>
      <c r="M1004" s="40" t="s">
        <v>93</v>
      </c>
      <c r="N1004" s="40" t="s">
        <v>565</v>
      </c>
      <c r="O1004" s="40" t="s">
        <v>536</v>
      </c>
      <c r="P1004" s="40">
        <v>2024</v>
      </c>
      <c r="Q1004" t="s">
        <v>537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f>_xlfn.XLOOKUP(L1004,'BD VEN'!$A$2:$A$66,'BD VEN'!$B$2:$B$66,"NO")</f>
        <v>0</v>
      </c>
    </row>
    <row r="1005" spans="1:26">
      <c r="A1005" s="40">
        <v>1004</v>
      </c>
      <c r="B1005" s="40">
        <v>3625022024</v>
      </c>
      <c r="C1005" s="40" t="s">
        <v>16</v>
      </c>
      <c r="D1005" s="40" t="s">
        <v>17</v>
      </c>
      <c r="E1005" s="40" t="s">
        <v>18</v>
      </c>
      <c r="F1005" s="40" t="s">
        <v>18</v>
      </c>
      <c r="G1005" s="40" t="s">
        <v>18</v>
      </c>
      <c r="H1005" s="40" t="s">
        <v>18</v>
      </c>
      <c r="I1005" s="40" t="s">
        <v>18</v>
      </c>
      <c r="J1005" s="40"/>
      <c r="K1005" s="40" t="s">
        <v>91</v>
      </c>
      <c r="L1005" s="40" t="s">
        <v>92</v>
      </c>
      <c r="M1005" s="40" t="s">
        <v>93</v>
      </c>
      <c r="N1005" s="40" t="s">
        <v>565</v>
      </c>
      <c r="O1005" s="40" t="s">
        <v>536</v>
      </c>
      <c r="P1005" s="40">
        <v>2024</v>
      </c>
      <c r="Q1005" t="s">
        <v>537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f>_xlfn.XLOOKUP(L1005,'BD VEN'!$A$2:$A$66,'BD VEN'!$B$2:$B$66,"NO")</f>
        <v>0</v>
      </c>
    </row>
    <row r="1006" spans="1:26">
      <c r="A1006" s="40">
        <v>1005</v>
      </c>
      <c r="B1006" s="40">
        <v>3698462024</v>
      </c>
      <c r="C1006" s="40" t="s">
        <v>16</v>
      </c>
      <c r="D1006" s="40" t="s">
        <v>17</v>
      </c>
      <c r="E1006" s="40" t="s">
        <v>18</v>
      </c>
      <c r="F1006" s="40" t="s">
        <v>18</v>
      </c>
      <c r="G1006" s="40" t="s">
        <v>18</v>
      </c>
      <c r="H1006" s="40" t="s">
        <v>18</v>
      </c>
      <c r="I1006" s="40" t="s">
        <v>18</v>
      </c>
      <c r="J1006" s="40"/>
      <c r="K1006" s="40" t="s">
        <v>91</v>
      </c>
      <c r="L1006" s="40" t="s">
        <v>92</v>
      </c>
      <c r="M1006" s="40" t="s">
        <v>93</v>
      </c>
      <c r="N1006" s="40" t="s">
        <v>565</v>
      </c>
      <c r="O1006" s="40" t="s">
        <v>536</v>
      </c>
      <c r="P1006" s="40">
        <v>2024</v>
      </c>
      <c r="Q1006" t="s">
        <v>537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f>_xlfn.XLOOKUP(L1006,'BD VEN'!$A$2:$A$66,'BD VEN'!$B$2:$B$66,"NO")</f>
        <v>0</v>
      </c>
    </row>
    <row r="1007" spans="1:26">
      <c r="A1007" s="40">
        <v>1006</v>
      </c>
      <c r="B1007" s="40">
        <v>3712032024</v>
      </c>
      <c r="C1007" s="40" t="s">
        <v>24</v>
      </c>
      <c r="D1007" s="40" t="s">
        <v>17</v>
      </c>
      <c r="E1007" s="40" t="s">
        <v>18</v>
      </c>
      <c r="F1007" s="40" t="s">
        <v>18</v>
      </c>
      <c r="G1007" s="40" t="s">
        <v>18</v>
      </c>
      <c r="H1007" s="40" t="s">
        <v>18</v>
      </c>
      <c r="I1007" s="40" t="s">
        <v>18</v>
      </c>
      <c r="J1007" s="40"/>
      <c r="K1007" s="40" t="s">
        <v>91</v>
      </c>
      <c r="L1007" s="40" t="s">
        <v>92</v>
      </c>
      <c r="M1007" s="40" t="s">
        <v>94</v>
      </c>
      <c r="N1007" s="40" t="s">
        <v>565</v>
      </c>
      <c r="O1007" s="40" t="s">
        <v>536</v>
      </c>
      <c r="P1007" s="40">
        <v>2024</v>
      </c>
      <c r="Q1007" t="s">
        <v>537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f>_xlfn.XLOOKUP(L1007,'BD VEN'!$A$2:$A$66,'BD VEN'!$B$2:$B$66,"NO")</f>
        <v>0</v>
      </c>
    </row>
    <row r="1008" spans="1:26">
      <c r="A1008" s="40">
        <v>1007</v>
      </c>
      <c r="B1008" s="40">
        <v>3424752024</v>
      </c>
      <c r="C1008" s="40" t="s">
        <v>24</v>
      </c>
      <c r="D1008" s="40" t="s">
        <v>37</v>
      </c>
      <c r="E1008" s="40" t="s">
        <v>18</v>
      </c>
      <c r="F1008" s="40" t="s">
        <v>18</v>
      </c>
      <c r="G1008" s="40" t="s">
        <v>18</v>
      </c>
      <c r="H1008" s="40" t="s">
        <v>18</v>
      </c>
      <c r="I1008" s="40" t="s">
        <v>18</v>
      </c>
      <c r="J1008" s="40"/>
      <c r="K1008" s="40" t="s">
        <v>91</v>
      </c>
      <c r="L1008" s="40" t="s">
        <v>92</v>
      </c>
      <c r="M1008" s="40" t="s">
        <v>93</v>
      </c>
      <c r="N1008" s="40" t="s">
        <v>565</v>
      </c>
      <c r="O1008" s="40" t="s">
        <v>536</v>
      </c>
      <c r="P1008" s="40">
        <v>2024</v>
      </c>
      <c r="Q1008" t="s">
        <v>537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f>_xlfn.XLOOKUP(L1008,'BD VEN'!$A$2:$A$66,'BD VEN'!$B$2:$B$66,"NO")</f>
        <v>0</v>
      </c>
    </row>
    <row r="1009" spans="1:26">
      <c r="A1009" s="40">
        <v>1008</v>
      </c>
      <c r="B1009" s="40">
        <v>3626202024</v>
      </c>
      <c r="C1009" s="40" t="s">
        <v>24</v>
      </c>
      <c r="D1009" s="40" t="s">
        <v>23</v>
      </c>
      <c r="E1009" s="40" t="s">
        <v>18</v>
      </c>
      <c r="F1009" s="40" t="s">
        <v>18</v>
      </c>
      <c r="G1009" s="40" t="s">
        <v>18</v>
      </c>
      <c r="H1009" s="40" t="s">
        <v>18</v>
      </c>
      <c r="I1009" s="40" t="s">
        <v>18</v>
      </c>
      <c r="J1009" s="40"/>
      <c r="K1009" s="40" t="s">
        <v>91</v>
      </c>
      <c r="L1009" s="40" t="s">
        <v>92</v>
      </c>
      <c r="M1009" s="40" t="s">
        <v>93</v>
      </c>
      <c r="N1009" s="40" t="s">
        <v>565</v>
      </c>
      <c r="O1009" s="40" t="s">
        <v>536</v>
      </c>
      <c r="P1009" s="40">
        <v>2024</v>
      </c>
      <c r="Q1009" t="s">
        <v>537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f>_xlfn.XLOOKUP(L1009,'BD VEN'!$A$2:$A$66,'BD VEN'!$B$2:$B$66,"NO")</f>
        <v>0</v>
      </c>
    </row>
    <row r="1010" spans="1:26">
      <c r="A1010" s="40">
        <v>1009</v>
      </c>
      <c r="B1010" s="40">
        <v>3643852024</v>
      </c>
      <c r="C1010" s="40" t="s">
        <v>24</v>
      </c>
      <c r="D1010" s="40" t="s">
        <v>22</v>
      </c>
      <c r="E1010" s="40" t="s">
        <v>18</v>
      </c>
      <c r="F1010" s="40" t="s">
        <v>18</v>
      </c>
      <c r="G1010" s="40" t="s">
        <v>18</v>
      </c>
      <c r="H1010" s="40" t="s">
        <v>18</v>
      </c>
      <c r="I1010" s="40" t="s">
        <v>18</v>
      </c>
      <c r="J1010" s="40"/>
      <c r="K1010" s="40" t="s">
        <v>91</v>
      </c>
      <c r="L1010" s="40" t="s">
        <v>92</v>
      </c>
      <c r="M1010" s="40" t="s">
        <v>93</v>
      </c>
      <c r="N1010" s="40" t="s">
        <v>565</v>
      </c>
      <c r="O1010" s="40" t="s">
        <v>536</v>
      </c>
      <c r="P1010" s="40">
        <v>2024</v>
      </c>
      <c r="Q1010" t="s">
        <v>537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f>_xlfn.XLOOKUP(L1010,'BD VEN'!$A$2:$A$66,'BD VEN'!$B$2:$B$66,"NO")</f>
        <v>0</v>
      </c>
    </row>
    <row r="1011" spans="1:26">
      <c r="A1011" s="40">
        <v>1010</v>
      </c>
      <c r="B1011" s="40">
        <v>3668442024</v>
      </c>
      <c r="C1011" s="40" t="s">
        <v>24</v>
      </c>
      <c r="D1011" s="40" t="s">
        <v>22</v>
      </c>
      <c r="E1011" s="40" t="s">
        <v>18</v>
      </c>
      <c r="F1011" s="40" t="s">
        <v>18</v>
      </c>
      <c r="G1011" s="40" t="s">
        <v>18</v>
      </c>
      <c r="H1011" s="40" t="s">
        <v>18</v>
      </c>
      <c r="I1011" s="40" t="s">
        <v>18</v>
      </c>
      <c r="J1011" s="40"/>
      <c r="K1011" s="40" t="s">
        <v>91</v>
      </c>
      <c r="L1011" s="40" t="s">
        <v>92</v>
      </c>
      <c r="M1011" s="40" t="s">
        <v>93</v>
      </c>
      <c r="N1011" s="40" t="s">
        <v>565</v>
      </c>
      <c r="O1011" s="40" t="s">
        <v>536</v>
      </c>
      <c r="P1011" s="40">
        <v>2024</v>
      </c>
      <c r="Q1011" t="s">
        <v>537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f>_xlfn.XLOOKUP(L1011,'BD VEN'!$A$2:$A$66,'BD VEN'!$B$2:$B$66,"NO")</f>
        <v>0</v>
      </c>
    </row>
    <row r="1012" spans="1:26">
      <c r="A1012" s="40">
        <v>1011</v>
      </c>
      <c r="B1012" s="40">
        <v>3668852024</v>
      </c>
      <c r="C1012" s="40" t="s">
        <v>24</v>
      </c>
      <c r="D1012" s="40" t="s">
        <v>22</v>
      </c>
      <c r="E1012" s="40" t="s">
        <v>18</v>
      </c>
      <c r="F1012" s="40" t="s">
        <v>18</v>
      </c>
      <c r="G1012" s="40" t="s">
        <v>18</v>
      </c>
      <c r="H1012" s="40" t="s">
        <v>18</v>
      </c>
      <c r="I1012" s="40" t="s">
        <v>18</v>
      </c>
      <c r="J1012" s="40"/>
      <c r="K1012" s="40" t="s">
        <v>91</v>
      </c>
      <c r="L1012" s="40" t="s">
        <v>92</v>
      </c>
      <c r="M1012" s="40" t="s">
        <v>93</v>
      </c>
      <c r="N1012" s="40" t="s">
        <v>565</v>
      </c>
      <c r="O1012" s="40" t="s">
        <v>536</v>
      </c>
      <c r="P1012" s="40">
        <v>2024</v>
      </c>
      <c r="Q1012" t="s">
        <v>537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f>_xlfn.XLOOKUP(L1012,'BD VEN'!$A$2:$A$66,'BD VEN'!$B$2:$B$66,"NO")</f>
        <v>0</v>
      </c>
    </row>
    <row r="1013" spans="1:26">
      <c r="A1013" s="40">
        <v>1012</v>
      </c>
      <c r="B1013" s="40">
        <v>3702532024</v>
      </c>
      <c r="C1013" s="40" t="s">
        <v>24</v>
      </c>
      <c r="D1013" s="40" t="s">
        <v>22</v>
      </c>
      <c r="E1013" s="40" t="s">
        <v>18</v>
      </c>
      <c r="F1013" s="40" t="s">
        <v>18</v>
      </c>
      <c r="G1013" s="40" t="s">
        <v>18</v>
      </c>
      <c r="H1013" s="40" t="s">
        <v>18</v>
      </c>
      <c r="I1013" s="40" t="s">
        <v>18</v>
      </c>
      <c r="J1013" s="40"/>
      <c r="K1013" s="40" t="s">
        <v>91</v>
      </c>
      <c r="L1013" s="40" t="s">
        <v>92</v>
      </c>
      <c r="M1013" s="40" t="s">
        <v>93</v>
      </c>
      <c r="N1013" s="40" t="s">
        <v>565</v>
      </c>
      <c r="O1013" s="40" t="s">
        <v>536</v>
      </c>
      <c r="P1013" s="40">
        <v>2024</v>
      </c>
      <c r="Q1013" t="s">
        <v>537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f>_xlfn.XLOOKUP(L1013,'BD VEN'!$A$2:$A$66,'BD VEN'!$B$2:$B$66,"NO")</f>
        <v>0</v>
      </c>
    </row>
    <row r="1014" spans="1:26">
      <c r="A1014" s="40">
        <v>1013</v>
      </c>
      <c r="B1014" s="40">
        <v>3702982024</v>
      </c>
      <c r="C1014" s="40" t="s">
        <v>24</v>
      </c>
      <c r="D1014" s="40" t="s">
        <v>22</v>
      </c>
      <c r="E1014" s="40" t="s">
        <v>18</v>
      </c>
      <c r="F1014" s="40" t="s">
        <v>18</v>
      </c>
      <c r="G1014" s="40" t="s">
        <v>18</v>
      </c>
      <c r="H1014" s="40" t="s">
        <v>18</v>
      </c>
      <c r="I1014" s="40" t="s">
        <v>18</v>
      </c>
      <c r="J1014" s="40"/>
      <c r="K1014" s="40" t="s">
        <v>91</v>
      </c>
      <c r="L1014" s="40" t="s">
        <v>92</v>
      </c>
      <c r="M1014" s="40" t="s">
        <v>93</v>
      </c>
      <c r="N1014" s="40" t="s">
        <v>565</v>
      </c>
      <c r="O1014" s="40" t="s">
        <v>536</v>
      </c>
      <c r="P1014" s="40">
        <v>2024</v>
      </c>
      <c r="Q1014" t="s">
        <v>537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f>_xlfn.XLOOKUP(L1014,'BD VEN'!$A$2:$A$66,'BD VEN'!$B$2:$B$66,"NO")</f>
        <v>0</v>
      </c>
    </row>
    <row r="1015" spans="1:26">
      <c r="A1015" s="40">
        <v>1014</v>
      </c>
      <c r="B1015" s="40">
        <v>3705032024</v>
      </c>
      <c r="C1015" s="40" t="s">
        <v>24</v>
      </c>
      <c r="D1015" s="40" t="s">
        <v>37</v>
      </c>
      <c r="E1015" s="40" t="s">
        <v>18</v>
      </c>
      <c r="F1015" s="40" t="s">
        <v>18</v>
      </c>
      <c r="G1015" s="40" t="s">
        <v>18</v>
      </c>
      <c r="H1015" s="40" t="s">
        <v>18</v>
      </c>
      <c r="I1015" s="40" t="s">
        <v>18</v>
      </c>
      <c r="J1015" s="40"/>
      <c r="K1015" s="40" t="s">
        <v>91</v>
      </c>
      <c r="L1015" s="40" t="s">
        <v>92</v>
      </c>
      <c r="M1015" s="40" t="s">
        <v>93</v>
      </c>
      <c r="N1015" s="40" t="s">
        <v>565</v>
      </c>
      <c r="O1015" s="40" t="s">
        <v>536</v>
      </c>
      <c r="P1015" s="40">
        <v>2024</v>
      </c>
      <c r="Q1015" t="s">
        <v>537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f>_xlfn.XLOOKUP(L1015,'BD VEN'!$A$2:$A$66,'BD VEN'!$B$2:$B$66,"NO")</f>
        <v>0</v>
      </c>
    </row>
    <row r="1016" spans="1:26">
      <c r="A1016" s="40">
        <v>1015</v>
      </c>
      <c r="B1016" s="40">
        <v>3707582024</v>
      </c>
      <c r="C1016" s="40" t="s">
        <v>24</v>
      </c>
      <c r="D1016" s="40" t="s">
        <v>28</v>
      </c>
      <c r="E1016" s="40" t="s">
        <v>18</v>
      </c>
      <c r="F1016" s="40" t="s">
        <v>18</v>
      </c>
      <c r="G1016" s="40" t="s">
        <v>18</v>
      </c>
      <c r="H1016" s="40" t="s">
        <v>18</v>
      </c>
      <c r="I1016" s="40" t="s">
        <v>18</v>
      </c>
      <c r="J1016" s="40"/>
      <c r="K1016" s="40" t="s">
        <v>91</v>
      </c>
      <c r="L1016" s="40" t="s">
        <v>92</v>
      </c>
      <c r="M1016" s="40" t="s">
        <v>93</v>
      </c>
      <c r="N1016" s="40" t="s">
        <v>565</v>
      </c>
      <c r="O1016" s="40" t="s">
        <v>536</v>
      </c>
      <c r="P1016" s="40">
        <v>2024</v>
      </c>
      <c r="Q1016" t="s">
        <v>537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f>_xlfn.XLOOKUP(L1016,'BD VEN'!$A$2:$A$66,'BD VEN'!$B$2:$B$66,"NO")</f>
        <v>0</v>
      </c>
    </row>
    <row r="1017" spans="1:26">
      <c r="A1017" s="40">
        <v>1016</v>
      </c>
      <c r="B1017" s="40">
        <v>3712772024</v>
      </c>
      <c r="C1017" s="40" t="s">
        <v>24</v>
      </c>
      <c r="D1017" s="40" t="s">
        <v>22</v>
      </c>
      <c r="E1017" s="40" t="s">
        <v>18</v>
      </c>
      <c r="F1017" s="40" t="s">
        <v>18</v>
      </c>
      <c r="G1017" s="40" t="s">
        <v>18</v>
      </c>
      <c r="H1017" s="40" t="s">
        <v>18</v>
      </c>
      <c r="I1017" s="40" t="s">
        <v>18</v>
      </c>
      <c r="J1017" s="40"/>
      <c r="K1017" s="40" t="s">
        <v>91</v>
      </c>
      <c r="L1017" s="40" t="s">
        <v>92</v>
      </c>
      <c r="M1017" s="40" t="s">
        <v>93</v>
      </c>
      <c r="N1017" s="40" t="s">
        <v>565</v>
      </c>
      <c r="O1017" s="40" t="s">
        <v>536</v>
      </c>
      <c r="P1017" s="40">
        <v>2024</v>
      </c>
      <c r="Q1017" t="s">
        <v>537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f>_xlfn.XLOOKUP(L1017,'BD VEN'!$A$2:$A$66,'BD VEN'!$B$2:$B$66,"NO")</f>
        <v>0</v>
      </c>
    </row>
    <row r="1018" spans="1:26">
      <c r="A1018" s="40">
        <v>1017</v>
      </c>
      <c r="B1018" s="40">
        <v>3719532024</v>
      </c>
      <c r="C1018" s="40" t="s">
        <v>24</v>
      </c>
      <c r="D1018" s="40" t="s">
        <v>22</v>
      </c>
      <c r="E1018" s="40" t="s">
        <v>18</v>
      </c>
      <c r="F1018" s="40" t="s">
        <v>18</v>
      </c>
      <c r="G1018" s="40" t="s">
        <v>18</v>
      </c>
      <c r="H1018" s="40" t="s">
        <v>18</v>
      </c>
      <c r="I1018" s="40" t="s">
        <v>18</v>
      </c>
      <c r="J1018" s="40"/>
      <c r="K1018" s="40" t="s">
        <v>91</v>
      </c>
      <c r="L1018" s="40" t="s">
        <v>92</v>
      </c>
      <c r="M1018" s="40" t="s">
        <v>93</v>
      </c>
      <c r="N1018" s="40" t="s">
        <v>565</v>
      </c>
      <c r="O1018" s="40" t="s">
        <v>536</v>
      </c>
      <c r="P1018" s="40">
        <v>2024</v>
      </c>
      <c r="Q1018" t="s">
        <v>537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f>_xlfn.XLOOKUP(L1018,'BD VEN'!$A$2:$A$66,'BD VEN'!$B$2:$B$66,"NO")</f>
        <v>0</v>
      </c>
    </row>
    <row r="1019" spans="1:26">
      <c r="A1019" s="40">
        <v>1018</v>
      </c>
      <c r="B1019" s="40">
        <v>3724482024</v>
      </c>
      <c r="C1019" s="40" t="s">
        <v>24</v>
      </c>
      <c r="D1019" s="40" t="s">
        <v>17</v>
      </c>
      <c r="E1019" s="40" t="s">
        <v>18</v>
      </c>
      <c r="F1019" s="40" t="s">
        <v>18</v>
      </c>
      <c r="G1019" s="40" t="s">
        <v>18</v>
      </c>
      <c r="H1019" s="40" t="s">
        <v>18</v>
      </c>
      <c r="I1019" s="40" t="s">
        <v>18</v>
      </c>
      <c r="J1019" s="40"/>
      <c r="K1019" s="40" t="s">
        <v>91</v>
      </c>
      <c r="L1019" s="40" t="s">
        <v>92</v>
      </c>
      <c r="M1019" s="40" t="s">
        <v>93</v>
      </c>
      <c r="N1019" s="40" t="s">
        <v>565</v>
      </c>
      <c r="O1019" s="40" t="s">
        <v>536</v>
      </c>
      <c r="P1019" s="40">
        <v>2024</v>
      </c>
      <c r="Q1019" t="s">
        <v>537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f>_xlfn.XLOOKUP(L1019,'BD VEN'!$A$2:$A$66,'BD VEN'!$B$2:$B$66,"NO")</f>
        <v>0</v>
      </c>
    </row>
    <row r="1020" spans="1:26">
      <c r="A1020" s="40">
        <v>1019</v>
      </c>
      <c r="B1020" s="40">
        <v>3724512024</v>
      </c>
      <c r="C1020" s="40" t="s">
        <v>24</v>
      </c>
      <c r="D1020" s="40" t="s">
        <v>22</v>
      </c>
      <c r="E1020" s="40" t="s">
        <v>18</v>
      </c>
      <c r="F1020" s="40" t="s">
        <v>18</v>
      </c>
      <c r="G1020" s="40" t="s">
        <v>18</v>
      </c>
      <c r="H1020" s="40" t="s">
        <v>18</v>
      </c>
      <c r="I1020" s="40" t="s">
        <v>18</v>
      </c>
      <c r="J1020" s="40"/>
      <c r="K1020" s="40" t="s">
        <v>91</v>
      </c>
      <c r="L1020" s="40" t="s">
        <v>92</v>
      </c>
      <c r="M1020" s="40" t="s">
        <v>93</v>
      </c>
      <c r="N1020" s="40" t="s">
        <v>565</v>
      </c>
      <c r="O1020" s="40" t="s">
        <v>536</v>
      </c>
      <c r="P1020" s="40">
        <v>2024</v>
      </c>
      <c r="Q1020" t="s">
        <v>537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f>_xlfn.XLOOKUP(L1020,'BD VEN'!$A$2:$A$66,'BD VEN'!$B$2:$B$66,"NO")</f>
        <v>0</v>
      </c>
    </row>
    <row r="1021" spans="1:26">
      <c r="A1021" s="40">
        <v>1020</v>
      </c>
      <c r="B1021" s="40">
        <v>3724822024</v>
      </c>
      <c r="C1021" s="40" t="s">
        <v>24</v>
      </c>
      <c r="D1021" s="40" t="s">
        <v>22</v>
      </c>
      <c r="E1021" s="40" t="s">
        <v>18</v>
      </c>
      <c r="F1021" s="40" t="s">
        <v>18</v>
      </c>
      <c r="G1021" s="40" t="s">
        <v>18</v>
      </c>
      <c r="H1021" s="40" t="s">
        <v>18</v>
      </c>
      <c r="I1021" s="40" t="s">
        <v>18</v>
      </c>
      <c r="J1021" s="40"/>
      <c r="K1021" s="40" t="s">
        <v>91</v>
      </c>
      <c r="L1021" s="40" t="s">
        <v>92</v>
      </c>
      <c r="M1021" s="40" t="s">
        <v>93</v>
      </c>
      <c r="N1021" s="40" t="s">
        <v>565</v>
      </c>
      <c r="O1021" s="40" t="s">
        <v>536</v>
      </c>
      <c r="P1021" s="40">
        <v>2024</v>
      </c>
      <c r="Q1021" t="s">
        <v>537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f>_xlfn.XLOOKUP(L1021,'BD VEN'!$A$2:$A$66,'BD VEN'!$B$2:$B$66,"NO")</f>
        <v>0</v>
      </c>
    </row>
    <row r="1022" spans="1:26">
      <c r="A1022" s="40">
        <v>1021</v>
      </c>
      <c r="B1022" s="40">
        <v>3724882024</v>
      </c>
      <c r="C1022" s="40" t="s">
        <v>24</v>
      </c>
      <c r="D1022" s="40" t="s">
        <v>22</v>
      </c>
      <c r="E1022" s="40" t="s">
        <v>18</v>
      </c>
      <c r="F1022" s="40" t="s">
        <v>18</v>
      </c>
      <c r="G1022" s="40" t="s">
        <v>18</v>
      </c>
      <c r="H1022" s="40" t="s">
        <v>18</v>
      </c>
      <c r="I1022" s="40" t="s">
        <v>18</v>
      </c>
      <c r="J1022" s="40"/>
      <c r="K1022" s="40" t="s">
        <v>91</v>
      </c>
      <c r="L1022" s="40" t="s">
        <v>92</v>
      </c>
      <c r="M1022" s="40" t="s">
        <v>93</v>
      </c>
      <c r="N1022" s="40" t="s">
        <v>565</v>
      </c>
      <c r="O1022" s="40" t="s">
        <v>536</v>
      </c>
      <c r="P1022" s="40">
        <v>2024</v>
      </c>
      <c r="Q1022" t="s">
        <v>537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f>_xlfn.XLOOKUP(L1022,'BD VEN'!$A$2:$A$66,'BD VEN'!$B$2:$B$66,"NO")</f>
        <v>0</v>
      </c>
    </row>
    <row r="1023" spans="1:26">
      <c r="A1023" s="40">
        <v>1022</v>
      </c>
      <c r="B1023" s="40">
        <v>3725472024</v>
      </c>
      <c r="C1023" s="40" t="s">
        <v>24</v>
      </c>
      <c r="D1023" s="40" t="s">
        <v>17</v>
      </c>
      <c r="E1023" s="40" t="s">
        <v>18</v>
      </c>
      <c r="F1023" s="40" t="s">
        <v>18</v>
      </c>
      <c r="G1023" s="40" t="s">
        <v>18</v>
      </c>
      <c r="H1023" s="40" t="s">
        <v>18</v>
      </c>
      <c r="I1023" s="40" t="s">
        <v>18</v>
      </c>
      <c r="J1023" s="40"/>
      <c r="K1023" s="40" t="s">
        <v>91</v>
      </c>
      <c r="L1023" s="40" t="s">
        <v>92</v>
      </c>
      <c r="M1023" s="40" t="s">
        <v>93</v>
      </c>
      <c r="N1023" s="40" t="s">
        <v>565</v>
      </c>
      <c r="O1023" s="40" t="s">
        <v>536</v>
      </c>
      <c r="P1023" s="40">
        <v>2024</v>
      </c>
      <c r="Q1023" t="s">
        <v>537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f>_xlfn.XLOOKUP(L1023,'BD VEN'!$A$2:$A$66,'BD VEN'!$B$2:$B$66,"NO")</f>
        <v>0</v>
      </c>
    </row>
    <row r="1024" spans="1:26">
      <c r="A1024" s="40">
        <v>1023</v>
      </c>
      <c r="B1024" s="40">
        <v>3726022024</v>
      </c>
      <c r="C1024" s="40" t="s">
        <v>24</v>
      </c>
      <c r="D1024" s="40" t="s">
        <v>17</v>
      </c>
      <c r="E1024" s="40" t="s">
        <v>18</v>
      </c>
      <c r="F1024" s="40" t="s">
        <v>18</v>
      </c>
      <c r="G1024" s="40" t="s">
        <v>18</v>
      </c>
      <c r="H1024" s="40" t="s">
        <v>18</v>
      </c>
      <c r="I1024" s="40" t="s">
        <v>18</v>
      </c>
      <c r="J1024" s="40"/>
      <c r="K1024" s="40" t="s">
        <v>91</v>
      </c>
      <c r="L1024" s="40" t="s">
        <v>92</v>
      </c>
      <c r="M1024" s="40" t="s">
        <v>93</v>
      </c>
      <c r="N1024" s="40" t="s">
        <v>565</v>
      </c>
      <c r="O1024" s="40" t="s">
        <v>536</v>
      </c>
      <c r="P1024" s="40">
        <v>2024</v>
      </c>
      <c r="Q1024" t="s">
        <v>537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f>_xlfn.XLOOKUP(L1024,'BD VEN'!$A$2:$A$66,'BD VEN'!$B$2:$B$66,"NO")</f>
        <v>0</v>
      </c>
    </row>
    <row r="1025" spans="1:26">
      <c r="A1025" s="40">
        <v>1024</v>
      </c>
      <c r="B1025" s="40">
        <v>3726702024</v>
      </c>
      <c r="C1025" s="40" t="s">
        <v>24</v>
      </c>
      <c r="D1025" s="40" t="s">
        <v>17</v>
      </c>
      <c r="E1025" s="40" t="s">
        <v>18</v>
      </c>
      <c r="F1025" s="40" t="s">
        <v>18</v>
      </c>
      <c r="G1025" s="40" t="s">
        <v>18</v>
      </c>
      <c r="H1025" s="40" t="s">
        <v>18</v>
      </c>
      <c r="I1025" s="40" t="s">
        <v>18</v>
      </c>
      <c r="J1025" s="40"/>
      <c r="K1025" s="40" t="s">
        <v>91</v>
      </c>
      <c r="L1025" s="40" t="s">
        <v>92</v>
      </c>
      <c r="M1025" s="40" t="s">
        <v>93</v>
      </c>
      <c r="N1025" s="40" t="s">
        <v>565</v>
      </c>
      <c r="O1025" s="40" t="s">
        <v>536</v>
      </c>
      <c r="P1025" s="40">
        <v>2024</v>
      </c>
      <c r="Q1025" t="s">
        <v>537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f>_xlfn.XLOOKUP(L1025,'BD VEN'!$A$2:$A$66,'BD VEN'!$B$2:$B$66,"NO")</f>
        <v>0</v>
      </c>
    </row>
    <row r="1026" spans="1:26">
      <c r="A1026" s="40">
        <v>1025</v>
      </c>
      <c r="B1026" s="40">
        <v>3675752024</v>
      </c>
      <c r="C1026" s="40" t="s">
        <v>38</v>
      </c>
      <c r="D1026" s="40" t="s">
        <v>17</v>
      </c>
      <c r="E1026" s="40" t="s">
        <v>18</v>
      </c>
      <c r="F1026" s="40" t="s">
        <v>18</v>
      </c>
      <c r="G1026" s="40" t="s">
        <v>18</v>
      </c>
      <c r="H1026" s="40" t="s">
        <v>18</v>
      </c>
      <c r="I1026" s="40" t="s">
        <v>18</v>
      </c>
      <c r="J1026" s="40"/>
      <c r="K1026" s="40" t="s">
        <v>91</v>
      </c>
      <c r="L1026" s="40" t="s">
        <v>92</v>
      </c>
      <c r="M1026" s="40" t="s">
        <v>93</v>
      </c>
      <c r="N1026" s="40" t="s">
        <v>565</v>
      </c>
      <c r="O1026" s="40" t="s">
        <v>536</v>
      </c>
      <c r="P1026" s="40">
        <v>2024</v>
      </c>
      <c r="Q1026" t="s">
        <v>537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f>_xlfn.XLOOKUP(L1026,'BD VEN'!$A$2:$A$66,'BD VEN'!$B$2:$B$66,"NO")</f>
        <v>0</v>
      </c>
    </row>
    <row r="1027" spans="1:26">
      <c r="A1027" s="40">
        <v>1026</v>
      </c>
      <c r="B1027" s="40">
        <v>3719472024</v>
      </c>
      <c r="C1027" s="40" t="s">
        <v>38</v>
      </c>
      <c r="D1027" s="40" t="s">
        <v>17</v>
      </c>
      <c r="E1027" s="40" t="s">
        <v>18</v>
      </c>
      <c r="F1027" s="40" t="s">
        <v>18</v>
      </c>
      <c r="G1027" s="40" t="s">
        <v>18</v>
      </c>
      <c r="H1027" s="40" t="s">
        <v>18</v>
      </c>
      <c r="I1027" s="40" t="s">
        <v>18</v>
      </c>
      <c r="J1027" s="40"/>
      <c r="K1027" s="40" t="s">
        <v>91</v>
      </c>
      <c r="L1027" s="40" t="s">
        <v>92</v>
      </c>
      <c r="M1027" s="40" t="s">
        <v>93</v>
      </c>
      <c r="N1027" s="40" t="s">
        <v>565</v>
      </c>
      <c r="O1027" s="40" t="s">
        <v>536</v>
      </c>
      <c r="P1027" s="40">
        <v>2024</v>
      </c>
      <c r="Q1027" t="s">
        <v>537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f>_xlfn.XLOOKUP(L1027,'BD VEN'!$A$2:$A$66,'BD VEN'!$B$2:$B$66,"NO")</f>
        <v>0</v>
      </c>
    </row>
    <row r="1028" spans="1:26">
      <c r="A1028" s="40">
        <v>1027</v>
      </c>
      <c r="B1028" s="40">
        <v>3413862024</v>
      </c>
      <c r="C1028" s="40" t="s">
        <v>52</v>
      </c>
      <c r="D1028" s="40" t="s">
        <v>17</v>
      </c>
      <c r="E1028" s="40" t="s">
        <v>18</v>
      </c>
      <c r="F1028" s="40" t="s">
        <v>18</v>
      </c>
      <c r="G1028" s="40" t="s">
        <v>18</v>
      </c>
      <c r="H1028" s="40" t="s">
        <v>18</v>
      </c>
      <c r="I1028" s="40" t="s">
        <v>27</v>
      </c>
      <c r="J1028" s="40"/>
      <c r="K1028" s="40" t="s">
        <v>108</v>
      </c>
      <c r="L1028" s="40" t="s">
        <v>109</v>
      </c>
      <c r="M1028" s="40" t="s">
        <v>118</v>
      </c>
      <c r="N1028" s="40" t="s">
        <v>565</v>
      </c>
      <c r="O1028" s="40" t="s">
        <v>536</v>
      </c>
      <c r="P1028" s="40">
        <v>2024</v>
      </c>
      <c r="Q1028" t="s">
        <v>537</v>
      </c>
      <c r="R1028">
        <v>0</v>
      </c>
      <c r="S1028">
        <v>1</v>
      </c>
      <c r="T1028">
        <v>0</v>
      </c>
      <c r="U1028">
        <v>0</v>
      </c>
      <c r="V1028">
        <v>0</v>
      </c>
      <c r="W1028">
        <v>0</v>
      </c>
      <c r="X1028">
        <v>1</v>
      </c>
      <c r="Y1028">
        <v>1</v>
      </c>
      <c r="Z1028">
        <f>_xlfn.XLOOKUP(L1028,'BD VEN'!$A$2:$A$66,'BD VEN'!$B$2:$B$66,"NO")</f>
        <v>479</v>
      </c>
    </row>
    <row r="1029" spans="1:26">
      <c r="A1029" s="40">
        <v>1028</v>
      </c>
      <c r="B1029" s="40">
        <v>3458812024</v>
      </c>
      <c r="C1029" s="40" t="s">
        <v>24</v>
      </c>
      <c r="D1029" s="40" t="s">
        <v>22</v>
      </c>
      <c r="E1029" s="40" t="s">
        <v>18</v>
      </c>
      <c r="F1029" s="40" t="s">
        <v>18</v>
      </c>
      <c r="G1029" s="40" t="s">
        <v>18</v>
      </c>
      <c r="H1029" s="40" t="s">
        <v>40</v>
      </c>
      <c r="I1029" s="40" t="s">
        <v>27</v>
      </c>
      <c r="J1029" s="40"/>
      <c r="K1029" s="40" t="s">
        <v>108</v>
      </c>
      <c r="L1029" s="40" t="s">
        <v>109</v>
      </c>
      <c r="M1029" s="40" t="s">
        <v>465</v>
      </c>
      <c r="N1029" s="40" t="s">
        <v>565</v>
      </c>
      <c r="O1029" s="40" t="s">
        <v>536</v>
      </c>
      <c r="P1029" s="40">
        <v>2024</v>
      </c>
      <c r="Q1029" t="s">
        <v>537</v>
      </c>
      <c r="R1029">
        <v>1</v>
      </c>
      <c r="S1029">
        <v>1</v>
      </c>
      <c r="T1029">
        <v>0</v>
      </c>
      <c r="U1029">
        <v>0</v>
      </c>
      <c r="V1029">
        <v>0</v>
      </c>
      <c r="W1029">
        <v>1</v>
      </c>
      <c r="X1029">
        <v>1</v>
      </c>
      <c r="Y1029">
        <v>1</v>
      </c>
      <c r="Z1029">
        <f>_xlfn.XLOOKUP(L1029,'BD VEN'!$A$2:$A$66,'BD VEN'!$B$2:$B$66,"NO")</f>
        <v>479</v>
      </c>
    </row>
    <row r="1030" spans="1:26">
      <c r="A1030" s="40">
        <v>1029</v>
      </c>
      <c r="B1030" s="40">
        <v>3465692024</v>
      </c>
      <c r="C1030" s="40" t="s">
        <v>39</v>
      </c>
      <c r="D1030" s="40" t="s">
        <v>25</v>
      </c>
      <c r="E1030" s="40" t="s">
        <v>18</v>
      </c>
      <c r="F1030" s="40" t="s">
        <v>18</v>
      </c>
      <c r="G1030" s="40" t="s">
        <v>18</v>
      </c>
      <c r="H1030" s="40" t="s">
        <v>18</v>
      </c>
      <c r="I1030" s="40" t="s">
        <v>27</v>
      </c>
      <c r="J1030" s="40"/>
      <c r="K1030" s="40" t="s">
        <v>108</v>
      </c>
      <c r="L1030" s="40" t="s">
        <v>109</v>
      </c>
      <c r="M1030" s="40" t="s">
        <v>112</v>
      </c>
      <c r="N1030" s="40" t="s">
        <v>565</v>
      </c>
      <c r="O1030" s="40" t="s">
        <v>536</v>
      </c>
      <c r="P1030" s="40">
        <v>2024</v>
      </c>
      <c r="Q1030" t="s">
        <v>537</v>
      </c>
      <c r="R1030">
        <v>0</v>
      </c>
      <c r="S1030">
        <v>1</v>
      </c>
      <c r="T1030">
        <v>0</v>
      </c>
      <c r="U1030">
        <v>0</v>
      </c>
      <c r="V1030">
        <v>0</v>
      </c>
      <c r="W1030">
        <v>0</v>
      </c>
      <c r="X1030">
        <v>1</v>
      </c>
      <c r="Y1030">
        <v>1</v>
      </c>
      <c r="Z1030">
        <f>_xlfn.XLOOKUP(L1030,'BD VEN'!$A$2:$A$66,'BD VEN'!$B$2:$B$66,"NO")</f>
        <v>479</v>
      </c>
    </row>
    <row r="1031" spans="1:26">
      <c r="A1031" s="40">
        <v>1030</v>
      </c>
      <c r="B1031" s="40">
        <v>3465742024</v>
      </c>
      <c r="C1031" s="40" t="s">
        <v>39</v>
      </c>
      <c r="D1031" s="40" t="s">
        <v>25</v>
      </c>
      <c r="E1031" s="40" t="s">
        <v>18</v>
      </c>
      <c r="F1031" s="40" t="s">
        <v>18</v>
      </c>
      <c r="G1031" s="40" t="s">
        <v>18</v>
      </c>
      <c r="H1031" s="40" t="s">
        <v>18</v>
      </c>
      <c r="I1031" s="40" t="s">
        <v>27</v>
      </c>
      <c r="J1031" s="40"/>
      <c r="K1031" s="40" t="s">
        <v>108</v>
      </c>
      <c r="L1031" s="40" t="s">
        <v>109</v>
      </c>
      <c r="M1031" s="40" t="s">
        <v>112</v>
      </c>
      <c r="N1031" s="40" t="s">
        <v>565</v>
      </c>
      <c r="O1031" s="40" t="s">
        <v>536</v>
      </c>
      <c r="P1031" s="40">
        <v>2024</v>
      </c>
      <c r="Q1031" t="s">
        <v>537</v>
      </c>
      <c r="R1031">
        <v>0</v>
      </c>
      <c r="S1031">
        <v>1</v>
      </c>
      <c r="T1031">
        <v>0</v>
      </c>
      <c r="U1031">
        <v>0</v>
      </c>
      <c r="V1031">
        <v>0</v>
      </c>
      <c r="W1031">
        <v>0</v>
      </c>
      <c r="X1031">
        <v>1</v>
      </c>
      <c r="Y1031">
        <v>1</v>
      </c>
      <c r="Z1031">
        <f>_xlfn.XLOOKUP(L1031,'BD VEN'!$A$2:$A$66,'BD VEN'!$B$2:$B$66,"NO")</f>
        <v>479</v>
      </c>
    </row>
    <row r="1032" spans="1:26">
      <c r="A1032" s="40">
        <v>1031</v>
      </c>
      <c r="B1032" s="40">
        <v>2698122024</v>
      </c>
      <c r="C1032" s="40" t="s">
        <v>16</v>
      </c>
      <c r="D1032" s="40" t="s">
        <v>37</v>
      </c>
      <c r="E1032" s="40" t="s">
        <v>18</v>
      </c>
      <c r="F1032" s="40" t="s">
        <v>18</v>
      </c>
      <c r="G1032" s="40" t="s">
        <v>18</v>
      </c>
      <c r="H1032" s="40" t="s">
        <v>26</v>
      </c>
      <c r="I1032" s="40" t="s">
        <v>27</v>
      </c>
      <c r="J1032" s="40"/>
      <c r="K1032" s="40" t="s">
        <v>108</v>
      </c>
      <c r="L1032" s="40" t="s">
        <v>109</v>
      </c>
      <c r="M1032" s="40" t="s">
        <v>462</v>
      </c>
      <c r="N1032" s="40" t="s">
        <v>565</v>
      </c>
      <c r="O1032" s="40" t="s">
        <v>536</v>
      </c>
      <c r="P1032" s="40">
        <v>2024</v>
      </c>
      <c r="Q1032" t="s">
        <v>537</v>
      </c>
      <c r="R1032">
        <v>1</v>
      </c>
      <c r="S1032">
        <v>1</v>
      </c>
      <c r="T1032">
        <v>0</v>
      </c>
      <c r="U1032">
        <v>0</v>
      </c>
      <c r="V1032">
        <v>0</v>
      </c>
      <c r="W1032">
        <v>1</v>
      </c>
      <c r="X1032">
        <v>1</v>
      </c>
      <c r="Y1032">
        <v>1</v>
      </c>
      <c r="Z1032">
        <f>_xlfn.XLOOKUP(L1032,'BD VEN'!$A$2:$A$66,'BD VEN'!$B$2:$B$66,"NO")</f>
        <v>479</v>
      </c>
    </row>
    <row r="1033" spans="1:26">
      <c r="A1033" s="40">
        <v>1032</v>
      </c>
      <c r="B1033" s="40">
        <v>3451142024</v>
      </c>
      <c r="C1033" s="40" t="s">
        <v>16</v>
      </c>
      <c r="D1033" s="40" t="s">
        <v>37</v>
      </c>
      <c r="E1033" s="40" t="s">
        <v>18</v>
      </c>
      <c r="F1033" s="40" t="s">
        <v>18</v>
      </c>
      <c r="G1033" s="40" t="s">
        <v>18</v>
      </c>
      <c r="H1033" s="40" t="s">
        <v>18</v>
      </c>
      <c r="I1033" s="40" t="s">
        <v>27</v>
      </c>
      <c r="J1033" s="40"/>
      <c r="K1033" s="40" t="s">
        <v>108</v>
      </c>
      <c r="L1033" s="40" t="s">
        <v>109</v>
      </c>
      <c r="M1033" s="40" t="s">
        <v>467</v>
      </c>
      <c r="N1033" s="40" t="s">
        <v>565</v>
      </c>
      <c r="O1033" s="40" t="s">
        <v>536</v>
      </c>
      <c r="P1033" s="40">
        <v>2024</v>
      </c>
      <c r="Q1033" t="s">
        <v>537</v>
      </c>
      <c r="R1033">
        <v>0</v>
      </c>
      <c r="S1033">
        <v>1</v>
      </c>
      <c r="T1033">
        <v>0</v>
      </c>
      <c r="U1033">
        <v>0</v>
      </c>
      <c r="V1033">
        <v>0</v>
      </c>
      <c r="W1033">
        <v>0</v>
      </c>
      <c r="X1033">
        <v>1</v>
      </c>
      <c r="Y1033">
        <v>1</v>
      </c>
      <c r="Z1033">
        <f>_xlfn.XLOOKUP(L1033,'BD VEN'!$A$2:$A$66,'BD VEN'!$B$2:$B$66,"NO")</f>
        <v>479</v>
      </c>
    </row>
    <row r="1034" spans="1:26">
      <c r="A1034" s="40">
        <v>1033</v>
      </c>
      <c r="B1034" s="40">
        <v>3340052024</v>
      </c>
      <c r="C1034" s="40" t="s">
        <v>16</v>
      </c>
      <c r="D1034" s="40" t="s">
        <v>22</v>
      </c>
      <c r="E1034" s="40" t="s">
        <v>18</v>
      </c>
      <c r="F1034" s="40" t="s">
        <v>18</v>
      </c>
      <c r="G1034" s="40" t="s">
        <v>18</v>
      </c>
      <c r="H1034" s="40" t="s">
        <v>40</v>
      </c>
      <c r="I1034" s="40" t="s">
        <v>27</v>
      </c>
      <c r="J1034" s="40"/>
      <c r="K1034" s="40" t="s">
        <v>108</v>
      </c>
      <c r="L1034" s="40" t="s">
        <v>109</v>
      </c>
      <c r="M1034" s="40" t="s">
        <v>117</v>
      </c>
      <c r="N1034" s="40" t="s">
        <v>565</v>
      </c>
      <c r="O1034" s="40" t="s">
        <v>536</v>
      </c>
      <c r="P1034" s="40">
        <v>2024</v>
      </c>
      <c r="Q1034" t="s">
        <v>537</v>
      </c>
      <c r="R1034">
        <v>1</v>
      </c>
      <c r="S1034">
        <v>1</v>
      </c>
      <c r="T1034">
        <v>0</v>
      </c>
      <c r="U1034">
        <v>0</v>
      </c>
      <c r="V1034">
        <v>0</v>
      </c>
      <c r="W1034">
        <v>1</v>
      </c>
      <c r="X1034">
        <v>1</v>
      </c>
      <c r="Y1034">
        <v>1</v>
      </c>
      <c r="Z1034">
        <f>_xlfn.XLOOKUP(L1034,'BD VEN'!$A$2:$A$66,'BD VEN'!$B$2:$B$66,"NO")</f>
        <v>479</v>
      </c>
    </row>
    <row r="1035" spans="1:26">
      <c r="A1035" s="40">
        <v>1034</v>
      </c>
      <c r="B1035" s="40">
        <v>3312252024</v>
      </c>
      <c r="C1035" s="40" t="s">
        <v>16</v>
      </c>
      <c r="D1035" s="40" t="s">
        <v>37</v>
      </c>
      <c r="E1035" s="40" t="s">
        <v>18</v>
      </c>
      <c r="F1035" s="40" t="s">
        <v>18</v>
      </c>
      <c r="G1035" s="40" t="s">
        <v>18</v>
      </c>
      <c r="H1035" s="40" t="s">
        <v>26</v>
      </c>
      <c r="I1035" s="40" t="s">
        <v>27</v>
      </c>
      <c r="J1035" s="40"/>
      <c r="K1035" s="40" t="s">
        <v>108</v>
      </c>
      <c r="L1035" s="40" t="s">
        <v>109</v>
      </c>
      <c r="M1035" s="40" t="s">
        <v>112</v>
      </c>
      <c r="N1035" s="40" t="s">
        <v>565</v>
      </c>
      <c r="O1035" s="40" t="s">
        <v>536</v>
      </c>
      <c r="P1035" s="40">
        <v>2024</v>
      </c>
      <c r="Q1035" t="s">
        <v>537</v>
      </c>
      <c r="R1035">
        <v>1</v>
      </c>
      <c r="S1035">
        <v>1</v>
      </c>
      <c r="T1035">
        <v>0</v>
      </c>
      <c r="U1035">
        <v>0</v>
      </c>
      <c r="V1035">
        <v>0</v>
      </c>
      <c r="W1035">
        <v>1</v>
      </c>
      <c r="X1035">
        <v>1</v>
      </c>
      <c r="Y1035">
        <v>1</v>
      </c>
      <c r="Z1035">
        <f>_xlfn.XLOOKUP(L1035,'BD VEN'!$A$2:$A$66,'BD VEN'!$B$2:$B$66,"NO")</f>
        <v>479</v>
      </c>
    </row>
    <row r="1036" spans="1:26">
      <c r="A1036" s="40">
        <v>1035</v>
      </c>
      <c r="B1036" s="40">
        <v>3362602024</v>
      </c>
      <c r="C1036" s="40" t="s">
        <v>16</v>
      </c>
      <c r="D1036" s="40" t="s">
        <v>284</v>
      </c>
      <c r="E1036" s="40" t="s">
        <v>18</v>
      </c>
      <c r="F1036" s="40" t="s">
        <v>18</v>
      </c>
      <c r="G1036" s="40" t="s">
        <v>18</v>
      </c>
      <c r="H1036" s="40" t="s">
        <v>18</v>
      </c>
      <c r="I1036" s="40" t="s">
        <v>27</v>
      </c>
      <c r="J1036" s="40"/>
      <c r="K1036" s="40" t="s">
        <v>108</v>
      </c>
      <c r="L1036" s="40" t="s">
        <v>109</v>
      </c>
      <c r="M1036" s="40" t="s">
        <v>112</v>
      </c>
      <c r="N1036" s="40" t="s">
        <v>565</v>
      </c>
      <c r="O1036" s="40" t="s">
        <v>536</v>
      </c>
      <c r="P1036" s="40">
        <v>2024</v>
      </c>
      <c r="Q1036" t="s">
        <v>537</v>
      </c>
      <c r="R1036">
        <v>0</v>
      </c>
      <c r="S1036">
        <v>1</v>
      </c>
      <c r="T1036">
        <v>0</v>
      </c>
      <c r="U1036">
        <v>0</v>
      </c>
      <c r="V1036">
        <v>0</v>
      </c>
      <c r="W1036">
        <v>0</v>
      </c>
      <c r="X1036">
        <v>1</v>
      </c>
      <c r="Y1036">
        <v>1</v>
      </c>
      <c r="Z1036">
        <f>_xlfn.XLOOKUP(L1036,'BD VEN'!$A$2:$A$66,'BD VEN'!$B$2:$B$66,"NO")</f>
        <v>479</v>
      </c>
    </row>
    <row r="1037" spans="1:26">
      <c r="A1037" s="40">
        <v>1036</v>
      </c>
      <c r="B1037" s="40">
        <v>3430792024</v>
      </c>
      <c r="C1037" s="40" t="s">
        <v>16</v>
      </c>
      <c r="D1037" s="40" t="s">
        <v>22</v>
      </c>
      <c r="E1037" s="40" t="s">
        <v>18</v>
      </c>
      <c r="F1037" s="40" t="s">
        <v>18</v>
      </c>
      <c r="G1037" s="40" t="s">
        <v>18</v>
      </c>
      <c r="H1037" s="40" t="s">
        <v>26</v>
      </c>
      <c r="I1037" s="40" t="s">
        <v>27</v>
      </c>
      <c r="J1037" s="40"/>
      <c r="K1037" s="40" t="s">
        <v>108</v>
      </c>
      <c r="L1037" s="40" t="s">
        <v>109</v>
      </c>
      <c r="M1037" s="40" t="s">
        <v>112</v>
      </c>
      <c r="N1037" s="40" t="s">
        <v>565</v>
      </c>
      <c r="O1037" s="40" t="s">
        <v>536</v>
      </c>
      <c r="P1037" s="40">
        <v>2024</v>
      </c>
      <c r="Q1037" t="s">
        <v>537</v>
      </c>
      <c r="R1037">
        <v>1</v>
      </c>
      <c r="S1037">
        <v>1</v>
      </c>
      <c r="T1037">
        <v>0</v>
      </c>
      <c r="U1037">
        <v>0</v>
      </c>
      <c r="V1037">
        <v>0</v>
      </c>
      <c r="W1037">
        <v>1</v>
      </c>
      <c r="X1037">
        <v>1</v>
      </c>
      <c r="Y1037">
        <v>1</v>
      </c>
      <c r="Z1037">
        <f>_xlfn.XLOOKUP(L1037,'BD VEN'!$A$2:$A$66,'BD VEN'!$B$2:$B$66,"NO")</f>
        <v>479</v>
      </c>
    </row>
    <row r="1038" spans="1:26">
      <c r="A1038" s="40">
        <v>1037</v>
      </c>
      <c r="B1038" s="40">
        <v>3436072024</v>
      </c>
      <c r="C1038" s="40" t="s">
        <v>16</v>
      </c>
      <c r="D1038" s="40" t="s">
        <v>37</v>
      </c>
      <c r="E1038" s="40" t="s">
        <v>18</v>
      </c>
      <c r="F1038" s="40" t="s">
        <v>18</v>
      </c>
      <c r="G1038" s="40" t="s">
        <v>18</v>
      </c>
      <c r="H1038" s="40" t="s">
        <v>26</v>
      </c>
      <c r="I1038" s="40" t="s">
        <v>27</v>
      </c>
      <c r="J1038" s="40"/>
      <c r="K1038" s="40" t="s">
        <v>108</v>
      </c>
      <c r="L1038" s="40" t="s">
        <v>109</v>
      </c>
      <c r="M1038" s="40" t="s">
        <v>112</v>
      </c>
      <c r="N1038" s="40" t="s">
        <v>565</v>
      </c>
      <c r="O1038" s="40" t="s">
        <v>536</v>
      </c>
      <c r="P1038" s="40">
        <v>2024</v>
      </c>
      <c r="Q1038" t="s">
        <v>537</v>
      </c>
      <c r="R1038">
        <v>1</v>
      </c>
      <c r="S1038">
        <v>1</v>
      </c>
      <c r="T1038">
        <v>0</v>
      </c>
      <c r="U1038">
        <v>0</v>
      </c>
      <c r="V1038">
        <v>0</v>
      </c>
      <c r="W1038">
        <v>1</v>
      </c>
      <c r="X1038">
        <v>1</v>
      </c>
      <c r="Y1038">
        <v>1</v>
      </c>
      <c r="Z1038">
        <f>_xlfn.XLOOKUP(L1038,'BD VEN'!$A$2:$A$66,'BD VEN'!$B$2:$B$66,"NO")</f>
        <v>479</v>
      </c>
    </row>
    <row r="1039" spans="1:26">
      <c r="A1039" s="40">
        <v>1038</v>
      </c>
      <c r="B1039" s="40">
        <v>2828282024</v>
      </c>
      <c r="C1039" s="40" t="s">
        <v>16</v>
      </c>
      <c r="D1039" s="40" t="s">
        <v>37</v>
      </c>
      <c r="E1039" s="40" t="s">
        <v>18</v>
      </c>
      <c r="F1039" s="40" t="s">
        <v>18</v>
      </c>
      <c r="G1039" s="40" t="s">
        <v>18</v>
      </c>
      <c r="H1039" s="40" t="s">
        <v>18</v>
      </c>
      <c r="I1039" s="40" t="s">
        <v>27</v>
      </c>
      <c r="J1039" s="40"/>
      <c r="K1039" s="40" t="s">
        <v>108</v>
      </c>
      <c r="L1039" s="40" t="s">
        <v>109</v>
      </c>
      <c r="M1039" s="40" t="s">
        <v>464</v>
      </c>
      <c r="N1039" s="40" t="s">
        <v>565</v>
      </c>
      <c r="O1039" s="40" t="s">
        <v>536</v>
      </c>
      <c r="P1039" s="40">
        <v>2024</v>
      </c>
      <c r="Q1039" t="s">
        <v>537</v>
      </c>
      <c r="R1039">
        <v>0</v>
      </c>
      <c r="S1039">
        <v>1</v>
      </c>
      <c r="T1039">
        <v>0</v>
      </c>
      <c r="U1039">
        <v>0</v>
      </c>
      <c r="V1039">
        <v>0</v>
      </c>
      <c r="W1039">
        <v>0</v>
      </c>
      <c r="X1039">
        <v>1</v>
      </c>
      <c r="Y1039">
        <v>1</v>
      </c>
      <c r="Z1039">
        <f>_xlfn.XLOOKUP(L1039,'BD VEN'!$A$2:$A$66,'BD VEN'!$B$2:$B$66,"NO")</f>
        <v>479</v>
      </c>
    </row>
    <row r="1040" spans="1:26">
      <c r="A1040" s="40">
        <v>1039</v>
      </c>
      <c r="B1040" s="40">
        <v>3430212024</v>
      </c>
      <c r="C1040" s="40" t="s">
        <v>16</v>
      </c>
      <c r="D1040" s="40" t="s">
        <v>17</v>
      </c>
      <c r="E1040" s="40" t="s">
        <v>18</v>
      </c>
      <c r="F1040" s="40" t="s">
        <v>18</v>
      </c>
      <c r="G1040" s="40" t="s">
        <v>18</v>
      </c>
      <c r="H1040" s="40" t="s">
        <v>26</v>
      </c>
      <c r="I1040" s="40" t="s">
        <v>27</v>
      </c>
      <c r="J1040" s="40"/>
      <c r="K1040" s="40" t="s">
        <v>108</v>
      </c>
      <c r="L1040" s="40" t="s">
        <v>109</v>
      </c>
      <c r="M1040" s="40" t="s">
        <v>466</v>
      </c>
      <c r="N1040" s="40" t="s">
        <v>565</v>
      </c>
      <c r="O1040" s="40" t="s">
        <v>536</v>
      </c>
      <c r="P1040" s="40">
        <v>2024</v>
      </c>
      <c r="Q1040" t="s">
        <v>537</v>
      </c>
      <c r="R1040">
        <v>1</v>
      </c>
      <c r="S1040">
        <v>1</v>
      </c>
      <c r="T1040">
        <v>0</v>
      </c>
      <c r="U1040">
        <v>0</v>
      </c>
      <c r="V1040">
        <v>0</v>
      </c>
      <c r="W1040">
        <v>1</v>
      </c>
      <c r="X1040">
        <v>1</v>
      </c>
      <c r="Y1040">
        <v>1</v>
      </c>
      <c r="Z1040">
        <f>_xlfn.XLOOKUP(L1040,'BD VEN'!$A$2:$A$66,'BD VEN'!$B$2:$B$66,"NO")</f>
        <v>479</v>
      </c>
    </row>
    <row r="1041" spans="1:26">
      <c r="A1041" s="40">
        <v>1040</v>
      </c>
      <c r="B1041" s="40">
        <v>3330962024</v>
      </c>
      <c r="C1041" s="40" t="s">
        <v>16</v>
      </c>
      <c r="D1041" s="40" t="s">
        <v>17</v>
      </c>
      <c r="E1041" s="40" t="s">
        <v>18</v>
      </c>
      <c r="F1041" s="40" t="s">
        <v>18</v>
      </c>
      <c r="G1041" s="40" t="s">
        <v>18</v>
      </c>
      <c r="H1041" s="40" t="s">
        <v>18</v>
      </c>
      <c r="I1041" s="40" t="s">
        <v>27</v>
      </c>
      <c r="J1041" s="40"/>
      <c r="K1041" s="40" t="s">
        <v>108</v>
      </c>
      <c r="L1041" s="40" t="s">
        <v>109</v>
      </c>
      <c r="M1041" s="40" t="s">
        <v>463</v>
      </c>
      <c r="N1041" s="40" t="s">
        <v>565</v>
      </c>
      <c r="O1041" s="40" t="s">
        <v>536</v>
      </c>
      <c r="P1041" s="40">
        <v>2024</v>
      </c>
      <c r="Q1041" t="s">
        <v>537</v>
      </c>
      <c r="R1041">
        <v>0</v>
      </c>
      <c r="S1041">
        <v>1</v>
      </c>
      <c r="T1041">
        <v>0</v>
      </c>
      <c r="U1041">
        <v>0</v>
      </c>
      <c r="V1041">
        <v>0</v>
      </c>
      <c r="W1041">
        <v>0</v>
      </c>
      <c r="X1041">
        <v>1</v>
      </c>
      <c r="Y1041">
        <v>1</v>
      </c>
      <c r="Z1041">
        <f>_xlfn.XLOOKUP(L1041,'BD VEN'!$A$2:$A$66,'BD VEN'!$B$2:$B$66,"NO")</f>
        <v>479</v>
      </c>
    </row>
    <row r="1042" spans="1:26">
      <c r="A1042" s="40">
        <v>1041</v>
      </c>
      <c r="B1042" s="40">
        <v>3378882024</v>
      </c>
      <c r="C1042" s="40" t="s">
        <v>16</v>
      </c>
      <c r="D1042" s="40" t="s">
        <v>17</v>
      </c>
      <c r="E1042" s="40" t="s">
        <v>18</v>
      </c>
      <c r="F1042" s="40" t="s">
        <v>18</v>
      </c>
      <c r="G1042" s="40" t="s">
        <v>18</v>
      </c>
      <c r="H1042" s="40" t="s">
        <v>40</v>
      </c>
      <c r="I1042" s="40" t="s">
        <v>27</v>
      </c>
      <c r="J1042" s="40"/>
      <c r="K1042" s="40" t="s">
        <v>108</v>
      </c>
      <c r="L1042" s="40" t="s">
        <v>109</v>
      </c>
      <c r="M1042" s="40" t="s">
        <v>463</v>
      </c>
      <c r="N1042" s="40" t="s">
        <v>565</v>
      </c>
      <c r="O1042" s="40" t="s">
        <v>536</v>
      </c>
      <c r="P1042" s="40">
        <v>2024</v>
      </c>
      <c r="Q1042" t="s">
        <v>537</v>
      </c>
      <c r="R1042">
        <v>1</v>
      </c>
      <c r="S1042">
        <v>1</v>
      </c>
      <c r="T1042">
        <v>0</v>
      </c>
      <c r="U1042">
        <v>0</v>
      </c>
      <c r="V1042">
        <v>0</v>
      </c>
      <c r="W1042">
        <v>1</v>
      </c>
      <c r="X1042">
        <v>1</v>
      </c>
      <c r="Y1042">
        <v>1</v>
      </c>
      <c r="Z1042">
        <f>_xlfn.XLOOKUP(L1042,'BD VEN'!$A$2:$A$66,'BD VEN'!$B$2:$B$66,"NO")</f>
        <v>479</v>
      </c>
    </row>
    <row r="1043" spans="1:26">
      <c r="A1043" s="40">
        <v>1042</v>
      </c>
      <c r="B1043" s="40">
        <v>3404262024</v>
      </c>
      <c r="C1043" s="40" t="s">
        <v>16</v>
      </c>
      <c r="D1043" s="40" t="s">
        <v>22</v>
      </c>
      <c r="E1043" s="40" t="s">
        <v>18</v>
      </c>
      <c r="F1043" s="40" t="s">
        <v>18</v>
      </c>
      <c r="G1043" s="40" t="s">
        <v>18</v>
      </c>
      <c r="H1043" s="40" t="s">
        <v>40</v>
      </c>
      <c r="I1043" s="40" t="s">
        <v>27</v>
      </c>
      <c r="J1043" s="40"/>
      <c r="K1043" s="40" t="s">
        <v>108</v>
      </c>
      <c r="L1043" s="40" t="s">
        <v>109</v>
      </c>
      <c r="M1043" s="40" t="s">
        <v>463</v>
      </c>
      <c r="N1043" s="40" t="s">
        <v>565</v>
      </c>
      <c r="O1043" s="40" t="s">
        <v>536</v>
      </c>
      <c r="P1043" s="40">
        <v>2024</v>
      </c>
      <c r="Q1043" t="s">
        <v>537</v>
      </c>
      <c r="R1043">
        <v>1</v>
      </c>
      <c r="S1043">
        <v>1</v>
      </c>
      <c r="T1043">
        <v>0</v>
      </c>
      <c r="U1043">
        <v>0</v>
      </c>
      <c r="V1043">
        <v>0</v>
      </c>
      <c r="W1043">
        <v>1</v>
      </c>
      <c r="X1043">
        <v>1</v>
      </c>
      <c r="Y1043">
        <v>1</v>
      </c>
      <c r="Z1043">
        <f>_xlfn.XLOOKUP(L1043,'BD VEN'!$A$2:$A$66,'BD VEN'!$B$2:$B$66,"NO")</f>
        <v>479</v>
      </c>
    </row>
    <row r="1044" spans="1:26">
      <c r="A1044" s="40">
        <v>1043</v>
      </c>
      <c r="B1044" s="40">
        <v>3284452024</v>
      </c>
      <c r="C1044" s="40" t="s">
        <v>16</v>
      </c>
      <c r="D1044" s="40" t="s">
        <v>22</v>
      </c>
      <c r="E1044" s="40" t="s">
        <v>18</v>
      </c>
      <c r="F1044" s="40" t="s">
        <v>18</v>
      </c>
      <c r="G1044" s="40" t="s">
        <v>18</v>
      </c>
      <c r="H1044" s="40" t="s">
        <v>26</v>
      </c>
      <c r="I1044" s="40" t="s">
        <v>27</v>
      </c>
      <c r="J1044" s="40"/>
      <c r="K1044" s="40" t="s">
        <v>108</v>
      </c>
      <c r="L1044" s="40" t="s">
        <v>109</v>
      </c>
      <c r="M1044" s="40" t="s">
        <v>118</v>
      </c>
      <c r="N1044" s="40" t="s">
        <v>565</v>
      </c>
      <c r="O1044" s="40" t="s">
        <v>536</v>
      </c>
      <c r="P1044" s="40">
        <v>2024</v>
      </c>
      <c r="Q1044" t="s">
        <v>537</v>
      </c>
      <c r="R1044">
        <v>1</v>
      </c>
      <c r="S1044">
        <v>1</v>
      </c>
      <c r="T1044">
        <v>0</v>
      </c>
      <c r="U1044">
        <v>0</v>
      </c>
      <c r="V1044">
        <v>0</v>
      </c>
      <c r="W1044">
        <v>1</v>
      </c>
      <c r="X1044">
        <v>1</v>
      </c>
      <c r="Y1044">
        <v>1</v>
      </c>
      <c r="Z1044">
        <f>_xlfn.XLOOKUP(L1044,'BD VEN'!$A$2:$A$66,'BD VEN'!$B$2:$B$66,"NO")</f>
        <v>479</v>
      </c>
    </row>
    <row r="1045" spans="1:26">
      <c r="A1045" s="40">
        <v>1044</v>
      </c>
      <c r="B1045" s="40">
        <v>3355832024</v>
      </c>
      <c r="C1045" s="40" t="s">
        <v>16</v>
      </c>
      <c r="D1045" s="40" t="s">
        <v>17</v>
      </c>
      <c r="E1045" s="40" t="s">
        <v>18</v>
      </c>
      <c r="F1045" s="40" t="s">
        <v>18</v>
      </c>
      <c r="G1045" s="40" t="s">
        <v>18</v>
      </c>
      <c r="H1045" s="40" t="s">
        <v>26</v>
      </c>
      <c r="I1045" s="40" t="s">
        <v>27</v>
      </c>
      <c r="J1045" s="40"/>
      <c r="K1045" s="40" t="s">
        <v>108</v>
      </c>
      <c r="L1045" s="40" t="s">
        <v>109</v>
      </c>
      <c r="M1045" s="40" t="s">
        <v>118</v>
      </c>
      <c r="N1045" s="40" t="s">
        <v>565</v>
      </c>
      <c r="O1045" s="40" t="s">
        <v>536</v>
      </c>
      <c r="P1045" s="40">
        <v>2024</v>
      </c>
      <c r="Q1045" t="s">
        <v>537</v>
      </c>
      <c r="R1045">
        <v>1</v>
      </c>
      <c r="S1045">
        <v>1</v>
      </c>
      <c r="T1045">
        <v>0</v>
      </c>
      <c r="U1045">
        <v>0</v>
      </c>
      <c r="V1045">
        <v>0</v>
      </c>
      <c r="W1045">
        <v>1</v>
      </c>
      <c r="X1045">
        <v>1</v>
      </c>
      <c r="Y1045">
        <v>1</v>
      </c>
      <c r="Z1045">
        <f>_xlfn.XLOOKUP(L1045,'BD VEN'!$A$2:$A$66,'BD VEN'!$B$2:$B$66,"NO")</f>
        <v>479</v>
      </c>
    </row>
    <row r="1046" spans="1:26">
      <c r="A1046" s="40">
        <v>1045</v>
      </c>
      <c r="B1046" s="40">
        <v>3404192024</v>
      </c>
      <c r="C1046" s="40" t="s">
        <v>16</v>
      </c>
      <c r="D1046" s="40" t="s">
        <v>22</v>
      </c>
      <c r="E1046" s="40" t="s">
        <v>18</v>
      </c>
      <c r="F1046" s="40" t="s">
        <v>18</v>
      </c>
      <c r="G1046" s="40" t="s">
        <v>18</v>
      </c>
      <c r="H1046" s="40" t="s">
        <v>18</v>
      </c>
      <c r="I1046" s="40" t="s">
        <v>18</v>
      </c>
      <c r="J1046" s="40"/>
      <c r="K1046" s="40" t="s">
        <v>108</v>
      </c>
      <c r="L1046" s="40" t="s">
        <v>109</v>
      </c>
      <c r="M1046" s="40" t="s">
        <v>116</v>
      </c>
      <c r="N1046" s="40" t="s">
        <v>565</v>
      </c>
      <c r="O1046" s="40" t="s">
        <v>536</v>
      </c>
      <c r="P1046" s="40">
        <v>2024</v>
      </c>
      <c r="Q1046" t="s">
        <v>537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f>_xlfn.XLOOKUP(L1046,'BD VEN'!$A$2:$A$66,'BD VEN'!$B$2:$B$66,"NO")</f>
        <v>479</v>
      </c>
    </row>
    <row r="1047" spans="1:26">
      <c r="A1047" s="40">
        <v>1046</v>
      </c>
      <c r="B1047" s="40">
        <v>3428702024</v>
      </c>
      <c r="C1047" s="40" t="s">
        <v>24</v>
      </c>
      <c r="D1047" s="40" t="s">
        <v>17</v>
      </c>
      <c r="E1047" s="40" t="s">
        <v>18</v>
      </c>
      <c r="F1047" s="40" t="s">
        <v>18</v>
      </c>
      <c r="G1047" s="40" t="s">
        <v>18</v>
      </c>
      <c r="H1047" s="40" t="s">
        <v>18</v>
      </c>
      <c r="I1047" s="40" t="s">
        <v>18</v>
      </c>
      <c r="J1047" s="40"/>
      <c r="K1047" s="40" t="s">
        <v>108</v>
      </c>
      <c r="L1047" s="40" t="s">
        <v>109</v>
      </c>
      <c r="M1047" s="40" t="s">
        <v>462</v>
      </c>
      <c r="N1047" s="40" t="s">
        <v>565</v>
      </c>
      <c r="O1047" s="40" t="s">
        <v>536</v>
      </c>
      <c r="P1047" s="40">
        <v>2024</v>
      </c>
      <c r="Q1047" t="s">
        <v>537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f>_xlfn.XLOOKUP(L1047,'BD VEN'!$A$2:$A$66,'BD VEN'!$B$2:$B$66,"NO")</f>
        <v>479</v>
      </c>
    </row>
    <row r="1048" spans="1:26">
      <c r="A1048" s="40">
        <v>1047</v>
      </c>
      <c r="B1048" s="40">
        <v>3222752024</v>
      </c>
      <c r="C1048" s="40" t="s">
        <v>24</v>
      </c>
      <c r="D1048" s="40" t="s">
        <v>22</v>
      </c>
      <c r="E1048" s="40" t="s">
        <v>18</v>
      </c>
      <c r="F1048" s="40" t="s">
        <v>18</v>
      </c>
      <c r="G1048" s="40" t="s">
        <v>18</v>
      </c>
      <c r="H1048" s="40" t="s">
        <v>18</v>
      </c>
      <c r="I1048" s="40" t="s">
        <v>27</v>
      </c>
      <c r="J1048" s="40"/>
      <c r="K1048" s="40" t="s">
        <v>108</v>
      </c>
      <c r="L1048" s="40" t="s">
        <v>109</v>
      </c>
      <c r="M1048" s="40" t="s">
        <v>112</v>
      </c>
      <c r="N1048" s="40" t="s">
        <v>565</v>
      </c>
      <c r="O1048" s="40" t="s">
        <v>536</v>
      </c>
      <c r="P1048" s="40">
        <v>2024</v>
      </c>
      <c r="Q1048" t="s">
        <v>537</v>
      </c>
      <c r="R1048">
        <v>0</v>
      </c>
      <c r="S1048">
        <v>1</v>
      </c>
      <c r="T1048">
        <v>0</v>
      </c>
      <c r="U1048">
        <v>0</v>
      </c>
      <c r="V1048">
        <v>0</v>
      </c>
      <c r="W1048">
        <v>0</v>
      </c>
      <c r="X1048">
        <v>1</v>
      </c>
      <c r="Y1048">
        <v>1</v>
      </c>
      <c r="Z1048">
        <f>_xlfn.XLOOKUP(L1048,'BD VEN'!$A$2:$A$66,'BD VEN'!$B$2:$B$66,"NO")</f>
        <v>479</v>
      </c>
    </row>
    <row r="1049" spans="1:26">
      <c r="A1049" s="40">
        <v>1048</v>
      </c>
      <c r="B1049" s="40">
        <v>3401952024</v>
      </c>
      <c r="C1049" s="40" t="s">
        <v>24</v>
      </c>
      <c r="D1049" s="40" t="s">
        <v>22</v>
      </c>
      <c r="E1049" s="40" t="s">
        <v>18</v>
      </c>
      <c r="F1049" s="40" t="s">
        <v>18</v>
      </c>
      <c r="G1049" s="40" t="s">
        <v>18</v>
      </c>
      <c r="H1049" s="40" t="s">
        <v>18</v>
      </c>
      <c r="I1049" s="40" t="s">
        <v>27</v>
      </c>
      <c r="J1049" s="40"/>
      <c r="K1049" s="40" t="s">
        <v>108</v>
      </c>
      <c r="L1049" s="40" t="s">
        <v>109</v>
      </c>
      <c r="M1049" s="40" t="s">
        <v>112</v>
      </c>
      <c r="N1049" s="40" t="s">
        <v>565</v>
      </c>
      <c r="O1049" s="40" t="s">
        <v>536</v>
      </c>
      <c r="P1049" s="40">
        <v>2024</v>
      </c>
      <c r="Q1049" t="s">
        <v>537</v>
      </c>
      <c r="R1049">
        <v>0</v>
      </c>
      <c r="S1049">
        <v>1</v>
      </c>
      <c r="T1049">
        <v>0</v>
      </c>
      <c r="U1049">
        <v>0</v>
      </c>
      <c r="V1049">
        <v>0</v>
      </c>
      <c r="W1049">
        <v>0</v>
      </c>
      <c r="X1049">
        <v>1</v>
      </c>
      <c r="Y1049">
        <v>1</v>
      </c>
      <c r="Z1049">
        <f>_xlfn.XLOOKUP(L1049,'BD VEN'!$A$2:$A$66,'BD VEN'!$B$2:$B$66,"NO")</f>
        <v>479</v>
      </c>
    </row>
    <row r="1050" spans="1:26">
      <c r="A1050" s="40">
        <v>1049</v>
      </c>
      <c r="B1050" s="40">
        <v>3424012024</v>
      </c>
      <c r="C1050" s="40" t="s">
        <v>24</v>
      </c>
      <c r="D1050" s="40" t="s">
        <v>22</v>
      </c>
      <c r="E1050" s="40" t="s">
        <v>18</v>
      </c>
      <c r="F1050" s="40" t="s">
        <v>18</v>
      </c>
      <c r="G1050" s="40" t="s">
        <v>18</v>
      </c>
      <c r="H1050" s="40" t="s">
        <v>18</v>
      </c>
      <c r="I1050" s="40" t="s">
        <v>27</v>
      </c>
      <c r="J1050" s="40"/>
      <c r="K1050" s="40" t="s">
        <v>108</v>
      </c>
      <c r="L1050" s="40" t="s">
        <v>109</v>
      </c>
      <c r="M1050" s="40" t="s">
        <v>112</v>
      </c>
      <c r="N1050" s="40" t="s">
        <v>565</v>
      </c>
      <c r="O1050" s="40" t="s">
        <v>536</v>
      </c>
      <c r="P1050" s="40">
        <v>2024</v>
      </c>
      <c r="Q1050" t="s">
        <v>537</v>
      </c>
      <c r="R1050">
        <v>0</v>
      </c>
      <c r="S1050">
        <v>1</v>
      </c>
      <c r="T1050">
        <v>0</v>
      </c>
      <c r="U1050">
        <v>0</v>
      </c>
      <c r="V1050">
        <v>0</v>
      </c>
      <c r="W1050">
        <v>0</v>
      </c>
      <c r="X1050">
        <v>1</v>
      </c>
      <c r="Y1050">
        <v>1</v>
      </c>
      <c r="Z1050">
        <f>_xlfn.XLOOKUP(L1050,'BD VEN'!$A$2:$A$66,'BD VEN'!$B$2:$B$66,"NO")</f>
        <v>479</v>
      </c>
    </row>
    <row r="1051" spans="1:26">
      <c r="A1051" s="40">
        <v>1050</v>
      </c>
      <c r="B1051" s="40">
        <v>3136032024</v>
      </c>
      <c r="C1051" s="40" t="s">
        <v>24</v>
      </c>
      <c r="D1051" s="40" t="s">
        <v>17</v>
      </c>
      <c r="E1051" s="40" t="s">
        <v>18</v>
      </c>
      <c r="F1051" s="40" t="s">
        <v>18</v>
      </c>
      <c r="G1051" s="40" t="s">
        <v>18</v>
      </c>
      <c r="H1051" s="40" t="s">
        <v>18</v>
      </c>
      <c r="I1051" s="40" t="s">
        <v>27</v>
      </c>
      <c r="J1051" s="40"/>
      <c r="K1051" s="40" t="s">
        <v>108</v>
      </c>
      <c r="L1051" s="40" t="s">
        <v>109</v>
      </c>
      <c r="M1051" s="40" t="s">
        <v>463</v>
      </c>
      <c r="N1051" s="40" t="s">
        <v>565</v>
      </c>
      <c r="O1051" s="40" t="s">
        <v>536</v>
      </c>
      <c r="P1051" s="40">
        <v>2024</v>
      </c>
      <c r="Q1051" t="s">
        <v>537</v>
      </c>
      <c r="R1051">
        <v>0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1</v>
      </c>
      <c r="Y1051">
        <v>1</v>
      </c>
      <c r="Z1051">
        <f>_xlfn.XLOOKUP(L1051,'BD VEN'!$A$2:$A$66,'BD VEN'!$B$2:$B$66,"NO")</f>
        <v>479</v>
      </c>
    </row>
    <row r="1052" spans="1:26">
      <c r="A1052" s="40">
        <v>1051</v>
      </c>
      <c r="B1052" s="40">
        <v>3236342024</v>
      </c>
      <c r="C1052" s="40" t="s">
        <v>24</v>
      </c>
      <c r="D1052" s="40" t="s">
        <v>22</v>
      </c>
      <c r="E1052" s="40" t="s">
        <v>18</v>
      </c>
      <c r="F1052" s="40" t="s">
        <v>18</v>
      </c>
      <c r="G1052" s="40" t="s">
        <v>18</v>
      </c>
      <c r="H1052" s="40" t="s">
        <v>40</v>
      </c>
      <c r="I1052" s="40" t="s">
        <v>27</v>
      </c>
      <c r="J1052" s="40"/>
      <c r="K1052" s="40" t="s">
        <v>108</v>
      </c>
      <c r="L1052" s="40" t="s">
        <v>109</v>
      </c>
      <c r="M1052" s="40" t="s">
        <v>463</v>
      </c>
      <c r="N1052" s="40" t="s">
        <v>565</v>
      </c>
      <c r="O1052" s="40" t="s">
        <v>536</v>
      </c>
      <c r="P1052" s="40">
        <v>2024</v>
      </c>
      <c r="Q1052" t="s">
        <v>537</v>
      </c>
      <c r="R1052">
        <v>1</v>
      </c>
      <c r="S1052">
        <v>1</v>
      </c>
      <c r="T1052">
        <v>0</v>
      </c>
      <c r="U1052">
        <v>0</v>
      </c>
      <c r="V1052">
        <v>0</v>
      </c>
      <c r="W1052">
        <v>1</v>
      </c>
      <c r="X1052">
        <v>1</v>
      </c>
      <c r="Y1052">
        <v>1</v>
      </c>
      <c r="Z1052">
        <f>_xlfn.XLOOKUP(L1052,'BD VEN'!$A$2:$A$66,'BD VEN'!$B$2:$B$66,"NO")</f>
        <v>479</v>
      </c>
    </row>
    <row r="1053" spans="1:26">
      <c r="A1053" s="40">
        <v>1052</v>
      </c>
      <c r="B1053" s="40">
        <v>3212222024</v>
      </c>
      <c r="C1053" s="40" t="s">
        <v>24</v>
      </c>
      <c r="D1053" s="40" t="s">
        <v>37</v>
      </c>
      <c r="E1053" s="40" t="s">
        <v>18</v>
      </c>
      <c r="F1053" s="40" t="s">
        <v>18</v>
      </c>
      <c r="G1053" s="40" t="s">
        <v>18</v>
      </c>
      <c r="H1053" s="40" t="s">
        <v>26</v>
      </c>
      <c r="I1053" s="40" t="s">
        <v>27</v>
      </c>
      <c r="J1053" s="40"/>
      <c r="K1053" s="40" t="s">
        <v>108</v>
      </c>
      <c r="L1053" s="40" t="s">
        <v>109</v>
      </c>
      <c r="M1053" s="40" t="s">
        <v>118</v>
      </c>
      <c r="N1053" s="40" t="s">
        <v>565</v>
      </c>
      <c r="O1053" s="40" t="s">
        <v>536</v>
      </c>
      <c r="P1053" s="40">
        <v>2024</v>
      </c>
      <c r="Q1053" t="s">
        <v>537</v>
      </c>
      <c r="R1053">
        <v>1</v>
      </c>
      <c r="S1053">
        <v>1</v>
      </c>
      <c r="T1053">
        <v>0</v>
      </c>
      <c r="U1053">
        <v>0</v>
      </c>
      <c r="V1053">
        <v>0</v>
      </c>
      <c r="W1053">
        <v>1</v>
      </c>
      <c r="X1053">
        <v>1</v>
      </c>
      <c r="Y1053">
        <v>1</v>
      </c>
      <c r="Z1053">
        <f>_xlfn.XLOOKUP(L1053,'BD VEN'!$A$2:$A$66,'BD VEN'!$B$2:$B$66,"NO")</f>
        <v>479</v>
      </c>
    </row>
    <row r="1054" spans="1:26">
      <c r="A1054" s="40">
        <v>1053</v>
      </c>
      <c r="B1054" s="40">
        <v>3228782024</v>
      </c>
      <c r="C1054" s="40" t="s">
        <v>24</v>
      </c>
      <c r="D1054" s="40" t="s">
        <v>17</v>
      </c>
      <c r="E1054" s="40" t="s">
        <v>18</v>
      </c>
      <c r="F1054" s="40" t="s">
        <v>18</v>
      </c>
      <c r="G1054" s="40" t="s">
        <v>18</v>
      </c>
      <c r="H1054" s="40" t="s">
        <v>26</v>
      </c>
      <c r="I1054" s="40" t="s">
        <v>27</v>
      </c>
      <c r="J1054" s="40"/>
      <c r="K1054" s="40" t="s">
        <v>108</v>
      </c>
      <c r="L1054" s="40" t="s">
        <v>109</v>
      </c>
      <c r="M1054" s="40" t="s">
        <v>118</v>
      </c>
      <c r="N1054" s="40" t="s">
        <v>565</v>
      </c>
      <c r="O1054" s="40" t="s">
        <v>536</v>
      </c>
      <c r="P1054" s="40">
        <v>2024</v>
      </c>
      <c r="Q1054" t="s">
        <v>537</v>
      </c>
      <c r="R1054">
        <v>1</v>
      </c>
      <c r="S1054">
        <v>1</v>
      </c>
      <c r="T1054">
        <v>0</v>
      </c>
      <c r="U1054">
        <v>0</v>
      </c>
      <c r="V1054">
        <v>0</v>
      </c>
      <c r="W1054">
        <v>1</v>
      </c>
      <c r="X1054">
        <v>1</v>
      </c>
      <c r="Y1054">
        <v>1</v>
      </c>
      <c r="Z1054">
        <f>_xlfn.XLOOKUP(L1054,'BD VEN'!$A$2:$A$66,'BD VEN'!$B$2:$B$66,"NO")</f>
        <v>479</v>
      </c>
    </row>
    <row r="1055" spans="1:26">
      <c r="A1055" s="40">
        <v>1054</v>
      </c>
      <c r="B1055" s="40">
        <v>3408382024</v>
      </c>
      <c r="C1055" s="40" t="s">
        <v>24</v>
      </c>
      <c r="D1055" s="40" t="s">
        <v>23</v>
      </c>
      <c r="E1055" s="40" t="s">
        <v>31</v>
      </c>
      <c r="F1055" s="40" t="s">
        <v>31</v>
      </c>
      <c r="G1055" s="40" t="s">
        <v>31</v>
      </c>
      <c r="H1055" s="40" t="s">
        <v>31</v>
      </c>
      <c r="I1055" s="40" t="s">
        <v>65</v>
      </c>
      <c r="J1055" s="40"/>
      <c r="K1055" s="40" t="s">
        <v>108</v>
      </c>
      <c r="L1055" s="40" t="s">
        <v>109</v>
      </c>
      <c r="M1055" s="40" t="s">
        <v>116</v>
      </c>
      <c r="N1055" s="40" t="s">
        <v>565</v>
      </c>
      <c r="O1055" s="40" t="s">
        <v>536</v>
      </c>
      <c r="P1055" s="40">
        <v>2024</v>
      </c>
      <c r="Q1055" t="s">
        <v>537</v>
      </c>
      <c r="R1055">
        <v>1</v>
      </c>
      <c r="S1055">
        <v>1</v>
      </c>
      <c r="T1055">
        <v>1</v>
      </c>
      <c r="U1055">
        <v>1</v>
      </c>
      <c r="V1055">
        <v>1</v>
      </c>
      <c r="W1055">
        <v>1</v>
      </c>
      <c r="X1055">
        <v>1</v>
      </c>
      <c r="Y1055">
        <v>1</v>
      </c>
      <c r="Z1055">
        <f>_xlfn.XLOOKUP(L1055,'BD VEN'!$A$2:$A$66,'BD VEN'!$B$2:$B$66,"NO")</f>
        <v>479</v>
      </c>
    </row>
    <row r="1056" spans="1:26">
      <c r="A1056" s="40">
        <v>1055</v>
      </c>
      <c r="B1056" s="40">
        <v>2728452024</v>
      </c>
      <c r="C1056" s="40" t="s">
        <v>38</v>
      </c>
      <c r="D1056" s="40" t="s">
        <v>23</v>
      </c>
      <c r="E1056" s="40" t="s">
        <v>18</v>
      </c>
      <c r="F1056" s="40" t="s">
        <v>18</v>
      </c>
      <c r="G1056" s="40" t="s">
        <v>18</v>
      </c>
      <c r="H1056" s="40" t="s">
        <v>26</v>
      </c>
      <c r="I1056" s="40" t="s">
        <v>27</v>
      </c>
      <c r="J1056" s="40"/>
      <c r="K1056" s="40" t="s">
        <v>108</v>
      </c>
      <c r="L1056" s="40" t="s">
        <v>109</v>
      </c>
      <c r="M1056" s="40" t="s">
        <v>463</v>
      </c>
      <c r="N1056" s="40" t="s">
        <v>565</v>
      </c>
      <c r="O1056" s="40" t="s">
        <v>536</v>
      </c>
      <c r="P1056" s="40">
        <v>2024</v>
      </c>
      <c r="Q1056" t="s">
        <v>537</v>
      </c>
      <c r="R1056">
        <v>1</v>
      </c>
      <c r="S1056">
        <v>1</v>
      </c>
      <c r="T1056">
        <v>0</v>
      </c>
      <c r="U1056">
        <v>0</v>
      </c>
      <c r="V1056">
        <v>0</v>
      </c>
      <c r="W1056">
        <v>1</v>
      </c>
      <c r="X1056">
        <v>1</v>
      </c>
      <c r="Y1056">
        <v>1</v>
      </c>
      <c r="Z1056">
        <f>_xlfn.XLOOKUP(L1056,'BD VEN'!$A$2:$A$66,'BD VEN'!$B$2:$B$66,"NO")</f>
        <v>479</v>
      </c>
    </row>
    <row r="1057" spans="1:26">
      <c r="A1057" s="40">
        <v>1056</v>
      </c>
      <c r="B1057" s="40">
        <v>2900812024</v>
      </c>
      <c r="C1057" s="40" t="s">
        <v>39</v>
      </c>
      <c r="D1057" s="40" t="s">
        <v>17</v>
      </c>
      <c r="E1057" s="40" t="s">
        <v>18</v>
      </c>
      <c r="F1057" s="40" t="s">
        <v>18</v>
      </c>
      <c r="G1057" s="40" t="s">
        <v>18</v>
      </c>
      <c r="H1057" s="40" t="s">
        <v>26</v>
      </c>
      <c r="I1057" s="40" t="s">
        <v>27</v>
      </c>
      <c r="J1057" s="40"/>
      <c r="K1057" s="40" t="s">
        <v>108</v>
      </c>
      <c r="L1057" s="40" t="s">
        <v>109</v>
      </c>
      <c r="M1057" s="40" t="s">
        <v>463</v>
      </c>
      <c r="N1057" s="40" t="s">
        <v>565</v>
      </c>
      <c r="O1057" s="40" t="s">
        <v>536</v>
      </c>
      <c r="P1057" s="40">
        <v>2024</v>
      </c>
      <c r="Q1057" t="s">
        <v>537</v>
      </c>
      <c r="R1057">
        <v>1</v>
      </c>
      <c r="S1057">
        <v>1</v>
      </c>
      <c r="T1057">
        <v>0</v>
      </c>
      <c r="U1057">
        <v>0</v>
      </c>
      <c r="V1057">
        <v>0</v>
      </c>
      <c r="W1057">
        <v>1</v>
      </c>
      <c r="X1057">
        <v>1</v>
      </c>
      <c r="Y1057">
        <v>1</v>
      </c>
      <c r="Z1057">
        <f>_xlfn.XLOOKUP(L1057,'BD VEN'!$A$2:$A$66,'BD VEN'!$B$2:$B$66,"NO")</f>
        <v>479</v>
      </c>
    </row>
    <row r="1058" spans="1:26">
      <c r="A1058" s="40">
        <v>1057</v>
      </c>
      <c r="B1058" s="40">
        <v>3559992024</v>
      </c>
      <c r="C1058" s="40" t="s">
        <v>52</v>
      </c>
      <c r="D1058" s="40" t="s">
        <v>17</v>
      </c>
      <c r="E1058" s="40" t="s">
        <v>18</v>
      </c>
      <c r="F1058" s="40" t="s">
        <v>18</v>
      </c>
      <c r="G1058" s="40" t="s">
        <v>18</v>
      </c>
      <c r="H1058" s="40" t="s">
        <v>18</v>
      </c>
      <c r="I1058" s="40" t="s">
        <v>18</v>
      </c>
      <c r="J1058" s="40"/>
      <c r="K1058" s="40" t="s">
        <v>57</v>
      </c>
      <c r="L1058" s="40" t="s">
        <v>188</v>
      </c>
      <c r="M1058" s="40" t="s">
        <v>189</v>
      </c>
      <c r="N1058" s="40" t="s">
        <v>565</v>
      </c>
      <c r="O1058" s="40" t="s">
        <v>536</v>
      </c>
      <c r="P1058" s="40">
        <v>2024</v>
      </c>
      <c r="Q1058" t="s">
        <v>537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f>_xlfn.XLOOKUP(L1058,'BD VEN'!$A$2:$A$66,'BD VEN'!$B$2:$B$66,"NO")</f>
        <v>22</v>
      </c>
    </row>
    <row r="1059" spans="1:26">
      <c r="A1059" s="40">
        <v>1058</v>
      </c>
      <c r="B1059" s="40">
        <v>3641732024</v>
      </c>
      <c r="C1059" s="40" t="s">
        <v>52</v>
      </c>
      <c r="D1059" s="40" t="s">
        <v>22</v>
      </c>
      <c r="E1059" s="40" t="s">
        <v>18</v>
      </c>
      <c r="F1059" s="40" t="s">
        <v>18</v>
      </c>
      <c r="G1059" s="40" t="s">
        <v>18</v>
      </c>
      <c r="H1059" s="40" t="s">
        <v>18</v>
      </c>
      <c r="I1059" s="40" t="s">
        <v>18</v>
      </c>
      <c r="J1059" s="40"/>
      <c r="K1059" s="40" t="s">
        <v>57</v>
      </c>
      <c r="L1059" s="40" t="s">
        <v>188</v>
      </c>
      <c r="M1059" s="40" t="s">
        <v>576</v>
      </c>
      <c r="N1059" s="40" t="s">
        <v>565</v>
      </c>
      <c r="O1059" s="40" t="s">
        <v>536</v>
      </c>
      <c r="P1059" s="40">
        <v>2024</v>
      </c>
      <c r="Q1059" t="s">
        <v>537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f>_xlfn.XLOOKUP(L1059,'BD VEN'!$A$2:$A$66,'BD VEN'!$B$2:$B$66,"NO")</f>
        <v>22</v>
      </c>
    </row>
    <row r="1060" spans="1:26">
      <c r="A1060" s="40">
        <v>1059</v>
      </c>
      <c r="B1060" s="40">
        <v>3618392024</v>
      </c>
      <c r="C1060" s="40" t="s">
        <v>52</v>
      </c>
      <c r="D1060" s="40" t="s">
        <v>17</v>
      </c>
      <c r="E1060" s="40" t="s">
        <v>18</v>
      </c>
      <c r="F1060" s="40" t="s">
        <v>18</v>
      </c>
      <c r="G1060" s="40" t="s">
        <v>18</v>
      </c>
      <c r="H1060" s="40" t="s">
        <v>18</v>
      </c>
      <c r="I1060" s="40" t="s">
        <v>18</v>
      </c>
      <c r="J1060" s="40"/>
      <c r="K1060" s="40" t="s">
        <v>57</v>
      </c>
      <c r="L1060" s="40" t="s">
        <v>188</v>
      </c>
      <c r="M1060" s="40" t="s">
        <v>491</v>
      </c>
      <c r="N1060" s="40" t="s">
        <v>565</v>
      </c>
      <c r="O1060" s="40" t="s">
        <v>536</v>
      </c>
      <c r="P1060" s="40">
        <v>2024</v>
      </c>
      <c r="Q1060" t="s">
        <v>537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f>_xlfn.XLOOKUP(L1060,'BD VEN'!$A$2:$A$66,'BD VEN'!$B$2:$B$66,"NO")</f>
        <v>22</v>
      </c>
    </row>
    <row r="1061" spans="1:26">
      <c r="A1061" s="40">
        <v>1060</v>
      </c>
      <c r="B1061" s="40">
        <v>3726222024</v>
      </c>
      <c r="C1061" s="40" t="s">
        <v>16</v>
      </c>
      <c r="D1061" s="40" t="s">
        <v>17</v>
      </c>
      <c r="E1061" s="40" t="s">
        <v>18</v>
      </c>
      <c r="F1061" s="40" t="s">
        <v>18</v>
      </c>
      <c r="G1061" s="40" t="s">
        <v>18</v>
      </c>
      <c r="H1061" s="40" t="s">
        <v>18</v>
      </c>
      <c r="I1061" s="40" t="s">
        <v>18</v>
      </c>
      <c r="J1061" s="40"/>
      <c r="K1061" s="40" t="s">
        <v>57</v>
      </c>
      <c r="L1061" s="40" t="s">
        <v>188</v>
      </c>
      <c r="M1061" s="40" t="s">
        <v>577</v>
      </c>
      <c r="N1061" s="40" t="s">
        <v>565</v>
      </c>
      <c r="O1061" s="40" t="s">
        <v>536</v>
      </c>
      <c r="P1061" s="40">
        <v>2024</v>
      </c>
      <c r="Q1061" t="s">
        <v>537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f>_xlfn.XLOOKUP(L1061,'BD VEN'!$A$2:$A$66,'BD VEN'!$B$2:$B$66,"NO")</f>
        <v>22</v>
      </c>
    </row>
    <row r="1062" spans="1:26">
      <c r="A1062" s="40">
        <v>1061</v>
      </c>
      <c r="B1062" s="40">
        <v>3704362024</v>
      </c>
      <c r="C1062" s="40" t="s">
        <v>16</v>
      </c>
      <c r="D1062" s="40" t="s">
        <v>17</v>
      </c>
      <c r="E1062" s="40" t="s">
        <v>18</v>
      </c>
      <c r="F1062" s="40" t="s">
        <v>18</v>
      </c>
      <c r="G1062" s="40" t="s">
        <v>18</v>
      </c>
      <c r="H1062" s="40" t="s">
        <v>18</v>
      </c>
      <c r="I1062" s="40" t="s">
        <v>18</v>
      </c>
      <c r="J1062" s="40"/>
      <c r="K1062" s="40" t="s">
        <v>57</v>
      </c>
      <c r="L1062" s="40" t="s">
        <v>188</v>
      </c>
      <c r="M1062" s="40" t="s">
        <v>192</v>
      </c>
      <c r="N1062" s="40" t="s">
        <v>565</v>
      </c>
      <c r="O1062" s="40" t="s">
        <v>536</v>
      </c>
      <c r="P1062" s="40">
        <v>2024</v>
      </c>
      <c r="Q1062" t="s">
        <v>537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f>_xlfn.XLOOKUP(L1062,'BD VEN'!$A$2:$A$66,'BD VEN'!$B$2:$B$66,"NO")</f>
        <v>22</v>
      </c>
    </row>
    <row r="1063" spans="1:26">
      <c r="A1063" s="40">
        <v>1062</v>
      </c>
      <c r="B1063" s="40">
        <v>3688752024</v>
      </c>
      <c r="C1063" s="40" t="s">
        <v>16</v>
      </c>
      <c r="D1063" s="40" t="s">
        <v>17</v>
      </c>
      <c r="E1063" s="40" t="s">
        <v>18</v>
      </c>
      <c r="F1063" s="40" t="s">
        <v>18</v>
      </c>
      <c r="G1063" s="40" t="s">
        <v>18</v>
      </c>
      <c r="H1063" s="40" t="s">
        <v>18</v>
      </c>
      <c r="I1063" s="40" t="s">
        <v>27</v>
      </c>
      <c r="J1063" s="40"/>
      <c r="K1063" s="40" t="s">
        <v>57</v>
      </c>
      <c r="L1063" s="40" t="s">
        <v>188</v>
      </c>
      <c r="M1063" s="40" t="s">
        <v>492</v>
      </c>
      <c r="N1063" s="40" t="s">
        <v>565</v>
      </c>
      <c r="O1063" s="40" t="s">
        <v>536</v>
      </c>
      <c r="P1063" s="40">
        <v>2024</v>
      </c>
      <c r="Q1063" t="s">
        <v>537</v>
      </c>
      <c r="R1063">
        <v>0</v>
      </c>
      <c r="S1063">
        <v>1</v>
      </c>
      <c r="T1063">
        <v>0</v>
      </c>
      <c r="U1063">
        <v>0</v>
      </c>
      <c r="V1063">
        <v>0</v>
      </c>
      <c r="W1063">
        <v>0</v>
      </c>
      <c r="X1063">
        <v>1</v>
      </c>
      <c r="Y1063">
        <v>1</v>
      </c>
      <c r="Z1063">
        <f>_xlfn.XLOOKUP(L1063,'BD VEN'!$A$2:$A$66,'BD VEN'!$B$2:$B$66,"NO")</f>
        <v>22</v>
      </c>
    </row>
    <row r="1064" spans="1:26">
      <c r="A1064" s="40">
        <v>1063</v>
      </c>
      <c r="B1064" s="40">
        <v>3703412024</v>
      </c>
      <c r="C1064" s="40" t="s">
        <v>16</v>
      </c>
      <c r="D1064" s="40" t="s">
        <v>17</v>
      </c>
      <c r="E1064" s="40" t="s">
        <v>18</v>
      </c>
      <c r="F1064" s="40" t="s">
        <v>18</v>
      </c>
      <c r="G1064" s="40" t="s">
        <v>18</v>
      </c>
      <c r="H1064" s="40" t="s">
        <v>18</v>
      </c>
      <c r="I1064" s="40" t="s">
        <v>18</v>
      </c>
      <c r="J1064" s="40"/>
      <c r="K1064" s="40" t="s">
        <v>57</v>
      </c>
      <c r="L1064" s="40" t="s">
        <v>188</v>
      </c>
      <c r="M1064" s="40" t="s">
        <v>576</v>
      </c>
      <c r="N1064" s="40" t="s">
        <v>565</v>
      </c>
      <c r="O1064" s="40" t="s">
        <v>536</v>
      </c>
      <c r="P1064" s="40">
        <v>2024</v>
      </c>
      <c r="Q1064" t="s">
        <v>537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f>_xlfn.XLOOKUP(L1064,'BD VEN'!$A$2:$A$66,'BD VEN'!$B$2:$B$66,"NO")</f>
        <v>22</v>
      </c>
    </row>
    <row r="1065" spans="1:26">
      <c r="A1065" s="40">
        <v>1064</v>
      </c>
      <c r="B1065" s="40">
        <v>3616852024</v>
      </c>
      <c r="C1065" s="40" t="s">
        <v>24</v>
      </c>
      <c r="D1065" s="40" t="s">
        <v>23</v>
      </c>
      <c r="E1065" s="40" t="s">
        <v>18</v>
      </c>
      <c r="F1065" s="40" t="s">
        <v>18</v>
      </c>
      <c r="G1065" s="40" t="s">
        <v>18</v>
      </c>
      <c r="H1065" s="40" t="s">
        <v>18</v>
      </c>
      <c r="I1065" s="40" t="s">
        <v>18</v>
      </c>
      <c r="J1065" s="40"/>
      <c r="K1065" s="40" t="s">
        <v>57</v>
      </c>
      <c r="L1065" s="40" t="s">
        <v>188</v>
      </c>
      <c r="M1065" s="40" t="s">
        <v>578</v>
      </c>
      <c r="N1065" s="40" t="s">
        <v>565</v>
      </c>
      <c r="O1065" s="40" t="s">
        <v>536</v>
      </c>
      <c r="P1065" s="40">
        <v>2024</v>
      </c>
      <c r="Q1065" t="s">
        <v>537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f>_xlfn.XLOOKUP(L1065,'BD VEN'!$A$2:$A$66,'BD VEN'!$B$2:$B$66,"NO")</f>
        <v>22</v>
      </c>
    </row>
    <row r="1066" spans="1:26">
      <c r="A1066" s="40">
        <v>1065</v>
      </c>
      <c r="B1066" s="40">
        <v>3530242024</v>
      </c>
      <c r="C1066" s="40" t="s">
        <v>24</v>
      </c>
      <c r="D1066" s="40" t="s">
        <v>17</v>
      </c>
      <c r="E1066" s="40" t="s">
        <v>18</v>
      </c>
      <c r="F1066" s="40" t="s">
        <v>18</v>
      </c>
      <c r="G1066" s="40" t="s">
        <v>18</v>
      </c>
      <c r="H1066" s="40" t="s">
        <v>26</v>
      </c>
      <c r="I1066" s="40" t="s">
        <v>27</v>
      </c>
      <c r="J1066" s="40"/>
      <c r="K1066" s="40" t="s">
        <v>57</v>
      </c>
      <c r="L1066" s="40" t="s">
        <v>188</v>
      </c>
      <c r="M1066" s="40" t="s">
        <v>189</v>
      </c>
      <c r="N1066" s="40" t="s">
        <v>565</v>
      </c>
      <c r="O1066" s="40" t="s">
        <v>536</v>
      </c>
      <c r="P1066" s="40">
        <v>2024</v>
      </c>
      <c r="Q1066" t="s">
        <v>537</v>
      </c>
      <c r="R1066">
        <v>1</v>
      </c>
      <c r="S1066">
        <v>1</v>
      </c>
      <c r="T1066">
        <v>0</v>
      </c>
      <c r="U1066">
        <v>0</v>
      </c>
      <c r="V1066">
        <v>0</v>
      </c>
      <c r="W1066">
        <v>1</v>
      </c>
      <c r="X1066">
        <v>1</v>
      </c>
      <c r="Y1066">
        <v>1</v>
      </c>
      <c r="Z1066">
        <f>_xlfn.XLOOKUP(L1066,'BD VEN'!$A$2:$A$66,'BD VEN'!$B$2:$B$66,"NO")</f>
        <v>22</v>
      </c>
    </row>
    <row r="1067" spans="1:26">
      <c r="A1067" s="40">
        <v>1066</v>
      </c>
      <c r="B1067" s="40">
        <v>3551642024</v>
      </c>
      <c r="C1067" s="40" t="s">
        <v>24</v>
      </c>
      <c r="D1067" s="40" t="s">
        <v>17</v>
      </c>
      <c r="E1067" s="40" t="s">
        <v>18</v>
      </c>
      <c r="F1067" s="40" t="s">
        <v>18</v>
      </c>
      <c r="G1067" s="40" t="s">
        <v>18</v>
      </c>
      <c r="H1067" s="40" t="s">
        <v>26</v>
      </c>
      <c r="I1067" s="40" t="s">
        <v>27</v>
      </c>
      <c r="J1067" s="40"/>
      <c r="K1067" s="40" t="s">
        <v>57</v>
      </c>
      <c r="L1067" s="40" t="s">
        <v>188</v>
      </c>
      <c r="M1067" s="40" t="s">
        <v>189</v>
      </c>
      <c r="N1067" s="40" t="s">
        <v>565</v>
      </c>
      <c r="O1067" s="40" t="s">
        <v>536</v>
      </c>
      <c r="P1067" s="40">
        <v>2024</v>
      </c>
      <c r="Q1067" t="s">
        <v>537</v>
      </c>
      <c r="R1067">
        <v>1</v>
      </c>
      <c r="S1067">
        <v>1</v>
      </c>
      <c r="T1067">
        <v>0</v>
      </c>
      <c r="U1067">
        <v>0</v>
      </c>
      <c r="V1067">
        <v>0</v>
      </c>
      <c r="W1067">
        <v>1</v>
      </c>
      <c r="X1067">
        <v>1</v>
      </c>
      <c r="Y1067">
        <v>1</v>
      </c>
      <c r="Z1067">
        <f>_xlfn.XLOOKUP(L1067,'BD VEN'!$A$2:$A$66,'BD VEN'!$B$2:$B$66,"NO")</f>
        <v>22</v>
      </c>
    </row>
    <row r="1068" spans="1:26">
      <c r="A1068" s="40">
        <v>1067</v>
      </c>
      <c r="B1068" s="40">
        <v>3444872024</v>
      </c>
      <c r="C1068" s="40" t="s">
        <v>24</v>
      </c>
      <c r="D1068" s="40" t="s">
        <v>22</v>
      </c>
      <c r="E1068" s="40" t="s">
        <v>18</v>
      </c>
      <c r="F1068" s="40" t="s">
        <v>18</v>
      </c>
      <c r="G1068" s="40" t="s">
        <v>18</v>
      </c>
      <c r="H1068" s="40" t="s">
        <v>18</v>
      </c>
      <c r="I1068" s="40" t="s">
        <v>18</v>
      </c>
      <c r="J1068" s="40"/>
      <c r="K1068" s="40" t="s">
        <v>57</v>
      </c>
      <c r="L1068" s="40" t="s">
        <v>188</v>
      </c>
      <c r="M1068" s="40" t="s">
        <v>579</v>
      </c>
      <c r="N1068" s="40" t="s">
        <v>565</v>
      </c>
      <c r="O1068" s="40" t="s">
        <v>536</v>
      </c>
      <c r="P1068" s="40">
        <v>2024</v>
      </c>
      <c r="Q1068" t="s">
        <v>537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f>_xlfn.XLOOKUP(L1068,'BD VEN'!$A$2:$A$66,'BD VEN'!$B$2:$B$66,"NO")</f>
        <v>22</v>
      </c>
    </row>
    <row r="1069" spans="1:26">
      <c r="A1069" s="40">
        <v>1068</v>
      </c>
      <c r="B1069" s="40">
        <v>3714122024</v>
      </c>
      <c r="C1069" s="40" t="s">
        <v>24</v>
      </c>
      <c r="D1069" s="40" t="s">
        <v>22</v>
      </c>
      <c r="E1069" s="40" t="s">
        <v>18</v>
      </c>
      <c r="F1069" s="40" t="s">
        <v>18</v>
      </c>
      <c r="G1069" s="40" t="s">
        <v>18</v>
      </c>
      <c r="H1069" s="40" t="s">
        <v>18</v>
      </c>
      <c r="I1069" s="40" t="s">
        <v>18</v>
      </c>
      <c r="J1069" s="40"/>
      <c r="K1069" s="40" t="s">
        <v>57</v>
      </c>
      <c r="L1069" s="40" t="s">
        <v>188</v>
      </c>
      <c r="M1069" s="40" t="s">
        <v>580</v>
      </c>
      <c r="N1069" s="40" t="s">
        <v>565</v>
      </c>
      <c r="O1069" s="40" t="s">
        <v>536</v>
      </c>
      <c r="P1069" s="40">
        <v>2024</v>
      </c>
      <c r="Q1069" t="s">
        <v>537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f>_xlfn.XLOOKUP(L1069,'BD VEN'!$A$2:$A$66,'BD VEN'!$B$2:$B$66,"NO")</f>
        <v>22</v>
      </c>
    </row>
    <row r="1070" spans="1:26">
      <c r="A1070" s="40">
        <v>1069</v>
      </c>
      <c r="B1070" s="40">
        <v>3713532024</v>
      </c>
      <c r="C1070" s="40" t="s">
        <v>24</v>
      </c>
      <c r="D1070" s="40" t="s">
        <v>28</v>
      </c>
      <c r="E1070" s="40" t="s">
        <v>18</v>
      </c>
      <c r="F1070" s="40" t="s">
        <v>18</v>
      </c>
      <c r="G1070" s="40" t="s">
        <v>18</v>
      </c>
      <c r="H1070" s="40" t="s">
        <v>18</v>
      </c>
      <c r="I1070" s="40" t="s">
        <v>18</v>
      </c>
      <c r="J1070" s="40"/>
      <c r="K1070" s="40" t="s">
        <v>57</v>
      </c>
      <c r="L1070" s="40" t="s">
        <v>188</v>
      </c>
      <c r="M1070" s="40" t="s">
        <v>190</v>
      </c>
      <c r="N1070" s="40" t="s">
        <v>565</v>
      </c>
      <c r="O1070" s="40" t="s">
        <v>536</v>
      </c>
      <c r="P1070" s="40">
        <v>2024</v>
      </c>
      <c r="Q1070" t="s">
        <v>537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f>_xlfn.XLOOKUP(L1070,'BD VEN'!$A$2:$A$66,'BD VEN'!$B$2:$B$66,"NO")</f>
        <v>22</v>
      </c>
    </row>
    <row r="1071" spans="1:26">
      <c r="A1071" s="40">
        <v>1070</v>
      </c>
      <c r="B1071" s="40">
        <v>3715452024</v>
      </c>
      <c r="C1071" s="40" t="s">
        <v>24</v>
      </c>
      <c r="D1071" s="40" t="s">
        <v>17</v>
      </c>
      <c r="E1071" s="40" t="s">
        <v>31</v>
      </c>
      <c r="F1071" s="40" t="s">
        <v>31</v>
      </c>
      <c r="G1071" s="40" t="s">
        <v>31</v>
      </c>
      <c r="H1071" s="40" t="s">
        <v>31</v>
      </c>
      <c r="I1071" s="40" t="s">
        <v>65</v>
      </c>
      <c r="J1071" s="40"/>
      <c r="K1071" s="40" t="s">
        <v>57</v>
      </c>
      <c r="L1071" s="40" t="s">
        <v>188</v>
      </c>
      <c r="M1071" s="40" t="s">
        <v>190</v>
      </c>
      <c r="N1071" s="40" t="s">
        <v>565</v>
      </c>
      <c r="O1071" s="40" t="s">
        <v>536</v>
      </c>
      <c r="P1071" s="40">
        <v>2024</v>
      </c>
      <c r="Q1071" t="s">
        <v>537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f>_xlfn.XLOOKUP(L1071,'BD VEN'!$A$2:$A$66,'BD VEN'!$B$2:$B$66,"NO")</f>
        <v>22</v>
      </c>
    </row>
    <row r="1072" spans="1:26">
      <c r="A1072" s="40">
        <v>1071</v>
      </c>
      <c r="B1072" s="40">
        <v>3729102024</v>
      </c>
      <c r="C1072" s="40" t="s">
        <v>24</v>
      </c>
      <c r="D1072" s="40" t="s">
        <v>28</v>
      </c>
      <c r="E1072" s="40" t="s">
        <v>18</v>
      </c>
      <c r="F1072" s="40" t="s">
        <v>18</v>
      </c>
      <c r="G1072" s="40" t="s">
        <v>18</v>
      </c>
      <c r="H1072" s="40" t="s">
        <v>18</v>
      </c>
      <c r="I1072" s="40" t="s">
        <v>18</v>
      </c>
      <c r="J1072" s="40"/>
      <c r="K1072" s="40" t="s">
        <v>57</v>
      </c>
      <c r="L1072" s="40" t="s">
        <v>188</v>
      </c>
      <c r="M1072" s="40" t="s">
        <v>190</v>
      </c>
      <c r="N1072" s="40" t="s">
        <v>565</v>
      </c>
      <c r="O1072" s="40" t="s">
        <v>536</v>
      </c>
      <c r="P1072" s="40">
        <v>2024</v>
      </c>
      <c r="Q1072" t="s">
        <v>537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f>_xlfn.XLOOKUP(L1072,'BD VEN'!$A$2:$A$66,'BD VEN'!$B$2:$B$66,"NO")</f>
        <v>22</v>
      </c>
    </row>
    <row r="1073" spans="1:26">
      <c r="A1073" s="40">
        <v>1072</v>
      </c>
      <c r="B1073" s="40">
        <v>3704232024</v>
      </c>
      <c r="C1073" s="40" t="s">
        <v>24</v>
      </c>
      <c r="D1073" s="40" t="s">
        <v>22</v>
      </c>
      <c r="E1073" s="40" t="s">
        <v>18</v>
      </c>
      <c r="F1073" s="40" t="s">
        <v>18</v>
      </c>
      <c r="G1073" s="40" t="s">
        <v>18</v>
      </c>
      <c r="H1073" s="40" t="s">
        <v>18</v>
      </c>
      <c r="I1073" s="40" t="s">
        <v>18</v>
      </c>
      <c r="J1073" s="40"/>
      <c r="K1073" s="40" t="s">
        <v>57</v>
      </c>
      <c r="L1073" s="40" t="s">
        <v>188</v>
      </c>
      <c r="M1073" s="40" t="s">
        <v>581</v>
      </c>
      <c r="N1073" s="40" t="s">
        <v>565</v>
      </c>
      <c r="O1073" s="40" t="s">
        <v>536</v>
      </c>
      <c r="P1073" s="40">
        <v>2024</v>
      </c>
      <c r="Q1073" t="s">
        <v>537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f>_xlfn.XLOOKUP(L1073,'BD VEN'!$A$2:$A$66,'BD VEN'!$B$2:$B$66,"NO")</f>
        <v>22</v>
      </c>
    </row>
    <row r="1074" spans="1:26">
      <c r="A1074" s="40">
        <v>1073</v>
      </c>
      <c r="B1074" s="40">
        <v>3549972024</v>
      </c>
      <c r="C1074" s="40" t="s">
        <v>24</v>
      </c>
      <c r="D1074" s="40" t="s">
        <v>22</v>
      </c>
      <c r="E1074" s="40" t="s">
        <v>18</v>
      </c>
      <c r="F1074" s="40" t="s">
        <v>18</v>
      </c>
      <c r="G1074" s="40" t="s">
        <v>18</v>
      </c>
      <c r="H1074" s="40" t="s">
        <v>18</v>
      </c>
      <c r="I1074" s="40" t="s">
        <v>18</v>
      </c>
      <c r="J1074" s="40"/>
      <c r="K1074" s="40" t="s">
        <v>57</v>
      </c>
      <c r="L1074" s="40" t="s">
        <v>188</v>
      </c>
      <c r="M1074" s="40" t="s">
        <v>192</v>
      </c>
      <c r="N1074" s="40" t="s">
        <v>565</v>
      </c>
      <c r="O1074" s="40" t="s">
        <v>536</v>
      </c>
      <c r="P1074" s="40">
        <v>2024</v>
      </c>
      <c r="Q1074" t="s">
        <v>537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f>_xlfn.XLOOKUP(L1074,'BD VEN'!$A$2:$A$66,'BD VEN'!$B$2:$B$66,"NO")</f>
        <v>22</v>
      </c>
    </row>
    <row r="1075" spans="1:26">
      <c r="A1075" s="40">
        <v>1074</v>
      </c>
      <c r="B1075" s="40">
        <v>3720712024</v>
      </c>
      <c r="C1075" s="40" t="s">
        <v>24</v>
      </c>
      <c r="D1075" s="40" t="s">
        <v>22</v>
      </c>
      <c r="E1075" s="40" t="s">
        <v>18</v>
      </c>
      <c r="F1075" s="40" t="s">
        <v>18</v>
      </c>
      <c r="G1075" s="40" t="s">
        <v>18</v>
      </c>
      <c r="H1075" s="40" t="s">
        <v>18</v>
      </c>
      <c r="I1075" s="40" t="s">
        <v>18</v>
      </c>
      <c r="J1075" s="40"/>
      <c r="K1075" s="40" t="s">
        <v>57</v>
      </c>
      <c r="L1075" s="40" t="s">
        <v>188</v>
      </c>
      <c r="M1075" s="40" t="s">
        <v>582</v>
      </c>
      <c r="N1075" s="40" t="s">
        <v>565</v>
      </c>
      <c r="O1075" s="40" t="s">
        <v>536</v>
      </c>
      <c r="P1075" s="40">
        <v>2024</v>
      </c>
      <c r="Q1075" t="s">
        <v>537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f>_xlfn.XLOOKUP(L1075,'BD VEN'!$A$2:$A$66,'BD VEN'!$B$2:$B$66,"NO")</f>
        <v>22</v>
      </c>
    </row>
    <row r="1076" spans="1:26">
      <c r="A1076" s="40">
        <v>1075</v>
      </c>
      <c r="B1076" s="40">
        <v>3726642024</v>
      </c>
      <c r="C1076" s="40" t="s">
        <v>24</v>
      </c>
      <c r="D1076" s="40" t="s">
        <v>17</v>
      </c>
      <c r="E1076" s="40" t="s">
        <v>18</v>
      </c>
      <c r="F1076" s="40" t="s">
        <v>18</v>
      </c>
      <c r="G1076" s="40" t="s">
        <v>18</v>
      </c>
      <c r="H1076" s="40" t="s">
        <v>18</v>
      </c>
      <c r="I1076" s="40" t="s">
        <v>18</v>
      </c>
      <c r="J1076" s="40"/>
      <c r="K1076" s="40" t="s">
        <v>57</v>
      </c>
      <c r="L1076" s="40" t="s">
        <v>188</v>
      </c>
      <c r="M1076" s="40" t="s">
        <v>582</v>
      </c>
      <c r="N1076" s="40" t="s">
        <v>565</v>
      </c>
      <c r="O1076" s="40" t="s">
        <v>536</v>
      </c>
      <c r="P1076" s="40">
        <v>2024</v>
      </c>
      <c r="Q1076" t="s">
        <v>537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f>_xlfn.XLOOKUP(L1076,'BD VEN'!$A$2:$A$66,'BD VEN'!$B$2:$B$66,"NO")</f>
        <v>22</v>
      </c>
    </row>
    <row r="1077" spans="1:26">
      <c r="A1077" s="40">
        <v>1076</v>
      </c>
      <c r="B1077" s="40">
        <v>3661652024</v>
      </c>
      <c r="C1077" s="40" t="s">
        <v>24</v>
      </c>
      <c r="D1077" s="40" t="s">
        <v>22</v>
      </c>
      <c r="E1077" s="40" t="s">
        <v>18</v>
      </c>
      <c r="F1077" s="40" t="s">
        <v>18</v>
      </c>
      <c r="G1077" s="40" t="s">
        <v>18</v>
      </c>
      <c r="H1077" s="40" t="s">
        <v>18</v>
      </c>
      <c r="I1077" s="40" t="s">
        <v>18</v>
      </c>
      <c r="J1077" s="40"/>
      <c r="K1077" s="40" t="s">
        <v>57</v>
      </c>
      <c r="L1077" s="40" t="s">
        <v>188</v>
      </c>
      <c r="M1077" s="40" t="s">
        <v>492</v>
      </c>
      <c r="N1077" s="40" t="s">
        <v>565</v>
      </c>
      <c r="O1077" s="40" t="s">
        <v>536</v>
      </c>
      <c r="P1077" s="40">
        <v>2024</v>
      </c>
      <c r="Q1077" t="s">
        <v>537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f>_xlfn.XLOOKUP(L1077,'BD VEN'!$A$2:$A$66,'BD VEN'!$B$2:$B$66,"NO")</f>
        <v>22</v>
      </c>
    </row>
    <row r="1078" spans="1:26">
      <c r="A1078" s="40">
        <v>1077</v>
      </c>
      <c r="B1078" s="40">
        <v>3577052024</v>
      </c>
      <c r="C1078" s="40" t="s">
        <v>24</v>
      </c>
      <c r="D1078" s="40" t="s">
        <v>22</v>
      </c>
      <c r="E1078" s="40" t="s">
        <v>18</v>
      </c>
      <c r="F1078" s="40" t="s">
        <v>18</v>
      </c>
      <c r="G1078" s="40" t="s">
        <v>18</v>
      </c>
      <c r="H1078" s="40" t="s">
        <v>18</v>
      </c>
      <c r="I1078" s="40" t="s">
        <v>18</v>
      </c>
      <c r="J1078" s="40"/>
      <c r="K1078" s="40" t="s">
        <v>57</v>
      </c>
      <c r="L1078" s="40" t="s">
        <v>188</v>
      </c>
      <c r="M1078" s="40" t="s">
        <v>576</v>
      </c>
      <c r="N1078" s="40" t="s">
        <v>565</v>
      </c>
      <c r="O1078" s="40" t="s">
        <v>536</v>
      </c>
      <c r="P1078" s="40">
        <v>2024</v>
      </c>
      <c r="Q1078" t="s">
        <v>537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f>_xlfn.XLOOKUP(L1078,'BD VEN'!$A$2:$A$66,'BD VEN'!$B$2:$B$66,"NO")</f>
        <v>22</v>
      </c>
    </row>
    <row r="1079" spans="1:26">
      <c r="A1079" s="40">
        <v>1078</v>
      </c>
      <c r="B1079" s="40">
        <v>3713952024</v>
      </c>
      <c r="C1079" s="40" t="s">
        <v>24</v>
      </c>
      <c r="D1079" s="40" t="s">
        <v>22</v>
      </c>
      <c r="E1079" s="40" t="s">
        <v>18</v>
      </c>
      <c r="F1079" s="40" t="s">
        <v>18</v>
      </c>
      <c r="G1079" s="40" t="s">
        <v>18</v>
      </c>
      <c r="H1079" s="40" t="s">
        <v>40</v>
      </c>
      <c r="I1079" s="40" t="s">
        <v>27</v>
      </c>
      <c r="J1079" s="40"/>
      <c r="K1079" s="40" t="s">
        <v>57</v>
      </c>
      <c r="L1079" s="40" t="s">
        <v>188</v>
      </c>
      <c r="M1079" s="40" t="s">
        <v>576</v>
      </c>
      <c r="N1079" s="40" t="s">
        <v>565</v>
      </c>
      <c r="O1079" s="40" t="s">
        <v>536</v>
      </c>
      <c r="P1079" s="40">
        <v>2024</v>
      </c>
      <c r="Q1079" t="s">
        <v>537</v>
      </c>
      <c r="R1079">
        <v>1</v>
      </c>
      <c r="S1079">
        <v>1</v>
      </c>
      <c r="T1079">
        <v>0</v>
      </c>
      <c r="U1079">
        <v>0</v>
      </c>
      <c r="V1079">
        <v>0</v>
      </c>
      <c r="W1079">
        <v>1</v>
      </c>
      <c r="X1079">
        <v>1</v>
      </c>
      <c r="Y1079">
        <v>1</v>
      </c>
      <c r="Z1079">
        <f>_xlfn.XLOOKUP(L1079,'BD VEN'!$A$2:$A$66,'BD VEN'!$B$2:$B$66,"NO")</f>
        <v>22</v>
      </c>
    </row>
    <row r="1080" spans="1:26">
      <c r="A1080" s="40">
        <v>1079</v>
      </c>
      <c r="B1080" s="40">
        <v>3561902024</v>
      </c>
      <c r="C1080" s="40" t="s">
        <v>24</v>
      </c>
      <c r="D1080" s="40" t="s">
        <v>22</v>
      </c>
      <c r="E1080" s="40" t="s">
        <v>18</v>
      </c>
      <c r="F1080" s="40" t="s">
        <v>18</v>
      </c>
      <c r="G1080" s="40" t="s">
        <v>18</v>
      </c>
      <c r="H1080" s="40" t="s">
        <v>18</v>
      </c>
      <c r="I1080" s="40" t="s">
        <v>18</v>
      </c>
      <c r="J1080" s="40"/>
      <c r="K1080" s="40" t="s">
        <v>57</v>
      </c>
      <c r="L1080" s="40" t="s">
        <v>188</v>
      </c>
      <c r="M1080" s="40" t="s">
        <v>583</v>
      </c>
      <c r="N1080" s="40" t="s">
        <v>565</v>
      </c>
      <c r="O1080" s="40" t="s">
        <v>536</v>
      </c>
      <c r="P1080" s="40">
        <v>2024</v>
      </c>
      <c r="Q1080" t="s">
        <v>537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f>_xlfn.XLOOKUP(L1080,'BD VEN'!$A$2:$A$66,'BD VEN'!$B$2:$B$66,"NO")</f>
        <v>22</v>
      </c>
    </row>
    <row r="1081" spans="1:26">
      <c r="A1081" s="40">
        <v>1080</v>
      </c>
      <c r="B1081" s="40">
        <v>3730462024</v>
      </c>
      <c r="C1081" s="40" t="s">
        <v>24</v>
      </c>
      <c r="D1081" s="40" t="s">
        <v>17</v>
      </c>
      <c r="E1081" s="40" t="s">
        <v>18</v>
      </c>
      <c r="F1081" s="40" t="s">
        <v>18</v>
      </c>
      <c r="G1081" s="40" t="s">
        <v>18</v>
      </c>
      <c r="H1081" s="40" t="s">
        <v>18</v>
      </c>
      <c r="I1081" s="40" t="s">
        <v>18</v>
      </c>
      <c r="J1081" s="40"/>
      <c r="K1081" s="40" t="s">
        <v>57</v>
      </c>
      <c r="L1081" s="40" t="s">
        <v>188</v>
      </c>
      <c r="M1081" s="40" t="s">
        <v>584</v>
      </c>
      <c r="N1081" s="40" t="s">
        <v>565</v>
      </c>
      <c r="O1081" s="40" t="s">
        <v>536</v>
      </c>
      <c r="P1081" s="40">
        <v>2024</v>
      </c>
      <c r="Q1081" t="s">
        <v>537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f>_xlfn.XLOOKUP(L1081,'BD VEN'!$A$2:$A$66,'BD VEN'!$B$2:$B$66,"NO")</f>
        <v>22</v>
      </c>
    </row>
    <row r="1082" spans="1:26">
      <c r="A1082" s="40">
        <v>1081</v>
      </c>
      <c r="B1082" s="40">
        <v>3555442024</v>
      </c>
      <c r="C1082" s="40" t="s">
        <v>24</v>
      </c>
      <c r="D1082" s="40" t="s">
        <v>22</v>
      </c>
      <c r="E1082" s="40" t="s">
        <v>18</v>
      </c>
      <c r="F1082" s="40" t="s">
        <v>18</v>
      </c>
      <c r="G1082" s="40" t="s">
        <v>18</v>
      </c>
      <c r="H1082" s="40" t="s">
        <v>26</v>
      </c>
      <c r="I1082" s="40" t="s">
        <v>27</v>
      </c>
      <c r="J1082" s="40"/>
      <c r="K1082" s="40" t="s">
        <v>57</v>
      </c>
      <c r="L1082" s="40" t="s">
        <v>188</v>
      </c>
      <c r="M1082" s="40" t="s">
        <v>491</v>
      </c>
      <c r="N1082" s="40" t="s">
        <v>565</v>
      </c>
      <c r="O1082" s="40" t="s">
        <v>536</v>
      </c>
      <c r="P1082" s="40">
        <v>2024</v>
      </c>
      <c r="Q1082" t="s">
        <v>537</v>
      </c>
      <c r="R1082">
        <v>1</v>
      </c>
      <c r="S1082">
        <v>1</v>
      </c>
      <c r="T1082">
        <v>0</v>
      </c>
      <c r="U1082">
        <v>0</v>
      </c>
      <c r="V1082">
        <v>0</v>
      </c>
      <c r="W1082">
        <v>1</v>
      </c>
      <c r="X1082">
        <v>1</v>
      </c>
      <c r="Y1082">
        <v>1</v>
      </c>
      <c r="Z1082">
        <f>_xlfn.XLOOKUP(L1082,'BD VEN'!$A$2:$A$66,'BD VEN'!$B$2:$B$66,"NO")</f>
        <v>22</v>
      </c>
    </row>
    <row r="1083" spans="1:26">
      <c r="A1083" s="40">
        <v>1082</v>
      </c>
      <c r="B1083" s="40">
        <v>3673462024</v>
      </c>
      <c r="C1083" s="40" t="s">
        <v>24</v>
      </c>
      <c r="D1083" s="40" t="s">
        <v>17</v>
      </c>
      <c r="E1083" s="40" t="s">
        <v>18</v>
      </c>
      <c r="F1083" s="40" t="s">
        <v>18</v>
      </c>
      <c r="G1083" s="40" t="s">
        <v>18</v>
      </c>
      <c r="H1083" s="40" t="s">
        <v>26</v>
      </c>
      <c r="I1083" s="40" t="s">
        <v>27</v>
      </c>
      <c r="J1083" s="40"/>
      <c r="K1083" s="40" t="s">
        <v>57</v>
      </c>
      <c r="L1083" s="40" t="s">
        <v>188</v>
      </c>
      <c r="M1083" s="40" t="s">
        <v>491</v>
      </c>
      <c r="N1083" s="40" t="s">
        <v>565</v>
      </c>
      <c r="O1083" s="40" t="s">
        <v>536</v>
      </c>
      <c r="P1083" s="40">
        <v>2024</v>
      </c>
      <c r="Q1083" t="s">
        <v>537</v>
      </c>
      <c r="R1083">
        <v>1</v>
      </c>
      <c r="S1083">
        <v>1</v>
      </c>
      <c r="T1083">
        <v>0</v>
      </c>
      <c r="U1083">
        <v>0</v>
      </c>
      <c r="V1083">
        <v>0</v>
      </c>
      <c r="W1083">
        <v>1</v>
      </c>
      <c r="X1083">
        <v>1</v>
      </c>
      <c r="Y1083">
        <v>1</v>
      </c>
      <c r="Z1083">
        <f>_xlfn.XLOOKUP(L1083,'BD VEN'!$A$2:$A$66,'BD VEN'!$B$2:$B$66,"NO")</f>
        <v>22</v>
      </c>
    </row>
    <row r="1084" spans="1:26">
      <c r="A1084" s="40">
        <v>1083</v>
      </c>
      <c r="B1084" s="40">
        <v>3692832024</v>
      </c>
      <c r="C1084" s="40" t="s">
        <v>38</v>
      </c>
      <c r="D1084" s="40" t="s">
        <v>17</v>
      </c>
      <c r="E1084" s="40" t="s">
        <v>31</v>
      </c>
      <c r="F1084" s="40" t="s">
        <v>31</v>
      </c>
      <c r="G1084" s="40" t="s">
        <v>31</v>
      </c>
      <c r="H1084" s="40" t="s">
        <v>31</v>
      </c>
      <c r="I1084" s="40" t="s">
        <v>65</v>
      </c>
      <c r="J1084" s="40"/>
      <c r="K1084" s="40" t="s">
        <v>57</v>
      </c>
      <c r="L1084" s="40" t="s">
        <v>188</v>
      </c>
      <c r="M1084" s="40" t="s">
        <v>277</v>
      </c>
      <c r="N1084" s="40" t="s">
        <v>565</v>
      </c>
      <c r="O1084" s="40" t="s">
        <v>536</v>
      </c>
      <c r="P1084" s="40">
        <v>2024</v>
      </c>
      <c r="Q1084" t="s">
        <v>537</v>
      </c>
      <c r="R1084">
        <v>1</v>
      </c>
      <c r="S1084">
        <v>1</v>
      </c>
      <c r="T1084">
        <v>1</v>
      </c>
      <c r="U1084">
        <v>1</v>
      </c>
      <c r="V1084">
        <v>1</v>
      </c>
      <c r="W1084">
        <v>1</v>
      </c>
      <c r="X1084">
        <v>1</v>
      </c>
      <c r="Y1084">
        <v>1</v>
      </c>
      <c r="Z1084">
        <f>_xlfn.XLOOKUP(L1084,'BD VEN'!$A$2:$A$66,'BD VEN'!$B$2:$B$66,"NO")</f>
        <v>22</v>
      </c>
    </row>
    <row r="1085" spans="1:26">
      <c r="A1085" s="40">
        <v>1084</v>
      </c>
      <c r="B1085" s="40">
        <v>3714622024</v>
      </c>
      <c r="C1085" s="40" t="s">
        <v>38</v>
      </c>
      <c r="D1085" s="40" t="s">
        <v>17</v>
      </c>
      <c r="E1085" s="40" t="s">
        <v>31</v>
      </c>
      <c r="F1085" s="40" t="s">
        <v>31</v>
      </c>
      <c r="G1085" s="40" t="s">
        <v>31</v>
      </c>
      <c r="H1085" s="40" t="s">
        <v>31</v>
      </c>
      <c r="I1085" s="40" t="s">
        <v>65</v>
      </c>
      <c r="J1085" s="40"/>
      <c r="K1085" s="40" t="s">
        <v>57</v>
      </c>
      <c r="L1085" s="40" t="s">
        <v>188</v>
      </c>
      <c r="M1085" s="40" t="s">
        <v>190</v>
      </c>
      <c r="N1085" s="40" t="s">
        <v>565</v>
      </c>
      <c r="O1085" s="40" t="s">
        <v>536</v>
      </c>
      <c r="P1085" s="40">
        <v>2024</v>
      </c>
      <c r="Q1085" t="s">
        <v>537</v>
      </c>
      <c r="R1085">
        <v>1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1</v>
      </c>
      <c r="Y1085">
        <v>1</v>
      </c>
      <c r="Z1085">
        <f>_xlfn.XLOOKUP(L1085,'BD VEN'!$A$2:$A$66,'BD VEN'!$B$2:$B$66,"NO")</f>
        <v>22</v>
      </c>
    </row>
    <row r="1086" spans="1:26">
      <c r="A1086" s="40">
        <v>1085</v>
      </c>
      <c r="B1086" s="40">
        <v>3641742024</v>
      </c>
      <c r="C1086" s="40" t="s">
        <v>39</v>
      </c>
      <c r="D1086" s="40" t="s">
        <v>17</v>
      </c>
      <c r="E1086" s="40" t="s">
        <v>18</v>
      </c>
      <c r="F1086" s="40" t="s">
        <v>18</v>
      </c>
      <c r="G1086" s="40" t="s">
        <v>18</v>
      </c>
      <c r="H1086" s="40" t="s">
        <v>26</v>
      </c>
      <c r="I1086" s="40" t="s">
        <v>27</v>
      </c>
      <c r="J1086" s="40"/>
      <c r="K1086" s="40" t="s">
        <v>57</v>
      </c>
      <c r="L1086" s="40" t="s">
        <v>188</v>
      </c>
      <c r="M1086" s="40" t="s">
        <v>491</v>
      </c>
      <c r="N1086" s="40" t="s">
        <v>565</v>
      </c>
      <c r="O1086" s="40" t="s">
        <v>536</v>
      </c>
      <c r="P1086" s="40">
        <v>2024</v>
      </c>
      <c r="Q1086" t="s">
        <v>537</v>
      </c>
      <c r="R1086">
        <v>1</v>
      </c>
      <c r="S1086">
        <v>1</v>
      </c>
      <c r="T1086">
        <v>0</v>
      </c>
      <c r="U1086">
        <v>0</v>
      </c>
      <c r="V1086">
        <v>0</v>
      </c>
      <c r="W1086">
        <v>1</v>
      </c>
      <c r="X1086">
        <v>1</v>
      </c>
      <c r="Y1086">
        <v>1</v>
      </c>
      <c r="Z1086">
        <f>_xlfn.XLOOKUP(L1086,'BD VEN'!$A$2:$A$66,'BD VEN'!$B$2:$B$66,"NO")</f>
        <v>22</v>
      </c>
    </row>
    <row r="1087" spans="1:26">
      <c r="A1087" s="40">
        <v>1086</v>
      </c>
      <c r="B1087" s="40">
        <v>3666912024</v>
      </c>
      <c r="C1087" s="40" t="s">
        <v>39</v>
      </c>
      <c r="D1087" s="40" t="s">
        <v>22</v>
      </c>
      <c r="E1087" s="40" t="s">
        <v>18</v>
      </c>
      <c r="F1087" s="40" t="s">
        <v>18</v>
      </c>
      <c r="G1087" s="40" t="s">
        <v>18</v>
      </c>
      <c r="H1087" s="40" t="s">
        <v>18</v>
      </c>
      <c r="I1087" s="40" t="s">
        <v>18</v>
      </c>
      <c r="J1087" s="40"/>
      <c r="K1087" s="40" t="s">
        <v>57</v>
      </c>
      <c r="L1087" s="40" t="s">
        <v>188</v>
      </c>
      <c r="M1087" s="40" t="s">
        <v>585</v>
      </c>
      <c r="N1087" s="40" t="s">
        <v>565</v>
      </c>
      <c r="O1087" s="40" t="s">
        <v>536</v>
      </c>
      <c r="P1087" s="40">
        <v>2024</v>
      </c>
      <c r="Q1087" t="s">
        <v>537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f>_xlfn.XLOOKUP(L1087,'BD VEN'!$A$2:$A$66,'BD VEN'!$B$2:$B$66,"NO")</f>
        <v>22</v>
      </c>
    </row>
    <row r="1088" spans="1:26">
      <c r="A1088" s="40">
        <v>1087</v>
      </c>
      <c r="B1088" s="40">
        <v>3723512024</v>
      </c>
      <c r="C1088" s="40" t="s">
        <v>29</v>
      </c>
      <c r="D1088" s="40" t="s">
        <v>17</v>
      </c>
      <c r="E1088" s="40" t="s">
        <v>18</v>
      </c>
      <c r="F1088" s="40" t="s">
        <v>18</v>
      </c>
      <c r="G1088" s="40" t="s">
        <v>18</v>
      </c>
      <c r="H1088" s="40" t="s">
        <v>18</v>
      </c>
      <c r="I1088" s="40" t="s">
        <v>18</v>
      </c>
      <c r="J1088" s="40"/>
      <c r="K1088" s="40" t="s">
        <v>57</v>
      </c>
      <c r="L1088" s="40" t="s">
        <v>188</v>
      </c>
      <c r="M1088" s="40" t="s">
        <v>576</v>
      </c>
      <c r="N1088" s="40" t="s">
        <v>565</v>
      </c>
      <c r="O1088" s="40" t="s">
        <v>536</v>
      </c>
      <c r="P1088" s="40">
        <v>2024</v>
      </c>
      <c r="Q1088" t="s">
        <v>537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f>_xlfn.XLOOKUP(L1088,'BD VEN'!$A$2:$A$66,'BD VEN'!$B$2:$B$66,"NO")</f>
        <v>22</v>
      </c>
    </row>
    <row r="1089" spans="1:26">
      <c r="A1089" s="40">
        <v>1088</v>
      </c>
      <c r="B1089" s="40">
        <v>3765512024</v>
      </c>
      <c r="C1089" s="40" t="s">
        <v>16</v>
      </c>
      <c r="D1089" s="40" t="s">
        <v>17</v>
      </c>
      <c r="E1089" s="40" t="s">
        <v>18</v>
      </c>
      <c r="F1089" s="40" t="s">
        <v>18</v>
      </c>
      <c r="G1089" s="40" t="s">
        <v>18</v>
      </c>
      <c r="H1089" s="40" t="s">
        <v>18</v>
      </c>
      <c r="I1089" s="40" t="s">
        <v>18</v>
      </c>
      <c r="J1089" s="40"/>
      <c r="K1089" s="40" t="s">
        <v>194</v>
      </c>
      <c r="L1089" s="40" t="s">
        <v>195</v>
      </c>
      <c r="M1089" s="40" t="s">
        <v>197</v>
      </c>
      <c r="N1089" s="40" t="s">
        <v>565</v>
      </c>
      <c r="O1089" s="40" t="s">
        <v>536</v>
      </c>
      <c r="P1089" s="40">
        <v>2024</v>
      </c>
      <c r="Q1089" t="s">
        <v>537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f>_xlfn.XLOOKUP(L1089,'BD VEN'!$A$2:$A$66,'BD VEN'!$B$2:$B$66,"NO")</f>
        <v>0</v>
      </c>
    </row>
    <row r="1090" spans="1:26">
      <c r="A1090" s="40">
        <v>1089</v>
      </c>
      <c r="B1090" s="40">
        <v>3836572024</v>
      </c>
      <c r="C1090" s="40" t="s">
        <v>24</v>
      </c>
      <c r="D1090" s="40" t="s">
        <v>22</v>
      </c>
      <c r="E1090" s="40" t="s">
        <v>18</v>
      </c>
      <c r="F1090" s="40" t="s">
        <v>18</v>
      </c>
      <c r="G1090" s="40" t="s">
        <v>18</v>
      </c>
      <c r="H1090" s="40" t="s">
        <v>18</v>
      </c>
      <c r="I1090" s="40" t="s">
        <v>18</v>
      </c>
      <c r="J1090" s="40"/>
      <c r="K1090" s="40" t="s">
        <v>194</v>
      </c>
      <c r="L1090" s="40" t="s">
        <v>195</v>
      </c>
      <c r="M1090" s="40" t="s">
        <v>196</v>
      </c>
      <c r="N1090" s="40" t="s">
        <v>565</v>
      </c>
      <c r="O1090" s="40" t="s">
        <v>536</v>
      </c>
      <c r="P1090" s="40">
        <v>2024</v>
      </c>
      <c r="Q1090" t="s">
        <v>537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f>_xlfn.XLOOKUP(L1090,'BD VEN'!$A$2:$A$66,'BD VEN'!$B$2:$B$66,"NO")</f>
        <v>0</v>
      </c>
    </row>
    <row r="1091" spans="1:26">
      <c r="A1091" s="40">
        <v>1090</v>
      </c>
      <c r="B1091" s="40">
        <v>3779352024</v>
      </c>
      <c r="C1091" s="40" t="s">
        <v>24</v>
      </c>
      <c r="D1091" s="40" t="s">
        <v>22</v>
      </c>
      <c r="E1091" s="40" t="s">
        <v>18</v>
      </c>
      <c r="F1091" s="40" t="s">
        <v>18</v>
      </c>
      <c r="G1091" s="40" t="s">
        <v>18</v>
      </c>
      <c r="H1091" s="40" t="s">
        <v>18</v>
      </c>
      <c r="I1091" s="40" t="s">
        <v>18</v>
      </c>
      <c r="J1091" s="40"/>
      <c r="K1091" s="40" t="s">
        <v>194</v>
      </c>
      <c r="L1091" s="40" t="s">
        <v>195</v>
      </c>
      <c r="M1091" s="40" t="s">
        <v>197</v>
      </c>
      <c r="N1091" s="40" t="s">
        <v>565</v>
      </c>
      <c r="O1091" s="40" t="s">
        <v>536</v>
      </c>
      <c r="P1091" s="40">
        <v>2024</v>
      </c>
      <c r="Q1091" t="s">
        <v>537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f>_xlfn.XLOOKUP(L1091,'BD VEN'!$A$2:$A$66,'BD VEN'!$B$2:$B$66,"NO")</f>
        <v>0</v>
      </c>
    </row>
    <row r="1092" spans="1:26">
      <c r="A1092" s="40">
        <v>1091</v>
      </c>
      <c r="B1092" s="40">
        <v>3805362024</v>
      </c>
      <c r="C1092" s="40" t="s">
        <v>24</v>
      </c>
      <c r="D1092" s="40" t="s">
        <v>22</v>
      </c>
      <c r="E1092" s="40" t="s">
        <v>18</v>
      </c>
      <c r="F1092" s="40" t="s">
        <v>18</v>
      </c>
      <c r="G1092" s="40" t="s">
        <v>18</v>
      </c>
      <c r="H1092" s="40" t="s">
        <v>18</v>
      </c>
      <c r="I1092" s="40" t="s">
        <v>18</v>
      </c>
      <c r="J1092" s="40"/>
      <c r="K1092" s="40" t="s">
        <v>194</v>
      </c>
      <c r="L1092" s="40" t="s">
        <v>195</v>
      </c>
      <c r="M1092" s="40" t="s">
        <v>197</v>
      </c>
      <c r="N1092" s="40" t="s">
        <v>565</v>
      </c>
      <c r="O1092" s="40" t="s">
        <v>536</v>
      </c>
      <c r="P1092" s="40">
        <v>2024</v>
      </c>
      <c r="Q1092" t="s">
        <v>537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f>_xlfn.XLOOKUP(L1092,'BD VEN'!$A$2:$A$66,'BD VEN'!$B$2:$B$66,"NO")</f>
        <v>0</v>
      </c>
    </row>
    <row r="1093" spans="1:26">
      <c r="A1093" s="40">
        <v>1092</v>
      </c>
      <c r="B1093" s="40">
        <v>3815632024</v>
      </c>
      <c r="C1093" s="40" t="s">
        <v>24</v>
      </c>
      <c r="D1093" s="40" t="s">
        <v>28</v>
      </c>
      <c r="E1093" s="40" t="s">
        <v>18</v>
      </c>
      <c r="F1093" s="40" t="s">
        <v>18</v>
      </c>
      <c r="G1093" s="40" t="s">
        <v>18</v>
      </c>
      <c r="H1093" s="40" t="s">
        <v>18</v>
      </c>
      <c r="I1093" s="40" t="s">
        <v>18</v>
      </c>
      <c r="J1093" s="40"/>
      <c r="K1093" s="40" t="s">
        <v>194</v>
      </c>
      <c r="L1093" s="40" t="s">
        <v>195</v>
      </c>
      <c r="M1093" s="40" t="s">
        <v>197</v>
      </c>
      <c r="N1093" s="40" t="s">
        <v>565</v>
      </c>
      <c r="O1093" s="40" t="s">
        <v>536</v>
      </c>
      <c r="P1093" s="40">
        <v>2024</v>
      </c>
      <c r="Q1093" t="s">
        <v>537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f>_xlfn.XLOOKUP(L1093,'BD VEN'!$A$2:$A$66,'BD VEN'!$B$2:$B$66,"NO")</f>
        <v>0</v>
      </c>
    </row>
    <row r="1094" spans="1:26">
      <c r="A1094" s="40">
        <v>1093</v>
      </c>
      <c r="B1094" s="40">
        <v>3815842024</v>
      </c>
      <c r="C1094" s="40" t="s">
        <v>24</v>
      </c>
      <c r="D1094" s="40" t="s">
        <v>22</v>
      </c>
      <c r="E1094" s="40" t="s">
        <v>18</v>
      </c>
      <c r="F1094" s="40" t="s">
        <v>18</v>
      </c>
      <c r="G1094" s="40" t="s">
        <v>18</v>
      </c>
      <c r="H1094" s="40" t="s">
        <v>18</v>
      </c>
      <c r="I1094" s="40" t="s">
        <v>18</v>
      </c>
      <c r="J1094" s="40"/>
      <c r="K1094" s="40" t="s">
        <v>194</v>
      </c>
      <c r="L1094" s="40" t="s">
        <v>195</v>
      </c>
      <c r="M1094" s="40" t="s">
        <v>197</v>
      </c>
      <c r="N1094" s="40" t="s">
        <v>565</v>
      </c>
      <c r="O1094" s="40" t="s">
        <v>536</v>
      </c>
      <c r="P1094" s="40">
        <v>2024</v>
      </c>
      <c r="Q1094" t="s">
        <v>537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f>_xlfn.XLOOKUP(L1094,'BD VEN'!$A$2:$A$66,'BD VEN'!$B$2:$B$66,"NO")</f>
        <v>0</v>
      </c>
    </row>
    <row r="1095" spans="1:26">
      <c r="A1095" s="40">
        <v>1094</v>
      </c>
      <c r="B1095" s="40">
        <v>3816162024</v>
      </c>
      <c r="C1095" s="40" t="s">
        <v>24</v>
      </c>
      <c r="D1095" s="40" t="s">
        <v>35</v>
      </c>
      <c r="E1095" s="40" t="s">
        <v>18</v>
      </c>
      <c r="F1095" s="40" t="s">
        <v>18</v>
      </c>
      <c r="G1095" s="40" t="s">
        <v>18</v>
      </c>
      <c r="H1095" s="40" t="s">
        <v>18</v>
      </c>
      <c r="I1095" s="40" t="s">
        <v>18</v>
      </c>
      <c r="J1095" s="40"/>
      <c r="K1095" s="40" t="s">
        <v>194</v>
      </c>
      <c r="L1095" s="40" t="s">
        <v>195</v>
      </c>
      <c r="M1095" s="40" t="s">
        <v>197</v>
      </c>
      <c r="N1095" s="40" t="s">
        <v>565</v>
      </c>
      <c r="O1095" s="40" t="s">
        <v>536</v>
      </c>
      <c r="P1095" s="40">
        <v>2024</v>
      </c>
      <c r="Q1095" t="s">
        <v>537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f>_xlfn.XLOOKUP(L1095,'BD VEN'!$A$2:$A$66,'BD VEN'!$B$2:$B$66,"NO")</f>
        <v>0</v>
      </c>
    </row>
    <row r="1096" spans="1:26">
      <c r="A1096" s="40">
        <v>1095</v>
      </c>
      <c r="B1096" s="40">
        <v>3816532024</v>
      </c>
      <c r="C1096" s="40" t="s">
        <v>24</v>
      </c>
      <c r="D1096" s="40" t="s">
        <v>22</v>
      </c>
      <c r="E1096" s="40" t="s">
        <v>18</v>
      </c>
      <c r="F1096" s="40" t="s">
        <v>18</v>
      </c>
      <c r="G1096" s="40" t="s">
        <v>18</v>
      </c>
      <c r="H1096" s="40" t="s">
        <v>18</v>
      </c>
      <c r="I1096" s="40" t="s">
        <v>18</v>
      </c>
      <c r="J1096" s="40"/>
      <c r="K1096" s="40" t="s">
        <v>194</v>
      </c>
      <c r="L1096" s="40" t="s">
        <v>195</v>
      </c>
      <c r="M1096" s="40" t="s">
        <v>197</v>
      </c>
      <c r="N1096" s="40" t="s">
        <v>565</v>
      </c>
      <c r="O1096" s="40" t="s">
        <v>536</v>
      </c>
      <c r="P1096" s="40">
        <v>2024</v>
      </c>
      <c r="Q1096" t="s">
        <v>537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f>_xlfn.XLOOKUP(L1096,'BD VEN'!$A$2:$A$66,'BD VEN'!$B$2:$B$66,"NO")</f>
        <v>0</v>
      </c>
    </row>
    <row r="1097" spans="1:26">
      <c r="A1097" s="40">
        <v>1096</v>
      </c>
      <c r="B1097" s="40">
        <v>3839182024</v>
      </c>
      <c r="C1097" s="40" t="s">
        <v>24</v>
      </c>
      <c r="D1097" s="40" t="s">
        <v>22</v>
      </c>
      <c r="E1097" s="40" t="s">
        <v>18</v>
      </c>
      <c r="F1097" s="40" t="s">
        <v>18</v>
      </c>
      <c r="G1097" s="40" t="s">
        <v>18</v>
      </c>
      <c r="H1097" s="40" t="s">
        <v>18</v>
      </c>
      <c r="I1097" s="40" t="s">
        <v>18</v>
      </c>
      <c r="J1097" s="40"/>
      <c r="K1097" s="40" t="s">
        <v>194</v>
      </c>
      <c r="L1097" s="40" t="s">
        <v>195</v>
      </c>
      <c r="M1097" s="40" t="s">
        <v>197</v>
      </c>
      <c r="N1097" s="40" t="s">
        <v>565</v>
      </c>
      <c r="O1097" s="40" t="s">
        <v>536</v>
      </c>
      <c r="P1097" s="40">
        <v>2024</v>
      </c>
      <c r="Q1097" t="s">
        <v>537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f>_xlfn.XLOOKUP(L1097,'BD VEN'!$A$2:$A$66,'BD VEN'!$B$2:$B$66,"NO")</f>
        <v>0</v>
      </c>
    </row>
    <row r="1098" spans="1:26">
      <c r="A1098" s="40">
        <v>1097</v>
      </c>
      <c r="B1098" s="40">
        <v>3817682024</v>
      </c>
      <c r="C1098" s="40" t="s">
        <v>24</v>
      </c>
      <c r="D1098" s="40" t="s">
        <v>22</v>
      </c>
      <c r="E1098" s="40" t="s">
        <v>18</v>
      </c>
      <c r="F1098" s="40" t="s">
        <v>18</v>
      </c>
      <c r="G1098" s="40" t="s">
        <v>18</v>
      </c>
      <c r="H1098" s="40" t="s">
        <v>18</v>
      </c>
      <c r="I1098" s="40" t="s">
        <v>18</v>
      </c>
      <c r="J1098" s="40"/>
      <c r="K1098" s="40" t="s">
        <v>194</v>
      </c>
      <c r="L1098" s="40" t="s">
        <v>195</v>
      </c>
      <c r="M1098" s="40" t="s">
        <v>198</v>
      </c>
      <c r="N1098" s="40" t="s">
        <v>565</v>
      </c>
      <c r="O1098" s="40" t="s">
        <v>536</v>
      </c>
      <c r="P1098" s="40">
        <v>2024</v>
      </c>
      <c r="Q1098" t="s">
        <v>537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f>_xlfn.XLOOKUP(L1098,'BD VEN'!$A$2:$A$66,'BD VEN'!$B$2:$B$66,"NO")</f>
        <v>0</v>
      </c>
    </row>
    <row r="1099" spans="1:26">
      <c r="A1099" s="40">
        <v>1098</v>
      </c>
      <c r="B1099" s="40">
        <v>3817802024</v>
      </c>
      <c r="C1099" s="40" t="s">
        <v>24</v>
      </c>
      <c r="D1099" s="40" t="s">
        <v>22</v>
      </c>
      <c r="E1099" s="40" t="s">
        <v>18</v>
      </c>
      <c r="F1099" s="40" t="s">
        <v>18</v>
      </c>
      <c r="G1099" s="40" t="s">
        <v>18</v>
      </c>
      <c r="H1099" s="40" t="s">
        <v>18</v>
      </c>
      <c r="I1099" s="40" t="s">
        <v>18</v>
      </c>
      <c r="J1099" s="40"/>
      <c r="K1099" s="40" t="s">
        <v>194</v>
      </c>
      <c r="L1099" s="40" t="s">
        <v>195</v>
      </c>
      <c r="M1099" s="40" t="s">
        <v>198</v>
      </c>
      <c r="N1099" s="40" t="s">
        <v>565</v>
      </c>
      <c r="O1099" s="40" t="s">
        <v>536</v>
      </c>
      <c r="P1099" s="40">
        <v>2024</v>
      </c>
      <c r="Q1099" t="s">
        <v>537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f>_xlfn.XLOOKUP(L1099,'BD VEN'!$A$2:$A$66,'BD VEN'!$B$2:$B$66,"NO")</f>
        <v>0</v>
      </c>
    </row>
    <row r="1100" spans="1:26">
      <c r="A1100" s="40">
        <v>1099</v>
      </c>
      <c r="B1100" s="40">
        <v>3831272024</v>
      </c>
      <c r="C1100" s="40" t="s">
        <v>24</v>
      </c>
      <c r="D1100" s="40" t="s">
        <v>22</v>
      </c>
      <c r="E1100" s="40" t="s">
        <v>191</v>
      </c>
      <c r="F1100" s="40" t="s">
        <v>31</v>
      </c>
      <c r="G1100" s="40" t="s">
        <v>31</v>
      </c>
      <c r="H1100" s="40" t="s">
        <v>31</v>
      </c>
      <c r="I1100" s="40" t="s">
        <v>31</v>
      </c>
      <c r="J1100" s="40"/>
      <c r="K1100" s="40" t="s">
        <v>194</v>
      </c>
      <c r="L1100" s="40" t="s">
        <v>195</v>
      </c>
      <c r="M1100" s="40" t="s">
        <v>198</v>
      </c>
      <c r="N1100" s="40" t="s">
        <v>565</v>
      </c>
      <c r="O1100" s="40" t="s">
        <v>536</v>
      </c>
      <c r="P1100" s="40">
        <v>2024</v>
      </c>
      <c r="Q1100" t="s">
        <v>537</v>
      </c>
      <c r="R1100">
        <v>1</v>
      </c>
      <c r="S1100">
        <v>1</v>
      </c>
      <c r="T1100">
        <v>1</v>
      </c>
      <c r="U1100">
        <v>1</v>
      </c>
      <c r="V1100">
        <v>1</v>
      </c>
      <c r="W1100">
        <v>1</v>
      </c>
      <c r="X1100">
        <v>1</v>
      </c>
      <c r="Y1100">
        <v>1</v>
      </c>
      <c r="Z1100">
        <f>_xlfn.XLOOKUP(L1100,'BD VEN'!$A$2:$A$66,'BD VEN'!$B$2:$B$66,"NO")</f>
        <v>0</v>
      </c>
    </row>
    <row r="1101" spans="1:26">
      <c r="A1101" s="40">
        <v>1100</v>
      </c>
      <c r="B1101" s="40">
        <v>3831832024</v>
      </c>
      <c r="C1101" s="40" t="s">
        <v>24</v>
      </c>
      <c r="D1101" s="40" t="s">
        <v>22</v>
      </c>
      <c r="E1101" s="40" t="s">
        <v>18</v>
      </c>
      <c r="F1101" s="40" t="s">
        <v>18</v>
      </c>
      <c r="G1101" s="40" t="s">
        <v>18</v>
      </c>
      <c r="H1101" s="40" t="s">
        <v>18</v>
      </c>
      <c r="I1101" s="40" t="s">
        <v>18</v>
      </c>
      <c r="J1101" s="40"/>
      <c r="K1101" s="40" t="s">
        <v>194</v>
      </c>
      <c r="L1101" s="40" t="s">
        <v>195</v>
      </c>
      <c r="M1101" s="40" t="s">
        <v>198</v>
      </c>
      <c r="N1101" s="40" t="s">
        <v>565</v>
      </c>
      <c r="O1101" s="40" t="s">
        <v>536</v>
      </c>
      <c r="P1101" s="40">
        <v>2024</v>
      </c>
      <c r="Q1101" t="s">
        <v>537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f>_xlfn.XLOOKUP(L1101,'BD VEN'!$A$2:$A$66,'BD VEN'!$B$2:$B$66,"NO")</f>
        <v>0</v>
      </c>
    </row>
    <row r="1102" spans="1:26">
      <c r="A1102" s="40">
        <v>1101</v>
      </c>
      <c r="B1102" s="40">
        <v>3806202024</v>
      </c>
      <c r="C1102" s="40" t="s">
        <v>24</v>
      </c>
      <c r="D1102" s="40" t="s">
        <v>22</v>
      </c>
      <c r="E1102" s="40" t="s">
        <v>18</v>
      </c>
      <c r="F1102" s="40" t="s">
        <v>18</v>
      </c>
      <c r="G1102" s="40" t="s">
        <v>18</v>
      </c>
      <c r="H1102" s="40" t="s">
        <v>18</v>
      </c>
      <c r="I1102" s="40" t="s">
        <v>18</v>
      </c>
      <c r="J1102" s="40"/>
      <c r="K1102" s="40" t="s">
        <v>194</v>
      </c>
      <c r="L1102" s="40" t="s">
        <v>195</v>
      </c>
      <c r="M1102" s="40" t="s">
        <v>199</v>
      </c>
      <c r="N1102" s="40" t="s">
        <v>565</v>
      </c>
      <c r="O1102" s="40" t="s">
        <v>536</v>
      </c>
      <c r="P1102" s="40">
        <v>2024</v>
      </c>
      <c r="Q1102" t="s">
        <v>537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f>_xlfn.XLOOKUP(L1102,'BD VEN'!$A$2:$A$66,'BD VEN'!$B$2:$B$66,"NO")</f>
        <v>0</v>
      </c>
    </row>
    <row r="1103" spans="1:26">
      <c r="A1103" s="40">
        <v>1102</v>
      </c>
      <c r="B1103" s="40">
        <v>3813422024</v>
      </c>
      <c r="C1103" s="40" t="s">
        <v>24</v>
      </c>
      <c r="D1103" s="40" t="s">
        <v>35</v>
      </c>
      <c r="E1103" s="40" t="s">
        <v>18</v>
      </c>
      <c r="F1103" s="40" t="s">
        <v>18</v>
      </c>
      <c r="G1103" s="40" t="s">
        <v>18</v>
      </c>
      <c r="H1103" s="40" t="s">
        <v>18</v>
      </c>
      <c r="I1103" s="40" t="s">
        <v>18</v>
      </c>
      <c r="J1103" s="40"/>
      <c r="K1103" s="40" t="s">
        <v>194</v>
      </c>
      <c r="L1103" s="40" t="s">
        <v>195</v>
      </c>
      <c r="M1103" s="40" t="s">
        <v>199</v>
      </c>
      <c r="N1103" s="40" t="s">
        <v>565</v>
      </c>
      <c r="O1103" s="40" t="s">
        <v>536</v>
      </c>
      <c r="P1103" s="40">
        <v>2024</v>
      </c>
      <c r="Q1103" t="s">
        <v>537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f>_xlfn.XLOOKUP(L1103,'BD VEN'!$A$2:$A$66,'BD VEN'!$B$2:$B$66,"NO")</f>
        <v>0</v>
      </c>
    </row>
    <row r="1104" spans="1:26">
      <c r="A1104" s="40">
        <v>1103</v>
      </c>
      <c r="B1104" s="40">
        <v>3787722024</v>
      </c>
      <c r="C1104" s="40" t="s">
        <v>24</v>
      </c>
      <c r="D1104" s="40" t="s">
        <v>37</v>
      </c>
      <c r="E1104" s="40" t="s">
        <v>18</v>
      </c>
      <c r="F1104" s="40" t="s">
        <v>18</v>
      </c>
      <c r="G1104" s="40" t="s">
        <v>18</v>
      </c>
      <c r="H1104" s="40" t="s">
        <v>18</v>
      </c>
      <c r="I1104" s="40" t="s">
        <v>18</v>
      </c>
      <c r="J1104" s="40"/>
      <c r="K1104" s="40" t="s">
        <v>194</v>
      </c>
      <c r="L1104" s="40" t="s">
        <v>195</v>
      </c>
      <c r="M1104" s="40" t="s">
        <v>200</v>
      </c>
      <c r="N1104" s="40" t="s">
        <v>565</v>
      </c>
      <c r="O1104" s="40" t="s">
        <v>536</v>
      </c>
      <c r="P1104" s="40">
        <v>2024</v>
      </c>
      <c r="Q1104" t="s">
        <v>537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f>_xlfn.XLOOKUP(L1104,'BD VEN'!$A$2:$A$66,'BD VEN'!$B$2:$B$66,"NO")</f>
        <v>0</v>
      </c>
    </row>
    <row r="1105" spans="1:26">
      <c r="A1105" s="40">
        <v>1104</v>
      </c>
      <c r="B1105" s="40">
        <v>3805052024</v>
      </c>
      <c r="C1105" s="40" t="s">
        <v>24</v>
      </c>
      <c r="D1105" s="40" t="s">
        <v>22</v>
      </c>
      <c r="E1105" s="40" t="s">
        <v>18</v>
      </c>
      <c r="F1105" s="40" t="s">
        <v>18</v>
      </c>
      <c r="G1105" s="40" t="s">
        <v>18</v>
      </c>
      <c r="H1105" s="40" t="s">
        <v>18</v>
      </c>
      <c r="I1105" s="40" t="s">
        <v>18</v>
      </c>
      <c r="J1105" s="40"/>
      <c r="K1105" s="40" t="s">
        <v>194</v>
      </c>
      <c r="L1105" s="40" t="s">
        <v>195</v>
      </c>
      <c r="M1105" s="40" t="s">
        <v>200</v>
      </c>
      <c r="N1105" s="40" t="s">
        <v>565</v>
      </c>
      <c r="O1105" s="40" t="s">
        <v>536</v>
      </c>
      <c r="P1105" s="40">
        <v>2024</v>
      </c>
      <c r="Q1105" t="s">
        <v>537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f>_xlfn.XLOOKUP(L1105,'BD VEN'!$A$2:$A$66,'BD VEN'!$B$2:$B$66,"NO")</f>
        <v>0</v>
      </c>
    </row>
    <row r="1106" spans="1:26">
      <c r="A1106" s="40">
        <v>1105</v>
      </c>
      <c r="B1106" s="40">
        <v>3815412024</v>
      </c>
      <c r="C1106" s="40" t="s">
        <v>24</v>
      </c>
      <c r="D1106" s="40" t="s">
        <v>22</v>
      </c>
      <c r="E1106" s="40" t="s">
        <v>18</v>
      </c>
      <c r="F1106" s="40" t="s">
        <v>18</v>
      </c>
      <c r="G1106" s="40" t="s">
        <v>18</v>
      </c>
      <c r="H1106" s="40" t="s">
        <v>18</v>
      </c>
      <c r="I1106" s="40" t="s">
        <v>18</v>
      </c>
      <c r="J1106" s="40"/>
      <c r="K1106" s="40" t="s">
        <v>194</v>
      </c>
      <c r="L1106" s="40" t="s">
        <v>195</v>
      </c>
      <c r="M1106" s="40" t="s">
        <v>200</v>
      </c>
      <c r="N1106" s="40" t="s">
        <v>565</v>
      </c>
      <c r="O1106" s="40" t="s">
        <v>536</v>
      </c>
      <c r="P1106" s="40">
        <v>2024</v>
      </c>
      <c r="Q1106" t="s">
        <v>537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f>_xlfn.XLOOKUP(L1106,'BD VEN'!$A$2:$A$66,'BD VEN'!$B$2:$B$66,"NO")</f>
        <v>0</v>
      </c>
    </row>
    <row r="1107" spans="1:26">
      <c r="A1107" s="40">
        <v>1106</v>
      </c>
      <c r="B1107" s="40">
        <v>3838672024</v>
      </c>
      <c r="C1107" s="40" t="s">
        <v>24</v>
      </c>
      <c r="D1107" s="40" t="s">
        <v>22</v>
      </c>
      <c r="E1107" s="40" t="s">
        <v>18</v>
      </c>
      <c r="F1107" s="40" t="s">
        <v>18</v>
      </c>
      <c r="G1107" s="40" t="s">
        <v>18</v>
      </c>
      <c r="H1107" s="40" t="s">
        <v>18</v>
      </c>
      <c r="I1107" s="40" t="s">
        <v>18</v>
      </c>
      <c r="J1107" s="40"/>
      <c r="K1107" s="40" t="s">
        <v>194</v>
      </c>
      <c r="L1107" s="40" t="s">
        <v>195</v>
      </c>
      <c r="M1107" s="40" t="s">
        <v>200</v>
      </c>
      <c r="N1107" s="40" t="s">
        <v>565</v>
      </c>
      <c r="O1107" s="40" t="s">
        <v>536</v>
      </c>
      <c r="P1107" s="40">
        <v>2024</v>
      </c>
      <c r="Q1107" t="s">
        <v>537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f>_xlfn.XLOOKUP(L1107,'BD VEN'!$A$2:$A$66,'BD VEN'!$B$2:$B$66,"NO")</f>
        <v>0</v>
      </c>
    </row>
    <row r="1108" spans="1:26">
      <c r="A1108" s="40">
        <v>1107</v>
      </c>
      <c r="B1108" s="40">
        <v>3838922024</v>
      </c>
      <c r="C1108" s="40" t="s">
        <v>24</v>
      </c>
      <c r="D1108" s="40" t="s">
        <v>22</v>
      </c>
      <c r="E1108" s="40" t="s">
        <v>18</v>
      </c>
      <c r="F1108" s="40" t="s">
        <v>18</v>
      </c>
      <c r="G1108" s="40" t="s">
        <v>18</v>
      </c>
      <c r="H1108" s="40" t="s">
        <v>18</v>
      </c>
      <c r="I1108" s="40" t="s">
        <v>18</v>
      </c>
      <c r="J1108" s="40"/>
      <c r="K1108" s="40" t="s">
        <v>194</v>
      </c>
      <c r="L1108" s="40" t="s">
        <v>195</v>
      </c>
      <c r="M1108" s="40" t="s">
        <v>200</v>
      </c>
      <c r="N1108" s="40" t="s">
        <v>565</v>
      </c>
      <c r="O1108" s="40" t="s">
        <v>536</v>
      </c>
      <c r="P1108" s="40">
        <v>2024</v>
      </c>
      <c r="Q1108" t="s">
        <v>537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f>_xlfn.XLOOKUP(L1108,'BD VEN'!$A$2:$A$66,'BD VEN'!$B$2:$B$66,"NO")</f>
        <v>0</v>
      </c>
    </row>
    <row r="1109" spans="1:26">
      <c r="A1109" s="40">
        <v>1108</v>
      </c>
      <c r="B1109" s="40">
        <v>3645892024</v>
      </c>
      <c r="C1109" s="40" t="s">
        <v>24</v>
      </c>
      <c r="D1109" s="40" t="s">
        <v>22</v>
      </c>
      <c r="E1109" s="40" t="s">
        <v>18</v>
      </c>
      <c r="F1109" s="40" t="s">
        <v>18</v>
      </c>
      <c r="G1109" s="40" t="s">
        <v>18</v>
      </c>
      <c r="H1109" s="40" t="s">
        <v>18</v>
      </c>
      <c r="I1109" s="40" t="s">
        <v>18</v>
      </c>
      <c r="J1109" s="40"/>
      <c r="K1109" s="40" t="s">
        <v>194</v>
      </c>
      <c r="L1109" s="40" t="s">
        <v>195</v>
      </c>
      <c r="M1109" s="40" t="s">
        <v>201</v>
      </c>
      <c r="N1109" s="40" t="s">
        <v>565</v>
      </c>
      <c r="O1109" s="40" t="s">
        <v>536</v>
      </c>
      <c r="P1109" s="40">
        <v>2024</v>
      </c>
      <c r="Q1109" t="s">
        <v>537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f>_xlfn.XLOOKUP(L1109,'BD VEN'!$A$2:$A$66,'BD VEN'!$B$2:$B$66,"NO")</f>
        <v>0</v>
      </c>
    </row>
    <row r="1110" spans="1:26">
      <c r="A1110" s="40">
        <v>1109</v>
      </c>
      <c r="B1110" s="40">
        <v>3805522024</v>
      </c>
      <c r="C1110" s="40" t="s">
        <v>24</v>
      </c>
      <c r="D1110" s="40" t="s">
        <v>22</v>
      </c>
      <c r="E1110" s="40" t="s">
        <v>18</v>
      </c>
      <c r="F1110" s="40" t="s">
        <v>18</v>
      </c>
      <c r="G1110" s="40" t="s">
        <v>18</v>
      </c>
      <c r="H1110" s="40" t="s">
        <v>18</v>
      </c>
      <c r="I1110" s="40" t="s">
        <v>18</v>
      </c>
      <c r="J1110" s="40"/>
      <c r="K1110" s="40" t="s">
        <v>194</v>
      </c>
      <c r="L1110" s="40" t="s">
        <v>195</v>
      </c>
      <c r="M1110" s="40" t="s">
        <v>201</v>
      </c>
      <c r="N1110" s="40" t="s">
        <v>565</v>
      </c>
      <c r="O1110" s="40" t="s">
        <v>536</v>
      </c>
      <c r="P1110" s="40">
        <v>2024</v>
      </c>
      <c r="Q1110" t="s">
        <v>537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f>_xlfn.XLOOKUP(L1110,'BD VEN'!$A$2:$A$66,'BD VEN'!$B$2:$B$66,"NO")</f>
        <v>0</v>
      </c>
    </row>
    <row r="1111" spans="1:26">
      <c r="A1111" s="40">
        <v>1110</v>
      </c>
      <c r="B1111" s="40">
        <v>3814092024</v>
      </c>
      <c r="C1111" s="40" t="s">
        <v>24</v>
      </c>
      <c r="D1111" s="40" t="s">
        <v>22</v>
      </c>
      <c r="E1111" s="40" t="s">
        <v>18</v>
      </c>
      <c r="F1111" s="40" t="s">
        <v>18</v>
      </c>
      <c r="G1111" s="40" t="s">
        <v>18</v>
      </c>
      <c r="H1111" s="40" t="s">
        <v>18</v>
      </c>
      <c r="I1111" s="40" t="s">
        <v>18</v>
      </c>
      <c r="J1111" s="40"/>
      <c r="K1111" s="40" t="s">
        <v>194</v>
      </c>
      <c r="L1111" s="40" t="s">
        <v>195</v>
      </c>
      <c r="M1111" s="40" t="s">
        <v>201</v>
      </c>
      <c r="N1111" s="40" t="s">
        <v>565</v>
      </c>
      <c r="O1111" s="40" t="s">
        <v>536</v>
      </c>
      <c r="P1111" s="40">
        <v>2024</v>
      </c>
      <c r="Q1111" t="s">
        <v>537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f>_xlfn.XLOOKUP(L1111,'BD VEN'!$A$2:$A$66,'BD VEN'!$B$2:$B$66,"NO")</f>
        <v>0</v>
      </c>
    </row>
    <row r="1112" spans="1:26">
      <c r="A1112" s="40">
        <v>1111</v>
      </c>
      <c r="B1112" s="40">
        <v>3826572024</v>
      </c>
      <c r="C1112" s="40" t="s">
        <v>24</v>
      </c>
      <c r="D1112" s="40" t="s">
        <v>17</v>
      </c>
      <c r="E1112" s="40" t="s">
        <v>18</v>
      </c>
      <c r="F1112" s="40" t="s">
        <v>18</v>
      </c>
      <c r="G1112" s="40" t="s">
        <v>18</v>
      </c>
      <c r="H1112" s="40" t="s">
        <v>18</v>
      </c>
      <c r="I1112" s="40" t="s">
        <v>18</v>
      </c>
      <c r="J1112" s="40"/>
      <c r="K1112" s="40" t="s">
        <v>194</v>
      </c>
      <c r="L1112" s="40" t="s">
        <v>195</v>
      </c>
      <c r="M1112" s="40" t="s">
        <v>202</v>
      </c>
      <c r="N1112" s="40" t="s">
        <v>565</v>
      </c>
      <c r="O1112" s="40" t="s">
        <v>536</v>
      </c>
      <c r="P1112" s="40">
        <v>2024</v>
      </c>
      <c r="Q1112" t="s">
        <v>537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f>_xlfn.XLOOKUP(L1112,'BD VEN'!$A$2:$A$66,'BD VEN'!$B$2:$B$66,"NO")</f>
        <v>0</v>
      </c>
    </row>
    <row r="1113" spans="1:26">
      <c r="A1113" s="40">
        <v>1112</v>
      </c>
      <c r="B1113" s="40">
        <v>3832552024</v>
      </c>
      <c r="C1113" s="40" t="s">
        <v>62</v>
      </c>
      <c r="D1113" s="40" t="s">
        <v>22</v>
      </c>
      <c r="E1113" s="40" t="s">
        <v>18</v>
      </c>
      <c r="F1113" s="40" t="s">
        <v>18</v>
      </c>
      <c r="G1113" s="40" t="s">
        <v>18</v>
      </c>
      <c r="H1113" s="40" t="s">
        <v>18</v>
      </c>
      <c r="I1113" s="40" t="s">
        <v>18</v>
      </c>
      <c r="J1113" s="40"/>
      <c r="K1113" s="40" t="s">
        <v>194</v>
      </c>
      <c r="L1113" s="40" t="s">
        <v>195</v>
      </c>
      <c r="M1113" s="40" t="s">
        <v>197</v>
      </c>
      <c r="N1113" s="40" t="s">
        <v>565</v>
      </c>
      <c r="O1113" s="40" t="s">
        <v>536</v>
      </c>
      <c r="P1113" s="40">
        <v>2024</v>
      </c>
      <c r="Q1113" t="s">
        <v>537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f>_xlfn.XLOOKUP(L1113,'BD VEN'!$A$2:$A$66,'BD VEN'!$B$2:$B$66,"NO")</f>
        <v>0</v>
      </c>
    </row>
    <row r="1114" spans="1:26">
      <c r="A1114" s="40">
        <v>1113</v>
      </c>
      <c r="B1114" s="40">
        <v>3798732024</v>
      </c>
      <c r="C1114" s="40" t="s">
        <v>38</v>
      </c>
      <c r="D1114" s="40" t="s">
        <v>35</v>
      </c>
      <c r="E1114" s="40" t="s">
        <v>18</v>
      </c>
      <c r="F1114" s="40" t="s">
        <v>18</v>
      </c>
      <c r="G1114" s="40" t="s">
        <v>18</v>
      </c>
      <c r="H1114" s="40" t="s">
        <v>18</v>
      </c>
      <c r="I1114" s="40" t="s">
        <v>18</v>
      </c>
      <c r="J1114" s="40"/>
      <c r="K1114" s="40" t="s">
        <v>194</v>
      </c>
      <c r="L1114" s="40" t="s">
        <v>195</v>
      </c>
      <c r="M1114" s="40" t="s">
        <v>197</v>
      </c>
      <c r="N1114" s="40" t="s">
        <v>565</v>
      </c>
      <c r="O1114" s="40" t="s">
        <v>536</v>
      </c>
      <c r="P1114" s="40">
        <v>2024</v>
      </c>
      <c r="Q1114" t="s">
        <v>537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f>_xlfn.XLOOKUP(L1114,'BD VEN'!$A$2:$A$66,'BD VEN'!$B$2:$B$66,"NO")</f>
        <v>0</v>
      </c>
    </row>
    <row r="1115" spans="1:26">
      <c r="A1115" s="40">
        <v>1114</v>
      </c>
      <c r="B1115" s="40">
        <v>3799072024</v>
      </c>
      <c r="C1115" s="40" t="s">
        <v>39</v>
      </c>
      <c r="D1115" s="40" t="s">
        <v>35</v>
      </c>
      <c r="E1115" s="40" t="s">
        <v>18</v>
      </c>
      <c r="F1115" s="40" t="s">
        <v>18</v>
      </c>
      <c r="G1115" s="40" t="s">
        <v>18</v>
      </c>
      <c r="H1115" s="40" t="s">
        <v>18</v>
      </c>
      <c r="I1115" s="40" t="s">
        <v>18</v>
      </c>
      <c r="J1115" s="40"/>
      <c r="K1115" s="40" t="s">
        <v>194</v>
      </c>
      <c r="L1115" s="40" t="s">
        <v>195</v>
      </c>
      <c r="M1115" s="40" t="s">
        <v>197</v>
      </c>
      <c r="N1115" s="40" t="s">
        <v>565</v>
      </c>
      <c r="O1115" s="40" t="s">
        <v>536</v>
      </c>
      <c r="P1115" s="40">
        <v>2024</v>
      </c>
      <c r="Q1115" t="s">
        <v>537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f>_xlfn.XLOOKUP(L1115,'BD VEN'!$A$2:$A$66,'BD VEN'!$B$2:$B$66,"NO")</f>
        <v>0</v>
      </c>
    </row>
    <row r="1116" spans="1:26">
      <c r="A1116" s="40">
        <v>1115</v>
      </c>
      <c r="B1116" s="40">
        <v>3526892024</v>
      </c>
      <c r="C1116" s="40" t="s">
        <v>52</v>
      </c>
      <c r="D1116" s="40" t="s">
        <v>22</v>
      </c>
      <c r="E1116" s="40" t="s">
        <v>18</v>
      </c>
      <c r="F1116" s="40" t="s">
        <v>18</v>
      </c>
      <c r="G1116" s="40" t="s">
        <v>18</v>
      </c>
      <c r="H1116" s="40" t="s">
        <v>18</v>
      </c>
      <c r="I1116" s="40" t="s">
        <v>18</v>
      </c>
      <c r="J1116" s="40"/>
      <c r="K1116" s="40" t="s">
        <v>159</v>
      </c>
      <c r="L1116" s="40" t="s">
        <v>210</v>
      </c>
      <c r="M1116" s="40" t="s">
        <v>211</v>
      </c>
      <c r="N1116" s="40" t="s">
        <v>565</v>
      </c>
      <c r="O1116" s="40" t="s">
        <v>536</v>
      </c>
      <c r="P1116" s="40">
        <v>2024</v>
      </c>
      <c r="Q1116" t="s">
        <v>537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f>_xlfn.XLOOKUP(L1116,'BD VEN'!$A$2:$A$66,'BD VEN'!$B$2:$B$66,"NO")</f>
        <v>13</v>
      </c>
    </row>
    <row r="1117" spans="1:26">
      <c r="A1117" s="40">
        <v>1116</v>
      </c>
      <c r="B1117" s="40">
        <v>3598422024</v>
      </c>
      <c r="C1117" s="40" t="s">
        <v>52</v>
      </c>
      <c r="D1117" s="40" t="s">
        <v>22</v>
      </c>
      <c r="E1117" s="40" t="s">
        <v>18</v>
      </c>
      <c r="F1117" s="40" t="s">
        <v>18</v>
      </c>
      <c r="G1117" s="40" t="s">
        <v>18</v>
      </c>
      <c r="H1117" s="40" t="s">
        <v>18</v>
      </c>
      <c r="I1117" s="40" t="s">
        <v>18</v>
      </c>
      <c r="J1117" s="40"/>
      <c r="K1117" s="40" t="s">
        <v>159</v>
      </c>
      <c r="L1117" s="40" t="s">
        <v>210</v>
      </c>
      <c r="M1117" s="40" t="s">
        <v>212</v>
      </c>
      <c r="N1117" s="40" t="s">
        <v>565</v>
      </c>
      <c r="O1117" s="40" t="s">
        <v>536</v>
      </c>
      <c r="P1117" s="40">
        <v>2024</v>
      </c>
      <c r="Q1117" t="s">
        <v>537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f>_xlfn.XLOOKUP(L1117,'BD VEN'!$A$2:$A$66,'BD VEN'!$B$2:$B$66,"NO")</f>
        <v>13</v>
      </c>
    </row>
    <row r="1118" spans="1:26">
      <c r="A1118" s="40">
        <v>1117</v>
      </c>
      <c r="B1118" s="40">
        <v>3569442024</v>
      </c>
      <c r="C1118" s="40" t="s">
        <v>52</v>
      </c>
      <c r="D1118" s="40" t="s">
        <v>37</v>
      </c>
      <c r="E1118" s="40" t="s">
        <v>18</v>
      </c>
      <c r="F1118" s="40" t="s">
        <v>18</v>
      </c>
      <c r="G1118" s="40" t="s">
        <v>18</v>
      </c>
      <c r="H1118" s="40" t="s">
        <v>18</v>
      </c>
      <c r="I1118" s="40" t="s">
        <v>18</v>
      </c>
      <c r="J1118" s="40"/>
      <c r="K1118" s="40" t="s">
        <v>159</v>
      </c>
      <c r="L1118" s="40" t="s">
        <v>210</v>
      </c>
      <c r="M1118" s="40" t="s">
        <v>213</v>
      </c>
      <c r="N1118" s="40" t="s">
        <v>565</v>
      </c>
      <c r="O1118" s="40" t="s">
        <v>536</v>
      </c>
      <c r="P1118" s="40">
        <v>2024</v>
      </c>
      <c r="Q1118" t="s">
        <v>537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f>_xlfn.XLOOKUP(L1118,'BD VEN'!$A$2:$A$66,'BD VEN'!$B$2:$B$66,"NO")</f>
        <v>13</v>
      </c>
    </row>
    <row r="1119" spans="1:26">
      <c r="A1119" s="40">
        <v>1118</v>
      </c>
      <c r="B1119" s="40">
        <v>3673532024</v>
      </c>
      <c r="C1119" s="40" t="s">
        <v>52</v>
      </c>
      <c r="D1119" s="40" t="s">
        <v>17</v>
      </c>
      <c r="E1119" s="40" t="s">
        <v>18</v>
      </c>
      <c r="F1119" s="40" t="s">
        <v>18</v>
      </c>
      <c r="G1119" s="40" t="s">
        <v>18</v>
      </c>
      <c r="H1119" s="40" t="s">
        <v>18</v>
      </c>
      <c r="I1119" s="40" t="s">
        <v>18</v>
      </c>
      <c r="J1119" s="40"/>
      <c r="K1119" s="40" t="s">
        <v>159</v>
      </c>
      <c r="L1119" s="40" t="s">
        <v>210</v>
      </c>
      <c r="M1119" s="40" t="s">
        <v>498</v>
      </c>
      <c r="N1119" s="40" t="s">
        <v>565</v>
      </c>
      <c r="O1119" s="40" t="s">
        <v>536</v>
      </c>
      <c r="P1119" s="40">
        <v>2024</v>
      </c>
      <c r="Q1119" t="s">
        <v>537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f>_xlfn.XLOOKUP(L1119,'BD VEN'!$A$2:$A$66,'BD VEN'!$B$2:$B$66,"NO")</f>
        <v>13</v>
      </c>
    </row>
    <row r="1120" spans="1:26">
      <c r="A1120" s="40">
        <v>1119</v>
      </c>
      <c r="B1120" s="40">
        <v>3543992024</v>
      </c>
      <c r="C1120" s="40" t="s">
        <v>52</v>
      </c>
      <c r="D1120" s="40" t="s">
        <v>22</v>
      </c>
      <c r="E1120" s="40" t="s">
        <v>18</v>
      </c>
      <c r="F1120" s="40" t="s">
        <v>18</v>
      </c>
      <c r="G1120" s="40" t="s">
        <v>18</v>
      </c>
      <c r="H1120" s="40" t="s">
        <v>18</v>
      </c>
      <c r="I1120" s="40" t="s">
        <v>18</v>
      </c>
      <c r="J1120" s="40"/>
      <c r="K1120" s="40" t="s">
        <v>159</v>
      </c>
      <c r="L1120" s="40" t="s">
        <v>210</v>
      </c>
      <c r="M1120" s="40" t="s">
        <v>495</v>
      </c>
      <c r="N1120" s="40" t="s">
        <v>565</v>
      </c>
      <c r="O1120" s="40" t="s">
        <v>536</v>
      </c>
      <c r="P1120" s="40">
        <v>2024</v>
      </c>
      <c r="Q1120" t="s">
        <v>537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f>_xlfn.XLOOKUP(L1120,'BD VEN'!$A$2:$A$66,'BD VEN'!$B$2:$B$66,"NO")</f>
        <v>13</v>
      </c>
    </row>
    <row r="1121" spans="1:26">
      <c r="A1121" s="40">
        <v>1120</v>
      </c>
      <c r="B1121" s="40">
        <v>3533092024</v>
      </c>
      <c r="C1121" s="40" t="s">
        <v>24</v>
      </c>
      <c r="D1121" s="40" t="s">
        <v>37</v>
      </c>
      <c r="E1121" s="40" t="s">
        <v>18</v>
      </c>
      <c r="F1121" s="40" t="s">
        <v>18</v>
      </c>
      <c r="G1121" s="40" t="s">
        <v>18</v>
      </c>
      <c r="H1121" s="40" t="s">
        <v>18</v>
      </c>
      <c r="I1121" s="40" t="s">
        <v>18</v>
      </c>
      <c r="J1121" s="40"/>
      <c r="K1121" s="40" t="s">
        <v>159</v>
      </c>
      <c r="L1121" s="40" t="s">
        <v>210</v>
      </c>
      <c r="M1121" s="40" t="s">
        <v>211</v>
      </c>
      <c r="N1121" s="40" t="s">
        <v>565</v>
      </c>
      <c r="O1121" s="40" t="s">
        <v>536</v>
      </c>
      <c r="P1121" s="40">
        <v>2024</v>
      </c>
      <c r="Q1121" t="s">
        <v>537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f>_xlfn.XLOOKUP(L1121,'BD VEN'!$A$2:$A$66,'BD VEN'!$B$2:$B$66,"NO")</f>
        <v>13</v>
      </c>
    </row>
    <row r="1122" spans="1:26">
      <c r="A1122" s="40">
        <v>1121</v>
      </c>
      <c r="B1122" s="40">
        <v>3501052024</v>
      </c>
      <c r="C1122" s="40" t="s">
        <v>24</v>
      </c>
      <c r="D1122" s="40" t="s">
        <v>22</v>
      </c>
      <c r="E1122" s="40" t="s">
        <v>31</v>
      </c>
      <c r="F1122" s="40" t="s">
        <v>31</v>
      </c>
      <c r="G1122" s="40" t="s">
        <v>31</v>
      </c>
      <c r="H1122" s="40" t="s">
        <v>31</v>
      </c>
      <c r="I1122" s="40" t="s">
        <v>247</v>
      </c>
      <c r="J1122" s="40"/>
      <c r="K1122" s="40" t="s">
        <v>159</v>
      </c>
      <c r="L1122" s="40" t="s">
        <v>210</v>
      </c>
      <c r="M1122" s="40" t="s">
        <v>212</v>
      </c>
      <c r="N1122" s="40" t="s">
        <v>565</v>
      </c>
      <c r="O1122" s="40" t="s">
        <v>536</v>
      </c>
      <c r="P1122" s="40">
        <v>2024</v>
      </c>
      <c r="Q1122" t="s">
        <v>537</v>
      </c>
      <c r="R1122">
        <v>1</v>
      </c>
      <c r="S1122">
        <v>1</v>
      </c>
      <c r="T1122">
        <v>1</v>
      </c>
      <c r="U1122">
        <v>1</v>
      </c>
      <c r="V1122">
        <v>1</v>
      </c>
      <c r="W1122">
        <v>1</v>
      </c>
      <c r="X1122">
        <v>1</v>
      </c>
      <c r="Y1122">
        <v>1</v>
      </c>
      <c r="Z1122">
        <f>_xlfn.XLOOKUP(L1122,'BD VEN'!$A$2:$A$66,'BD VEN'!$B$2:$B$66,"NO")</f>
        <v>13</v>
      </c>
    </row>
    <row r="1123" spans="1:26">
      <c r="A1123" s="40">
        <v>1122</v>
      </c>
      <c r="B1123" s="40">
        <v>3511232024</v>
      </c>
      <c r="C1123" s="40" t="s">
        <v>24</v>
      </c>
      <c r="D1123" s="40" t="s">
        <v>17</v>
      </c>
      <c r="E1123" s="40" t="s">
        <v>18</v>
      </c>
      <c r="F1123" s="40" t="s">
        <v>18</v>
      </c>
      <c r="G1123" s="40" t="s">
        <v>18</v>
      </c>
      <c r="H1123" s="40" t="s">
        <v>40</v>
      </c>
      <c r="I1123" s="40" t="s">
        <v>18</v>
      </c>
      <c r="J1123" s="40"/>
      <c r="K1123" s="40" t="s">
        <v>159</v>
      </c>
      <c r="L1123" s="40" t="s">
        <v>210</v>
      </c>
      <c r="M1123" s="40" t="s">
        <v>212</v>
      </c>
      <c r="N1123" s="40" t="s">
        <v>565</v>
      </c>
      <c r="O1123" s="40" t="s">
        <v>536</v>
      </c>
      <c r="P1123" s="40">
        <v>2024</v>
      </c>
      <c r="Q1123" t="s">
        <v>537</v>
      </c>
      <c r="R1123">
        <v>1</v>
      </c>
      <c r="S1123">
        <v>0</v>
      </c>
      <c r="T1123">
        <v>0</v>
      </c>
      <c r="U1123">
        <v>0</v>
      </c>
      <c r="V1123">
        <v>0</v>
      </c>
      <c r="W1123">
        <v>1</v>
      </c>
      <c r="X1123">
        <v>1</v>
      </c>
      <c r="Y1123">
        <v>1</v>
      </c>
      <c r="Z1123">
        <f>_xlfn.XLOOKUP(L1123,'BD VEN'!$A$2:$A$66,'BD VEN'!$B$2:$B$66,"NO")</f>
        <v>13</v>
      </c>
    </row>
    <row r="1124" spans="1:26">
      <c r="A1124" s="40">
        <v>1123</v>
      </c>
      <c r="B1124" s="40">
        <v>3518062024</v>
      </c>
      <c r="C1124" s="40" t="s">
        <v>24</v>
      </c>
      <c r="D1124" s="40" t="s">
        <v>22</v>
      </c>
      <c r="E1124" s="40" t="s">
        <v>18</v>
      </c>
      <c r="F1124" s="40" t="s">
        <v>18</v>
      </c>
      <c r="G1124" s="40" t="s">
        <v>18</v>
      </c>
      <c r="H1124" s="40" t="s">
        <v>18</v>
      </c>
      <c r="I1124" s="40" t="s">
        <v>18</v>
      </c>
      <c r="J1124" s="40"/>
      <c r="K1124" s="40" t="s">
        <v>159</v>
      </c>
      <c r="L1124" s="40" t="s">
        <v>210</v>
      </c>
      <c r="M1124" s="40" t="s">
        <v>212</v>
      </c>
      <c r="N1124" s="40" t="s">
        <v>565</v>
      </c>
      <c r="O1124" s="40" t="s">
        <v>536</v>
      </c>
      <c r="P1124" s="40">
        <v>2024</v>
      </c>
      <c r="Q1124" t="s">
        <v>537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f>_xlfn.XLOOKUP(L1124,'BD VEN'!$A$2:$A$66,'BD VEN'!$B$2:$B$66,"NO")</f>
        <v>13</v>
      </c>
    </row>
    <row r="1125" spans="1:26">
      <c r="A1125" s="40">
        <v>1124</v>
      </c>
      <c r="B1125" s="40">
        <v>3668672024</v>
      </c>
      <c r="C1125" s="40" t="s">
        <v>24</v>
      </c>
      <c r="D1125" s="40" t="s">
        <v>22</v>
      </c>
      <c r="E1125" s="40" t="s">
        <v>18</v>
      </c>
      <c r="F1125" s="40" t="s">
        <v>18</v>
      </c>
      <c r="G1125" s="40" t="s">
        <v>18</v>
      </c>
      <c r="H1125" s="40" t="s">
        <v>18</v>
      </c>
      <c r="I1125" s="40" t="s">
        <v>18</v>
      </c>
      <c r="J1125" s="40"/>
      <c r="K1125" s="40" t="s">
        <v>159</v>
      </c>
      <c r="L1125" s="40" t="s">
        <v>210</v>
      </c>
      <c r="M1125" s="40" t="s">
        <v>586</v>
      </c>
      <c r="N1125" s="40" t="s">
        <v>565</v>
      </c>
      <c r="O1125" s="40" t="s">
        <v>536</v>
      </c>
      <c r="P1125" s="40">
        <v>2024</v>
      </c>
      <c r="Q1125" t="s">
        <v>537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f>_xlfn.XLOOKUP(L1125,'BD VEN'!$A$2:$A$66,'BD VEN'!$B$2:$B$66,"NO")</f>
        <v>13</v>
      </c>
    </row>
    <row r="1126" spans="1:26">
      <c r="A1126" s="40">
        <v>1125</v>
      </c>
      <c r="B1126" s="40">
        <v>3677992024</v>
      </c>
      <c r="C1126" s="40" t="s">
        <v>24</v>
      </c>
      <c r="D1126" s="40" t="s">
        <v>17</v>
      </c>
      <c r="E1126" s="40" t="s">
        <v>18</v>
      </c>
      <c r="F1126" s="40" t="s">
        <v>18</v>
      </c>
      <c r="G1126" s="40" t="s">
        <v>18</v>
      </c>
      <c r="H1126" s="40" t="s">
        <v>26</v>
      </c>
      <c r="I1126" s="40" t="s">
        <v>27</v>
      </c>
      <c r="J1126" s="40"/>
      <c r="K1126" s="40" t="s">
        <v>159</v>
      </c>
      <c r="L1126" s="40" t="s">
        <v>210</v>
      </c>
      <c r="M1126" s="40" t="s">
        <v>586</v>
      </c>
      <c r="N1126" s="40" t="s">
        <v>565</v>
      </c>
      <c r="O1126" s="40" t="s">
        <v>536</v>
      </c>
      <c r="P1126" s="40">
        <v>2024</v>
      </c>
      <c r="Q1126" t="s">
        <v>537</v>
      </c>
      <c r="R1126">
        <v>1</v>
      </c>
      <c r="S1126">
        <v>1</v>
      </c>
      <c r="T1126">
        <v>0</v>
      </c>
      <c r="U1126">
        <v>0</v>
      </c>
      <c r="V1126">
        <v>0</v>
      </c>
      <c r="W1126">
        <v>1</v>
      </c>
      <c r="X1126">
        <v>1</v>
      </c>
      <c r="Y1126">
        <v>1</v>
      </c>
      <c r="Z1126">
        <f>_xlfn.XLOOKUP(L1126,'BD VEN'!$A$2:$A$66,'BD VEN'!$B$2:$B$66,"NO")</f>
        <v>13</v>
      </c>
    </row>
    <row r="1127" spans="1:26">
      <c r="A1127" s="40">
        <v>1126</v>
      </c>
      <c r="B1127" s="40">
        <v>3465762024</v>
      </c>
      <c r="C1127" s="40" t="s">
        <v>24</v>
      </c>
      <c r="D1127" s="40" t="s">
        <v>17</v>
      </c>
      <c r="E1127" s="40" t="s">
        <v>18</v>
      </c>
      <c r="F1127" s="40" t="s">
        <v>18</v>
      </c>
      <c r="G1127" s="40" t="s">
        <v>18</v>
      </c>
      <c r="H1127" s="40" t="s">
        <v>40</v>
      </c>
      <c r="I1127" s="40" t="s">
        <v>18</v>
      </c>
      <c r="J1127" s="40"/>
      <c r="K1127" s="40" t="s">
        <v>159</v>
      </c>
      <c r="L1127" s="40" t="s">
        <v>210</v>
      </c>
      <c r="M1127" s="40" t="s">
        <v>213</v>
      </c>
      <c r="N1127" s="40" t="s">
        <v>565</v>
      </c>
      <c r="O1127" s="40" t="s">
        <v>536</v>
      </c>
      <c r="P1127" s="40">
        <v>2024</v>
      </c>
      <c r="Q1127" t="s">
        <v>537</v>
      </c>
      <c r="R1127">
        <v>1</v>
      </c>
      <c r="S1127">
        <v>0</v>
      </c>
      <c r="T1127">
        <v>0</v>
      </c>
      <c r="U1127">
        <v>0</v>
      </c>
      <c r="V1127">
        <v>0</v>
      </c>
      <c r="W1127">
        <v>1</v>
      </c>
      <c r="X1127">
        <v>1</v>
      </c>
      <c r="Y1127">
        <v>1</v>
      </c>
      <c r="Z1127">
        <f>_xlfn.XLOOKUP(L1127,'BD VEN'!$A$2:$A$66,'BD VEN'!$B$2:$B$66,"NO")</f>
        <v>13</v>
      </c>
    </row>
    <row r="1128" spans="1:26">
      <c r="A1128" s="40">
        <v>1127</v>
      </c>
      <c r="B1128" s="40">
        <v>3547242024</v>
      </c>
      <c r="C1128" s="40" t="s">
        <v>24</v>
      </c>
      <c r="D1128" s="40" t="s">
        <v>37</v>
      </c>
      <c r="E1128" s="40" t="s">
        <v>18</v>
      </c>
      <c r="F1128" s="40" t="s">
        <v>18</v>
      </c>
      <c r="G1128" s="40" t="s">
        <v>18</v>
      </c>
      <c r="H1128" s="40" t="s">
        <v>31</v>
      </c>
      <c r="I1128" s="40" t="s">
        <v>27</v>
      </c>
      <c r="J1128" s="40" t="s">
        <v>539</v>
      </c>
      <c r="K1128" s="40" t="s">
        <v>159</v>
      </c>
      <c r="L1128" s="40" t="s">
        <v>210</v>
      </c>
      <c r="M1128" s="40" t="s">
        <v>213</v>
      </c>
      <c r="N1128" s="40" t="s">
        <v>565</v>
      </c>
      <c r="O1128" s="40" t="s">
        <v>536</v>
      </c>
      <c r="P1128" s="40">
        <v>2024</v>
      </c>
      <c r="Q1128" t="s">
        <v>537</v>
      </c>
      <c r="R1128">
        <v>1</v>
      </c>
      <c r="S1128">
        <v>1</v>
      </c>
      <c r="T1128">
        <v>0</v>
      </c>
      <c r="U1128">
        <v>0</v>
      </c>
      <c r="V1128">
        <v>0</v>
      </c>
      <c r="W1128">
        <v>1</v>
      </c>
      <c r="X1128">
        <v>1</v>
      </c>
      <c r="Y1128">
        <v>1</v>
      </c>
      <c r="Z1128">
        <f>_xlfn.XLOOKUP(L1128,'BD VEN'!$A$2:$A$66,'BD VEN'!$B$2:$B$66,"NO")</f>
        <v>13</v>
      </c>
    </row>
    <row r="1129" spans="1:26">
      <c r="A1129" s="40">
        <v>1128</v>
      </c>
      <c r="B1129" s="40">
        <v>3578992024</v>
      </c>
      <c r="C1129" s="40" t="s">
        <v>24</v>
      </c>
      <c r="D1129" s="40" t="s">
        <v>22</v>
      </c>
      <c r="E1129" s="40" t="s">
        <v>18</v>
      </c>
      <c r="F1129" s="40" t="s">
        <v>18</v>
      </c>
      <c r="G1129" s="40" t="s">
        <v>18</v>
      </c>
      <c r="H1129" s="40" t="s">
        <v>18</v>
      </c>
      <c r="I1129" s="40" t="s">
        <v>18</v>
      </c>
      <c r="J1129" s="40"/>
      <c r="K1129" s="40" t="s">
        <v>159</v>
      </c>
      <c r="L1129" s="40" t="s">
        <v>210</v>
      </c>
      <c r="M1129" s="40" t="s">
        <v>213</v>
      </c>
      <c r="N1129" s="40" t="s">
        <v>565</v>
      </c>
      <c r="O1129" s="40" t="s">
        <v>536</v>
      </c>
      <c r="P1129" s="40">
        <v>2024</v>
      </c>
      <c r="Q1129" t="s">
        <v>537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f>_xlfn.XLOOKUP(L1129,'BD VEN'!$A$2:$A$66,'BD VEN'!$B$2:$B$66,"NO")</f>
        <v>13</v>
      </c>
    </row>
    <row r="1130" spans="1:26">
      <c r="A1130" s="40">
        <v>1129</v>
      </c>
      <c r="B1130" s="40">
        <v>3619602024</v>
      </c>
      <c r="C1130" s="40" t="s">
        <v>24</v>
      </c>
      <c r="D1130" s="40" t="s">
        <v>28</v>
      </c>
      <c r="E1130" s="40" t="s">
        <v>18</v>
      </c>
      <c r="F1130" s="40" t="s">
        <v>18</v>
      </c>
      <c r="G1130" s="40" t="s">
        <v>18</v>
      </c>
      <c r="H1130" s="40" t="s">
        <v>18</v>
      </c>
      <c r="I1130" s="40" t="s">
        <v>18</v>
      </c>
      <c r="J1130" s="40"/>
      <c r="K1130" s="40" t="s">
        <v>159</v>
      </c>
      <c r="L1130" s="40" t="s">
        <v>210</v>
      </c>
      <c r="M1130" s="40" t="s">
        <v>214</v>
      </c>
      <c r="N1130" s="40" t="s">
        <v>565</v>
      </c>
      <c r="O1130" s="40" t="s">
        <v>536</v>
      </c>
      <c r="P1130" s="40">
        <v>2024</v>
      </c>
      <c r="Q1130" t="s">
        <v>537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f>_xlfn.XLOOKUP(L1130,'BD VEN'!$A$2:$A$66,'BD VEN'!$B$2:$B$66,"NO")</f>
        <v>13</v>
      </c>
    </row>
    <row r="1131" spans="1:26">
      <c r="A1131" s="40">
        <v>1130</v>
      </c>
      <c r="B1131" s="40">
        <v>3622752024</v>
      </c>
      <c r="C1131" s="40" t="s">
        <v>24</v>
      </c>
      <c r="D1131" s="40" t="s">
        <v>17</v>
      </c>
      <c r="E1131" s="40" t="s">
        <v>18</v>
      </c>
      <c r="F1131" s="40" t="s">
        <v>18</v>
      </c>
      <c r="G1131" s="40" t="s">
        <v>18</v>
      </c>
      <c r="H1131" s="40" t="s">
        <v>18</v>
      </c>
      <c r="I1131" s="40" t="s">
        <v>18</v>
      </c>
      <c r="J1131" s="40"/>
      <c r="K1131" s="40" t="s">
        <v>159</v>
      </c>
      <c r="L1131" s="40" t="s">
        <v>210</v>
      </c>
      <c r="M1131" s="40" t="s">
        <v>214</v>
      </c>
      <c r="N1131" s="40" t="s">
        <v>565</v>
      </c>
      <c r="O1131" s="40" t="s">
        <v>536</v>
      </c>
      <c r="P1131" s="40">
        <v>2024</v>
      </c>
      <c r="Q1131" t="s">
        <v>537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f>_xlfn.XLOOKUP(L1131,'BD VEN'!$A$2:$A$66,'BD VEN'!$B$2:$B$66,"NO")</f>
        <v>13</v>
      </c>
    </row>
    <row r="1132" spans="1:26">
      <c r="A1132" s="40">
        <v>1131</v>
      </c>
      <c r="B1132" s="40">
        <v>3631852024</v>
      </c>
      <c r="C1132" s="40" t="s">
        <v>24</v>
      </c>
      <c r="D1132" s="40" t="s">
        <v>17</v>
      </c>
      <c r="E1132" s="40" t="s">
        <v>18</v>
      </c>
      <c r="F1132" s="40" t="s">
        <v>18</v>
      </c>
      <c r="G1132" s="40" t="s">
        <v>18</v>
      </c>
      <c r="H1132" s="40" t="s">
        <v>18</v>
      </c>
      <c r="I1132" s="40" t="s">
        <v>18</v>
      </c>
      <c r="J1132" s="40"/>
      <c r="K1132" s="40" t="s">
        <v>159</v>
      </c>
      <c r="L1132" s="40" t="s">
        <v>210</v>
      </c>
      <c r="M1132" s="40" t="s">
        <v>214</v>
      </c>
      <c r="N1132" s="40" t="s">
        <v>565</v>
      </c>
      <c r="O1132" s="40" t="s">
        <v>536</v>
      </c>
      <c r="P1132" s="40">
        <v>2024</v>
      </c>
      <c r="Q1132" t="s">
        <v>537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f>_xlfn.XLOOKUP(L1132,'BD VEN'!$A$2:$A$66,'BD VEN'!$B$2:$B$66,"NO")</f>
        <v>13</v>
      </c>
    </row>
    <row r="1133" spans="1:26">
      <c r="A1133" s="40">
        <v>1132</v>
      </c>
      <c r="B1133" s="40">
        <v>3633072024</v>
      </c>
      <c r="C1133" s="40" t="s">
        <v>24</v>
      </c>
      <c r="D1133" s="40" t="s">
        <v>17</v>
      </c>
      <c r="E1133" s="40" t="s">
        <v>18</v>
      </c>
      <c r="F1133" s="40" t="s">
        <v>18</v>
      </c>
      <c r="G1133" s="40" t="s">
        <v>18</v>
      </c>
      <c r="H1133" s="40" t="s">
        <v>18</v>
      </c>
      <c r="I1133" s="40" t="s">
        <v>18</v>
      </c>
      <c r="J1133" s="40"/>
      <c r="K1133" s="40" t="s">
        <v>159</v>
      </c>
      <c r="L1133" s="40" t="s">
        <v>210</v>
      </c>
      <c r="M1133" s="40" t="s">
        <v>214</v>
      </c>
      <c r="N1133" s="40" t="s">
        <v>565</v>
      </c>
      <c r="O1133" s="40" t="s">
        <v>536</v>
      </c>
      <c r="P1133" s="40">
        <v>2024</v>
      </c>
      <c r="Q1133" t="s">
        <v>537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f>_xlfn.XLOOKUP(L1133,'BD VEN'!$A$2:$A$66,'BD VEN'!$B$2:$B$66,"NO")</f>
        <v>13</v>
      </c>
    </row>
    <row r="1134" spans="1:26">
      <c r="A1134" s="40">
        <v>1133</v>
      </c>
      <c r="B1134" s="40">
        <v>3657532024</v>
      </c>
      <c r="C1134" s="40" t="s">
        <v>24</v>
      </c>
      <c r="D1134" s="40" t="s">
        <v>28</v>
      </c>
      <c r="E1134" s="40" t="s">
        <v>18</v>
      </c>
      <c r="F1134" s="40" t="s">
        <v>18</v>
      </c>
      <c r="G1134" s="40" t="s">
        <v>18</v>
      </c>
      <c r="H1134" s="40" t="s">
        <v>18</v>
      </c>
      <c r="I1134" s="40" t="s">
        <v>18</v>
      </c>
      <c r="J1134" s="40"/>
      <c r="K1134" s="40" t="s">
        <v>159</v>
      </c>
      <c r="L1134" s="40" t="s">
        <v>210</v>
      </c>
      <c r="M1134" s="40" t="s">
        <v>214</v>
      </c>
      <c r="N1134" s="40" t="s">
        <v>565</v>
      </c>
      <c r="O1134" s="40" t="s">
        <v>536</v>
      </c>
      <c r="P1134" s="40">
        <v>2024</v>
      </c>
      <c r="Q1134" t="s">
        <v>537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f>_xlfn.XLOOKUP(L1134,'BD VEN'!$A$2:$A$66,'BD VEN'!$B$2:$B$66,"NO")</f>
        <v>13</v>
      </c>
    </row>
    <row r="1135" spans="1:26">
      <c r="A1135" s="40">
        <v>1134</v>
      </c>
      <c r="B1135" s="40">
        <v>3665372024</v>
      </c>
      <c r="C1135" s="40" t="s">
        <v>24</v>
      </c>
      <c r="D1135" s="40" t="s">
        <v>17</v>
      </c>
      <c r="E1135" s="40" t="s">
        <v>18</v>
      </c>
      <c r="F1135" s="40" t="s">
        <v>18</v>
      </c>
      <c r="G1135" s="40" t="s">
        <v>18</v>
      </c>
      <c r="H1135" s="40" t="s">
        <v>18</v>
      </c>
      <c r="I1135" s="40" t="s">
        <v>18</v>
      </c>
      <c r="J1135" s="40"/>
      <c r="K1135" s="40" t="s">
        <v>159</v>
      </c>
      <c r="L1135" s="40" t="s">
        <v>210</v>
      </c>
      <c r="M1135" s="40" t="s">
        <v>214</v>
      </c>
      <c r="N1135" s="40" t="s">
        <v>565</v>
      </c>
      <c r="O1135" s="40" t="s">
        <v>536</v>
      </c>
      <c r="P1135" s="40">
        <v>2024</v>
      </c>
      <c r="Q1135" t="s">
        <v>537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f>_xlfn.XLOOKUP(L1135,'BD VEN'!$A$2:$A$66,'BD VEN'!$B$2:$B$66,"NO")</f>
        <v>13</v>
      </c>
    </row>
    <row r="1136" spans="1:26">
      <c r="A1136" s="40">
        <v>1135</v>
      </c>
      <c r="B1136" s="40">
        <v>3675302024</v>
      </c>
      <c r="C1136" s="40" t="s">
        <v>24</v>
      </c>
      <c r="D1136" s="40" t="s">
        <v>17</v>
      </c>
      <c r="E1136" s="40" t="s">
        <v>18</v>
      </c>
      <c r="F1136" s="40" t="s">
        <v>18</v>
      </c>
      <c r="G1136" s="40" t="s">
        <v>18</v>
      </c>
      <c r="H1136" s="40" t="s">
        <v>18</v>
      </c>
      <c r="I1136" s="40" t="s">
        <v>18</v>
      </c>
      <c r="J1136" s="40"/>
      <c r="K1136" s="40" t="s">
        <v>159</v>
      </c>
      <c r="L1136" s="40" t="s">
        <v>210</v>
      </c>
      <c r="M1136" s="40" t="s">
        <v>214</v>
      </c>
      <c r="N1136" s="40" t="s">
        <v>565</v>
      </c>
      <c r="O1136" s="40" t="s">
        <v>536</v>
      </c>
      <c r="P1136" s="40">
        <v>2024</v>
      </c>
      <c r="Q1136" t="s">
        <v>537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f>_xlfn.XLOOKUP(L1136,'BD VEN'!$A$2:$A$66,'BD VEN'!$B$2:$B$66,"NO")</f>
        <v>13</v>
      </c>
    </row>
    <row r="1137" spans="1:26">
      <c r="A1137" s="40">
        <v>1136</v>
      </c>
      <c r="B1137" s="40">
        <v>3675472024</v>
      </c>
      <c r="C1137" s="40" t="s">
        <v>24</v>
      </c>
      <c r="D1137" s="40" t="s">
        <v>23</v>
      </c>
      <c r="E1137" s="40" t="s">
        <v>18</v>
      </c>
      <c r="F1137" s="40" t="s">
        <v>18</v>
      </c>
      <c r="G1137" s="40" t="s">
        <v>18</v>
      </c>
      <c r="H1137" s="40" t="s">
        <v>18</v>
      </c>
      <c r="I1137" s="40" t="s">
        <v>18</v>
      </c>
      <c r="J1137" s="40"/>
      <c r="K1137" s="40" t="s">
        <v>159</v>
      </c>
      <c r="L1137" s="40" t="s">
        <v>210</v>
      </c>
      <c r="M1137" s="40" t="s">
        <v>214</v>
      </c>
      <c r="N1137" s="40" t="s">
        <v>565</v>
      </c>
      <c r="O1137" s="40" t="s">
        <v>536</v>
      </c>
      <c r="P1137" s="40">
        <v>2024</v>
      </c>
      <c r="Q1137" t="s">
        <v>537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f>_xlfn.XLOOKUP(L1137,'BD VEN'!$A$2:$A$66,'BD VEN'!$B$2:$B$66,"NO")</f>
        <v>13</v>
      </c>
    </row>
    <row r="1138" spans="1:26">
      <c r="A1138" s="40">
        <v>1137</v>
      </c>
      <c r="B1138" s="40">
        <v>3677022024</v>
      </c>
      <c r="C1138" s="40" t="s">
        <v>24</v>
      </c>
      <c r="D1138" s="40" t="s">
        <v>17</v>
      </c>
      <c r="E1138" s="40" t="s">
        <v>18</v>
      </c>
      <c r="F1138" s="40" t="s">
        <v>18</v>
      </c>
      <c r="G1138" s="40" t="s">
        <v>18</v>
      </c>
      <c r="H1138" s="40" t="s">
        <v>18</v>
      </c>
      <c r="I1138" s="40" t="s">
        <v>18</v>
      </c>
      <c r="J1138" s="40"/>
      <c r="K1138" s="40" t="s">
        <v>159</v>
      </c>
      <c r="L1138" s="40" t="s">
        <v>210</v>
      </c>
      <c r="M1138" s="40" t="s">
        <v>214</v>
      </c>
      <c r="N1138" s="40" t="s">
        <v>565</v>
      </c>
      <c r="O1138" s="40" t="s">
        <v>536</v>
      </c>
      <c r="P1138" s="40">
        <v>2024</v>
      </c>
      <c r="Q1138" t="s">
        <v>537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f>_xlfn.XLOOKUP(L1138,'BD VEN'!$A$2:$A$66,'BD VEN'!$B$2:$B$66,"NO")</f>
        <v>13</v>
      </c>
    </row>
    <row r="1139" spans="1:26">
      <c r="A1139" s="40">
        <v>1138</v>
      </c>
      <c r="B1139" s="40">
        <v>3437652024</v>
      </c>
      <c r="C1139" s="40" t="s">
        <v>24</v>
      </c>
      <c r="D1139" s="40" t="s">
        <v>17</v>
      </c>
      <c r="E1139" s="40" t="s">
        <v>18</v>
      </c>
      <c r="F1139" s="40" t="s">
        <v>18</v>
      </c>
      <c r="G1139" s="40" t="s">
        <v>18</v>
      </c>
      <c r="H1139" s="40" t="s">
        <v>36</v>
      </c>
      <c r="I1139" s="40" t="s">
        <v>27</v>
      </c>
      <c r="J1139" s="40"/>
      <c r="K1139" s="40" t="s">
        <v>159</v>
      </c>
      <c r="L1139" s="40" t="s">
        <v>210</v>
      </c>
      <c r="M1139" s="40" t="s">
        <v>498</v>
      </c>
      <c r="N1139" s="40" t="s">
        <v>565</v>
      </c>
      <c r="O1139" s="40" t="s">
        <v>536</v>
      </c>
      <c r="P1139" s="40">
        <v>2024</v>
      </c>
      <c r="Q1139" t="s">
        <v>537</v>
      </c>
      <c r="R1139">
        <v>1</v>
      </c>
      <c r="S1139">
        <v>1</v>
      </c>
      <c r="T1139">
        <v>0</v>
      </c>
      <c r="U1139">
        <v>0</v>
      </c>
      <c r="V1139">
        <v>0</v>
      </c>
      <c r="W1139">
        <v>1</v>
      </c>
      <c r="X1139">
        <v>1</v>
      </c>
      <c r="Y1139">
        <v>1</v>
      </c>
      <c r="Z1139">
        <f>_xlfn.XLOOKUP(L1139,'BD VEN'!$A$2:$A$66,'BD VEN'!$B$2:$B$66,"NO")</f>
        <v>13</v>
      </c>
    </row>
    <row r="1140" spans="1:26">
      <c r="A1140" s="40">
        <v>1139</v>
      </c>
      <c r="B1140" s="40">
        <v>3650352024</v>
      </c>
      <c r="C1140" s="40" t="s">
        <v>24</v>
      </c>
      <c r="D1140" s="40" t="s">
        <v>17</v>
      </c>
      <c r="E1140" s="40" t="s">
        <v>31</v>
      </c>
      <c r="F1140" s="40" t="s">
        <v>31</v>
      </c>
      <c r="G1140" s="40" t="s">
        <v>31</v>
      </c>
      <c r="H1140" s="40" t="s">
        <v>31</v>
      </c>
      <c r="I1140" s="40" t="s">
        <v>247</v>
      </c>
      <c r="J1140" s="40"/>
      <c r="K1140" s="40" t="s">
        <v>159</v>
      </c>
      <c r="L1140" s="40" t="s">
        <v>210</v>
      </c>
      <c r="M1140" s="40" t="s">
        <v>215</v>
      </c>
      <c r="N1140" s="40" t="s">
        <v>565</v>
      </c>
      <c r="O1140" s="40" t="s">
        <v>536</v>
      </c>
      <c r="P1140" s="40">
        <v>2024</v>
      </c>
      <c r="Q1140" t="s">
        <v>537</v>
      </c>
      <c r="R1140">
        <v>1</v>
      </c>
      <c r="S1140">
        <v>1</v>
      </c>
      <c r="T1140">
        <v>1</v>
      </c>
      <c r="U1140">
        <v>1</v>
      </c>
      <c r="V1140">
        <v>1</v>
      </c>
      <c r="W1140">
        <v>1</v>
      </c>
      <c r="X1140">
        <v>1</v>
      </c>
      <c r="Y1140">
        <v>1</v>
      </c>
      <c r="Z1140">
        <f>_xlfn.XLOOKUP(L1140,'BD VEN'!$A$2:$A$66,'BD VEN'!$B$2:$B$66,"NO")</f>
        <v>13</v>
      </c>
    </row>
    <row r="1141" spans="1:26">
      <c r="A1141" s="40">
        <v>1140</v>
      </c>
      <c r="B1141" s="40">
        <v>3667722024</v>
      </c>
      <c r="C1141" s="40" t="s">
        <v>62</v>
      </c>
      <c r="D1141" s="40" t="s">
        <v>17</v>
      </c>
      <c r="E1141" s="40" t="s">
        <v>18</v>
      </c>
      <c r="F1141" s="40" t="s">
        <v>18</v>
      </c>
      <c r="G1141" s="40" t="s">
        <v>18</v>
      </c>
      <c r="H1141" s="40" t="s">
        <v>26</v>
      </c>
      <c r="I1141" s="40" t="s">
        <v>27</v>
      </c>
      <c r="J1141" s="40"/>
      <c r="K1141" s="40" t="s">
        <v>159</v>
      </c>
      <c r="L1141" s="40" t="s">
        <v>210</v>
      </c>
      <c r="M1141" s="40" t="s">
        <v>494</v>
      </c>
      <c r="N1141" s="40" t="s">
        <v>565</v>
      </c>
      <c r="O1141" s="40" t="s">
        <v>536</v>
      </c>
      <c r="P1141" s="40">
        <v>2024</v>
      </c>
      <c r="Q1141" t="s">
        <v>537</v>
      </c>
      <c r="R1141">
        <v>1</v>
      </c>
      <c r="S1141">
        <v>1</v>
      </c>
      <c r="T1141">
        <v>0</v>
      </c>
      <c r="U1141">
        <v>0</v>
      </c>
      <c r="V1141">
        <v>0</v>
      </c>
      <c r="W1141">
        <v>1</v>
      </c>
      <c r="X1141">
        <v>1</v>
      </c>
      <c r="Y1141">
        <v>1</v>
      </c>
      <c r="Z1141">
        <f>_xlfn.XLOOKUP(L1141,'BD VEN'!$A$2:$A$66,'BD VEN'!$B$2:$B$66,"NO")</f>
        <v>13</v>
      </c>
    </row>
    <row r="1142" spans="1:26">
      <c r="A1142" s="40">
        <v>1141</v>
      </c>
      <c r="B1142" s="40">
        <v>3493632024</v>
      </c>
      <c r="C1142" s="40" t="s">
        <v>38</v>
      </c>
      <c r="D1142" s="40" t="s">
        <v>35</v>
      </c>
      <c r="E1142" s="40" t="s">
        <v>18</v>
      </c>
      <c r="F1142" s="40" t="s">
        <v>18</v>
      </c>
      <c r="G1142" s="40" t="s">
        <v>18</v>
      </c>
      <c r="H1142" s="40" t="s">
        <v>18</v>
      </c>
      <c r="I1142" s="40" t="s">
        <v>18</v>
      </c>
      <c r="J1142" s="40"/>
      <c r="K1142" s="40" t="s">
        <v>159</v>
      </c>
      <c r="L1142" s="40" t="s">
        <v>210</v>
      </c>
      <c r="M1142" s="40" t="s">
        <v>214</v>
      </c>
      <c r="N1142" s="40" t="s">
        <v>565</v>
      </c>
      <c r="O1142" s="40" t="s">
        <v>536</v>
      </c>
      <c r="P1142" s="40">
        <v>2024</v>
      </c>
      <c r="Q1142" t="s">
        <v>537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f>_xlfn.XLOOKUP(L1142,'BD VEN'!$A$2:$A$66,'BD VEN'!$B$2:$B$66,"NO")</f>
        <v>13</v>
      </c>
    </row>
    <row r="1143" spans="1:26">
      <c r="A1143" s="40">
        <v>1142</v>
      </c>
      <c r="B1143" s="40">
        <v>3472432024</v>
      </c>
      <c r="C1143" s="40" t="s">
        <v>39</v>
      </c>
      <c r="D1143" s="40" t="s">
        <v>23</v>
      </c>
      <c r="E1143" s="40" t="s">
        <v>18</v>
      </c>
      <c r="F1143" s="40" t="s">
        <v>18</v>
      </c>
      <c r="G1143" s="40" t="s">
        <v>18</v>
      </c>
      <c r="H1143" s="40" t="s">
        <v>18</v>
      </c>
      <c r="I1143" s="40" t="s">
        <v>18</v>
      </c>
      <c r="J1143" s="40"/>
      <c r="K1143" s="40" t="s">
        <v>159</v>
      </c>
      <c r="L1143" s="40" t="s">
        <v>210</v>
      </c>
      <c r="M1143" s="40" t="s">
        <v>213</v>
      </c>
      <c r="N1143" s="40" t="s">
        <v>565</v>
      </c>
      <c r="O1143" s="40" t="s">
        <v>536</v>
      </c>
      <c r="P1143" s="40">
        <v>2024</v>
      </c>
      <c r="Q1143" t="s">
        <v>537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f>_xlfn.XLOOKUP(L1143,'BD VEN'!$A$2:$A$66,'BD VEN'!$B$2:$B$66,"NO")</f>
        <v>13</v>
      </c>
    </row>
    <row r="1144" spans="1:26">
      <c r="A1144" s="40">
        <v>1143</v>
      </c>
      <c r="B1144" s="40">
        <v>3576032024</v>
      </c>
      <c r="C1144" s="40" t="s">
        <v>39</v>
      </c>
      <c r="D1144" s="40" t="s">
        <v>37</v>
      </c>
      <c r="E1144" s="40" t="s">
        <v>18</v>
      </c>
      <c r="F1144" s="40" t="s">
        <v>18</v>
      </c>
      <c r="G1144" s="40" t="s">
        <v>18</v>
      </c>
      <c r="H1144" s="40" t="s">
        <v>18</v>
      </c>
      <c r="I1144" s="40" t="s">
        <v>18</v>
      </c>
      <c r="J1144" s="40"/>
      <c r="K1144" s="40" t="s">
        <v>159</v>
      </c>
      <c r="L1144" s="40" t="s">
        <v>210</v>
      </c>
      <c r="M1144" s="40" t="s">
        <v>213</v>
      </c>
      <c r="N1144" s="40" t="s">
        <v>565</v>
      </c>
      <c r="O1144" s="40" t="s">
        <v>536</v>
      </c>
      <c r="P1144" s="40">
        <v>2024</v>
      </c>
      <c r="Q1144" t="s">
        <v>537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f>_xlfn.XLOOKUP(L1144,'BD VEN'!$A$2:$A$66,'BD VEN'!$B$2:$B$66,"NO")</f>
        <v>13</v>
      </c>
    </row>
    <row r="1145" spans="1:26">
      <c r="A1145" s="40">
        <v>1144</v>
      </c>
      <c r="B1145" s="40">
        <v>3659762024</v>
      </c>
      <c r="C1145" s="40" t="s">
        <v>39</v>
      </c>
      <c r="D1145" s="40" t="s">
        <v>23</v>
      </c>
      <c r="E1145" s="40" t="s">
        <v>18</v>
      </c>
      <c r="F1145" s="40" t="s">
        <v>18</v>
      </c>
      <c r="G1145" s="40" t="s">
        <v>18</v>
      </c>
      <c r="H1145" s="40" t="s">
        <v>18</v>
      </c>
      <c r="I1145" s="40" t="s">
        <v>18</v>
      </c>
      <c r="J1145" s="40"/>
      <c r="K1145" s="40" t="s">
        <v>159</v>
      </c>
      <c r="L1145" s="40" t="s">
        <v>210</v>
      </c>
      <c r="M1145" s="40" t="s">
        <v>214</v>
      </c>
      <c r="N1145" s="40" t="s">
        <v>565</v>
      </c>
      <c r="O1145" s="40" t="s">
        <v>536</v>
      </c>
      <c r="P1145" s="40">
        <v>2024</v>
      </c>
      <c r="Q1145" t="s">
        <v>537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f>_xlfn.XLOOKUP(L1145,'BD VEN'!$A$2:$A$66,'BD VEN'!$B$2:$B$66,"NO")</f>
        <v>13</v>
      </c>
    </row>
    <row r="1146" spans="1:26">
      <c r="A1146" s="40">
        <v>1145</v>
      </c>
      <c r="B1146" s="40">
        <v>3650652024</v>
      </c>
      <c r="C1146" s="40" t="s">
        <v>52</v>
      </c>
      <c r="D1146" s="40" t="s">
        <v>17</v>
      </c>
      <c r="E1146" s="40" t="s">
        <v>18</v>
      </c>
      <c r="F1146" s="40" t="s">
        <v>18</v>
      </c>
      <c r="G1146" s="40" t="s">
        <v>18</v>
      </c>
      <c r="H1146" s="40" t="s">
        <v>18</v>
      </c>
      <c r="I1146" s="40" t="s">
        <v>18</v>
      </c>
      <c r="J1146" s="40"/>
      <c r="K1146" s="40" t="s">
        <v>119</v>
      </c>
      <c r="L1146" s="40" t="s">
        <v>120</v>
      </c>
      <c r="M1146" s="40" t="s">
        <v>121</v>
      </c>
      <c r="N1146" s="40" t="s">
        <v>565</v>
      </c>
      <c r="O1146" s="40" t="s">
        <v>536</v>
      </c>
      <c r="P1146" s="40">
        <v>2024</v>
      </c>
      <c r="Q1146" t="s">
        <v>537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f>_xlfn.XLOOKUP(L1146,'BD VEN'!$A$2:$A$66,'BD VEN'!$B$2:$B$66,"NO")</f>
        <v>191</v>
      </c>
    </row>
    <row r="1147" spans="1:26">
      <c r="A1147" s="40">
        <v>1146</v>
      </c>
      <c r="B1147" s="40">
        <v>3171862023</v>
      </c>
      <c r="C1147" s="40" t="s">
        <v>16</v>
      </c>
      <c r="D1147" s="40" t="s">
        <v>22</v>
      </c>
      <c r="E1147" s="40" t="s">
        <v>18</v>
      </c>
      <c r="F1147" s="40" t="s">
        <v>18</v>
      </c>
      <c r="G1147" s="40" t="s">
        <v>18</v>
      </c>
      <c r="H1147" s="40" t="s">
        <v>26</v>
      </c>
      <c r="I1147" s="40" t="s">
        <v>27</v>
      </c>
      <c r="J1147" s="40"/>
      <c r="K1147" s="40" t="s">
        <v>119</v>
      </c>
      <c r="L1147" s="40" t="s">
        <v>120</v>
      </c>
      <c r="M1147" s="40" t="s">
        <v>121</v>
      </c>
      <c r="N1147" s="40" t="s">
        <v>565</v>
      </c>
      <c r="O1147" s="40" t="s">
        <v>536</v>
      </c>
      <c r="P1147" s="40">
        <v>2024</v>
      </c>
      <c r="Q1147" t="s">
        <v>537</v>
      </c>
      <c r="R1147">
        <v>1</v>
      </c>
      <c r="S1147">
        <v>1</v>
      </c>
      <c r="T1147">
        <v>0</v>
      </c>
      <c r="U1147">
        <v>0</v>
      </c>
      <c r="V1147">
        <v>0</v>
      </c>
      <c r="W1147">
        <v>1</v>
      </c>
      <c r="X1147">
        <v>1</v>
      </c>
      <c r="Y1147">
        <v>1</v>
      </c>
      <c r="Z1147">
        <f>_xlfn.XLOOKUP(L1147,'BD VEN'!$A$2:$A$66,'BD VEN'!$B$2:$B$66,"NO")</f>
        <v>191</v>
      </c>
    </row>
    <row r="1148" spans="1:26">
      <c r="A1148" s="40">
        <v>1147</v>
      </c>
      <c r="B1148" s="40">
        <v>3491522024</v>
      </c>
      <c r="C1148" s="40" t="s">
        <v>16</v>
      </c>
      <c r="D1148" s="40" t="s">
        <v>17</v>
      </c>
      <c r="E1148" s="40" t="s">
        <v>18</v>
      </c>
      <c r="F1148" s="40" t="s">
        <v>18</v>
      </c>
      <c r="G1148" s="40" t="s">
        <v>18</v>
      </c>
      <c r="H1148" s="40" t="s">
        <v>18</v>
      </c>
      <c r="I1148" s="40" t="s">
        <v>27</v>
      </c>
      <c r="J1148" s="40"/>
      <c r="K1148" s="40" t="s">
        <v>119</v>
      </c>
      <c r="L1148" s="40" t="s">
        <v>120</v>
      </c>
      <c r="M1148" s="40" t="s">
        <v>121</v>
      </c>
      <c r="N1148" s="40" t="s">
        <v>565</v>
      </c>
      <c r="O1148" s="40" t="s">
        <v>536</v>
      </c>
      <c r="P1148" s="40">
        <v>2024</v>
      </c>
      <c r="Q1148" t="s">
        <v>537</v>
      </c>
      <c r="R1148">
        <v>0</v>
      </c>
      <c r="S1148">
        <v>1</v>
      </c>
      <c r="T1148">
        <v>0</v>
      </c>
      <c r="U1148">
        <v>0</v>
      </c>
      <c r="V1148">
        <v>0</v>
      </c>
      <c r="W1148">
        <v>0</v>
      </c>
      <c r="X1148">
        <v>1</v>
      </c>
      <c r="Y1148">
        <v>1</v>
      </c>
      <c r="Z1148">
        <f>_xlfn.XLOOKUP(L1148,'BD VEN'!$A$2:$A$66,'BD VEN'!$B$2:$B$66,"NO")</f>
        <v>191</v>
      </c>
    </row>
    <row r="1149" spans="1:26">
      <c r="A1149" s="40">
        <v>1148</v>
      </c>
      <c r="B1149" s="40">
        <v>3651702024</v>
      </c>
      <c r="C1149" s="40" t="s">
        <v>16</v>
      </c>
      <c r="D1149" s="40" t="s">
        <v>17</v>
      </c>
      <c r="E1149" s="40" t="s">
        <v>18</v>
      </c>
      <c r="F1149" s="40" t="s">
        <v>18</v>
      </c>
      <c r="G1149" s="40" t="s">
        <v>18</v>
      </c>
      <c r="H1149" s="40" t="s">
        <v>26</v>
      </c>
      <c r="I1149" s="40" t="s">
        <v>27</v>
      </c>
      <c r="J1149" s="40"/>
      <c r="K1149" s="40" t="s">
        <v>119</v>
      </c>
      <c r="L1149" s="40" t="s">
        <v>120</v>
      </c>
      <c r="M1149" s="40" t="s">
        <v>121</v>
      </c>
      <c r="N1149" s="40" t="s">
        <v>565</v>
      </c>
      <c r="O1149" s="40" t="s">
        <v>536</v>
      </c>
      <c r="P1149" s="40">
        <v>2024</v>
      </c>
      <c r="Q1149" t="s">
        <v>537</v>
      </c>
      <c r="R1149">
        <v>1</v>
      </c>
      <c r="S1149">
        <v>1</v>
      </c>
      <c r="T1149">
        <v>0</v>
      </c>
      <c r="U1149">
        <v>0</v>
      </c>
      <c r="V1149">
        <v>0</v>
      </c>
      <c r="W1149">
        <v>1</v>
      </c>
      <c r="X1149">
        <v>1</v>
      </c>
      <c r="Y1149">
        <v>1</v>
      </c>
      <c r="Z1149">
        <f>_xlfn.XLOOKUP(L1149,'BD VEN'!$A$2:$A$66,'BD VEN'!$B$2:$B$66,"NO")</f>
        <v>191</v>
      </c>
    </row>
    <row r="1150" spans="1:26">
      <c r="A1150" s="40">
        <v>1149</v>
      </c>
      <c r="B1150" s="40">
        <v>3659672024</v>
      </c>
      <c r="C1150" s="40" t="s">
        <v>16</v>
      </c>
      <c r="D1150" s="40" t="s">
        <v>17</v>
      </c>
      <c r="E1150" s="40" t="s">
        <v>18</v>
      </c>
      <c r="F1150" s="40" t="s">
        <v>18</v>
      </c>
      <c r="G1150" s="40" t="s">
        <v>18</v>
      </c>
      <c r="H1150" s="40" t="s">
        <v>26</v>
      </c>
      <c r="I1150" s="40" t="s">
        <v>27</v>
      </c>
      <c r="J1150" s="40"/>
      <c r="K1150" s="40" t="s">
        <v>119</v>
      </c>
      <c r="L1150" s="40" t="s">
        <v>120</v>
      </c>
      <c r="M1150" s="40" t="s">
        <v>121</v>
      </c>
      <c r="N1150" s="40" t="s">
        <v>565</v>
      </c>
      <c r="O1150" s="40" t="s">
        <v>536</v>
      </c>
      <c r="P1150" s="40">
        <v>2024</v>
      </c>
      <c r="Q1150" t="s">
        <v>537</v>
      </c>
      <c r="R1150">
        <v>1</v>
      </c>
      <c r="S1150">
        <v>1</v>
      </c>
      <c r="T1150">
        <v>0</v>
      </c>
      <c r="U1150">
        <v>0</v>
      </c>
      <c r="V1150">
        <v>0</v>
      </c>
      <c r="W1150">
        <v>1</v>
      </c>
      <c r="X1150">
        <v>1</v>
      </c>
      <c r="Y1150">
        <v>1</v>
      </c>
      <c r="Z1150">
        <f>_xlfn.XLOOKUP(L1150,'BD VEN'!$A$2:$A$66,'BD VEN'!$B$2:$B$66,"NO")</f>
        <v>191</v>
      </c>
    </row>
    <row r="1151" spans="1:26">
      <c r="A1151" s="40">
        <v>1150</v>
      </c>
      <c r="B1151" s="40">
        <v>3662912024</v>
      </c>
      <c r="C1151" s="40" t="s">
        <v>16</v>
      </c>
      <c r="D1151" s="40" t="s">
        <v>22</v>
      </c>
      <c r="E1151" s="40" t="s">
        <v>18</v>
      </c>
      <c r="F1151" s="40" t="s">
        <v>18</v>
      </c>
      <c r="G1151" s="40" t="s">
        <v>18</v>
      </c>
      <c r="H1151" s="40" t="s">
        <v>18</v>
      </c>
      <c r="I1151" s="40" t="s">
        <v>18</v>
      </c>
      <c r="J1151" s="40"/>
      <c r="K1151" s="40" t="s">
        <v>119</v>
      </c>
      <c r="L1151" s="40" t="s">
        <v>120</v>
      </c>
      <c r="M1151" s="40" t="s">
        <v>121</v>
      </c>
      <c r="N1151" s="40" t="s">
        <v>565</v>
      </c>
      <c r="O1151" s="40" t="s">
        <v>536</v>
      </c>
      <c r="P1151" s="40">
        <v>2024</v>
      </c>
      <c r="Q1151" t="s">
        <v>537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f>_xlfn.XLOOKUP(L1151,'BD VEN'!$A$2:$A$66,'BD VEN'!$B$2:$B$66,"NO")</f>
        <v>191</v>
      </c>
    </row>
    <row r="1152" spans="1:26">
      <c r="A1152" s="40">
        <v>1151</v>
      </c>
      <c r="B1152" s="40">
        <v>3666992024</v>
      </c>
      <c r="C1152" s="40" t="s">
        <v>16</v>
      </c>
      <c r="D1152" s="40" t="s">
        <v>17</v>
      </c>
      <c r="E1152" s="40" t="s">
        <v>18</v>
      </c>
      <c r="F1152" s="40" t="s">
        <v>18</v>
      </c>
      <c r="G1152" s="40" t="s">
        <v>18</v>
      </c>
      <c r="H1152" s="40" t="s">
        <v>18</v>
      </c>
      <c r="I1152" s="40" t="s">
        <v>27</v>
      </c>
      <c r="J1152" s="40"/>
      <c r="K1152" s="40" t="s">
        <v>119</v>
      </c>
      <c r="L1152" s="40" t="s">
        <v>120</v>
      </c>
      <c r="M1152" s="40" t="s">
        <v>121</v>
      </c>
      <c r="N1152" s="40" t="s">
        <v>565</v>
      </c>
      <c r="O1152" s="40" t="s">
        <v>536</v>
      </c>
      <c r="P1152" s="40">
        <v>2024</v>
      </c>
      <c r="Q1152" t="s">
        <v>537</v>
      </c>
      <c r="R1152">
        <v>0</v>
      </c>
      <c r="S1152">
        <v>1</v>
      </c>
      <c r="T1152">
        <v>0</v>
      </c>
      <c r="U1152">
        <v>0</v>
      </c>
      <c r="V1152">
        <v>0</v>
      </c>
      <c r="W1152">
        <v>0</v>
      </c>
      <c r="X1152">
        <v>1</v>
      </c>
      <c r="Y1152">
        <v>1</v>
      </c>
      <c r="Z1152">
        <f>_xlfn.XLOOKUP(L1152,'BD VEN'!$A$2:$A$66,'BD VEN'!$B$2:$B$66,"NO")</f>
        <v>191</v>
      </c>
    </row>
    <row r="1153" spans="1:26">
      <c r="A1153" s="40">
        <v>1152</v>
      </c>
      <c r="B1153" s="40">
        <v>3669832024</v>
      </c>
      <c r="C1153" s="40" t="s">
        <v>16</v>
      </c>
      <c r="D1153" s="40" t="s">
        <v>22</v>
      </c>
      <c r="E1153" s="40" t="s">
        <v>18</v>
      </c>
      <c r="F1153" s="40" t="s">
        <v>18</v>
      </c>
      <c r="G1153" s="40" t="s">
        <v>18</v>
      </c>
      <c r="H1153" s="40" t="s">
        <v>26</v>
      </c>
      <c r="I1153" s="40" t="s">
        <v>27</v>
      </c>
      <c r="J1153" s="40"/>
      <c r="K1153" s="40" t="s">
        <v>119</v>
      </c>
      <c r="L1153" s="40" t="s">
        <v>120</v>
      </c>
      <c r="M1153" s="40" t="s">
        <v>121</v>
      </c>
      <c r="N1153" s="40" t="s">
        <v>565</v>
      </c>
      <c r="O1153" s="40" t="s">
        <v>536</v>
      </c>
      <c r="P1153" s="40">
        <v>2024</v>
      </c>
      <c r="Q1153" t="s">
        <v>537</v>
      </c>
      <c r="R1153">
        <v>1</v>
      </c>
      <c r="S1153">
        <v>1</v>
      </c>
      <c r="T1153">
        <v>0</v>
      </c>
      <c r="U1153">
        <v>0</v>
      </c>
      <c r="V1153">
        <v>0</v>
      </c>
      <c r="W1153">
        <v>1</v>
      </c>
      <c r="X1153">
        <v>1</v>
      </c>
      <c r="Y1153">
        <v>1</v>
      </c>
      <c r="Z1153">
        <f>_xlfn.XLOOKUP(L1153,'BD VEN'!$A$2:$A$66,'BD VEN'!$B$2:$B$66,"NO")</f>
        <v>191</v>
      </c>
    </row>
    <row r="1154" spans="1:26">
      <c r="A1154" s="40">
        <v>1153</v>
      </c>
      <c r="B1154" s="40">
        <v>3675912024</v>
      </c>
      <c r="C1154" s="40" t="s">
        <v>16</v>
      </c>
      <c r="D1154" s="40" t="s">
        <v>17</v>
      </c>
      <c r="E1154" s="40" t="s">
        <v>31</v>
      </c>
      <c r="F1154" s="40" t="s">
        <v>31</v>
      </c>
      <c r="G1154" s="40" t="s">
        <v>31</v>
      </c>
      <c r="H1154" s="40" t="s">
        <v>31</v>
      </c>
      <c r="I1154" s="40" t="s">
        <v>65</v>
      </c>
      <c r="J1154" s="40"/>
      <c r="K1154" s="40" t="s">
        <v>119</v>
      </c>
      <c r="L1154" s="40" t="s">
        <v>120</v>
      </c>
      <c r="M1154" s="40" t="s">
        <v>121</v>
      </c>
      <c r="N1154" s="40" t="s">
        <v>565</v>
      </c>
      <c r="O1154" s="40" t="s">
        <v>536</v>
      </c>
      <c r="P1154" s="40">
        <v>2024</v>
      </c>
      <c r="Q1154" t="s">
        <v>537</v>
      </c>
      <c r="R1154">
        <v>1</v>
      </c>
      <c r="S1154">
        <v>1</v>
      </c>
      <c r="T1154">
        <v>1</v>
      </c>
      <c r="U1154">
        <v>1</v>
      </c>
      <c r="V1154">
        <v>1</v>
      </c>
      <c r="W1154">
        <v>1</v>
      </c>
      <c r="X1154">
        <v>1</v>
      </c>
      <c r="Y1154">
        <v>1</v>
      </c>
      <c r="Z1154">
        <f>_xlfn.XLOOKUP(L1154,'BD VEN'!$A$2:$A$66,'BD VEN'!$B$2:$B$66,"NO")</f>
        <v>191</v>
      </c>
    </row>
    <row r="1155" spans="1:26">
      <c r="A1155" s="40">
        <v>1154</v>
      </c>
      <c r="B1155" s="40">
        <v>3676262024</v>
      </c>
      <c r="C1155" s="40" t="s">
        <v>16</v>
      </c>
      <c r="D1155" s="40" t="s">
        <v>17</v>
      </c>
      <c r="E1155" s="40" t="s">
        <v>31</v>
      </c>
      <c r="F1155" s="40" t="s">
        <v>31</v>
      </c>
      <c r="G1155" s="40" t="s">
        <v>31</v>
      </c>
      <c r="H1155" s="40" t="s">
        <v>31</v>
      </c>
      <c r="I1155" s="40" t="s">
        <v>65</v>
      </c>
      <c r="J1155" s="40"/>
      <c r="K1155" s="40" t="s">
        <v>119</v>
      </c>
      <c r="L1155" s="40" t="s">
        <v>120</v>
      </c>
      <c r="M1155" s="40" t="s">
        <v>121</v>
      </c>
      <c r="N1155" s="40" t="s">
        <v>565</v>
      </c>
      <c r="O1155" s="40" t="s">
        <v>536</v>
      </c>
      <c r="P1155" s="40">
        <v>2024</v>
      </c>
      <c r="Q1155" t="s">
        <v>537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1</v>
      </c>
      <c r="X1155">
        <v>1</v>
      </c>
      <c r="Y1155">
        <v>1</v>
      </c>
      <c r="Z1155">
        <f>_xlfn.XLOOKUP(L1155,'BD VEN'!$A$2:$A$66,'BD VEN'!$B$2:$B$66,"NO")</f>
        <v>191</v>
      </c>
    </row>
    <row r="1156" spans="1:26">
      <c r="A1156" s="40">
        <v>1155</v>
      </c>
      <c r="B1156" s="40">
        <v>3678902024</v>
      </c>
      <c r="C1156" s="40" t="s">
        <v>16</v>
      </c>
      <c r="D1156" s="40" t="s">
        <v>17</v>
      </c>
      <c r="E1156" s="40" t="s">
        <v>18</v>
      </c>
      <c r="F1156" s="40" t="s">
        <v>18</v>
      </c>
      <c r="G1156" s="40" t="s">
        <v>18</v>
      </c>
      <c r="H1156" s="40" t="s">
        <v>18</v>
      </c>
      <c r="I1156" s="40" t="s">
        <v>18</v>
      </c>
      <c r="J1156" s="40"/>
      <c r="K1156" s="40" t="s">
        <v>119</v>
      </c>
      <c r="L1156" s="40" t="s">
        <v>120</v>
      </c>
      <c r="M1156" s="40" t="s">
        <v>121</v>
      </c>
      <c r="N1156" s="40" t="s">
        <v>565</v>
      </c>
      <c r="O1156" s="40" t="s">
        <v>536</v>
      </c>
      <c r="P1156" s="40">
        <v>2024</v>
      </c>
      <c r="Q1156" t="s">
        <v>537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f>_xlfn.XLOOKUP(L1156,'BD VEN'!$A$2:$A$66,'BD VEN'!$B$2:$B$66,"NO")</f>
        <v>191</v>
      </c>
    </row>
    <row r="1157" spans="1:26">
      <c r="A1157" s="40">
        <v>1156</v>
      </c>
      <c r="B1157" s="40">
        <v>3679192024</v>
      </c>
      <c r="C1157" s="40" t="s">
        <v>16</v>
      </c>
      <c r="D1157" s="40" t="s">
        <v>17</v>
      </c>
      <c r="E1157" s="40" t="s">
        <v>18</v>
      </c>
      <c r="F1157" s="40" t="s">
        <v>18</v>
      </c>
      <c r="G1157" s="40" t="s">
        <v>18</v>
      </c>
      <c r="H1157" s="40" t="s">
        <v>18</v>
      </c>
      <c r="I1157" s="40" t="s">
        <v>18</v>
      </c>
      <c r="J1157" s="40"/>
      <c r="K1157" s="40" t="s">
        <v>119</v>
      </c>
      <c r="L1157" s="40" t="s">
        <v>120</v>
      </c>
      <c r="M1157" s="40" t="s">
        <v>121</v>
      </c>
      <c r="N1157" s="40" t="s">
        <v>565</v>
      </c>
      <c r="O1157" s="40" t="s">
        <v>536</v>
      </c>
      <c r="P1157" s="40">
        <v>2024</v>
      </c>
      <c r="Q1157" t="s">
        <v>537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f>_xlfn.XLOOKUP(L1157,'BD VEN'!$A$2:$A$66,'BD VEN'!$B$2:$B$66,"NO")</f>
        <v>191</v>
      </c>
    </row>
    <row r="1158" spans="1:26">
      <c r="A1158" s="40">
        <v>1157</v>
      </c>
      <c r="B1158" s="40">
        <v>3680902024</v>
      </c>
      <c r="C1158" s="40" t="s">
        <v>16</v>
      </c>
      <c r="D1158" s="40" t="s">
        <v>17</v>
      </c>
      <c r="E1158" s="40" t="s">
        <v>31</v>
      </c>
      <c r="F1158" s="40" t="s">
        <v>31</v>
      </c>
      <c r="G1158" s="40" t="s">
        <v>31</v>
      </c>
      <c r="H1158" s="40" t="s">
        <v>31</v>
      </c>
      <c r="I1158" s="40" t="s">
        <v>65</v>
      </c>
      <c r="J1158" s="40"/>
      <c r="K1158" s="40" t="s">
        <v>119</v>
      </c>
      <c r="L1158" s="40" t="s">
        <v>120</v>
      </c>
      <c r="M1158" s="40" t="s">
        <v>121</v>
      </c>
      <c r="N1158" s="40" t="s">
        <v>565</v>
      </c>
      <c r="O1158" s="40" t="s">
        <v>536</v>
      </c>
      <c r="P1158" s="40">
        <v>2024</v>
      </c>
      <c r="Q1158" t="s">
        <v>537</v>
      </c>
      <c r="R1158">
        <v>1</v>
      </c>
      <c r="S1158">
        <v>1</v>
      </c>
      <c r="T1158">
        <v>1</v>
      </c>
      <c r="U1158">
        <v>1</v>
      </c>
      <c r="V1158">
        <v>1</v>
      </c>
      <c r="W1158">
        <v>1</v>
      </c>
      <c r="X1158">
        <v>1</v>
      </c>
      <c r="Y1158">
        <v>1</v>
      </c>
      <c r="Z1158">
        <f>_xlfn.XLOOKUP(L1158,'BD VEN'!$A$2:$A$66,'BD VEN'!$B$2:$B$66,"NO")</f>
        <v>191</v>
      </c>
    </row>
    <row r="1159" spans="1:26">
      <c r="A1159" s="40">
        <v>1158</v>
      </c>
      <c r="B1159" s="40">
        <v>3681192024</v>
      </c>
      <c r="C1159" s="40" t="s">
        <v>16</v>
      </c>
      <c r="D1159" s="40" t="s">
        <v>17</v>
      </c>
      <c r="E1159" s="40" t="s">
        <v>18</v>
      </c>
      <c r="F1159" s="40" t="s">
        <v>18</v>
      </c>
      <c r="G1159" s="40" t="s">
        <v>18</v>
      </c>
      <c r="H1159" s="40" t="s">
        <v>18</v>
      </c>
      <c r="I1159" s="40" t="s">
        <v>27</v>
      </c>
      <c r="J1159" s="40"/>
      <c r="K1159" s="40" t="s">
        <v>119</v>
      </c>
      <c r="L1159" s="40" t="s">
        <v>120</v>
      </c>
      <c r="M1159" s="40" t="s">
        <v>121</v>
      </c>
      <c r="N1159" s="40" t="s">
        <v>565</v>
      </c>
      <c r="O1159" s="40" t="s">
        <v>536</v>
      </c>
      <c r="P1159" s="40">
        <v>2024</v>
      </c>
      <c r="Q1159" t="s">
        <v>537</v>
      </c>
      <c r="R1159">
        <v>0</v>
      </c>
      <c r="S1159">
        <v>1</v>
      </c>
      <c r="T1159">
        <v>0</v>
      </c>
      <c r="U1159">
        <v>0</v>
      </c>
      <c r="V1159">
        <v>0</v>
      </c>
      <c r="W1159">
        <v>0</v>
      </c>
      <c r="X1159">
        <v>1</v>
      </c>
      <c r="Y1159">
        <v>1</v>
      </c>
      <c r="Z1159">
        <f>_xlfn.XLOOKUP(L1159,'BD VEN'!$A$2:$A$66,'BD VEN'!$B$2:$B$66,"NO")</f>
        <v>191</v>
      </c>
    </row>
    <row r="1160" spans="1:26">
      <c r="A1160" s="40">
        <v>1159</v>
      </c>
      <c r="B1160" s="40">
        <v>3683832024</v>
      </c>
      <c r="C1160" s="40" t="s">
        <v>16</v>
      </c>
      <c r="D1160" s="40" t="s">
        <v>17</v>
      </c>
      <c r="E1160" s="40" t="s">
        <v>18</v>
      </c>
      <c r="F1160" s="40" t="s">
        <v>18</v>
      </c>
      <c r="G1160" s="40" t="s">
        <v>18</v>
      </c>
      <c r="H1160" s="40" t="s">
        <v>18</v>
      </c>
      <c r="I1160" s="40" t="s">
        <v>18</v>
      </c>
      <c r="J1160" s="40"/>
      <c r="K1160" s="40" t="s">
        <v>119</v>
      </c>
      <c r="L1160" s="40" t="s">
        <v>120</v>
      </c>
      <c r="M1160" s="40" t="s">
        <v>121</v>
      </c>
      <c r="N1160" s="40" t="s">
        <v>565</v>
      </c>
      <c r="O1160" s="40" t="s">
        <v>536</v>
      </c>
      <c r="P1160" s="40">
        <v>2024</v>
      </c>
      <c r="Q1160" t="s">
        <v>537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f>_xlfn.XLOOKUP(L1160,'BD VEN'!$A$2:$A$66,'BD VEN'!$B$2:$B$66,"NO")</f>
        <v>191</v>
      </c>
    </row>
    <row r="1161" spans="1:26">
      <c r="A1161" s="40">
        <v>1160</v>
      </c>
      <c r="B1161" s="40">
        <v>2061402024</v>
      </c>
      <c r="C1161" s="40" t="s">
        <v>24</v>
      </c>
      <c r="D1161" s="40" t="s">
        <v>22</v>
      </c>
      <c r="E1161" s="40" t="s">
        <v>18</v>
      </c>
      <c r="F1161" s="40" t="s">
        <v>18</v>
      </c>
      <c r="G1161" s="40" t="s">
        <v>18</v>
      </c>
      <c r="H1161" s="40" t="s">
        <v>26</v>
      </c>
      <c r="I1161" s="40" t="s">
        <v>27</v>
      </c>
      <c r="J1161" s="40"/>
      <c r="K1161" s="40" t="s">
        <v>119</v>
      </c>
      <c r="L1161" s="40" t="s">
        <v>120</v>
      </c>
      <c r="M1161" s="40" t="s">
        <v>121</v>
      </c>
      <c r="N1161" s="40" t="s">
        <v>565</v>
      </c>
      <c r="O1161" s="40" t="s">
        <v>536</v>
      </c>
      <c r="P1161" s="40">
        <v>2024</v>
      </c>
      <c r="Q1161" t="s">
        <v>537</v>
      </c>
      <c r="R1161">
        <v>1</v>
      </c>
      <c r="S1161">
        <v>1</v>
      </c>
      <c r="T1161">
        <v>0</v>
      </c>
      <c r="U1161">
        <v>0</v>
      </c>
      <c r="V1161">
        <v>0</v>
      </c>
      <c r="W1161">
        <v>1</v>
      </c>
      <c r="X1161">
        <v>1</v>
      </c>
      <c r="Y1161">
        <v>1</v>
      </c>
      <c r="Z1161">
        <f>_xlfn.XLOOKUP(L1161,'BD VEN'!$A$2:$A$66,'BD VEN'!$B$2:$B$66,"NO")</f>
        <v>191</v>
      </c>
    </row>
    <row r="1162" spans="1:26">
      <c r="A1162" s="40">
        <v>1161</v>
      </c>
      <c r="B1162" s="40">
        <v>3305022024</v>
      </c>
      <c r="C1162" s="40" t="s">
        <v>24</v>
      </c>
      <c r="D1162" s="40" t="s">
        <v>37</v>
      </c>
      <c r="E1162" s="40" t="s">
        <v>18</v>
      </c>
      <c r="F1162" s="40" t="s">
        <v>18</v>
      </c>
      <c r="G1162" s="40" t="s">
        <v>18</v>
      </c>
      <c r="H1162" s="40" t="s">
        <v>26</v>
      </c>
      <c r="I1162" s="40" t="s">
        <v>27</v>
      </c>
      <c r="J1162" s="40"/>
      <c r="K1162" s="40" t="s">
        <v>119</v>
      </c>
      <c r="L1162" s="40" t="s">
        <v>120</v>
      </c>
      <c r="M1162" s="40" t="s">
        <v>121</v>
      </c>
      <c r="N1162" s="40" t="s">
        <v>565</v>
      </c>
      <c r="O1162" s="40" t="s">
        <v>536</v>
      </c>
      <c r="P1162" s="40">
        <v>2024</v>
      </c>
      <c r="Q1162" t="s">
        <v>537</v>
      </c>
      <c r="R1162">
        <v>1</v>
      </c>
      <c r="S1162">
        <v>1</v>
      </c>
      <c r="T1162">
        <v>0</v>
      </c>
      <c r="U1162">
        <v>0</v>
      </c>
      <c r="V1162">
        <v>0</v>
      </c>
      <c r="W1162">
        <v>1</v>
      </c>
      <c r="X1162">
        <v>1</v>
      </c>
      <c r="Y1162">
        <v>1</v>
      </c>
      <c r="Z1162">
        <f>_xlfn.XLOOKUP(L1162,'BD VEN'!$A$2:$A$66,'BD VEN'!$B$2:$B$66,"NO")</f>
        <v>191</v>
      </c>
    </row>
    <row r="1163" spans="1:26">
      <c r="A1163" s="40">
        <v>1162</v>
      </c>
      <c r="B1163" s="40">
        <v>3484112024</v>
      </c>
      <c r="C1163" s="40" t="s">
        <v>24</v>
      </c>
      <c r="D1163" s="40" t="s">
        <v>22</v>
      </c>
      <c r="E1163" s="40" t="s">
        <v>18</v>
      </c>
      <c r="F1163" s="40" t="s">
        <v>18</v>
      </c>
      <c r="G1163" s="40" t="s">
        <v>18</v>
      </c>
      <c r="H1163" s="40" t="s">
        <v>18</v>
      </c>
      <c r="I1163" s="40" t="s">
        <v>18</v>
      </c>
      <c r="J1163" s="40"/>
      <c r="K1163" s="40" t="s">
        <v>119</v>
      </c>
      <c r="L1163" s="40" t="s">
        <v>120</v>
      </c>
      <c r="M1163" s="40" t="s">
        <v>121</v>
      </c>
      <c r="N1163" s="40" t="s">
        <v>565</v>
      </c>
      <c r="O1163" s="40" t="s">
        <v>536</v>
      </c>
      <c r="P1163" s="40">
        <v>2024</v>
      </c>
      <c r="Q1163" t="s">
        <v>537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f>_xlfn.XLOOKUP(L1163,'BD VEN'!$A$2:$A$66,'BD VEN'!$B$2:$B$66,"NO")</f>
        <v>191</v>
      </c>
    </row>
    <row r="1164" spans="1:26">
      <c r="A1164" s="40">
        <v>1163</v>
      </c>
      <c r="B1164" s="40">
        <v>3549972024</v>
      </c>
      <c r="C1164" s="40" t="s">
        <v>24</v>
      </c>
      <c r="D1164" s="40" t="s">
        <v>22</v>
      </c>
      <c r="E1164" s="40" t="s">
        <v>18</v>
      </c>
      <c r="F1164" s="40" t="s">
        <v>18</v>
      </c>
      <c r="G1164" s="40" t="s">
        <v>18</v>
      </c>
      <c r="H1164" s="40" t="s">
        <v>26</v>
      </c>
      <c r="I1164" s="40" t="s">
        <v>27</v>
      </c>
      <c r="J1164" s="40"/>
      <c r="K1164" s="40" t="s">
        <v>119</v>
      </c>
      <c r="L1164" s="40" t="s">
        <v>120</v>
      </c>
      <c r="M1164" s="40" t="s">
        <v>121</v>
      </c>
      <c r="N1164" s="40" t="s">
        <v>565</v>
      </c>
      <c r="O1164" s="40" t="s">
        <v>536</v>
      </c>
      <c r="P1164" s="40">
        <v>2024</v>
      </c>
      <c r="Q1164" t="s">
        <v>537</v>
      </c>
      <c r="R1164">
        <v>1</v>
      </c>
      <c r="S1164">
        <v>1</v>
      </c>
      <c r="T1164">
        <v>0</v>
      </c>
      <c r="U1164">
        <v>0</v>
      </c>
      <c r="V1164">
        <v>0</v>
      </c>
      <c r="W1164">
        <v>1</v>
      </c>
      <c r="X1164">
        <v>1</v>
      </c>
      <c r="Y1164">
        <v>1</v>
      </c>
      <c r="Z1164">
        <f>_xlfn.XLOOKUP(L1164,'BD VEN'!$A$2:$A$66,'BD VEN'!$B$2:$B$66,"NO")</f>
        <v>191</v>
      </c>
    </row>
    <row r="1165" spans="1:26">
      <c r="A1165" s="40">
        <v>1164</v>
      </c>
      <c r="B1165" s="40">
        <v>3609042024</v>
      </c>
      <c r="C1165" s="40" t="s">
        <v>24</v>
      </c>
      <c r="D1165" s="40" t="s">
        <v>17</v>
      </c>
      <c r="E1165" s="40" t="s">
        <v>31</v>
      </c>
      <c r="F1165" s="40" t="s">
        <v>31</v>
      </c>
      <c r="G1165" s="40" t="s">
        <v>31</v>
      </c>
      <c r="H1165" s="40" t="s">
        <v>31</v>
      </c>
      <c r="I1165" s="40" t="s">
        <v>247</v>
      </c>
      <c r="J1165" s="40"/>
      <c r="K1165" s="40" t="s">
        <v>119</v>
      </c>
      <c r="L1165" s="40" t="s">
        <v>120</v>
      </c>
      <c r="M1165" s="40" t="s">
        <v>121</v>
      </c>
      <c r="N1165" s="40" t="s">
        <v>565</v>
      </c>
      <c r="O1165" s="40" t="s">
        <v>536</v>
      </c>
      <c r="P1165" s="40">
        <v>2024</v>
      </c>
      <c r="Q1165" t="s">
        <v>537</v>
      </c>
      <c r="R1165">
        <v>1</v>
      </c>
      <c r="S1165">
        <v>1</v>
      </c>
      <c r="T1165">
        <v>1</v>
      </c>
      <c r="U1165">
        <v>1</v>
      </c>
      <c r="V1165">
        <v>1</v>
      </c>
      <c r="W1165">
        <v>1</v>
      </c>
      <c r="X1165">
        <v>1</v>
      </c>
      <c r="Y1165">
        <v>1</v>
      </c>
      <c r="Z1165">
        <f>_xlfn.XLOOKUP(L1165,'BD VEN'!$A$2:$A$66,'BD VEN'!$B$2:$B$66,"NO")</f>
        <v>191</v>
      </c>
    </row>
    <row r="1166" spans="1:26">
      <c r="A1166" s="40">
        <v>1165</v>
      </c>
      <c r="B1166" s="40">
        <v>3649252024</v>
      </c>
      <c r="C1166" s="40" t="s">
        <v>24</v>
      </c>
      <c r="D1166" s="40" t="s">
        <v>17</v>
      </c>
      <c r="E1166" s="40" t="s">
        <v>31</v>
      </c>
      <c r="F1166" s="40" t="s">
        <v>31</v>
      </c>
      <c r="G1166" s="40" t="s">
        <v>31</v>
      </c>
      <c r="H1166" s="40" t="s">
        <v>31</v>
      </c>
      <c r="I1166" s="40" t="s">
        <v>65</v>
      </c>
      <c r="J1166" s="40"/>
      <c r="K1166" s="40" t="s">
        <v>119</v>
      </c>
      <c r="L1166" s="40" t="s">
        <v>120</v>
      </c>
      <c r="M1166" s="40" t="s">
        <v>121</v>
      </c>
      <c r="N1166" s="40" t="s">
        <v>565</v>
      </c>
      <c r="O1166" s="40" t="s">
        <v>536</v>
      </c>
      <c r="P1166" s="40">
        <v>2024</v>
      </c>
      <c r="Q1166" t="s">
        <v>537</v>
      </c>
      <c r="R1166">
        <v>1</v>
      </c>
      <c r="S1166">
        <v>1</v>
      </c>
      <c r="T1166">
        <v>1</v>
      </c>
      <c r="U1166">
        <v>1</v>
      </c>
      <c r="V1166">
        <v>1</v>
      </c>
      <c r="W1166">
        <v>1</v>
      </c>
      <c r="X1166">
        <v>1</v>
      </c>
      <c r="Y1166">
        <v>1</v>
      </c>
      <c r="Z1166">
        <f>_xlfn.XLOOKUP(L1166,'BD VEN'!$A$2:$A$66,'BD VEN'!$B$2:$B$66,"NO")</f>
        <v>191</v>
      </c>
    </row>
    <row r="1167" spans="1:26">
      <c r="A1167" s="40">
        <v>1166</v>
      </c>
      <c r="B1167" s="40">
        <v>3651962024</v>
      </c>
      <c r="C1167" s="40" t="s">
        <v>24</v>
      </c>
      <c r="D1167" s="40" t="s">
        <v>17</v>
      </c>
      <c r="E1167" s="40" t="s">
        <v>18</v>
      </c>
      <c r="F1167" s="40" t="s">
        <v>18</v>
      </c>
      <c r="G1167" s="40" t="s">
        <v>18</v>
      </c>
      <c r="H1167" s="40" t="s">
        <v>26</v>
      </c>
      <c r="I1167" s="40" t="s">
        <v>27</v>
      </c>
      <c r="J1167" s="40"/>
      <c r="K1167" s="40" t="s">
        <v>119</v>
      </c>
      <c r="L1167" s="40" t="s">
        <v>120</v>
      </c>
      <c r="M1167" s="40" t="s">
        <v>121</v>
      </c>
      <c r="N1167" s="40" t="s">
        <v>565</v>
      </c>
      <c r="O1167" s="40" t="s">
        <v>536</v>
      </c>
      <c r="P1167" s="40">
        <v>2024</v>
      </c>
      <c r="Q1167" t="s">
        <v>537</v>
      </c>
      <c r="R1167">
        <v>1</v>
      </c>
      <c r="S1167">
        <v>1</v>
      </c>
      <c r="T1167">
        <v>0</v>
      </c>
      <c r="U1167">
        <v>0</v>
      </c>
      <c r="V1167">
        <v>0</v>
      </c>
      <c r="W1167">
        <v>1</v>
      </c>
      <c r="X1167">
        <v>1</v>
      </c>
      <c r="Y1167">
        <v>1</v>
      </c>
      <c r="Z1167">
        <f>_xlfn.XLOOKUP(L1167,'BD VEN'!$A$2:$A$66,'BD VEN'!$B$2:$B$66,"NO")</f>
        <v>191</v>
      </c>
    </row>
    <row r="1168" spans="1:26">
      <c r="A1168" s="40">
        <v>1167</v>
      </c>
      <c r="B1168" s="40">
        <v>3652272024</v>
      </c>
      <c r="C1168" s="40" t="s">
        <v>24</v>
      </c>
      <c r="D1168" s="40" t="s">
        <v>17</v>
      </c>
      <c r="E1168" s="40" t="s">
        <v>18</v>
      </c>
      <c r="F1168" s="40" t="s">
        <v>18</v>
      </c>
      <c r="G1168" s="40" t="s">
        <v>18</v>
      </c>
      <c r="H1168" s="40" t="s">
        <v>18</v>
      </c>
      <c r="I1168" s="40" t="s">
        <v>18</v>
      </c>
      <c r="J1168" s="40"/>
      <c r="K1168" s="40" t="s">
        <v>119</v>
      </c>
      <c r="L1168" s="40" t="s">
        <v>120</v>
      </c>
      <c r="M1168" s="40" t="s">
        <v>121</v>
      </c>
      <c r="N1168" s="40" t="s">
        <v>565</v>
      </c>
      <c r="O1168" s="40" t="s">
        <v>536</v>
      </c>
      <c r="P1168" s="40">
        <v>2024</v>
      </c>
      <c r="Q1168" t="s">
        <v>537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f>_xlfn.XLOOKUP(L1168,'BD VEN'!$A$2:$A$66,'BD VEN'!$B$2:$B$66,"NO")</f>
        <v>191</v>
      </c>
    </row>
    <row r="1169" spans="1:26">
      <c r="A1169" s="40">
        <v>1168</v>
      </c>
      <c r="B1169" s="40">
        <v>3652282024</v>
      </c>
      <c r="C1169" s="40" t="s">
        <v>24</v>
      </c>
      <c r="D1169" s="40" t="s">
        <v>17</v>
      </c>
      <c r="E1169" s="40" t="s">
        <v>18</v>
      </c>
      <c r="F1169" s="40" t="s">
        <v>18</v>
      </c>
      <c r="G1169" s="40" t="s">
        <v>18</v>
      </c>
      <c r="H1169" s="40" t="s">
        <v>18</v>
      </c>
      <c r="I1169" s="40" t="s">
        <v>18</v>
      </c>
      <c r="J1169" s="40"/>
      <c r="K1169" s="40" t="s">
        <v>119</v>
      </c>
      <c r="L1169" s="40" t="s">
        <v>120</v>
      </c>
      <c r="M1169" s="40" t="s">
        <v>121</v>
      </c>
      <c r="N1169" s="40" t="s">
        <v>565</v>
      </c>
      <c r="O1169" s="40" t="s">
        <v>536</v>
      </c>
      <c r="P1169" s="40">
        <v>2024</v>
      </c>
      <c r="Q1169" t="s">
        <v>537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f>_xlfn.XLOOKUP(L1169,'BD VEN'!$A$2:$A$66,'BD VEN'!$B$2:$B$66,"NO")</f>
        <v>191</v>
      </c>
    </row>
    <row r="1170" spans="1:26">
      <c r="A1170" s="40">
        <v>1169</v>
      </c>
      <c r="B1170" s="40">
        <v>3661652024</v>
      </c>
      <c r="C1170" s="40" t="s">
        <v>24</v>
      </c>
      <c r="D1170" s="40" t="s">
        <v>22</v>
      </c>
      <c r="E1170" s="40" t="s">
        <v>18</v>
      </c>
      <c r="F1170" s="40" t="s">
        <v>18</v>
      </c>
      <c r="G1170" s="40" t="s">
        <v>18</v>
      </c>
      <c r="H1170" s="40" t="s">
        <v>18</v>
      </c>
      <c r="I1170" s="40" t="s">
        <v>18</v>
      </c>
      <c r="J1170" s="40"/>
      <c r="K1170" s="40" t="s">
        <v>119</v>
      </c>
      <c r="L1170" s="40" t="s">
        <v>120</v>
      </c>
      <c r="M1170" s="40" t="s">
        <v>121</v>
      </c>
      <c r="N1170" s="40" t="s">
        <v>565</v>
      </c>
      <c r="O1170" s="40" t="s">
        <v>536</v>
      </c>
      <c r="P1170" s="40">
        <v>2024</v>
      </c>
      <c r="Q1170" t="s">
        <v>537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f>_xlfn.XLOOKUP(L1170,'BD VEN'!$A$2:$A$66,'BD VEN'!$B$2:$B$66,"NO")</f>
        <v>191</v>
      </c>
    </row>
    <row r="1171" spans="1:26">
      <c r="A1171" s="40">
        <v>1170</v>
      </c>
      <c r="B1171" s="40">
        <v>3668272024</v>
      </c>
      <c r="C1171" s="40" t="s">
        <v>24</v>
      </c>
      <c r="D1171" s="40" t="s">
        <v>37</v>
      </c>
      <c r="E1171" s="40" t="s">
        <v>18</v>
      </c>
      <c r="F1171" s="40" t="s">
        <v>18</v>
      </c>
      <c r="G1171" s="40" t="s">
        <v>18</v>
      </c>
      <c r="H1171" s="40" t="s">
        <v>26</v>
      </c>
      <c r="I1171" s="40" t="s">
        <v>27</v>
      </c>
      <c r="J1171" s="40"/>
      <c r="K1171" s="40" t="s">
        <v>119</v>
      </c>
      <c r="L1171" s="40" t="s">
        <v>120</v>
      </c>
      <c r="M1171" s="40" t="s">
        <v>121</v>
      </c>
      <c r="N1171" s="40" t="s">
        <v>565</v>
      </c>
      <c r="O1171" s="40" t="s">
        <v>536</v>
      </c>
      <c r="P1171" s="40">
        <v>2024</v>
      </c>
      <c r="Q1171" t="s">
        <v>537</v>
      </c>
      <c r="R1171">
        <v>1</v>
      </c>
      <c r="S1171">
        <v>1</v>
      </c>
      <c r="T1171">
        <v>0</v>
      </c>
      <c r="U1171">
        <v>0</v>
      </c>
      <c r="V1171">
        <v>0</v>
      </c>
      <c r="W1171">
        <v>1</v>
      </c>
      <c r="X1171">
        <v>1</v>
      </c>
      <c r="Y1171">
        <v>1</v>
      </c>
      <c r="Z1171">
        <f>_xlfn.XLOOKUP(L1171,'BD VEN'!$A$2:$A$66,'BD VEN'!$B$2:$B$66,"NO")</f>
        <v>191</v>
      </c>
    </row>
    <row r="1172" spans="1:26">
      <c r="A1172" s="40">
        <v>1171</v>
      </c>
      <c r="B1172" s="40">
        <v>3682482024</v>
      </c>
      <c r="C1172" s="40" t="s">
        <v>24</v>
      </c>
      <c r="D1172" s="40" t="s">
        <v>22</v>
      </c>
      <c r="E1172" s="40" t="s">
        <v>18</v>
      </c>
      <c r="F1172" s="40" t="s">
        <v>18</v>
      </c>
      <c r="G1172" s="40" t="s">
        <v>18</v>
      </c>
      <c r="H1172" s="40" t="s">
        <v>18</v>
      </c>
      <c r="I1172" s="40" t="s">
        <v>18</v>
      </c>
      <c r="J1172" s="40"/>
      <c r="K1172" s="40" t="s">
        <v>119</v>
      </c>
      <c r="L1172" s="40" t="s">
        <v>120</v>
      </c>
      <c r="M1172" s="40" t="s">
        <v>121</v>
      </c>
      <c r="N1172" s="40" t="s">
        <v>565</v>
      </c>
      <c r="O1172" s="40" t="s">
        <v>536</v>
      </c>
      <c r="P1172" s="40">
        <v>2024</v>
      </c>
      <c r="Q1172" t="s">
        <v>537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f>_xlfn.XLOOKUP(L1172,'BD VEN'!$A$2:$A$66,'BD VEN'!$B$2:$B$66,"NO")</f>
        <v>191</v>
      </c>
    </row>
    <row r="1173" spans="1:26">
      <c r="A1173" s="40">
        <v>1172</v>
      </c>
      <c r="B1173" s="40">
        <v>3684422024</v>
      </c>
      <c r="C1173" s="40" t="s">
        <v>24</v>
      </c>
      <c r="D1173" s="40" t="s">
        <v>17</v>
      </c>
      <c r="E1173" s="40" t="s">
        <v>18</v>
      </c>
      <c r="F1173" s="40" t="s">
        <v>18</v>
      </c>
      <c r="G1173" s="40" t="s">
        <v>18</v>
      </c>
      <c r="H1173" s="40" t="s">
        <v>40</v>
      </c>
      <c r="I1173" s="40" t="s">
        <v>27</v>
      </c>
      <c r="J1173" s="40"/>
      <c r="K1173" s="40" t="s">
        <v>119</v>
      </c>
      <c r="L1173" s="40" t="s">
        <v>120</v>
      </c>
      <c r="M1173" s="40" t="s">
        <v>121</v>
      </c>
      <c r="N1173" s="40" t="s">
        <v>565</v>
      </c>
      <c r="O1173" s="40" t="s">
        <v>536</v>
      </c>
      <c r="P1173" s="40">
        <v>2024</v>
      </c>
      <c r="Q1173" t="s">
        <v>537</v>
      </c>
      <c r="R1173">
        <v>1</v>
      </c>
      <c r="S1173">
        <v>1</v>
      </c>
      <c r="T1173">
        <v>0</v>
      </c>
      <c r="U1173">
        <v>0</v>
      </c>
      <c r="V1173">
        <v>0</v>
      </c>
      <c r="W1173">
        <v>1</v>
      </c>
      <c r="X1173">
        <v>1</v>
      </c>
      <c r="Y1173">
        <v>1</v>
      </c>
      <c r="Z1173">
        <f>_xlfn.XLOOKUP(L1173,'BD VEN'!$A$2:$A$66,'BD VEN'!$B$2:$B$66,"NO")</f>
        <v>191</v>
      </c>
    </row>
    <row r="1174" spans="1:26">
      <c r="A1174" s="40">
        <v>1173</v>
      </c>
      <c r="B1174" s="40">
        <v>3631252024</v>
      </c>
      <c r="C1174" s="40" t="s">
        <v>39</v>
      </c>
      <c r="D1174" s="40" t="s">
        <v>17</v>
      </c>
      <c r="E1174" s="40" t="s">
        <v>18</v>
      </c>
      <c r="F1174" s="40" t="s">
        <v>18</v>
      </c>
      <c r="G1174" s="40" t="s">
        <v>18</v>
      </c>
      <c r="H1174" s="40" t="s">
        <v>18</v>
      </c>
      <c r="I1174" s="40" t="s">
        <v>18</v>
      </c>
      <c r="J1174" s="40"/>
      <c r="K1174" s="40" t="s">
        <v>119</v>
      </c>
      <c r="L1174" s="40" t="s">
        <v>120</v>
      </c>
      <c r="M1174" s="40" t="s">
        <v>121</v>
      </c>
      <c r="N1174" s="40" t="s">
        <v>565</v>
      </c>
      <c r="O1174" s="40" t="s">
        <v>536</v>
      </c>
      <c r="P1174" s="40">
        <v>2024</v>
      </c>
      <c r="Q1174" t="s">
        <v>537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f>_xlfn.XLOOKUP(L1174,'BD VEN'!$A$2:$A$66,'BD VEN'!$B$2:$B$66,"NO")</f>
        <v>191</v>
      </c>
    </row>
    <row r="1175" spans="1:26">
      <c r="A1175" s="40">
        <v>1174</v>
      </c>
      <c r="B1175" s="40">
        <v>3644932024</v>
      </c>
      <c r="C1175" s="40" t="s">
        <v>39</v>
      </c>
      <c r="D1175" s="40" t="s">
        <v>17</v>
      </c>
      <c r="E1175" s="40" t="s">
        <v>18</v>
      </c>
      <c r="F1175" s="40" t="s">
        <v>18</v>
      </c>
      <c r="G1175" s="40" t="s">
        <v>18</v>
      </c>
      <c r="H1175" s="40" t="s">
        <v>18</v>
      </c>
      <c r="I1175" s="40" t="s">
        <v>18</v>
      </c>
      <c r="J1175" s="40"/>
      <c r="K1175" s="40" t="s">
        <v>119</v>
      </c>
      <c r="L1175" s="40" t="s">
        <v>120</v>
      </c>
      <c r="M1175" s="40" t="s">
        <v>121</v>
      </c>
      <c r="N1175" s="40" t="s">
        <v>565</v>
      </c>
      <c r="O1175" s="40" t="s">
        <v>536</v>
      </c>
      <c r="P1175" s="40">
        <v>2024</v>
      </c>
      <c r="Q1175" t="s">
        <v>537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f>_xlfn.XLOOKUP(L1175,'BD VEN'!$A$2:$A$66,'BD VEN'!$B$2:$B$66,"NO")</f>
        <v>191</v>
      </c>
    </row>
    <row r="1176" spans="1:26">
      <c r="A1176" s="40">
        <v>1175</v>
      </c>
      <c r="B1176" s="40">
        <v>3443102024</v>
      </c>
      <c r="C1176" s="40" t="s">
        <v>52</v>
      </c>
      <c r="D1176" s="40" t="s">
        <v>17</v>
      </c>
      <c r="E1176" s="40" t="s">
        <v>18</v>
      </c>
      <c r="F1176" s="40" t="s">
        <v>18</v>
      </c>
      <c r="G1176" s="40" t="s">
        <v>18</v>
      </c>
      <c r="H1176" s="40" t="s">
        <v>18</v>
      </c>
      <c r="I1176" s="40" t="s">
        <v>18</v>
      </c>
      <c r="J1176" s="40"/>
      <c r="K1176" s="40" t="s">
        <v>49</v>
      </c>
      <c r="L1176" s="40" t="s">
        <v>223</v>
      </c>
      <c r="M1176" s="40" t="s">
        <v>231</v>
      </c>
      <c r="N1176" s="40" t="s">
        <v>565</v>
      </c>
      <c r="O1176" s="40" t="s">
        <v>536</v>
      </c>
      <c r="P1176" s="40">
        <v>2024</v>
      </c>
      <c r="Q1176" t="s">
        <v>537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f>_xlfn.XLOOKUP(L1176,'BD VEN'!$A$2:$A$66,'BD VEN'!$B$2:$B$66,"NO")</f>
        <v>193</v>
      </c>
    </row>
    <row r="1177" spans="1:26">
      <c r="A1177" s="40">
        <v>1176</v>
      </c>
      <c r="B1177" s="40">
        <v>3473892024</v>
      </c>
      <c r="C1177" s="40" t="s">
        <v>52</v>
      </c>
      <c r="D1177" s="40" t="s">
        <v>17</v>
      </c>
      <c r="E1177" s="40" t="s">
        <v>18</v>
      </c>
      <c r="F1177" s="40" t="s">
        <v>18</v>
      </c>
      <c r="G1177" s="40" t="s">
        <v>18</v>
      </c>
      <c r="H1177" s="40" t="s">
        <v>18</v>
      </c>
      <c r="I1177" s="40" t="s">
        <v>18</v>
      </c>
      <c r="J1177" s="40"/>
      <c r="K1177" s="40" t="s">
        <v>49</v>
      </c>
      <c r="L1177" s="40" t="s">
        <v>223</v>
      </c>
      <c r="M1177" s="40" t="s">
        <v>231</v>
      </c>
      <c r="N1177" s="40" t="s">
        <v>565</v>
      </c>
      <c r="O1177" s="40" t="s">
        <v>536</v>
      </c>
      <c r="P1177" s="40">
        <v>2024</v>
      </c>
      <c r="Q1177" t="s">
        <v>537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f>_xlfn.XLOOKUP(L1177,'BD VEN'!$A$2:$A$66,'BD VEN'!$B$2:$B$66,"NO")</f>
        <v>193</v>
      </c>
    </row>
    <row r="1178" spans="1:26">
      <c r="A1178" s="40">
        <v>1177</v>
      </c>
      <c r="B1178" s="40">
        <v>3454712024</v>
      </c>
      <c r="C1178" s="40" t="s">
        <v>52</v>
      </c>
      <c r="D1178" s="40" t="s">
        <v>17</v>
      </c>
      <c r="E1178" s="40" t="s">
        <v>18</v>
      </c>
      <c r="F1178" s="40" t="s">
        <v>18</v>
      </c>
      <c r="G1178" s="40" t="s">
        <v>18</v>
      </c>
      <c r="H1178" s="40" t="s">
        <v>18</v>
      </c>
      <c r="I1178" s="40" t="s">
        <v>18</v>
      </c>
      <c r="J1178" s="40"/>
      <c r="K1178" s="40" t="s">
        <v>49</v>
      </c>
      <c r="L1178" s="40" t="s">
        <v>223</v>
      </c>
      <c r="M1178" s="40" t="s">
        <v>225</v>
      </c>
      <c r="N1178" s="40" t="s">
        <v>565</v>
      </c>
      <c r="O1178" s="40" t="s">
        <v>536</v>
      </c>
      <c r="P1178" s="40">
        <v>2024</v>
      </c>
      <c r="Q1178" t="s">
        <v>537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f>_xlfn.XLOOKUP(L1178,'BD VEN'!$A$2:$A$66,'BD VEN'!$B$2:$B$66,"NO")</f>
        <v>193</v>
      </c>
    </row>
    <row r="1179" spans="1:26">
      <c r="A1179" s="40">
        <v>1178</v>
      </c>
      <c r="B1179" s="40">
        <v>3497152024</v>
      </c>
      <c r="C1179" s="40" t="s">
        <v>52</v>
      </c>
      <c r="D1179" s="40" t="s">
        <v>17</v>
      </c>
      <c r="E1179" s="40" t="s">
        <v>18</v>
      </c>
      <c r="F1179" s="40" t="s">
        <v>18</v>
      </c>
      <c r="G1179" s="40" t="s">
        <v>18</v>
      </c>
      <c r="H1179" s="40" t="s">
        <v>18</v>
      </c>
      <c r="I1179" s="40" t="s">
        <v>18</v>
      </c>
      <c r="J1179" s="40"/>
      <c r="K1179" s="40" t="s">
        <v>49</v>
      </c>
      <c r="L1179" s="40" t="s">
        <v>223</v>
      </c>
      <c r="M1179" s="40" t="s">
        <v>503</v>
      </c>
      <c r="N1179" s="40" t="s">
        <v>565</v>
      </c>
      <c r="O1179" s="40" t="s">
        <v>536</v>
      </c>
      <c r="P1179" s="40">
        <v>2024</v>
      </c>
      <c r="Q1179" t="s">
        <v>537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f>_xlfn.XLOOKUP(L1179,'BD VEN'!$A$2:$A$66,'BD VEN'!$B$2:$B$66,"NO")</f>
        <v>193</v>
      </c>
    </row>
    <row r="1180" spans="1:26">
      <c r="A1180" s="40">
        <v>1179</v>
      </c>
      <c r="B1180" s="40">
        <v>3002952024</v>
      </c>
      <c r="C1180" s="40" t="s">
        <v>52</v>
      </c>
      <c r="D1180" s="40" t="s">
        <v>17</v>
      </c>
      <c r="E1180" s="40" t="s">
        <v>18</v>
      </c>
      <c r="F1180" s="40" t="s">
        <v>18</v>
      </c>
      <c r="G1180" s="40" t="s">
        <v>18</v>
      </c>
      <c r="H1180" s="40" t="s">
        <v>36</v>
      </c>
      <c r="I1180" s="40" t="s">
        <v>27</v>
      </c>
      <c r="J1180" s="40"/>
      <c r="K1180" s="40" t="s">
        <v>49</v>
      </c>
      <c r="L1180" s="40" t="s">
        <v>223</v>
      </c>
      <c r="M1180" s="40" t="s">
        <v>152</v>
      </c>
      <c r="N1180" s="40" t="s">
        <v>565</v>
      </c>
      <c r="O1180" s="40" t="s">
        <v>536</v>
      </c>
      <c r="P1180" s="40">
        <v>2024</v>
      </c>
      <c r="Q1180" t="s">
        <v>537</v>
      </c>
      <c r="R1180">
        <v>1</v>
      </c>
      <c r="S1180">
        <v>1</v>
      </c>
      <c r="T1180">
        <v>0</v>
      </c>
      <c r="U1180">
        <v>0</v>
      </c>
      <c r="V1180">
        <v>0</v>
      </c>
      <c r="W1180">
        <v>1</v>
      </c>
      <c r="X1180">
        <v>1</v>
      </c>
      <c r="Y1180">
        <v>1</v>
      </c>
      <c r="Z1180">
        <f>_xlfn.XLOOKUP(L1180,'BD VEN'!$A$2:$A$66,'BD VEN'!$B$2:$B$66,"NO")</f>
        <v>193</v>
      </c>
    </row>
    <row r="1181" spans="1:26">
      <c r="A1181" s="40">
        <v>1180</v>
      </c>
      <c r="B1181" s="40">
        <v>3113222024</v>
      </c>
      <c r="C1181" s="40" t="s">
        <v>52</v>
      </c>
      <c r="D1181" s="40" t="s">
        <v>17</v>
      </c>
      <c r="E1181" s="40" t="s">
        <v>18</v>
      </c>
      <c r="F1181" s="40" t="s">
        <v>18</v>
      </c>
      <c r="G1181" s="40" t="s">
        <v>18</v>
      </c>
      <c r="H1181" s="40" t="s">
        <v>36</v>
      </c>
      <c r="I1181" s="40" t="s">
        <v>27</v>
      </c>
      <c r="J1181" s="40"/>
      <c r="K1181" s="40" t="s">
        <v>49</v>
      </c>
      <c r="L1181" s="40" t="s">
        <v>223</v>
      </c>
      <c r="M1181" s="40" t="s">
        <v>152</v>
      </c>
      <c r="N1181" s="40" t="s">
        <v>565</v>
      </c>
      <c r="O1181" s="40" t="s">
        <v>536</v>
      </c>
      <c r="P1181" s="40">
        <v>2024</v>
      </c>
      <c r="Q1181" t="s">
        <v>537</v>
      </c>
      <c r="R1181">
        <v>1</v>
      </c>
      <c r="S1181">
        <v>1</v>
      </c>
      <c r="T1181">
        <v>0</v>
      </c>
      <c r="U1181">
        <v>0</v>
      </c>
      <c r="V1181">
        <v>0</v>
      </c>
      <c r="W1181">
        <v>1</v>
      </c>
      <c r="X1181">
        <v>1</v>
      </c>
      <c r="Y1181">
        <v>1</v>
      </c>
      <c r="Z1181">
        <f>_xlfn.XLOOKUP(L1181,'BD VEN'!$A$2:$A$66,'BD VEN'!$B$2:$B$66,"NO")</f>
        <v>193</v>
      </c>
    </row>
    <row r="1182" spans="1:26">
      <c r="A1182" s="40">
        <v>1181</v>
      </c>
      <c r="B1182" s="40">
        <v>3379782024</v>
      </c>
      <c r="C1182" s="40" t="s">
        <v>16</v>
      </c>
      <c r="D1182" s="40" t="s">
        <v>17</v>
      </c>
      <c r="E1182" s="40" t="s">
        <v>18</v>
      </c>
      <c r="F1182" s="40" t="s">
        <v>18</v>
      </c>
      <c r="G1182" s="40" t="s">
        <v>18</v>
      </c>
      <c r="H1182" s="40" t="s">
        <v>40</v>
      </c>
      <c r="I1182" s="40" t="s">
        <v>27</v>
      </c>
      <c r="J1182" s="40"/>
      <c r="K1182" s="40" t="s">
        <v>49</v>
      </c>
      <c r="L1182" s="40" t="s">
        <v>223</v>
      </c>
      <c r="M1182" s="40" t="s">
        <v>225</v>
      </c>
      <c r="N1182" s="40" t="s">
        <v>565</v>
      </c>
      <c r="O1182" s="40" t="s">
        <v>536</v>
      </c>
      <c r="P1182" s="40">
        <v>2024</v>
      </c>
      <c r="Q1182" t="s">
        <v>537</v>
      </c>
      <c r="R1182">
        <v>1</v>
      </c>
      <c r="S1182">
        <v>1</v>
      </c>
      <c r="T1182">
        <v>0</v>
      </c>
      <c r="U1182">
        <v>0</v>
      </c>
      <c r="V1182">
        <v>0</v>
      </c>
      <c r="W1182">
        <v>1</v>
      </c>
      <c r="X1182">
        <v>1</v>
      </c>
      <c r="Y1182">
        <v>1</v>
      </c>
      <c r="Z1182">
        <f>_xlfn.XLOOKUP(L1182,'BD VEN'!$A$2:$A$66,'BD VEN'!$B$2:$B$66,"NO")</f>
        <v>193</v>
      </c>
    </row>
    <row r="1183" spans="1:26">
      <c r="A1183" s="40">
        <v>1182</v>
      </c>
      <c r="B1183" s="40">
        <v>3491522024</v>
      </c>
      <c r="C1183" s="40" t="s">
        <v>16</v>
      </c>
      <c r="D1183" s="40" t="s">
        <v>17</v>
      </c>
      <c r="E1183" s="40" t="s">
        <v>18</v>
      </c>
      <c r="F1183" s="40" t="s">
        <v>18</v>
      </c>
      <c r="G1183" s="40" t="s">
        <v>18</v>
      </c>
      <c r="H1183" s="40" t="s">
        <v>18</v>
      </c>
      <c r="I1183" s="40" t="s">
        <v>18</v>
      </c>
      <c r="J1183" s="40"/>
      <c r="K1183" s="40" t="s">
        <v>49</v>
      </c>
      <c r="L1183" s="40" t="s">
        <v>223</v>
      </c>
      <c r="M1183" s="40" t="s">
        <v>225</v>
      </c>
      <c r="N1183" s="40" t="s">
        <v>565</v>
      </c>
      <c r="O1183" s="40" t="s">
        <v>536</v>
      </c>
      <c r="P1183" s="40">
        <v>2024</v>
      </c>
      <c r="Q1183" t="s">
        <v>537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f>_xlfn.XLOOKUP(L1183,'BD VEN'!$A$2:$A$66,'BD VEN'!$B$2:$B$66,"NO")</f>
        <v>193</v>
      </c>
    </row>
    <row r="1184" spans="1:26">
      <c r="A1184" s="40">
        <v>1183</v>
      </c>
      <c r="B1184" s="40">
        <v>3514392024</v>
      </c>
      <c r="C1184" s="40" t="s">
        <v>16</v>
      </c>
      <c r="D1184" s="40" t="s">
        <v>17</v>
      </c>
      <c r="E1184" s="40" t="s">
        <v>18</v>
      </c>
      <c r="F1184" s="40" t="s">
        <v>18</v>
      </c>
      <c r="G1184" s="40" t="s">
        <v>18</v>
      </c>
      <c r="H1184" s="40" t="s">
        <v>18</v>
      </c>
      <c r="I1184" s="40" t="s">
        <v>18</v>
      </c>
      <c r="J1184" s="40"/>
      <c r="K1184" s="40" t="s">
        <v>49</v>
      </c>
      <c r="L1184" s="40" t="s">
        <v>223</v>
      </c>
      <c r="M1184" s="40" t="s">
        <v>225</v>
      </c>
      <c r="N1184" s="40" t="s">
        <v>565</v>
      </c>
      <c r="O1184" s="40" t="s">
        <v>536</v>
      </c>
      <c r="P1184" s="40">
        <v>2024</v>
      </c>
      <c r="Q1184" t="s">
        <v>537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f>_xlfn.XLOOKUP(L1184,'BD VEN'!$A$2:$A$66,'BD VEN'!$B$2:$B$66,"NO")</f>
        <v>193</v>
      </c>
    </row>
    <row r="1185" spans="1:26">
      <c r="A1185" s="40">
        <v>1184</v>
      </c>
      <c r="B1185" s="40">
        <v>3523462024</v>
      </c>
      <c r="C1185" s="40" t="s">
        <v>16</v>
      </c>
      <c r="D1185" s="40" t="s">
        <v>17</v>
      </c>
      <c r="E1185" s="40" t="s">
        <v>18</v>
      </c>
      <c r="F1185" s="40" t="s">
        <v>18</v>
      </c>
      <c r="G1185" s="40" t="s">
        <v>18</v>
      </c>
      <c r="H1185" s="40" t="s">
        <v>18</v>
      </c>
      <c r="I1185" s="40" t="s">
        <v>18</v>
      </c>
      <c r="J1185" s="40"/>
      <c r="K1185" s="40" t="s">
        <v>49</v>
      </c>
      <c r="L1185" s="40" t="s">
        <v>223</v>
      </c>
      <c r="M1185" s="40" t="s">
        <v>225</v>
      </c>
      <c r="N1185" s="40" t="s">
        <v>565</v>
      </c>
      <c r="O1185" s="40" t="s">
        <v>536</v>
      </c>
      <c r="P1185" s="40">
        <v>2024</v>
      </c>
      <c r="Q1185" t="s">
        <v>537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f>_xlfn.XLOOKUP(L1185,'BD VEN'!$A$2:$A$66,'BD VEN'!$B$2:$B$66,"NO")</f>
        <v>193</v>
      </c>
    </row>
    <row r="1186" spans="1:26">
      <c r="A1186" s="40">
        <v>1185</v>
      </c>
      <c r="B1186" s="40">
        <v>3455112024</v>
      </c>
      <c r="C1186" s="40" t="s">
        <v>16</v>
      </c>
      <c r="D1186" s="40" t="s">
        <v>17</v>
      </c>
      <c r="E1186" s="40" t="s">
        <v>18</v>
      </c>
      <c r="F1186" s="40" t="s">
        <v>18</v>
      </c>
      <c r="G1186" s="40" t="s">
        <v>18</v>
      </c>
      <c r="H1186" s="40" t="s">
        <v>18</v>
      </c>
      <c r="I1186" s="40" t="s">
        <v>18</v>
      </c>
      <c r="J1186" s="40"/>
      <c r="K1186" s="40" t="s">
        <v>49</v>
      </c>
      <c r="L1186" s="40" t="s">
        <v>223</v>
      </c>
      <c r="M1186" s="40" t="s">
        <v>226</v>
      </c>
      <c r="N1186" s="40" t="s">
        <v>565</v>
      </c>
      <c r="O1186" s="40" t="s">
        <v>536</v>
      </c>
      <c r="P1186" s="40">
        <v>2024</v>
      </c>
      <c r="Q1186" t="s">
        <v>537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f>_xlfn.XLOOKUP(L1186,'BD VEN'!$A$2:$A$66,'BD VEN'!$B$2:$B$66,"NO")</f>
        <v>193</v>
      </c>
    </row>
    <row r="1187" spans="1:26">
      <c r="A1187" s="40">
        <v>1186</v>
      </c>
      <c r="B1187" s="40">
        <v>3486262024</v>
      </c>
      <c r="C1187" s="40" t="s">
        <v>16</v>
      </c>
      <c r="D1187" s="40" t="s">
        <v>17</v>
      </c>
      <c r="E1187" s="40" t="s">
        <v>18</v>
      </c>
      <c r="F1187" s="40" t="s">
        <v>18</v>
      </c>
      <c r="G1187" s="40" t="s">
        <v>18</v>
      </c>
      <c r="H1187" s="40" t="s">
        <v>36</v>
      </c>
      <c r="I1187" s="40" t="s">
        <v>27</v>
      </c>
      <c r="J1187" s="40"/>
      <c r="K1187" s="40" t="s">
        <v>49</v>
      </c>
      <c r="L1187" s="40" t="s">
        <v>223</v>
      </c>
      <c r="M1187" s="40" t="s">
        <v>152</v>
      </c>
      <c r="N1187" s="40" t="s">
        <v>565</v>
      </c>
      <c r="O1187" s="40" t="s">
        <v>536</v>
      </c>
      <c r="P1187" s="40">
        <v>2024</v>
      </c>
      <c r="Q1187" t="s">
        <v>537</v>
      </c>
      <c r="R1187">
        <v>1</v>
      </c>
      <c r="S1187">
        <v>1</v>
      </c>
      <c r="T1187">
        <v>0</v>
      </c>
      <c r="U1187">
        <v>0</v>
      </c>
      <c r="V1187">
        <v>0</v>
      </c>
      <c r="W1187">
        <v>1</v>
      </c>
      <c r="X1187">
        <v>1</v>
      </c>
      <c r="Y1187">
        <v>1</v>
      </c>
      <c r="Z1187">
        <f>_xlfn.XLOOKUP(L1187,'BD VEN'!$A$2:$A$66,'BD VEN'!$B$2:$B$66,"NO")</f>
        <v>193</v>
      </c>
    </row>
    <row r="1188" spans="1:26">
      <c r="A1188" s="40">
        <v>1187</v>
      </c>
      <c r="B1188" s="40">
        <v>3476062024</v>
      </c>
      <c r="C1188" s="40" t="s">
        <v>24</v>
      </c>
      <c r="D1188" s="40" t="s">
        <v>17</v>
      </c>
      <c r="E1188" s="40" t="s">
        <v>18</v>
      </c>
      <c r="F1188" s="40" t="s">
        <v>18</v>
      </c>
      <c r="G1188" s="40" t="s">
        <v>18</v>
      </c>
      <c r="H1188" s="40" t="s">
        <v>18</v>
      </c>
      <c r="I1188" s="40" t="s">
        <v>18</v>
      </c>
      <c r="J1188" s="40"/>
      <c r="K1188" s="40" t="s">
        <v>49</v>
      </c>
      <c r="L1188" s="40" t="s">
        <v>223</v>
      </c>
      <c r="M1188" s="40" t="s">
        <v>231</v>
      </c>
      <c r="N1188" s="40" t="s">
        <v>565</v>
      </c>
      <c r="O1188" s="40" t="s">
        <v>536</v>
      </c>
      <c r="P1188" s="40">
        <v>2024</v>
      </c>
      <c r="Q1188" t="s">
        <v>537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f>_xlfn.XLOOKUP(L1188,'BD VEN'!$A$2:$A$66,'BD VEN'!$B$2:$B$66,"NO")</f>
        <v>193</v>
      </c>
    </row>
    <row r="1189" spans="1:26">
      <c r="A1189" s="40">
        <v>1188</v>
      </c>
      <c r="B1189" s="40">
        <v>3476282024</v>
      </c>
      <c r="C1189" s="40" t="s">
        <v>24</v>
      </c>
      <c r="D1189" s="40" t="s">
        <v>17</v>
      </c>
      <c r="E1189" s="40" t="s">
        <v>18</v>
      </c>
      <c r="F1189" s="40" t="s">
        <v>18</v>
      </c>
      <c r="G1189" s="40" t="s">
        <v>18</v>
      </c>
      <c r="H1189" s="40" t="s">
        <v>18</v>
      </c>
      <c r="I1189" s="40" t="s">
        <v>18</v>
      </c>
      <c r="J1189" s="40"/>
      <c r="K1189" s="40" t="s">
        <v>49</v>
      </c>
      <c r="L1189" s="40" t="s">
        <v>223</v>
      </c>
      <c r="M1189" s="40" t="s">
        <v>231</v>
      </c>
      <c r="N1189" s="40" t="s">
        <v>565</v>
      </c>
      <c r="O1189" s="40" t="s">
        <v>536</v>
      </c>
      <c r="P1189" s="40">
        <v>2024</v>
      </c>
      <c r="Q1189" t="s">
        <v>537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f>_xlfn.XLOOKUP(L1189,'BD VEN'!$A$2:$A$66,'BD VEN'!$B$2:$B$66,"NO")</f>
        <v>193</v>
      </c>
    </row>
    <row r="1190" spans="1:26">
      <c r="A1190" s="40">
        <v>1189</v>
      </c>
      <c r="B1190" s="40">
        <v>3476482024</v>
      </c>
      <c r="C1190" s="40" t="s">
        <v>24</v>
      </c>
      <c r="D1190" s="40" t="s">
        <v>17</v>
      </c>
      <c r="E1190" s="40" t="s">
        <v>18</v>
      </c>
      <c r="F1190" s="40" t="s">
        <v>18</v>
      </c>
      <c r="G1190" s="40" t="s">
        <v>18</v>
      </c>
      <c r="H1190" s="40" t="s">
        <v>36</v>
      </c>
      <c r="I1190" s="40" t="s">
        <v>27</v>
      </c>
      <c r="J1190" s="40"/>
      <c r="K1190" s="40" t="s">
        <v>49</v>
      </c>
      <c r="L1190" s="40" t="s">
        <v>223</v>
      </c>
      <c r="M1190" s="40" t="s">
        <v>231</v>
      </c>
      <c r="N1190" s="40" t="s">
        <v>565</v>
      </c>
      <c r="O1190" s="40" t="s">
        <v>536</v>
      </c>
      <c r="P1190" s="40">
        <v>2024</v>
      </c>
      <c r="Q1190" t="s">
        <v>537</v>
      </c>
      <c r="R1190">
        <v>1</v>
      </c>
      <c r="S1190">
        <v>1</v>
      </c>
      <c r="T1190">
        <v>0</v>
      </c>
      <c r="U1190">
        <v>0</v>
      </c>
      <c r="V1190">
        <v>0</v>
      </c>
      <c r="W1190">
        <v>1</v>
      </c>
      <c r="X1190">
        <v>1</v>
      </c>
      <c r="Y1190">
        <v>1</v>
      </c>
      <c r="Z1190">
        <f>_xlfn.XLOOKUP(L1190,'BD VEN'!$A$2:$A$66,'BD VEN'!$B$2:$B$66,"NO")</f>
        <v>193</v>
      </c>
    </row>
    <row r="1191" spans="1:26">
      <c r="A1191" s="40">
        <v>1190</v>
      </c>
      <c r="B1191" s="40">
        <v>3213782024</v>
      </c>
      <c r="C1191" s="40" t="s">
        <v>24</v>
      </c>
      <c r="D1191" s="40" t="s">
        <v>17</v>
      </c>
      <c r="E1191" s="40" t="s">
        <v>18</v>
      </c>
      <c r="F1191" s="40" t="s">
        <v>18</v>
      </c>
      <c r="G1191" s="40" t="s">
        <v>18</v>
      </c>
      <c r="H1191" s="40" t="s">
        <v>26</v>
      </c>
      <c r="I1191" s="40" t="s">
        <v>27</v>
      </c>
      <c r="J1191" s="40"/>
      <c r="K1191" s="40" t="s">
        <v>49</v>
      </c>
      <c r="L1191" s="40" t="s">
        <v>223</v>
      </c>
      <c r="M1191" s="40" t="s">
        <v>225</v>
      </c>
      <c r="N1191" s="40" t="s">
        <v>565</v>
      </c>
      <c r="O1191" s="40" t="s">
        <v>536</v>
      </c>
      <c r="P1191" s="40">
        <v>2024</v>
      </c>
      <c r="Q1191" t="s">
        <v>537</v>
      </c>
      <c r="R1191">
        <v>1</v>
      </c>
      <c r="S1191">
        <v>1</v>
      </c>
      <c r="T1191">
        <v>0</v>
      </c>
      <c r="U1191">
        <v>0</v>
      </c>
      <c r="V1191">
        <v>0</v>
      </c>
      <c r="W1191">
        <v>1</v>
      </c>
      <c r="X1191">
        <v>1</v>
      </c>
      <c r="Y1191">
        <v>1</v>
      </c>
      <c r="Z1191">
        <f>_xlfn.XLOOKUP(L1191,'BD VEN'!$A$2:$A$66,'BD VEN'!$B$2:$B$66,"NO")</f>
        <v>193</v>
      </c>
    </row>
    <row r="1192" spans="1:26">
      <c r="A1192" s="40">
        <v>1191</v>
      </c>
      <c r="B1192" s="40">
        <v>3213872024</v>
      </c>
      <c r="C1192" s="40" t="s">
        <v>24</v>
      </c>
      <c r="D1192" s="40" t="s">
        <v>17</v>
      </c>
      <c r="E1192" s="40" t="s">
        <v>18</v>
      </c>
      <c r="F1192" s="40" t="s">
        <v>18</v>
      </c>
      <c r="G1192" s="40" t="s">
        <v>18</v>
      </c>
      <c r="H1192" s="40" t="s">
        <v>26</v>
      </c>
      <c r="I1192" s="40" t="s">
        <v>27</v>
      </c>
      <c r="J1192" s="40"/>
      <c r="K1192" s="40" t="s">
        <v>49</v>
      </c>
      <c r="L1192" s="40" t="s">
        <v>223</v>
      </c>
      <c r="M1192" s="40" t="s">
        <v>225</v>
      </c>
      <c r="N1192" s="40" t="s">
        <v>565</v>
      </c>
      <c r="O1192" s="40" t="s">
        <v>536</v>
      </c>
      <c r="P1192" s="40">
        <v>2024</v>
      </c>
      <c r="Q1192" t="s">
        <v>537</v>
      </c>
      <c r="R1192">
        <v>1</v>
      </c>
      <c r="S1192">
        <v>1</v>
      </c>
      <c r="T1192">
        <v>0</v>
      </c>
      <c r="U1192">
        <v>0</v>
      </c>
      <c r="V1192">
        <v>0</v>
      </c>
      <c r="W1192">
        <v>1</v>
      </c>
      <c r="X1192">
        <v>1</v>
      </c>
      <c r="Y1192">
        <v>1</v>
      </c>
      <c r="Z1192">
        <f>_xlfn.XLOOKUP(L1192,'BD VEN'!$A$2:$A$66,'BD VEN'!$B$2:$B$66,"NO")</f>
        <v>193</v>
      </c>
    </row>
    <row r="1193" spans="1:26">
      <c r="A1193" s="40">
        <v>1192</v>
      </c>
      <c r="B1193" s="40">
        <v>3384792024</v>
      </c>
      <c r="C1193" s="40" t="s">
        <v>24</v>
      </c>
      <c r="D1193" s="40" t="s">
        <v>17</v>
      </c>
      <c r="E1193" s="40" t="s">
        <v>18</v>
      </c>
      <c r="F1193" s="40" t="s">
        <v>18</v>
      </c>
      <c r="G1193" s="40" t="s">
        <v>18</v>
      </c>
      <c r="H1193" s="40" t="s">
        <v>26</v>
      </c>
      <c r="I1193" s="40" t="s">
        <v>27</v>
      </c>
      <c r="J1193" s="40"/>
      <c r="K1193" s="40" t="s">
        <v>49</v>
      </c>
      <c r="L1193" s="40" t="s">
        <v>223</v>
      </c>
      <c r="M1193" s="40" t="s">
        <v>225</v>
      </c>
      <c r="N1193" s="40" t="s">
        <v>565</v>
      </c>
      <c r="O1193" s="40" t="s">
        <v>536</v>
      </c>
      <c r="P1193" s="40">
        <v>2024</v>
      </c>
      <c r="Q1193" t="s">
        <v>537</v>
      </c>
      <c r="R1193">
        <v>1</v>
      </c>
      <c r="S1193">
        <v>1</v>
      </c>
      <c r="T1193">
        <v>0</v>
      </c>
      <c r="U1193">
        <v>0</v>
      </c>
      <c r="V1193">
        <v>0</v>
      </c>
      <c r="W1193">
        <v>1</v>
      </c>
      <c r="X1193">
        <v>1</v>
      </c>
      <c r="Y1193">
        <v>1</v>
      </c>
      <c r="Z1193">
        <f>_xlfn.XLOOKUP(L1193,'BD VEN'!$A$2:$A$66,'BD VEN'!$B$2:$B$66,"NO")</f>
        <v>193</v>
      </c>
    </row>
    <row r="1194" spans="1:26">
      <c r="A1194" s="40">
        <v>1193</v>
      </c>
      <c r="B1194" s="40">
        <v>3426532024</v>
      </c>
      <c r="C1194" s="40" t="s">
        <v>24</v>
      </c>
      <c r="D1194" s="40" t="s">
        <v>22</v>
      </c>
      <c r="E1194" s="40" t="s">
        <v>18</v>
      </c>
      <c r="F1194" s="40" t="s">
        <v>18</v>
      </c>
      <c r="G1194" s="40" t="s">
        <v>18</v>
      </c>
      <c r="H1194" s="40" t="s">
        <v>40</v>
      </c>
      <c r="I1194" s="40" t="s">
        <v>27</v>
      </c>
      <c r="J1194" s="40"/>
      <c r="K1194" s="40" t="s">
        <v>49</v>
      </c>
      <c r="L1194" s="40" t="s">
        <v>223</v>
      </c>
      <c r="M1194" s="40" t="s">
        <v>225</v>
      </c>
      <c r="N1194" s="40" t="s">
        <v>565</v>
      </c>
      <c r="O1194" s="40" t="s">
        <v>536</v>
      </c>
      <c r="P1194" s="40">
        <v>2024</v>
      </c>
      <c r="Q1194" t="s">
        <v>537</v>
      </c>
      <c r="R1194">
        <v>1</v>
      </c>
      <c r="S1194">
        <v>1</v>
      </c>
      <c r="T1194">
        <v>0</v>
      </c>
      <c r="U1194">
        <v>0</v>
      </c>
      <c r="V1194">
        <v>0</v>
      </c>
      <c r="W1194">
        <v>1</v>
      </c>
      <c r="X1194">
        <v>1</v>
      </c>
      <c r="Y1194">
        <v>1</v>
      </c>
      <c r="Z1194">
        <f>_xlfn.XLOOKUP(L1194,'BD VEN'!$A$2:$A$66,'BD VEN'!$B$2:$B$66,"NO")</f>
        <v>193</v>
      </c>
    </row>
    <row r="1195" spans="1:26">
      <c r="A1195" s="40">
        <v>1194</v>
      </c>
      <c r="B1195" s="40">
        <v>3443342024</v>
      </c>
      <c r="C1195" s="40" t="s">
        <v>24</v>
      </c>
      <c r="D1195" s="40" t="s">
        <v>22</v>
      </c>
      <c r="E1195" s="40" t="s">
        <v>18</v>
      </c>
      <c r="F1195" s="40" t="s">
        <v>18</v>
      </c>
      <c r="G1195" s="40" t="s">
        <v>18</v>
      </c>
      <c r="H1195" s="40" t="s">
        <v>26</v>
      </c>
      <c r="I1195" s="40" t="s">
        <v>27</v>
      </c>
      <c r="J1195" s="40"/>
      <c r="K1195" s="40" t="s">
        <v>49</v>
      </c>
      <c r="L1195" s="40" t="s">
        <v>223</v>
      </c>
      <c r="M1195" s="40" t="s">
        <v>225</v>
      </c>
      <c r="N1195" s="40" t="s">
        <v>565</v>
      </c>
      <c r="O1195" s="40" t="s">
        <v>536</v>
      </c>
      <c r="P1195" s="40">
        <v>2024</v>
      </c>
      <c r="Q1195" t="s">
        <v>537</v>
      </c>
      <c r="R1195">
        <v>1</v>
      </c>
      <c r="S1195">
        <v>1</v>
      </c>
      <c r="T1195">
        <v>0</v>
      </c>
      <c r="U1195">
        <v>0</v>
      </c>
      <c r="V1195">
        <v>0</v>
      </c>
      <c r="W1195">
        <v>1</v>
      </c>
      <c r="X1195">
        <v>1</v>
      </c>
      <c r="Y1195">
        <v>1</v>
      </c>
      <c r="Z1195">
        <f>_xlfn.XLOOKUP(L1195,'BD VEN'!$A$2:$A$66,'BD VEN'!$B$2:$B$66,"NO")</f>
        <v>193</v>
      </c>
    </row>
    <row r="1196" spans="1:26">
      <c r="A1196" s="40">
        <v>1195</v>
      </c>
      <c r="B1196" s="40">
        <v>3490922024</v>
      </c>
      <c r="C1196" s="40" t="s">
        <v>24</v>
      </c>
      <c r="D1196" s="40" t="s">
        <v>17</v>
      </c>
      <c r="E1196" s="40" t="s">
        <v>18</v>
      </c>
      <c r="F1196" s="40" t="s">
        <v>18</v>
      </c>
      <c r="G1196" s="40" t="s">
        <v>18</v>
      </c>
      <c r="H1196" s="40" t="s">
        <v>18</v>
      </c>
      <c r="I1196" s="40" t="s">
        <v>18</v>
      </c>
      <c r="J1196" s="40"/>
      <c r="K1196" s="40" t="s">
        <v>49</v>
      </c>
      <c r="L1196" s="40" t="s">
        <v>223</v>
      </c>
      <c r="M1196" s="40" t="s">
        <v>508</v>
      </c>
      <c r="N1196" s="40" t="s">
        <v>565</v>
      </c>
      <c r="O1196" s="40" t="s">
        <v>536</v>
      </c>
      <c r="P1196" s="40">
        <v>2024</v>
      </c>
      <c r="Q1196" t="s">
        <v>537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f>_xlfn.XLOOKUP(L1196,'BD VEN'!$A$2:$A$66,'BD VEN'!$B$2:$B$66,"NO")</f>
        <v>193</v>
      </c>
    </row>
    <row r="1197" spans="1:26">
      <c r="A1197" s="40">
        <v>1196</v>
      </c>
      <c r="B1197" s="40">
        <v>3412042024</v>
      </c>
      <c r="C1197" s="40" t="s">
        <v>24</v>
      </c>
      <c r="D1197" s="40" t="s">
        <v>17</v>
      </c>
      <c r="E1197" s="40" t="s">
        <v>18</v>
      </c>
      <c r="F1197" s="40" t="s">
        <v>18</v>
      </c>
      <c r="G1197" s="40" t="s">
        <v>18</v>
      </c>
      <c r="H1197" s="40" t="s">
        <v>36</v>
      </c>
      <c r="I1197" s="40" t="s">
        <v>27</v>
      </c>
      <c r="J1197" s="40"/>
      <c r="K1197" s="40" t="s">
        <v>49</v>
      </c>
      <c r="L1197" s="40" t="s">
        <v>223</v>
      </c>
      <c r="M1197" s="40" t="s">
        <v>152</v>
      </c>
      <c r="N1197" s="40" t="s">
        <v>565</v>
      </c>
      <c r="O1197" s="40" t="s">
        <v>536</v>
      </c>
      <c r="P1197" s="40">
        <v>2024</v>
      </c>
      <c r="Q1197" t="s">
        <v>537</v>
      </c>
      <c r="R1197">
        <v>1</v>
      </c>
      <c r="S1197">
        <v>1</v>
      </c>
      <c r="T1197">
        <v>0</v>
      </c>
      <c r="U1197">
        <v>0</v>
      </c>
      <c r="V1197">
        <v>0</v>
      </c>
      <c r="W1197">
        <v>1</v>
      </c>
      <c r="X1197">
        <v>1</v>
      </c>
      <c r="Y1197">
        <v>1</v>
      </c>
      <c r="Z1197">
        <f>_xlfn.XLOOKUP(L1197,'BD VEN'!$A$2:$A$66,'BD VEN'!$B$2:$B$66,"NO")</f>
        <v>193</v>
      </c>
    </row>
    <row r="1198" spans="1:26">
      <c r="A1198" s="40">
        <v>1197</v>
      </c>
      <c r="B1198" s="40">
        <v>3422042024</v>
      </c>
      <c r="C1198" s="40" t="s">
        <v>24</v>
      </c>
      <c r="D1198" s="40" t="s">
        <v>17</v>
      </c>
      <c r="E1198" s="40" t="s">
        <v>18</v>
      </c>
      <c r="F1198" s="40" t="s">
        <v>18</v>
      </c>
      <c r="G1198" s="40" t="s">
        <v>18</v>
      </c>
      <c r="H1198" s="40" t="s">
        <v>26</v>
      </c>
      <c r="I1198" s="40" t="s">
        <v>27</v>
      </c>
      <c r="J1198" s="40"/>
      <c r="K1198" s="40" t="s">
        <v>49</v>
      </c>
      <c r="L1198" s="40" t="s">
        <v>223</v>
      </c>
      <c r="M1198" s="40" t="s">
        <v>152</v>
      </c>
      <c r="N1198" s="40" t="s">
        <v>565</v>
      </c>
      <c r="O1198" s="40" t="s">
        <v>536</v>
      </c>
      <c r="P1198" s="40">
        <v>2024</v>
      </c>
      <c r="Q1198" t="s">
        <v>537</v>
      </c>
      <c r="R1198">
        <v>1</v>
      </c>
      <c r="S1198">
        <v>1</v>
      </c>
      <c r="T1198">
        <v>0</v>
      </c>
      <c r="U1198">
        <v>0</v>
      </c>
      <c r="V1198">
        <v>0</v>
      </c>
      <c r="W1198">
        <v>1</v>
      </c>
      <c r="X1198">
        <v>1</v>
      </c>
      <c r="Y1198">
        <v>1</v>
      </c>
      <c r="Z1198">
        <f>_xlfn.XLOOKUP(L1198,'BD VEN'!$A$2:$A$66,'BD VEN'!$B$2:$B$66,"NO")</f>
        <v>193</v>
      </c>
    </row>
    <row r="1199" spans="1:26">
      <c r="A1199" s="40">
        <v>1198</v>
      </c>
      <c r="B1199" s="40">
        <v>3468972024</v>
      </c>
      <c r="C1199" s="40" t="s">
        <v>24</v>
      </c>
      <c r="D1199" s="40" t="s">
        <v>17</v>
      </c>
      <c r="E1199" s="40" t="s">
        <v>18</v>
      </c>
      <c r="F1199" s="40" t="s">
        <v>18</v>
      </c>
      <c r="G1199" s="40" t="s">
        <v>18</v>
      </c>
      <c r="H1199" s="40" t="s">
        <v>26</v>
      </c>
      <c r="I1199" s="40" t="s">
        <v>27</v>
      </c>
      <c r="J1199" s="40"/>
      <c r="K1199" s="40" t="s">
        <v>49</v>
      </c>
      <c r="L1199" s="40" t="s">
        <v>223</v>
      </c>
      <c r="M1199" s="40" t="s">
        <v>152</v>
      </c>
      <c r="N1199" s="40" t="s">
        <v>565</v>
      </c>
      <c r="O1199" s="40" t="s">
        <v>536</v>
      </c>
      <c r="P1199" s="40">
        <v>2024</v>
      </c>
      <c r="Q1199" t="s">
        <v>537</v>
      </c>
      <c r="R1199">
        <v>1</v>
      </c>
      <c r="S1199">
        <v>1</v>
      </c>
      <c r="T1199">
        <v>0</v>
      </c>
      <c r="U1199">
        <v>0</v>
      </c>
      <c r="V1199">
        <v>0</v>
      </c>
      <c r="W1199">
        <v>1</v>
      </c>
      <c r="X1199">
        <v>1</v>
      </c>
      <c r="Y1199">
        <v>1</v>
      </c>
      <c r="Z1199">
        <f>_xlfn.XLOOKUP(L1199,'BD VEN'!$A$2:$A$66,'BD VEN'!$B$2:$B$66,"NO")</f>
        <v>193</v>
      </c>
    </row>
    <row r="1200" spans="1:26">
      <c r="A1200" s="40">
        <v>1199</v>
      </c>
      <c r="B1200" s="40">
        <v>3486352024</v>
      </c>
      <c r="C1200" s="40" t="s">
        <v>24</v>
      </c>
      <c r="D1200" s="40" t="s">
        <v>17</v>
      </c>
      <c r="E1200" s="40" t="s">
        <v>18</v>
      </c>
      <c r="F1200" s="40" t="s">
        <v>18</v>
      </c>
      <c r="G1200" s="40" t="s">
        <v>18</v>
      </c>
      <c r="H1200" s="40" t="s">
        <v>36</v>
      </c>
      <c r="I1200" s="40" t="s">
        <v>27</v>
      </c>
      <c r="J1200" s="40"/>
      <c r="K1200" s="40" t="s">
        <v>49</v>
      </c>
      <c r="L1200" s="40" t="s">
        <v>223</v>
      </c>
      <c r="M1200" s="40" t="s">
        <v>152</v>
      </c>
      <c r="N1200" s="40" t="s">
        <v>565</v>
      </c>
      <c r="O1200" s="40" t="s">
        <v>536</v>
      </c>
      <c r="P1200" s="40">
        <v>2024</v>
      </c>
      <c r="Q1200" t="s">
        <v>537</v>
      </c>
      <c r="R1200">
        <v>1</v>
      </c>
      <c r="S1200">
        <v>1</v>
      </c>
      <c r="T1200">
        <v>0</v>
      </c>
      <c r="U1200">
        <v>0</v>
      </c>
      <c r="V1200">
        <v>0</v>
      </c>
      <c r="W1200">
        <v>1</v>
      </c>
      <c r="X1200">
        <v>1</v>
      </c>
      <c r="Y1200">
        <v>1</v>
      </c>
      <c r="Z1200">
        <f>_xlfn.XLOOKUP(L1200,'BD VEN'!$A$2:$A$66,'BD VEN'!$B$2:$B$66,"NO")</f>
        <v>193</v>
      </c>
    </row>
    <row r="1201" spans="1:26">
      <c r="A1201" s="40">
        <v>1200</v>
      </c>
      <c r="B1201" s="40">
        <v>3490472024</v>
      </c>
      <c r="C1201" s="40" t="s">
        <v>24</v>
      </c>
      <c r="D1201" s="40" t="s">
        <v>17</v>
      </c>
      <c r="E1201" s="40" t="s">
        <v>18</v>
      </c>
      <c r="F1201" s="40" t="s">
        <v>18</v>
      </c>
      <c r="G1201" s="40" t="s">
        <v>18</v>
      </c>
      <c r="H1201" s="40" t="s">
        <v>36</v>
      </c>
      <c r="I1201" s="40" t="s">
        <v>27</v>
      </c>
      <c r="J1201" s="40"/>
      <c r="K1201" s="40" t="s">
        <v>49</v>
      </c>
      <c r="L1201" s="40" t="s">
        <v>223</v>
      </c>
      <c r="M1201" s="40" t="s">
        <v>152</v>
      </c>
      <c r="N1201" s="40" t="s">
        <v>565</v>
      </c>
      <c r="O1201" s="40" t="s">
        <v>536</v>
      </c>
      <c r="P1201" s="40">
        <v>2024</v>
      </c>
      <c r="Q1201" t="s">
        <v>537</v>
      </c>
      <c r="R1201">
        <v>1</v>
      </c>
      <c r="S1201">
        <v>1</v>
      </c>
      <c r="T1201">
        <v>0</v>
      </c>
      <c r="U1201">
        <v>0</v>
      </c>
      <c r="V1201">
        <v>0</v>
      </c>
      <c r="W1201">
        <v>1</v>
      </c>
      <c r="X1201">
        <v>1</v>
      </c>
      <c r="Y1201">
        <v>1</v>
      </c>
      <c r="Z1201">
        <f>_xlfn.XLOOKUP(L1201,'BD VEN'!$A$2:$A$66,'BD VEN'!$B$2:$B$66,"NO")</f>
        <v>193</v>
      </c>
    </row>
    <row r="1202" spans="1:26">
      <c r="A1202" s="40">
        <v>1201</v>
      </c>
      <c r="B1202" s="40">
        <v>3504702024</v>
      </c>
      <c r="C1202" s="40" t="s">
        <v>24</v>
      </c>
      <c r="D1202" s="40" t="s">
        <v>17</v>
      </c>
      <c r="E1202" s="40" t="s">
        <v>18</v>
      </c>
      <c r="F1202" s="40" t="s">
        <v>18</v>
      </c>
      <c r="G1202" s="40" t="s">
        <v>18</v>
      </c>
      <c r="H1202" s="40" t="s">
        <v>36</v>
      </c>
      <c r="I1202" s="40" t="s">
        <v>27</v>
      </c>
      <c r="J1202" s="40"/>
      <c r="K1202" s="40" t="s">
        <v>49</v>
      </c>
      <c r="L1202" s="40" t="s">
        <v>223</v>
      </c>
      <c r="M1202" s="40" t="s">
        <v>152</v>
      </c>
      <c r="N1202" s="40" t="s">
        <v>565</v>
      </c>
      <c r="O1202" s="40" t="s">
        <v>536</v>
      </c>
      <c r="P1202" s="40">
        <v>2024</v>
      </c>
      <c r="Q1202" t="s">
        <v>537</v>
      </c>
      <c r="R1202">
        <v>1</v>
      </c>
      <c r="S1202">
        <v>1</v>
      </c>
      <c r="T1202">
        <v>0</v>
      </c>
      <c r="U1202">
        <v>0</v>
      </c>
      <c r="V1202">
        <v>0</v>
      </c>
      <c r="W1202">
        <v>1</v>
      </c>
      <c r="X1202">
        <v>1</v>
      </c>
      <c r="Y1202">
        <v>1</v>
      </c>
      <c r="Z1202">
        <f>_xlfn.XLOOKUP(L1202,'BD VEN'!$A$2:$A$66,'BD VEN'!$B$2:$B$66,"NO")</f>
        <v>193</v>
      </c>
    </row>
    <row r="1203" spans="1:26">
      <c r="A1203" s="40">
        <v>1202</v>
      </c>
      <c r="B1203" s="40">
        <v>3507182024</v>
      </c>
      <c r="C1203" s="40" t="s">
        <v>24</v>
      </c>
      <c r="D1203" s="40" t="s">
        <v>17</v>
      </c>
      <c r="E1203" s="40" t="s">
        <v>18</v>
      </c>
      <c r="F1203" s="40" t="s">
        <v>18</v>
      </c>
      <c r="G1203" s="40" t="s">
        <v>18</v>
      </c>
      <c r="H1203" s="40" t="s">
        <v>18</v>
      </c>
      <c r="I1203" s="40" t="s">
        <v>18</v>
      </c>
      <c r="J1203" s="40"/>
      <c r="K1203" s="40" t="s">
        <v>49</v>
      </c>
      <c r="L1203" s="40" t="s">
        <v>223</v>
      </c>
      <c r="M1203" s="40" t="s">
        <v>152</v>
      </c>
      <c r="N1203" s="40" t="s">
        <v>565</v>
      </c>
      <c r="O1203" s="40" t="s">
        <v>536</v>
      </c>
      <c r="P1203" s="40">
        <v>2024</v>
      </c>
      <c r="Q1203" t="s">
        <v>537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f>_xlfn.XLOOKUP(L1203,'BD VEN'!$A$2:$A$66,'BD VEN'!$B$2:$B$66,"NO")</f>
        <v>193</v>
      </c>
    </row>
    <row r="1204" spans="1:26">
      <c r="A1204" s="40">
        <v>1203</v>
      </c>
      <c r="B1204" s="40">
        <v>3521342024</v>
      </c>
      <c r="C1204" s="40" t="s">
        <v>24</v>
      </c>
      <c r="D1204" s="40" t="s">
        <v>17</v>
      </c>
      <c r="E1204" s="40" t="s">
        <v>18</v>
      </c>
      <c r="F1204" s="40" t="s">
        <v>18</v>
      </c>
      <c r="G1204" s="40" t="s">
        <v>18</v>
      </c>
      <c r="H1204" s="40" t="s">
        <v>36</v>
      </c>
      <c r="I1204" s="40" t="s">
        <v>27</v>
      </c>
      <c r="J1204" s="40"/>
      <c r="K1204" s="40" t="s">
        <v>49</v>
      </c>
      <c r="L1204" s="40" t="s">
        <v>223</v>
      </c>
      <c r="M1204" s="40" t="s">
        <v>152</v>
      </c>
      <c r="N1204" s="40" t="s">
        <v>565</v>
      </c>
      <c r="O1204" s="40" t="s">
        <v>536</v>
      </c>
      <c r="P1204" s="40">
        <v>2024</v>
      </c>
      <c r="Q1204" t="s">
        <v>537</v>
      </c>
      <c r="R1204">
        <v>1</v>
      </c>
      <c r="S1204">
        <v>1</v>
      </c>
      <c r="T1204">
        <v>0</v>
      </c>
      <c r="U1204">
        <v>0</v>
      </c>
      <c r="V1204">
        <v>0</v>
      </c>
      <c r="W1204">
        <v>1</v>
      </c>
      <c r="X1204">
        <v>1</v>
      </c>
      <c r="Y1204">
        <v>1</v>
      </c>
      <c r="Z1204">
        <f>_xlfn.XLOOKUP(L1204,'BD VEN'!$A$2:$A$66,'BD VEN'!$B$2:$B$66,"NO")</f>
        <v>193</v>
      </c>
    </row>
    <row r="1205" spans="1:26">
      <c r="A1205" s="40">
        <v>1204</v>
      </c>
      <c r="B1205" s="40">
        <v>3523032024</v>
      </c>
      <c r="C1205" s="40" t="s">
        <v>24</v>
      </c>
      <c r="D1205" s="40" t="s">
        <v>17</v>
      </c>
      <c r="E1205" s="40" t="s">
        <v>18</v>
      </c>
      <c r="F1205" s="40" t="s">
        <v>18</v>
      </c>
      <c r="G1205" s="40" t="s">
        <v>18</v>
      </c>
      <c r="H1205" s="40" t="s">
        <v>18</v>
      </c>
      <c r="I1205" s="40" t="s">
        <v>18</v>
      </c>
      <c r="J1205" s="40"/>
      <c r="K1205" s="40" t="s">
        <v>49</v>
      </c>
      <c r="L1205" s="40" t="s">
        <v>223</v>
      </c>
      <c r="M1205" s="40" t="s">
        <v>152</v>
      </c>
      <c r="N1205" s="40" t="s">
        <v>565</v>
      </c>
      <c r="O1205" s="40" t="s">
        <v>536</v>
      </c>
      <c r="P1205" s="40">
        <v>2024</v>
      </c>
      <c r="Q1205" t="s">
        <v>537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f>_xlfn.XLOOKUP(L1205,'BD VEN'!$A$2:$A$66,'BD VEN'!$B$2:$B$66,"NO")</f>
        <v>193</v>
      </c>
    </row>
    <row r="1206" spans="1:26">
      <c r="A1206" s="40">
        <v>1205</v>
      </c>
      <c r="B1206" s="40">
        <v>3523762024</v>
      </c>
      <c r="C1206" s="40" t="s">
        <v>24</v>
      </c>
      <c r="D1206" s="40" t="s">
        <v>17</v>
      </c>
      <c r="E1206" s="40" t="s">
        <v>18</v>
      </c>
      <c r="F1206" s="40" t="s">
        <v>18</v>
      </c>
      <c r="G1206" s="40" t="s">
        <v>18</v>
      </c>
      <c r="H1206" s="40" t="s">
        <v>18</v>
      </c>
      <c r="I1206" s="40" t="s">
        <v>18</v>
      </c>
      <c r="J1206" s="40"/>
      <c r="K1206" s="40" t="s">
        <v>49</v>
      </c>
      <c r="L1206" s="40" t="s">
        <v>223</v>
      </c>
      <c r="M1206" s="40" t="s">
        <v>152</v>
      </c>
      <c r="N1206" s="40" t="s">
        <v>565</v>
      </c>
      <c r="O1206" s="40" t="s">
        <v>536</v>
      </c>
      <c r="P1206" s="40">
        <v>2024</v>
      </c>
      <c r="Q1206" t="s">
        <v>537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f>_xlfn.XLOOKUP(L1206,'BD VEN'!$A$2:$A$66,'BD VEN'!$B$2:$B$66,"NO")</f>
        <v>193</v>
      </c>
    </row>
    <row r="1207" spans="1:26">
      <c r="A1207" s="40">
        <v>1206</v>
      </c>
      <c r="B1207" s="40">
        <v>3556362024</v>
      </c>
      <c r="C1207" s="40" t="s">
        <v>52</v>
      </c>
      <c r="D1207" s="40" t="s">
        <v>17</v>
      </c>
      <c r="E1207" s="40" t="s">
        <v>18</v>
      </c>
      <c r="F1207" s="40" t="s">
        <v>18</v>
      </c>
      <c r="G1207" s="40" t="s">
        <v>18</v>
      </c>
      <c r="H1207" s="40" t="s">
        <v>18</v>
      </c>
      <c r="I1207" s="40" t="s">
        <v>18</v>
      </c>
      <c r="J1207" s="40"/>
      <c r="K1207" s="40" t="s">
        <v>122</v>
      </c>
      <c r="L1207" s="40" t="s">
        <v>318</v>
      </c>
      <c r="M1207" s="40" t="s">
        <v>51</v>
      </c>
      <c r="N1207" s="40" t="s">
        <v>565</v>
      </c>
      <c r="O1207" s="40" t="s">
        <v>536</v>
      </c>
      <c r="P1207" s="40">
        <v>2024</v>
      </c>
      <c r="Q1207" t="s">
        <v>537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f>_xlfn.XLOOKUP(L1207,'BD VEN'!$A$2:$A$66,'BD VEN'!$B$2:$B$66,"NO")</f>
        <v>0</v>
      </c>
    </row>
    <row r="1208" spans="1:26">
      <c r="A1208" s="40">
        <v>1207</v>
      </c>
      <c r="B1208" s="40">
        <v>3605272024</v>
      </c>
      <c r="C1208" s="40" t="s">
        <v>52</v>
      </c>
      <c r="D1208" s="40" t="s">
        <v>22</v>
      </c>
      <c r="E1208" s="40" t="s">
        <v>18</v>
      </c>
      <c r="F1208" s="40" t="s">
        <v>18</v>
      </c>
      <c r="G1208" s="40" t="s">
        <v>18</v>
      </c>
      <c r="H1208" s="40" t="s">
        <v>18</v>
      </c>
      <c r="I1208" s="40" t="s">
        <v>18</v>
      </c>
      <c r="J1208" s="40"/>
      <c r="K1208" s="40" t="s">
        <v>122</v>
      </c>
      <c r="L1208" s="40" t="s">
        <v>318</v>
      </c>
      <c r="M1208" s="40" t="s">
        <v>51</v>
      </c>
      <c r="N1208" s="40" t="s">
        <v>565</v>
      </c>
      <c r="O1208" s="40" t="s">
        <v>536</v>
      </c>
      <c r="P1208" s="40">
        <v>2024</v>
      </c>
      <c r="Q1208" t="s">
        <v>537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f>_xlfn.XLOOKUP(L1208,'BD VEN'!$A$2:$A$66,'BD VEN'!$B$2:$B$66,"NO")</f>
        <v>0</v>
      </c>
    </row>
    <row r="1209" spans="1:26">
      <c r="A1209" s="40">
        <v>1208</v>
      </c>
      <c r="B1209" s="40">
        <v>3611152024</v>
      </c>
      <c r="C1209" s="40" t="s">
        <v>52</v>
      </c>
      <c r="D1209" s="40" t="s">
        <v>17</v>
      </c>
      <c r="E1209" s="40" t="s">
        <v>18</v>
      </c>
      <c r="F1209" s="40" t="s">
        <v>18</v>
      </c>
      <c r="G1209" s="40" t="s">
        <v>18</v>
      </c>
      <c r="H1209" s="40" t="s">
        <v>18</v>
      </c>
      <c r="I1209" s="40" t="s">
        <v>18</v>
      </c>
      <c r="J1209" s="40"/>
      <c r="K1209" s="40" t="s">
        <v>122</v>
      </c>
      <c r="L1209" s="40" t="s">
        <v>318</v>
      </c>
      <c r="M1209" s="40" t="s">
        <v>51</v>
      </c>
      <c r="N1209" s="40" t="s">
        <v>565</v>
      </c>
      <c r="O1209" s="40" t="s">
        <v>536</v>
      </c>
      <c r="P1209" s="40">
        <v>2024</v>
      </c>
      <c r="Q1209" t="s">
        <v>537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f>_xlfn.XLOOKUP(L1209,'BD VEN'!$A$2:$A$66,'BD VEN'!$B$2:$B$66,"NO")</f>
        <v>0</v>
      </c>
    </row>
    <row r="1210" spans="1:26">
      <c r="A1210" s="40">
        <v>1209</v>
      </c>
      <c r="B1210" s="40">
        <v>3611342024</v>
      </c>
      <c r="C1210" s="40" t="s">
        <v>52</v>
      </c>
      <c r="D1210" s="40" t="s">
        <v>17</v>
      </c>
      <c r="E1210" s="40" t="s">
        <v>18</v>
      </c>
      <c r="F1210" s="40" t="s">
        <v>18</v>
      </c>
      <c r="G1210" s="40" t="s">
        <v>18</v>
      </c>
      <c r="H1210" s="40" t="s">
        <v>18</v>
      </c>
      <c r="I1210" s="40" t="s">
        <v>18</v>
      </c>
      <c r="J1210" s="40"/>
      <c r="K1210" s="40" t="s">
        <v>122</v>
      </c>
      <c r="L1210" s="40" t="s">
        <v>318</v>
      </c>
      <c r="M1210" s="40" t="s">
        <v>51</v>
      </c>
      <c r="N1210" s="40" t="s">
        <v>565</v>
      </c>
      <c r="O1210" s="40" t="s">
        <v>536</v>
      </c>
      <c r="P1210" s="40">
        <v>2024</v>
      </c>
      <c r="Q1210" t="s">
        <v>537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f>_xlfn.XLOOKUP(L1210,'BD VEN'!$A$2:$A$66,'BD VEN'!$B$2:$B$66,"NO")</f>
        <v>0</v>
      </c>
    </row>
    <row r="1211" spans="1:26">
      <c r="A1211" s="40">
        <v>1210</v>
      </c>
      <c r="B1211" s="40">
        <v>3680002024</v>
      </c>
      <c r="C1211" s="40" t="s">
        <v>52</v>
      </c>
      <c r="D1211" s="40" t="s">
        <v>17</v>
      </c>
      <c r="E1211" s="40" t="s">
        <v>18</v>
      </c>
      <c r="F1211" s="40" t="s">
        <v>18</v>
      </c>
      <c r="G1211" s="40" t="s">
        <v>18</v>
      </c>
      <c r="H1211" s="40" t="s">
        <v>18</v>
      </c>
      <c r="I1211" s="40" t="s">
        <v>18</v>
      </c>
      <c r="J1211" s="40"/>
      <c r="K1211" s="40" t="s">
        <v>122</v>
      </c>
      <c r="L1211" s="40" t="s">
        <v>318</v>
      </c>
      <c r="M1211" s="40" t="s">
        <v>51</v>
      </c>
      <c r="N1211" s="40" t="s">
        <v>565</v>
      </c>
      <c r="O1211" s="40" t="s">
        <v>536</v>
      </c>
      <c r="P1211" s="40">
        <v>2024</v>
      </c>
      <c r="Q1211" t="s">
        <v>537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f>_xlfn.XLOOKUP(L1211,'BD VEN'!$A$2:$A$66,'BD VEN'!$B$2:$B$66,"NO")</f>
        <v>0</v>
      </c>
    </row>
    <row r="1212" spans="1:26">
      <c r="A1212" s="40">
        <v>1211</v>
      </c>
      <c r="B1212" s="40">
        <v>3686202024</v>
      </c>
      <c r="C1212" s="40" t="s">
        <v>52</v>
      </c>
      <c r="D1212" s="40" t="s">
        <v>17</v>
      </c>
      <c r="E1212" s="40" t="s">
        <v>18</v>
      </c>
      <c r="F1212" s="40" t="s">
        <v>18</v>
      </c>
      <c r="G1212" s="40" t="s">
        <v>18</v>
      </c>
      <c r="H1212" s="40" t="s">
        <v>18</v>
      </c>
      <c r="I1212" s="40" t="s">
        <v>18</v>
      </c>
      <c r="J1212" s="40"/>
      <c r="K1212" s="40" t="s">
        <v>122</v>
      </c>
      <c r="L1212" s="40" t="s">
        <v>318</v>
      </c>
      <c r="M1212" s="40" t="s">
        <v>51</v>
      </c>
      <c r="N1212" s="40" t="s">
        <v>565</v>
      </c>
      <c r="O1212" s="40" t="s">
        <v>536</v>
      </c>
      <c r="P1212" s="40">
        <v>2024</v>
      </c>
      <c r="Q1212" t="s">
        <v>537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f>_xlfn.XLOOKUP(L1212,'BD VEN'!$A$2:$A$66,'BD VEN'!$B$2:$B$66,"NO")</f>
        <v>0</v>
      </c>
    </row>
    <row r="1213" spans="1:26">
      <c r="A1213" s="40">
        <v>1212</v>
      </c>
      <c r="B1213" s="40">
        <v>3793552024</v>
      </c>
      <c r="C1213" s="40" t="s">
        <v>52</v>
      </c>
      <c r="D1213" s="40" t="s">
        <v>17</v>
      </c>
      <c r="E1213" s="40" t="s">
        <v>18</v>
      </c>
      <c r="F1213" s="40" t="s">
        <v>18</v>
      </c>
      <c r="G1213" s="40" t="s">
        <v>18</v>
      </c>
      <c r="H1213" s="40" t="s">
        <v>18</v>
      </c>
      <c r="I1213" s="40" t="s">
        <v>18</v>
      </c>
      <c r="J1213" s="40"/>
      <c r="K1213" s="40" t="s">
        <v>122</v>
      </c>
      <c r="L1213" s="40" t="s">
        <v>318</v>
      </c>
      <c r="M1213" s="40" t="s">
        <v>51</v>
      </c>
      <c r="N1213" s="40" t="s">
        <v>565</v>
      </c>
      <c r="O1213" s="40" t="s">
        <v>536</v>
      </c>
      <c r="P1213" s="40">
        <v>2024</v>
      </c>
      <c r="Q1213" t="s">
        <v>537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f>_xlfn.XLOOKUP(L1213,'BD VEN'!$A$2:$A$66,'BD VEN'!$B$2:$B$66,"NO")</f>
        <v>0</v>
      </c>
    </row>
    <row r="1214" spans="1:26">
      <c r="A1214" s="40">
        <v>1213</v>
      </c>
      <c r="B1214" s="40">
        <v>3859812024</v>
      </c>
      <c r="C1214" s="40" t="s">
        <v>16</v>
      </c>
      <c r="D1214" s="40" t="s">
        <v>17</v>
      </c>
      <c r="E1214" s="40" t="s">
        <v>18</v>
      </c>
      <c r="F1214" s="40" t="s">
        <v>18</v>
      </c>
      <c r="G1214" s="40" t="s">
        <v>18</v>
      </c>
      <c r="H1214" s="40" t="s">
        <v>18</v>
      </c>
      <c r="I1214" s="40" t="s">
        <v>18</v>
      </c>
      <c r="J1214" s="40"/>
      <c r="K1214" s="40" t="s">
        <v>122</v>
      </c>
      <c r="L1214" s="40" t="s">
        <v>318</v>
      </c>
      <c r="M1214" s="40" t="s">
        <v>51</v>
      </c>
      <c r="N1214" s="40" t="s">
        <v>565</v>
      </c>
      <c r="O1214" s="40" t="s">
        <v>536</v>
      </c>
      <c r="P1214" s="40">
        <v>2024</v>
      </c>
      <c r="Q1214" t="s">
        <v>537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f>_xlfn.XLOOKUP(L1214,'BD VEN'!$A$2:$A$66,'BD VEN'!$B$2:$B$66,"NO")</f>
        <v>0</v>
      </c>
    </row>
    <row r="1215" spans="1:26">
      <c r="A1215" s="40">
        <v>1214</v>
      </c>
      <c r="B1215" s="40">
        <v>3739892024</v>
      </c>
      <c r="C1215" s="40" t="s">
        <v>24</v>
      </c>
      <c r="D1215" s="40" t="s">
        <v>22</v>
      </c>
      <c r="E1215" s="40" t="s">
        <v>30</v>
      </c>
      <c r="F1215" s="40" t="s">
        <v>31</v>
      </c>
      <c r="G1215" s="40" t="s">
        <v>31</v>
      </c>
      <c r="H1215" s="40" t="s">
        <v>31</v>
      </c>
      <c r="I1215" s="40" t="s">
        <v>31</v>
      </c>
      <c r="J1215" s="40"/>
      <c r="K1215" s="40" t="s">
        <v>122</v>
      </c>
      <c r="L1215" s="40" t="s">
        <v>318</v>
      </c>
      <c r="M1215" s="40" t="s">
        <v>51</v>
      </c>
      <c r="N1215" s="40" t="s">
        <v>565</v>
      </c>
      <c r="O1215" s="40" t="s">
        <v>536</v>
      </c>
      <c r="P1215" s="40">
        <v>2024</v>
      </c>
      <c r="Q1215" t="s">
        <v>537</v>
      </c>
      <c r="R1215">
        <v>1</v>
      </c>
      <c r="S1215">
        <v>1</v>
      </c>
      <c r="T1215">
        <v>1</v>
      </c>
      <c r="U1215">
        <v>1</v>
      </c>
      <c r="V1215">
        <v>1</v>
      </c>
      <c r="W1215">
        <v>1</v>
      </c>
      <c r="X1215">
        <v>1</v>
      </c>
      <c r="Y1215">
        <v>1</v>
      </c>
      <c r="Z1215">
        <f>_xlfn.XLOOKUP(L1215,'BD VEN'!$A$2:$A$66,'BD VEN'!$B$2:$B$66,"NO")</f>
        <v>0</v>
      </c>
    </row>
    <row r="1216" spans="1:26">
      <c r="A1216" s="40">
        <v>1215</v>
      </c>
      <c r="B1216" s="40">
        <v>3763302024</v>
      </c>
      <c r="C1216" s="40" t="s">
        <v>24</v>
      </c>
      <c r="D1216" s="40" t="s">
        <v>22</v>
      </c>
      <c r="E1216" s="40" t="s">
        <v>18</v>
      </c>
      <c r="F1216" s="40" t="s">
        <v>18</v>
      </c>
      <c r="G1216" s="40" t="s">
        <v>18</v>
      </c>
      <c r="H1216" s="40" t="s">
        <v>18</v>
      </c>
      <c r="I1216" s="40" t="s">
        <v>18</v>
      </c>
      <c r="J1216" s="40"/>
      <c r="K1216" s="40" t="s">
        <v>122</v>
      </c>
      <c r="L1216" s="40" t="s">
        <v>318</v>
      </c>
      <c r="M1216" s="40" t="s">
        <v>51</v>
      </c>
      <c r="N1216" s="40" t="s">
        <v>565</v>
      </c>
      <c r="O1216" s="40" t="s">
        <v>536</v>
      </c>
      <c r="P1216" s="40">
        <v>2024</v>
      </c>
      <c r="Q1216" t="s">
        <v>537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f>_xlfn.XLOOKUP(L1216,'BD VEN'!$A$2:$A$66,'BD VEN'!$B$2:$B$66,"NO")</f>
        <v>0</v>
      </c>
    </row>
    <row r="1217" spans="1:26">
      <c r="A1217" s="40">
        <v>1216</v>
      </c>
      <c r="B1217" s="40">
        <v>3792432024</v>
      </c>
      <c r="C1217" s="40" t="s">
        <v>24</v>
      </c>
      <c r="D1217" s="40" t="s">
        <v>17</v>
      </c>
      <c r="E1217" s="40" t="s">
        <v>18</v>
      </c>
      <c r="F1217" s="40" t="s">
        <v>18</v>
      </c>
      <c r="G1217" s="40" t="s">
        <v>18</v>
      </c>
      <c r="H1217" s="40" t="s">
        <v>18</v>
      </c>
      <c r="I1217" s="40" t="s">
        <v>18</v>
      </c>
      <c r="J1217" s="40"/>
      <c r="K1217" s="40" t="s">
        <v>122</v>
      </c>
      <c r="L1217" s="40" t="s">
        <v>318</v>
      </c>
      <c r="M1217" s="40" t="s">
        <v>51</v>
      </c>
      <c r="N1217" s="40" t="s">
        <v>565</v>
      </c>
      <c r="O1217" s="40" t="s">
        <v>536</v>
      </c>
      <c r="P1217" s="40">
        <v>2024</v>
      </c>
      <c r="Q1217" t="s">
        <v>537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f>_xlfn.XLOOKUP(L1217,'BD VEN'!$A$2:$A$66,'BD VEN'!$B$2:$B$66,"NO")</f>
        <v>0</v>
      </c>
    </row>
    <row r="1218" spans="1:26">
      <c r="A1218" s="40">
        <v>1217</v>
      </c>
      <c r="B1218" s="40">
        <v>3848362024</v>
      </c>
      <c r="C1218" s="40" t="s">
        <v>24</v>
      </c>
      <c r="D1218" s="40" t="s">
        <v>17</v>
      </c>
      <c r="E1218" s="40" t="s">
        <v>18</v>
      </c>
      <c r="F1218" s="40" t="s">
        <v>18</v>
      </c>
      <c r="G1218" s="40" t="s">
        <v>18</v>
      </c>
      <c r="H1218" s="40" t="s">
        <v>18</v>
      </c>
      <c r="I1218" s="40" t="s">
        <v>18</v>
      </c>
      <c r="J1218" s="40"/>
      <c r="K1218" s="40" t="s">
        <v>122</v>
      </c>
      <c r="L1218" s="40" t="s">
        <v>318</v>
      </c>
      <c r="M1218" s="40" t="s">
        <v>51</v>
      </c>
      <c r="N1218" s="40" t="s">
        <v>565</v>
      </c>
      <c r="O1218" s="40" t="s">
        <v>536</v>
      </c>
      <c r="P1218" s="40">
        <v>2024</v>
      </c>
      <c r="Q1218" t="s">
        <v>537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f>_xlfn.XLOOKUP(L1218,'BD VEN'!$A$2:$A$66,'BD VEN'!$B$2:$B$66,"NO")</f>
        <v>0</v>
      </c>
    </row>
    <row r="1219" spans="1:26">
      <c r="A1219" s="40">
        <v>1218</v>
      </c>
      <c r="B1219" s="40">
        <v>3860102024</v>
      </c>
      <c r="C1219" s="40" t="s">
        <v>24</v>
      </c>
      <c r="D1219" s="40" t="s">
        <v>37</v>
      </c>
      <c r="E1219" s="40" t="s">
        <v>18</v>
      </c>
      <c r="F1219" s="40" t="s">
        <v>18</v>
      </c>
      <c r="G1219" s="40" t="s">
        <v>18</v>
      </c>
      <c r="H1219" s="40" t="s">
        <v>18</v>
      </c>
      <c r="I1219" s="40" t="s">
        <v>18</v>
      </c>
      <c r="J1219" s="40"/>
      <c r="K1219" s="40" t="s">
        <v>122</v>
      </c>
      <c r="L1219" s="40" t="s">
        <v>318</v>
      </c>
      <c r="M1219" s="40" t="s">
        <v>51</v>
      </c>
      <c r="N1219" s="40" t="s">
        <v>565</v>
      </c>
      <c r="O1219" s="40" t="s">
        <v>536</v>
      </c>
      <c r="P1219" s="40">
        <v>2024</v>
      </c>
      <c r="Q1219" t="s">
        <v>537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f>_xlfn.XLOOKUP(L1219,'BD VEN'!$A$2:$A$66,'BD VEN'!$B$2:$B$66,"NO")</f>
        <v>0</v>
      </c>
    </row>
    <row r="1220" spans="1:26">
      <c r="A1220" s="40">
        <v>1219</v>
      </c>
      <c r="B1220" s="40">
        <v>3863692024</v>
      </c>
      <c r="C1220" s="40" t="s">
        <v>24</v>
      </c>
      <c r="D1220" s="40" t="s">
        <v>22</v>
      </c>
      <c r="E1220" s="40" t="s">
        <v>18</v>
      </c>
      <c r="F1220" s="40" t="s">
        <v>18</v>
      </c>
      <c r="G1220" s="40" t="s">
        <v>18</v>
      </c>
      <c r="H1220" s="40" t="s">
        <v>18</v>
      </c>
      <c r="I1220" s="40" t="s">
        <v>18</v>
      </c>
      <c r="J1220" s="40"/>
      <c r="K1220" s="40" t="s">
        <v>122</v>
      </c>
      <c r="L1220" s="40" t="s">
        <v>318</v>
      </c>
      <c r="M1220" s="40" t="s">
        <v>51</v>
      </c>
      <c r="N1220" s="40" t="s">
        <v>565</v>
      </c>
      <c r="O1220" s="40" t="s">
        <v>536</v>
      </c>
      <c r="P1220" s="40">
        <v>2024</v>
      </c>
      <c r="Q1220" t="s">
        <v>537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f>_xlfn.XLOOKUP(L1220,'BD VEN'!$A$2:$A$66,'BD VEN'!$B$2:$B$66,"NO")</f>
        <v>0</v>
      </c>
    </row>
    <row r="1221" spans="1:26">
      <c r="A1221" s="40">
        <v>1220</v>
      </c>
      <c r="B1221" s="40">
        <v>3886012024</v>
      </c>
      <c r="C1221" s="40" t="s">
        <v>24</v>
      </c>
      <c r="D1221" s="40" t="s">
        <v>22</v>
      </c>
      <c r="E1221" s="40" t="s">
        <v>18</v>
      </c>
      <c r="F1221" s="40" t="s">
        <v>18</v>
      </c>
      <c r="G1221" s="40" t="s">
        <v>18</v>
      </c>
      <c r="H1221" s="40" t="s">
        <v>18</v>
      </c>
      <c r="I1221" s="40" t="s">
        <v>18</v>
      </c>
      <c r="J1221" s="40"/>
      <c r="K1221" s="40" t="s">
        <v>122</v>
      </c>
      <c r="L1221" s="40" t="s">
        <v>318</v>
      </c>
      <c r="M1221" s="40" t="s">
        <v>51</v>
      </c>
      <c r="N1221" s="40" t="s">
        <v>565</v>
      </c>
      <c r="O1221" s="40" t="s">
        <v>536</v>
      </c>
      <c r="P1221" s="40">
        <v>2024</v>
      </c>
      <c r="Q1221" t="s">
        <v>537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f>_xlfn.XLOOKUP(L1221,'BD VEN'!$A$2:$A$66,'BD VEN'!$B$2:$B$66,"NO")</f>
        <v>0</v>
      </c>
    </row>
    <row r="1222" spans="1:26">
      <c r="A1222" s="40">
        <v>1221</v>
      </c>
      <c r="B1222" s="40">
        <v>3782362024</v>
      </c>
      <c r="C1222" s="40" t="s">
        <v>39</v>
      </c>
      <c r="D1222" s="40" t="s">
        <v>17</v>
      </c>
      <c r="E1222" s="40" t="s">
        <v>18</v>
      </c>
      <c r="F1222" s="40" t="s">
        <v>18</v>
      </c>
      <c r="G1222" s="40" t="s">
        <v>18</v>
      </c>
      <c r="H1222" s="40" t="s">
        <v>18</v>
      </c>
      <c r="I1222" s="40" t="s">
        <v>18</v>
      </c>
      <c r="J1222" s="40"/>
      <c r="K1222" s="40" t="s">
        <v>122</v>
      </c>
      <c r="L1222" s="40" t="s">
        <v>318</v>
      </c>
      <c r="M1222" s="40" t="s">
        <v>51</v>
      </c>
      <c r="N1222" s="40" t="s">
        <v>565</v>
      </c>
      <c r="O1222" s="40" t="s">
        <v>536</v>
      </c>
      <c r="P1222" s="40">
        <v>2024</v>
      </c>
      <c r="Q1222" t="s">
        <v>537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f>_xlfn.XLOOKUP(L1222,'BD VEN'!$A$2:$A$66,'BD VEN'!$B$2:$B$66,"NO")</f>
        <v>0</v>
      </c>
    </row>
    <row r="1223" spans="1:26">
      <c r="A1223" s="40">
        <v>1222</v>
      </c>
      <c r="B1223" s="40">
        <v>3912632024</v>
      </c>
      <c r="C1223" s="40" t="s">
        <v>29</v>
      </c>
      <c r="D1223" s="40" t="s">
        <v>17</v>
      </c>
      <c r="E1223" s="40" t="s">
        <v>18</v>
      </c>
      <c r="F1223" s="40" t="s">
        <v>18</v>
      </c>
      <c r="G1223" s="40" t="s">
        <v>18</v>
      </c>
      <c r="H1223" s="40" t="s">
        <v>18</v>
      </c>
      <c r="I1223" s="40" t="s">
        <v>18</v>
      </c>
      <c r="J1223" s="40"/>
      <c r="K1223" s="40" t="s">
        <v>122</v>
      </c>
      <c r="L1223" s="40" t="s">
        <v>318</v>
      </c>
      <c r="M1223" s="40" t="s">
        <v>51</v>
      </c>
      <c r="N1223" s="40" t="s">
        <v>565</v>
      </c>
      <c r="O1223" s="40" t="s">
        <v>536</v>
      </c>
      <c r="P1223" s="40">
        <v>2024</v>
      </c>
      <c r="Q1223" t="s">
        <v>537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f>_xlfn.XLOOKUP(L1223,'BD VEN'!$A$2:$A$66,'BD VEN'!$B$2:$B$66,"NO")</f>
        <v>0</v>
      </c>
    </row>
    <row r="1224" spans="1:26">
      <c r="A1224" s="40">
        <v>1223</v>
      </c>
      <c r="B1224" s="40">
        <v>3798512024</v>
      </c>
      <c r="C1224" s="40" t="s">
        <v>16</v>
      </c>
      <c r="D1224" s="40" t="s">
        <v>23</v>
      </c>
      <c r="E1224" s="40" t="s">
        <v>18</v>
      </c>
      <c r="F1224" s="40" t="s">
        <v>18</v>
      </c>
      <c r="G1224" s="40" t="s">
        <v>18</v>
      </c>
      <c r="H1224" s="40" t="s">
        <v>18</v>
      </c>
      <c r="I1224" s="40" t="s">
        <v>18</v>
      </c>
      <c r="J1224" s="40"/>
      <c r="K1224" s="40" t="s">
        <v>159</v>
      </c>
      <c r="L1224" s="40" t="s">
        <v>319</v>
      </c>
      <c r="M1224" s="40" t="s">
        <v>320</v>
      </c>
      <c r="N1224" s="40" t="s">
        <v>565</v>
      </c>
      <c r="O1224" s="40" t="s">
        <v>536</v>
      </c>
      <c r="P1224" s="40">
        <v>2024</v>
      </c>
      <c r="Q1224" t="s">
        <v>537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f>_xlfn.XLOOKUP(L1224,'BD VEN'!$A$2:$A$66,'BD VEN'!$B$2:$B$66,"NO")</f>
        <v>0</v>
      </c>
    </row>
    <row r="1225" spans="1:26">
      <c r="A1225" s="40">
        <v>1224</v>
      </c>
      <c r="B1225" s="40">
        <v>3549972024</v>
      </c>
      <c r="C1225" s="40" t="s">
        <v>24</v>
      </c>
      <c r="D1225" s="40" t="s">
        <v>22</v>
      </c>
      <c r="E1225" s="40" t="s">
        <v>18</v>
      </c>
      <c r="F1225" s="40" t="s">
        <v>18</v>
      </c>
      <c r="G1225" s="40" t="s">
        <v>18</v>
      </c>
      <c r="H1225" s="40" t="s">
        <v>18</v>
      </c>
      <c r="I1225" s="40" t="s">
        <v>18</v>
      </c>
      <c r="J1225" s="40"/>
      <c r="K1225" s="40" t="s">
        <v>159</v>
      </c>
      <c r="L1225" s="40" t="s">
        <v>319</v>
      </c>
      <c r="M1225" s="40" t="s">
        <v>320</v>
      </c>
      <c r="N1225" s="40" t="s">
        <v>565</v>
      </c>
      <c r="O1225" s="40" t="s">
        <v>536</v>
      </c>
      <c r="P1225" s="40">
        <v>2024</v>
      </c>
      <c r="Q1225" t="s">
        <v>537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f>_xlfn.XLOOKUP(L1225,'BD VEN'!$A$2:$A$66,'BD VEN'!$B$2:$B$66,"NO")</f>
        <v>0</v>
      </c>
    </row>
    <row r="1226" spans="1:26">
      <c r="A1226" s="40">
        <v>1225</v>
      </c>
      <c r="B1226" s="40">
        <v>3679682024</v>
      </c>
      <c r="C1226" s="40" t="s">
        <v>24</v>
      </c>
      <c r="D1226" s="40" t="s">
        <v>22</v>
      </c>
      <c r="E1226" s="40" t="s">
        <v>18</v>
      </c>
      <c r="F1226" s="40" t="s">
        <v>18</v>
      </c>
      <c r="G1226" s="40" t="s">
        <v>18</v>
      </c>
      <c r="H1226" s="40" t="s">
        <v>18</v>
      </c>
      <c r="I1226" s="40" t="s">
        <v>18</v>
      </c>
      <c r="J1226" s="40"/>
      <c r="K1226" s="40" t="s">
        <v>159</v>
      </c>
      <c r="L1226" s="40" t="s">
        <v>319</v>
      </c>
      <c r="M1226" s="40" t="s">
        <v>320</v>
      </c>
      <c r="N1226" s="40" t="s">
        <v>565</v>
      </c>
      <c r="O1226" s="40" t="s">
        <v>536</v>
      </c>
      <c r="P1226" s="40">
        <v>2024</v>
      </c>
      <c r="Q1226" t="s">
        <v>537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f>_xlfn.XLOOKUP(L1226,'BD VEN'!$A$2:$A$66,'BD VEN'!$B$2:$B$66,"NO")</f>
        <v>0</v>
      </c>
    </row>
    <row r="1227" spans="1:26">
      <c r="A1227" s="40">
        <v>1226</v>
      </c>
      <c r="B1227" s="40">
        <v>3789692024</v>
      </c>
      <c r="C1227" s="40" t="s">
        <v>24</v>
      </c>
      <c r="D1227" s="40" t="s">
        <v>17</v>
      </c>
      <c r="E1227" s="40" t="s">
        <v>18</v>
      </c>
      <c r="F1227" s="40" t="s">
        <v>18</v>
      </c>
      <c r="G1227" s="40" t="s">
        <v>18</v>
      </c>
      <c r="H1227" s="40" t="s">
        <v>18</v>
      </c>
      <c r="I1227" s="40" t="s">
        <v>18</v>
      </c>
      <c r="J1227" s="40"/>
      <c r="K1227" s="40" t="s">
        <v>159</v>
      </c>
      <c r="L1227" s="40" t="s">
        <v>319</v>
      </c>
      <c r="M1227" s="40" t="s">
        <v>320</v>
      </c>
      <c r="N1227" s="40" t="s">
        <v>565</v>
      </c>
      <c r="O1227" s="40" t="s">
        <v>536</v>
      </c>
      <c r="P1227" s="40">
        <v>2024</v>
      </c>
      <c r="Q1227" t="s">
        <v>537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f>_xlfn.XLOOKUP(L1227,'BD VEN'!$A$2:$A$66,'BD VEN'!$B$2:$B$66,"NO")</f>
        <v>0</v>
      </c>
    </row>
    <row r="1228" spans="1:26">
      <c r="A1228" s="40">
        <v>1227</v>
      </c>
      <c r="B1228" s="40">
        <v>3794772024</v>
      </c>
      <c r="C1228" s="40" t="s">
        <v>24</v>
      </c>
      <c r="D1228" s="40" t="s">
        <v>28</v>
      </c>
      <c r="E1228" s="40" t="s">
        <v>18</v>
      </c>
      <c r="F1228" s="40" t="s">
        <v>18</v>
      </c>
      <c r="G1228" s="40" t="s">
        <v>18</v>
      </c>
      <c r="H1228" s="40" t="s">
        <v>18</v>
      </c>
      <c r="I1228" s="40" t="s">
        <v>18</v>
      </c>
      <c r="J1228" s="40"/>
      <c r="K1228" s="40" t="s">
        <v>159</v>
      </c>
      <c r="L1228" s="40" t="s">
        <v>319</v>
      </c>
      <c r="M1228" s="40" t="s">
        <v>320</v>
      </c>
      <c r="N1228" s="40" t="s">
        <v>565</v>
      </c>
      <c r="O1228" s="40" t="s">
        <v>536</v>
      </c>
      <c r="P1228" s="40">
        <v>2024</v>
      </c>
      <c r="Q1228" t="s">
        <v>537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f>_xlfn.XLOOKUP(L1228,'BD VEN'!$A$2:$A$66,'BD VEN'!$B$2:$B$66,"NO")</f>
        <v>0</v>
      </c>
    </row>
    <row r="1229" spans="1:26">
      <c r="A1229" s="40">
        <v>1228</v>
      </c>
      <c r="B1229" s="40">
        <v>3812532024</v>
      </c>
      <c r="C1229" s="40" t="s">
        <v>24</v>
      </c>
      <c r="D1229" s="40" t="s">
        <v>17</v>
      </c>
      <c r="E1229" s="40" t="s">
        <v>18</v>
      </c>
      <c r="F1229" s="40" t="s">
        <v>18</v>
      </c>
      <c r="G1229" s="40" t="s">
        <v>18</v>
      </c>
      <c r="H1229" s="40" t="s">
        <v>18</v>
      </c>
      <c r="I1229" s="40" t="s">
        <v>18</v>
      </c>
      <c r="J1229" s="40"/>
      <c r="K1229" s="40" t="s">
        <v>159</v>
      </c>
      <c r="L1229" s="40" t="s">
        <v>319</v>
      </c>
      <c r="M1229" s="40" t="s">
        <v>320</v>
      </c>
      <c r="N1229" s="40" t="s">
        <v>565</v>
      </c>
      <c r="O1229" s="40" t="s">
        <v>536</v>
      </c>
      <c r="P1229" s="40">
        <v>2024</v>
      </c>
      <c r="Q1229" t="s">
        <v>537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f>_xlfn.XLOOKUP(L1229,'BD VEN'!$A$2:$A$66,'BD VEN'!$B$2:$B$66,"NO")</f>
        <v>0</v>
      </c>
    </row>
    <row r="1230" spans="1:26">
      <c r="A1230" s="40">
        <v>1229</v>
      </c>
      <c r="B1230" s="40">
        <v>3819342024</v>
      </c>
      <c r="C1230" s="40" t="s">
        <v>24</v>
      </c>
      <c r="D1230" s="40" t="s">
        <v>22</v>
      </c>
      <c r="E1230" s="40" t="s">
        <v>18</v>
      </c>
      <c r="F1230" s="40" t="s">
        <v>18</v>
      </c>
      <c r="G1230" s="40" t="s">
        <v>18</v>
      </c>
      <c r="H1230" s="40" t="s">
        <v>40</v>
      </c>
      <c r="I1230" s="40" t="s">
        <v>18</v>
      </c>
      <c r="J1230" s="40"/>
      <c r="K1230" s="40" t="s">
        <v>159</v>
      </c>
      <c r="L1230" s="40" t="s">
        <v>319</v>
      </c>
      <c r="M1230" s="40" t="s">
        <v>320</v>
      </c>
      <c r="N1230" s="40" t="s">
        <v>565</v>
      </c>
      <c r="O1230" s="40" t="s">
        <v>536</v>
      </c>
      <c r="P1230" s="40">
        <v>2024</v>
      </c>
      <c r="Q1230" t="s">
        <v>537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1</v>
      </c>
      <c r="X1230">
        <v>1</v>
      </c>
      <c r="Y1230">
        <v>1</v>
      </c>
      <c r="Z1230">
        <f>_xlfn.XLOOKUP(L1230,'BD VEN'!$A$2:$A$66,'BD VEN'!$B$2:$B$66,"NO")</f>
        <v>0</v>
      </c>
    </row>
    <row r="1231" spans="1:26">
      <c r="A1231" s="40">
        <v>1230</v>
      </c>
      <c r="B1231" s="40">
        <v>3820102024</v>
      </c>
      <c r="C1231" s="40" t="s">
        <v>24</v>
      </c>
      <c r="D1231" s="40" t="s">
        <v>37</v>
      </c>
      <c r="E1231" s="40" t="s">
        <v>18</v>
      </c>
      <c r="F1231" s="40" t="s">
        <v>18</v>
      </c>
      <c r="G1231" s="40" t="s">
        <v>18</v>
      </c>
      <c r="H1231" s="40" t="s">
        <v>18</v>
      </c>
      <c r="I1231" s="40" t="s">
        <v>18</v>
      </c>
      <c r="J1231" s="40"/>
      <c r="K1231" s="40" t="s">
        <v>159</v>
      </c>
      <c r="L1231" s="40" t="s">
        <v>319</v>
      </c>
      <c r="M1231" s="40" t="s">
        <v>320</v>
      </c>
      <c r="N1231" s="40" t="s">
        <v>565</v>
      </c>
      <c r="O1231" s="40" t="s">
        <v>536</v>
      </c>
      <c r="P1231" s="40">
        <v>2024</v>
      </c>
      <c r="Q1231" t="s">
        <v>537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f>_xlfn.XLOOKUP(L1231,'BD VEN'!$A$2:$A$66,'BD VEN'!$B$2:$B$66,"NO")</f>
        <v>0</v>
      </c>
    </row>
    <row r="1232" spans="1:26">
      <c r="A1232" s="40">
        <v>1231</v>
      </c>
      <c r="B1232" s="40">
        <v>3836572024</v>
      </c>
      <c r="C1232" s="40" t="s">
        <v>24</v>
      </c>
      <c r="D1232" s="40" t="s">
        <v>22</v>
      </c>
      <c r="E1232" s="40" t="s">
        <v>18</v>
      </c>
      <c r="F1232" s="40" t="s">
        <v>18</v>
      </c>
      <c r="G1232" s="40" t="s">
        <v>18</v>
      </c>
      <c r="H1232" s="40" t="s">
        <v>18</v>
      </c>
      <c r="I1232" s="40" t="s">
        <v>18</v>
      </c>
      <c r="J1232" s="40"/>
      <c r="K1232" s="40" t="s">
        <v>159</v>
      </c>
      <c r="L1232" s="40" t="s">
        <v>319</v>
      </c>
      <c r="M1232" s="40" t="s">
        <v>320</v>
      </c>
      <c r="N1232" s="40" t="s">
        <v>565</v>
      </c>
      <c r="O1232" s="40" t="s">
        <v>536</v>
      </c>
      <c r="P1232" s="40">
        <v>2024</v>
      </c>
      <c r="Q1232" t="s">
        <v>537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f>_xlfn.XLOOKUP(L1232,'BD VEN'!$A$2:$A$66,'BD VEN'!$B$2:$B$66,"NO")</f>
        <v>0</v>
      </c>
    </row>
    <row r="1233" spans="1:26">
      <c r="A1233" s="40">
        <v>1232</v>
      </c>
      <c r="B1233" s="40">
        <v>3840302024</v>
      </c>
      <c r="C1233" s="40" t="s">
        <v>24</v>
      </c>
      <c r="D1233" s="40" t="s">
        <v>17</v>
      </c>
      <c r="E1233" s="40" t="s">
        <v>18</v>
      </c>
      <c r="F1233" s="40" t="s">
        <v>18</v>
      </c>
      <c r="G1233" s="40" t="s">
        <v>18</v>
      </c>
      <c r="H1233" s="40" t="s">
        <v>18</v>
      </c>
      <c r="I1233" s="40" t="s">
        <v>18</v>
      </c>
      <c r="J1233" s="40"/>
      <c r="K1233" s="40" t="s">
        <v>159</v>
      </c>
      <c r="L1233" s="40" t="s">
        <v>319</v>
      </c>
      <c r="M1233" s="40" t="s">
        <v>320</v>
      </c>
      <c r="N1233" s="40" t="s">
        <v>565</v>
      </c>
      <c r="O1233" s="40" t="s">
        <v>536</v>
      </c>
      <c r="P1233" s="40">
        <v>2024</v>
      </c>
      <c r="Q1233" t="s">
        <v>537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f>_xlfn.XLOOKUP(L1233,'BD VEN'!$A$2:$A$66,'BD VEN'!$B$2:$B$66,"NO")</f>
        <v>0</v>
      </c>
    </row>
    <row r="1234" spans="1:26">
      <c r="A1234" s="40">
        <v>1233</v>
      </c>
      <c r="B1234" s="40">
        <v>3840522024</v>
      </c>
      <c r="C1234" s="40" t="s">
        <v>24</v>
      </c>
      <c r="D1234" s="40" t="s">
        <v>17</v>
      </c>
      <c r="E1234" s="40" t="s">
        <v>18</v>
      </c>
      <c r="F1234" s="40" t="s">
        <v>18</v>
      </c>
      <c r="G1234" s="40" t="s">
        <v>18</v>
      </c>
      <c r="H1234" s="40" t="s">
        <v>18</v>
      </c>
      <c r="I1234" s="40" t="s">
        <v>18</v>
      </c>
      <c r="J1234" s="40"/>
      <c r="K1234" s="40" t="s">
        <v>159</v>
      </c>
      <c r="L1234" s="40" t="s">
        <v>319</v>
      </c>
      <c r="M1234" s="40" t="s">
        <v>320</v>
      </c>
      <c r="N1234" s="40" t="s">
        <v>565</v>
      </c>
      <c r="O1234" s="40" t="s">
        <v>536</v>
      </c>
      <c r="P1234" s="40">
        <v>2024</v>
      </c>
      <c r="Q1234" t="s">
        <v>537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f>_xlfn.XLOOKUP(L1234,'BD VEN'!$A$2:$A$66,'BD VEN'!$B$2:$B$66,"NO")</f>
        <v>0</v>
      </c>
    </row>
    <row r="1235" spans="1:26">
      <c r="A1235" s="40">
        <v>1234</v>
      </c>
      <c r="B1235" s="40">
        <v>3841102024</v>
      </c>
      <c r="C1235" s="40" t="s">
        <v>24</v>
      </c>
      <c r="D1235" s="40" t="s">
        <v>23</v>
      </c>
      <c r="E1235" s="40" t="s">
        <v>18</v>
      </c>
      <c r="F1235" s="40" t="s">
        <v>18</v>
      </c>
      <c r="G1235" s="40" t="s">
        <v>18</v>
      </c>
      <c r="H1235" s="40" t="s">
        <v>18</v>
      </c>
      <c r="I1235" s="40" t="s">
        <v>18</v>
      </c>
      <c r="J1235" s="40"/>
      <c r="K1235" s="40" t="s">
        <v>159</v>
      </c>
      <c r="L1235" s="40" t="s">
        <v>319</v>
      </c>
      <c r="M1235" s="40" t="s">
        <v>320</v>
      </c>
      <c r="N1235" s="40" t="s">
        <v>565</v>
      </c>
      <c r="O1235" s="40" t="s">
        <v>536</v>
      </c>
      <c r="P1235" s="40">
        <v>2024</v>
      </c>
      <c r="Q1235" t="s">
        <v>537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f>_xlfn.XLOOKUP(L1235,'BD VEN'!$A$2:$A$66,'BD VEN'!$B$2:$B$66,"NO")</f>
        <v>0</v>
      </c>
    </row>
    <row r="1236" spans="1:26">
      <c r="A1236" s="40">
        <v>1235</v>
      </c>
      <c r="B1236" s="40">
        <v>3844082024</v>
      </c>
      <c r="C1236" s="40" t="s">
        <v>24</v>
      </c>
      <c r="D1236" s="40" t="s">
        <v>17</v>
      </c>
      <c r="E1236" s="40" t="s">
        <v>18</v>
      </c>
      <c r="F1236" s="40" t="s">
        <v>18</v>
      </c>
      <c r="G1236" s="40" t="s">
        <v>18</v>
      </c>
      <c r="H1236" s="40" t="s">
        <v>18</v>
      </c>
      <c r="I1236" s="40" t="s">
        <v>18</v>
      </c>
      <c r="J1236" s="40"/>
      <c r="K1236" s="40" t="s">
        <v>159</v>
      </c>
      <c r="L1236" s="40" t="s">
        <v>319</v>
      </c>
      <c r="M1236" s="40" t="s">
        <v>320</v>
      </c>
      <c r="N1236" s="40" t="s">
        <v>565</v>
      </c>
      <c r="O1236" s="40" t="s">
        <v>536</v>
      </c>
      <c r="P1236" s="40">
        <v>2024</v>
      </c>
      <c r="Q1236" t="s">
        <v>537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f>_xlfn.XLOOKUP(L1236,'BD VEN'!$A$2:$A$66,'BD VEN'!$B$2:$B$66,"NO")</f>
        <v>0</v>
      </c>
    </row>
    <row r="1237" spans="1:26">
      <c r="A1237" s="40">
        <v>1236</v>
      </c>
      <c r="B1237" s="40">
        <v>3844122024</v>
      </c>
      <c r="C1237" s="40" t="s">
        <v>24</v>
      </c>
      <c r="D1237" s="40" t="s">
        <v>17</v>
      </c>
      <c r="E1237" s="40" t="s">
        <v>18</v>
      </c>
      <c r="F1237" s="40" t="s">
        <v>18</v>
      </c>
      <c r="G1237" s="40" t="s">
        <v>18</v>
      </c>
      <c r="H1237" s="40" t="s">
        <v>18</v>
      </c>
      <c r="I1237" s="40" t="s">
        <v>18</v>
      </c>
      <c r="J1237" s="40"/>
      <c r="K1237" s="40" t="s">
        <v>159</v>
      </c>
      <c r="L1237" s="40" t="s">
        <v>319</v>
      </c>
      <c r="M1237" s="40" t="s">
        <v>320</v>
      </c>
      <c r="N1237" s="40" t="s">
        <v>565</v>
      </c>
      <c r="O1237" s="40" t="s">
        <v>536</v>
      </c>
      <c r="P1237" s="40">
        <v>2024</v>
      </c>
      <c r="Q1237" t="s">
        <v>537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f>_xlfn.XLOOKUP(L1237,'BD VEN'!$A$2:$A$66,'BD VEN'!$B$2:$B$66,"NO")</f>
        <v>0</v>
      </c>
    </row>
    <row r="1238" spans="1:26">
      <c r="A1238" s="40">
        <v>1237</v>
      </c>
      <c r="B1238" s="40">
        <v>3846472024</v>
      </c>
      <c r="C1238" s="40" t="s">
        <v>24</v>
      </c>
      <c r="D1238" s="40" t="s">
        <v>17</v>
      </c>
      <c r="E1238" s="40" t="s">
        <v>18</v>
      </c>
      <c r="F1238" s="40" t="s">
        <v>18</v>
      </c>
      <c r="G1238" s="40" t="s">
        <v>18</v>
      </c>
      <c r="H1238" s="40" t="s">
        <v>18</v>
      </c>
      <c r="I1238" s="40" t="s">
        <v>18</v>
      </c>
      <c r="J1238" s="40"/>
      <c r="K1238" s="40" t="s">
        <v>159</v>
      </c>
      <c r="L1238" s="40" t="s">
        <v>319</v>
      </c>
      <c r="M1238" s="40" t="s">
        <v>320</v>
      </c>
      <c r="N1238" s="40" t="s">
        <v>565</v>
      </c>
      <c r="O1238" s="40" t="s">
        <v>536</v>
      </c>
      <c r="P1238" s="40">
        <v>2024</v>
      </c>
      <c r="Q1238" t="s">
        <v>537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f>_xlfn.XLOOKUP(L1238,'BD VEN'!$A$2:$A$66,'BD VEN'!$B$2:$B$66,"NO")</f>
        <v>0</v>
      </c>
    </row>
    <row r="1239" spans="1:26">
      <c r="A1239" s="40">
        <v>1238</v>
      </c>
      <c r="B1239" s="40">
        <v>3846582024</v>
      </c>
      <c r="C1239" s="40" t="s">
        <v>24</v>
      </c>
      <c r="D1239" s="40" t="s">
        <v>17</v>
      </c>
      <c r="E1239" s="40" t="s">
        <v>18</v>
      </c>
      <c r="F1239" s="40" t="s">
        <v>18</v>
      </c>
      <c r="G1239" s="40" t="s">
        <v>18</v>
      </c>
      <c r="H1239" s="40" t="s">
        <v>18</v>
      </c>
      <c r="I1239" s="40" t="s">
        <v>18</v>
      </c>
      <c r="J1239" s="40"/>
      <c r="K1239" s="40" t="s">
        <v>159</v>
      </c>
      <c r="L1239" s="40" t="s">
        <v>319</v>
      </c>
      <c r="M1239" s="40" t="s">
        <v>320</v>
      </c>
      <c r="N1239" s="40" t="s">
        <v>565</v>
      </c>
      <c r="O1239" s="40" t="s">
        <v>536</v>
      </c>
      <c r="P1239" s="40">
        <v>2024</v>
      </c>
      <c r="Q1239" t="s">
        <v>537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f>_xlfn.XLOOKUP(L1239,'BD VEN'!$A$2:$A$66,'BD VEN'!$B$2:$B$66,"NO")</f>
        <v>0</v>
      </c>
    </row>
    <row r="1240" spans="1:26">
      <c r="A1240" s="40">
        <v>1239</v>
      </c>
      <c r="B1240" s="40">
        <v>3846922024</v>
      </c>
      <c r="C1240" s="40" t="s">
        <v>24</v>
      </c>
      <c r="D1240" s="40" t="s">
        <v>17</v>
      </c>
      <c r="E1240" s="40" t="s">
        <v>18</v>
      </c>
      <c r="F1240" s="40" t="s">
        <v>18</v>
      </c>
      <c r="G1240" s="40" t="s">
        <v>18</v>
      </c>
      <c r="H1240" s="40" t="s">
        <v>18</v>
      </c>
      <c r="I1240" s="40" t="s">
        <v>18</v>
      </c>
      <c r="J1240" s="40"/>
      <c r="K1240" s="40" t="s">
        <v>159</v>
      </c>
      <c r="L1240" s="40" t="s">
        <v>319</v>
      </c>
      <c r="M1240" s="40" t="s">
        <v>320</v>
      </c>
      <c r="N1240" s="40" t="s">
        <v>565</v>
      </c>
      <c r="O1240" s="40" t="s">
        <v>536</v>
      </c>
      <c r="P1240" s="40">
        <v>2024</v>
      </c>
      <c r="Q1240" t="s">
        <v>537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f>_xlfn.XLOOKUP(L1240,'BD VEN'!$A$2:$A$66,'BD VEN'!$B$2:$B$66,"NO")</f>
        <v>0</v>
      </c>
    </row>
    <row r="1241" spans="1:26">
      <c r="A1241" s="40">
        <v>1240</v>
      </c>
      <c r="B1241" s="40">
        <v>3847172024</v>
      </c>
      <c r="C1241" s="40" t="s">
        <v>24</v>
      </c>
      <c r="D1241" s="40" t="s">
        <v>22</v>
      </c>
      <c r="E1241" s="40" t="s">
        <v>18</v>
      </c>
      <c r="F1241" s="40" t="s">
        <v>18</v>
      </c>
      <c r="G1241" s="40" t="s">
        <v>18</v>
      </c>
      <c r="H1241" s="40" t="s">
        <v>18</v>
      </c>
      <c r="I1241" s="40" t="s">
        <v>18</v>
      </c>
      <c r="J1241" s="40"/>
      <c r="K1241" s="40" t="s">
        <v>159</v>
      </c>
      <c r="L1241" s="40" t="s">
        <v>319</v>
      </c>
      <c r="M1241" s="40" t="s">
        <v>320</v>
      </c>
      <c r="N1241" s="40" t="s">
        <v>565</v>
      </c>
      <c r="O1241" s="40" t="s">
        <v>536</v>
      </c>
      <c r="P1241" s="40">
        <v>2024</v>
      </c>
      <c r="Q1241" t="s">
        <v>537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f>_xlfn.XLOOKUP(L1241,'BD VEN'!$A$2:$A$66,'BD VEN'!$B$2:$B$66,"NO")</f>
        <v>0</v>
      </c>
    </row>
    <row r="1242" spans="1:26">
      <c r="A1242" s="40">
        <v>1241</v>
      </c>
      <c r="B1242" s="40">
        <v>3818032024</v>
      </c>
      <c r="C1242" s="40" t="s">
        <v>24</v>
      </c>
      <c r="D1242" s="40" t="s">
        <v>22</v>
      </c>
      <c r="E1242" s="40" t="s">
        <v>18</v>
      </c>
      <c r="F1242" s="40" t="s">
        <v>18</v>
      </c>
      <c r="G1242" s="40" t="s">
        <v>18</v>
      </c>
      <c r="H1242" s="40" t="s">
        <v>18</v>
      </c>
      <c r="I1242" s="40" t="s">
        <v>18</v>
      </c>
      <c r="J1242" s="40"/>
      <c r="K1242" s="40" t="s">
        <v>159</v>
      </c>
      <c r="L1242" s="40" t="s">
        <v>319</v>
      </c>
      <c r="M1242" s="40" t="s">
        <v>322</v>
      </c>
      <c r="N1242" s="40" t="s">
        <v>565</v>
      </c>
      <c r="O1242" s="40" t="s">
        <v>536</v>
      </c>
      <c r="P1242" s="40">
        <v>2024</v>
      </c>
      <c r="Q1242" t="s">
        <v>537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f>_xlfn.XLOOKUP(L1242,'BD VEN'!$A$2:$A$66,'BD VEN'!$B$2:$B$66,"NO")</f>
        <v>0</v>
      </c>
    </row>
    <row r="1243" spans="1:26">
      <c r="A1243" s="40">
        <v>1242</v>
      </c>
      <c r="B1243" s="40">
        <v>3818782024</v>
      </c>
      <c r="C1243" s="40" t="s">
        <v>24</v>
      </c>
      <c r="D1243" s="40" t="s">
        <v>22</v>
      </c>
      <c r="E1243" s="40" t="s">
        <v>18</v>
      </c>
      <c r="F1243" s="40" t="s">
        <v>18</v>
      </c>
      <c r="G1243" s="40" t="s">
        <v>18</v>
      </c>
      <c r="H1243" s="40" t="s">
        <v>18</v>
      </c>
      <c r="I1243" s="40" t="s">
        <v>18</v>
      </c>
      <c r="J1243" s="40"/>
      <c r="K1243" s="40" t="s">
        <v>159</v>
      </c>
      <c r="L1243" s="40" t="s">
        <v>319</v>
      </c>
      <c r="M1243" s="40" t="s">
        <v>322</v>
      </c>
      <c r="N1243" s="40" t="s">
        <v>565</v>
      </c>
      <c r="O1243" s="40" t="s">
        <v>536</v>
      </c>
      <c r="P1243" s="40">
        <v>2024</v>
      </c>
      <c r="Q1243" t="s">
        <v>537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f>_xlfn.XLOOKUP(L1243,'BD VEN'!$A$2:$A$66,'BD VEN'!$B$2:$B$66,"NO")</f>
        <v>0</v>
      </c>
    </row>
    <row r="1244" spans="1:26">
      <c r="A1244" s="40">
        <v>1243</v>
      </c>
      <c r="B1244" s="40">
        <v>3677992024</v>
      </c>
      <c r="C1244" s="40" t="s">
        <v>24</v>
      </c>
      <c r="D1244" s="40" t="s">
        <v>17</v>
      </c>
      <c r="E1244" s="40" t="s">
        <v>18</v>
      </c>
      <c r="F1244" s="40" t="s">
        <v>18</v>
      </c>
      <c r="G1244" s="40" t="s">
        <v>18</v>
      </c>
      <c r="H1244" s="40" t="s">
        <v>18</v>
      </c>
      <c r="I1244" s="40" t="s">
        <v>18</v>
      </c>
      <c r="J1244" s="40"/>
      <c r="K1244" s="40" t="s">
        <v>159</v>
      </c>
      <c r="L1244" s="40" t="s">
        <v>319</v>
      </c>
      <c r="M1244" s="40" t="s">
        <v>323</v>
      </c>
      <c r="N1244" s="40" t="s">
        <v>565</v>
      </c>
      <c r="O1244" s="40" t="s">
        <v>536</v>
      </c>
      <c r="P1244" s="40">
        <v>2024</v>
      </c>
      <c r="Q1244" t="s">
        <v>537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f>_xlfn.XLOOKUP(L1244,'BD VEN'!$A$2:$A$66,'BD VEN'!$B$2:$B$66,"NO")</f>
        <v>0</v>
      </c>
    </row>
    <row r="1245" spans="1:26">
      <c r="A1245" s="40">
        <v>1244</v>
      </c>
      <c r="B1245" s="40">
        <v>3733082024</v>
      </c>
      <c r="C1245" s="40" t="s">
        <v>38</v>
      </c>
      <c r="D1245" s="40" t="s">
        <v>22</v>
      </c>
      <c r="E1245" s="40" t="s">
        <v>18</v>
      </c>
      <c r="F1245" s="40" t="s">
        <v>18</v>
      </c>
      <c r="G1245" s="40" t="s">
        <v>18</v>
      </c>
      <c r="H1245" s="40" t="s">
        <v>18</v>
      </c>
      <c r="I1245" s="40" t="s">
        <v>18</v>
      </c>
      <c r="J1245" s="40"/>
      <c r="K1245" s="40" t="s">
        <v>159</v>
      </c>
      <c r="L1245" s="40" t="s">
        <v>319</v>
      </c>
      <c r="M1245" s="40" t="s">
        <v>323</v>
      </c>
      <c r="N1245" s="40" t="s">
        <v>565</v>
      </c>
      <c r="O1245" s="40" t="s">
        <v>536</v>
      </c>
      <c r="P1245" s="40">
        <v>2024</v>
      </c>
      <c r="Q1245" t="s">
        <v>537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f>_xlfn.XLOOKUP(L1245,'BD VEN'!$A$2:$A$66,'BD VEN'!$B$2:$B$66,"NO")</f>
        <v>0</v>
      </c>
    </row>
    <row r="1246" spans="1:26">
      <c r="A1246" s="40">
        <v>1245</v>
      </c>
      <c r="B1246" s="40">
        <v>3826662024</v>
      </c>
      <c r="C1246" s="40" t="s">
        <v>39</v>
      </c>
      <c r="D1246" s="40" t="s">
        <v>17</v>
      </c>
      <c r="E1246" s="40" t="s">
        <v>18</v>
      </c>
      <c r="F1246" s="40" t="s">
        <v>18</v>
      </c>
      <c r="G1246" s="40" t="s">
        <v>18</v>
      </c>
      <c r="H1246" s="40" t="s">
        <v>18</v>
      </c>
      <c r="I1246" s="40" t="s">
        <v>18</v>
      </c>
      <c r="J1246" s="40"/>
      <c r="K1246" s="40" t="s">
        <v>159</v>
      </c>
      <c r="L1246" s="40" t="s">
        <v>319</v>
      </c>
      <c r="M1246" s="40" t="s">
        <v>320</v>
      </c>
      <c r="N1246" s="40" t="s">
        <v>565</v>
      </c>
      <c r="O1246" s="40" t="s">
        <v>536</v>
      </c>
      <c r="P1246" s="40">
        <v>2024</v>
      </c>
      <c r="Q1246" t="s">
        <v>537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f>_xlfn.XLOOKUP(L1246,'BD VEN'!$A$2:$A$66,'BD VEN'!$B$2:$B$66,"NO")</f>
        <v>0</v>
      </c>
    </row>
    <row r="1247" spans="1:26">
      <c r="A1247" s="40">
        <v>1246</v>
      </c>
      <c r="B1247" s="40">
        <v>3770532024</v>
      </c>
      <c r="C1247" s="40" t="s">
        <v>39</v>
      </c>
      <c r="D1247" s="40" t="s">
        <v>22</v>
      </c>
      <c r="E1247" s="40" t="s">
        <v>18</v>
      </c>
      <c r="F1247" s="40" t="s">
        <v>18</v>
      </c>
      <c r="G1247" s="40" t="s">
        <v>18</v>
      </c>
      <c r="H1247" s="40" t="s">
        <v>18</v>
      </c>
      <c r="I1247" s="40" t="s">
        <v>18</v>
      </c>
      <c r="J1247" s="40"/>
      <c r="K1247" s="40" t="s">
        <v>159</v>
      </c>
      <c r="L1247" s="40" t="s">
        <v>319</v>
      </c>
      <c r="M1247" s="40" t="s">
        <v>322</v>
      </c>
      <c r="N1247" s="40" t="s">
        <v>565</v>
      </c>
      <c r="O1247" s="40" t="s">
        <v>536</v>
      </c>
      <c r="P1247" s="40">
        <v>2024</v>
      </c>
      <c r="Q1247" t="s">
        <v>537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f>_xlfn.XLOOKUP(L1247,'BD VEN'!$A$2:$A$66,'BD VEN'!$B$2:$B$66,"NO")</f>
        <v>0</v>
      </c>
    </row>
    <row r="1248" spans="1:26">
      <c r="A1248" s="40">
        <v>1247</v>
      </c>
      <c r="B1248" s="40">
        <v>3782272024</v>
      </c>
      <c r="C1248" s="40" t="s">
        <v>39</v>
      </c>
      <c r="D1248" s="40" t="s">
        <v>17</v>
      </c>
      <c r="E1248" s="40" t="s">
        <v>18</v>
      </c>
      <c r="F1248" s="40" t="s">
        <v>18</v>
      </c>
      <c r="G1248" s="40" t="s">
        <v>18</v>
      </c>
      <c r="H1248" s="40" t="s">
        <v>18</v>
      </c>
      <c r="I1248" s="40" t="s">
        <v>18</v>
      </c>
      <c r="J1248" s="40"/>
      <c r="K1248" s="40" t="s">
        <v>159</v>
      </c>
      <c r="L1248" s="40" t="s">
        <v>319</v>
      </c>
      <c r="M1248" s="40" t="s">
        <v>322</v>
      </c>
      <c r="N1248" s="40" t="s">
        <v>565</v>
      </c>
      <c r="O1248" s="40" t="s">
        <v>536</v>
      </c>
      <c r="P1248" s="40">
        <v>2024</v>
      </c>
      <c r="Q1248" t="s">
        <v>537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f>_xlfn.XLOOKUP(L1248,'BD VEN'!$A$2:$A$66,'BD VEN'!$B$2:$B$66,"NO")</f>
        <v>0</v>
      </c>
    </row>
    <row r="1249" spans="1:26">
      <c r="A1249" s="40">
        <v>1248</v>
      </c>
      <c r="B1249" s="40">
        <v>3789452024</v>
      </c>
      <c r="C1249" s="40" t="s">
        <v>39</v>
      </c>
      <c r="D1249" s="40" t="s">
        <v>23</v>
      </c>
      <c r="E1249" s="40" t="s">
        <v>18</v>
      </c>
      <c r="F1249" s="40" t="s">
        <v>18</v>
      </c>
      <c r="G1249" s="40" t="s">
        <v>18</v>
      </c>
      <c r="H1249" s="40" t="s">
        <v>18</v>
      </c>
      <c r="I1249" s="40" t="s">
        <v>18</v>
      </c>
      <c r="J1249" s="40"/>
      <c r="K1249" s="40" t="s">
        <v>159</v>
      </c>
      <c r="L1249" s="40" t="s">
        <v>319</v>
      </c>
      <c r="M1249" s="40" t="s">
        <v>322</v>
      </c>
      <c r="N1249" s="40" t="s">
        <v>565</v>
      </c>
      <c r="O1249" s="40" t="s">
        <v>536</v>
      </c>
      <c r="P1249" s="40">
        <v>2024</v>
      </c>
      <c r="Q1249" t="s">
        <v>537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f>_xlfn.XLOOKUP(L1249,'BD VEN'!$A$2:$A$66,'BD VEN'!$B$2:$B$66,"NO")</f>
        <v>0</v>
      </c>
    </row>
    <row r="1250" spans="1:26">
      <c r="A1250" s="40">
        <v>1249</v>
      </c>
      <c r="B1250" s="40">
        <v>3813712024</v>
      </c>
      <c r="C1250" s="40" t="s">
        <v>39</v>
      </c>
      <c r="D1250" s="40" t="s">
        <v>23</v>
      </c>
      <c r="E1250" s="40" t="s">
        <v>18</v>
      </c>
      <c r="F1250" s="40" t="s">
        <v>18</v>
      </c>
      <c r="G1250" s="40" t="s">
        <v>18</v>
      </c>
      <c r="H1250" s="40" t="s">
        <v>18</v>
      </c>
      <c r="I1250" s="40" t="s">
        <v>18</v>
      </c>
      <c r="J1250" s="40"/>
      <c r="K1250" s="40" t="s">
        <v>159</v>
      </c>
      <c r="L1250" s="40" t="s">
        <v>319</v>
      </c>
      <c r="M1250" s="40" t="s">
        <v>322</v>
      </c>
      <c r="N1250" s="40" t="s">
        <v>565</v>
      </c>
      <c r="O1250" s="40" t="s">
        <v>536</v>
      </c>
      <c r="P1250" s="40">
        <v>2024</v>
      </c>
      <c r="Q1250" t="s">
        <v>537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f>_xlfn.XLOOKUP(L1250,'BD VEN'!$A$2:$A$66,'BD VEN'!$B$2:$B$66,"NO")</f>
        <v>0</v>
      </c>
    </row>
    <row r="1251" spans="1:26">
      <c r="A1251" s="40">
        <v>1250</v>
      </c>
      <c r="B1251" s="40">
        <v>3818262024</v>
      </c>
      <c r="C1251" s="40" t="s">
        <v>39</v>
      </c>
      <c r="D1251" s="40" t="s">
        <v>17</v>
      </c>
      <c r="E1251" s="40" t="s">
        <v>18</v>
      </c>
      <c r="F1251" s="40" t="s">
        <v>18</v>
      </c>
      <c r="G1251" s="40" t="s">
        <v>18</v>
      </c>
      <c r="H1251" s="40" t="s">
        <v>18</v>
      </c>
      <c r="I1251" s="40" t="s">
        <v>18</v>
      </c>
      <c r="J1251" s="40"/>
      <c r="K1251" s="40" t="s">
        <v>159</v>
      </c>
      <c r="L1251" s="40" t="s">
        <v>319</v>
      </c>
      <c r="M1251" s="40" t="s">
        <v>322</v>
      </c>
      <c r="N1251" s="40" t="s">
        <v>565</v>
      </c>
      <c r="O1251" s="40" t="s">
        <v>536</v>
      </c>
      <c r="P1251" s="40">
        <v>2024</v>
      </c>
      <c r="Q1251" t="s">
        <v>537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f>_xlfn.XLOOKUP(L1251,'BD VEN'!$A$2:$A$66,'BD VEN'!$B$2:$B$66,"NO")</f>
        <v>0</v>
      </c>
    </row>
    <row r="1252" spans="1:26">
      <c r="A1252" s="40">
        <v>1251</v>
      </c>
      <c r="B1252" s="40">
        <v>3802312024</v>
      </c>
      <c r="C1252" s="40" t="s">
        <v>39</v>
      </c>
      <c r="D1252" s="40" t="s">
        <v>23</v>
      </c>
      <c r="E1252" s="40" t="s">
        <v>18</v>
      </c>
      <c r="F1252" s="40" t="s">
        <v>18</v>
      </c>
      <c r="G1252" s="40" t="s">
        <v>18</v>
      </c>
      <c r="H1252" s="40" t="s">
        <v>18</v>
      </c>
      <c r="I1252" s="40" t="s">
        <v>18</v>
      </c>
      <c r="J1252" s="40"/>
      <c r="K1252" s="40" t="s">
        <v>159</v>
      </c>
      <c r="L1252" s="40" t="s">
        <v>319</v>
      </c>
      <c r="M1252" s="40" t="s">
        <v>323</v>
      </c>
      <c r="N1252" s="40" t="s">
        <v>565</v>
      </c>
      <c r="O1252" s="40" t="s">
        <v>536</v>
      </c>
      <c r="P1252" s="40">
        <v>2024</v>
      </c>
      <c r="Q1252" t="s">
        <v>537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f>_xlfn.XLOOKUP(L1252,'BD VEN'!$A$2:$A$66,'BD VEN'!$B$2:$B$66,"NO")</f>
        <v>0</v>
      </c>
    </row>
    <row r="1253" spans="1:26">
      <c r="A1253" s="40">
        <v>1252</v>
      </c>
      <c r="B1253" s="40">
        <v>3626822024</v>
      </c>
      <c r="C1253" s="40" t="s">
        <v>16</v>
      </c>
      <c r="D1253" s="40" t="s">
        <v>22</v>
      </c>
      <c r="E1253" s="40" t="s">
        <v>18</v>
      </c>
      <c r="F1253" s="40" t="s">
        <v>18</v>
      </c>
      <c r="G1253" s="40" t="s">
        <v>18</v>
      </c>
      <c r="H1253" s="40" t="s">
        <v>18</v>
      </c>
      <c r="I1253" s="40" t="s">
        <v>18</v>
      </c>
      <c r="J1253" s="40"/>
      <c r="K1253" s="40" t="s">
        <v>159</v>
      </c>
      <c r="L1253" s="40" t="s">
        <v>232</v>
      </c>
      <c r="M1253" s="40" t="s">
        <v>234</v>
      </c>
      <c r="N1253" s="40" t="s">
        <v>565</v>
      </c>
      <c r="O1253" s="40" t="s">
        <v>536</v>
      </c>
      <c r="P1253" s="40">
        <v>2024</v>
      </c>
      <c r="Q1253" t="s">
        <v>537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f>_xlfn.XLOOKUP(L1253,'BD VEN'!$A$2:$A$66,'BD VEN'!$B$2:$B$66,"NO")</f>
        <v>0</v>
      </c>
    </row>
    <row r="1254" spans="1:26">
      <c r="A1254" s="40">
        <v>1253</v>
      </c>
      <c r="B1254" s="40">
        <v>3626862024</v>
      </c>
      <c r="C1254" s="40" t="s">
        <v>16</v>
      </c>
      <c r="D1254" s="40" t="s">
        <v>22</v>
      </c>
      <c r="E1254" s="40" t="s">
        <v>18</v>
      </c>
      <c r="F1254" s="40" t="s">
        <v>18</v>
      </c>
      <c r="G1254" s="40" t="s">
        <v>18</v>
      </c>
      <c r="H1254" s="40" t="s">
        <v>18</v>
      </c>
      <c r="I1254" s="40" t="s">
        <v>18</v>
      </c>
      <c r="J1254" s="40"/>
      <c r="K1254" s="40" t="s">
        <v>159</v>
      </c>
      <c r="L1254" s="40" t="s">
        <v>232</v>
      </c>
      <c r="M1254" s="40" t="s">
        <v>234</v>
      </c>
      <c r="N1254" s="40" t="s">
        <v>565</v>
      </c>
      <c r="O1254" s="40" t="s">
        <v>536</v>
      </c>
      <c r="P1254" s="40">
        <v>2024</v>
      </c>
      <c r="Q1254" t="s">
        <v>537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f>_xlfn.XLOOKUP(L1254,'BD VEN'!$A$2:$A$66,'BD VEN'!$B$2:$B$66,"NO")</f>
        <v>0</v>
      </c>
    </row>
    <row r="1255" spans="1:26">
      <c r="A1255" s="40">
        <v>1254</v>
      </c>
      <c r="B1255" s="40">
        <v>3626912024</v>
      </c>
      <c r="C1255" s="40" t="s">
        <v>16</v>
      </c>
      <c r="D1255" s="40" t="s">
        <v>22</v>
      </c>
      <c r="E1255" s="40" t="s">
        <v>18</v>
      </c>
      <c r="F1255" s="40" t="s">
        <v>18</v>
      </c>
      <c r="G1255" s="40" t="s">
        <v>18</v>
      </c>
      <c r="H1255" s="40" t="s">
        <v>18</v>
      </c>
      <c r="I1255" s="40" t="s">
        <v>18</v>
      </c>
      <c r="J1255" s="40"/>
      <c r="K1255" s="40" t="s">
        <v>159</v>
      </c>
      <c r="L1255" s="40" t="s">
        <v>232</v>
      </c>
      <c r="M1255" s="40" t="s">
        <v>234</v>
      </c>
      <c r="N1255" s="40" t="s">
        <v>565</v>
      </c>
      <c r="O1255" s="40" t="s">
        <v>536</v>
      </c>
      <c r="P1255" s="40">
        <v>2024</v>
      </c>
      <c r="Q1255" t="s">
        <v>537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f>_xlfn.XLOOKUP(L1255,'BD VEN'!$A$2:$A$66,'BD VEN'!$B$2:$B$66,"NO")</f>
        <v>0</v>
      </c>
    </row>
    <row r="1256" spans="1:26">
      <c r="A1256" s="40">
        <v>1255</v>
      </c>
      <c r="B1256" s="40">
        <v>3626932024</v>
      </c>
      <c r="C1256" s="40" t="s">
        <v>16</v>
      </c>
      <c r="D1256" s="40" t="s">
        <v>22</v>
      </c>
      <c r="E1256" s="40" t="s">
        <v>18</v>
      </c>
      <c r="F1256" s="40" t="s">
        <v>18</v>
      </c>
      <c r="G1256" s="40" t="s">
        <v>18</v>
      </c>
      <c r="H1256" s="40" t="s">
        <v>18</v>
      </c>
      <c r="I1256" s="40" t="s">
        <v>18</v>
      </c>
      <c r="J1256" s="40"/>
      <c r="K1256" s="40" t="s">
        <v>159</v>
      </c>
      <c r="L1256" s="40" t="s">
        <v>232</v>
      </c>
      <c r="M1256" s="40" t="s">
        <v>234</v>
      </c>
      <c r="N1256" s="40" t="s">
        <v>565</v>
      </c>
      <c r="O1256" s="40" t="s">
        <v>536</v>
      </c>
      <c r="P1256" s="40">
        <v>2024</v>
      </c>
      <c r="Q1256" t="s">
        <v>537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f>_xlfn.XLOOKUP(L1256,'BD VEN'!$A$2:$A$66,'BD VEN'!$B$2:$B$66,"NO")</f>
        <v>0</v>
      </c>
    </row>
    <row r="1257" spans="1:26">
      <c r="A1257" s="40">
        <v>1256</v>
      </c>
      <c r="B1257" s="40">
        <v>3528952024</v>
      </c>
      <c r="C1257" s="40" t="s">
        <v>24</v>
      </c>
      <c r="D1257" s="40" t="s">
        <v>28</v>
      </c>
      <c r="E1257" s="40" t="s">
        <v>18</v>
      </c>
      <c r="F1257" s="40" t="s">
        <v>18</v>
      </c>
      <c r="G1257" s="40" t="s">
        <v>18</v>
      </c>
      <c r="H1257" s="40" t="s">
        <v>18</v>
      </c>
      <c r="I1257" s="40" t="s">
        <v>18</v>
      </c>
      <c r="J1257" s="40"/>
      <c r="K1257" s="40" t="s">
        <v>159</v>
      </c>
      <c r="L1257" s="40" t="s">
        <v>232</v>
      </c>
      <c r="M1257" s="40" t="s">
        <v>234</v>
      </c>
      <c r="N1257" s="40" t="s">
        <v>565</v>
      </c>
      <c r="O1257" s="40" t="s">
        <v>536</v>
      </c>
      <c r="P1257" s="40">
        <v>2024</v>
      </c>
      <c r="Q1257" t="s">
        <v>537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f>_xlfn.XLOOKUP(L1257,'BD VEN'!$A$2:$A$66,'BD VEN'!$B$2:$B$66,"NO")</f>
        <v>0</v>
      </c>
    </row>
    <row r="1258" spans="1:26">
      <c r="A1258" s="40">
        <v>1257</v>
      </c>
      <c r="B1258" s="40">
        <v>3547032024</v>
      </c>
      <c r="C1258" s="40" t="s">
        <v>24</v>
      </c>
      <c r="D1258" s="40" t="s">
        <v>23</v>
      </c>
      <c r="E1258" s="40" t="s">
        <v>18</v>
      </c>
      <c r="F1258" s="40" t="s">
        <v>18</v>
      </c>
      <c r="G1258" s="40" t="s">
        <v>18</v>
      </c>
      <c r="H1258" s="40" t="s">
        <v>18</v>
      </c>
      <c r="I1258" s="40" t="s">
        <v>18</v>
      </c>
      <c r="J1258" s="40"/>
      <c r="K1258" s="40" t="s">
        <v>159</v>
      </c>
      <c r="L1258" s="40" t="s">
        <v>232</v>
      </c>
      <c r="M1258" s="40" t="s">
        <v>234</v>
      </c>
      <c r="N1258" s="40" t="s">
        <v>565</v>
      </c>
      <c r="O1258" s="40" t="s">
        <v>536</v>
      </c>
      <c r="P1258" s="40">
        <v>2024</v>
      </c>
      <c r="Q1258" t="s">
        <v>537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f>_xlfn.XLOOKUP(L1258,'BD VEN'!$A$2:$A$66,'BD VEN'!$B$2:$B$66,"NO")</f>
        <v>0</v>
      </c>
    </row>
    <row r="1259" spans="1:26">
      <c r="A1259" s="40">
        <v>1258</v>
      </c>
      <c r="B1259" s="40">
        <v>3626842024</v>
      </c>
      <c r="C1259" s="40" t="s">
        <v>24</v>
      </c>
      <c r="D1259" s="40" t="s">
        <v>22</v>
      </c>
      <c r="E1259" s="40" t="s">
        <v>18</v>
      </c>
      <c r="F1259" s="40" t="s">
        <v>18</v>
      </c>
      <c r="G1259" s="40" t="s">
        <v>18</v>
      </c>
      <c r="H1259" s="40" t="s">
        <v>18</v>
      </c>
      <c r="I1259" s="40" t="s">
        <v>18</v>
      </c>
      <c r="J1259" s="40"/>
      <c r="K1259" s="40" t="s">
        <v>159</v>
      </c>
      <c r="L1259" s="40" t="s">
        <v>232</v>
      </c>
      <c r="M1259" s="40" t="s">
        <v>234</v>
      </c>
      <c r="N1259" s="40" t="s">
        <v>565</v>
      </c>
      <c r="O1259" s="40" t="s">
        <v>536</v>
      </c>
      <c r="P1259" s="40">
        <v>2024</v>
      </c>
      <c r="Q1259" t="s">
        <v>537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f>_xlfn.XLOOKUP(L1259,'BD VEN'!$A$2:$A$66,'BD VEN'!$B$2:$B$66,"NO")</f>
        <v>0</v>
      </c>
    </row>
    <row r="1260" spans="1:26">
      <c r="A1260" s="40">
        <v>1259</v>
      </c>
      <c r="B1260" s="40">
        <v>3631102024</v>
      </c>
      <c r="C1260" s="40" t="s">
        <v>24</v>
      </c>
      <c r="D1260" s="40" t="s">
        <v>37</v>
      </c>
      <c r="E1260" s="40" t="s">
        <v>18</v>
      </c>
      <c r="F1260" s="40" t="s">
        <v>18</v>
      </c>
      <c r="G1260" s="40" t="s">
        <v>18</v>
      </c>
      <c r="H1260" s="40" t="s">
        <v>18</v>
      </c>
      <c r="I1260" s="40" t="s">
        <v>18</v>
      </c>
      <c r="J1260" s="40"/>
      <c r="K1260" s="40" t="s">
        <v>159</v>
      </c>
      <c r="L1260" s="40" t="s">
        <v>232</v>
      </c>
      <c r="M1260" s="40" t="s">
        <v>234</v>
      </c>
      <c r="N1260" s="40" t="s">
        <v>565</v>
      </c>
      <c r="O1260" s="40" t="s">
        <v>536</v>
      </c>
      <c r="P1260" s="40">
        <v>2024</v>
      </c>
      <c r="Q1260" t="s">
        <v>537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f>_xlfn.XLOOKUP(L1260,'BD VEN'!$A$2:$A$66,'BD VEN'!$B$2:$B$66,"NO")</f>
        <v>0</v>
      </c>
    </row>
    <row r="1261" spans="1:26">
      <c r="A1261" s="40">
        <v>1260</v>
      </c>
      <c r="B1261" s="40">
        <v>3648932024</v>
      </c>
      <c r="C1261" s="40" t="s">
        <v>24</v>
      </c>
      <c r="D1261" s="40" t="s">
        <v>23</v>
      </c>
      <c r="E1261" s="40" t="s">
        <v>18</v>
      </c>
      <c r="F1261" s="40" t="s">
        <v>18</v>
      </c>
      <c r="G1261" s="40" t="s">
        <v>18</v>
      </c>
      <c r="H1261" s="40" t="s">
        <v>18</v>
      </c>
      <c r="I1261" s="40" t="s">
        <v>18</v>
      </c>
      <c r="J1261" s="40"/>
      <c r="K1261" s="40" t="s">
        <v>159</v>
      </c>
      <c r="L1261" s="40" t="s">
        <v>232</v>
      </c>
      <c r="M1261" s="40" t="s">
        <v>234</v>
      </c>
      <c r="N1261" s="40" t="s">
        <v>565</v>
      </c>
      <c r="O1261" s="40" t="s">
        <v>536</v>
      </c>
      <c r="P1261" s="40">
        <v>2024</v>
      </c>
      <c r="Q1261" t="s">
        <v>537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f>_xlfn.XLOOKUP(L1261,'BD VEN'!$A$2:$A$66,'BD VEN'!$B$2:$B$66,"NO")</f>
        <v>0</v>
      </c>
    </row>
    <row r="1262" spans="1:26">
      <c r="A1262" s="40">
        <v>1261</v>
      </c>
      <c r="B1262" s="40">
        <v>3666632024</v>
      </c>
      <c r="C1262" s="40" t="s">
        <v>24</v>
      </c>
      <c r="D1262" s="40" t="s">
        <v>28</v>
      </c>
      <c r="E1262" s="40" t="s">
        <v>18</v>
      </c>
      <c r="F1262" s="40" t="s">
        <v>18</v>
      </c>
      <c r="G1262" s="40" t="s">
        <v>18</v>
      </c>
      <c r="H1262" s="40" t="s">
        <v>18</v>
      </c>
      <c r="I1262" s="40" t="s">
        <v>18</v>
      </c>
      <c r="J1262" s="40"/>
      <c r="K1262" s="40" t="s">
        <v>159</v>
      </c>
      <c r="L1262" s="40" t="s">
        <v>232</v>
      </c>
      <c r="M1262" s="40" t="s">
        <v>234</v>
      </c>
      <c r="N1262" s="40" t="s">
        <v>565</v>
      </c>
      <c r="O1262" s="40" t="s">
        <v>536</v>
      </c>
      <c r="P1262" s="40">
        <v>2024</v>
      </c>
      <c r="Q1262" t="s">
        <v>537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f>_xlfn.XLOOKUP(L1262,'BD VEN'!$A$2:$A$66,'BD VEN'!$B$2:$B$66,"NO")</f>
        <v>0</v>
      </c>
    </row>
    <row r="1263" spans="1:26">
      <c r="A1263" s="40">
        <v>1262</v>
      </c>
      <c r="B1263" s="40">
        <v>3666902024</v>
      </c>
      <c r="C1263" s="40" t="s">
        <v>24</v>
      </c>
      <c r="D1263" s="40" t="s">
        <v>17</v>
      </c>
      <c r="E1263" s="40" t="s">
        <v>18</v>
      </c>
      <c r="F1263" s="40" t="s">
        <v>18</v>
      </c>
      <c r="G1263" s="40" t="s">
        <v>18</v>
      </c>
      <c r="H1263" s="40" t="s">
        <v>18</v>
      </c>
      <c r="I1263" s="40" t="s">
        <v>18</v>
      </c>
      <c r="J1263" s="40"/>
      <c r="K1263" s="40" t="s">
        <v>159</v>
      </c>
      <c r="L1263" s="40" t="s">
        <v>232</v>
      </c>
      <c r="M1263" s="40" t="s">
        <v>234</v>
      </c>
      <c r="N1263" s="40" t="s">
        <v>565</v>
      </c>
      <c r="O1263" s="40" t="s">
        <v>536</v>
      </c>
      <c r="P1263" s="40">
        <v>2024</v>
      </c>
      <c r="Q1263" t="s">
        <v>537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f>_xlfn.XLOOKUP(L1263,'BD VEN'!$A$2:$A$66,'BD VEN'!$B$2:$B$66,"NO")</f>
        <v>0</v>
      </c>
    </row>
    <row r="1264" spans="1:26">
      <c r="A1264" s="40">
        <v>1263</v>
      </c>
      <c r="B1264" s="40">
        <v>3678002024</v>
      </c>
      <c r="C1264" s="40" t="s">
        <v>24</v>
      </c>
      <c r="D1264" s="40" t="s">
        <v>23</v>
      </c>
      <c r="E1264" s="40" t="s">
        <v>18</v>
      </c>
      <c r="F1264" s="40" t="s">
        <v>18</v>
      </c>
      <c r="G1264" s="40" t="s">
        <v>18</v>
      </c>
      <c r="H1264" s="40" t="s">
        <v>18</v>
      </c>
      <c r="I1264" s="40" t="s">
        <v>18</v>
      </c>
      <c r="J1264" s="40"/>
      <c r="K1264" s="40" t="s">
        <v>159</v>
      </c>
      <c r="L1264" s="40" t="s">
        <v>232</v>
      </c>
      <c r="M1264" s="40" t="s">
        <v>234</v>
      </c>
      <c r="N1264" s="40" t="s">
        <v>565</v>
      </c>
      <c r="O1264" s="40" t="s">
        <v>536</v>
      </c>
      <c r="P1264" s="40">
        <v>2024</v>
      </c>
      <c r="Q1264" t="s">
        <v>537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f>_xlfn.XLOOKUP(L1264,'BD VEN'!$A$2:$A$66,'BD VEN'!$B$2:$B$66,"NO")</f>
        <v>0</v>
      </c>
    </row>
    <row r="1265" spans="1:26">
      <c r="A1265" s="40">
        <v>1264</v>
      </c>
      <c r="B1265" s="40">
        <v>3689532024</v>
      </c>
      <c r="C1265" s="40" t="s">
        <v>24</v>
      </c>
      <c r="D1265" s="40" t="s">
        <v>17</v>
      </c>
      <c r="E1265" s="40" t="s">
        <v>18</v>
      </c>
      <c r="F1265" s="40" t="s">
        <v>18</v>
      </c>
      <c r="G1265" s="40" t="s">
        <v>18</v>
      </c>
      <c r="H1265" s="40" t="s">
        <v>18</v>
      </c>
      <c r="I1265" s="40" t="s">
        <v>18</v>
      </c>
      <c r="J1265" s="40"/>
      <c r="K1265" s="40" t="s">
        <v>159</v>
      </c>
      <c r="L1265" s="40" t="s">
        <v>232</v>
      </c>
      <c r="M1265" s="40" t="s">
        <v>234</v>
      </c>
      <c r="N1265" s="40" t="s">
        <v>565</v>
      </c>
      <c r="O1265" s="40" t="s">
        <v>536</v>
      </c>
      <c r="P1265" s="40">
        <v>2024</v>
      </c>
      <c r="Q1265" t="s">
        <v>537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f>_xlfn.XLOOKUP(L1265,'BD VEN'!$A$2:$A$66,'BD VEN'!$B$2:$B$66,"NO")</f>
        <v>0</v>
      </c>
    </row>
    <row r="1266" spans="1:26">
      <c r="A1266" s="40">
        <v>1265</v>
      </c>
      <c r="B1266" s="40">
        <v>3692412024</v>
      </c>
      <c r="C1266" s="40" t="s">
        <v>24</v>
      </c>
      <c r="D1266" s="40" t="s">
        <v>22</v>
      </c>
      <c r="E1266" s="40" t="s">
        <v>18</v>
      </c>
      <c r="F1266" s="40" t="s">
        <v>18</v>
      </c>
      <c r="G1266" s="40" t="s">
        <v>18</v>
      </c>
      <c r="H1266" s="40" t="s">
        <v>18</v>
      </c>
      <c r="I1266" s="40" t="s">
        <v>18</v>
      </c>
      <c r="J1266" s="40"/>
      <c r="K1266" s="40" t="s">
        <v>159</v>
      </c>
      <c r="L1266" s="40" t="s">
        <v>232</v>
      </c>
      <c r="M1266" s="40" t="s">
        <v>234</v>
      </c>
      <c r="N1266" s="40" t="s">
        <v>565</v>
      </c>
      <c r="O1266" s="40" t="s">
        <v>536</v>
      </c>
      <c r="P1266" s="40">
        <v>2024</v>
      </c>
      <c r="Q1266" t="s">
        <v>537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f>_xlfn.XLOOKUP(L1266,'BD VEN'!$A$2:$A$66,'BD VEN'!$B$2:$B$66,"NO")</f>
        <v>0</v>
      </c>
    </row>
    <row r="1267" spans="1:26">
      <c r="A1267" s="40">
        <v>1266</v>
      </c>
      <c r="B1267" s="40">
        <v>3695682024</v>
      </c>
      <c r="C1267" s="40" t="s">
        <v>24</v>
      </c>
      <c r="D1267" s="40" t="s">
        <v>37</v>
      </c>
      <c r="E1267" s="40" t="s">
        <v>18</v>
      </c>
      <c r="F1267" s="40" t="s">
        <v>18</v>
      </c>
      <c r="G1267" s="40" t="s">
        <v>18</v>
      </c>
      <c r="H1267" s="40" t="s">
        <v>18</v>
      </c>
      <c r="I1267" s="40" t="s">
        <v>18</v>
      </c>
      <c r="J1267" s="40"/>
      <c r="K1267" s="40" t="s">
        <v>159</v>
      </c>
      <c r="L1267" s="40" t="s">
        <v>232</v>
      </c>
      <c r="M1267" s="40" t="s">
        <v>234</v>
      </c>
      <c r="N1267" s="40" t="s">
        <v>565</v>
      </c>
      <c r="O1267" s="40" t="s">
        <v>536</v>
      </c>
      <c r="P1267" s="40">
        <v>2024</v>
      </c>
      <c r="Q1267" t="s">
        <v>537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f>_xlfn.XLOOKUP(L1267,'BD VEN'!$A$2:$A$66,'BD VEN'!$B$2:$B$66,"NO")</f>
        <v>0</v>
      </c>
    </row>
    <row r="1268" spans="1:26">
      <c r="A1268" s="40">
        <v>1267</v>
      </c>
      <c r="B1268" s="40">
        <v>3703012024</v>
      </c>
      <c r="C1268" s="40" t="s">
        <v>24</v>
      </c>
      <c r="D1268" s="40" t="s">
        <v>22</v>
      </c>
      <c r="E1268" s="40" t="s">
        <v>18</v>
      </c>
      <c r="F1268" s="40" t="s">
        <v>18</v>
      </c>
      <c r="G1268" s="40" t="s">
        <v>18</v>
      </c>
      <c r="H1268" s="40" t="s">
        <v>18</v>
      </c>
      <c r="I1268" s="40" t="s">
        <v>18</v>
      </c>
      <c r="J1268" s="40"/>
      <c r="K1268" s="40" t="s">
        <v>159</v>
      </c>
      <c r="L1268" s="40" t="s">
        <v>232</v>
      </c>
      <c r="M1268" s="40" t="s">
        <v>234</v>
      </c>
      <c r="N1268" s="40" t="s">
        <v>565</v>
      </c>
      <c r="O1268" s="40" t="s">
        <v>536</v>
      </c>
      <c r="P1268" s="40">
        <v>2024</v>
      </c>
      <c r="Q1268" t="s">
        <v>537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f>_xlfn.XLOOKUP(L1268,'BD VEN'!$A$2:$A$66,'BD VEN'!$B$2:$B$66,"NO")</f>
        <v>0</v>
      </c>
    </row>
    <row r="1269" spans="1:26">
      <c r="A1269" s="40">
        <v>1268</v>
      </c>
      <c r="B1269" s="40">
        <v>3703392024</v>
      </c>
      <c r="C1269" s="40" t="s">
        <v>24</v>
      </c>
      <c r="D1269" s="40" t="s">
        <v>22</v>
      </c>
      <c r="E1269" s="40" t="s">
        <v>18</v>
      </c>
      <c r="F1269" s="40" t="s">
        <v>18</v>
      </c>
      <c r="G1269" s="40" t="s">
        <v>18</v>
      </c>
      <c r="H1269" s="40" t="s">
        <v>18</v>
      </c>
      <c r="I1269" s="40" t="s">
        <v>18</v>
      </c>
      <c r="J1269" s="40"/>
      <c r="K1269" s="40" t="s">
        <v>159</v>
      </c>
      <c r="L1269" s="40" t="s">
        <v>232</v>
      </c>
      <c r="M1269" s="40" t="s">
        <v>234</v>
      </c>
      <c r="N1269" s="40" t="s">
        <v>565</v>
      </c>
      <c r="O1269" s="40" t="s">
        <v>536</v>
      </c>
      <c r="P1269" s="40">
        <v>2024</v>
      </c>
      <c r="Q1269" t="s">
        <v>537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f>_xlfn.XLOOKUP(L1269,'BD VEN'!$A$2:$A$66,'BD VEN'!$B$2:$B$66,"NO")</f>
        <v>0</v>
      </c>
    </row>
    <row r="1270" spans="1:26">
      <c r="A1270" s="40">
        <v>1269</v>
      </c>
      <c r="B1270" s="40">
        <v>3712832024</v>
      </c>
      <c r="C1270" s="40" t="s">
        <v>24</v>
      </c>
      <c r="D1270" s="40" t="s">
        <v>28</v>
      </c>
      <c r="E1270" s="40" t="s">
        <v>18</v>
      </c>
      <c r="F1270" s="40" t="s">
        <v>18</v>
      </c>
      <c r="G1270" s="40" t="s">
        <v>18</v>
      </c>
      <c r="H1270" s="40" t="s">
        <v>18</v>
      </c>
      <c r="I1270" s="40" t="s">
        <v>18</v>
      </c>
      <c r="J1270" s="40"/>
      <c r="K1270" s="40" t="s">
        <v>159</v>
      </c>
      <c r="L1270" s="40" t="s">
        <v>232</v>
      </c>
      <c r="M1270" s="40" t="s">
        <v>234</v>
      </c>
      <c r="N1270" s="40" t="s">
        <v>565</v>
      </c>
      <c r="O1270" s="40" t="s">
        <v>536</v>
      </c>
      <c r="P1270" s="40">
        <v>2024</v>
      </c>
      <c r="Q1270" t="s">
        <v>537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f>_xlfn.XLOOKUP(L1270,'BD VEN'!$A$2:$A$66,'BD VEN'!$B$2:$B$66,"NO")</f>
        <v>0</v>
      </c>
    </row>
    <row r="1271" spans="1:26">
      <c r="A1271" s="40">
        <v>1270</v>
      </c>
      <c r="B1271" s="40">
        <v>3485042024</v>
      </c>
      <c r="C1271" s="40" t="s">
        <v>24</v>
      </c>
      <c r="D1271" s="40" t="s">
        <v>22</v>
      </c>
      <c r="E1271" s="40" t="s">
        <v>18</v>
      </c>
      <c r="F1271" s="40" t="s">
        <v>18</v>
      </c>
      <c r="G1271" s="40" t="s">
        <v>18</v>
      </c>
      <c r="H1271" s="40" t="s">
        <v>18</v>
      </c>
      <c r="I1271" s="40" t="s">
        <v>18</v>
      </c>
      <c r="J1271" s="40"/>
      <c r="K1271" s="40" t="s">
        <v>159</v>
      </c>
      <c r="L1271" s="40" t="s">
        <v>232</v>
      </c>
      <c r="M1271" s="40" t="s">
        <v>233</v>
      </c>
      <c r="N1271" s="40" t="s">
        <v>565</v>
      </c>
      <c r="O1271" s="40" t="s">
        <v>536</v>
      </c>
      <c r="P1271" s="40">
        <v>2024</v>
      </c>
      <c r="Q1271" t="s">
        <v>537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f>_xlfn.XLOOKUP(L1271,'BD VEN'!$A$2:$A$66,'BD VEN'!$B$2:$B$66,"NO")</f>
        <v>0</v>
      </c>
    </row>
    <row r="1272" spans="1:26">
      <c r="A1272" s="40">
        <v>1271</v>
      </c>
      <c r="B1272" s="40">
        <v>3518102024</v>
      </c>
      <c r="C1272" s="40" t="s">
        <v>24</v>
      </c>
      <c r="D1272" s="40" t="s">
        <v>17</v>
      </c>
      <c r="E1272" s="40" t="s">
        <v>18</v>
      </c>
      <c r="F1272" s="40" t="s">
        <v>18</v>
      </c>
      <c r="G1272" s="40" t="s">
        <v>18</v>
      </c>
      <c r="H1272" s="40" t="s">
        <v>18</v>
      </c>
      <c r="I1272" s="40" t="s">
        <v>18</v>
      </c>
      <c r="J1272" s="40"/>
      <c r="K1272" s="40" t="s">
        <v>159</v>
      </c>
      <c r="L1272" s="40" t="s">
        <v>232</v>
      </c>
      <c r="M1272" s="40" t="s">
        <v>233</v>
      </c>
      <c r="N1272" s="40" t="s">
        <v>565</v>
      </c>
      <c r="O1272" s="40" t="s">
        <v>536</v>
      </c>
      <c r="P1272" s="40">
        <v>2024</v>
      </c>
      <c r="Q1272" t="s">
        <v>537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f>_xlfn.XLOOKUP(L1272,'BD VEN'!$A$2:$A$66,'BD VEN'!$B$2:$B$66,"NO")</f>
        <v>0</v>
      </c>
    </row>
    <row r="1273" spans="1:26">
      <c r="A1273" s="40">
        <v>1272</v>
      </c>
      <c r="B1273" s="40">
        <v>3549062024</v>
      </c>
      <c r="C1273" s="40" t="s">
        <v>24</v>
      </c>
      <c r="D1273" s="40" t="s">
        <v>37</v>
      </c>
      <c r="E1273" s="40" t="s">
        <v>18</v>
      </c>
      <c r="F1273" s="40" t="s">
        <v>18</v>
      </c>
      <c r="G1273" s="40" t="s">
        <v>18</v>
      </c>
      <c r="H1273" s="40" t="s">
        <v>18</v>
      </c>
      <c r="I1273" s="40" t="s">
        <v>18</v>
      </c>
      <c r="J1273" s="40"/>
      <c r="K1273" s="40" t="s">
        <v>159</v>
      </c>
      <c r="L1273" s="40" t="s">
        <v>232</v>
      </c>
      <c r="M1273" s="40" t="s">
        <v>233</v>
      </c>
      <c r="N1273" s="40" t="s">
        <v>565</v>
      </c>
      <c r="O1273" s="40" t="s">
        <v>536</v>
      </c>
      <c r="P1273" s="40">
        <v>2024</v>
      </c>
      <c r="Q1273" t="s">
        <v>537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f>_xlfn.XLOOKUP(L1273,'BD VEN'!$A$2:$A$66,'BD VEN'!$B$2:$B$66,"NO")</f>
        <v>0</v>
      </c>
    </row>
    <row r="1274" spans="1:26">
      <c r="A1274" s="40">
        <v>1273</v>
      </c>
      <c r="B1274" s="40">
        <v>3661652024</v>
      </c>
      <c r="C1274" s="40" t="s">
        <v>24</v>
      </c>
      <c r="D1274" s="40" t="s">
        <v>22</v>
      </c>
      <c r="E1274" s="40" t="s">
        <v>18</v>
      </c>
      <c r="F1274" s="40" t="s">
        <v>18</v>
      </c>
      <c r="G1274" s="40" t="s">
        <v>18</v>
      </c>
      <c r="H1274" s="40" t="s">
        <v>18</v>
      </c>
      <c r="I1274" s="40" t="s">
        <v>18</v>
      </c>
      <c r="J1274" s="40"/>
      <c r="K1274" s="40" t="s">
        <v>159</v>
      </c>
      <c r="L1274" s="40" t="s">
        <v>232</v>
      </c>
      <c r="M1274" s="40" t="s">
        <v>233</v>
      </c>
      <c r="N1274" s="40" t="s">
        <v>565</v>
      </c>
      <c r="O1274" s="40" t="s">
        <v>536</v>
      </c>
      <c r="P1274" s="40">
        <v>2024</v>
      </c>
      <c r="Q1274" t="s">
        <v>537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f>_xlfn.XLOOKUP(L1274,'BD VEN'!$A$2:$A$66,'BD VEN'!$B$2:$B$66,"NO")</f>
        <v>0</v>
      </c>
    </row>
    <row r="1275" spans="1:26">
      <c r="A1275" s="40">
        <v>1274</v>
      </c>
      <c r="B1275" s="40">
        <v>3698282024</v>
      </c>
      <c r="C1275" s="40" t="s">
        <v>24</v>
      </c>
      <c r="D1275" s="40" t="s">
        <v>22</v>
      </c>
      <c r="E1275" s="40" t="s">
        <v>18</v>
      </c>
      <c r="F1275" s="40" t="s">
        <v>18</v>
      </c>
      <c r="G1275" s="40" t="s">
        <v>18</v>
      </c>
      <c r="H1275" s="40" t="s">
        <v>18</v>
      </c>
      <c r="I1275" s="40" t="s">
        <v>18</v>
      </c>
      <c r="J1275" s="40"/>
      <c r="K1275" s="40" t="s">
        <v>159</v>
      </c>
      <c r="L1275" s="40" t="s">
        <v>232</v>
      </c>
      <c r="M1275" s="40" t="s">
        <v>233</v>
      </c>
      <c r="N1275" s="40" t="s">
        <v>565</v>
      </c>
      <c r="O1275" s="40" t="s">
        <v>536</v>
      </c>
      <c r="P1275" s="40">
        <v>2024</v>
      </c>
      <c r="Q1275" t="s">
        <v>537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f>_xlfn.XLOOKUP(L1275,'BD VEN'!$A$2:$A$66,'BD VEN'!$B$2:$B$66,"NO")</f>
        <v>0</v>
      </c>
    </row>
    <row r="1276" spans="1:26">
      <c r="A1276" s="40">
        <v>1275</v>
      </c>
      <c r="B1276" s="40">
        <v>3700582024</v>
      </c>
      <c r="C1276" s="40" t="s">
        <v>24</v>
      </c>
      <c r="D1276" s="40" t="s">
        <v>17</v>
      </c>
      <c r="E1276" s="40" t="s">
        <v>18</v>
      </c>
      <c r="F1276" s="40" t="s">
        <v>18</v>
      </c>
      <c r="G1276" s="40" t="s">
        <v>18</v>
      </c>
      <c r="H1276" s="40" t="s">
        <v>18</v>
      </c>
      <c r="I1276" s="40" t="s">
        <v>18</v>
      </c>
      <c r="J1276" s="40"/>
      <c r="K1276" s="40" t="s">
        <v>159</v>
      </c>
      <c r="L1276" s="40" t="s">
        <v>232</v>
      </c>
      <c r="M1276" s="40" t="s">
        <v>233</v>
      </c>
      <c r="N1276" s="40" t="s">
        <v>565</v>
      </c>
      <c r="O1276" s="40" t="s">
        <v>536</v>
      </c>
      <c r="P1276" s="40">
        <v>2024</v>
      </c>
      <c r="Q1276" t="s">
        <v>537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f>_xlfn.XLOOKUP(L1276,'BD VEN'!$A$2:$A$66,'BD VEN'!$B$2:$B$66,"NO")</f>
        <v>0</v>
      </c>
    </row>
    <row r="1277" spans="1:26">
      <c r="A1277" s="40">
        <v>1276</v>
      </c>
      <c r="B1277" s="40">
        <v>3700782024</v>
      </c>
      <c r="C1277" s="40" t="s">
        <v>24</v>
      </c>
      <c r="D1277" s="40" t="s">
        <v>17</v>
      </c>
      <c r="E1277" s="40" t="s">
        <v>18</v>
      </c>
      <c r="F1277" s="40" t="s">
        <v>18</v>
      </c>
      <c r="G1277" s="40" t="s">
        <v>18</v>
      </c>
      <c r="H1277" s="40" t="s">
        <v>18</v>
      </c>
      <c r="I1277" s="40" t="s">
        <v>18</v>
      </c>
      <c r="J1277" s="40"/>
      <c r="K1277" s="40" t="s">
        <v>159</v>
      </c>
      <c r="L1277" s="40" t="s">
        <v>232</v>
      </c>
      <c r="M1277" s="40" t="s">
        <v>233</v>
      </c>
      <c r="N1277" s="40" t="s">
        <v>565</v>
      </c>
      <c r="O1277" s="40" t="s">
        <v>536</v>
      </c>
      <c r="P1277" s="40">
        <v>2024</v>
      </c>
      <c r="Q1277" t="s">
        <v>537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f>_xlfn.XLOOKUP(L1277,'BD VEN'!$A$2:$A$66,'BD VEN'!$B$2:$B$66,"NO")</f>
        <v>0</v>
      </c>
    </row>
    <row r="1278" spans="1:26">
      <c r="A1278" s="40">
        <v>1277</v>
      </c>
      <c r="B1278" s="40">
        <v>3704232024</v>
      </c>
      <c r="C1278" s="40" t="s">
        <v>24</v>
      </c>
      <c r="D1278" s="40" t="s">
        <v>22</v>
      </c>
      <c r="E1278" s="40" t="s">
        <v>18</v>
      </c>
      <c r="F1278" s="40" t="s">
        <v>18</v>
      </c>
      <c r="G1278" s="40" t="s">
        <v>18</v>
      </c>
      <c r="H1278" s="40" t="s">
        <v>18</v>
      </c>
      <c r="I1278" s="40" t="s">
        <v>18</v>
      </c>
      <c r="J1278" s="40"/>
      <c r="K1278" s="40" t="s">
        <v>159</v>
      </c>
      <c r="L1278" s="40" t="s">
        <v>232</v>
      </c>
      <c r="M1278" s="40" t="s">
        <v>233</v>
      </c>
      <c r="N1278" s="40" t="s">
        <v>565</v>
      </c>
      <c r="O1278" s="40" t="s">
        <v>536</v>
      </c>
      <c r="P1278" s="40">
        <v>2024</v>
      </c>
      <c r="Q1278" t="s">
        <v>537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f>_xlfn.XLOOKUP(L1278,'BD VEN'!$A$2:$A$66,'BD VEN'!$B$2:$B$66,"NO")</f>
        <v>0</v>
      </c>
    </row>
    <row r="1279" spans="1:26">
      <c r="A1279" s="40">
        <v>1278</v>
      </c>
      <c r="B1279" s="40">
        <v>3630882024</v>
      </c>
      <c r="C1279" s="40" t="s">
        <v>39</v>
      </c>
      <c r="D1279" s="40" t="s">
        <v>17</v>
      </c>
      <c r="E1279" s="40" t="s">
        <v>18</v>
      </c>
      <c r="F1279" s="40" t="s">
        <v>18</v>
      </c>
      <c r="G1279" s="40" t="s">
        <v>18</v>
      </c>
      <c r="H1279" s="40" t="s">
        <v>18</v>
      </c>
      <c r="I1279" s="40" t="s">
        <v>18</v>
      </c>
      <c r="J1279" s="40"/>
      <c r="K1279" s="40" t="s">
        <v>159</v>
      </c>
      <c r="L1279" s="40" t="s">
        <v>232</v>
      </c>
      <c r="M1279" s="40" t="s">
        <v>234</v>
      </c>
      <c r="N1279" s="40" t="s">
        <v>565</v>
      </c>
      <c r="O1279" s="40" t="s">
        <v>536</v>
      </c>
      <c r="P1279" s="40">
        <v>2024</v>
      </c>
      <c r="Q1279" t="s">
        <v>537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f>_xlfn.XLOOKUP(L1279,'BD VEN'!$A$2:$A$66,'BD VEN'!$B$2:$B$66,"NO")</f>
        <v>0</v>
      </c>
    </row>
    <row r="1280" spans="1:26">
      <c r="A1280" s="40">
        <v>1279</v>
      </c>
      <c r="B1280" s="40">
        <v>3700112024</v>
      </c>
      <c r="C1280" s="40" t="s">
        <v>39</v>
      </c>
      <c r="D1280" s="40" t="s">
        <v>23</v>
      </c>
      <c r="E1280" s="40" t="s">
        <v>18</v>
      </c>
      <c r="F1280" s="40" t="s">
        <v>18</v>
      </c>
      <c r="G1280" s="40" t="s">
        <v>18</v>
      </c>
      <c r="H1280" s="40" t="s">
        <v>18</v>
      </c>
      <c r="I1280" s="40" t="s">
        <v>18</v>
      </c>
      <c r="J1280" s="40"/>
      <c r="K1280" s="40" t="s">
        <v>159</v>
      </c>
      <c r="L1280" s="40" t="s">
        <v>232</v>
      </c>
      <c r="M1280" s="40" t="s">
        <v>234</v>
      </c>
      <c r="N1280" s="40" t="s">
        <v>565</v>
      </c>
      <c r="O1280" s="40" t="s">
        <v>536</v>
      </c>
      <c r="P1280" s="40">
        <v>2024</v>
      </c>
      <c r="Q1280" t="s">
        <v>537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f>_xlfn.XLOOKUP(L1280,'BD VEN'!$A$2:$A$66,'BD VEN'!$B$2:$B$66,"NO")</f>
        <v>0</v>
      </c>
    </row>
    <row r="1281" spans="1:26">
      <c r="A1281" s="40">
        <v>1280</v>
      </c>
      <c r="B1281" s="40">
        <v>3703492024</v>
      </c>
      <c r="C1281" s="40" t="s">
        <v>39</v>
      </c>
      <c r="D1281" s="40" t="s">
        <v>22</v>
      </c>
      <c r="E1281" s="40" t="s">
        <v>18</v>
      </c>
      <c r="F1281" s="40" t="s">
        <v>18</v>
      </c>
      <c r="G1281" s="40" t="s">
        <v>18</v>
      </c>
      <c r="H1281" s="40" t="s">
        <v>18</v>
      </c>
      <c r="I1281" s="40" t="s">
        <v>18</v>
      </c>
      <c r="J1281" s="40"/>
      <c r="K1281" s="40" t="s">
        <v>159</v>
      </c>
      <c r="L1281" s="40" t="s">
        <v>232</v>
      </c>
      <c r="M1281" s="40" t="s">
        <v>234</v>
      </c>
      <c r="N1281" s="40" t="s">
        <v>565</v>
      </c>
      <c r="O1281" s="40" t="s">
        <v>536</v>
      </c>
      <c r="P1281" s="40">
        <v>2024</v>
      </c>
      <c r="Q1281" t="s">
        <v>537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f>_xlfn.XLOOKUP(L1281,'BD VEN'!$A$2:$A$66,'BD VEN'!$B$2:$B$66,"NO")</f>
        <v>0</v>
      </c>
    </row>
    <row r="1282" spans="1:26">
      <c r="A1282" s="40">
        <v>1281</v>
      </c>
      <c r="B1282" s="40">
        <v>3704352024</v>
      </c>
      <c r="C1282" s="40" t="s">
        <v>39</v>
      </c>
      <c r="D1282" s="40" t="s">
        <v>23</v>
      </c>
      <c r="E1282" s="40" t="s">
        <v>18</v>
      </c>
      <c r="F1282" s="40" t="s">
        <v>18</v>
      </c>
      <c r="G1282" s="40" t="s">
        <v>18</v>
      </c>
      <c r="H1282" s="40" t="s">
        <v>18</v>
      </c>
      <c r="I1282" s="40" t="s">
        <v>18</v>
      </c>
      <c r="J1282" s="40"/>
      <c r="K1282" s="40" t="s">
        <v>159</v>
      </c>
      <c r="L1282" s="40" t="s">
        <v>232</v>
      </c>
      <c r="M1282" s="40" t="s">
        <v>234</v>
      </c>
      <c r="N1282" s="40" t="s">
        <v>565</v>
      </c>
      <c r="O1282" s="40" t="s">
        <v>536</v>
      </c>
      <c r="P1282" s="40">
        <v>2024</v>
      </c>
      <c r="Q1282" t="s">
        <v>537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f>_xlfn.XLOOKUP(L1282,'BD VEN'!$A$2:$A$66,'BD VEN'!$B$2:$B$66,"NO")</f>
        <v>0</v>
      </c>
    </row>
    <row r="1283" spans="1:26">
      <c r="A1283" s="40">
        <v>1282</v>
      </c>
      <c r="B1283" s="40">
        <v>3724562024</v>
      </c>
      <c r="C1283" s="40" t="s">
        <v>16</v>
      </c>
      <c r="D1283" s="40" t="s">
        <v>22</v>
      </c>
      <c r="E1283" s="40" t="s">
        <v>18</v>
      </c>
      <c r="F1283" s="40" t="s">
        <v>18</v>
      </c>
      <c r="G1283" s="40" t="s">
        <v>18</v>
      </c>
      <c r="H1283" s="40" t="s">
        <v>18</v>
      </c>
      <c r="I1283" s="40" t="s">
        <v>18</v>
      </c>
      <c r="J1283" s="40"/>
      <c r="K1283" s="40" t="s">
        <v>159</v>
      </c>
      <c r="L1283" s="40" t="s">
        <v>324</v>
      </c>
      <c r="M1283" s="40" t="s">
        <v>325</v>
      </c>
      <c r="N1283" s="40" t="s">
        <v>565</v>
      </c>
      <c r="O1283" s="40" t="s">
        <v>536</v>
      </c>
      <c r="P1283" s="40">
        <v>2024</v>
      </c>
      <c r="Q1283" t="s">
        <v>537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f>_xlfn.XLOOKUP(L1283,'BD VEN'!$A$2:$A$66,'BD VEN'!$B$2:$B$66,"NO")</f>
        <v>0</v>
      </c>
    </row>
    <row r="1284" spans="1:26">
      <c r="A1284" s="40">
        <v>1283</v>
      </c>
      <c r="B1284" s="40">
        <v>3761142024</v>
      </c>
      <c r="C1284" s="40" t="s">
        <v>16</v>
      </c>
      <c r="D1284" s="40" t="s">
        <v>17</v>
      </c>
      <c r="E1284" s="40" t="s">
        <v>18</v>
      </c>
      <c r="F1284" s="40" t="s">
        <v>18</v>
      </c>
      <c r="G1284" s="40" t="s">
        <v>18</v>
      </c>
      <c r="H1284" s="40" t="s">
        <v>18</v>
      </c>
      <c r="I1284" s="40" t="s">
        <v>18</v>
      </c>
      <c r="J1284" s="40"/>
      <c r="K1284" s="40" t="s">
        <v>159</v>
      </c>
      <c r="L1284" s="40" t="s">
        <v>324</v>
      </c>
      <c r="M1284" s="40" t="s">
        <v>326</v>
      </c>
      <c r="N1284" s="40" t="s">
        <v>565</v>
      </c>
      <c r="O1284" s="40" t="s">
        <v>536</v>
      </c>
      <c r="P1284" s="40">
        <v>2024</v>
      </c>
      <c r="Q1284" t="s">
        <v>537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f>_xlfn.XLOOKUP(L1284,'BD VEN'!$A$2:$A$66,'BD VEN'!$B$2:$B$66,"NO")</f>
        <v>0</v>
      </c>
    </row>
    <row r="1285" spans="1:26">
      <c r="A1285" s="40">
        <v>1284</v>
      </c>
      <c r="B1285" s="40">
        <v>3775292024</v>
      </c>
      <c r="C1285" s="40" t="s">
        <v>24</v>
      </c>
      <c r="D1285" s="40" t="s">
        <v>22</v>
      </c>
      <c r="E1285" s="40" t="s">
        <v>18</v>
      </c>
      <c r="F1285" s="40" t="s">
        <v>18</v>
      </c>
      <c r="G1285" s="40" t="s">
        <v>18</v>
      </c>
      <c r="H1285" s="40" t="s">
        <v>18</v>
      </c>
      <c r="I1285" s="40" t="s">
        <v>18</v>
      </c>
      <c r="J1285" s="40"/>
      <c r="K1285" s="40" t="s">
        <v>159</v>
      </c>
      <c r="L1285" s="40" t="s">
        <v>324</v>
      </c>
      <c r="M1285" s="40" t="s">
        <v>326</v>
      </c>
      <c r="N1285" s="40" t="s">
        <v>565</v>
      </c>
      <c r="O1285" s="40" t="s">
        <v>536</v>
      </c>
      <c r="P1285" s="40">
        <v>2024</v>
      </c>
      <c r="Q1285" t="s">
        <v>537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</v>
      </c>
      <c r="Z1285">
        <f>_xlfn.XLOOKUP(L1285,'BD VEN'!$A$2:$A$66,'BD VEN'!$B$2:$B$66,"NO")</f>
        <v>0</v>
      </c>
    </row>
    <row r="1286" spans="1:26">
      <c r="A1286" s="40">
        <v>1285</v>
      </c>
      <c r="B1286" s="40">
        <v>3616072024</v>
      </c>
      <c r="C1286" s="40" t="s">
        <v>24</v>
      </c>
      <c r="D1286" s="40" t="s">
        <v>22</v>
      </c>
      <c r="E1286" s="40" t="s">
        <v>18</v>
      </c>
      <c r="F1286" s="40" t="s">
        <v>18</v>
      </c>
      <c r="G1286" s="40" t="s">
        <v>18</v>
      </c>
      <c r="H1286" s="40" t="s">
        <v>18</v>
      </c>
      <c r="I1286" s="40" t="s">
        <v>18</v>
      </c>
      <c r="J1286" s="40"/>
      <c r="K1286" s="40" t="s">
        <v>159</v>
      </c>
      <c r="L1286" s="40" t="s">
        <v>324</v>
      </c>
      <c r="M1286" s="40" t="s">
        <v>327</v>
      </c>
      <c r="N1286" s="40" t="s">
        <v>565</v>
      </c>
      <c r="O1286" s="40" t="s">
        <v>536</v>
      </c>
      <c r="P1286" s="40">
        <v>2024</v>
      </c>
      <c r="Q1286" t="s">
        <v>537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f>_xlfn.XLOOKUP(L1286,'BD VEN'!$A$2:$A$66,'BD VEN'!$B$2:$B$66,"NO")</f>
        <v>0</v>
      </c>
    </row>
    <row r="1287" spans="1:26">
      <c r="A1287" s="40">
        <v>1286</v>
      </c>
      <c r="B1287" s="40">
        <v>3649742024</v>
      </c>
      <c r="C1287" s="40" t="s">
        <v>38</v>
      </c>
      <c r="D1287" s="40" t="s">
        <v>35</v>
      </c>
      <c r="E1287" s="40" t="s">
        <v>18</v>
      </c>
      <c r="F1287" s="40" t="s">
        <v>18</v>
      </c>
      <c r="G1287" s="40" t="s">
        <v>18</v>
      </c>
      <c r="H1287" s="40" t="s">
        <v>18</v>
      </c>
      <c r="I1287" s="40" t="s">
        <v>18</v>
      </c>
      <c r="J1287" s="40"/>
      <c r="K1287" s="40" t="s">
        <v>159</v>
      </c>
      <c r="L1287" s="40" t="s">
        <v>324</v>
      </c>
      <c r="M1287" s="40" t="s">
        <v>326</v>
      </c>
      <c r="N1287" s="40" t="s">
        <v>565</v>
      </c>
      <c r="O1287" s="40" t="s">
        <v>536</v>
      </c>
      <c r="P1287" s="40">
        <v>2024</v>
      </c>
      <c r="Q1287" t="s">
        <v>537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f>_xlfn.XLOOKUP(L1287,'BD VEN'!$A$2:$A$66,'BD VEN'!$B$2:$B$66,"NO")</f>
        <v>0</v>
      </c>
    </row>
    <row r="1288" spans="1:26">
      <c r="A1288" s="40">
        <v>1287</v>
      </c>
      <c r="B1288" s="40">
        <v>3667982024</v>
      </c>
      <c r="C1288" s="40" t="s">
        <v>38</v>
      </c>
      <c r="D1288" s="40" t="s">
        <v>37</v>
      </c>
      <c r="E1288" s="40" t="s">
        <v>18</v>
      </c>
      <c r="F1288" s="40" t="s">
        <v>18</v>
      </c>
      <c r="G1288" s="40" t="s">
        <v>18</v>
      </c>
      <c r="H1288" s="40" t="s">
        <v>18</v>
      </c>
      <c r="I1288" s="40" t="s">
        <v>18</v>
      </c>
      <c r="J1288" s="40"/>
      <c r="K1288" s="40" t="s">
        <v>159</v>
      </c>
      <c r="L1288" s="40" t="s">
        <v>324</v>
      </c>
      <c r="M1288" s="40" t="s">
        <v>326</v>
      </c>
      <c r="N1288" s="40" t="s">
        <v>565</v>
      </c>
      <c r="O1288" s="40" t="s">
        <v>536</v>
      </c>
      <c r="P1288" s="40">
        <v>2024</v>
      </c>
      <c r="Q1288" t="s">
        <v>537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f>_xlfn.XLOOKUP(L1288,'BD VEN'!$A$2:$A$66,'BD VEN'!$B$2:$B$66,"NO")</f>
        <v>0</v>
      </c>
    </row>
    <row r="1289" spans="1:26">
      <c r="A1289" s="40">
        <v>1288</v>
      </c>
      <c r="B1289" s="40">
        <v>3628972024</v>
      </c>
      <c r="C1289" s="40" t="s">
        <v>39</v>
      </c>
      <c r="D1289" s="40" t="s">
        <v>23</v>
      </c>
      <c r="E1289" s="40" t="s">
        <v>18</v>
      </c>
      <c r="F1289" s="40" t="s">
        <v>18</v>
      </c>
      <c r="G1289" s="40" t="s">
        <v>18</v>
      </c>
      <c r="H1289" s="40" t="s">
        <v>18</v>
      </c>
      <c r="I1289" s="40" t="s">
        <v>18</v>
      </c>
      <c r="J1289" s="40"/>
      <c r="K1289" s="40" t="s">
        <v>159</v>
      </c>
      <c r="L1289" s="40" t="s">
        <v>324</v>
      </c>
      <c r="M1289" s="40" t="s">
        <v>326</v>
      </c>
      <c r="N1289" s="40" t="s">
        <v>565</v>
      </c>
      <c r="O1289" s="40" t="s">
        <v>536</v>
      </c>
      <c r="P1289" s="40">
        <v>2024</v>
      </c>
      <c r="Q1289" t="s">
        <v>537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f>_xlfn.XLOOKUP(L1289,'BD VEN'!$A$2:$A$66,'BD VEN'!$B$2:$B$66,"NO")</f>
        <v>0</v>
      </c>
    </row>
    <row r="1290" spans="1:26">
      <c r="A1290" s="40">
        <v>1289</v>
      </c>
      <c r="B1290" s="40">
        <v>3649922024</v>
      </c>
      <c r="C1290" s="40" t="s">
        <v>39</v>
      </c>
      <c r="D1290" s="40" t="s">
        <v>35</v>
      </c>
      <c r="E1290" s="40" t="s">
        <v>18</v>
      </c>
      <c r="F1290" s="40" t="s">
        <v>18</v>
      </c>
      <c r="G1290" s="40" t="s">
        <v>18</v>
      </c>
      <c r="H1290" s="40" t="s">
        <v>18</v>
      </c>
      <c r="I1290" s="40" t="s">
        <v>18</v>
      </c>
      <c r="J1290" s="40"/>
      <c r="K1290" s="40" t="s">
        <v>159</v>
      </c>
      <c r="L1290" s="40" t="s">
        <v>324</v>
      </c>
      <c r="M1290" s="40" t="s">
        <v>326</v>
      </c>
      <c r="N1290" s="40" t="s">
        <v>565</v>
      </c>
      <c r="O1290" s="40" t="s">
        <v>536</v>
      </c>
      <c r="P1290" s="40">
        <v>2024</v>
      </c>
      <c r="Q1290" t="s">
        <v>537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f>_xlfn.XLOOKUP(L1290,'BD VEN'!$A$2:$A$66,'BD VEN'!$B$2:$B$66,"NO")</f>
        <v>0</v>
      </c>
    </row>
    <row r="1291" spans="1:26">
      <c r="A1291" s="40">
        <v>1290</v>
      </c>
      <c r="B1291" s="40">
        <v>3660862024</v>
      </c>
      <c r="C1291" s="40" t="s">
        <v>39</v>
      </c>
      <c r="D1291" s="40" t="s">
        <v>17</v>
      </c>
      <c r="E1291" s="40" t="s">
        <v>18</v>
      </c>
      <c r="F1291" s="40" t="s">
        <v>18</v>
      </c>
      <c r="G1291" s="40" t="s">
        <v>18</v>
      </c>
      <c r="H1291" s="40" t="s">
        <v>18</v>
      </c>
      <c r="I1291" s="40" t="s">
        <v>18</v>
      </c>
      <c r="J1291" s="40"/>
      <c r="K1291" s="40" t="s">
        <v>159</v>
      </c>
      <c r="L1291" s="40" t="s">
        <v>324</v>
      </c>
      <c r="M1291" s="40" t="s">
        <v>326</v>
      </c>
      <c r="N1291" s="40" t="s">
        <v>565</v>
      </c>
      <c r="O1291" s="40" t="s">
        <v>536</v>
      </c>
      <c r="P1291" s="40">
        <v>2024</v>
      </c>
      <c r="Q1291" t="s">
        <v>537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f>_xlfn.XLOOKUP(L1291,'BD VEN'!$A$2:$A$66,'BD VEN'!$B$2:$B$66,"NO")</f>
        <v>0</v>
      </c>
    </row>
    <row r="1292" spans="1:26">
      <c r="A1292" s="40">
        <v>1291</v>
      </c>
      <c r="B1292" s="40">
        <v>3662322024</v>
      </c>
      <c r="C1292" s="40" t="s">
        <v>39</v>
      </c>
      <c r="D1292" s="40" t="s">
        <v>23</v>
      </c>
      <c r="E1292" s="40" t="s">
        <v>18</v>
      </c>
      <c r="F1292" s="40" t="s">
        <v>18</v>
      </c>
      <c r="G1292" s="40" t="s">
        <v>18</v>
      </c>
      <c r="H1292" s="40" t="s">
        <v>18</v>
      </c>
      <c r="I1292" s="40" t="s">
        <v>18</v>
      </c>
      <c r="J1292" s="40"/>
      <c r="K1292" s="40" t="s">
        <v>159</v>
      </c>
      <c r="L1292" s="40" t="s">
        <v>324</v>
      </c>
      <c r="M1292" s="40" t="s">
        <v>326</v>
      </c>
      <c r="N1292" s="40" t="s">
        <v>565</v>
      </c>
      <c r="O1292" s="40" t="s">
        <v>536</v>
      </c>
      <c r="P1292" s="40">
        <v>2024</v>
      </c>
      <c r="Q1292" t="s">
        <v>537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f>_xlfn.XLOOKUP(L1292,'BD VEN'!$A$2:$A$66,'BD VEN'!$B$2:$B$66,"NO")</f>
        <v>0</v>
      </c>
    </row>
    <row r="1293" spans="1:26">
      <c r="A1293" s="40">
        <v>1292</v>
      </c>
      <c r="B1293" s="40">
        <v>3684992024</v>
      </c>
      <c r="C1293" s="40" t="s">
        <v>39</v>
      </c>
      <c r="D1293" s="40" t="s">
        <v>17</v>
      </c>
      <c r="E1293" s="40" t="s">
        <v>18</v>
      </c>
      <c r="F1293" s="40" t="s">
        <v>18</v>
      </c>
      <c r="G1293" s="40" t="s">
        <v>18</v>
      </c>
      <c r="H1293" s="40" t="s">
        <v>18</v>
      </c>
      <c r="I1293" s="40" t="s">
        <v>18</v>
      </c>
      <c r="J1293" s="40"/>
      <c r="K1293" s="40" t="s">
        <v>159</v>
      </c>
      <c r="L1293" s="40" t="s">
        <v>324</v>
      </c>
      <c r="M1293" s="40" t="s">
        <v>326</v>
      </c>
      <c r="N1293" s="40" t="s">
        <v>565</v>
      </c>
      <c r="O1293" s="40" t="s">
        <v>536</v>
      </c>
      <c r="P1293" s="40">
        <v>2024</v>
      </c>
      <c r="Q1293" t="s">
        <v>537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f>_xlfn.XLOOKUP(L1293,'BD VEN'!$A$2:$A$66,'BD VEN'!$B$2:$B$66,"NO")</f>
        <v>0</v>
      </c>
    </row>
    <row r="1294" spans="1:26">
      <c r="A1294" s="40">
        <v>1293</v>
      </c>
      <c r="B1294" s="40">
        <v>3725352024</v>
      </c>
      <c r="C1294" s="40" t="s">
        <v>39</v>
      </c>
      <c r="D1294" s="40" t="s">
        <v>17</v>
      </c>
      <c r="E1294" s="40" t="s">
        <v>18</v>
      </c>
      <c r="F1294" s="40" t="s">
        <v>18</v>
      </c>
      <c r="G1294" s="40" t="s">
        <v>18</v>
      </c>
      <c r="H1294" s="40" t="s">
        <v>18</v>
      </c>
      <c r="I1294" s="40" t="s">
        <v>18</v>
      </c>
      <c r="J1294" s="40"/>
      <c r="K1294" s="40" t="s">
        <v>159</v>
      </c>
      <c r="L1294" s="40" t="s">
        <v>324</v>
      </c>
      <c r="M1294" s="40" t="s">
        <v>326</v>
      </c>
      <c r="N1294" s="40" t="s">
        <v>565</v>
      </c>
      <c r="O1294" s="40" t="s">
        <v>536</v>
      </c>
      <c r="P1294" s="40">
        <v>2024</v>
      </c>
      <c r="Q1294" t="s">
        <v>537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f>_xlfn.XLOOKUP(L1294,'BD VEN'!$A$2:$A$66,'BD VEN'!$B$2:$B$66,"NO")</f>
        <v>0</v>
      </c>
    </row>
    <row r="1295" spans="1:26">
      <c r="A1295" s="40">
        <v>1294</v>
      </c>
      <c r="B1295" s="40">
        <v>3741352024</v>
      </c>
      <c r="C1295" s="40" t="s">
        <v>39</v>
      </c>
      <c r="D1295" s="40" t="s">
        <v>37</v>
      </c>
      <c r="E1295" s="40" t="s">
        <v>18</v>
      </c>
      <c r="F1295" s="40" t="s">
        <v>18</v>
      </c>
      <c r="G1295" s="40" t="s">
        <v>18</v>
      </c>
      <c r="H1295" s="40" t="s">
        <v>18</v>
      </c>
      <c r="I1295" s="40" t="s">
        <v>18</v>
      </c>
      <c r="J1295" s="40"/>
      <c r="K1295" s="40" t="s">
        <v>159</v>
      </c>
      <c r="L1295" s="40" t="s">
        <v>324</v>
      </c>
      <c r="M1295" s="40" t="s">
        <v>326</v>
      </c>
      <c r="N1295" s="40" t="s">
        <v>565</v>
      </c>
      <c r="O1295" s="40" t="s">
        <v>536</v>
      </c>
      <c r="P1295" s="40">
        <v>2024</v>
      </c>
      <c r="Q1295" t="s">
        <v>537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f>_xlfn.XLOOKUP(L1295,'BD VEN'!$A$2:$A$66,'BD VEN'!$B$2:$B$66,"NO")</f>
        <v>0</v>
      </c>
    </row>
    <row r="1296" spans="1:26">
      <c r="A1296" s="40">
        <v>1295</v>
      </c>
      <c r="B1296" s="40">
        <v>3744562024</v>
      </c>
      <c r="C1296" s="40" t="s">
        <v>39</v>
      </c>
      <c r="D1296" s="40" t="s">
        <v>22</v>
      </c>
      <c r="E1296" s="40" t="s">
        <v>18</v>
      </c>
      <c r="F1296" s="40" t="s">
        <v>18</v>
      </c>
      <c r="G1296" s="40" t="s">
        <v>18</v>
      </c>
      <c r="H1296" s="40" t="s">
        <v>18</v>
      </c>
      <c r="I1296" s="40" t="s">
        <v>18</v>
      </c>
      <c r="J1296" s="40"/>
      <c r="K1296" s="40" t="s">
        <v>159</v>
      </c>
      <c r="L1296" s="40" t="s">
        <v>324</v>
      </c>
      <c r="M1296" s="40" t="s">
        <v>326</v>
      </c>
      <c r="N1296" s="40" t="s">
        <v>565</v>
      </c>
      <c r="O1296" s="40" t="s">
        <v>536</v>
      </c>
      <c r="P1296" s="40">
        <v>2024</v>
      </c>
      <c r="Q1296" t="s">
        <v>537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f>_xlfn.XLOOKUP(L1296,'BD VEN'!$A$2:$A$66,'BD VEN'!$B$2:$B$66,"NO")</f>
        <v>0</v>
      </c>
    </row>
    <row r="1297" spans="1:26">
      <c r="A1297" s="40">
        <v>1296</v>
      </c>
      <c r="B1297" s="40">
        <v>3752332024</v>
      </c>
      <c r="C1297" s="40" t="s">
        <v>39</v>
      </c>
      <c r="D1297" s="40" t="s">
        <v>23</v>
      </c>
      <c r="E1297" s="40" t="s">
        <v>18</v>
      </c>
      <c r="F1297" s="40" t="s">
        <v>18</v>
      </c>
      <c r="G1297" s="40" t="s">
        <v>18</v>
      </c>
      <c r="H1297" s="40" t="s">
        <v>18</v>
      </c>
      <c r="I1297" s="40" t="s">
        <v>18</v>
      </c>
      <c r="J1297" s="40"/>
      <c r="K1297" s="40" t="s">
        <v>159</v>
      </c>
      <c r="L1297" s="40" t="s">
        <v>324</v>
      </c>
      <c r="M1297" s="40" t="s">
        <v>326</v>
      </c>
      <c r="N1297" s="40" t="s">
        <v>565</v>
      </c>
      <c r="O1297" s="40" t="s">
        <v>536</v>
      </c>
      <c r="P1297" s="40">
        <v>2024</v>
      </c>
      <c r="Q1297" t="s">
        <v>537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f>_xlfn.XLOOKUP(L1297,'BD VEN'!$A$2:$A$66,'BD VEN'!$B$2:$B$66,"NO")</f>
        <v>0</v>
      </c>
    </row>
    <row r="1298" spans="1:26">
      <c r="A1298" s="40">
        <v>1297</v>
      </c>
      <c r="B1298" s="40">
        <v>3752482024</v>
      </c>
      <c r="C1298" s="40" t="s">
        <v>39</v>
      </c>
      <c r="D1298" s="40" t="s">
        <v>23</v>
      </c>
      <c r="E1298" s="40" t="s">
        <v>18</v>
      </c>
      <c r="F1298" s="40" t="s">
        <v>18</v>
      </c>
      <c r="G1298" s="40" t="s">
        <v>18</v>
      </c>
      <c r="H1298" s="40" t="s">
        <v>18</v>
      </c>
      <c r="I1298" s="40" t="s">
        <v>18</v>
      </c>
      <c r="J1298" s="40"/>
      <c r="K1298" s="40" t="s">
        <v>159</v>
      </c>
      <c r="L1298" s="40" t="s">
        <v>324</v>
      </c>
      <c r="M1298" s="40" t="s">
        <v>326</v>
      </c>
      <c r="N1298" s="40" t="s">
        <v>565</v>
      </c>
      <c r="O1298" s="40" t="s">
        <v>536</v>
      </c>
      <c r="P1298" s="40">
        <v>2024</v>
      </c>
      <c r="Q1298" t="s">
        <v>537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f>_xlfn.XLOOKUP(L1298,'BD VEN'!$A$2:$A$66,'BD VEN'!$B$2:$B$66,"NO")</f>
        <v>0</v>
      </c>
    </row>
    <row r="1299" spans="1:26">
      <c r="A1299" s="40">
        <v>1298</v>
      </c>
      <c r="B1299" s="40">
        <v>3766112024</v>
      </c>
      <c r="C1299" s="40" t="s">
        <v>39</v>
      </c>
      <c r="D1299" s="40" t="s">
        <v>28</v>
      </c>
      <c r="E1299" s="40" t="s">
        <v>18</v>
      </c>
      <c r="F1299" s="40" t="s">
        <v>18</v>
      </c>
      <c r="G1299" s="40" t="s">
        <v>18</v>
      </c>
      <c r="H1299" s="40" t="s">
        <v>18</v>
      </c>
      <c r="I1299" s="40" t="s">
        <v>18</v>
      </c>
      <c r="J1299" s="40"/>
      <c r="K1299" s="40" t="s">
        <v>159</v>
      </c>
      <c r="L1299" s="40" t="s">
        <v>324</v>
      </c>
      <c r="M1299" s="40" t="s">
        <v>326</v>
      </c>
      <c r="N1299" s="40" t="s">
        <v>565</v>
      </c>
      <c r="O1299" s="40" t="s">
        <v>536</v>
      </c>
      <c r="P1299" s="40">
        <v>2024</v>
      </c>
      <c r="Q1299" t="s">
        <v>537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f>_xlfn.XLOOKUP(L1299,'BD VEN'!$A$2:$A$66,'BD VEN'!$B$2:$B$66,"NO")</f>
        <v>0</v>
      </c>
    </row>
    <row r="1300" spans="1:26">
      <c r="A1300" s="40">
        <v>1299</v>
      </c>
      <c r="B1300" s="40">
        <v>3766162024</v>
      </c>
      <c r="C1300" s="40" t="s">
        <v>39</v>
      </c>
      <c r="D1300" s="40" t="s">
        <v>23</v>
      </c>
      <c r="E1300" s="40" t="s">
        <v>18</v>
      </c>
      <c r="F1300" s="40" t="s">
        <v>18</v>
      </c>
      <c r="G1300" s="40" t="s">
        <v>18</v>
      </c>
      <c r="H1300" s="40" t="s">
        <v>18</v>
      </c>
      <c r="I1300" s="40" t="s">
        <v>18</v>
      </c>
      <c r="J1300" s="40"/>
      <c r="K1300" s="40" t="s">
        <v>159</v>
      </c>
      <c r="L1300" s="40" t="s">
        <v>324</v>
      </c>
      <c r="M1300" s="40" t="s">
        <v>326</v>
      </c>
      <c r="N1300" s="40" t="s">
        <v>565</v>
      </c>
      <c r="O1300" s="40" t="s">
        <v>536</v>
      </c>
      <c r="P1300" s="40">
        <v>2024</v>
      </c>
      <c r="Q1300" t="s">
        <v>537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f>_xlfn.XLOOKUP(L1300,'BD VEN'!$A$2:$A$66,'BD VEN'!$B$2:$B$66,"NO")</f>
        <v>0</v>
      </c>
    </row>
    <row r="1301" spans="1:26">
      <c r="A1301" s="40">
        <v>1300</v>
      </c>
      <c r="B1301" s="40">
        <v>3769772024</v>
      </c>
      <c r="C1301" s="40" t="s">
        <v>39</v>
      </c>
      <c r="D1301" s="40" t="s">
        <v>22</v>
      </c>
      <c r="E1301" s="40" t="s">
        <v>18</v>
      </c>
      <c r="F1301" s="40" t="s">
        <v>18</v>
      </c>
      <c r="G1301" s="40" t="s">
        <v>18</v>
      </c>
      <c r="H1301" s="40" t="s">
        <v>18</v>
      </c>
      <c r="I1301" s="40" t="s">
        <v>18</v>
      </c>
      <c r="J1301" s="40"/>
      <c r="K1301" s="40" t="s">
        <v>159</v>
      </c>
      <c r="L1301" s="40" t="s">
        <v>324</v>
      </c>
      <c r="M1301" s="40" t="s">
        <v>326</v>
      </c>
      <c r="N1301" s="40" t="s">
        <v>565</v>
      </c>
      <c r="O1301" s="40" t="s">
        <v>536</v>
      </c>
      <c r="P1301" s="40">
        <v>2024</v>
      </c>
      <c r="Q1301" t="s">
        <v>537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f>_xlfn.XLOOKUP(L1301,'BD VEN'!$A$2:$A$66,'BD VEN'!$B$2:$B$66,"NO")</f>
        <v>0</v>
      </c>
    </row>
    <row r="1302" spans="1:26">
      <c r="A1302" s="40">
        <v>1301</v>
      </c>
      <c r="B1302" s="40">
        <v>3769932024</v>
      </c>
      <c r="C1302" s="40" t="s">
        <v>39</v>
      </c>
      <c r="D1302" s="40" t="s">
        <v>22</v>
      </c>
      <c r="E1302" s="40" t="s">
        <v>18</v>
      </c>
      <c r="F1302" s="40" t="s">
        <v>18</v>
      </c>
      <c r="G1302" s="40" t="s">
        <v>18</v>
      </c>
      <c r="H1302" s="40" t="s">
        <v>18</v>
      </c>
      <c r="I1302" s="40" t="s">
        <v>18</v>
      </c>
      <c r="J1302" s="40"/>
      <c r="K1302" s="40" t="s">
        <v>159</v>
      </c>
      <c r="L1302" s="40" t="s">
        <v>324</v>
      </c>
      <c r="M1302" s="40" t="s">
        <v>326</v>
      </c>
      <c r="N1302" s="40" t="s">
        <v>565</v>
      </c>
      <c r="O1302" s="40" t="s">
        <v>536</v>
      </c>
      <c r="P1302" s="40">
        <v>2024</v>
      </c>
      <c r="Q1302" t="s">
        <v>537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f>_xlfn.XLOOKUP(L1302,'BD VEN'!$A$2:$A$66,'BD VEN'!$B$2:$B$66,"NO")</f>
        <v>0</v>
      </c>
    </row>
    <row r="1303" spans="1:26">
      <c r="A1303" s="40">
        <v>1302</v>
      </c>
      <c r="B1303" s="40">
        <v>3770172024</v>
      </c>
      <c r="C1303" s="40" t="s">
        <v>39</v>
      </c>
      <c r="D1303" s="40" t="s">
        <v>22</v>
      </c>
      <c r="E1303" s="40" t="s">
        <v>18</v>
      </c>
      <c r="F1303" s="40" t="s">
        <v>18</v>
      </c>
      <c r="G1303" s="40" t="s">
        <v>18</v>
      </c>
      <c r="H1303" s="40" t="s">
        <v>18</v>
      </c>
      <c r="I1303" s="40" t="s">
        <v>18</v>
      </c>
      <c r="J1303" s="40"/>
      <c r="K1303" s="40" t="s">
        <v>159</v>
      </c>
      <c r="L1303" s="40" t="s">
        <v>324</v>
      </c>
      <c r="M1303" s="40" t="s">
        <v>326</v>
      </c>
      <c r="N1303" s="40" t="s">
        <v>565</v>
      </c>
      <c r="O1303" s="40" t="s">
        <v>536</v>
      </c>
      <c r="P1303" s="40">
        <v>2024</v>
      </c>
      <c r="Q1303" t="s">
        <v>537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f>_xlfn.XLOOKUP(L1303,'BD VEN'!$A$2:$A$66,'BD VEN'!$B$2:$B$66,"NO")</f>
        <v>0</v>
      </c>
    </row>
    <row r="1304" spans="1:26">
      <c r="A1304" s="40">
        <v>1303</v>
      </c>
      <c r="B1304" s="40">
        <v>3770222024</v>
      </c>
      <c r="C1304" s="40" t="s">
        <v>39</v>
      </c>
      <c r="D1304" s="40" t="s">
        <v>22</v>
      </c>
      <c r="E1304" s="40" t="s">
        <v>18</v>
      </c>
      <c r="F1304" s="40" t="s">
        <v>18</v>
      </c>
      <c r="G1304" s="40" t="s">
        <v>18</v>
      </c>
      <c r="H1304" s="40" t="s">
        <v>18</v>
      </c>
      <c r="I1304" s="40" t="s">
        <v>18</v>
      </c>
      <c r="J1304" s="40"/>
      <c r="K1304" s="40" t="s">
        <v>159</v>
      </c>
      <c r="L1304" s="40" t="s">
        <v>324</v>
      </c>
      <c r="M1304" s="40" t="s">
        <v>326</v>
      </c>
      <c r="N1304" s="40" t="s">
        <v>565</v>
      </c>
      <c r="O1304" s="40" t="s">
        <v>536</v>
      </c>
      <c r="P1304" s="40">
        <v>2024</v>
      </c>
      <c r="Q1304" t="s">
        <v>537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f>_xlfn.XLOOKUP(L1304,'BD VEN'!$A$2:$A$66,'BD VEN'!$B$2:$B$66,"NO")</f>
        <v>0</v>
      </c>
    </row>
    <row r="1305" spans="1:26">
      <c r="A1305" s="40">
        <v>1304</v>
      </c>
      <c r="B1305" s="40">
        <v>3770562024</v>
      </c>
      <c r="C1305" s="40" t="s">
        <v>39</v>
      </c>
      <c r="D1305" s="40" t="s">
        <v>22</v>
      </c>
      <c r="E1305" s="40" t="s">
        <v>31</v>
      </c>
      <c r="F1305" s="40" t="s">
        <v>31</v>
      </c>
      <c r="G1305" s="40" t="s">
        <v>31</v>
      </c>
      <c r="H1305" s="40" t="s">
        <v>31</v>
      </c>
      <c r="I1305" s="40" t="s">
        <v>587</v>
      </c>
      <c r="J1305" s="40"/>
      <c r="K1305" s="40" t="s">
        <v>159</v>
      </c>
      <c r="L1305" s="40" t="s">
        <v>324</v>
      </c>
      <c r="M1305" s="40" t="s">
        <v>326</v>
      </c>
      <c r="N1305" s="40" t="s">
        <v>565</v>
      </c>
      <c r="O1305" s="40" t="s">
        <v>536</v>
      </c>
      <c r="P1305" s="40">
        <v>2024</v>
      </c>
      <c r="Q1305" t="s">
        <v>537</v>
      </c>
      <c r="R1305">
        <v>1</v>
      </c>
      <c r="S1305">
        <v>1</v>
      </c>
      <c r="T1305">
        <v>1</v>
      </c>
      <c r="U1305">
        <v>1</v>
      </c>
      <c r="V1305">
        <v>1</v>
      </c>
      <c r="W1305">
        <v>1</v>
      </c>
      <c r="X1305">
        <v>1</v>
      </c>
      <c r="Y1305">
        <v>1</v>
      </c>
      <c r="Z1305">
        <f>_xlfn.XLOOKUP(L1305,'BD VEN'!$A$2:$A$66,'BD VEN'!$B$2:$B$66,"NO")</f>
        <v>0</v>
      </c>
    </row>
    <row r="1306" spans="1:26">
      <c r="A1306" s="40">
        <v>1305</v>
      </c>
      <c r="B1306" s="40">
        <v>3772782024</v>
      </c>
      <c r="C1306" s="40" t="s">
        <v>39</v>
      </c>
      <c r="D1306" s="40" t="s">
        <v>28</v>
      </c>
      <c r="E1306" s="40" t="s">
        <v>18</v>
      </c>
      <c r="F1306" s="40" t="s">
        <v>18</v>
      </c>
      <c r="G1306" s="40" t="s">
        <v>18</v>
      </c>
      <c r="H1306" s="40" t="s">
        <v>18</v>
      </c>
      <c r="I1306" s="40" t="s">
        <v>18</v>
      </c>
      <c r="J1306" s="40"/>
      <c r="K1306" s="40" t="s">
        <v>159</v>
      </c>
      <c r="L1306" s="40" t="s">
        <v>324</v>
      </c>
      <c r="M1306" s="40" t="s">
        <v>326</v>
      </c>
      <c r="N1306" s="40" t="s">
        <v>565</v>
      </c>
      <c r="O1306" s="40" t="s">
        <v>536</v>
      </c>
      <c r="P1306" s="40">
        <v>2024</v>
      </c>
      <c r="Q1306" t="s">
        <v>537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f>_xlfn.XLOOKUP(L1306,'BD VEN'!$A$2:$A$66,'BD VEN'!$B$2:$B$66,"NO")</f>
        <v>0</v>
      </c>
    </row>
    <row r="1307" spans="1:26">
      <c r="A1307" s="40">
        <v>1306</v>
      </c>
      <c r="B1307" s="40">
        <v>3774702024</v>
      </c>
      <c r="C1307" s="40" t="s">
        <v>39</v>
      </c>
      <c r="D1307" s="40" t="s">
        <v>22</v>
      </c>
      <c r="E1307" s="40" t="s">
        <v>18</v>
      </c>
      <c r="F1307" s="40" t="s">
        <v>18</v>
      </c>
      <c r="G1307" s="40" t="s">
        <v>18</v>
      </c>
      <c r="H1307" s="40" t="s">
        <v>18</v>
      </c>
      <c r="I1307" s="40" t="s">
        <v>18</v>
      </c>
      <c r="J1307" s="40"/>
      <c r="K1307" s="40" t="s">
        <v>159</v>
      </c>
      <c r="L1307" s="40" t="s">
        <v>324</v>
      </c>
      <c r="M1307" s="40" t="s">
        <v>326</v>
      </c>
      <c r="N1307" s="40" t="s">
        <v>565</v>
      </c>
      <c r="O1307" s="40" t="s">
        <v>536</v>
      </c>
      <c r="P1307" s="40">
        <v>2024</v>
      </c>
      <c r="Q1307" t="s">
        <v>537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f>_xlfn.XLOOKUP(L1307,'BD VEN'!$A$2:$A$66,'BD VEN'!$B$2:$B$66,"NO")</f>
        <v>0</v>
      </c>
    </row>
    <row r="1308" spans="1:26">
      <c r="A1308" s="40">
        <v>1307</v>
      </c>
      <c r="B1308" s="40">
        <v>3775502024</v>
      </c>
      <c r="C1308" s="40" t="s">
        <v>39</v>
      </c>
      <c r="D1308" s="40" t="s">
        <v>28</v>
      </c>
      <c r="E1308" s="40" t="s">
        <v>18</v>
      </c>
      <c r="F1308" s="40" t="s">
        <v>18</v>
      </c>
      <c r="G1308" s="40" t="s">
        <v>18</v>
      </c>
      <c r="H1308" s="40" t="s">
        <v>18</v>
      </c>
      <c r="I1308" s="40" t="s">
        <v>18</v>
      </c>
      <c r="J1308" s="40"/>
      <c r="K1308" s="40" t="s">
        <v>159</v>
      </c>
      <c r="L1308" s="40" t="s">
        <v>324</v>
      </c>
      <c r="M1308" s="40" t="s">
        <v>326</v>
      </c>
      <c r="N1308" s="40" t="s">
        <v>565</v>
      </c>
      <c r="O1308" s="40" t="s">
        <v>536</v>
      </c>
      <c r="P1308" s="40">
        <v>2024</v>
      </c>
      <c r="Q1308" t="s">
        <v>537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f>_xlfn.XLOOKUP(L1308,'BD VEN'!$A$2:$A$66,'BD VEN'!$B$2:$B$66,"NO")</f>
        <v>0</v>
      </c>
    </row>
    <row r="1309" spans="1:26">
      <c r="A1309" s="40">
        <v>1308</v>
      </c>
      <c r="B1309" s="40">
        <v>3775772024</v>
      </c>
      <c r="C1309" s="40" t="s">
        <v>39</v>
      </c>
      <c r="D1309" s="40" t="s">
        <v>35</v>
      </c>
      <c r="E1309" s="40" t="s">
        <v>18</v>
      </c>
      <c r="F1309" s="40" t="s">
        <v>18</v>
      </c>
      <c r="G1309" s="40" t="s">
        <v>18</v>
      </c>
      <c r="H1309" s="40" t="s">
        <v>18</v>
      </c>
      <c r="I1309" s="40" t="s">
        <v>18</v>
      </c>
      <c r="J1309" s="40"/>
      <c r="K1309" s="40" t="s">
        <v>159</v>
      </c>
      <c r="L1309" s="40" t="s">
        <v>324</v>
      </c>
      <c r="M1309" s="40" t="s">
        <v>326</v>
      </c>
      <c r="N1309" s="40" t="s">
        <v>565</v>
      </c>
      <c r="O1309" s="40" t="s">
        <v>536</v>
      </c>
      <c r="P1309" s="40">
        <v>2024</v>
      </c>
      <c r="Q1309" t="s">
        <v>537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f>_xlfn.XLOOKUP(L1309,'BD VEN'!$A$2:$A$66,'BD VEN'!$B$2:$B$66,"NO")</f>
        <v>0</v>
      </c>
    </row>
    <row r="1310" spans="1:26">
      <c r="A1310" s="40">
        <v>1309</v>
      </c>
      <c r="B1310" s="40">
        <v>3776722024</v>
      </c>
      <c r="C1310" s="40" t="s">
        <v>39</v>
      </c>
      <c r="D1310" s="40" t="s">
        <v>28</v>
      </c>
      <c r="E1310" s="40" t="s">
        <v>18</v>
      </c>
      <c r="F1310" s="40" t="s">
        <v>18</v>
      </c>
      <c r="G1310" s="40" t="s">
        <v>18</v>
      </c>
      <c r="H1310" s="40" t="s">
        <v>18</v>
      </c>
      <c r="I1310" s="40" t="s">
        <v>18</v>
      </c>
      <c r="J1310" s="40"/>
      <c r="K1310" s="40" t="s">
        <v>159</v>
      </c>
      <c r="L1310" s="40" t="s">
        <v>324</v>
      </c>
      <c r="M1310" s="40" t="s">
        <v>326</v>
      </c>
      <c r="N1310" s="40" t="s">
        <v>565</v>
      </c>
      <c r="O1310" s="40" t="s">
        <v>536</v>
      </c>
      <c r="P1310" s="40">
        <v>2024</v>
      </c>
      <c r="Q1310" t="s">
        <v>537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f>_xlfn.XLOOKUP(L1310,'BD VEN'!$A$2:$A$66,'BD VEN'!$B$2:$B$66,"NO")</f>
        <v>0</v>
      </c>
    </row>
    <row r="1311" spans="1:26">
      <c r="A1311" s="40">
        <v>1310</v>
      </c>
      <c r="B1311" s="40">
        <v>3776782024</v>
      </c>
      <c r="C1311" s="40" t="s">
        <v>39</v>
      </c>
      <c r="D1311" s="40" t="s">
        <v>35</v>
      </c>
      <c r="E1311" s="40" t="s">
        <v>18</v>
      </c>
      <c r="F1311" s="40" t="s">
        <v>18</v>
      </c>
      <c r="G1311" s="40" t="s">
        <v>18</v>
      </c>
      <c r="H1311" s="40" t="s">
        <v>18</v>
      </c>
      <c r="I1311" s="40" t="s">
        <v>18</v>
      </c>
      <c r="J1311" s="40"/>
      <c r="K1311" s="40" t="s">
        <v>159</v>
      </c>
      <c r="L1311" s="40" t="s">
        <v>324</v>
      </c>
      <c r="M1311" s="40" t="s">
        <v>326</v>
      </c>
      <c r="N1311" s="40" t="s">
        <v>565</v>
      </c>
      <c r="O1311" s="40" t="s">
        <v>536</v>
      </c>
      <c r="P1311" s="40">
        <v>2024</v>
      </c>
      <c r="Q1311" t="s">
        <v>537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f>_xlfn.XLOOKUP(L1311,'BD VEN'!$A$2:$A$66,'BD VEN'!$B$2:$B$66,"NO")</f>
        <v>0</v>
      </c>
    </row>
    <row r="1312" spans="1:26">
      <c r="A1312" s="40">
        <v>1311</v>
      </c>
      <c r="B1312" s="40">
        <v>3356782024</v>
      </c>
      <c r="C1312" s="40" t="s">
        <v>52</v>
      </c>
      <c r="D1312" s="40" t="s">
        <v>37</v>
      </c>
      <c r="E1312" s="40" t="s">
        <v>18</v>
      </c>
      <c r="F1312" s="40" t="s">
        <v>18</v>
      </c>
      <c r="G1312" s="40" t="s">
        <v>18</v>
      </c>
      <c r="H1312" s="40" t="s">
        <v>18</v>
      </c>
      <c r="I1312" s="40" t="s">
        <v>18</v>
      </c>
      <c r="J1312" s="40"/>
      <c r="K1312" s="40" t="s">
        <v>159</v>
      </c>
      <c r="L1312" s="40" t="s">
        <v>328</v>
      </c>
      <c r="M1312" s="40" t="s">
        <v>329</v>
      </c>
      <c r="N1312" s="40" t="s">
        <v>565</v>
      </c>
      <c r="O1312" s="40" t="s">
        <v>536</v>
      </c>
      <c r="P1312" s="40">
        <v>2024</v>
      </c>
      <c r="Q1312" t="s">
        <v>537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</v>
      </c>
      <c r="Z1312">
        <f>_xlfn.XLOOKUP(L1312,'BD VEN'!$A$2:$A$66,'BD VEN'!$B$2:$B$66,"NO")</f>
        <v>0</v>
      </c>
    </row>
    <row r="1313" spans="1:26">
      <c r="A1313" s="40">
        <v>1312</v>
      </c>
      <c r="B1313" s="40">
        <v>3771832024</v>
      </c>
      <c r="C1313" s="40" t="s">
        <v>39</v>
      </c>
      <c r="D1313" s="40" t="s">
        <v>35</v>
      </c>
      <c r="E1313" s="40" t="s">
        <v>18</v>
      </c>
      <c r="F1313" s="40" t="s">
        <v>18</v>
      </c>
      <c r="G1313" s="40" t="s">
        <v>18</v>
      </c>
      <c r="H1313" s="40" t="s">
        <v>18</v>
      </c>
      <c r="I1313" s="40" t="s">
        <v>18</v>
      </c>
      <c r="J1313" s="40"/>
      <c r="K1313" s="40" t="s">
        <v>159</v>
      </c>
      <c r="L1313" s="40" t="s">
        <v>328</v>
      </c>
      <c r="M1313" s="40" t="s">
        <v>332</v>
      </c>
      <c r="N1313" s="40" t="s">
        <v>565</v>
      </c>
      <c r="O1313" s="40" t="s">
        <v>536</v>
      </c>
      <c r="P1313" s="40">
        <v>2024</v>
      </c>
      <c r="Q1313" t="s">
        <v>537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f>_xlfn.XLOOKUP(L1313,'BD VEN'!$A$2:$A$66,'BD VEN'!$B$2:$B$66,"NO")</f>
        <v>0</v>
      </c>
    </row>
    <row r="1314" spans="1:26">
      <c r="A1314" s="40">
        <v>1313</v>
      </c>
      <c r="B1314" s="40">
        <v>3712192024</v>
      </c>
      <c r="C1314" s="40" t="s">
        <v>16</v>
      </c>
      <c r="D1314" s="40" t="s">
        <v>17</v>
      </c>
      <c r="E1314" s="40" t="s">
        <v>18</v>
      </c>
      <c r="F1314" s="40" t="s">
        <v>18</v>
      </c>
      <c r="G1314" s="40" t="s">
        <v>18</v>
      </c>
      <c r="H1314" s="40" t="s">
        <v>18</v>
      </c>
      <c r="I1314" s="40" t="s">
        <v>18</v>
      </c>
      <c r="J1314" s="40"/>
      <c r="K1314" s="40" t="s">
        <v>159</v>
      </c>
      <c r="L1314" s="40" t="s">
        <v>328</v>
      </c>
      <c r="M1314" s="40" t="s">
        <v>330</v>
      </c>
      <c r="N1314" s="40" t="s">
        <v>565</v>
      </c>
      <c r="O1314" s="40" t="s">
        <v>536</v>
      </c>
      <c r="P1314" s="40">
        <v>2024</v>
      </c>
      <c r="Q1314" t="s">
        <v>537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f>_xlfn.XLOOKUP(L1314,'BD VEN'!$A$2:$A$66,'BD VEN'!$B$2:$B$66,"NO")</f>
        <v>0</v>
      </c>
    </row>
    <row r="1315" spans="1:26">
      <c r="A1315" s="40">
        <v>1314</v>
      </c>
      <c r="B1315" s="40">
        <v>3712252024</v>
      </c>
      <c r="C1315" s="40" t="s">
        <v>16</v>
      </c>
      <c r="D1315" s="40" t="s">
        <v>17</v>
      </c>
      <c r="E1315" s="40" t="s">
        <v>18</v>
      </c>
      <c r="F1315" s="40" t="s">
        <v>18</v>
      </c>
      <c r="G1315" s="40" t="s">
        <v>18</v>
      </c>
      <c r="H1315" s="40" t="s">
        <v>18</v>
      </c>
      <c r="I1315" s="40" t="s">
        <v>18</v>
      </c>
      <c r="J1315" s="40"/>
      <c r="K1315" s="40" t="s">
        <v>159</v>
      </c>
      <c r="L1315" s="40" t="s">
        <v>328</v>
      </c>
      <c r="M1315" s="40" t="s">
        <v>330</v>
      </c>
      <c r="N1315" s="40" t="s">
        <v>565</v>
      </c>
      <c r="O1315" s="40" t="s">
        <v>536</v>
      </c>
      <c r="P1315" s="40">
        <v>2024</v>
      </c>
      <c r="Q1315" t="s">
        <v>537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f>_xlfn.XLOOKUP(L1315,'BD VEN'!$A$2:$A$66,'BD VEN'!$B$2:$B$66,"NO")</f>
        <v>0</v>
      </c>
    </row>
    <row r="1316" spans="1:26">
      <c r="A1316" s="40">
        <v>1315</v>
      </c>
      <c r="B1316" s="40">
        <v>3765512024</v>
      </c>
      <c r="C1316" s="40" t="s">
        <v>16</v>
      </c>
      <c r="D1316" s="40" t="s">
        <v>17</v>
      </c>
      <c r="E1316" s="40" t="s">
        <v>18</v>
      </c>
      <c r="F1316" s="40" t="s">
        <v>18</v>
      </c>
      <c r="G1316" s="40" t="s">
        <v>18</v>
      </c>
      <c r="H1316" s="40" t="s">
        <v>18</v>
      </c>
      <c r="I1316" s="40" t="s">
        <v>18</v>
      </c>
      <c r="J1316" s="40"/>
      <c r="K1316" s="40" t="s">
        <v>159</v>
      </c>
      <c r="L1316" s="40" t="s">
        <v>328</v>
      </c>
      <c r="M1316" s="40" t="s">
        <v>330</v>
      </c>
      <c r="N1316" s="40" t="s">
        <v>565</v>
      </c>
      <c r="O1316" s="40" t="s">
        <v>536</v>
      </c>
      <c r="P1316" s="40">
        <v>2024</v>
      </c>
      <c r="Q1316" t="s">
        <v>537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f>_xlfn.XLOOKUP(L1316,'BD VEN'!$A$2:$A$66,'BD VEN'!$B$2:$B$66,"NO")</f>
        <v>0</v>
      </c>
    </row>
    <row r="1317" spans="1:26">
      <c r="A1317" s="40">
        <v>1316</v>
      </c>
      <c r="B1317" s="40">
        <v>3770692024</v>
      </c>
      <c r="C1317" s="40" t="s">
        <v>16</v>
      </c>
      <c r="D1317" s="40" t="s">
        <v>22</v>
      </c>
      <c r="E1317" s="40" t="s">
        <v>18</v>
      </c>
      <c r="F1317" s="40" t="s">
        <v>18</v>
      </c>
      <c r="G1317" s="40" t="s">
        <v>18</v>
      </c>
      <c r="H1317" s="40" t="s">
        <v>18</v>
      </c>
      <c r="I1317" s="40" t="s">
        <v>18</v>
      </c>
      <c r="J1317" s="40"/>
      <c r="K1317" s="40" t="s">
        <v>159</v>
      </c>
      <c r="L1317" s="40" t="s">
        <v>328</v>
      </c>
      <c r="M1317" s="40" t="s">
        <v>330</v>
      </c>
      <c r="N1317" s="40" t="s">
        <v>565</v>
      </c>
      <c r="O1317" s="40" t="s">
        <v>536</v>
      </c>
      <c r="P1317" s="40">
        <v>2024</v>
      </c>
      <c r="Q1317" t="s">
        <v>537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f>_xlfn.XLOOKUP(L1317,'BD VEN'!$A$2:$A$66,'BD VEN'!$B$2:$B$66,"NO")</f>
        <v>0</v>
      </c>
    </row>
    <row r="1318" spans="1:26">
      <c r="A1318" s="40">
        <v>1317</v>
      </c>
      <c r="B1318" s="40">
        <v>3770792024</v>
      </c>
      <c r="C1318" s="40" t="s">
        <v>16</v>
      </c>
      <c r="D1318" s="40" t="s">
        <v>17</v>
      </c>
      <c r="E1318" s="40" t="s">
        <v>95</v>
      </c>
      <c r="F1318" s="40" t="s">
        <v>31</v>
      </c>
      <c r="G1318" s="40" t="s">
        <v>31</v>
      </c>
      <c r="H1318" s="40" t="s">
        <v>31</v>
      </c>
      <c r="I1318" s="40" t="s">
        <v>31</v>
      </c>
      <c r="J1318" s="40"/>
      <c r="K1318" s="40" t="s">
        <v>159</v>
      </c>
      <c r="L1318" s="40" t="s">
        <v>328</v>
      </c>
      <c r="M1318" s="40" t="s">
        <v>330</v>
      </c>
      <c r="N1318" s="40" t="s">
        <v>565</v>
      </c>
      <c r="O1318" s="40" t="s">
        <v>536</v>
      </c>
      <c r="P1318" s="40">
        <v>2024</v>
      </c>
      <c r="Q1318" t="s">
        <v>537</v>
      </c>
      <c r="R1318">
        <v>1</v>
      </c>
      <c r="S1318">
        <v>1</v>
      </c>
      <c r="T1318">
        <v>1</v>
      </c>
      <c r="U1318">
        <v>1</v>
      </c>
      <c r="V1318">
        <v>1</v>
      </c>
      <c r="W1318">
        <v>1</v>
      </c>
      <c r="X1318">
        <v>1</v>
      </c>
      <c r="Y1318">
        <v>1</v>
      </c>
      <c r="Z1318">
        <f>_xlfn.XLOOKUP(L1318,'BD VEN'!$A$2:$A$66,'BD VEN'!$B$2:$B$66,"NO")</f>
        <v>0</v>
      </c>
    </row>
    <row r="1319" spans="1:26">
      <c r="A1319" s="40">
        <v>1318</v>
      </c>
      <c r="B1319" s="40">
        <v>3585472024</v>
      </c>
      <c r="C1319" s="40" t="s">
        <v>24</v>
      </c>
      <c r="D1319" s="40" t="s">
        <v>22</v>
      </c>
      <c r="E1319" s="40" t="s">
        <v>18</v>
      </c>
      <c r="F1319" s="40" t="s">
        <v>18</v>
      </c>
      <c r="G1319" s="40" t="s">
        <v>18</v>
      </c>
      <c r="H1319" s="40" t="s">
        <v>18</v>
      </c>
      <c r="I1319" s="40" t="s">
        <v>18</v>
      </c>
      <c r="J1319" s="40"/>
      <c r="K1319" s="40" t="s">
        <v>159</v>
      </c>
      <c r="L1319" s="40" t="s">
        <v>328</v>
      </c>
      <c r="M1319" s="40" t="s">
        <v>330</v>
      </c>
      <c r="N1319" s="40" t="s">
        <v>565</v>
      </c>
      <c r="O1319" s="40" t="s">
        <v>536</v>
      </c>
      <c r="P1319" s="40">
        <v>2024</v>
      </c>
      <c r="Q1319" t="s">
        <v>537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1</v>
      </c>
      <c r="Z1319">
        <f>_xlfn.XLOOKUP(L1319,'BD VEN'!$A$2:$A$66,'BD VEN'!$B$2:$B$66,"NO")</f>
        <v>0</v>
      </c>
    </row>
    <row r="1320" spans="1:26">
      <c r="A1320" s="40">
        <v>1319</v>
      </c>
      <c r="B1320" s="40">
        <v>3722062024</v>
      </c>
      <c r="C1320" s="40" t="s">
        <v>24</v>
      </c>
      <c r="D1320" s="40" t="s">
        <v>17</v>
      </c>
      <c r="E1320" s="40" t="s">
        <v>18</v>
      </c>
      <c r="F1320" s="40" t="s">
        <v>18</v>
      </c>
      <c r="G1320" s="40" t="s">
        <v>18</v>
      </c>
      <c r="H1320" s="40" t="s">
        <v>18</v>
      </c>
      <c r="I1320" s="40" t="s">
        <v>18</v>
      </c>
      <c r="J1320" s="40"/>
      <c r="K1320" s="40" t="s">
        <v>159</v>
      </c>
      <c r="L1320" s="40" t="s">
        <v>328</v>
      </c>
      <c r="M1320" s="40" t="s">
        <v>330</v>
      </c>
      <c r="N1320" s="40" t="s">
        <v>565</v>
      </c>
      <c r="O1320" s="40" t="s">
        <v>536</v>
      </c>
      <c r="P1320" s="40">
        <v>2024</v>
      </c>
      <c r="Q1320" t="s">
        <v>537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f>_xlfn.XLOOKUP(L1320,'BD VEN'!$A$2:$A$66,'BD VEN'!$B$2:$B$66,"NO")</f>
        <v>0</v>
      </c>
    </row>
    <row r="1321" spans="1:26">
      <c r="A1321" s="40">
        <v>1320</v>
      </c>
      <c r="B1321" s="40">
        <v>3727162024</v>
      </c>
      <c r="C1321" s="40" t="s">
        <v>24</v>
      </c>
      <c r="D1321" s="40" t="s">
        <v>17</v>
      </c>
      <c r="E1321" s="40" t="s">
        <v>18</v>
      </c>
      <c r="F1321" s="40" t="s">
        <v>18</v>
      </c>
      <c r="G1321" s="40" t="s">
        <v>18</v>
      </c>
      <c r="H1321" s="40" t="s">
        <v>18</v>
      </c>
      <c r="I1321" s="40" t="s">
        <v>18</v>
      </c>
      <c r="J1321" s="40"/>
      <c r="K1321" s="40" t="s">
        <v>159</v>
      </c>
      <c r="L1321" s="40" t="s">
        <v>328</v>
      </c>
      <c r="M1321" s="40" t="s">
        <v>330</v>
      </c>
      <c r="N1321" s="40" t="s">
        <v>565</v>
      </c>
      <c r="O1321" s="40" t="s">
        <v>536</v>
      </c>
      <c r="P1321" s="40">
        <v>2024</v>
      </c>
      <c r="Q1321" t="s">
        <v>537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f>_xlfn.XLOOKUP(L1321,'BD VEN'!$A$2:$A$66,'BD VEN'!$B$2:$B$66,"NO")</f>
        <v>0</v>
      </c>
    </row>
    <row r="1322" spans="1:26">
      <c r="A1322" s="40">
        <v>1321</v>
      </c>
      <c r="B1322" s="40">
        <v>3738512024</v>
      </c>
      <c r="C1322" s="40" t="s">
        <v>24</v>
      </c>
      <c r="D1322" s="40" t="s">
        <v>17</v>
      </c>
      <c r="E1322" s="40" t="s">
        <v>18</v>
      </c>
      <c r="F1322" s="40" t="s">
        <v>18</v>
      </c>
      <c r="G1322" s="40" t="s">
        <v>18</v>
      </c>
      <c r="H1322" s="40" t="s">
        <v>18</v>
      </c>
      <c r="I1322" s="40" t="s">
        <v>18</v>
      </c>
      <c r="J1322" s="40"/>
      <c r="K1322" s="40" t="s">
        <v>159</v>
      </c>
      <c r="L1322" s="40" t="s">
        <v>328</v>
      </c>
      <c r="M1322" s="40" t="s">
        <v>330</v>
      </c>
      <c r="N1322" s="40" t="s">
        <v>565</v>
      </c>
      <c r="O1322" s="40" t="s">
        <v>536</v>
      </c>
      <c r="P1322" s="40">
        <v>2024</v>
      </c>
      <c r="Q1322" t="s">
        <v>537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f>_xlfn.XLOOKUP(L1322,'BD VEN'!$A$2:$A$66,'BD VEN'!$B$2:$B$66,"NO")</f>
        <v>0</v>
      </c>
    </row>
    <row r="1323" spans="1:26">
      <c r="A1323" s="40">
        <v>1322</v>
      </c>
      <c r="B1323" s="40">
        <v>3753762024</v>
      </c>
      <c r="C1323" s="40" t="s">
        <v>24</v>
      </c>
      <c r="D1323" s="40" t="s">
        <v>17</v>
      </c>
      <c r="E1323" s="40" t="s">
        <v>18</v>
      </c>
      <c r="F1323" s="40" t="s">
        <v>18</v>
      </c>
      <c r="G1323" s="40" t="s">
        <v>18</v>
      </c>
      <c r="H1323" s="40" t="s">
        <v>18</v>
      </c>
      <c r="I1323" s="40" t="s">
        <v>18</v>
      </c>
      <c r="J1323" s="40"/>
      <c r="K1323" s="40" t="s">
        <v>159</v>
      </c>
      <c r="L1323" s="40" t="s">
        <v>328</v>
      </c>
      <c r="M1323" s="40" t="s">
        <v>330</v>
      </c>
      <c r="N1323" s="40" t="s">
        <v>565</v>
      </c>
      <c r="O1323" s="40" t="s">
        <v>536</v>
      </c>
      <c r="P1323" s="40">
        <v>2024</v>
      </c>
      <c r="Q1323" t="s">
        <v>537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f>_xlfn.XLOOKUP(L1323,'BD VEN'!$A$2:$A$66,'BD VEN'!$B$2:$B$66,"NO")</f>
        <v>0</v>
      </c>
    </row>
    <row r="1324" spans="1:26">
      <c r="A1324" s="40">
        <v>1323</v>
      </c>
      <c r="B1324" s="40">
        <v>3756702024</v>
      </c>
      <c r="C1324" s="40" t="s">
        <v>24</v>
      </c>
      <c r="D1324" s="40" t="s">
        <v>23</v>
      </c>
      <c r="E1324" s="40" t="s">
        <v>18</v>
      </c>
      <c r="F1324" s="40" t="s">
        <v>18</v>
      </c>
      <c r="G1324" s="40" t="s">
        <v>18</v>
      </c>
      <c r="H1324" s="40" t="s">
        <v>18</v>
      </c>
      <c r="I1324" s="40" t="s">
        <v>18</v>
      </c>
      <c r="J1324" s="40"/>
      <c r="K1324" s="40" t="s">
        <v>159</v>
      </c>
      <c r="L1324" s="40" t="s">
        <v>328</v>
      </c>
      <c r="M1324" s="40" t="s">
        <v>330</v>
      </c>
      <c r="N1324" s="40" t="s">
        <v>565</v>
      </c>
      <c r="O1324" s="40" t="s">
        <v>536</v>
      </c>
      <c r="P1324" s="40">
        <v>2024</v>
      </c>
      <c r="Q1324" t="s">
        <v>537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f>_xlfn.XLOOKUP(L1324,'BD VEN'!$A$2:$A$66,'BD VEN'!$B$2:$B$66,"NO")</f>
        <v>0</v>
      </c>
    </row>
    <row r="1325" spans="1:26">
      <c r="A1325" s="40">
        <v>1324</v>
      </c>
      <c r="B1325" s="40">
        <v>3768762024</v>
      </c>
      <c r="C1325" s="40" t="s">
        <v>24</v>
      </c>
      <c r="D1325" s="40" t="s">
        <v>22</v>
      </c>
      <c r="E1325" s="40" t="s">
        <v>18</v>
      </c>
      <c r="F1325" s="40" t="s">
        <v>18</v>
      </c>
      <c r="G1325" s="40" t="s">
        <v>18</v>
      </c>
      <c r="H1325" s="40" t="s">
        <v>18</v>
      </c>
      <c r="I1325" s="40" t="s">
        <v>18</v>
      </c>
      <c r="J1325" s="40"/>
      <c r="K1325" s="40" t="s">
        <v>159</v>
      </c>
      <c r="L1325" s="40" t="s">
        <v>328</v>
      </c>
      <c r="M1325" s="40" t="s">
        <v>330</v>
      </c>
      <c r="N1325" s="40" t="s">
        <v>565</v>
      </c>
      <c r="O1325" s="40" t="s">
        <v>536</v>
      </c>
      <c r="P1325" s="40">
        <v>2024</v>
      </c>
      <c r="Q1325" t="s">
        <v>537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f>_xlfn.XLOOKUP(L1325,'BD VEN'!$A$2:$A$66,'BD VEN'!$B$2:$B$66,"NO")</f>
        <v>0</v>
      </c>
    </row>
    <row r="1326" spans="1:26">
      <c r="A1326" s="40">
        <v>1325</v>
      </c>
      <c r="B1326" s="40">
        <v>3700422024</v>
      </c>
      <c r="C1326" s="40" t="s">
        <v>24</v>
      </c>
      <c r="D1326" s="40" t="s">
        <v>17</v>
      </c>
      <c r="E1326" s="40" t="s">
        <v>18</v>
      </c>
      <c r="F1326" s="40" t="s">
        <v>18</v>
      </c>
      <c r="G1326" s="40" t="s">
        <v>18</v>
      </c>
      <c r="H1326" s="40" t="s">
        <v>18</v>
      </c>
      <c r="I1326" s="40" t="s">
        <v>18</v>
      </c>
      <c r="J1326" s="40"/>
      <c r="K1326" s="40" t="s">
        <v>159</v>
      </c>
      <c r="L1326" s="40" t="s">
        <v>328</v>
      </c>
      <c r="M1326" s="40" t="s">
        <v>329</v>
      </c>
      <c r="N1326" s="40" t="s">
        <v>565</v>
      </c>
      <c r="O1326" s="40" t="s">
        <v>536</v>
      </c>
      <c r="P1326" s="40">
        <v>2024</v>
      </c>
      <c r="Q1326" t="s">
        <v>537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f>_xlfn.XLOOKUP(L1326,'BD VEN'!$A$2:$A$66,'BD VEN'!$B$2:$B$66,"NO")</f>
        <v>0</v>
      </c>
    </row>
    <row r="1327" spans="1:26">
      <c r="A1327" s="40">
        <v>1326</v>
      </c>
      <c r="B1327" s="40">
        <v>3688022024</v>
      </c>
      <c r="C1327" s="40" t="s">
        <v>24</v>
      </c>
      <c r="D1327" s="40" t="s">
        <v>28</v>
      </c>
      <c r="E1327" s="40" t="s">
        <v>18</v>
      </c>
      <c r="F1327" s="40" t="s">
        <v>18</v>
      </c>
      <c r="G1327" s="40" t="s">
        <v>18</v>
      </c>
      <c r="H1327" s="40" t="s">
        <v>18</v>
      </c>
      <c r="I1327" s="40" t="s">
        <v>18</v>
      </c>
      <c r="J1327" s="40"/>
      <c r="K1327" s="40" t="s">
        <v>159</v>
      </c>
      <c r="L1327" s="40" t="s">
        <v>328</v>
      </c>
      <c r="M1327" s="40" t="s">
        <v>331</v>
      </c>
      <c r="N1327" s="40" t="s">
        <v>565</v>
      </c>
      <c r="O1327" s="40" t="s">
        <v>536</v>
      </c>
      <c r="P1327" s="40">
        <v>2024</v>
      </c>
      <c r="Q1327" t="s">
        <v>537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f>_xlfn.XLOOKUP(L1327,'BD VEN'!$A$2:$A$66,'BD VEN'!$B$2:$B$66,"NO")</f>
        <v>0</v>
      </c>
    </row>
    <row r="1328" spans="1:26">
      <c r="A1328" s="40">
        <v>1327</v>
      </c>
      <c r="B1328" s="40">
        <v>3699202024</v>
      </c>
      <c r="C1328" s="40" t="s">
        <v>24</v>
      </c>
      <c r="D1328" s="40" t="s">
        <v>22</v>
      </c>
      <c r="E1328" s="40" t="s">
        <v>18</v>
      </c>
      <c r="F1328" s="40" t="s">
        <v>18</v>
      </c>
      <c r="G1328" s="40" t="s">
        <v>18</v>
      </c>
      <c r="H1328" s="40" t="s">
        <v>18</v>
      </c>
      <c r="I1328" s="40" t="s">
        <v>18</v>
      </c>
      <c r="J1328" s="40"/>
      <c r="K1328" s="40" t="s">
        <v>159</v>
      </c>
      <c r="L1328" s="40" t="s">
        <v>328</v>
      </c>
      <c r="M1328" s="40" t="s">
        <v>331</v>
      </c>
      <c r="N1328" s="40" t="s">
        <v>565</v>
      </c>
      <c r="O1328" s="40" t="s">
        <v>536</v>
      </c>
      <c r="P1328" s="40">
        <v>2024</v>
      </c>
      <c r="Q1328" t="s">
        <v>537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f>_xlfn.XLOOKUP(L1328,'BD VEN'!$A$2:$A$66,'BD VEN'!$B$2:$B$66,"NO")</f>
        <v>0</v>
      </c>
    </row>
    <row r="1329" spans="1:26">
      <c r="A1329" s="40">
        <v>1328</v>
      </c>
      <c r="B1329" s="40">
        <v>3769252024</v>
      </c>
      <c r="C1329" s="40" t="s">
        <v>24</v>
      </c>
      <c r="D1329" s="40" t="s">
        <v>28</v>
      </c>
      <c r="E1329" s="40" t="s">
        <v>18</v>
      </c>
      <c r="F1329" s="40" t="s">
        <v>18</v>
      </c>
      <c r="G1329" s="40" t="s">
        <v>18</v>
      </c>
      <c r="H1329" s="40" t="s">
        <v>18</v>
      </c>
      <c r="I1329" s="40" t="s">
        <v>18</v>
      </c>
      <c r="J1329" s="40"/>
      <c r="K1329" s="40" t="s">
        <v>159</v>
      </c>
      <c r="L1329" s="40" t="s">
        <v>328</v>
      </c>
      <c r="M1329" s="40" t="s">
        <v>331</v>
      </c>
      <c r="N1329" s="40" t="s">
        <v>565</v>
      </c>
      <c r="O1329" s="40" t="s">
        <v>536</v>
      </c>
      <c r="P1329" s="40">
        <v>2024</v>
      </c>
      <c r="Q1329" t="s">
        <v>537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f>_xlfn.XLOOKUP(L1329,'BD VEN'!$A$2:$A$66,'BD VEN'!$B$2:$B$66,"NO")</f>
        <v>0</v>
      </c>
    </row>
    <row r="1330" spans="1:26">
      <c r="A1330" s="40">
        <v>1329</v>
      </c>
      <c r="B1330" s="40">
        <v>3770742024</v>
      </c>
      <c r="C1330" s="40" t="s">
        <v>24</v>
      </c>
      <c r="D1330" s="40" t="s">
        <v>22</v>
      </c>
      <c r="E1330" s="40" t="s">
        <v>18</v>
      </c>
      <c r="F1330" s="40" t="s">
        <v>18</v>
      </c>
      <c r="G1330" s="40" t="s">
        <v>18</v>
      </c>
      <c r="H1330" s="40" t="s">
        <v>18</v>
      </c>
      <c r="I1330" s="40" t="s">
        <v>18</v>
      </c>
      <c r="J1330" s="40"/>
      <c r="K1330" s="40" t="s">
        <v>159</v>
      </c>
      <c r="L1330" s="40" t="s">
        <v>328</v>
      </c>
      <c r="M1330" s="40" t="s">
        <v>331</v>
      </c>
      <c r="N1330" s="40" t="s">
        <v>565</v>
      </c>
      <c r="O1330" s="40" t="s">
        <v>536</v>
      </c>
      <c r="P1330" s="40">
        <v>2024</v>
      </c>
      <c r="Q1330" t="s">
        <v>537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f>_xlfn.XLOOKUP(L1330,'BD VEN'!$A$2:$A$66,'BD VEN'!$B$2:$B$66,"NO")</f>
        <v>0</v>
      </c>
    </row>
    <row r="1331" spans="1:26">
      <c r="A1331" s="40">
        <v>1330</v>
      </c>
      <c r="B1331" s="40">
        <v>3728422024</v>
      </c>
      <c r="C1331" s="40" t="s">
        <v>62</v>
      </c>
      <c r="D1331" s="40" t="s">
        <v>37</v>
      </c>
      <c r="E1331" s="40" t="s">
        <v>18</v>
      </c>
      <c r="F1331" s="40" t="s">
        <v>18</v>
      </c>
      <c r="G1331" s="40" t="s">
        <v>18</v>
      </c>
      <c r="H1331" s="40" t="s">
        <v>18</v>
      </c>
      <c r="I1331" s="40" t="s">
        <v>18</v>
      </c>
      <c r="J1331" s="40"/>
      <c r="K1331" s="40" t="s">
        <v>159</v>
      </c>
      <c r="L1331" s="40" t="s">
        <v>328</v>
      </c>
      <c r="M1331" s="40" t="s">
        <v>331</v>
      </c>
      <c r="N1331" s="40" t="s">
        <v>565</v>
      </c>
      <c r="O1331" s="40" t="s">
        <v>536</v>
      </c>
      <c r="P1331" s="40">
        <v>2024</v>
      </c>
      <c r="Q1331" t="s">
        <v>537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f>_xlfn.XLOOKUP(L1331,'BD VEN'!$A$2:$A$66,'BD VEN'!$B$2:$B$66,"NO")</f>
        <v>0</v>
      </c>
    </row>
    <row r="1332" spans="1:26">
      <c r="A1332" s="40">
        <v>1331</v>
      </c>
      <c r="B1332" s="40">
        <v>3770592024</v>
      </c>
      <c r="C1332" s="40" t="s">
        <v>38</v>
      </c>
      <c r="D1332" s="40" t="s">
        <v>35</v>
      </c>
      <c r="E1332" s="40" t="s">
        <v>18</v>
      </c>
      <c r="F1332" s="40" t="s">
        <v>18</v>
      </c>
      <c r="G1332" s="40" t="s">
        <v>18</v>
      </c>
      <c r="H1332" s="40" t="s">
        <v>18</v>
      </c>
      <c r="I1332" s="40" t="s">
        <v>18</v>
      </c>
      <c r="J1332" s="40"/>
      <c r="K1332" s="40" t="s">
        <v>159</v>
      </c>
      <c r="L1332" s="40" t="s">
        <v>328</v>
      </c>
      <c r="M1332" s="40" t="s">
        <v>331</v>
      </c>
      <c r="N1332" s="40" t="s">
        <v>565</v>
      </c>
      <c r="O1332" s="40" t="s">
        <v>536</v>
      </c>
      <c r="P1332" s="40">
        <v>2024</v>
      </c>
      <c r="Q1332" t="s">
        <v>537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f>_xlfn.XLOOKUP(L1332,'BD VEN'!$A$2:$A$66,'BD VEN'!$B$2:$B$66,"NO")</f>
        <v>0</v>
      </c>
    </row>
    <row r="1333" spans="1:26">
      <c r="A1333" s="40">
        <v>1332</v>
      </c>
      <c r="B1333" s="40">
        <v>3736832024</v>
      </c>
      <c r="C1333" s="40" t="s">
        <v>38</v>
      </c>
      <c r="D1333" s="40" t="s">
        <v>28</v>
      </c>
      <c r="E1333" s="40" t="s">
        <v>18</v>
      </c>
      <c r="F1333" s="40" t="s">
        <v>18</v>
      </c>
      <c r="G1333" s="40" t="s">
        <v>18</v>
      </c>
      <c r="H1333" s="40" t="s">
        <v>18</v>
      </c>
      <c r="I1333" s="40" t="s">
        <v>18</v>
      </c>
      <c r="J1333" s="40"/>
      <c r="K1333" s="40" t="s">
        <v>159</v>
      </c>
      <c r="L1333" s="40" t="s">
        <v>328</v>
      </c>
      <c r="M1333" s="40" t="s">
        <v>333</v>
      </c>
      <c r="N1333" s="40" t="s">
        <v>565</v>
      </c>
      <c r="O1333" s="40" t="s">
        <v>536</v>
      </c>
      <c r="P1333" s="40">
        <v>2024</v>
      </c>
      <c r="Q1333" t="s">
        <v>537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f>_xlfn.XLOOKUP(L1333,'BD VEN'!$A$2:$A$66,'BD VEN'!$B$2:$B$66,"NO")</f>
        <v>0</v>
      </c>
    </row>
    <row r="1334" spans="1:26">
      <c r="A1334" s="40">
        <v>1333</v>
      </c>
      <c r="B1334" s="40">
        <v>3771522024</v>
      </c>
      <c r="C1334" s="40" t="s">
        <v>39</v>
      </c>
      <c r="D1334" s="40" t="s">
        <v>28</v>
      </c>
      <c r="E1334" s="40" t="s">
        <v>18</v>
      </c>
      <c r="F1334" s="40" t="s">
        <v>18</v>
      </c>
      <c r="G1334" s="40" t="s">
        <v>18</v>
      </c>
      <c r="H1334" s="40" t="s">
        <v>18</v>
      </c>
      <c r="I1334" s="40" t="s">
        <v>18</v>
      </c>
      <c r="J1334" s="40"/>
      <c r="K1334" s="40" t="s">
        <v>159</v>
      </c>
      <c r="L1334" s="40" t="s">
        <v>328</v>
      </c>
      <c r="M1334" s="40" t="s">
        <v>332</v>
      </c>
      <c r="N1334" s="40" t="s">
        <v>565</v>
      </c>
      <c r="O1334" s="40" t="s">
        <v>536</v>
      </c>
      <c r="P1334" s="40">
        <v>2024</v>
      </c>
      <c r="Q1334" t="s">
        <v>537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f>_xlfn.XLOOKUP(L1334,'BD VEN'!$A$2:$A$66,'BD VEN'!$B$2:$B$66,"NO")</f>
        <v>0</v>
      </c>
    </row>
    <row r="1335" spans="1:26">
      <c r="A1335" s="40">
        <v>1334</v>
      </c>
      <c r="B1335" s="40">
        <v>3667192024</v>
      </c>
      <c r="C1335" s="40" t="s">
        <v>39</v>
      </c>
      <c r="D1335" s="40" t="s">
        <v>28</v>
      </c>
      <c r="E1335" s="40" t="s">
        <v>18</v>
      </c>
      <c r="F1335" s="40" t="s">
        <v>18</v>
      </c>
      <c r="G1335" s="40" t="s">
        <v>18</v>
      </c>
      <c r="H1335" s="40" t="s">
        <v>18</v>
      </c>
      <c r="I1335" s="40" t="s">
        <v>18</v>
      </c>
      <c r="J1335" s="40"/>
      <c r="K1335" s="40" t="s">
        <v>159</v>
      </c>
      <c r="L1335" s="40" t="s">
        <v>328</v>
      </c>
      <c r="M1335" s="40" t="s">
        <v>331</v>
      </c>
      <c r="N1335" s="40" t="s">
        <v>565</v>
      </c>
      <c r="O1335" s="40" t="s">
        <v>536</v>
      </c>
      <c r="P1335" s="40">
        <v>2024</v>
      </c>
      <c r="Q1335" t="s">
        <v>537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f>_xlfn.XLOOKUP(L1335,'BD VEN'!$A$2:$A$66,'BD VEN'!$B$2:$B$66,"NO")</f>
        <v>0</v>
      </c>
    </row>
    <row r="1336" spans="1:26">
      <c r="A1336" s="40">
        <v>1335</v>
      </c>
      <c r="B1336" s="40">
        <v>3711102024</v>
      </c>
      <c r="C1336" s="40" t="s">
        <v>39</v>
      </c>
      <c r="D1336" s="40" t="s">
        <v>23</v>
      </c>
      <c r="E1336" s="40" t="s">
        <v>18</v>
      </c>
      <c r="F1336" s="40" t="s">
        <v>18</v>
      </c>
      <c r="G1336" s="40" t="s">
        <v>18</v>
      </c>
      <c r="H1336" s="40" t="s">
        <v>18</v>
      </c>
      <c r="I1336" s="40" t="s">
        <v>18</v>
      </c>
      <c r="J1336" s="40"/>
      <c r="K1336" s="40" t="s">
        <v>159</v>
      </c>
      <c r="L1336" s="40" t="s">
        <v>328</v>
      </c>
      <c r="M1336" s="40" t="s">
        <v>331</v>
      </c>
      <c r="N1336" s="40" t="s">
        <v>565</v>
      </c>
      <c r="O1336" s="40" t="s">
        <v>536</v>
      </c>
      <c r="P1336" s="40">
        <v>2024</v>
      </c>
      <c r="Q1336" t="s">
        <v>537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f>_xlfn.XLOOKUP(L1336,'BD VEN'!$A$2:$A$66,'BD VEN'!$B$2:$B$66,"NO")</f>
        <v>0</v>
      </c>
    </row>
    <row r="1337" spans="1:26">
      <c r="A1337" s="40">
        <v>1336</v>
      </c>
      <c r="B1337" s="40">
        <v>3729542024</v>
      </c>
      <c r="C1337" s="40" t="s">
        <v>39</v>
      </c>
      <c r="D1337" s="40" t="s">
        <v>28</v>
      </c>
      <c r="E1337" s="40" t="s">
        <v>18</v>
      </c>
      <c r="F1337" s="40" t="s">
        <v>18</v>
      </c>
      <c r="G1337" s="40" t="s">
        <v>18</v>
      </c>
      <c r="H1337" s="40" t="s">
        <v>18</v>
      </c>
      <c r="I1337" s="40" t="s">
        <v>18</v>
      </c>
      <c r="J1337" s="40"/>
      <c r="K1337" s="40" t="s">
        <v>159</v>
      </c>
      <c r="L1337" s="40" t="s">
        <v>328</v>
      </c>
      <c r="M1337" s="40" t="s">
        <v>331</v>
      </c>
      <c r="N1337" s="40" t="s">
        <v>565</v>
      </c>
      <c r="O1337" s="40" t="s">
        <v>536</v>
      </c>
      <c r="P1337" s="40">
        <v>2024</v>
      </c>
      <c r="Q1337" t="s">
        <v>537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f>_xlfn.XLOOKUP(L1337,'BD VEN'!$A$2:$A$66,'BD VEN'!$B$2:$B$66,"NO")</f>
        <v>0</v>
      </c>
    </row>
    <row r="1338" spans="1:26">
      <c r="A1338" s="40">
        <v>1337</v>
      </c>
      <c r="B1338" s="40">
        <v>3733782024</v>
      </c>
      <c r="C1338" s="40" t="s">
        <v>39</v>
      </c>
      <c r="D1338" s="40" t="s">
        <v>23</v>
      </c>
      <c r="E1338" s="40" t="s">
        <v>18</v>
      </c>
      <c r="F1338" s="40" t="s">
        <v>18</v>
      </c>
      <c r="G1338" s="40" t="s">
        <v>18</v>
      </c>
      <c r="H1338" s="40" t="s">
        <v>18</v>
      </c>
      <c r="I1338" s="40" t="s">
        <v>18</v>
      </c>
      <c r="J1338" s="40"/>
      <c r="K1338" s="40" t="s">
        <v>159</v>
      </c>
      <c r="L1338" s="40" t="s">
        <v>328</v>
      </c>
      <c r="M1338" s="40" t="s">
        <v>331</v>
      </c>
      <c r="N1338" s="40" t="s">
        <v>565</v>
      </c>
      <c r="O1338" s="40" t="s">
        <v>536</v>
      </c>
      <c r="P1338" s="40">
        <v>2024</v>
      </c>
      <c r="Q1338" t="s">
        <v>537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1</v>
      </c>
      <c r="Z1338">
        <f>_xlfn.XLOOKUP(L1338,'BD VEN'!$A$2:$A$66,'BD VEN'!$B$2:$B$66,"NO")</f>
        <v>0</v>
      </c>
    </row>
    <row r="1339" spans="1:26">
      <c r="A1339" s="40">
        <v>1338</v>
      </c>
      <c r="B1339" s="40">
        <v>3750742024</v>
      </c>
      <c r="C1339" s="40" t="s">
        <v>39</v>
      </c>
      <c r="D1339" s="40" t="s">
        <v>23</v>
      </c>
      <c r="E1339" s="40" t="s">
        <v>191</v>
      </c>
      <c r="F1339" s="40" t="s">
        <v>31</v>
      </c>
      <c r="G1339" s="40" t="s">
        <v>31</v>
      </c>
      <c r="H1339" s="40" t="s">
        <v>31</v>
      </c>
      <c r="I1339" s="40" t="s">
        <v>31</v>
      </c>
      <c r="J1339" s="40"/>
      <c r="K1339" s="40" t="s">
        <v>159</v>
      </c>
      <c r="L1339" s="40" t="s">
        <v>328</v>
      </c>
      <c r="M1339" s="40" t="s">
        <v>331</v>
      </c>
      <c r="N1339" s="40" t="s">
        <v>565</v>
      </c>
      <c r="O1339" s="40" t="s">
        <v>536</v>
      </c>
      <c r="P1339" s="40">
        <v>2024</v>
      </c>
      <c r="Q1339" t="s">
        <v>537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f>_xlfn.XLOOKUP(L1339,'BD VEN'!$A$2:$A$66,'BD VEN'!$B$2:$B$66,"NO")</f>
        <v>0</v>
      </c>
    </row>
    <row r="1340" spans="1:26">
      <c r="A1340" s="40">
        <v>1339</v>
      </c>
      <c r="B1340" s="40">
        <v>3753422024</v>
      </c>
      <c r="C1340" s="40" t="s">
        <v>39</v>
      </c>
      <c r="D1340" s="40" t="s">
        <v>17</v>
      </c>
      <c r="E1340" s="40" t="s">
        <v>18</v>
      </c>
      <c r="F1340" s="40" t="s">
        <v>18</v>
      </c>
      <c r="G1340" s="40" t="s">
        <v>18</v>
      </c>
      <c r="H1340" s="40" t="s">
        <v>18</v>
      </c>
      <c r="I1340" s="40" t="s">
        <v>18</v>
      </c>
      <c r="J1340" s="40"/>
      <c r="K1340" s="40" t="s">
        <v>159</v>
      </c>
      <c r="L1340" s="40" t="s">
        <v>328</v>
      </c>
      <c r="M1340" s="40" t="s">
        <v>331</v>
      </c>
      <c r="N1340" s="40" t="s">
        <v>565</v>
      </c>
      <c r="O1340" s="40" t="s">
        <v>536</v>
      </c>
      <c r="P1340" s="40">
        <v>2024</v>
      </c>
      <c r="Q1340" t="s">
        <v>537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f>_xlfn.XLOOKUP(L1340,'BD VEN'!$A$2:$A$66,'BD VEN'!$B$2:$B$66,"NO")</f>
        <v>0</v>
      </c>
    </row>
    <row r="1341" spans="1:26">
      <c r="A1341" s="40">
        <v>1340</v>
      </c>
      <c r="B1341" s="40">
        <v>3757782024</v>
      </c>
      <c r="C1341" s="40" t="s">
        <v>39</v>
      </c>
      <c r="D1341" s="40" t="s">
        <v>23</v>
      </c>
      <c r="E1341" s="40" t="s">
        <v>18</v>
      </c>
      <c r="F1341" s="40" t="s">
        <v>18</v>
      </c>
      <c r="G1341" s="40" t="s">
        <v>18</v>
      </c>
      <c r="H1341" s="40" t="s">
        <v>18</v>
      </c>
      <c r="I1341" s="40" t="s">
        <v>18</v>
      </c>
      <c r="J1341" s="40"/>
      <c r="K1341" s="40" t="s">
        <v>159</v>
      </c>
      <c r="L1341" s="40" t="s">
        <v>328</v>
      </c>
      <c r="M1341" s="40" t="s">
        <v>331</v>
      </c>
      <c r="N1341" s="40" t="s">
        <v>565</v>
      </c>
      <c r="O1341" s="40" t="s">
        <v>536</v>
      </c>
      <c r="P1341" s="40">
        <v>2024</v>
      </c>
      <c r="Q1341" t="s">
        <v>537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f>_xlfn.XLOOKUP(L1341,'BD VEN'!$A$2:$A$66,'BD VEN'!$B$2:$B$66,"NO")</f>
        <v>0</v>
      </c>
    </row>
    <row r="1342" spans="1:26">
      <c r="A1342" s="40">
        <v>1341</v>
      </c>
      <c r="B1342" s="40">
        <v>3683162024</v>
      </c>
      <c r="C1342" s="40" t="s">
        <v>38</v>
      </c>
      <c r="D1342" s="40" t="s">
        <v>17</v>
      </c>
      <c r="E1342" s="40" t="s">
        <v>18</v>
      </c>
      <c r="F1342" s="40" t="s">
        <v>18</v>
      </c>
      <c r="G1342" s="40" t="s">
        <v>18</v>
      </c>
      <c r="H1342" s="40" t="s">
        <v>18</v>
      </c>
      <c r="I1342" s="40" t="s">
        <v>18</v>
      </c>
      <c r="J1342" s="40"/>
      <c r="K1342" s="40" t="s">
        <v>32</v>
      </c>
      <c r="L1342" s="40" t="s">
        <v>134</v>
      </c>
      <c r="M1342" s="40" t="s">
        <v>137</v>
      </c>
      <c r="N1342" s="40" t="s">
        <v>565</v>
      </c>
      <c r="O1342" s="40" t="s">
        <v>536</v>
      </c>
      <c r="P1342" s="40">
        <v>2024</v>
      </c>
      <c r="Q1342" t="s">
        <v>537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f>_xlfn.XLOOKUP(L1342,'BD VEN'!$A$2:$A$66,'BD VEN'!$B$2:$B$66,"NO")</f>
        <v>156</v>
      </c>
    </row>
    <row r="1343" spans="1:26">
      <c r="A1343" s="40">
        <v>1342</v>
      </c>
      <c r="B1343" s="40">
        <v>2620562024</v>
      </c>
      <c r="C1343" s="40" t="s">
        <v>16</v>
      </c>
      <c r="D1343" s="40" t="s">
        <v>17</v>
      </c>
      <c r="E1343" s="40" t="s">
        <v>18</v>
      </c>
      <c r="F1343" s="40" t="s">
        <v>18</v>
      </c>
      <c r="G1343" s="40" t="s">
        <v>18</v>
      </c>
      <c r="H1343" s="40" t="s">
        <v>31</v>
      </c>
      <c r="I1343" s="40" t="s">
        <v>27</v>
      </c>
      <c r="J1343" s="40" t="s">
        <v>538</v>
      </c>
      <c r="K1343" s="40" t="s">
        <v>32</v>
      </c>
      <c r="L1343" s="40" t="s">
        <v>134</v>
      </c>
      <c r="M1343" s="40" t="s">
        <v>70</v>
      </c>
      <c r="N1343" s="40" t="s">
        <v>565</v>
      </c>
      <c r="O1343" s="40" t="s">
        <v>536</v>
      </c>
      <c r="P1343" s="40">
        <v>2024</v>
      </c>
      <c r="Q1343" t="s">
        <v>537</v>
      </c>
      <c r="R1343">
        <v>1</v>
      </c>
      <c r="S1343">
        <v>1</v>
      </c>
      <c r="T1343">
        <v>0</v>
      </c>
      <c r="U1343">
        <v>0</v>
      </c>
      <c r="V1343">
        <v>0</v>
      </c>
      <c r="W1343">
        <v>1</v>
      </c>
      <c r="X1343">
        <v>1</v>
      </c>
      <c r="Y1343">
        <v>1</v>
      </c>
      <c r="Z1343">
        <f>_xlfn.XLOOKUP(L1343,'BD VEN'!$A$2:$A$66,'BD VEN'!$B$2:$B$66,"NO")</f>
        <v>156</v>
      </c>
    </row>
    <row r="1344" spans="1:26">
      <c r="A1344" s="40">
        <v>1343</v>
      </c>
      <c r="B1344" s="40">
        <v>2860812024</v>
      </c>
      <c r="C1344" s="40" t="s">
        <v>16</v>
      </c>
      <c r="D1344" s="40" t="s">
        <v>17</v>
      </c>
      <c r="E1344" s="40" t="s">
        <v>18</v>
      </c>
      <c r="F1344" s="40" t="s">
        <v>18</v>
      </c>
      <c r="G1344" s="40" t="s">
        <v>18</v>
      </c>
      <c r="H1344" s="40" t="s">
        <v>18</v>
      </c>
      <c r="I1344" s="40" t="s">
        <v>18</v>
      </c>
      <c r="J1344" s="40"/>
      <c r="K1344" s="40" t="s">
        <v>32</v>
      </c>
      <c r="L1344" s="40" t="s">
        <v>134</v>
      </c>
      <c r="M1344" s="40" t="s">
        <v>70</v>
      </c>
      <c r="N1344" s="40" t="s">
        <v>565</v>
      </c>
      <c r="O1344" s="40" t="s">
        <v>536</v>
      </c>
      <c r="P1344" s="40">
        <v>2024</v>
      </c>
      <c r="Q1344" t="s">
        <v>537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f>_xlfn.XLOOKUP(L1344,'BD VEN'!$A$2:$A$66,'BD VEN'!$B$2:$B$66,"NO")</f>
        <v>156</v>
      </c>
    </row>
    <row r="1345" spans="1:26">
      <c r="A1345" s="40">
        <v>1344</v>
      </c>
      <c r="B1345" s="40">
        <v>2870702024</v>
      </c>
      <c r="C1345" s="40" t="s">
        <v>16</v>
      </c>
      <c r="D1345" s="40" t="s">
        <v>17</v>
      </c>
      <c r="E1345" s="40" t="s">
        <v>18</v>
      </c>
      <c r="F1345" s="40" t="s">
        <v>18</v>
      </c>
      <c r="G1345" s="40" t="s">
        <v>18</v>
      </c>
      <c r="H1345" s="40" t="s">
        <v>18</v>
      </c>
      <c r="I1345" s="40" t="s">
        <v>18</v>
      </c>
      <c r="J1345" s="40"/>
      <c r="K1345" s="40" t="s">
        <v>32</v>
      </c>
      <c r="L1345" s="40" t="s">
        <v>134</v>
      </c>
      <c r="M1345" s="40" t="s">
        <v>70</v>
      </c>
      <c r="N1345" s="40" t="s">
        <v>565</v>
      </c>
      <c r="O1345" s="40" t="s">
        <v>536</v>
      </c>
      <c r="P1345" s="40">
        <v>2024</v>
      </c>
      <c r="Q1345" t="s">
        <v>537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f>_xlfn.XLOOKUP(L1345,'BD VEN'!$A$2:$A$66,'BD VEN'!$B$2:$B$66,"NO")</f>
        <v>156</v>
      </c>
    </row>
    <row r="1346" spans="1:26">
      <c r="A1346" s="40">
        <v>1345</v>
      </c>
      <c r="B1346" s="40">
        <v>3416092024</v>
      </c>
      <c r="C1346" s="40" t="s">
        <v>16</v>
      </c>
      <c r="D1346" s="40" t="s">
        <v>17</v>
      </c>
      <c r="E1346" s="40" t="s">
        <v>18</v>
      </c>
      <c r="F1346" s="40" t="s">
        <v>18</v>
      </c>
      <c r="G1346" s="40" t="s">
        <v>18</v>
      </c>
      <c r="H1346" s="40" t="s">
        <v>31</v>
      </c>
      <c r="I1346" s="40" t="s">
        <v>27</v>
      </c>
      <c r="J1346" s="40" t="s">
        <v>538</v>
      </c>
      <c r="K1346" s="40" t="s">
        <v>32</v>
      </c>
      <c r="L1346" s="40" t="s">
        <v>134</v>
      </c>
      <c r="M1346" s="40" t="s">
        <v>70</v>
      </c>
      <c r="N1346" s="40" t="s">
        <v>565</v>
      </c>
      <c r="O1346" s="40" t="s">
        <v>536</v>
      </c>
      <c r="P1346" s="40">
        <v>2024</v>
      </c>
      <c r="Q1346" t="s">
        <v>537</v>
      </c>
      <c r="R1346">
        <v>1</v>
      </c>
      <c r="S1346">
        <v>1</v>
      </c>
      <c r="T1346">
        <v>0</v>
      </c>
      <c r="U1346">
        <v>0</v>
      </c>
      <c r="V1346">
        <v>0</v>
      </c>
      <c r="W1346">
        <v>1</v>
      </c>
      <c r="X1346">
        <v>1</v>
      </c>
      <c r="Y1346">
        <v>1</v>
      </c>
      <c r="Z1346">
        <f>_xlfn.XLOOKUP(L1346,'BD VEN'!$A$2:$A$66,'BD VEN'!$B$2:$B$66,"NO")</f>
        <v>156</v>
      </c>
    </row>
    <row r="1347" spans="1:26">
      <c r="A1347" s="40">
        <v>1346</v>
      </c>
      <c r="B1347" s="40">
        <v>3420942024</v>
      </c>
      <c r="C1347" s="40" t="s">
        <v>16</v>
      </c>
      <c r="D1347" s="40" t="s">
        <v>25</v>
      </c>
      <c r="E1347" s="40" t="s">
        <v>18</v>
      </c>
      <c r="F1347" s="40" t="s">
        <v>18</v>
      </c>
      <c r="G1347" s="40" t="s">
        <v>18</v>
      </c>
      <c r="H1347" s="40" t="s">
        <v>26</v>
      </c>
      <c r="I1347" s="40" t="s">
        <v>27</v>
      </c>
      <c r="J1347" s="40"/>
      <c r="K1347" s="40" t="s">
        <v>32</v>
      </c>
      <c r="L1347" s="40" t="s">
        <v>134</v>
      </c>
      <c r="M1347" s="40" t="s">
        <v>70</v>
      </c>
      <c r="N1347" s="40" t="s">
        <v>565</v>
      </c>
      <c r="O1347" s="40" t="s">
        <v>536</v>
      </c>
      <c r="P1347" s="40">
        <v>2024</v>
      </c>
      <c r="Q1347" t="s">
        <v>537</v>
      </c>
      <c r="R1347">
        <v>1</v>
      </c>
      <c r="S1347">
        <v>1</v>
      </c>
      <c r="T1347">
        <v>0</v>
      </c>
      <c r="U1347">
        <v>0</v>
      </c>
      <c r="V1347">
        <v>0</v>
      </c>
      <c r="W1347">
        <v>1</v>
      </c>
      <c r="X1347">
        <v>1</v>
      </c>
      <c r="Y1347">
        <v>1</v>
      </c>
      <c r="Z1347">
        <f>_xlfn.XLOOKUP(L1347,'BD VEN'!$A$2:$A$66,'BD VEN'!$B$2:$B$66,"NO")</f>
        <v>156</v>
      </c>
    </row>
    <row r="1348" spans="1:26">
      <c r="A1348" s="40">
        <v>1347</v>
      </c>
      <c r="B1348" s="40">
        <v>3681372024</v>
      </c>
      <c r="C1348" s="40" t="s">
        <v>16</v>
      </c>
      <c r="D1348" s="40" t="s">
        <v>22</v>
      </c>
      <c r="E1348" s="40" t="s">
        <v>18</v>
      </c>
      <c r="F1348" s="40" t="s">
        <v>18</v>
      </c>
      <c r="G1348" s="40" t="s">
        <v>18</v>
      </c>
      <c r="H1348" s="40" t="s">
        <v>18</v>
      </c>
      <c r="I1348" s="40" t="s">
        <v>18</v>
      </c>
      <c r="J1348" s="40"/>
      <c r="K1348" s="40" t="s">
        <v>32</v>
      </c>
      <c r="L1348" s="40" t="s">
        <v>134</v>
      </c>
      <c r="M1348" s="40" t="s">
        <v>137</v>
      </c>
      <c r="N1348" s="40" t="s">
        <v>565</v>
      </c>
      <c r="O1348" s="40" t="s">
        <v>536</v>
      </c>
      <c r="P1348" s="40">
        <v>2024</v>
      </c>
      <c r="Q1348" t="s">
        <v>537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f>_xlfn.XLOOKUP(L1348,'BD VEN'!$A$2:$A$66,'BD VEN'!$B$2:$B$66,"NO")</f>
        <v>156</v>
      </c>
    </row>
    <row r="1349" spans="1:26">
      <c r="A1349" s="40">
        <v>1348</v>
      </c>
      <c r="B1349" s="40">
        <v>3038962024</v>
      </c>
      <c r="C1349" s="40" t="s">
        <v>16</v>
      </c>
      <c r="D1349" s="40" t="s">
        <v>35</v>
      </c>
      <c r="E1349" s="40" t="s">
        <v>18</v>
      </c>
      <c r="F1349" s="40" t="s">
        <v>18</v>
      </c>
      <c r="G1349" s="40" t="s">
        <v>18</v>
      </c>
      <c r="H1349" s="40" t="s">
        <v>31</v>
      </c>
      <c r="I1349" s="40" t="s">
        <v>27</v>
      </c>
      <c r="J1349" s="40" t="s">
        <v>538</v>
      </c>
      <c r="K1349" s="40" t="s">
        <v>32</v>
      </c>
      <c r="L1349" s="40" t="s">
        <v>134</v>
      </c>
      <c r="M1349" s="40" t="s">
        <v>512</v>
      </c>
      <c r="N1349" s="40" t="s">
        <v>565</v>
      </c>
      <c r="O1349" s="40" t="s">
        <v>536</v>
      </c>
      <c r="P1349" s="40">
        <v>2024</v>
      </c>
      <c r="Q1349" t="s">
        <v>537</v>
      </c>
      <c r="R1349">
        <v>1</v>
      </c>
      <c r="S1349">
        <v>1</v>
      </c>
      <c r="T1349">
        <v>0</v>
      </c>
      <c r="U1349">
        <v>0</v>
      </c>
      <c r="V1349">
        <v>0</v>
      </c>
      <c r="W1349">
        <v>1</v>
      </c>
      <c r="X1349">
        <v>1</v>
      </c>
      <c r="Y1349">
        <v>1</v>
      </c>
      <c r="Z1349">
        <f>_xlfn.XLOOKUP(L1349,'BD VEN'!$A$2:$A$66,'BD VEN'!$B$2:$B$66,"NO")</f>
        <v>156</v>
      </c>
    </row>
    <row r="1350" spans="1:26">
      <c r="A1350" s="40">
        <v>1349</v>
      </c>
      <c r="B1350" s="40">
        <v>3374372024</v>
      </c>
      <c r="C1350" s="40" t="s">
        <v>16</v>
      </c>
      <c r="D1350" s="40" t="s">
        <v>22</v>
      </c>
      <c r="E1350" s="40" t="s">
        <v>18</v>
      </c>
      <c r="F1350" s="40" t="s">
        <v>18</v>
      </c>
      <c r="G1350" s="40" t="s">
        <v>18</v>
      </c>
      <c r="H1350" s="40" t="s">
        <v>18</v>
      </c>
      <c r="I1350" s="40" t="s">
        <v>27</v>
      </c>
      <c r="J1350" s="40"/>
      <c r="K1350" s="40" t="s">
        <v>32</v>
      </c>
      <c r="L1350" s="40" t="s">
        <v>134</v>
      </c>
      <c r="M1350" s="40" t="s">
        <v>512</v>
      </c>
      <c r="N1350" s="40" t="s">
        <v>565</v>
      </c>
      <c r="O1350" s="40" t="s">
        <v>536</v>
      </c>
      <c r="P1350" s="40">
        <v>2024</v>
      </c>
      <c r="Q1350" t="s">
        <v>537</v>
      </c>
      <c r="R1350">
        <v>0</v>
      </c>
      <c r="S1350">
        <v>1</v>
      </c>
      <c r="T1350">
        <v>0</v>
      </c>
      <c r="U1350">
        <v>0</v>
      </c>
      <c r="V1350">
        <v>0</v>
      </c>
      <c r="W1350">
        <v>0</v>
      </c>
      <c r="X1350">
        <v>1</v>
      </c>
      <c r="Y1350">
        <v>1</v>
      </c>
      <c r="Z1350">
        <f>_xlfn.XLOOKUP(L1350,'BD VEN'!$A$2:$A$66,'BD VEN'!$B$2:$B$66,"NO")</f>
        <v>156</v>
      </c>
    </row>
    <row r="1351" spans="1:26">
      <c r="A1351" s="40">
        <v>1350</v>
      </c>
      <c r="B1351" s="40">
        <v>3518842024</v>
      </c>
      <c r="C1351" s="40" t="s">
        <v>24</v>
      </c>
      <c r="D1351" s="40" t="s">
        <v>22</v>
      </c>
      <c r="E1351" s="40" t="s">
        <v>18</v>
      </c>
      <c r="F1351" s="40" t="s">
        <v>18</v>
      </c>
      <c r="G1351" s="40" t="s">
        <v>18</v>
      </c>
      <c r="H1351" s="40" t="s">
        <v>18</v>
      </c>
      <c r="I1351" s="40" t="s">
        <v>18</v>
      </c>
      <c r="J1351" s="40"/>
      <c r="K1351" s="40" t="s">
        <v>32</v>
      </c>
      <c r="L1351" s="40" t="s">
        <v>134</v>
      </c>
      <c r="M1351" s="40" t="s">
        <v>70</v>
      </c>
      <c r="N1351" s="40" t="s">
        <v>565</v>
      </c>
      <c r="O1351" s="40" t="s">
        <v>536</v>
      </c>
      <c r="P1351" s="40">
        <v>2024</v>
      </c>
      <c r="Q1351" t="s">
        <v>537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f>_xlfn.XLOOKUP(L1351,'BD VEN'!$A$2:$A$66,'BD VEN'!$B$2:$B$66,"NO")</f>
        <v>156</v>
      </c>
    </row>
    <row r="1352" spans="1:26">
      <c r="A1352" s="40">
        <v>1351</v>
      </c>
      <c r="B1352" s="40">
        <v>3585572024</v>
      </c>
      <c r="C1352" s="40" t="s">
        <v>24</v>
      </c>
      <c r="D1352" s="40" t="s">
        <v>22</v>
      </c>
      <c r="E1352" s="40" t="s">
        <v>18</v>
      </c>
      <c r="F1352" s="40" t="s">
        <v>18</v>
      </c>
      <c r="G1352" s="40" t="s">
        <v>18</v>
      </c>
      <c r="H1352" s="40" t="s">
        <v>18</v>
      </c>
      <c r="I1352" s="40" t="s">
        <v>18</v>
      </c>
      <c r="J1352" s="40"/>
      <c r="K1352" s="40" t="s">
        <v>32</v>
      </c>
      <c r="L1352" s="40" t="s">
        <v>134</v>
      </c>
      <c r="M1352" s="40" t="s">
        <v>70</v>
      </c>
      <c r="N1352" s="40" t="s">
        <v>565</v>
      </c>
      <c r="O1352" s="40" t="s">
        <v>536</v>
      </c>
      <c r="P1352" s="40">
        <v>2024</v>
      </c>
      <c r="Q1352" t="s">
        <v>537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f>_xlfn.XLOOKUP(L1352,'BD VEN'!$A$2:$A$66,'BD VEN'!$B$2:$B$66,"NO")</f>
        <v>156</v>
      </c>
    </row>
    <row r="1353" spans="1:26">
      <c r="A1353" s="40">
        <v>1352</v>
      </c>
      <c r="B1353" s="40">
        <v>3504472024</v>
      </c>
      <c r="C1353" s="40" t="s">
        <v>24</v>
      </c>
      <c r="D1353" s="40" t="s">
        <v>22</v>
      </c>
      <c r="E1353" s="40" t="s">
        <v>18</v>
      </c>
      <c r="F1353" s="40" t="s">
        <v>18</v>
      </c>
      <c r="G1353" s="40" t="s">
        <v>18</v>
      </c>
      <c r="H1353" s="40" t="s">
        <v>18</v>
      </c>
      <c r="I1353" s="40" t="s">
        <v>18</v>
      </c>
      <c r="J1353" s="40"/>
      <c r="K1353" s="40" t="s">
        <v>32</v>
      </c>
      <c r="L1353" s="40" t="s">
        <v>134</v>
      </c>
      <c r="M1353" s="40" t="s">
        <v>135</v>
      </c>
      <c r="N1353" s="40" t="s">
        <v>565</v>
      </c>
      <c r="O1353" s="40" t="s">
        <v>536</v>
      </c>
      <c r="P1353" s="40">
        <v>2024</v>
      </c>
      <c r="Q1353" t="s">
        <v>537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f>_xlfn.XLOOKUP(L1353,'BD VEN'!$A$2:$A$66,'BD VEN'!$B$2:$B$66,"NO")</f>
        <v>156</v>
      </c>
    </row>
    <row r="1354" spans="1:26">
      <c r="A1354" s="40">
        <v>1353</v>
      </c>
      <c r="B1354" s="40">
        <v>3606492024</v>
      </c>
      <c r="C1354" s="40" t="s">
        <v>24</v>
      </c>
      <c r="D1354" s="40" t="s">
        <v>17</v>
      </c>
      <c r="E1354" s="40" t="s">
        <v>18</v>
      </c>
      <c r="F1354" s="40" t="s">
        <v>18</v>
      </c>
      <c r="G1354" s="40" t="s">
        <v>18</v>
      </c>
      <c r="H1354" s="40" t="s">
        <v>18</v>
      </c>
      <c r="I1354" s="40" t="s">
        <v>18</v>
      </c>
      <c r="J1354" s="40"/>
      <c r="K1354" s="40" t="s">
        <v>32</v>
      </c>
      <c r="L1354" s="40" t="s">
        <v>134</v>
      </c>
      <c r="M1354" s="40" t="s">
        <v>135</v>
      </c>
      <c r="N1354" s="40" t="s">
        <v>565</v>
      </c>
      <c r="O1354" s="40" t="s">
        <v>536</v>
      </c>
      <c r="P1354" s="40">
        <v>2024</v>
      </c>
      <c r="Q1354" t="s">
        <v>537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f>_xlfn.XLOOKUP(L1354,'BD VEN'!$A$2:$A$66,'BD VEN'!$B$2:$B$66,"NO")</f>
        <v>156</v>
      </c>
    </row>
    <row r="1355" spans="1:26">
      <c r="A1355" s="40">
        <v>1354</v>
      </c>
      <c r="B1355" s="40">
        <v>3637502024</v>
      </c>
      <c r="C1355" s="40" t="s">
        <v>24</v>
      </c>
      <c r="D1355" s="40" t="s">
        <v>22</v>
      </c>
      <c r="E1355" s="40" t="s">
        <v>18</v>
      </c>
      <c r="F1355" s="40" t="s">
        <v>18</v>
      </c>
      <c r="G1355" s="40" t="s">
        <v>18</v>
      </c>
      <c r="H1355" s="40" t="s">
        <v>26</v>
      </c>
      <c r="I1355" s="40" t="s">
        <v>27</v>
      </c>
      <c r="J1355" s="40"/>
      <c r="K1355" s="40" t="s">
        <v>32</v>
      </c>
      <c r="L1355" s="40" t="s">
        <v>134</v>
      </c>
      <c r="M1355" s="40" t="s">
        <v>136</v>
      </c>
      <c r="N1355" s="40" t="s">
        <v>565</v>
      </c>
      <c r="O1355" s="40" t="s">
        <v>536</v>
      </c>
      <c r="P1355" s="40">
        <v>2024</v>
      </c>
      <c r="Q1355" t="s">
        <v>537</v>
      </c>
      <c r="R1355">
        <v>1</v>
      </c>
      <c r="S1355">
        <v>1</v>
      </c>
      <c r="T1355">
        <v>0</v>
      </c>
      <c r="U1355">
        <v>0</v>
      </c>
      <c r="V1355">
        <v>0</v>
      </c>
      <c r="W1355">
        <v>1</v>
      </c>
      <c r="X1355">
        <v>1</v>
      </c>
      <c r="Y1355">
        <v>1</v>
      </c>
      <c r="Z1355">
        <f>_xlfn.XLOOKUP(L1355,'BD VEN'!$A$2:$A$66,'BD VEN'!$B$2:$B$66,"NO")</f>
        <v>156</v>
      </c>
    </row>
    <row r="1356" spans="1:26">
      <c r="A1356" s="40">
        <v>1355</v>
      </c>
      <c r="B1356" s="40">
        <v>2927932024</v>
      </c>
      <c r="C1356" s="40" t="s">
        <v>24</v>
      </c>
      <c r="D1356" s="40" t="s">
        <v>22</v>
      </c>
      <c r="E1356" s="40" t="s">
        <v>18</v>
      </c>
      <c r="F1356" s="40" t="s">
        <v>18</v>
      </c>
      <c r="G1356" s="40" t="s">
        <v>18</v>
      </c>
      <c r="H1356" s="40" t="s">
        <v>26</v>
      </c>
      <c r="I1356" s="40" t="s">
        <v>27</v>
      </c>
      <c r="J1356" s="40"/>
      <c r="K1356" s="40" t="s">
        <v>32</v>
      </c>
      <c r="L1356" s="40" t="s">
        <v>134</v>
      </c>
      <c r="M1356" s="40" t="s">
        <v>137</v>
      </c>
      <c r="N1356" s="40" t="s">
        <v>565</v>
      </c>
      <c r="O1356" s="40" t="s">
        <v>536</v>
      </c>
      <c r="P1356" s="40">
        <v>2024</v>
      </c>
      <c r="Q1356" t="s">
        <v>537</v>
      </c>
      <c r="R1356">
        <v>1</v>
      </c>
      <c r="S1356">
        <v>1</v>
      </c>
      <c r="T1356">
        <v>0</v>
      </c>
      <c r="U1356">
        <v>0</v>
      </c>
      <c r="V1356">
        <v>0</v>
      </c>
      <c r="W1356">
        <v>1</v>
      </c>
      <c r="X1356">
        <v>1</v>
      </c>
      <c r="Y1356">
        <v>1</v>
      </c>
      <c r="Z1356">
        <f>_xlfn.XLOOKUP(L1356,'BD VEN'!$A$2:$A$66,'BD VEN'!$B$2:$B$66,"NO")</f>
        <v>156</v>
      </c>
    </row>
    <row r="1357" spans="1:26">
      <c r="A1357" s="40">
        <v>1356</v>
      </c>
      <c r="B1357" s="40">
        <v>3461232024</v>
      </c>
      <c r="C1357" s="40" t="s">
        <v>24</v>
      </c>
      <c r="D1357" s="40" t="s">
        <v>22</v>
      </c>
      <c r="E1357" s="40" t="s">
        <v>18</v>
      </c>
      <c r="F1357" s="40" t="s">
        <v>18</v>
      </c>
      <c r="G1357" s="40" t="s">
        <v>18</v>
      </c>
      <c r="H1357" s="40" t="s">
        <v>18</v>
      </c>
      <c r="I1357" s="40" t="s">
        <v>18</v>
      </c>
      <c r="J1357" s="40"/>
      <c r="K1357" s="40" t="s">
        <v>32</v>
      </c>
      <c r="L1357" s="40" t="s">
        <v>134</v>
      </c>
      <c r="M1357" s="40" t="s">
        <v>137</v>
      </c>
      <c r="N1357" s="40" t="s">
        <v>565</v>
      </c>
      <c r="O1357" s="40" t="s">
        <v>536</v>
      </c>
      <c r="P1357" s="40">
        <v>2024</v>
      </c>
      <c r="Q1357" t="s">
        <v>537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f>_xlfn.XLOOKUP(L1357,'BD VEN'!$A$2:$A$66,'BD VEN'!$B$2:$B$66,"NO")</f>
        <v>156</v>
      </c>
    </row>
    <row r="1358" spans="1:26">
      <c r="A1358" s="40">
        <v>1357</v>
      </c>
      <c r="B1358" s="40">
        <v>3616302024</v>
      </c>
      <c r="C1358" s="40" t="s">
        <v>24</v>
      </c>
      <c r="D1358" s="40" t="s">
        <v>22</v>
      </c>
      <c r="E1358" s="40" t="s">
        <v>18</v>
      </c>
      <c r="F1358" s="40" t="s">
        <v>18</v>
      </c>
      <c r="G1358" s="40" t="s">
        <v>18</v>
      </c>
      <c r="H1358" s="40" t="s">
        <v>18</v>
      </c>
      <c r="I1358" s="40" t="s">
        <v>18</v>
      </c>
      <c r="J1358" s="40"/>
      <c r="K1358" s="40" t="s">
        <v>32</v>
      </c>
      <c r="L1358" s="40" t="s">
        <v>134</v>
      </c>
      <c r="M1358" s="40" t="s">
        <v>137</v>
      </c>
      <c r="N1358" s="40" t="s">
        <v>565</v>
      </c>
      <c r="O1358" s="40" t="s">
        <v>536</v>
      </c>
      <c r="P1358" s="40">
        <v>2024</v>
      </c>
      <c r="Q1358" t="s">
        <v>537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f>_xlfn.XLOOKUP(L1358,'BD VEN'!$A$2:$A$66,'BD VEN'!$B$2:$B$66,"NO")</f>
        <v>156</v>
      </c>
    </row>
    <row r="1359" spans="1:26">
      <c r="A1359" s="40">
        <v>1358</v>
      </c>
      <c r="B1359" s="40">
        <v>3638622024</v>
      </c>
      <c r="C1359" s="40" t="s">
        <v>24</v>
      </c>
      <c r="D1359" s="40" t="s">
        <v>22</v>
      </c>
      <c r="E1359" s="40" t="s">
        <v>18</v>
      </c>
      <c r="F1359" s="40" t="s">
        <v>18</v>
      </c>
      <c r="G1359" s="40" t="s">
        <v>18</v>
      </c>
      <c r="H1359" s="40" t="s">
        <v>26</v>
      </c>
      <c r="I1359" s="40" t="s">
        <v>27</v>
      </c>
      <c r="J1359" s="40"/>
      <c r="K1359" s="40" t="s">
        <v>32</v>
      </c>
      <c r="L1359" s="40" t="s">
        <v>134</v>
      </c>
      <c r="M1359" s="40" t="s">
        <v>137</v>
      </c>
      <c r="N1359" s="40" t="s">
        <v>565</v>
      </c>
      <c r="O1359" s="40" t="s">
        <v>536</v>
      </c>
      <c r="P1359" s="40">
        <v>2024</v>
      </c>
      <c r="Q1359" t="s">
        <v>537</v>
      </c>
      <c r="R1359">
        <v>1</v>
      </c>
      <c r="S1359">
        <v>1</v>
      </c>
      <c r="T1359">
        <v>0</v>
      </c>
      <c r="U1359">
        <v>0</v>
      </c>
      <c r="V1359">
        <v>0</v>
      </c>
      <c r="W1359">
        <v>1</v>
      </c>
      <c r="X1359">
        <v>1</v>
      </c>
      <c r="Y1359">
        <v>1</v>
      </c>
      <c r="Z1359">
        <f>_xlfn.XLOOKUP(L1359,'BD VEN'!$A$2:$A$66,'BD VEN'!$B$2:$B$66,"NO")</f>
        <v>156</v>
      </c>
    </row>
    <row r="1360" spans="1:26">
      <c r="A1360" s="40">
        <v>1359</v>
      </c>
      <c r="B1360" s="40">
        <v>3661652024</v>
      </c>
      <c r="C1360" s="40" t="s">
        <v>24</v>
      </c>
      <c r="D1360" s="40" t="s">
        <v>22</v>
      </c>
      <c r="E1360" s="40" t="s">
        <v>18</v>
      </c>
      <c r="F1360" s="40" t="s">
        <v>18</v>
      </c>
      <c r="G1360" s="40" t="s">
        <v>18</v>
      </c>
      <c r="H1360" s="40" t="s">
        <v>18</v>
      </c>
      <c r="I1360" s="40" t="s">
        <v>18</v>
      </c>
      <c r="J1360" s="40"/>
      <c r="K1360" s="40" t="s">
        <v>32</v>
      </c>
      <c r="L1360" s="40" t="s">
        <v>134</v>
      </c>
      <c r="M1360" s="40" t="s">
        <v>137</v>
      </c>
      <c r="N1360" s="40" t="s">
        <v>565</v>
      </c>
      <c r="O1360" s="40" t="s">
        <v>536</v>
      </c>
      <c r="P1360" s="40">
        <v>2024</v>
      </c>
      <c r="Q1360" t="s">
        <v>537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f>_xlfn.XLOOKUP(L1360,'BD VEN'!$A$2:$A$66,'BD VEN'!$B$2:$B$66,"NO")</f>
        <v>156</v>
      </c>
    </row>
    <row r="1361" spans="1:26">
      <c r="A1361" s="40">
        <v>1360</v>
      </c>
      <c r="B1361" s="40">
        <v>3664292024</v>
      </c>
      <c r="C1361" s="40" t="s">
        <v>24</v>
      </c>
      <c r="D1361" s="40" t="s">
        <v>17</v>
      </c>
      <c r="E1361" s="40" t="s">
        <v>31</v>
      </c>
      <c r="F1361" s="40" t="s">
        <v>31</v>
      </c>
      <c r="G1361" s="40" t="s">
        <v>31</v>
      </c>
      <c r="H1361" s="40" t="s">
        <v>31</v>
      </c>
      <c r="I1361" s="40" t="s">
        <v>247</v>
      </c>
      <c r="J1361" s="40"/>
      <c r="K1361" s="40" t="s">
        <v>32</v>
      </c>
      <c r="L1361" s="40" t="s">
        <v>134</v>
      </c>
      <c r="M1361" s="40" t="s">
        <v>137</v>
      </c>
      <c r="N1361" s="40" t="s">
        <v>565</v>
      </c>
      <c r="O1361" s="40" t="s">
        <v>536</v>
      </c>
      <c r="P1361" s="40">
        <v>2024</v>
      </c>
      <c r="Q1361" t="s">
        <v>537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f>_xlfn.XLOOKUP(L1361,'BD VEN'!$A$2:$A$66,'BD VEN'!$B$2:$B$66,"NO")</f>
        <v>156</v>
      </c>
    </row>
    <row r="1362" spans="1:26">
      <c r="A1362" s="40">
        <v>1361</v>
      </c>
      <c r="B1362" s="40">
        <v>3679682024</v>
      </c>
      <c r="C1362" s="40" t="s">
        <v>24</v>
      </c>
      <c r="D1362" s="40" t="s">
        <v>22</v>
      </c>
      <c r="E1362" s="40" t="s">
        <v>18</v>
      </c>
      <c r="F1362" s="40" t="s">
        <v>18</v>
      </c>
      <c r="G1362" s="40" t="s">
        <v>18</v>
      </c>
      <c r="H1362" s="40" t="s">
        <v>18</v>
      </c>
      <c r="I1362" s="40" t="s">
        <v>18</v>
      </c>
      <c r="J1362" s="40"/>
      <c r="K1362" s="40" t="s">
        <v>32</v>
      </c>
      <c r="L1362" s="40" t="s">
        <v>134</v>
      </c>
      <c r="M1362" s="40" t="s">
        <v>137</v>
      </c>
      <c r="N1362" s="40" t="s">
        <v>565</v>
      </c>
      <c r="O1362" s="40" t="s">
        <v>536</v>
      </c>
      <c r="P1362" s="40">
        <v>2024</v>
      </c>
      <c r="Q1362" t="s">
        <v>537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f>_xlfn.XLOOKUP(L1362,'BD VEN'!$A$2:$A$66,'BD VEN'!$B$2:$B$66,"NO")</f>
        <v>156</v>
      </c>
    </row>
    <row r="1363" spans="1:26">
      <c r="A1363" s="40">
        <v>1362</v>
      </c>
      <c r="B1363" s="40">
        <v>3682482024</v>
      </c>
      <c r="C1363" s="40" t="s">
        <v>24</v>
      </c>
      <c r="D1363" s="40" t="s">
        <v>22</v>
      </c>
      <c r="E1363" s="40" t="s">
        <v>18</v>
      </c>
      <c r="F1363" s="40" t="s">
        <v>18</v>
      </c>
      <c r="G1363" s="40" t="s">
        <v>18</v>
      </c>
      <c r="H1363" s="40" t="s">
        <v>18</v>
      </c>
      <c r="I1363" s="40" t="s">
        <v>27</v>
      </c>
      <c r="J1363" s="40"/>
      <c r="K1363" s="40" t="s">
        <v>32</v>
      </c>
      <c r="L1363" s="40" t="s">
        <v>134</v>
      </c>
      <c r="M1363" s="40" t="s">
        <v>137</v>
      </c>
      <c r="N1363" s="40" t="s">
        <v>565</v>
      </c>
      <c r="O1363" s="40" t="s">
        <v>536</v>
      </c>
      <c r="P1363" s="40">
        <v>2024</v>
      </c>
      <c r="Q1363" t="s">
        <v>537</v>
      </c>
      <c r="R1363">
        <v>0</v>
      </c>
      <c r="S1363">
        <v>1</v>
      </c>
      <c r="T1363">
        <v>0</v>
      </c>
      <c r="U1363">
        <v>0</v>
      </c>
      <c r="V1363">
        <v>0</v>
      </c>
      <c r="W1363">
        <v>0</v>
      </c>
      <c r="X1363">
        <v>1</v>
      </c>
      <c r="Y1363">
        <v>1</v>
      </c>
      <c r="Z1363">
        <f>_xlfn.XLOOKUP(L1363,'BD VEN'!$A$2:$A$66,'BD VEN'!$B$2:$B$66,"NO")</f>
        <v>156</v>
      </c>
    </row>
    <row r="1364" spans="1:26">
      <c r="A1364" s="40">
        <v>1363</v>
      </c>
      <c r="B1364" s="40">
        <v>2883942024</v>
      </c>
      <c r="C1364" s="40" t="s">
        <v>24</v>
      </c>
      <c r="D1364" s="40" t="s">
        <v>35</v>
      </c>
      <c r="E1364" s="40" t="s">
        <v>18</v>
      </c>
      <c r="F1364" s="40" t="s">
        <v>18</v>
      </c>
      <c r="G1364" s="40" t="s">
        <v>18</v>
      </c>
      <c r="H1364" s="40" t="s">
        <v>26</v>
      </c>
      <c r="I1364" s="40" t="s">
        <v>27</v>
      </c>
      <c r="J1364" s="40"/>
      <c r="K1364" s="40" t="s">
        <v>32</v>
      </c>
      <c r="L1364" s="40" t="s">
        <v>134</v>
      </c>
      <c r="M1364" s="40" t="s">
        <v>512</v>
      </c>
      <c r="N1364" s="40" t="s">
        <v>565</v>
      </c>
      <c r="O1364" s="40" t="s">
        <v>536</v>
      </c>
      <c r="P1364" s="40">
        <v>2024</v>
      </c>
      <c r="Q1364" t="s">
        <v>537</v>
      </c>
      <c r="R1364">
        <v>1</v>
      </c>
      <c r="S1364">
        <v>1</v>
      </c>
      <c r="T1364">
        <v>0</v>
      </c>
      <c r="U1364">
        <v>0</v>
      </c>
      <c r="V1364">
        <v>0</v>
      </c>
      <c r="W1364">
        <v>1</v>
      </c>
      <c r="X1364">
        <v>1</v>
      </c>
      <c r="Y1364">
        <v>1</v>
      </c>
      <c r="Z1364">
        <f>_xlfn.XLOOKUP(L1364,'BD VEN'!$A$2:$A$66,'BD VEN'!$B$2:$B$66,"NO")</f>
        <v>156</v>
      </c>
    </row>
    <row r="1365" spans="1:26">
      <c r="A1365" s="40">
        <v>1364</v>
      </c>
      <c r="B1365" s="40">
        <v>2915982024</v>
      </c>
      <c r="C1365" s="40" t="s">
        <v>24</v>
      </c>
      <c r="D1365" s="40" t="s">
        <v>17</v>
      </c>
      <c r="E1365" s="40" t="s">
        <v>18</v>
      </c>
      <c r="F1365" s="40" t="s">
        <v>18</v>
      </c>
      <c r="G1365" s="40" t="s">
        <v>18</v>
      </c>
      <c r="H1365" s="40" t="s">
        <v>26</v>
      </c>
      <c r="I1365" s="40" t="s">
        <v>27</v>
      </c>
      <c r="J1365" s="40"/>
      <c r="K1365" s="40" t="s">
        <v>32</v>
      </c>
      <c r="L1365" s="40" t="s">
        <v>134</v>
      </c>
      <c r="M1365" s="40" t="s">
        <v>512</v>
      </c>
      <c r="N1365" s="40" t="s">
        <v>565</v>
      </c>
      <c r="O1365" s="40" t="s">
        <v>536</v>
      </c>
      <c r="P1365" s="40">
        <v>2024</v>
      </c>
      <c r="Q1365" t="s">
        <v>537</v>
      </c>
      <c r="R1365">
        <v>1</v>
      </c>
      <c r="S1365">
        <v>1</v>
      </c>
      <c r="T1365">
        <v>0</v>
      </c>
      <c r="U1365">
        <v>0</v>
      </c>
      <c r="V1365">
        <v>0</v>
      </c>
      <c r="W1365">
        <v>1</v>
      </c>
      <c r="X1365">
        <v>1</v>
      </c>
      <c r="Y1365">
        <v>1</v>
      </c>
      <c r="Z1365">
        <f>_xlfn.XLOOKUP(L1365,'BD VEN'!$A$2:$A$66,'BD VEN'!$B$2:$B$66,"NO")</f>
        <v>156</v>
      </c>
    </row>
    <row r="1366" spans="1:26">
      <c r="A1366" s="40">
        <v>1365</v>
      </c>
      <c r="B1366" s="40">
        <v>2936292024</v>
      </c>
      <c r="C1366" s="40" t="s">
        <v>24</v>
      </c>
      <c r="D1366" s="40" t="s">
        <v>17</v>
      </c>
      <c r="E1366" s="40" t="s">
        <v>18</v>
      </c>
      <c r="F1366" s="40" t="s">
        <v>18</v>
      </c>
      <c r="G1366" s="40" t="s">
        <v>18</v>
      </c>
      <c r="H1366" s="40" t="s">
        <v>26</v>
      </c>
      <c r="I1366" s="40" t="s">
        <v>27</v>
      </c>
      <c r="J1366" s="40"/>
      <c r="K1366" s="40" t="s">
        <v>32</v>
      </c>
      <c r="L1366" s="40" t="s">
        <v>134</v>
      </c>
      <c r="M1366" s="40" t="s">
        <v>512</v>
      </c>
      <c r="N1366" s="40" t="s">
        <v>565</v>
      </c>
      <c r="O1366" s="40" t="s">
        <v>536</v>
      </c>
      <c r="P1366" s="40">
        <v>2024</v>
      </c>
      <c r="Q1366" t="s">
        <v>537</v>
      </c>
      <c r="R1366">
        <v>1</v>
      </c>
      <c r="S1366">
        <v>1</v>
      </c>
      <c r="T1366">
        <v>0</v>
      </c>
      <c r="U1366">
        <v>0</v>
      </c>
      <c r="V1366">
        <v>0</v>
      </c>
      <c r="W1366">
        <v>1</v>
      </c>
      <c r="X1366">
        <v>1</v>
      </c>
      <c r="Y1366">
        <v>1</v>
      </c>
      <c r="Z1366">
        <f>_xlfn.XLOOKUP(L1366,'BD VEN'!$A$2:$A$66,'BD VEN'!$B$2:$B$66,"NO")</f>
        <v>156</v>
      </c>
    </row>
    <row r="1367" spans="1:26">
      <c r="A1367" s="40">
        <v>1366</v>
      </c>
      <c r="B1367" s="40">
        <v>3486132024</v>
      </c>
      <c r="C1367" s="40" t="s">
        <v>24</v>
      </c>
      <c r="D1367" s="40" t="s">
        <v>35</v>
      </c>
      <c r="E1367" s="40" t="s">
        <v>18</v>
      </c>
      <c r="F1367" s="40" t="s">
        <v>18</v>
      </c>
      <c r="G1367" s="40" t="s">
        <v>18</v>
      </c>
      <c r="H1367" s="40" t="s">
        <v>26</v>
      </c>
      <c r="I1367" s="40" t="s">
        <v>27</v>
      </c>
      <c r="J1367" s="40"/>
      <c r="K1367" s="40" t="s">
        <v>32</v>
      </c>
      <c r="L1367" s="40" t="s">
        <v>134</v>
      </c>
      <c r="M1367" s="40" t="s">
        <v>512</v>
      </c>
      <c r="N1367" s="40" t="s">
        <v>565</v>
      </c>
      <c r="O1367" s="40" t="s">
        <v>536</v>
      </c>
      <c r="P1367" s="40">
        <v>2024</v>
      </c>
      <c r="Q1367" t="s">
        <v>537</v>
      </c>
      <c r="R1367">
        <v>1</v>
      </c>
      <c r="S1367">
        <v>1</v>
      </c>
      <c r="T1367">
        <v>0</v>
      </c>
      <c r="U1367">
        <v>0</v>
      </c>
      <c r="V1367">
        <v>0</v>
      </c>
      <c r="W1367">
        <v>1</v>
      </c>
      <c r="X1367">
        <v>1</v>
      </c>
      <c r="Y1367">
        <v>1</v>
      </c>
      <c r="Z1367">
        <f>_xlfn.XLOOKUP(L1367,'BD VEN'!$A$2:$A$66,'BD VEN'!$B$2:$B$66,"NO")</f>
        <v>156</v>
      </c>
    </row>
    <row r="1368" spans="1:26">
      <c r="A1368" s="40">
        <v>1367</v>
      </c>
      <c r="B1368" s="40">
        <v>3620942024</v>
      </c>
      <c r="C1368" s="40" t="s">
        <v>24</v>
      </c>
      <c r="D1368" s="40" t="s">
        <v>22</v>
      </c>
      <c r="E1368" s="40" t="s">
        <v>18</v>
      </c>
      <c r="F1368" s="40" t="s">
        <v>18</v>
      </c>
      <c r="G1368" s="40" t="s">
        <v>18</v>
      </c>
      <c r="H1368" s="40" t="s">
        <v>18</v>
      </c>
      <c r="I1368" s="40" t="s">
        <v>27</v>
      </c>
      <c r="J1368" s="40"/>
      <c r="K1368" s="40" t="s">
        <v>32</v>
      </c>
      <c r="L1368" s="40" t="s">
        <v>134</v>
      </c>
      <c r="M1368" s="40" t="s">
        <v>512</v>
      </c>
      <c r="N1368" s="40" t="s">
        <v>565</v>
      </c>
      <c r="O1368" s="40" t="s">
        <v>536</v>
      </c>
      <c r="P1368" s="40">
        <v>2024</v>
      </c>
      <c r="Q1368" t="s">
        <v>537</v>
      </c>
      <c r="R1368">
        <v>0</v>
      </c>
      <c r="S1368">
        <v>1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1</v>
      </c>
      <c r="Z1368">
        <f>_xlfn.XLOOKUP(L1368,'BD VEN'!$A$2:$A$66,'BD VEN'!$B$2:$B$66,"NO")</f>
        <v>156</v>
      </c>
    </row>
    <row r="1369" spans="1:26">
      <c r="A1369" s="40">
        <v>1368</v>
      </c>
      <c r="B1369" s="40">
        <v>3646972024</v>
      </c>
      <c r="C1369" s="40" t="s">
        <v>24</v>
      </c>
      <c r="D1369" s="40" t="s">
        <v>22</v>
      </c>
      <c r="E1369" s="40" t="s">
        <v>18</v>
      </c>
      <c r="F1369" s="40" t="s">
        <v>18</v>
      </c>
      <c r="G1369" s="40" t="s">
        <v>18</v>
      </c>
      <c r="H1369" s="40" t="s">
        <v>18</v>
      </c>
      <c r="I1369" s="40" t="s">
        <v>27</v>
      </c>
      <c r="J1369" s="40"/>
      <c r="K1369" s="40" t="s">
        <v>32</v>
      </c>
      <c r="L1369" s="40" t="s">
        <v>134</v>
      </c>
      <c r="M1369" s="40" t="s">
        <v>512</v>
      </c>
      <c r="N1369" s="40" t="s">
        <v>565</v>
      </c>
      <c r="O1369" s="40" t="s">
        <v>536</v>
      </c>
      <c r="P1369" s="40">
        <v>2024</v>
      </c>
      <c r="Q1369" t="s">
        <v>537</v>
      </c>
      <c r="R1369">
        <v>0</v>
      </c>
      <c r="S1369">
        <v>1</v>
      </c>
      <c r="T1369">
        <v>0</v>
      </c>
      <c r="U1369">
        <v>0</v>
      </c>
      <c r="V1369">
        <v>0</v>
      </c>
      <c r="W1369">
        <v>0</v>
      </c>
      <c r="X1369">
        <v>1</v>
      </c>
      <c r="Y1369">
        <v>1</v>
      </c>
      <c r="Z1369">
        <f>_xlfn.XLOOKUP(L1369,'BD VEN'!$A$2:$A$66,'BD VEN'!$B$2:$B$66,"NO")</f>
        <v>156</v>
      </c>
    </row>
    <row r="1370" spans="1:26">
      <c r="A1370" s="40">
        <v>1369</v>
      </c>
      <c r="B1370" s="40">
        <v>2810042024</v>
      </c>
      <c r="C1370" s="40" t="s">
        <v>38</v>
      </c>
      <c r="D1370" s="40" t="s">
        <v>17</v>
      </c>
      <c r="E1370" s="40" t="s">
        <v>18</v>
      </c>
      <c r="F1370" s="40" t="s">
        <v>18</v>
      </c>
      <c r="G1370" s="40" t="s">
        <v>18</v>
      </c>
      <c r="H1370" s="40" t="s">
        <v>26</v>
      </c>
      <c r="I1370" s="40" t="s">
        <v>27</v>
      </c>
      <c r="J1370" s="40"/>
      <c r="K1370" s="40" t="s">
        <v>32</v>
      </c>
      <c r="L1370" s="40" t="s">
        <v>134</v>
      </c>
      <c r="M1370" s="40" t="s">
        <v>137</v>
      </c>
      <c r="N1370" s="40" t="s">
        <v>565</v>
      </c>
      <c r="O1370" s="40" t="s">
        <v>536</v>
      </c>
      <c r="P1370" s="40">
        <v>2024</v>
      </c>
      <c r="Q1370" t="s">
        <v>537</v>
      </c>
      <c r="R1370">
        <v>1</v>
      </c>
      <c r="S1370">
        <v>1</v>
      </c>
      <c r="T1370">
        <v>0</v>
      </c>
      <c r="U1370">
        <v>0</v>
      </c>
      <c r="V1370">
        <v>0</v>
      </c>
      <c r="W1370">
        <v>1</v>
      </c>
      <c r="X1370">
        <v>1</v>
      </c>
      <c r="Y1370">
        <v>1</v>
      </c>
      <c r="Z1370">
        <f>_xlfn.XLOOKUP(L1370,'BD VEN'!$A$2:$A$66,'BD VEN'!$B$2:$B$66,"NO")</f>
        <v>156</v>
      </c>
    </row>
    <row r="1371" spans="1:26">
      <c r="A1371" s="40">
        <v>1370</v>
      </c>
      <c r="B1371" s="40">
        <v>3710772024</v>
      </c>
      <c r="C1371" s="40" t="s">
        <v>16</v>
      </c>
      <c r="D1371" s="40" t="s">
        <v>22</v>
      </c>
      <c r="E1371" s="40" t="s">
        <v>18</v>
      </c>
      <c r="F1371" s="40" t="s">
        <v>18</v>
      </c>
      <c r="G1371" s="40" t="s">
        <v>18</v>
      </c>
      <c r="H1371" s="40" t="s">
        <v>18</v>
      </c>
      <c r="I1371" s="40" t="s">
        <v>18</v>
      </c>
      <c r="J1371" s="40"/>
      <c r="K1371" s="40" t="s">
        <v>49</v>
      </c>
      <c r="L1371" s="40" t="s">
        <v>334</v>
      </c>
      <c r="M1371" s="40" t="s">
        <v>335</v>
      </c>
      <c r="N1371" s="40" t="s">
        <v>565</v>
      </c>
      <c r="O1371" s="40" t="s">
        <v>536</v>
      </c>
      <c r="P1371" s="40">
        <v>2024</v>
      </c>
      <c r="Q1371" t="s">
        <v>537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</v>
      </c>
      <c r="Z1371">
        <f>_xlfn.XLOOKUP(L1371,'BD VEN'!$A$2:$A$66,'BD VEN'!$B$2:$B$66,"NO")</f>
        <v>0</v>
      </c>
    </row>
    <row r="1372" spans="1:26">
      <c r="A1372" s="40">
        <v>1371</v>
      </c>
      <c r="B1372" s="40">
        <v>3737682024</v>
      </c>
      <c r="C1372" s="40" t="s">
        <v>16</v>
      </c>
      <c r="D1372" s="40" t="s">
        <v>22</v>
      </c>
      <c r="E1372" s="40" t="s">
        <v>18</v>
      </c>
      <c r="F1372" s="40" t="s">
        <v>18</v>
      </c>
      <c r="G1372" s="40" t="s">
        <v>18</v>
      </c>
      <c r="H1372" s="40" t="s">
        <v>18</v>
      </c>
      <c r="I1372" s="40" t="s">
        <v>18</v>
      </c>
      <c r="J1372" s="40"/>
      <c r="K1372" s="40" t="s">
        <v>49</v>
      </c>
      <c r="L1372" s="40" t="s">
        <v>334</v>
      </c>
      <c r="M1372" s="40" t="s">
        <v>335</v>
      </c>
      <c r="N1372" s="40" t="s">
        <v>565</v>
      </c>
      <c r="O1372" s="40" t="s">
        <v>536</v>
      </c>
      <c r="P1372" s="40">
        <v>2024</v>
      </c>
      <c r="Q1372" t="s">
        <v>537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f>_xlfn.XLOOKUP(L1372,'BD VEN'!$A$2:$A$66,'BD VEN'!$B$2:$B$66,"NO")</f>
        <v>0</v>
      </c>
    </row>
    <row r="1373" spans="1:26">
      <c r="A1373" s="40">
        <v>1372</v>
      </c>
      <c r="B1373" s="40">
        <v>3783592024</v>
      </c>
      <c r="C1373" s="40" t="s">
        <v>16</v>
      </c>
      <c r="D1373" s="40" t="s">
        <v>17</v>
      </c>
      <c r="E1373" s="40" t="s">
        <v>18</v>
      </c>
      <c r="F1373" s="40" t="s">
        <v>18</v>
      </c>
      <c r="G1373" s="40" t="s">
        <v>18</v>
      </c>
      <c r="H1373" s="40" t="s">
        <v>18</v>
      </c>
      <c r="I1373" s="40" t="s">
        <v>18</v>
      </c>
      <c r="J1373" s="40"/>
      <c r="K1373" s="40" t="s">
        <v>49</v>
      </c>
      <c r="L1373" s="40" t="s">
        <v>334</v>
      </c>
      <c r="M1373" s="40" t="s">
        <v>335</v>
      </c>
      <c r="N1373" s="40" t="s">
        <v>565</v>
      </c>
      <c r="O1373" s="40" t="s">
        <v>536</v>
      </c>
      <c r="P1373" s="40">
        <v>2024</v>
      </c>
      <c r="Q1373" t="s">
        <v>537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f>_xlfn.XLOOKUP(L1373,'BD VEN'!$A$2:$A$66,'BD VEN'!$B$2:$B$66,"NO")</f>
        <v>0</v>
      </c>
    </row>
    <row r="1374" spans="1:26">
      <c r="A1374" s="40">
        <v>1373</v>
      </c>
      <c r="B1374" s="40">
        <v>3788922024</v>
      </c>
      <c r="C1374" s="40" t="s">
        <v>16</v>
      </c>
      <c r="D1374" s="40" t="s">
        <v>22</v>
      </c>
      <c r="E1374" s="40" t="s">
        <v>18</v>
      </c>
      <c r="F1374" s="40" t="s">
        <v>18</v>
      </c>
      <c r="G1374" s="40" t="s">
        <v>18</v>
      </c>
      <c r="H1374" s="40" t="s">
        <v>18</v>
      </c>
      <c r="I1374" s="40" t="s">
        <v>18</v>
      </c>
      <c r="J1374" s="40"/>
      <c r="K1374" s="40" t="s">
        <v>49</v>
      </c>
      <c r="L1374" s="40" t="s">
        <v>334</v>
      </c>
      <c r="M1374" s="40" t="s">
        <v>335</v>
      </c>
      <c r="N1374" s="40" t="s">
        <v>565</v>
      </c>
      <c r="O1374" s="40" t="s">
        <v>536</v>
      </c>
      <c r="P1374" s="40">
        <v>2024</v>
      </c>
      <c r="Q1374" t="s">
        <v>537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f>_xlfn.XLOOKUP(L1374,'BD VEN'!$A$2:$A$66,'BD VEN'!$B$2:$B$66,"NO")</f>
        <v>0</v>
      </c>
    </row>
    <row r="1375" spans="1:26">
      <c r="A1375" s="40">
        <v>1374</v>
      </c>
      <c r="B1375" s="40">
        <v>3827132024</v>
      </c>
      <c r="C1375" s="40" t="s">
        <v>16</v>
      </c>
      <c r="D1375" s="40" t="s">
        <v>17</v>
      </c>
      <c r="E1375" s="40" t="s">
        <v>18</v>
      </c>
      <c r="F1375" s="40" t="s">
        <v>18</v>
      </c>
      <c r="G1375" s="40" t="s">
        <v>18</v>
      </c>
      <c r="H1375" s="40" t="s">
        <v>18</v>
      </c>
      <c r="I1375" s="40" t="s">
        <v>18</v>
      </c>
      <c r="J1375" s="40"/>
      <c r="K1375" s="40" t="s">
        <v>49</v>
      </c>
      <c r="L1375" s="40" t="s">
        <v>334</v>
      </c>
      <c r="M1375" s="40" t="s">
        <v>335</v>
      </c>
      <c r="N1375" s="40" t="s">
        <v>565</v>
      </c>
      <c r="O1375" s="40" t="s">
        <v>536</v>
      </c>
      <c r="P1375" s="40">
        <v>2024</v>
      </c>
      <c r="Q1375" t="s">
        <v>537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f>_xlfn.XLOOKUP(L1375,'BD VEN'!$A$2:$A$66,'BD VEN'!$B$2:$B$66,"NO")</f>
        <v>0</v>
      </c>
    </row>
    <row r="1376" spans="1:26">
      <c r="A1376" s="40">
        <v>1375</v>
      </c>
      <c r="B1376" s="40">
        <v>3688702024</v>
      </c>
      <c r="C1376" s="40" t="s">
        <v>24</v>
      </c>
      <c r="D1376" s="40" t="s">
        <v>22</v>
      </c>
      <c r="E1376" s="40" t="s">
        <v>18</v>
      </c>
      <c r="F1376" s="40" t="s">
        <v>18</v>
      </c>
      <c r="G1376" s="40" t="s">
        <v>18</v>
      </c>
      <c r="H1376" s="40" t="s">
        <v>18</v>
      </c>
      <c r="I1376" s="40" t="s">
        <v>18</v>
      </c>
      <c r="J1376" s="40"/>
      <c r="K1376" s="40" t="s">
        <v>49</v>
      </c>
      <c r="L1376" s="40" t="s">
        <v>334</v>
      </c>
      <c r="M1376" s="40" t="s">
        <v>335</v>
      </c>
      <c r="N1376" s="40" t="s">
        <v>565</v>
      </c>
      <c r="O1376" s="40" t="s">
        <v>536</v>
      </c>
      <c r="P1376" s="40">
        <v>2024</v>
      </c>
      <c r="Q1376" t="s">
        <v>537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f>_xlfn.XLOOKUP(L1376,'BD VEN'!$A$2:$A$66,'BD VEN'!$B$2:$B$66,"NO")</f>
        <v>0</v>
      </c>
    </row>
    <row r="1377" spans="1:26">
      <c r="A1377" s="40">
        <v>1376</v>
      </c>
      <c r="B1377" s="40">
        <v>3689882024</v>
      </c>
      <c r="C1377" s="40" t="s">
        <v>24</v>
      </c>
      <c r="D1377" s="40" t="s">
        <v>22</v>
      </c>
      <c r="E1377" s="40" t="s">
        <v>18</v>
      </c>
      <c r="F1377" s="40" t="s">
        <v>18</v>
      </c>
      <c r="G1377" s="40" t="s">
        <v>18</v>
      </c>
      <c r="H1377" s="40" t="s">
        <v>18</v>
      </c>
      <c r="I1377" s="40" t="s">
        <v>18</v>
      </c>
      <c r="J1377" s="40"/>
      <c r="K1377" s="40" t="s">
        <v>49</v>
      </c>
      <c r="L1377" s="40" t="s">
        <v>334</v>
      </c>
      <c r="M1377" s="40" t="s">
        <v>335</v>
      </c>
      <c r="N1377" s="40" t="s">
        <v>565</v>
      </c>
      <c r="O1377" s="40" t="s">
        <v>536</v>
      </c>
      <c r="P1377" s="40">
        <v>2024</v>
      </c>
      <c r="Q1377" t="s">
        <v>537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f>_xlfn.XLOOKUP(L1377,'BD VEN'!$A$2:$A$66,'BD VEN'!$B$2:$B$66,"NO")</f>
        <v>0</v>
      </c>
    </row>
    <row r="1378" spans="1:26">
      <c r="A1378" s="40">
        <v>1377</v>
      </c>
      <c r="B1378" s="40">
        <v>3739302024</v>
      </c>
      <c r="C1378" s="40" t="s">
        <v>24</v>
      </c>
      <c r="D1378" s="40" t="s">
        <v>37</v>
      </c>
      <c r="E1378" s="40" t="s">
        <v>18</v>
      </c>
      <c r="F1378" s="40" t="s">
        <v>18</v>
      </c>
      <c r="G1378" s="40" t="s">
        <v>18</v>
      </c>
      <c r="H1378" s="40" t="s">
        <v>18</v>
      </c>
      <c r="I1378" s="40" t="s">
        <v>18</v>
      </c>
      <c r="J1378" s="40"/>
      <c r="K1378" s="40" t="s">
        <v>49</v>
      </c>
      <c r="L1378" s="40" t="s">
        <v>334</v>
      </c>
      <c r="M1378" s="40" t="s">
        <v>335</v>
      </c>
      <c r="N1378" s="40" t="s">
        <v>565</v>
      </c>
      <c r="O1378" s="40" t="s">
        <v>536</v>
      </c>
      <c r="P1378" s="40">
        <v>2024</v>
      </c>
      <c r="Q1378" t="s">
        <v>537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f>_xlfn.XLOOKUP(L1378,'BD VEN'!$A$2:$A$66,'BD VEN'!$B$2:$B$66,"NO")</f>
        <v>0</v>
      </c>
    </row>
    <row r="1379" spans="1:26">
      <c r="A1379" s="40">
        <v>1378</v>
      </c>
      <c r="B1379" s="40">
        <v>3743262024</v>
      </c>
      <c r="C1379" s="40" t="s">
        <v>24</v>
      </c>
      <c r="D1379" s="40" t="s">
        <v>22</v>
      </c>
      <c r="E1379" s="40" t="s">
        <v>18</v>
      </c>
      <c r="F1379" s="40" t="s">
        <v>18</v>
      </c>
      <c r="G1379" s="40" t="s">
        <v>18</v>
      </c>
      <c r="H1379" s="40" t="s">
        <v>18</v>
      </c>
      <c r="I1379" s="40" t="s">
        <v>18</v>
      </c>
      <c r="J1379" s="40"/>
      <c r="K1379" s="40" t="s">
        <v>49</v>
      </c>
      <c r="L1379" s="40" t="s">
        <v>334</v>
      </c>
      <c r="M1379" s="40" t="s">
        <v>335</v>
      </c>
      <c r="N1379" s="40" t="s">
        <v>565</v>
      </c>
      <c r="O1379" s="40" t="s">
        <v>536</v>
      </c>
      <c r="P1379" s="40">
        <v>2024</v>
      </c>
      <c r="Q1379" t="s">
        <v>537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f>_xlfn.XLOOKUP(L1379,'BD VEN'!$A$2:$A$66,'BD VEN'!$B$2:$B$66,"NO")</f>
        <v>0</v>
      </c>
    </row>
    <row r="1380" spans="1:26">
      <c r="A1380" s="40">
        <v>1379</v>
      </c>
      <c r="B1380" s="40">
        <v>3756062024</v>
      </c>
      <c r="C1380" s="40" t="s">
        <v>24</v>
      </c>
      <c r="D1380" s="40" t="s">
        <v>37</v>
      </c>
      <c r="E1380" s="40" t="s">
        <v>18</v>
      </c>
      <c r="F1380" s="40" t="s">
        <v>18</v>
      </c>
      <c r="G1380" s="40" t="s">
        <v>18</v>
      </c>
      <c r="H1380" s="40" t="s">
        <v>18</v>
      </c>
      <c r="I1380" s="40" t="s">
        <v>18</v>
      </c>
      <c r="J1380" s="40"/>
      <c r="K1380" s="40" t="s">
        <v>49</v>
      </c>
      <c r="L1380" s="40" t="s">
        <v>334</v>
      </c>
      <c r="M1380" s="40" t="s">
        <v>335</v>
      </c>
      <c r="N1380" s="40" t="s">
        <v>565</v>
      </c>
      <c r="O1380" s="40" t="s">
        <v>536</v>
      </c>
      <c r="P1380" s="40">
        <v>2024</v>
      </c>
      <c r="Q1380" t="s">
        <v>537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f>_xlfn.XLOOKUP(L1380,'BD VEN'!$A$2:$A$66,'BD VEN'!$B$2:$B$66,"NO")</f>
        <v>0</v>
      </c>
    </row>
    <row r="1381" spans="1:26">
      <c r="A1381" s="40">
        <v>1380</v>
      </c>
      <c r="B1381" s="40">
        <v>3771052024</v>
      </c>
      <c r="C1381" s="40" t="s">
        <v>24</v>
      </c>
      <c r="D1381" s="40" t="s">
        <v>22</v>
      </c>
      <c r="E1381" s="40" t="s">
        <v>18</v>
      </c>
      <c r="F1381" s="40" t="s">
        <v>18</v>
      </c>
      <c r="G1381" s="40" t="s">
        <v>18</v>
      </c>
      <c r="H1381" s="40" t="s">
        <v>18</v>
      </c>
      <c r="I1381" s="40" t="s">
        <v>18</v>
      </c>
      <c r="J1381" s="40"/>
      <c r="K1381" s="40" t="s">
        <v>49</v>
      </c>
      <c r="L1381" s="40" t="s">
        <v>334</v>
      </c>
      <c r="M1381" s="40" t="s">
        <v>335</v>
      </c>
      <c r="N1381" s="40" t="s">
        <v>565</v>
      </c>
      <c r="O1381" s="40" t="s">
        <v>536</v>
      </c>
      <c r="P1381" s="40">
        <v>2024</v>
      </c>
      <c r="Q1381" t="s">
        <v>537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f>_xlfn.XLOOKUP(L1381,'BD VEN'!$A$2:$A$66,'BD VEN'!$B$2:$B$66,"NO")</f>
        <v>0</v>
      </c>
    </row>
    <row r="1382" spans="1:26">
      <c r="A1382" s="40">
        <v>1381</v>
      </c>
      <c r="B1382" s="40">
        <v>3779222024</v>
      </c>
      <c r="C1382" s="40" t="s">
        <v>24</v>
      </c>
      <c r="D1382" s="40" t="s">
        <v>22</v>
      </c>
      <c r="E1382" s="40" t="s">
        <v>18</v>
      </c>
      <c r="F1382" s="40" t="s">
        <v>18</v>
      </c>
      <c r="G1382" s="40" t="s">
        <v>18</v>
      </c>
      <c r="H1382" s="40" t="s">
        <v>18</v>
      </c>
      <c r="I1382" s="40" t="s">
        <v>18</v>
      </c>
      <c r="J1382" s="40"/>
      <c r="K1382" s="40" t="s">
        <v>49</v>
      </c>
      <c r="L1382" s="40" t="s">
        <v>334</v>
      </c>
      <c r="M1382" s="40" t="s">
        <v>335</v>
      </c>
      <c r="N1382" s="40" t="s">
        <v>565</v>
      </c>
      <c r="O1382" s="40" t="s">
        <v>536</v>
      </c>
      <c r="P1382" s="40">
        <v>2024</v>
      </c>
      <c r="Q1382" t="s">
        <v>537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f>_xlfn.XLOOKUP(L1382,'BD VEN'!$A$2:$A$66,'BD VEN'!$B$2:$B$66,"NO")</f>
        <v>0</v>
      </c>
    </row>
    <row r="1383" spans="1:26">
      <c r="A1383" s="40">
        <v>1382</v>
      </c>
      <c r="B1383" s="40">
        <v>3780202024</v>
      </c>
      <c r="C1383" s="40" t="s">
        <v>24</v>
      </c>
      <c r="D1383" s="40" t="s">
        <v>22</v>
      </c>
      <c r="E1383" s="40" t="s">
        <v>18</v>
      </c>
      <c r="F1383" s="40" t="s">
        <v>18</v>
      </c>
      <c r="G1383" s="40" t="s">
        <v>18</v>
      </c>
      <c r="H1383" s="40" t="s">
        <v>18</v>
      </c>
      <c r="I1383" s="40" t="s">
        <v>18</v>
      </c>
      <c r="J1383" s="40"/>
      <c r="K1383" s="40" t="s">
        <v>49</v>
      </c>
      <c r="L1383" s="40" t="s">
        <v>334</v>
      </c>
      <c r="M1383" s="40" t="s">
        <v>335</v>
      </c>
      <c r="N1383" s="40" t="s">
        <v>565</v>
      </c>
      <c r="O1383" s="40" t="s">
        <v>536</v>
      </c>
      <c r="P1383" s="40">
        <v>2024</v>
      </c>
      <c r="Q1383" t="s">
        <v>537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f>_xlfn.XLOOKUP(L1383,'BD VEN'!$A$2:$A$66,'BD VEN'!$B$2:$B$66,"NO")</f>
        <v>0</v>
      </c>
    </row>
    <row r="1384" spans="1:26">
      <c r="A1384" s="40">
        <v>1383</v>
      </c>
      <c r="B1384" s="40">
        <v>3795002024</v>
      </c>
      <c r="C1384" s="40" t="s">
        <v>24</v>
      </c>
      <c r="D1384" s="40" t="s">
        <v>22</v>
      </c>
      <c r="E1384" s="40" t="s">
        <v>18</v>
      </c>
      <c r="F1384" s="40" t="s">
        <v>18</v>
      </c>
      <c r="G1384" s="40" t="s">
        <v>18</v>
      </c>
      <c r="H1384" s="40" t="s">
        <v>18</v>
      </c>
      <c r="I1384" s="40" t="s">
        <v>18</v>
      </c>
      <c r="J1384" s="40"/>
      <c r="K1384" s="40" t="s">
        <v>49</v>
      </c>
      <c r="L1384" s="40" t="s">
        <v>334</v>
      </c>
      <c r="M1384" s="40" t="s">
        <v>335</v>
      </c>
      <c r="N1384" s="40" t="s">
        <v>565</v>
      </c>
      <c r="O1384" s="40" t="s">
        <v>536</v>
      </c>
      <c r="P1384" s="40">
        <v>2024</v>
      </c>
      <c r="Q1384" t="s">
        <v>537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f>_xlfn.XLOOKUP(L1384,'BD VEN'!$A$2:$A$66,'BD VEN'!$B$2:$B$66,"NO")</f>
        <v>0</v>
      </c>
    </row>
    <row r="1385" spans="1:26">
      <c r="A1385" s="40">
        <v>1384</v>
      </c>
      <c r="B1385" s="40">
        <v>3795372024</v>
      </c>
      <c r="C1385" s="40" t="s">
        <v>24</v>
      </c>
      <c r="D1385" s="40" t="s">
        <v>37</v>
      </c>
      <c r="E1385" s="40" t="s">
        <v>18</v>
      </c>
      <c r="F1385" s="40" t="s">
        <v>18</v>
      </c>
      <c r="G1385" s="40" t="s">
        <v>18</v>
      </c>
      <c r="H1385" s="40" t="s">
        <v>18</v>
      </c>
      <c r="I1385" s="40" t="s">
        <v>18</v>
      </c>
      <c r="J1385" s="40"/>
      <c r="K1385" s="40" t="s">
        <v>49</v>
      </c>
      <c r="L1385" s="40" t="s">
        <v>334</v>
      </c>
      <c r="M1385" s="40" t="s">
        <v>335</v>
      </c>
      <c r="N1385" s="40" t="s">
        <v>565</v>
      </c>
      <c r="O1385" s="40" t="s">
        <v>536</v>
      </c>
      <c r="P1385" s="40">
        <v>2024</v>
      </c>
      <c r="Q1385" t="s">
        <v>537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f>_xlfn.XLOOKUP(L1385,'BD VEN'!$A$2:$A$66,'BD VEN'!$B$2:$B$66,"NO")</f>
        <v>0</v>
      </c>
    </row>
    <row r="1386" spans="1:26">
      <c r="A1386" s="40">
        <v>1385</v>
      </c>
      <c r="B1386" s="40">
        <v>3795552024</v>
      </c>
      <c r="C1386" s="40" t="s">
        <v>24</v>
      </c>
      <c r="D1386" s="40" t="s">
        <v>37</v>
      </c>
      <c r="E1386" s="40" t="s">
        <v>18</v>
      </c>
      <c r="F1386" s="40" t="s">
        <v>18</v>
      </c>
      <c r="G1386" s="40" t="s">
        <v>18</v>
      </c>
      <c r="H1386" s="40" t="s">
        <v>18</v>
      </c>
      <c r="I1386" s="40" t="s">
        <v>18</v>
      </c>
      <c r="J1386" s="40"/>
      <c r="K1386" s="40" t="s">
        <v>49</v>
      </c>
      <c r="L1386" s="40" t="s">
        <v>334</v>
      </c>
      <c r="M1386" s="40" t="s">
        <v>335</v>
      </c>
      <c r="N1386" s="40" t="s">
        <v>565</v>
      </c>
      <c r="O1386" s="40" t="s">
        <v>536</v>
      </c>
      <c r="P1386" s="40">
        <v>2024</v>
      </c>
      <c r="Q1386" t="s">
        <v>537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f>_xlfn.XLOOKUP(L1386,'BD VEN'!$A$2:$A$66,'BD VEN'!$B$2:$B$66,"NO")</f>
        <v>0</v>
      </c>
    </row>
    <row r="1387" spans="1:26">
      <c r="A1387" s="40">
        <v>1386</v>
      </c>
      <c r="B1387" s="40">
        <v>3795852024</v>
      </c>
      <c r="C1387" s="40" t="s">
        <v>24</v>
      </c>
      <c r="D1387" s="40" t="s">
        <v>22</v>
      </c>
      <c r="E1387" s="40" t="s">
        <v>18</v>
      </c>
      <c r="F1387" s="40" t="s">
        <v>18</v>
      </c>
      <c r="G1387" s="40" t="s">
        <v>18</v>
      </c>
      <c r="H1387" s="40" t="s">
        <v>18</v>
      </c>
      <c r="I1387" s="40" t="s">
        <v>18</v>
      </c>
      <c r="J1387" s="40"/>
      <c r="K1387" s="40" t="s">
        <v>49</v>
      </c>
      <c r="L1387" s="40" t="s">
        <v>334</v>
      </c>
      <c r="M1387" s="40" t="s">
        <v>335</v>
      </c>
      <c r="N1387" s="40" t="s">
        <v>565</v>
      </c>
      <c r="O1387" s="40" t="s">
        <v>536</v>
      </c>
      <c r="P1387" s="40">
        <v>2024</v>
      </c>
      <c r="Q1387" t="s">
        <v>537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f>_xlfn.XLOOKUP(L1387,'BD VEN'!$A$2:$A$66,'BD VEN'!$B$2:$B$66,"NO")</f>
        <v>0</v>
      </c>
    </row>
    <row r="1388" spans="1:26">
      <c r="A1388" s="40">
        <v>1387</v>
      </c>
      <c r="B1388" s="40">
        <v>3796212024</v>
      </c>
      <c r="C1388" s="40" t="s">
        <v>24</v>
      </c>
      <c r="D1388" s="40" t="s">
        <v>28</v>
      </c>
      <c r="E1388" s="40" t="s">
        <v>18</v>
      </c>
      <c r="F1388" s="40" t="s">
        <v>18</v>
      </c>
      <c r="G1388" s="40" t="s">
        <v>18</v>
      </c>
      <c r="H1388" s="40" t="s">
        <v>18</v>
      </c>
      <c r="I1388" s="40" t="s">
        <v>18</v>
      </c>
      <c r="J1388" s="40"/>
      <c r="K1388" s="40" t="s">
        <v>49</v>
      </c>
      <c r="L1388" s="40" t="s">
        <v>334</v>
      </c>
      <c r="M1388" s="40" t="s">
        <v>335</v>
      </c>
      <c r="N1388" s="40" t="s">
        <v>565</v>
      </c>
      <c r="O1388" s="40" t="s">
        <v>536</v>
      </c>
      <c r="P1388" s="40">
        <v>2024</v>
      </c>
      <c r="Q1388" t="s">
        <v>537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f>_xlfn.XLOOKUP(L1388,'BD VEN'!$A$2:$A$66,'BD VEN'!$B$2:$B$66,"NO")</f>
        <v>0</v>
      </c>
    </row>
    <row r="1389" spans="1:26">
      <c r="A1389" s="40">
        <v>1388</v>
      </c>
      <c r="B1389" s="40">
        <v>3838392024</v>
      </c>
      <c r="C1389" s="40" t="s">
        <v>24</v>
      </c>
      <c r="D1389" s="40" t="s">
        <v>22</v>
      </c>
      <c r="E1389" s="40" t="s">
        <v>18</v>
      </c>
      <c r="F1389" s="40" t="s">
        <v>18</v>
      </c>
      <c r="G1389" s="40" t="s">
        <v>18</v>
      </c>
      <c r="H1389" s="40" t="s">
        <v>18</v>
      </c>
      <c r="I1389" s="40" t="s">
        <v>18</v>
      </c>
      <c r="J1389" s="40"/>
      <c r="K1389" s="40" t="s">
        <v>49</v>
      </c>
      <c r="L1389" s="40" t="s">
        <v>334</v>
      </c>
      <c r="M1389" s="40" t="s">
        <v>335</v>
      </c>
      <c r="N1389" s="40" t="s">
        <v>565</v>
      </c>
      <c r="O1389" s="40" t="s">
        <v>536</v>
      </c>
      <c r="P1389" s="40">
        <v>2024</v>
      </c>
      <c r="Q1389" t="s">
        <v>537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f>_xlfn.XLOOKUP(L1389,'BD VEN'!$A$2:$A$66,'BD VEN'!$B$2:$B$66,"NO")</f>
        <v>0</v>
      </c>
    </row>
    <row r="1390" spans="1:26">
      <c r="A1390" s="40">
        <v>1389</v>
      </c>
      <c r="B1390" s="40">
        <v>3854312024</v>
      </c>
      <c r="C1390" s="40" t="s">
        <v>24</v>
      </c>
      <c r="D1390" s="40" t="s">
        <v>37</v>
      </c>
      <c r="E1390" s="40" t="s">
        <v>18</v>
      </c>
      <c r="F1390" s="40" t="s">
        <v>18</v>
      </c>
      <c r="G1390" s="40" t="s">
        <v>18</v>
      </c>
      <c r="H1390" s="40" t="s">
        <v>18</v>
      </c>
      <c r="I1390" s="40" t="s">
        <v>18</v>
      </c>
      <c r="J1390" s="40"/>
      <c r="K1390" s="40" t="s">
        <v>49</v>
      </c>
      <c r="L1390" s="40" t="s">
        <v>334</v>
      </c>
      <c r="M1390" s="40" t="s">
        <v>335</v>
      </c>
      <c r="N1390" s="40" t="s">
        <v>565</v>
      </c>
      <c r="O1390" s="40" t="s">
        <v>536</v>
      </c>
      <c r="P1390" s="40">
        <v>2024</v>
      </c>
      <c r="Q1390" t="s">
        <v>537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f>_xlfn.XLOOKUP(L1390,'BD VEN'!$A$2:$A$66,'BD VEN'!$B$2:$B$66,"NO")</f>
        <v>0</v>
      </c>
    </row>
    <row r="1391" spans="1:26">
      <c r="A1391" s="40">
        <v>1390</v>
      </c>
      <c r="B1391" s="40">
        <v>3812502024</v>
      </c>
      <c r="C1391" s="40" t="s">
        <v>39</v>
      </c>
      <c r="D1391" s="40" t="s">
        <v>23</v>
      </c>
      <c r="E1391" s="40" t="s">
        <v>18</v>
      </c>
      <c r="F1391" s="40" t="s">
        <v>18</v>
      </c>
      <c r="G1391" s="40" t="s">
        <v>18</v>
      </c>
      <c r="H1391" s="40" t="s">
        <v>18</v>
      </c>
      <c r="I1391" s="40" t="s">
        <v>18</v>
      </c>
      <c r="J1391" s="40"/>
      <c r="K1391" s="40" t="s">
        <v>49</v>
      </c>
      <c r="L1391" s="40" t="s">
        <v>334</v>
      </c>
      <c r="M1391" s="40" t="s">
        <v>335</v>
      </c>
      <c r="N1391" s="40" t="s">
        <v>565</v>
      </c>
      <c r="O1391" s="40" t="s">
        <v>536</v>
      </c>
      <c r="P1391" s="40">
        <v>2024</v>
      </c>
      <c r="Q1391" t="s">
        <v>537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f>_xlfn.XLOOKUP(L1391,'BD VEN'!$A$2:$A$66,'BD VEN'!$B$2:$B$66,"NO")</f>
        <v>0</v>
      </c>
    </row>
    <row r="1392" spans="1:26">
      <c r="A1392" s="40">
        <v>1391</v>
      </c>
      <c r="B1392" s="40">
        <v>3809492024</v>
      </c>
      <c r="C1392" s="40" t="s">
        <v>29</v>
      </c>
      <c r="D1392" s="40" t="s">
        <v>22</v>
      </c>
      <c r="E1392" s="40" t="s">
        <v>18</v>
      </c>
      <c r="F1392" s="40" t="s">
        <v>18</v>
      </c>
      <c r="G1392" s="40" t="s">
        <v>18</v>
      </c>
      <c r="H1392" s="40" t="s">
        <v>18</v>
      </c>
      <c r="I1392" s="40" t="s">
        <v>18</v>
      </c>
      <c r="J1392" s="40"/>
      <c r="K1392" s="40" t="s">
        <v>49</v>
      </c>
      <c r="L1392" s="40" t="s">
        <v>334</v>
      </c>
      <c r="M1392" s="40" t="s">
        <v>335</v>
      </c>
      <c r="N1392" s="40" t="s">
        <v>565</v>
      </c>
      <c r="O1392" s="40" t="s">
        <v>536</v>
      </c>
      <c r="P1392" s="40">
        <v>2024</v>
      </c>
      <c r="Q1392" t="s">
        <v>537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f>_xlfn.XLOOKUP(L1392,'BD VEN'!$A$2:$A$66,'BD VEN'!$B$2:$B$66,"NO")</f>
        <v>0</v>
      </c>
    </row>
    <row r="1393" spans="1:26">
      <c r="A1393" s="40">
        <v>1392</v>
      </c>
      <c r="B1393" s="40">
        <v>3836572024</v>
      </c>
      <c r="C1393" s="40" t="s">
        <v>29</v>
      </c>
      <c r="D1393" s="40" t="s">
        <v>22</v>
      </c>
      <c r="E1393" s="40" t="s">
        <v>18</v>
      </c>
      <c r="F1393" s="40" t="s">
        <v>18</v>
      </c>
      <c r="G1393" s="40" t="s">
        <v>18</v>
      </c>
      <c r="H1393" s="40" t="s">
        <v>18</v>
      </c>
      <c r="I1393" s="40" t="s">
        <v>18</v>
      </c>
      <c r="J1393" s="40"/>
      <c r="K1393" s="40" t="s">
        <v>49</v>
      </c>
      <c r="L1393" s="40" t="s">
        <v>334</v>
      </c>
      <c r="M1393" s="40" t="s">
        <v>335</v>
      </c>
      <c r="N1393" s="40" t="s">
        <v>565</v>
      </c>
      <c r="O1393" s="40" t="s">
        <v>536</v>
      </c>
      <c r="P1393" s="40">
        <v>2024</v>
      </c>
      <c r="Q1393" t="s">
        <v>537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f>_xlfn.XLOOKUP(L1393,'BD VEN'!$A$2:$A$66,'BD VEN'!$B$2:$B$66,"NO")</f>
        <v>0</v>
      </c>
    </row>
    <row r="1394" spans="1:26">
      <c r="A1394" s="40">
        <v>1393</v>
      </c>
      <c r="B1394" s="40">
        <v>3740722024</v>
      </c>
      <c r="C1394" s="40" t="s">
        <v>16</v>
      </c>
      <c r="D1394" s="40" t="s">
        <v>17</v>
      </c>
      <c r="E1394" s="40" t="s">
        <v>18</v>
      </c>
      <c r="F1394" s="40" t="s">
        <v>18</v>
      </c>
      <c r="G1394" s="40" t="s">
        <v>18</v>
      </c>
      <c r="H1394" s="40" t="s">
        <v>18</v>
      </c>
      <c r="I1394" s="40" t="s">
        <v>18</v>
      </c>
      <c r="J1394" s="40"/>
      <c r="K1394" s="40" t="s">
        <v>119</v>
      </c>
      <c r="L1394" s="40" t="s">
        <v>138</v>
      </c>
      <c r="M1394" s="40" t="s">
        <v>139</v>
      </c>
      <c r="N1394" s="40" t="s">
        <v>565</v>
      </c>
      <c r="O1394" s="40" t="s">
        <v>536</v>
      </c>
      <c r="P1394" s="40">
        <v>2024</v>
      </c>
      <c r="Q1394" t="s">
        <v>537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f>_xlfn.XLOOKUP(L1394,'BD VEN'!$A$2:$A$66,'BD VEN'!$B$2:$B$66,"NO")</f>
        <v>1</v>
      </c>
    </row>
    <row r="1395" spans="1:26">
      <c r="A1395" s="40">
        <v>1394</v>
      </c>
      <c r="B1395" s="40">
        <v>3507462024</v>
      </c>
      <c r="C1395" s="40" t="s">
        <v>16</v>
      </c>
      <c r="D1395" s="40" t="s">
        <v>22</v>
      </c>
      <c r="E1395" s="40" t="s">
        <v>18</v>
      </c>
      <c r="F1395" s="40" t="s">
        <v>18</v>
      </c>
      <c r="G1395" s="40" t="s">
        <v>18</v>
      </c>
      <c r="H1395" s="40" t="s">
        <v>31</v>
      </c>
      <c r="I1395" s="40" t="s">
        <v>27</v>
      </c>
      <c r="J1395" s="40" t="s">
        <v>539</v>
      </c>
      <c r="K1395" s="40" t="s">
        <v>119</v>
      </c>
      <c r="L1395" s="40" t="s">
        <v>138</v>
      </c>
      <c r="M1395" s="40" t="s">
        <v>141</v>
      </c>
      <c r="N1395" s="40" t="s">
        <v>565</v>
      </c>
      <c r="O1395" s="40" t="s">
        <v>536</v>
      </c>
      <c r="P1395" s="40">
        <v>2024</v>
      </c>
      <c r="Q1395" t="s">
        <v>537</v>
      </c>
      <c r="R1395">
        <v>1</v>
      </c>
      <c r="S1395">
        <v>1</v>
      </c>
      <c r="T1395">
        <v>0</v>
      </c>
      <c r="U1395">
        <v>0</v>
      </c>
      <c r="V1395">
        <v>0</v>
      </c>
      <c r="W1395">
        <v>1</v>
      </c>
      <c r="X1395">
        <v>1</v>
      </c>
      <c r="Y1395">
        <v>1</v>
      </c>
      <c r="Z1395">
        <f>_xlfn.XLOOKUP(L1395,'BD VEN'!$A$2:$A$66,'BD VEN'!$B$2:$B$66,"NO")</f>
        <v>1</v>
      </c>
    </row>
    <row r="1396" spans="1:26">
      <c r="A1396" s="40">
        <v>1395</v>
      </c>
      <c r="B1396" s="40">
        <v>3629342024</v>
      </c>
      <c r="C1396" s="40" t="s">
        <v>16</v>
      </c>
      <c r="D1396" s="40" t="s">
        <v>17</v>
      </c>
      <c r="E1396" s="40" t="s">
        <v>18</v>
      </c>
      <c r="F1396" s="40" t="s">
        <v>18</v>
      </c>
      <c r="G1396" s="40" t="s">
        <v>18</v>
      </c>
      <c r="H1396" s="40" t="s">
        <v>18</v>
      </c>
      <c r="I1396" s="40" t="s">
        <v>18</v>
      </c>
      <c r="J1396" s="40"/>
      <c r="K1396" s="40" t="s">
        <v>119</v>
      </c>
      <c r="L1396" s="40" t="s">
        <v>138</v>
      </c>
      <c r="M1396" s="40" t="s">
        <v>141</v>
      </c>
      <c r="N1396" s="40" t="s">
        <v>565</v>
      </c>
      <c r="O1396" s="40" t="s">
        <v>536</v>
      </c>
      <c r="P1396" s="40">
        <v>2024</v>
      </c>
      <c r="Q1396" t="s">
        <v>537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f>_xlfn.XLOOKUP(L1396,'BD VEN'!$A$2:$A$66,'BD VEN'!$B$2:$B$66,"NO")</f>
        <v>1</v>
      </c>
    </row>
    <row r="1397" spans="1:26">
      <c r="A1397" s="40">
        <v>1396</v>
      </c>
      <c r="B1397" s="40">
        <v>3687482024</v>
      </c>
      <c r="C1397" s="40" t="s">
        <v>16</v>
      </c>
      <c r="D1397" s="40" t="s">
        <v>28</v>
      </c>
      <c r="E1397" s="40" t="s">
        <v>18</v>
      </c>
      <c r="F1397" s="40" t="s">
        <v>18</v>
      </c>
      <c r="G1397" s="40" t="s">
        <v>18</v>
      </c>
      <c r="H1397" s="40" t="s">
        <v>18</v>
      </c>
      <c r="I1397" s="40" t="s">
        <v>18</v>
      </c>
      <c r="J1397" s="40"/>
      <c r="K1397" s="40" t="s">
        <v>119</v>
      </c>
      <c r="L1397" s="40" t="s">
        <v>138</v>
      </c>
      <c r="M1397" s="40" t="s">
        <v>141</v>
      </c>
      <c r="N1397" s="40" t="s">
        <v>565</v>
      </c>
      <c r="O1397" s="40" t="s">
        <v>536</v>
      </c>
      <c r="P1397" s="40">
        <v>2024</v>
      </c>
      <c r="Q1397" t="s">
        <v>537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f>_xlfn.XLOOKUP(L1397,'BD VEN'!$A$2:$A$66,'BD VEN'!$B$2:$B$66,"NO")</f>
        <v>1</v>
      </c>
    </row>
    <row r="1398" spans="1:26">
      <c r="A1398" s="40">
        <v>1397</v>
      </c>
      <c r="B1398" s="40">
        <v>3740042024</v>
      </c>
      <c r="C1398" s="40" t="s">
        <v>16</v>
      </c>
      <c r="D1398" s="40" t="s">
        <v>17</v>
      </c>
      <c r="E1398" s="40" t="s">
        <v>18</v>
      </c>
      <c r="F1398" s="40" t="s">
        <v>18</v>
      </c>
      <c r="G1398" s="40" t="s">
        <v>18</v>
      </c>
      <c r="H1398" s="40" t="s">
        <v>18</v>
      </c>
      <c r="I1398" s="40" t="s">
        <v>18</v>
      </c>
      <c r="J1398" s="40"/>
      <c r="K1398" s="40" t="s">
        <v>119</v>
      </c>
      <c r="L1398" s="40" t="s">
        <v>138</v>
      </c>
      <c r="M1398" s="40" t="s">
        <v>141</v>
      </c>
      <c r="N1398" s="40" t="s">
        <v>565</v>
      </c>
      <c r="O1398" s="40" t="s">
        <v>536</v>
      </c>
      <c r="P1398" s="40">
        <v>2024</v>
      </c>
      <c r="Q1398" t="s">
        <v>537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f>_xlfn.XLOOKUP(L1398,'BD VEN'!$A$2:$A$66,'BD VEN'!$B$2:$B$66,"NO")</f>
        <v>1</v>
      </c>
    </row>
    <row r="1399" spans="1:26">
      <c r="A1399" s="40">
        <v>1398</v>
      </c>
      <c r="B1399" s="40">
        <v>3752312024</v>
      </c>
      <c r="C1399" s="40" t="s">
        <v>16</v>
      </c>
      <c r="D1399" s="40" t="s">
        <v>23</v>
      </c>
      <c r="E1399" s="40" t="s">
        <v>18</v>
      </c>
      <c r="F1399" s="40" t="s">
        <v>18</v>
      </c>
      <c r="G1399" s="40" t="s">
        <v>18</v>
      </c>
      <c r="H1399" s="40" t="s">
        <v>18</v>
      </c>
      <c r="I1399" s="40" t="s">
        <v>18</v>
      </c>
      <c r="J1399" s="40"/>
      <c r="K1399" s="40" t="s">
        <v>119</v>
      </c>
      <c r="L1399" s="40" t="s">
        <v>138</v>
      </c>
      <c r="M1399" s="40" t="s">
        <v>141</v>
      </c>
      <c r="N1399" s="40" t="s">
        <v>565</v>
      </c>
      <c r="O1399" s="40" t="s">
        <v>536</v>
      </c>
      <c r="P1399" s="40">
        <v>2024</v>
      </c>
      <c r="Q1399" t="s">
        <v>537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f>_xlfn.XLOOKUP(L1399,'BD VEN'!$A$2:$A$66,'BD VEN'!$B$2:$B$66,"NO")</f>
        <v>1</v>
      </c>
    </row>
    <row r="1400" spans="1:26">
      <c r="A1400" s="40">
        <v>1399</v>
      </c>
      <c r="B1400" s="40">
        <v>3752702024</v>
      </c>
      <c r="C1400" s="40" t="s">
        <v>16</v>
      </c>
      <c r="D1400" s="40" t="s">
        <v>17</v>
      </c>
      <c r="E1400" s="40" t="s">
        <v>18</v>
      </c>
      <c r="F1400" s="40" t="s">
        <v>18</v>
      </c>
      <c r="G1400" s="40" t="s">
        <v>18</v>
      </c>
      <c r="H1400" s="40" t="s">
        <v>18</v>
      </c>
      <c r="I1400" s="40" t="s">
        <v>18</v>
      </c>
      <c r="J1400" s="40"/>
      <c r="K1400" s="40" t="s">
        <v>119</v>
      </c>
      <c r="L1400" s="40" t="s">
        <v>138</v>
      </c>
      <c r="M1400" s="40" t="s">
        <v>141</v>
      </c>
      <c r="N1400" s="40" t="s">
        <v>565</v>
      </c>
      <c r="O1400" s="40" t="s">
        <v>536</v>
      </c>
      <c r="P1400" s="40">
        <v>2024</v>
      </c>
      <c r="Q1400" t="s">
        <v>537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f>_xlfn.XLOOKUP(L1400,'BD VEN'!$A$2:$A$66,'BD VEN'!$B$2:$B$66,"NO")</f>
        <v>1</v>
      </c>
    </row>
    <row r="1401" spans="1:26">
      <c r="A1401" s="40">
        <v>1400</v>
      </c>
      <c r="B1401" s="40">
        <v>3756592024</v>
      </c>
      <c r="C1401" s="40" t="s">
        <v>16</v>
      </c>
      <c r="D1401" s="40" t="s">
        <v>17</v>
      </c>
      <c r="E1401" s="40" t="s">
        <v>18</v>
      </c>
      <c r="F1401" s="40" t="s">
        <v>18</v>
      </c>
      <c r="G1401" s="40" t="s">
        <v>18</v>
      </c>
      <c r="H1401" s="40" t="s">
        <v>18</v>
      </c>
      <c r="I1401" s="40" t="s">
        <v>18</v>
      </c>
      <c r="J1401" s="40"/>
      <c r="K1401" s="40" t="s">
        <v>119</v>
      </c>
      <c r="L1401" s="40" t="s">
        <v>138</v>
      </c>
      <c r="M1401" s="40" t="s">
        <v>141</v>
      </c>
      <c r="N1401" s="40" t="s">
        <v>565</v>
      </c>
      <c r="O1401" s="40" t="s">
        <v>536</v>
      </c>
      <c r="P1401" s="40">
        <v>2024</v>
      </c>
      <c r="Q1401" t="s">
        <v>537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f>_xlfn.XLOOKUP(L1401,'BD VEN'!$A$2:$A$66,'BD VEN'!$B$2:$B$66,"NO")</f>
        <v>1</v>
      </c>
    </row>
    <row r="1402" spans="1:26">
      <c r="A1402" s="40">
        <v>1401</v>
      </c>
      <c r="B1402" s="40">
        <v>3762902024</v>
      </c>
      <c r="C1402" s="40" t="s">
        <v>16</v>
      </c>
      <c r="D1402" s="40" t="s">
        <v>17</v>
      </c>
      <c r="E1402" s="40" t="s">
        <v>18</v>
      </c>
      <c r="F1402" s="40" t="s">
        <v>18</v>
      </c>
      <c r="G1402" s="40" t="s">
        <v>18</v>
      </c>
      <c r="H1402" s="40" t="s">
        <v>18</v>
      </c>
      <c r="I1402" s="40" t="s">
        <v>18</v>
      </c>
      <c r="J1402" s="40"/>
      <c r="K1402" s="40" t="s">
        <v>119</v>
      </c>
      <c r="L1402" s="40" t="s">
        <v>138</v>
      </c>
      <c r="M1402" s="40" t="s">
        <v>141</v>
      </c>
      <c r="N1402" s="40" t="s">
        <v>565</v>
      </c>
      <c r="O1402" s="40" t="s">
        <v>536</v>
      </c>
      <c r="P1402" s="40">
        <v>2024</v>
      </c>
      <c r="Q1402" t="s">
        <v>537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f>_xlfn.XLOOKUP(L1402,'BD VEN'!$A$2:$A$66,'BD VEN'!$B$2:$B$66,"NO")</f>
        <v>1</v>
      </c>
    </row>
    <row r="1403" spans="1:26">
      <c r="A1403" s="40">
        <v>1402</v>
      </c>
      <c r="B1403" s="40">
        <v>3765212024</v>
      </c>
      <c r="C1403" s="40" t="s">
        <v>16</v>
      </c>
      <c r="D1403" s="40" t="s">
        <v>22</v>
      </c>
      <c r="E1403" s="40" t="s">
        <v>31</v>
      </c>
      <c r="F1403" s="40" t="s">
        <v>31</v>
      </c>
      <c r="G1403" s="40" t="s">
        <v>31</v>
      </c>
      <c r="H1403" s="40" t="s">
        <v>31</v>
      </c>
      <c r="I1403" s="40" t="s">
        <v>105</v>
      </c>
      <c r="J1403" s="40"/>
      <c r="K1403" s="40" t="s">
        <v>119</v>
      </c>
      <c r="L1403" s="40" t="s">
        <v>138</v>
      </c>
      <c r="M1403" s="40" t="s">
        <v>141</v>
      </c>
      <c r="N1403" s="40" t="s">
        <v>565</v>
      </c>
      <c r="O1403" s="40" t="s">
        <v>536</v>
      </c>
      <c r="P1403" s="40">
        <v>2024</v>
      </c>
      <c r="Q1403" t="s">
        <v>537</v>
      </c>
      <c r="R1403">
        <v>1</v>
      </c>
      <c r="S1403">
        <v>1</v>
      </c>
      <c r="T1403">
        <v>1</v>
      </c>
      <c r="U1403">
        <v>1</v>
      </c>
      <c r="V1403">
        <v>1</v>
      </c>
      <c r="W1403">
        <v>1</v>
      </c>
      <c r="X1403">
        <v>1</v>
      </c>
      <c r="Y1403">
        <v>1</v>
      </c>
      <c r="Z1403">
        <f>_xlfn.XLOOKUP(L1403,'BD VEN'!$A$2:$A$66,'BD VEN'!$B$2:$B$66,"NO")</f>
        <v>1</v>
      </c>
    </row>
    <row r="1404" spans="1:26">
      <c r="A1404" s="40">
        <v>1403</v>
      </c>
      <c r="B1404" s="40">
        <v>3772522024</v>
      </c>
      <c r="C1404" s="40" t="s">
        <v>16</v>
      </c>
      <c r="D1404" s="40" t="s">
        <v>22</v>
      </c>
      <c r="E1404" s="40" t="s">
        <v>18</v>
      </c>
      <c r="F1404" s="40" t="s">
        <v>18</v>
      </c>
      <c r="G1404" s="40" t="s">
        <v>18</v>
      </c>
      <c r="H1404" s="40" t="s">
        <v>18</v>
      </c>
      <c r="I1404" s="40" t="s">
        <v>18</v>
      </c>
      <c r="J1404" s="40"/>
      <c r="K1404" s="40" t="s">
        <v>119</v>
      </c>
      <c r="L1404" s="40" t="s">
        <v>138</v>
      </c>
      <c r="M1404" s="40" t="s">
        <v>141</v>
      </c>
      <c r="N1404" s="40" t="s">
        <v>565</v>
      </c>
      <c r="O1404" s="40" t="s">
        <v>536</v>
      </c>
      <c r="P1404" s="40">
        <v>2024</v>
      </c>
      <c r="Q1404" t="s">
        <v>537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f>_xlfn.XLOOKUP(L1404,'BD VEN'!$A$2:$A$66,'BD VEN'!$B$2:$B$66,"NO")</f>
        <v>1</v>
      </c>
    </row>
    <row r="1405" spans="1:26">
      <c r="A1405" s="40">
        <v>1404</v>
      </c>
      <c r="B1405" s="40">
        <v>3776252024</v>
      </c>
      <c r="C1405" s="40" t="s">
        <v>16</v>
      </c>
      <c r="D1405" s="40" t="s">
        <v>17</v>
      </c>
      <c r="E1405" s="40" t="s">
        <v>18</v>
      </c>
      <c r="F1405" s="40" t="s">
        <v>18</v>
      </c>
      <c r="G1405" s="40" t="s">
        <v>18</v>
      </c>
      <c r="H1405" s="40" t="s">
        <v>18</v>
      </c>
      <c r="I1405" s="40" t="s">
        <v>18</v>
      </c>
      <c r="J1405" s="40"/>
      <c r="K1405" s="40" t="s">
        <v>119</v>
      </c>
      <c r="L1405" s="40" t="s">
        <v>138</v>
      </c>
      <c r="M1405" s="40" t="s">
        <v>141</v>
      </c>
      <c r="N1405" s="40" t="s">
        <v>565</v>
      </c>
      <c r="O1405" s="40" t="s">
        <v>536</v>
      </c>
      <c r="P1405" s="40">
        <v>2024</v>
      </c>
      <c r="Q1405" t="s">
        <v>537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f>_xlfn.XLOOKUP(L1405,'BD VEN'!$A$2:$A$66,'BD VEN'!$B$2:$B$66,"NO")</f>
        <v>1</v>
      </c>
    </row>
    <row r="1406" spans="1:26">
      <c r="A1406" s="40">
        <v>1405</v>
      </c>
      <c r="B1406" s="40">
        <v>3778512024</v>
      </c>
      <c r="C1406" s="40" t="s">
        <v>16</v>
      </c>
      <c r="D1406" s="40" t="s">
        <v>22</v>
      </c>
      <c r="E1406" s="40" t="s">
        <v>18</v>
      </c>
      <c r="F1406" s="40" t="s">
        <v>18</v>
      </c>
      <c r="G1406" s="40" t="s">
        <v>18</v>
      </c>
      <c r="H1406" s="40" t="s">
        <v>18</v>
      </c>
      <c r="I1406" s="40" t="s">
        <v>18</v>
      </c>
      <c r="J1406" s="40"/>
      <c r="K1406" s="40" t="s">
        <v>119</v>
      </c>
      <c r="L1406" s="40" t="s">
        <v>138</v>
      </c>
      <c r="M1406" s="40" t="s">
        <v>141</v>
      </c>
      <c r="N1406" s="40" t="s">
        <v>565</v>
      </c>
      <c r="O1406" s="40" t="s">
        <v>536</v>
      </c>
      <c r="P1406" s="40">
        <v>2024</v>
      </c>
      <c r="Q1406" t="s">
        <v>537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f>_xlfn.XLOOKUP(L1406,'BD VEN'!$A$2:$A$66,'BD VEN'!$B$2:$B$66,"NO")</f>
        <v>1</v>
      </c>
    </row>
    <row r="1407" spans="1:26">
      <c r="A1407" s="40">
        <v>1406</v>
      </c>
      <c r="B1407" s="40">
        <v>3766402024</v>
      </c>
      <c r="C1407" s="40" t="s">
        <v>24</v>
      </c>
      <c r="D1407" s="40" t="s">
        <v>22</v>
      </c>
      <c r="E1407" s="40" t="s">
        <v>18</v>
      </c>
      <c r="F1407" s="40" t="s">
        <v>18</v>
      </c>
      <c r="G1407" s="40" t="s">
        <v>18</v>
      </c>
      <c r="H1407" s="40" t="s">
        <v>18</v>
      </c>
      <c r="I1407" s="40" t="s">
        <v>18</v>
      </c>
      <c r="J1407" s="40"/>
      <c r="K1407" s="40" t="s">
        <v>119</v>
      </c>
      <c r="L1407" s="40" t="s">
        <v>138</v>
      </c>
      <c r="M1407" s="40" t="s">
        <v>46</v>
      </c>
      <c r="N1407" s="40" t="s">
        <v>565</v>
      </c>
      <c r="O1407" s="40" t="s">
        <v>536</v>
      </c>
      <c r="P1407" s="40">
        <v>2024</v>
      </c>
      <c r="Q1407" t="s">
        <v>537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f>_xlfn.XLOOKUP(L1407,'BD VEN'!$A$2:$A$66,'BD VEN'!$B$2:$B$66,"NO")</f>
        <v>1</v>
      </c>
    </row>
    <row r="1408" spans="1:26">
      <c r="A1408" s="40">
        <v>1407</v>
      </c>
      <c r="B1408" s="40">
        <v>3477892024</v>
      </c>
      <c r="C1408" s="40" t="s">
        <v>24</v>
      </c>
      <c r="D1408" s="40" t="s">
        <v>17</v>
      </c>
      <c r="E1408" s="40" t="s">
        <v>18</v>
      </c>
      <c r="F1408" s="40" t="s">
        <v>18</v>
      </c>
      <c r="G1408" s="40" t="s">
        <v>18</v>
      </c>
      <c r="H1408" s="40" t="s">
        <v>18</v>
      </c>
      <c r="I1408" s="40" t="s">
        <v>18</v>
      </c>
      <c r="J1408" s="40"/>
      <c r="K1408" s="40" t="s">
        <v>119</v>
      </c>
      <c r="L1408" s="40" t="s">
        <v>138</v>
      </c>
      <c r="M1408" s="40" t="s">
        <v>141</v>
      </c>
      <c r="N1408" s="40" t="s">
        <v>565</v>
      </c>
      <c r="O1408" s="40" t="s">
        <v>536</v>
      </c>
      <c r="P1408" s="40">
        <v>2024</v>
      </c>
      <c r="Q1408" t="s">
        <v>537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f>_xlfn.XLOOKUP(L1408,'BD VEN'!$A$2:$A$66,'BD VEN'!$B$2:$B$66,"NO")</f>
        <v>1</v>
      </c>
    </row>
    <row r="1409" spans="1:26">
      <c r="A1409" s="40">
        <v>1408</v>
      </c>
      <c r="B1409" s="40">
        <v>3705642024</v>
      </c>
      <c r="C1409" s="40" t="s">
        <v>24</v>
      </c>
      <c r="D1409" s="40" t="s">
        <v>22</v>
      </c>
      <c r="E1409" s="40" t="s">
        <v>18</v>
      </c>
      <c r="F1409" s="40" t="s">
        <v>18</v>
      </c>
      <c r="G1409" s="40" t="s">
        <v>18</v>
      </c>
      <c r="H1409" s="40" t="s">
        <v>18</v>
      </c>
      <c r="I1409" s="40" t="s">
        <v>18</v>
      </c>
      <c r="J1409" s="40"/>
      <c r="K1409" s="40" t="s">
        <v>119</v>
      </c>
      <c r="L1409" s="40" t="s">
        <v>138</v>
      </c>
      <c r="M1409" s="40" t="s">
        <v>141</v>
      </c>
      <c r="N1409" s="40" t="s">
        <v>565</v>
      </c>
      <c r="O1409" s="40" t="s">
        <v>536</v>
      </c>
      <c r="P1409" s="40">
        <v>2024</v>
      </c>
      <c r="Q1409" t="s">
        <v>537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f>_xlfn.XLOOKUP(L1409,'BD VEN'!$A$2:$A$66,'BD VEN'!$B$2:$B$66,"NO")</f>
        <v>1</v>
      </c>
    </row>
    <row r="1410" spans="1:26">
      <c r="A1410" s="40">
        <v>1409</v>
      </c>
      <c r="B1410" s="40">
        <v>3722712024</v>
      </c>
      <c r="C1410" s="40" t="s">
        <v>24</v>
      </c>
      <c r="D1410" s="40" t="s">
        <v>17</v>
      </c>
      <c r="E1410" s="40" t="s">
        <v>18</v>
      </c>
      <c r="F1410" s="40" t="s">
        <v>18</v>
      </c>
      <c r="G1410" s="40" t="s">
        <v>18</v>
      </c>
      <c r="H1410" s="40" t="s">
        <v>18</v>
      </c>
      <c r="I1410" s="40" t="s">
        <v>18</v>
      </c>
      <c r="J1410" s="40"/>
      <c r="K1410" s="40" t="s">
        <v>119</v>
      </c>
      <c r="L1410" s="40" t="s">
        <v>138</v>
      </c>
      <c r="M1410" s="40" t="s">
        <v>141</v>
      </c>
      <c r="N1410" s="40" t="s">
        <v>565</v>
      </c>
      <c r="O1410" s="40" t="s">
        <v>536</v>
      </c>
      <c r="P1410" s="40">
        <v>2024</v>
      </c>
      <c r="Q1410" t="s">
        <v>537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f>_xlfn.XLOOKUP(L1410,'BD VEN'!$A$2:$A$66,'BD VEN'!$B$2:$B$66,"NO")</f>
        <v>1</v>
      </c>
    </row>
    <row r="1411" spans="1:26">
      <c r="A1411" s="40">
        <v>1410</v>
      </c>
      <c r="B1411" s="40">
        <v>3732682024</v>
      </c>
      <c r="C1411" s="40" t="s">
        <v>24</v>
      </c>
      <c r="D1411" s="40" t="s">
        <v>17</v>
      </c>
      <c r="E1411" s="40" t="s">
        <v>18</v>
      </c>
      <c r="F1411" s="40" t="s">
        <v>18</v>
      </c>
      <c r="G1411" s="40" t="s">
        <v>18</v>
      </c>
      <c r="H1411" s="40" t="s">
        <v>18</v>
      </c>
      <c r="I1411" s="40" t="s">
        <v>18</v>
      </c>
      <c r="J1411" s="40"/>
      <c r="K1411" s="40" t="s">
        <v>119</v>
      </c>
      <c r="L1411" s="40" t="s">
        <v>138</v>
      </c>
      <c r="M1411" s="40" t="s">
        <v>141</v>
      </c>
      <c r="N1411" s="40" t="s">
        <v>565</v>
      </c>
      <c r="O1411" s="40" t="s">
        <v>536</v>
      </c>
      <c r="P1411" s="40">
        <v>2024</v>
      </c>
      <c r="Q1411" t="s">
        <v>537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f>_xlfn.XLOOKUP(L1411,'BD VEN'!$A$2:$A$66,'BD VEN'!$B$2:$B$66,"NO")</f>
        <v>1</v>
      </c>
    </row>
    <row r="1412" spans="1:26">
      <c r="A1412" s="40">
        <v>1411</v>
      </c>
      <c r="B1412" s="40">
        <v>3745172024</v>
      </c>
      <c r="C1412" s="40" t="s">
        <v>24</v>
      </c>
      <c r="D1412" s="40" t="s">
        <v>17</v>
      </c>
      <c r="E1412" s="40" t="s">
        <v>18</v>
      </c>
      <c r="F1412" s="40" t="s">
        <v>18</v>
      </c>
      <c r="G1412" s="40" t="s">
        <v>18</v>
      </c>
      <c r="H1412" s="40" t="s">
        <v>18</v>
      </c>
      <c r="I1412" s="40" t="s">
        <v>18</v>
      </c>
      <c r="J1412" s="40"/>
      <c r="K1412" s="40" t="s">
        <v>119</v>
      </c>
      <c r="L1412" s="40" t="s">
        <v>138</v>
      </c>
      <c r="M1412" s="40" t="s">
        <v>141</v>
      </c>
      <c r="N1412" s="40" t="s">
        <v>565</v>
      </c>
      <c r="O1412" s="40" t="s">
        <v>536</v>
      </c>
      <c r="P1412" s="40">
        <v>2024</v>
      </c>
      <c r="Q1412" t="s">
        <v>537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f>_xlfn.XLOOKUP(L1412,'BD VEN'!$A$2:$A$66,'BD VEN'!$B$2:$B$66,"NO")</f>
        <v>1</v>
      </c>
    </row>
    <row r="1413" spans="1:26">
      <c r="A1413" s="40">
        <v>1412</v>
      </c>
      <c r="B1413" s="40">
        <v>3748702024</v>
      </c>
      <c r="C1413" s="40" t="s">
        <v>24</v>
      </c>
      <c r="D1413" s="40" t="s">
        <v>17</v>
      </c>
      <c r="E1413" s="40" t="s">
        <v>18</v>
      </c>
      <c r="F1413" s="40" t="s">
        <v>18</v>
      </c>
      <c r="G1413" s="40" t="s">
        <v>18</v>
      </c>
      <c r="H1413" s="40" t="s">
        <v>18</v>
      </c>
      <c r="I1413" s="40" t="s">
        <v>18</v>
      </c>
      <c r="J1413" s="40"/>
      <c r="K1413" s="40" t="s">
        <v>119</v>
      </c>
      <c r="L1413" s="40" t="s">
        <v>138</v>
      </c>
      <c r="M1413" s="40" t="s">
        <v>141</v>
      </c>
      <c r="N1413" s="40" t="s">
        <v>565</v>
      </c>
      <c r="O1413" s="40" t="s">
        <v>536</v>
      </c>
      <c r="P1413" s="40">
        <v>2024</v>
      </c>
      <c r="Q1413" t="s">
        <v>537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f>_xlfn.XLOOKUP(L1413,'BD VEN'!$A$2:$A$66,'BD VEN'!$B$2:$B$66,"NO")</f>
        <v>1</v>
      </c>
    </row>
    <row r="1414" spans="1:26">
      <c r="A1414" s="40">
        <v>1413</v>
      </c>
      <c r="B1414" s="40">
        <v>3749682024</v>
      </c>
      <c r="C1414" s="40" t="s">
        <v>24</v>
      </c>
      <c r="D1414" s="40" t="s">
        <v>28</v>
      </c>
      <c r="E1414" s="40" t="s">
        <v>18</v>
      </c>
      <c r="F1414" s="40" t="s">
        <v>18</v>
      </c>
      <c r="G1414" s="40" t="s">
        <v>18</v>
      </c>
      <c r="H1414" s="40" t="s">
        <v>18</v>
      </c>
      <c r="I1414" s="40" t="s">
        <v>18</v>
      </c>
      <c r="J1414" s="40"/>
      <c r="K1414" s="40" t="s">
        <v>119</v>
      </c>
      <c r="L1414" s="40" t="s">
        <v>138</v>
      </c>
      <c r="M1414" s="40" t="s">
        <v>141</v>
      </c>
      <c r="N1414" s="40" t="s">
        <v>565</v>
      </c>
      <c r="O1414" s="40" t="s">
        <v>536</v>
      </c>
      <c r="P1414" s="40">
        <v>2024</v>
      </c>
      <c r="Q1414" t="s">
        <v>537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</v>
      </c>
      <c r="Z1414">
        <f>_xlfn.XLOOKUP(L1414,'BD VEN'!$A$2:$A$66,'BD VEN'!$B$2:$B$66,"NO")</f>
        <v>1</v>
      </c>
    </row>
    <row r="1415" spans="1:26">
      <c r="A1415" s="40">
        <v>1414</v>
      </c>
      <c r="B1415" s="40">
        <v>3749852024</v>
      </c>
      <c r="C1415" s="40" t="s">
        <v>24</v>
      </c>
      <c r="D1415" s="40" t="s">
        <v>23</v>
      </c>
      <c r="E1415" s="40" t="s">
        <v>18</v>
      </c>
      <c r="F1415" s="40" t="s">
        <v>18</v>
      </c>
      <c r="G1415" s="40" t="s">
        <v>18</v>
      </c>
      <c r="H1415" s="40" t="s">
        <v>18</v>
      </c>
      <c r="I1415" s="40" t="s">
        <v>18</v>
      </c>
      <c r="J1415" s="40"/>
      <c r="K1415" s="40" t="s">
        <v>119</v>
      </c>
      <c r="L1415" s="40" t="s">
        <v>138</v>
      </c>
      <c r="M1415" s="40" t="s">
        <v>141</v>
      </c>
      <c r="N1415" s="40" t="s">
        <v>565</v>
      </c>
      <c r="O1415" s="40" t="s">
        <v>536</v>
      </c>
      <c r="P1415" s="40">
        <v>2024</v>
      </c>
      <c r="Q1415" t="s">
        <v>537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f>_xlfn.XLOOKUP(L1415,'BD VEN'!$A$2:$A$66,'BD VEN'!$B$2:$B$66,"NO")</f>
        <v>1</v>
      </c>
    </row>
    <row r="1416" spans="1:26">
      <c r="A1416" s="40">
        <v>1415</v>
      </c>
      <c r="B1416" s="40">
        <v>3730622024</v>
      </c>
      <c r="C1416" s="40" t="s">
        <v>39</v>
      </c>
      <c r="D1416" s="40" t="s">
        <v>22</v>
      </c>
      <c r="E1416" s="40" t="s">
        <v>18</v>
      </c>
      <c r="F1416" s="40" t="s">
        <v>18</v>
      </c>
      <c r="G1416" s="40" t="s">
        <v>18</v>
      </c>
      <c r="H1416" s="40" t="s">
        <v>18</v>
      </c>
      <c r="I1416" s="40" t="s">
        <v>18</v>
      </c>
      <c r="J1416" s="40"/>
      <c r="K1416" s="40" t="s">
        <v>119</v>
      </c>
      <c r="L1416" s="40" t="s">
        <v>138</v>
      </c>
      <c r="M1416" s="40" t="s">
        <v>141</v>
      </c>
      <c r="N1416" s="40" t="s">
        <v>565</v>
      </c>
      <c r="O1416" s="40" t="s">
        <v>536</v>
      </c>
      <c r="P1416" s="40">
        <v>2024</v>
      </c>
      <c r="Q1416" t="s">
        <v>537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f>_xlfn.XLOOKUP(L1416,'BD VEN'!$A$2:$A$66,'BD VEN'!$B$2:$B$66,"NO")</f>
        <v>1</v>
      </c>
    </row>
    <row r="1417" spans="1:26">
      <c r="A1417" s="40">
        <v>1416</v>
      </c>
      <c r="B1417" s="40">
        <v>3657102024</v>
      </c>
      <c r="C1417" s="40" t="s">
        <v>24</v>
      </c>
      <c r="D1417" s="40" t="s">
        <v>22</v>
      </c>
      <c r="E1417" s="40" t="s">
        <v>95</v>
      </c>
      <c r="F1417" s="40" t="s">
        <v>31</v>
      </c>
      <c r="G1417" s="40" t="s">
        <v>31</v>
      </c>
      <c r="H1417" s="40" t="s">
        <v>31</v>
      </c>
      <c r="I1417" s="40" t="s">
        <v>31</v>
      </c>
      <c r="J1417" s="40"/>
      <c r="K1417" s="40" t="s">
        <v>32</v>
      </c>
      <c r="L1417" s="40" t="s">
        <v>237</v>
      </c>
      <c r="M1417" s="40" t="s">
        <v>238</v>
      </c>
      <c r="N1417" s="40" t="s">
        <v>565</v>
      </c>
      <c r="O1417" s="40" t="s">
        <v>536</v>
      </c>
      <c r="P1417" s="40">
        <v>2024</v>
      </c>
      <c r="Q1417" t="s">
        <v>537</v>
      </c>
      <c r="R1417">
        <v>1</v>
      </c>
      <c r="S1417">
        <v>1</v>
      </c>
      <c r="T1417">
        <v>1</v>
      </c>
      <c r="U1417">
        <v>1</v>
      </c>
      <c r="V1417">
        <v>1</v>
      </c>
      <c r="W1417">
        <v>1</v>
      </c>
      <c r="X1417">
        <v>1</v>
      </c>
      <c r="Y1417">
        <v>1</v>
      </c>
      <c r="Z1417">
        <f>_xlfn.XLOOKUP(L1417,'BD VEN'!$A$2:$A$66,'BD VEN'!$B$2:$B$66,"NO")</f>
        <v>0</v>
      </c>
    </row>
    <row r="1418" spans="1:26">
      <c r="A1418" s="40">
        <v>1417</v>
      </c>
      <c r="B1418" s="40">
        <v>3757232024</v>
      </c>
      <c r="C1418" s="40" t="s">
        <v>24</v>
      </c>
      <c r="D1418" s="40" t="s">
        <v>17</v>
      </c>
      <c r="E1418" s="40" t="s">
        <v>95</v>
      </c>
      <c r="F1418" s="40" t="s">
        <v>31</v>
      </c>
      <c r="G1418" s="40" t="s">
        <v>31</v>
      </c>
      <c r="H1418" s="40" t="s">
        <v>31</v>
      </c>
      <c r="I1418" s="40" t="s">
        <v>31</v>
      </c>
      <c r="J1418" s="40"/>
      <c r="K1418" s="40" t="s">
        <v>32</v>
      </c>
      <c r="L1418" s="40" t="s">
        <v>237</v>
      </c>
      <c r="M1418" s="40" t="s">
        <v>238</v>
      </c>
      <c r="N1418" s="40" t="s">
        <v>565</v>
      </c>
      <c r="O1418" s="40" t="s">
        <v>536</v>
      </c>
      <c r="P1418" s="40">
        <v>2024</v>
      </c>
      <c r="Q1418" t="s">
        <v>537</v>
      </c>
      <c r="R1418">
        <v>1</v>
      </c>
      <c r="S1418">
        <v>1</v>
      </c>
      <c r="T1418">
        <v>1</v>
      </c>
      <c r="U1418">
        <v>1</v>
      </c>
      <c r="V1418">
        <v>1</v>
      </c>
      <c r="W1418">
        <v>1</v>
      </c>
      <c r="X1418">
        <v>1</v>
      </c>
      <c r="Y1418">
        <v>1</v>
      </c>
      <c r="Z1418">
        <f>_xlfn.XLOOKUP(L1418,'BD VEN'!$A$2:$A$66,'BD VEN'!$B$2:$B$66,"NO")</f>
        <v>0</v>
      </c>
    </row>
    <row r="1419" spans="1:26">
      <c r="A1419" s="40">
        <v>1418</v>
      </c>
      <c r="B1419" s="40">
        <v>3904212024</v>
      </c>
      <c r="C1419" s="40" t="s">
        <v>24</v>
      </c>
      <c r="D1419" s="40" t="s">
        <v>17</v>
      </c>
      <c r="E1419" s="40" t="s">
        <v>18</v>
      </c>
      <c r="F1419" s="40" t="s">
        <v>18</v>
      </c>
      <c r="G1419" s="40" t="s">
        <v>18</v>
      </c>
      <c r="H1419" s="40" t="s">
        <v>18</v>
      </c>
      <c r="I1419" s="40" t="s">
        <v>18</v>
      </c>
      <c r="J1419" s="40"/>
      <c r="K1419" s="40" t="s">
        <v>32</v>
      </c>
      <c r="L1419" s="40" t="s">
        <v>237</v>
      </c>
      <c r="M1419" s="40" t="s">
        <v>238</v>
      </c>
      <c r="N1419" s="40" t="s">
        <v>565</v>
      </c>
      <c r="O1419" s="40" t="s">
        <v>536</v>
      </c>
      <c r="P1419" s="40">
        <v>2024</v>
      </c>
      <c r="Q1419" t="s">
        <v>537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f>_xlfn.XLOOKUP(L1419,'BD VEN'!$A$2:$A$66,'BD VEN'!$B$2:$B$66,"NO")</f>
        <v>0</v>
      </c>
    </row>
    <row r="1420" spans="1:26">
      <c r="A1420" s="40">
        <v>1419</v>
      </c>
      <c r="B1420" s="40">
        <v>3904242024</v>
      </c>
      <c r="C1420" s="40" t="s">
        <v>24</v>
      </c>
      <c r="D1420" s="40" t="s">
        <v>17</v>
      </c>
      <c r="E1420" s="40" t="s">
        <v>18</v>
      </c>
      <c r="F1420" s="40" t="s">
        <v>18</v>
      </c>
      <c r="G1420" s="40" t="s">
        <v>18</v>
      </c>
      <c r="H1420" s="40" t="s">
        <v>18</v>
      </c>
      <c r="I1420" s="40" t="s">
        <v>18</v>
      </c>
      <c r="J1420" s="40"/>
      <c r="K1420" s="40" t="s">
        <v>32</v>
      </c>
      <c r="L1420" s="40" t="s">
        <v>237</v>
      </c>
      <c r="M1420" s="40" t="s">
        <v>238</v>
      </c>
      <c r="N1420" s="40" t="s">
        <v>565</v>
      </c>
      <c r="O1420" s="40" t="s">
        <v>536</v>
      </c>
      <c r="P1420" s="40">
        <v>2024</v>
      </c>
      <c r="Q1420" t="s">
        <v>537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f>_xlfn.XLOOKUP(L1420,'BD VEN'!$A$2:$A$66,'BD VEN'!$B$2:$B$66,"NO")</f>
        <v>0</v>
      </c>
    </row>
    <row r="1421" spans="1:26">
      <c r="A1421" s="40">
        <v>1420</v>
      </c>
      <c r="B1421" s="40">
        <v>3904262024</v>
      </c>
      <c r="C1421" s="40" t="s">
        <v>24</v>
      </c>
      <c r="D1421" s="40" t="s">
        <v>17</v>
      </c>
      <c r="E1421" s="40" t="s">
        <v>18</v>
      </c>
      <c r="F1421" s="40" t="s">
        <v>18</v>
      </c>
      <c r="G1421" s="40" t="s">
        <v>18</v>
      </c>
      <c r="H1421" s="40" t="s">
        <v>18</v>
      </c>
      <c r="I1421" s="40" t="s">
        <v>18</v>
      </c>
      <c r="J1421" s="40"/>
      <c r="K1421" s="40" t="s">
        <v>32</v>
      </c>
      <c r="L1421" s="40" t="s">
        <v>237</v>
      </c>
      <c r="M1421" s="40" t="s">
        <v>238</v>
      </c>
      <c r="N1421" s="40" t="s">
        <v>565</v>
      </c>
      <c r="O1421" s="40" t="s">
        <v>536</v>
      </c>
      <c r="P1421" s="40">
        <v>2024</v>
      </c>
      <c r="Q1421" t="s">
        <v>537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f>_xlfn.XLOOKUP(L1421,'BD VEN'!$A$2:$A$66,'BD VEN'!$B$2:$B$66,"NO")</f>
        <v>0</v>
      </c>
    </row>
    <row r="1422" spans="1:26">
      <c r="A1422" s="40">
        <v>1421</v>
      </c>
      <c r="B1422" s="40">
        <v>3908002024</v>
      </c>
      <c r="C1422" s="40" t="s">
        <v>24</v>
      </c>
      <c r="D1422" s="40" t="s">
        <v>37</v>
      </c>
      <c r="E1422" s="40" t="s">
        <v>18</v>
      </c>
      <c r="F1422" s="40" t="s">
        <v>18</v>
      </c>
      <c r="G1422" s="40" t="s">
        <v>18</v>
      </c>
      <c r="H1422" s="40" t="s">
        <v>18</v>
      </c>
      <c r="I1422" s="40" t="s">
        <v>18</v>
      </c>
      <c r="J1422" s="40"/>
      <c r="K1422" s="40" t="s">
        <v>32</v>
      </c>
      <c r="L1422" s="40" t="s">
        <v>237</v>
      </c>
      <c r="M1422" s="40" t="s">
        <v>238</v>
      </c>
      <c r="N1422" s="40" t="s">
        <v>565</v>
      </c>
      <c r="O1422" s="40" t="s">
        <v>536</v>
      </c>
      <c r="P1422" s="40">
        <v>2024</v>
      </c>
      <c r="Q1422" t="s">
        <v>537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f>_xlfn.XLOOKUP(L1422,'BD VEN'!$A$2:$A$66,'BD VEN'!$B$2:$B$66,"NO")</f>
        <v>0</v>
      </c>
    </row>
    <row r="1423" spans="1:26">
      <c r="A1423" s="40">
        <v>1422</v>
      </c>
      <c r="B1423" s="40">
        <v>3908102024</v>
      </c>
      <c r="C1423" s="40" t="s">
        <v>24</v>
      </c>
      <c r="D1423" s="40" t="s">
        <v>37</v>
      </c>
      <c r="E1423" s="40" t="s">
        <v>18</v>
      </c>
      <c r="F1423" s="40" t="s">
        <v>18</v>
      </c>
      <c r="G1423" s="40" t="s">
        <v>18</v>
      </c>
      <c r="H1423" s="40" t="s">
        <v>18</v>
      </c>
      <c r="I1423" s="40" t="s">
        <v>18</v>
      </c>
      <c r="J1423" s="40"/>
      <c r="K1423" s="40" t="s">
        <v>32</v>
      </c>
      <c r="L1423" s="40" t="s">
        <v>237</v>
      </c>
      <c r="M1423" s="40" t="s">
        <v>238</v>
      </c>
      <c r="N1423" s="40" t="s">
        <v>565</v>
      </c>
      <c r="O1423" s="40" t="s">
        <v>536</v>
      </c>
      <c r="P1423" s="40">
        <v>2024</v>
      </c>
      <c r="Q1423" t="s">
        <v>537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f>_xlfn.XLOOKUP(L1423,'BD VEN'!$A$2:$A$66,'BD VEN'!$B$2:$B$66,"NO")</f>
        <v>0</v>
      </c>
    </row>
    <row r="1424" spans="1:26">
      <c r="A1424" s="40">
        <v>1423</v>
      </c>
      <c r="B1424" s="40">
        <v>3931372024</v>
      </c>
      <c r="C1424" s="40" t="s">
        <v>24</v>
      </c>
      <c r="D1424" s="40" t="s">
        <v>22</v>
      </c>
      <c r="E1424" s="40" t="s">
        <v>18</v>
      </c>
      <c r="F1424" s="40" t="s">
        <v>18</v>
      </c>
      <c r="G1424" s="40" t="s">
        <v>18</v>
      </c>
      <c r="H1424" s="40" t="s">
        <v>18</v>
      </c>
      <c r="I1424" s="40" t="s">
        <v>18</v>
      </c>
      <c r="J1424" s="40"/>
      <c r="K1424" s="40" t="s">
        <v>32</v>
      </c>
      <c r="L1424" s="40" t="s">
        <v>237</v>
      </c>
      <c r="M1424" s="40" t="s">
        <v>238</v>
      </c>
      <c r="N1424" s="40" t="s">
        <v>565</v>
      </c>
      <c r="O1424" s="40" t="s">
        <v>536</v>
      </c>
      <c r="P1424" s="40">
        <v>2024</v>
      </c>
      <c r="Q1424" t="s">
        <v>537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f>_xlfn.XLOOKUP(L1424,'BD VEN'!$A$2:$A$66,'BD VEN'!$B$2:$B$66,"NO")</f>
        <v>0</v>
      </c>
    </row>
    <row r="1425" spans="1:26">
      <c r="A1425" s="40">
        <v>1424</v>
      </c>
      <c r="B1425" s="40">
        <v>3941872024</v>
      </c>
      <c r="C1425" s="40" t="s">
        <v>24</v>
      </c>
      <c r="D1425" s="40" t="s">
        <v>35</v>
      </c>
      <c r="E1425" s="40" t="s">
        <v>18</v>
      </c>
      <c r="F1425" s="40" t="s">
        <v>18</v>
      </c>
      <c r="G1425" s="40" t="s">
        <v>18</v>
      </c>
      <c r="H1425" s="40" t="s">
        <v>18</v>
      </c>
      <c r="I1425" s="40" t="s">
        <v>18</v>
      </c>
      <c r="J1425" s="40"/>
      <c r="K1425" s="40" t="s">
        <v>32</v>
      </c>
      <c r="L1425" s="40" t="s">
        <v>237</v>
      </c>
      <c r="M1425" s="40" t="s">
        <v>238</v>
      </c>
      <c r="N1425" s="40" t="s">
        <v>565</v>
      </c>
      <c r="O1425" s="40" t="s">
        <v>536</v>
      </c>
      <c r="P1425" s="40">
        <v>2024</v>
      </c>
      <c r="Q1425" t="s">
        <v>537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f>_xlfn.XLOOKUP(L1425,'BD VEN'!$A$2:$A$66,'BD VEN'!$B$2:$B$66,"NO")</f>
        <v>0</v>
      </c>
    </row>
    <row r="1426" spans="1:26">
      <c r="A1426" s="40">
        <v>1425</v>
      </c>
      <c r="B1426" s="40">
        <v>3946222024</v>
      </c>
      <c r="C1426" s="40" t="s">
        <v>24</v>
      </c>
      <c r="D1426" s="40" t="s">
        <v>22</v>
      </c>
      <c r="E1426" s="40" t="s">
        <v>18</v>
      </c>
      <c r="F1426" s="40" t="s">
        <v>18</v>
      </c>
      <c r="G1426" s="40" t="s">
        <v>18</v>
      </c>
      <c r="H1426" s="40" t="s">
        <v>18</v>
      </c>
      <c r="I1426" s="40" t="s">
        <v>18</v>
      </c>
      <c r="J1426" s="40"/>
      <c r="K1426" s="40" t="s">
        <v>32</v>
      </c>
      <c r="L1426" s="40" t="s">
        <v>237</v>
      </c>
      <c r="M1426" s="40" t="s">
        <v>238</v>
      </c>
      <c r="N1426" s="40" t="s">
        <v>565</v>
      </c>
      <c r="O1426" s="40" t="s">
        <v>536</v>
      </c>
      <c r="P1426" s="40">
        <v>2024</v>
      </c>
      <c r="Q1426" t="s">
        <v>537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f>_xlfn.XLOOKUP(L1426,'BD VEN'!$A$2:$A$66,'BD VEN'!$B$2:$B$66,"NO")</f>
        <v>0</v>
      </c>
    </row>
    <row r="1427" spans="1:26">
      <c r="A1427" s="40">
        <v>1426</v>
      </c>
      <c r="B1427" s="40">
        <v>3961232024</v>
      </c>
      <c r="C1427" s="40" t="s">
        <v>24</v>
      </c>
      <c r="D1427" s="40" t="s">
        <v>22</v>
      </c>
      <c r="E1427" s="40" t="s">
        <v>18</v>
      </c>
      <c r="F1427" s="40" t="s">
        <v>18</v>
      </c>
      <c r="G1427" s="40" t="s">
        <v>18</v>
      </c>
      <c r="H1427" s="40" t="s">
        <v>18</v>
      </c>
      <c r="I1427" s="40" t="s">
        <v>18</v>
      </c>
      <c r="J1427" s="40"/>
      <c r="K1427" s="40" t="s">
        <v>32</v>
      </c>
      <c r="L1427" s="40" t="s">
        <v>237</v>
      </c>
      <c r="M1427" s="40" t="s">
        <v>238</v>
      </c>
      <c r="N1427" s="40" t="s">
        <v>565</v>
      </c>
      <c r="O1427" s="40" t="s">
        <v>536</v>
      </c>
      <c r="P1427" s="40">
        <v>2024</v>
      </c>
      <c r="Q1427" t="s">
        <v>537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f>_xlfn.XLOOKUP(L1427,'BD VEN'!$A$2:$A$66,'BD VEN'!$B$2:$B$66,"NO")</f>
        <v>0</v>
      </c>
    </row>
    <row r="1428" spans="1:26">
      <c r="A1428" s="40">
        <v>1427</v>
      </c>
      <c r="B1428" s="40">
        <v>3961272024</v>
      </c>
      <c r="C1428" s="40" t="s">
        <v>24</v>
      </c>
      <c r="D1428" s="40" t="s">
        <v>22</v>
      </c>
      <c r="E1428" s="40" t="s">
        <v>18</v>
      </c>
      <c r="F1428" s="40" t="s">
        <v>18</v>
      </c>
      <c r="G1428" s="40" t="s">
        <v>18</v>
      </c>
      <c r="H1428" s="40" t="s">
        <v>18</v>
      </c>
      <c r="I1428" s="40" t="s">
        <v>18</v>
      </c>
      <c r="J1428" s="40"/>
      <c r="K1428" s="40" t="s">
        <v>32</v>
      </c>
      <c r="L1428" s="40" t="s">
        <v>237</v>
      </c>
      <c r="M1428" s="40" t="s">
        <v>238</v>
      </c>
      <c r="N1428" s="40" t="s">
        <v>565</v>
      </c>
      <c r="O1428" s="40" t="s">
        <v>536</v>
      </c>
      <c r="P1428" s="40">
        <v>2024</v>
      </c>
      <c r="Q1428" t="s">
        <v>537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f>_xlfn.XLOOKUP(L1428,'BD VEN'!$A$2:$A$66,'BD VEN'!$B$2:$B$66,"NO")</f>
        <v>0</v>
      </c>
    </row>
    <row r="1429" spans="1:26">
      <c r="A1429" s="40">
        <v>1428</v>
      </c>
      <c r="B1429" s="40">
        <v>3965052024</v>
      </c>
      <c r="C1429" s="40" t="s">
        <v>24</v>
      </c>
      <c r="D1429" s="40" t="s">
        <v>22</v>
      </c>
      <c r="E1429" s="40" t="s">
        <v>18</v>
      </c>
      <c r="F1429" s="40" t="s">
        <v>18</v>
      </c>
      <c r="G1429" s="40" t="s">
        <v>18</v>
      </c>
      <c r="H1429" s="40" t="s">
        <v>18</v>
      </c>
      <c r="I1429" s="40" t="s">
        <v>18</v>
      </c>
      <c r="J1429" s="40"/>
      <c r="K1429" s="40" t="s">
        <v>32</v>
      </c>
      <c r="L1429" s="40" t="s">
        <v>237</v>
      </c>
      <c r="M1429" s="40" t="s">
        <v>238</v>
      </c>
      <c r="N1429" s="40" t="s">
        <v>565</v>
      </c>
      <c r="O1429" s="40" t="s">
        <v>536</v>
      </c>
      <c r="P1429" s="40">
        <v>2024</v>
      </c>
      <c r="Q1429" t="s">
        <v>537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1</v>
      </c>
      <c r="Z1429">
        <f>_xlfn.XLOOKUP(L1429,'BD VEN'!$A$2:$A$66,'BD VEN'!$B$2:$B$66,"NO")</f>
        <v>0</v>
      </c>
    </row>
    <row r="1430" spans="1:26">
      <c r="A1430" s="40">
        <v>1429</v>
      </c>
      <c r="B1430" s="40">
        <v>3988412024</v>
      </c>
      <c r="C1430" s="40" t="s">
        <v>24</v>
      </c>
      <c r="D1430" s="40" t="s">
        <v>17</v>
      </c>
      <c r="E1430" s="40" t="s">
        <v>18</v>
      </c>
      <c r="F1430" s="40" t="s">
        <v>18</v>
      </c>
      <c r="G1430" s="40" t="s">
        <v>18</v>
      </c>
      <c r="H1430" s="40" t="s">
        <v>18</v>
      </c>
      <c r="I1430" s="40" t="s">
        <v>18</v>
      </c>
      <c r="J1430" s="40"/>
      <c r="K1430" s="40" t="s">
        <v>32</v>
      </c>
      <c r="L1430" s="40" t="s">
        <v>237</v>
      </c>
      <c r="M1430" s="40" t="s">
        <v>238</v>
      </c>
      <c r="N1430" s="40" t="s">
        <v>565</v>
      </c>
      <c r="O1430" s="40" t="s">
        <v>536</v>
      </c>
      <c r="P1430" s="40">
        <v>2024</v>
      </c>
      <c r="Q1430" t="s">
        <v>537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f>_xlfn.XLOOKUP(L1430,'BD VEN'!$A$2:$A$66,'BD VEN'!$B$2:$B$66,"NO")</f>
        <v>0</v>
      </c>
    </row>
    <row r="1431" spans="1:26">
      <c r="A1431" s="40">
        <v>1430</v>
      </c>
      <c r="B1431" s="40">
        <v>3856992024</v>
      </c>
      <c r="C1431" s="40" t="s">
        <v>38</v>
      </c>
      <c r="D1431" s="40" t="s">
        <v>22</v>
      </c>
      <c r="E1431" s="40" t="s">
        <v>31</v>
      </c>
      <c r="F1431" s="40" t="s">
        <v>31</v>
      </c>
      <c r="G1431" s="40" t="s">
        <v>31</v>
      </c>
      <c r="H1431" s="40" t="s">
        <v>31</v>
      </c>
      <c r="I1431" s="40" t="s">
        <v>65</v>
      </c>
      <c r="J1431" s="40"/>
      <c r="K1431" s="40" t="s">
        <v>32</v>
      </c>
      <c r="L1431" s="40" t="s">
        <v>237</v>
      </c>
      <c r="M1431" s="40" t="s">
        <v>238</v>
      </c>
      <c r="N1431" s="40" t="s">
        <v>565</v>
      </c>
      <c r="O1431" s="40" t="s">
        <v>536</v>
      </c>
      <c r="P1431" s="40">
        <v>2024</v>
      </c>
      <c r="Q1431" t="s">
        <v>537</v>
      </c>
      <c r="R1431">
        <v>1</v>
      </c>
      <c r="S1431">
        <v>1</v>
      </c>
      <c r="T1431">
        <v>1</v>
      </c>
      <c r="U1431">
        <v>1</v>
      </c>
      <c r="V1431">
        <v>1</v>
      </c>
      <c r="W1431">
        <v>1</v>
      </c>
      <c r="X1431">
        <v>1</v>
      </c>
      <c r="Y1431">
        <v>1</v>
      </c>
      <c r="Z1431">
        <f>_xlfn.XLOOKUP(L1431,'BD VEN'!$A$2:$A$66,'BD VEN'!$B$2:$B$66,"NO")</f>
        <v>0</v>
      </c>
    </row>
    <row r="1432" spans="1:26">
      <c r="A1432" s="40">
        <v>1431</v>
      </c>
      <c r="B1432" s="40">
        <v>3907332024</v>
      </c>
      <c r="C1432" s="40" t="s">
        <v>38</v>
      </c>
      <c r="D1432" s="40" t="s">
        <v>35</v>
      </c>
      <c r="E1432" s="40" t="s">
        <v>18</v>
      </c>
      <c r="F1432" s="40" t="s">
        <v>18</v>
      </c>
      <c r="G1432" s="40" t="s">
        <v>18</v>
      </c>
      <c r="H1432" s="40" t="s">
        <v>18</v>
      </c>
      <c r="I1432" s="40" t="s">
        <v>18</v>
      </c>
      <c r="J1432" s="40"/>
      <c r="K1432" s="40" t="s">
        <v>32</v>
      </c>
      <c r="L1432" s="40" t="s">
        <v>237</v>
      </c>
      <c r="M1432" s="40" t="s">
        <v>238</v>
      </c>
      <c r="N1432" s="40" t="s">
        <v>565</v>
      </c>
      <c r="O1432" s="40" t="s">
        <v>536</v>
      </c>
      <c r="P1432" s="40">
        <v>2024</v>
      </c>
      <c r="Q1432" t="s">
        <v>537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f>_xlfn.XLOOKUP(L1432,'BD VEN'!$A$2:$A$66,'BD VEN'!$B$2:$B$66,"NO")</f>
        <v>0</v>
      </c>
    </row>
    <row r="1433" spans="1:26">
      <c r="A1433" s="40">
        <v>1432</v>
      </c>
      <c r="B1433" s="40">
        <v>3964332024</v>
      </c>
      <c r="C1433" s="40" t="s">
        <v>38</v>
      </c>
      <c r="D1433" s="40" t="s">
        <v>17</v>
      </c>
      <c r="E1433" s="40" t="s">
        <v>18</v>
      </c>
      <c r="F1433" s="40" t="s">
        <v>18</v>
      </c>
      <c r="G1433" s="40" t="s">
        <v>18</v>
      </c>
      <c r="H1433" s="40" t="s">
        <v>18</v>
      </c>
      <c r="I1433" s="40" t="s">
        <v>18</v>
      </c>
      <c r="J1433" s="40"/>
      <c r="K1433" s="40" t="s">
        <v>32</v>
      </c>
      <c r="L1433" s="40" t="s">
        <v>237</v>
      </c>
      <c r="M1433" s="40" t="s">
        <v>238</v>
      </c>
      <c r="N1433" s="40" t="s">
        <v>565</v>
      </c>
      <c r="O1433" s="40" t="s">
        <v>536</v>
      </c>
      <c r="P1433" s="40">
        <v>2024</v>
      </c>
      <c r="Q1433" t="s">
        <v>537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f>_xlfn.XLOOKUP(L1433,'BD VEN'!$A$2:$A$66,'BD VEN'!$B$2:$B$66,"NO")</f>
        <v>0</v>
      </c>
    </row>
    <row r="1434" spans="1:26">
      <c r="A1434" s="40">
        <v>1433</v>
      </c>
      <c r="B1434" s="40">
        <v>3964572024</v>
      </c>
      <c r="C1434" s="40" t="s">
        <v>29</v>
      </c>
      <c r="D1434" s="40" t="s">
        <v>17</v>
      </c>
      <c r="E1434" s="40" t="s">
        <v>18</v>
      </c>
      <c r="F1434" s="40" t="s">
        <v>18</v>
      </c>
      <c r="G1434" s="40" t="s">
        <v>18</v>
      </c>
      <c r="H1434" s="40" t="s">
        <v>18</v>
      </c>
      <c r="I1434" s="40" t="s">
        <v>18</v>
      </c>
      <c r="J1434" s="40"/>
      <c r="K1434" s="40" t="s">
        <v>79</v>
      </c>
      <c r="L1434" s="40" t="s">
        <v>239</v>
      </c>
      <c r="M1434" s="40" t="s">
        <v>588</v>
      </c>
      <c r="N1434" s="40" t="s">
        <v>565</v>
      </c>
      <c r="O1434" s="40" t="s">
        <v>536</v>
      </c>
      <c r="P1434" s="40">
        <v>2024</v>
      </c>
      <c r="Q1434" t="s">
        <v>537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f>_xlfn.XLOOKUP(L1434,'BD VEN'!$A$2:$A$66,'BD VEN'!$B$2:$B$66,"NO")</f>
        <v>1</v>
      </c>
    </row>
    <row r="1435" spans="1:26">
      <c r="A1435" s="40">
        <v>1434</v>
      </c>
      <c r="B1435" s="40">
        <v>3991062024</v>
      </c>
      <c r="C1435" s="40" t="s">
        <v>38</v>
      </c>
      <c r="D1435" s="40" t="s">
        <v>22</v>
      </c>
      <c r="E1435" s="40" t="s">
        <v>18</v>
      </c>
      <c r="F1435" s="40" t="s">
        <v>18</v>
      </c>
      <c r="G1435" s="40" t="s">
        <v>18</v>
      </c>
      <c r="H1435" s="40" t="s">
        <v>18</v>
      </c>
      <c r="I1435" s="40" t="s">
        <v>18</v>
      </c>
      <c r="J1435" s="40"/>
      <c r="K1435" s="40" t="s">
        <v>79</v>
      </c>
      <c r="L1435" s="40" t="s">
        <v>239</v>
      </c>
      <c r="M1435" s="40" t="s">
        <v>243</v>
      </c>
      <c r="N1435" s="40" t="s">
        <v>565</v>
      </c>
      <c r="O1435" s="40" t="s">
        <v>536</v>
      </c>
      <c r="P1435" s="40">
        <v>2024</v>
      </c>
      <c r="Q1435" t="s">
        <v>537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f>_xlfn.XLOOKUP(L1435,'BD VEN'!$A$2:$A$66,'BD VEN'!$B$2:$B$66,"NO")</f>
        <v>1</v>
      </c>
    </row>
    <row r="1436" spans="1:26">
      <c r="A1436" s="40">
        <v>1435</v>
      </c>
      <c r="B1436" s="40">
        <v>3897002024</v>
      </c>
      <c r="C1436" s="40" t="s">
        <v>16</v>
      </c>
      <c r="D1436" s="40" t="s">
        <v>22</v>
      </c>
      <c r="E1436" s="40" t="s">
        <v>18</v>
      </c>
      <c r="F1436" s="40" t="s">
        <v>18</v>
      </c>
      <c r="G1436" s="40" t="s">
        <v>18</v>
      </c>
      <c r="H1436" s="40" t="s">
        <v>18</v>
      </c>
      <c r="I1436" s="40" t="s">
        <v>18</v>
      </c>
      <c r="J1436" s="40"/>
      <c r="K1436" s="40" t="s">
        <v>79</v>
      </c>
      <c r="L1436" s="40" t="s">
        <v>239</v>
      </c>
      <c r="M1436" s="40" t="s">
        <v>240</v>
      </c>
      <c r="N1436" s="40" t="s">
        <v>565</v>
      </c>
      <c r="O1436" s="40" t="s">
        <v>536</v>
      </c>
      <c r="P1436" s="40">
        <v>2024</v>
      </c>
      <c r="Q1436" t="s">
        <v>537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f>_xlfn.XLOOKUP(L1436,'BD VEN'!$A$2:$A$66,'BD VEN'!$B$2:$B$66,"NO")</f>
        <v>1</v>
      </c>
    </row>
    <row r="1437" spans="1:26">
      <c r="A1437" s="40">
        <v>1436</v>
      </c>
      <c r="B1437" s="40">
        <v>3861262024</v>
      </c>
      <c r="C1437" s="40" t="s">
        <v>16</v>
      </c>
      <c r="D1437" s="40" t="s">
        <v>22</v>
      </c>
      <c r="E1437" s="40" t="s">
        <v>18</v>
      </c>
      <c r="F1437" s="40" t="s">
        <v>18</v>
      </c>
      <c r="G1437" s="40" t="s">
        <v>18</v>
      </c>
      <c r="H1437" s="40" t="s">
        <v>18</v>
      </c>
      <c r="I1437" s="40" t="s">
        <v>18</v>
      </c>
      <c r="J1437" s="40"/>
      <c r="K1437" s="40" t="s">
        <v>79</v>
      </c>
      <c r="L1437" s="40" t="s">
        <v>239</v>
      </c>
      <c r="M1437" s="40" t="s">
        <v>241</v>
      </c>
      <c r="N1437" s="40" t="s">
        <v>565</v>
      </c>
      <c r="O1437" s="40" t="s">
        <v>536</v>
      </c>
      <c r="P1437" s="40">
        <v>2024</v>
      </c>
      <c r="Q1437" t="s">
        <v>537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f>_xlfn.XLOOKUP(L1437,'BD VEN'!$A$2:$A$66,'BD VEN'!$B$2:$B$66,"NO")</f>
        <v>1</v>
      </c>
    </row>
    <row r="1438" spans="1:26">
      <c r="A1438" s="40">
        <v>1437</v>
      </c>
      <c r="B1438" s="40">
        <v>3931272024</v>
      </c>
      <c r="C1438" s="40" t="s">
        <v>16</v>
      </c>
      <c r="D1438" s="40" t="s">
        <v>22</v>
      </c>
      <c r="E1438" s="40" t="s">
        <v>31</v>
      </c>
      <c r="F1438" s="40" t="s">
        <v>31</v>
      </c>
      <c r="G1438" s="40" t="s">
        <v>31</v>
      </c>
      <c r="H1438" s="40" t="s">
        <v>31</v>
      </c>
      <c r="I1438" s="40" t="s">
        <v>65</v>
      </c>
      <c r="J1438" s="40"/>
      <c r="K1438" s="40" t="s">
        <v>79</v>
      </c>
      <c r="L1438" s="40" t="s">
        <v>239</v>
      </c>
      <c r="M1438" s="40" t="s">
        <v>241</v>
      </c>
      <c r="N1438" s="40" t="s">
        <v>565</v>
      </c>
      <c r="O1438" s="40" t="s">
        <v>536</v>
      </c>
      <c r="P1438" s="40">
        <v>2024</v>
      </c>
      <c r="Q1438" t="s">
        <v>537</v>
      </c>
      <c r="R1438">
        <v>1</v>
      </c>
      <c r="S1438">
        <v>1</v>
      </c>
      <c r="T1438">
        <v>1</v>
      </c>
      <c r="U1438">
        <v>1</v>
      </c>
      <c r="V1438">
        <v>1</v>
      </c>
      <c r="W1438">
        <v>1</v>
      </c>
      <c r="X1438">
        <v>1</v>
      </c>
      <c r="Y1438">
        <v>1</v>
      </c>
      <c r="Z1438">
        <f>_xlfn.XLOOKUP(L1438,'BD VEN'!$A$2:$A$66,'BD VEN'!$B$2:$B$66,"NO")</f>
        <v>1</v>
      </c>
    </row>
    <row r="1439" spans="1:26">
      <c r="A1439" s="40">
        <v>1438</v>
      </c>
      <c r="B1439" s="40">
        <v>3799902024</v>
      </c>
      <c r="C1439" s="40" t="s">
        <v>16</v>
      </c>
      <c r="D1439" s="40" t="s">
        <v>22</v>
      </c>
      <c r="E1439" s="40" t="s">
        <v>31</v>
      </c>
      <c r="F1439" s="40" t="s">
        <v>31</v>
      </c>
      <c r="G1439" s="40" t="s">
        <v>31</v>
      </c>
      <c r="H1439" s="40" t="s">
        <v>31</v>
      </c>
      <c r="I1439" s="40" t="s">
        <v>65</v>
      </c>
      <c r="J1439" s="40"/>
      <c r="K1439" s="40" t="s">
        <v>79</v>
      </c>
      <c r="L1439" s="40" t="s">
        <v>239</v>
      </c>
      <c r="M1439" s="40" t="s">
        <v>528</v>
      </c>
      <c r="N1439" s="40" t="s">
        <v>565</v>
      </c>
      <c r="O1439" s="40" t="s">
        <v>536</v>
      </c>
      <c r="P1439" s="40">
        <v>2024</v>
      </c>
      <c r="Q1439" t="s">
        <v>537</v>
      </c>
      <c r="R1439">
        <v>1</v>
      </c>
      <c r="S1439">
        <v>1</v>
      </c>
      <c r="T1439">
        <v>1</v>
      </c>
      <c r="U1439">
        <v>1</v>
      </c>
      <c r="V1439">
        <v>1</v>
      </c>
      <c r="W1439">
        <v>1</v>
      </c>
      <c r="X1439">
        <v>1</v>
      </c>
      <c r="Y1439">
        <v>1</v>
      </c>
      <c r="Z1439">
        <f>_xlfn.XLOOKUP(L1439,'BD VEN'!$A$2:$A$66,'BD VEN'!$B$2:$B$66,"NO")</f>
        <v>1</v>
      </c>
    </row>
    <row r="1440" spans="1:26">
      <c r="A1440" s="40">
        <v>1439</v>
      </c>
      <c r="B1440" s="40">
        <v>3962242024</v>
      </c>
      <c r="C1440" s="40" t="s">
        <v>16</v>
      </c>
      <c r="D1440" s="40" t="s">
        <v>23</v>
      </c>
      <c r="E1440" s="40" t="s">
        <v>18</v>
      </c>
      <c r="F1440" s="40" t="s">
        <v>18</v>
      </c>
      <c r="G1440" s="40" t="s">
        <v>18</v>
      </c>
      <c r="H1440" s="40" t="s">
        <v>18</v>
      </c>
      <c r="I1440" s="40" t="s">
        <v>18</v>
      </c>
      <c r="J1440" s="40"/>
      <c r="K1440" s="40" t="s">
        <v>79</v>
      </c>
      <c r="L1440" s="40" t="s">
        <v>239</v>
      </c>
      <c r="M1440" s="40" t="s">
        <v>244</v>
      </c>
      <c r="N1440" s="40" t="s">
        <v>565</v>
      </c>
      <c r="O1440" s="40" t="s">
        <v>536</v>
      </c>
      <c r="P1440" s="40">
        <v>2024</v>
      </c>
      <c r="Q1440" t="s">
        <v>537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f>_xlfn.XLOOKUP(L1440,'BD VEN'!$A$2:$A$66,'BD VEN'!$B$2:$B$66,"NO")</f>
        <v>1</v>
      </c>
    </row>
    <row r="1441" spans="1:26">
      <c r="A1441" s="40">
        <v>1440</v>
      </c>
      <c r="B1441" s="40">
        <v>3905692024</v>
      </c>
      <c r="C1441" s="40" t="s">
        <v>16</v>
      </c>
      <c r="D1441" s="40" t="s">
        <v>23</v>
      </c>
      <c r="E1441" s="40" t="s">
        <v>18</v>
      </c>
      <c r="F1441" s="40" t="s">
        <v>18</v>
      </c>
      <c r="G1441" s="40" t="s">
        <v>18</v>
      </c>
      <c r="H1441" s="40" t="s">
        <v>18</v>
      </c>
      <c r="I1441" s="40" t="s">
        <v>18</v>
      </c>
      <c r="J1441" s="40"/>
      <c r="K1441" s="40" t="s">
        <v>79</v>
      </c>
      <c r="L1441" s="40" t="s">
        <v>239</v>
      </c>
      <c r="M1441" s="40" t="s">
        <v>245</v>
      </c>
      <c r="N1441" s="40" t="s">
        <v>565</v>
      </c>
      <c r="O1441" s="40" t="s">
        <v>536</v>
      </c>
      <c r="P1441" s="40">
        <v>2024</v>
      </c>
      <c r="Q1441" t="s">
        <v>537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f>_xlfn.XLOOKUP(L1441,'BD VEN'!$A$2:$A$66,'BD VEN'!$B$2:$B$66,"NO")</f>
        <v>1</v>
      </c>
    </row>
    <row r="1442" spans="1:26">
      <c r="A1442" s="40">
        <v>1441</v>
      </c>
      <c r="B1442" s="40">
        <v>3836572024</v>
      </c>
      <c r="C1442" s="40" t="s">
        <v>24</v>
      </c>
      <c r="D1442" s="40" t="s">
        <v>22</v>
      </c>
      <c r="E1442" s="40" t="s">
        <v>18</v>
      </c>
      <c r="F1442" s="40" t="s">
        <v>18</v>
      </c>
      <c r="G1442" s="40" t="s">
        <v>18</v>
      </c>
      <c r="H1442" s="40" t="s">
        <v>18</v>
      </c>
      <c r="I1442" s="40" t="s">
        <v>18</v>
      </c>
      <c r="J1442" s="40"/>
      <c r="K1442" s="40" t="s">
        <v>79</v>
      </c>
      <c r="L1442" s="40" t="s">
        <v>239</v>
      </c>
      <c r="M1442" s="40" t="s">
        <v>589</v>
      </c>
      <c r="N1442" s="40" t="s">
        <v>565</v>
      </c>
      <c r="O1442" s="40" t="s">
        <v>536</v>
      </c>
      <c r="P1442" s="40">
        <v>2024</v>
      </c>
      <c r="Q1442" t="s">
        <v>537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f>_xlfn.XLOOKUP(L1442,'BD VEN'!$A$2:$A$66,'BD VEN'!$B$2:$B$66,"NO")</f>
        <v>1</v>
      </c>
    </row>
    <row r="1443" spans="1:26">
      <c r="A1443" s="40">
        <v>1442</v>
      </c>
      <c r="B1443" s="40">
        <v>3928372024</v>
      </c>
      <c r="C1443" s="40" t="s">
        <v>24</v>
      </c>
      <c r="D1443" s="40" t="s">
        <v>37</v>
      </c>
      <c r="E1443" s="40" t="s">
        <v>18</v>
      </c>
      <c r="F1443" s="40" t="s">
        <v>18</v>
      </c>
      <c r="G1443" s="40" t="s">
        <v>18</v>
      </c>
      <c r="H1443" s="40" t="s">
        <v>18</v>
      </c>
      <c r="I1443" s="40" t="s">
        <v>18</v>
      </c>
      <c r="J1443" s="40"/>
      <c r="K1443" s="40" t="s">
        <v>79</v>
      </c>
      <c r="L1443" s="40" t="s">
        <v>239</v>
      </c>
      <c r="M1443" s="40" t="s">
        <v>589</v>
      </c>
      <c r="N1443" s="40" t="s">
        <v>565</v>
      </c>
      <c r="O1443" s="40" t="s">
        <v>536</v>
      </c>
      <c r="P1443" s="40">
        <v>2024</v>
      </c>
      <c r="Q1443" t="s">
        <v>537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f>_xlfn.XLOOKUP(L1443,'BD VEN'!$A$2:$A$66,'BD VEN'!$B$2:$B$66,"NO")</f>
        <v>1</v>
      </c>
    </row>
    <row r="1444" spans="1:26">
      <c r="A1444" s="40">
        <v>1443</v>
      </c>
      <c r="B1444" s="40">
        <v>3944372024</v>
      </c>
      <c r="C1444" s="40" t="s">
        <v>24</v>
      </c>
      <c r="D1444" s="40" t="s">
        <v>22</v>
      </c>
      <c r="E1444" s="40" t="s">
        <v>18</v>
      </c>
      <c r="F1444" s="40" t="s">
        <v>18</v>
      </c>
      <c r="G1444" s="40" t="s">
        <v>18</v>
      </c>
      <c r="H1444" s="40" t="s">
        <v>18</v>
      </c>
      <c r="I1444" s="40" t="s">
        <v>18</v>
      </c>
      <c r="J1444" s="40"/>
      <c r="K1444" s="40" t="s">
        <v>79</v>
      </c>
      <c r="L1444" s="40" t="s">
        <v>239</v>
      </c>
      <c r="M1444" s="40" t="s">
        <v>242</v>
      </c>
      <c r="N1444" s="40" t="s">
        <v>565</v>
      </c>
      <c r="O1444" s="40" t="s">
        <v>536</v>
      </c>
      <c r="P1444" s="40">
        <v>2024</v>
      </c>
      <c r="Q1444" t="s">
        <v>537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f>_xlfn.XLOOKUP(L1444,'BD VEN'!$A$2:$A$66,'BD VEN'!$B$2:$B$66,"NO")</f>
        <v>1</v>
      </c>
    </row>
    <row r="1445" spans="1:26">
      <c r="A1445" s="40">
        <v>1444</v>
      </c>
      <c r="B1445" s="40">
        <v>3963942024</v>
      </c>
      <c r="C1445" s="40" t="s">
        <v>24</v>
      </c>
      <c r="D1445" s="40" t="s">
        <v>22</v>
      </c>
      <c r="E1445" s="40" t="s">
        <v>18</v>
      </c>
      <c r="F1445" s="40" t="s">
        <v>18</v>
      </c>
      <c r="G1445" s="40" t="s">
        <v>18</v>
      </c>
      <c r="H1445" s="40" t="s">
        <v>18</v>
      </c>
      <c r="I1445" s="40" t="s">
        <v>18</v>
      </c>
      <c r="J1445" s="40"/>
      <c r="K1445" s="40" t="s">
        <v>79</v>
      </c>
      <c r="L1445" s="40" t="s">
        <v>239</v>
      </c>
      <c r="M1445" s="40" t="s">
        <v>242</v>
      </c>
      <c r="N1445" s="40" t="s">
        <v>565</v>
      </c>
      <c r="O1445" s="40" t="s">
        <v>536</v>
      </c>
      <c r="P1445" s="40">
        <v>2024</v>
      </c>
      <c r="Q1445" t="s">
        <v>537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f>_xlfn.XLOOKUP(L1445,'BD VEN'!$A$2:$A$66,'BD VEN'!$B$2:$B$66,"NO")</f>
        <v>1</v>
      </c>
    </row>
    <row r="1446" spans="1:26">
      <c r="A1446" s="40">
        <v>1445</v>
      </c>
      <c r="B1446" s="40">
        <v>3841702024</v>
      </c>
      <c r="C1446" s="40" t="s">
        <v>24</v>
      </c>
      <c r="D1446" s="40" t="s">
        <v>22</v>
      </c>
      <c r="E1446" s="40" t="s">
        <v>18</v>
      </c>
      <c r="F1446" s="40" t="s">
        <v>18</v>
      </c>
      <c r="G1446" s="40" t="s">
        <v>18</v>
      </c>
      <c r="H1446" s="40" t="s">
        <v>18</v>
      </c>
      <c r="I1446" s="40" t="s">
        <v>18</v>
      </c>
      <c r="J1446" s="40"/>
      <c r="K1446" s="40" t="s">
        <v>79</v>
      </c>
      <c r="L1446" s="40" t="s">
        <v>239</v>
      </c>
      <c r="M1446" s="40" t="s">
        <v>240</v>
      </c>
      <c r="N1446" s="40" t="s">
        <v>565</v>
      </c>
      <c r="O1446" s="40" t="s">
        <v>536</v>
      </c>
      <c r="P1446" s="40">
        <v>2024</v>
      </c>
      <c r="Q1446" t="s">
        <v>537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f>_xlfn.XLOOKUP(L1446,'BD VEN'!$A$2:$A$66,'BD VEN'!$B$2:$B$66,"NO")</f>
        <v>1</v>
      </c>
    </row>
    <row r="1447" spans="1:26">
      <c r="A1447" s="40">
        <v>1446</v>
      </c>
      <c r="B1447" s="40">
        <v>3887162024</v>
      </c>
      <c r="C1447" s="40" t="s">
        <v>24</v>
      </c>
      <c r="D1447" s="40" t="s">
        <v>22</v>
      </c>
      <c r="E1447" s="40" t="s">
        <v>18</v>
      </c>
      <c r="F1447" s="40" t="s">
        <v>18</v>
      </c>
      <c r="G1447" s="40" t="s">
        <v>18</v>
      </c>
      <c r="H1447" s="40" t="s">
        <v>18</v>
      </c>
      <c r="I1447" s="40" t="s">
        <v>18</v>
      </c>
      <c r="J1447" s="40"/>
      <c r="K1447" s="40" t="s">
        <v>79</v>
      </c>
      <c r="L1447" s="40" t="s">
        <v>239</v>
      </c>
      <c r="M1447" s="40" t="s">
        <v>241</v>
      </c>
      <c r="N1447" s="40" t="s">
        <v>565</v>
      </c>
      <c r="O1447" s="40" t="s">
        <v>536</v>
      </c>
      <c r="P1447" s="40">
        <v>2024</v>
      </c>
      <c r="Q1447" t="s">
        <v>537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f>_xlfn.XLOOKUP(L1447,'BD VEN'!$A$2:$A$66,'BD VEN'!$B$2:$B$66,"NO")</f>
        <v>1</v>
      </c>
    </row>
    <row r="1448" spans="1:26">
      <c r="A1448" s="40">
        <v>1447</v>
      </c>
      <c r="B1448" s="40">
        <v>3823072024</v>
      </c>
      <c r="C1448" s="40" t="s">
        <v>24</v>
      </c>
      <c r="D1448" s="40" t="s">
        <v>17</v>
      </c>
      <c r="E1448" s="40" t="s">
        <v>18</v>
      </c>
      <c r="F1448" s="40" t="s">
        <v>18</v>
      </c>
      <c r="G1448" s="40" t="s">
        <v>18</v>
      </c>
      <c r="H1448" s="40" t="s">
        <v>18</v>
      </c>
      <c r="I1448" s="40" t="s">
        <v>18</v>
      </c>
      <c r="J1448" s="40"/>
      <c r="K1448" s="40" t="s">
        <v>79</v>
      </c>
      <c r="L1448" s="40" t="s">
        <v>239</v>
      </c>
      <c r="M1448" s="40" t="s">
        <v>590</v>
      </c>
      <c r="N1448" s="40" t="s">
        <v>565</v>
      </c>
      <c r="O1448" s="40" t="s">
        <v>536</v>
      </c>
      <c r="P1448" s="40">
        <v>2024</v>
      </c>
      <c r="Q1448" t="s">
        <v>537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f>_xlfn.XLOOKUP(L1448,'BD VEN'!$A$2:$A$66,'BD VEN'!$B$2:$B$66,"NO")</f>
        <v>1</v>
      </c>
    </row>
    <row r="1449" spans="1:26">
      <c r="A1449" s="40">
        <v>1448</v>
      </c>
      <c r="B1449" s="40">
        <v>3936032024</v>
      </c>
      <c r="C1449" s="40" t="s">
        <v>24</v>
      </c>
      <c r="D1449" s="40" t="s">
        <v>22</v>
      </c>
      <c r="E1449" s="40" t="s">
        <v>18</v>
      </c>
      <c r="F1449" s="40" t="s">
        <v>18</v>
      </c>
      <c r="G1449" s="40" t="s">
        <v>18</v>
      </c>
      <c r="H1449" s="40" t="s">
        <v>18</v>
      </c>
      <c r="I1449" s="40" t="s">
        <v>18</v>
      </c>
      <c r="J1449" s="40"/>
      <c r="K1449" s="40" t="s">
        <v>79</v>
      </c>
      <c r="L1449" s="40" t="s">
        <v>239</v>
      </c>
      <c r="M1449" s="40" t="s">
        <v>245</v>
      </c>
      <c r="N1449" s="40" t="s">
        <v>565</v>
      </c>
      <c r="O1449" s="40" t="s">
        <v>536</v>
      </c>
      <c r="P1449" s="40">
        <v>2024</v>
      </c>
      <c r="Q1449" t="s">
        <v>537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f>_xlfn.XLOOKUP(L1449,'BD VEN'!$A$2:$A$66,'BD VEN'!$B$2:$B$66,"NO")</f>
        <v>1</v>
      </c>
    </row>
    <row r="1450" spans="1:26">
      <c r="A1450">
        <v>1449</v>
      </c>
      <c r="B1450">
        <v>3857822024</v>
      </c>
      <c r="C1450" t="s">
        <v>24</v>
      </c>
      <c r="D1450" t="s">
        <v>22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79</v>
      </c>
      <c r="L1450" t="s">
        <v>239</v>
      </c>
      <c r="M1450" t="s">
        <v>246</v>
      </c>
      <c r="N1450" t="s">
        <v>565</v>
      </c>
      <c r="O1450" t="s">
        <v>536</v>
      </c>
      <c r="P1450">
        <v>2024</v>
      </c>
      <c r="Q1450" t="s">
        <v>537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f>_xlfn.XLOOKUP(L1450,'BD VEN'!$A$2:$A$66,'BD VEN'!$B$2:$B$66,"NO")</f>
        <v>1</v>
      </c>
    </row>
    <row r="1451" spans="1:26">
      <c r="A1451">
        <v>1450</v>
      </c>
      <c r="B1451">
        <v>3900422024</v>
      </c>
      <c r="C1451" t="s">
        <v>62</v>
      </c>
      <c r="D1451" t="s">
        <v>23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79</v>
      </c>
      <c r="L1451" t="s">
        <v>239</v>
      </c>
      <c r="M1451" t="s">
        <v>244</v>
      </c>
      <c r="N1451" t="s">
        <v>565</v>
      </c>
      <c r="O1451" t="s">
        <v>536</v>
      </c>
      <c r="P1451">
        <v>2024</v>
      </c>
      <c r="Q1451" t="s">
        <v>537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f>_xlfn.XLOOKUP(L1451,'BD VEN'!$A$2:$A$66,'BD VEN'!$B$2:$B$66,"NO")</f>
        <v>1</v>
      </c>
    </row>
    <row r="1452" spans="1:26">
      <c r="A1452">
        <v>1451</v>
      </c>
      <c r="B1452">
        <v>3837952024</v>
      </c>
      <c r="C1452" t="s">
        <v>39</v>
      </c>
      <c r="D1452" t="s">
        <v>22</v>
      </c>
      <c r="E1452" t="s">
        <v>165</v>
      </c>
      <c r="F1452" t="s">
        <v>31</v>
      </c>
      <c r="G1452" t="s">
        <v>31</v>
      </c>
      <c r="H1452" t="s">
        <v>31</v>
      </c>
      <c r="I1452" t="s">
        <v>31</v>
      </c>
      <c r="K1452" t="s">
        <v>79</v>
      </c>
      <c r="L1452" t="s">
        <v>239</v>
      </c>
      <c r="M1452" t="s">
        <v>588</v>
      </c>
      <c r="N1452" t="s">
        <v>565</v>
      </c>
      <c r="O1452" t="s">
        <v>536</v>
      </c>
      <c r="P1452">
        <v>2024</v>
      </c>
      <c r="Q1452" t="s">
        <v>537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f>_xlfn.XLOOKUP(L1452,'BD VEN'!$A$2:$A$66,'BD VEN'!$B$2:$B$66,"NO")</f>
        <v>1</v>
      </c>
    </row>
  </sheetData>
  <autoFilter ref="A1:Z145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41"/>
  <sheetViews>
    <sheetView zoomScale="60" zoomScaleNormal="60" workbookViewId="0">
      <selection activeCell="O5" sqref="O5"/>
    </sheetView>
  </sheetViews>
  <sheetFormatPr baseColWidth="10" defaultRowHeight="14.25"/>
  <cols>
    <col min="2" max="9" width="21.125" customWidth="1"/>
    <col min="10" max="10" width="48.625" bestFit="1" customWidth="1"/>
    <col min="14" max="14" width="21.875" bestFit="1" customWidth="1"/>
    <col min="15" max="15" width="21.375" bestFit="1" customWidth="1"/>
  </cols>
  <sheetData>
    <row r="2" spans="2:15" ht="45">
      <c r="B2" s="44" t="s">
        <v>11</v>
      </c>
      <c r="C2" s="43" t="s">
        <v>593</v>
      </c>
    </row>
    <row r="3" spans="2:15" ht="45">
      <c r="B3" s="44" t="s">
        <v>342</v>
      </c>
      <c r="C3" s="45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13" t="s">
        <v>361</v>
      </c>
      <c r="O4" t="s">
        <v>371</v>
      </c>
    </row>
    <row r="5" spans="2:15" ht="46.5">
      <c r="B5" s="44" t="s">
        <v>1</v>
      </c>
      <c r="C5" s="44" t="s">
        <v>2</v>
      </c>
      <c r="D5" s="44" t="s">
        <v>4</v>
      </c>
      <c r="E5" s="44" t="s">
        <v>5</v>
      </c>
      <c r="F5" s="44" t="s">
        <v>6</v>
      </c>
      <c r="G5" s="44" t="s">
        <v>7</v>
      </c>
      <c r="H5" s="44" t="s">
        <v>8</v>
      </c>
      <c r="I5" s="44" t="s">
        <v>9</v>
      </c>
      <c r="J5" s="44" t="s">
        <v>12</v>
      </c>
      <c r="N5" s="50" t="s">
        <v>248</v>
      </c>
      <c r="O5" s="49">
        <v>234</v>
      </c>
    </row>
    <row r="6" spans="2:15" ht="186">
      <c r="B6" s="47">
        <v>3459622024</v>
      </c>
      <c r="C6" s="48" t="s">
        <v>16</v>
      </c>
      <c r="D6" s="43" t="s">
        <v>31</v>
      </c>
      <c r="E6" s="43" t="s">
        <v>31</v>
      </c>
      <c r="F6" s="43" t="s">
        <v>31</v>
      </c>
      <c r="G6" s="43" t="s">
        <v>31</v>
      </c>
      <c r="H6" s="43" t="s">
        <v>65</v>
      </c>
      <c r="I6" s="43" t="s">
        <v>362</v>
      </c>
      <c r="J6" s="46" t="s">
        <v>155</v>
      </c>
      <c r="N6" s="50" t="s">
        <v>260</v>
      </c>
      <c r="O6" s="49">
        <v>0</v>
      </c>
    </row>
    <row r="7" spans="2:15" ht="75">
      <c r="B7" s="46">
        <v>3471912024</v>
      </c>
      <c r="C7" s="43" t="s">
        <v>24</v>
      </c>
      <c r="D7" s="43" t="s">
        <v>18</v>
      </c>
      <c r="E7" s="43" t="s">
        <v>18</v>
      </c>
      <c r="F7" s="43" t="s">
        <v>18</v>
      </c>
      <c r="G7" s="43" t="s">
        <v>40</v>
      </c>
      <c r="H7" s="43" t="s">
        <v>27</v>
      </c>
      <c r="I7" s="43" t="s">
        <v>362</v>
      </c>
      <c r="J7" s="43" t="s">
        <v>289</v>
      </c>
      <c r="N7" s="50" t="s">
        <v>262</v>
      </c>
      <c r="O7" s="49">
        <v>7</v>
      </c>
    </row>
    <row r="8" spans="2:15" ht="60">
      <c r="B8" s="47">
        <v>3519602024</v>
      </c>
      <c r="C8" s="48" t="s">
        <v>39</v>
      </c>
      <c r="D8" s="43" t="s">
        <v>18</v>
      </c>
      <c r="E8" s="43" t="s">
        <v>18</v>
      </c>
      <c r="F8" s="43" t="s">
        <v>18</v>
      </c>
      <c r="G8" s="43" t="s">
        <v>26</v>
      </c>
      <c r="H8" s="43" t="s">
        <v>27</v>
      </c>
      <c r="I8" s="43" t="s">
        <v>362</v>
      </c>
      <c r="J8" s="43" t="s">
        <v>306</v>
      </c>
      <c r="N8" s="50" t="s">
        <v>20</v>
      </c>
      <c r="O8" s="49">
        <v>0</v>
      </c>
    </row>
    <row r="9" spans="2:15" ht="105">
      <c r="B9" s="46">
        <v>3524532024</v>
      </c>
      <c r="C9" s="43" t="s">
        <v>24</v>
      </c>
      <c r="D9" s="43" t="s">
        <v>18</v>
      </c>
      <c r="E9" s="43" t="s">
        <v>18</v>
      </c>
      <c r="F9" s="43" t="s">
        <v>18</v>
      </c>
      <c r="G9" s="43" t="s">
        <v>31</v>
      </c>
      <c r="H9" s="43" t="s">
        <v>27</v>
      </c>
      <c r="I9" s="43" t="s">
        <v>542</v>
      </c>
      <c r="J9" s="43" t="s">
        <v>69</v>
      </c>
      <c r="N9" s="50" t="s">
        <v>265</v>
      </c>
      <c r="O9" s="49">
        <v>0</v>
      </c>
    </row>
    <row r="10" spans="2:15" ht="60">
      <c r="B10" s="46">
        <v>3555362024</v>
      </c>
      <c r="C10" s="43" t="s">
        <v>24</v>
      </c>
      <c r="D10" s="43" t="s">
        <v>18</v>
      </c>
      <c r="E10" s="43" t="s">
        <v>18</v>
      </c>
      <c r="F10" s="43" t="s">
        <v>18</v>
      </c>
      <c r="G10" s="43" t="s">
        <v>26</v>
      </c>
      <c r="H10" s="43" t="s">
        <v>27</v>
      </c>
      <c r="I10" s="43" t="s">
        <v>362</v>
      </c>
      <c r="J10" s="43" t="s">
        <v>220</v>
      </c>
      <c r="N10" s="50" t="s">
        <v>142</v>
      </c>
      <c r="O10" s="49">
        <v>1</v>
      </c>
    </row>
    <row r="11" spans="2:15" ht="66">
      <c r="B11" s="47">
        <v>3593822024</v>
      </c>
      <c r="C11" s="48" t="s">
        <v>24</v>
      </c>
      <c r="D11" s="43" t="s">
        <v>18</v>
      </c>
      <c r="E11" s="43" t="s">
        <v>18</v>
      </c>
      <c r="F11" s="43" t="s">
        <v>18</v>
      </c>
      <c r="G11" s="48" t="s">
        <v>26</v>
      </c>
      <c r="H11" s="43" t="s">
        <v>27</v>
      </c>
      <c r="I11" s="43" t="s">
        <v>362</v>
      </c>
      <c r="J11" s="43" t="s">
        <v>164</v>
      </c>
      <c r="N11" s="50" t="s">
        <v>33</v>
      </c>
      <c r="O11" s="49">
        <v>49</v>
      </c>
    </row>
    <row r="12" spans="2:15" ht="60">
      <c r="B12" s="47">
        <v>3624802024</v>
      </c>
      <c r="C12" s="48" t="s">
        <v>16</v>
      </c>
      <c r="D12" s="48" t="s">
        <v>18</v>
      </c>
      <c r="E12" s="48" t="s">
        <v>18</v>
      </c>
      <c r="F12" s="48" t="s">
        <v>18</v>
      </c>
      <c r="G12" s="43" t="s">
        <v>26</v>
      </c>
      <c r="H12" s="43" t="s">
        <v>27</v>
      </c>
      <c r="I12" s="43" t="s">
        <v>362</v>
      </c>
      <c r="J12" s="43" t="s">
        <v>417</v>
      </c>
      <c r="N12" s="50" t="s">
        <v>267</v>
      </c>
      <c r="O12" s="49">
        <v>5</v>
      </c>
    </row>
    <row r="13" spans="2:15" ht="93">
      <c r="B13" s="46">
        <v>3625782024</v>
      </c>
      <c r="C13" s="43" t="s">
        <v>24</v>
      </c>
      <c r="D13" s="43" t="s">
        <v>18</v>
      </c>
      <c r="E13" s="43" t="s">
        <v>18</v>
      </c>
      <c r="F13" s="43" t="s">
        <v>18</v>
      </c>
      <c r="G13" s="43" t="s">
        <v>26</v>
      </c>
      <c r="H13" s="43" t="s">
        <v>27</v>
      </c>
      <c r="I13" s="43" t="s">
        <v>362</v>
      </c>
      <c r="J13" s="43" t="s">
        <v>252</v>
      </c>
      <c r="N13" s="50" t="s">
        <v>147</v>
      </c>
      <c r="O13" s="49">
        <v>144</v>
      </c>
    </row>
    <row r="14" spans="2:15" ht="93">
      <c r="B14" s="46">
        <v>3644542024</v>
      </c>
      <c r="C14" s="43" t="s">
        <v>16</v>
      </c>
      <c r="D14" s="43" t="s">
        <v>18</v>
      </c>
      <c r="E14" s="43" t="s">
        <v>18</v>
      </c>
      <c r="F14" s="43" t="s">
        <v>18</v>
      </c>
      <c r="G14" s="43" t="s">
        <v>26</v>
      </c>
      <c r="H14" s="43" t="s">
        <v>27</v>
      </c>
      <c r="I14" s="43" t="s">
        <v>362</v>
      </c>
      <c r="J14" s="43" t="s">
        <v>174</v>
      </c>
      <c r="N14" s="50" t="s">
        <v>153</v>
      </c>
      <c r="O14" s="49">
        <v>2</v>
      </c>
    </row>
    <row r="15" spans="2:15" ht="139.5">
      <c r="B15" s="46">
        <v>3664292024</v>
      </c>
      <c r="C15" s="43" t="s">
        <v>24</v>
      </c>
      <c r="D15" s="43" t="s">
        <v>31</v>
      </c>
      <c r="E15" s="43" t="s">
        <v>31</v>
      </c>
      <c r="F15" s="43" t="s">
        <v>31</v>
      </c>
      <c r="G15" s="43" t="s">
        <v>31</v>
      </c>
      <c r="H15" s="43" t="s">
        <v>247</v>
      </c>
      <c r="I15" s="43" t="s">
        <v>362</v>
      </c>
      <c r="J15" s="43" t="s">
        <v>137</v>
      </c>
      <c r="N15" s="50" t="s">
        <v>274</v>
      </c>
      <c r="O15" s="49">
        <v>0</v>
      </c>
    </row>
    <row r="16" spans="2:15" ht="139.5">
      <c r="B16" s="46">
        <v>3664292024</v>
      </c>
      <c r="C16" s="43" t="s">
        <v>24</v>
      </c>
      <c r="D16" s="43" t="s">
        <v>18</v>
      </c>
      <c r="E16" s="43" t="s">
        <v>18</v>
      </c>
      <c r="F16" s="43" t="s">
        <v>18</v>
      </c>
      <c r="G16" s="43" t="s">
        <v>26</v>
      </c>
      <c r="H16" s="43" t="s">
        <v>27</v>
      </c>
      <c r="I16" s="43" t="s">
        <v>362</v>
      </c>
      <c r="J16" s="43" t="s">
        <v>545</v>
      </c>
      <c r="N16" s="50" t="s">
        <v>276</v>
      </c>
      <c r="O16" s="49">
        <v>0</v>
      </c>
    </row>
    <row r="17" spans="2:15" ht="75">
      <c r="B17" s="46">
        <v>3713952024</v>
      </c>
      <c r="C17" s="43" t="s">
        <v>24</v>
      </c>
      <c r="D17" s="43" t="s">
        <v>18</v>
      </c>
      <c r="E17" s="43" t="s">
        <v>18</v>
      </c>
      <c r="F17" s="43" t="s">
        <v>18</v>
      </c>
      <c r="G17" s="43" t="s">
        <v>40</v>
      </c>
      <c r="H17" s="43" t="s">
        <v>27</v>
      </c>
      <c r="I17" s="43" t="s">
        <v>362</v>
      </c>
      <c r="J17" s="43" t="s">
        <v>576</v>
      </c>
      <c r="N17" s="50" t="s">
        <v>41</v>
      </c>
      <c r="O17" s="49">
        <v>0</v>
      </c>
    </row>
    <row r="18" spans="2:15" ht="60">
      <c r="B18" s="46">
        <v>3733192024</v>
      </c>
      <c r="C18" s="43" t="s">
        <v>24</v>
      </c>
      <c r="D18" s="43" t="s">
        <v>18</v>
      </c>
      <c r="E18" s="43" t="s">
        <v>18</v>
      </c>
      <c r="F18" s="43" t="s">
        <v>18</v>
      </c>
      <c r="G18" s="43" t="s">
        <v>18</v>
      </c>
      <c r="H18" s="43" t="s">
        <v>27</v>
      </c>
      <c r="I18" s="43" t="s">
        <v>362</v>
      </c>
      <c r="J18" s="43" t="s">
        <v>34</v>
      </c>
      <c r="N18" s="50" t="s">
        <v>45</v>
      </c>
      <c r="O18" s="49">
        <v>3</v>
      </c>
    </row>
    <row r="19" spans="2:15" ht="93">
      <c r="B19" s="46">
        <v>3766402024</v>
      </c>
      <c r="C19" s="43" t="s">
        <v>52</v>
      </c>
      <c r="D19" s="43" t="s">
        <v>18</v>
      </c>
      <c r="E19" s="43" t="s">
        <v>18</v>
      </c>
      <c r="F19" s="43" t="s">
        <v>18</v>
      </c>
      <c r="G19" s="43" t="s">
        <v>18</v>
      </c>
      <c r="H19" s="43" t="s">
        <v>27</v>
      </c>
      <c r="I19" s="43" t="s">
        <v>362</v>
      </c>
      <c r="J19" s="43" t="s">
        <v>47</v>
      </c>
      <c r="N19" s="50" t="s">
        <v>282</v>
      </c>
      <c r="O19" s="49">
        <v>0</v>
      </c>
    </row>
    <row r="20" spans="2:15" ht="60">
      <c r="B20" s="46">
        <v>3836572024</v>
      </c>
      <c r="C20" s="43" t="s">
        <v>52</v>
      </c>
      <c r="D20" s="43" t="s">
        <v>18</v>
      </c>
      <c r="E20" s="43" t="s">
        <v>18</v>
      </c>
      <c r="F20" s="43" t="s">
        <v>18</v>
      </c>
      <c r="G20" s="43" t="s">
        <v>18</v>
      </c>
      <c r="H20" s="43" t="s">
        <v>27</v>
      </c>
      <c r="I20" s="43" t="s">
        <v>362</v>
      </c>
      <c r="J20" s="43" t="s">
        <v>47</v>
      </c>
      <c r="N20" s="50" t="s">
        <v>50</v>
      </c>
      <c r="O20" s="49">
        <v>0</v>
      </c>
    </row>
    <row r="21" spans="2:15" ht="93">
      <c r="B21" s="43">
        <v>3626852024</v>
      </c>
      <c r="C21" s="43" t="s">
        <v>16</v>
      </c>
      <c r="D21" s="43" t="s">
        <v>18</v>
      </c>
      <c r="E21" s="43" t="s">
        <v>18</v>
      </c>
      <c r="F21" s="43" t="s">
        <v>18</v>
      </c>
      <c r="G21" s="43" t="s">
        <v>18</v>
      </c>
      <c r="H21" s="43" t="s">
        <v>27</v>
      </c>
      <c r="I21" s="43" t="s">
        <v>362</v>
      </c>
      <c r="J21" s="43" t="s">
        <v>250</v>
      </c>
      <c r="N21" s="50" t="s">
        <v>285</v>
      </c>
      <c r="O21" s="49">
        <v>0</v>
      </c>
    </row>
    <row r="22" spans="2:15" ht="60">
      <c r="B22" s="43">
        <v>3589102024</v>
      </c>
      <c r="C22" s="43" t="s">
        <v>16</v>
      </c>
      <c r="D22" s="43" t="s">
        <v>18</v>
      </c>
      <c r="E22" s="43" t="s">
        <v>18</v>
      </c>
      <c r="F22" s="43" t="s">
        <v>18</v>
      </c>
      <c r="G22" s="43" t="s">
        <v>26</v>
      </c>
      <c r="H22" s="43" t="s">
        <v>27</v>
      </c>
      <c r="I22" s="43" t="s">
        <v>362</v>
      </c>
      <c r="J22" s="43" t="s">
        <v>377</v>
      </c>
      <c r="N22" s="50" t="s">
        <v>160</v>
      </c>
      <c r="O22" s="49">
        <v>0</v>
      </c>
    </row>
    <row r="23" spans="2:15" ht="60">
      <c r="B23" s="43">
        <v>3650302024</v>
      </c>
      <c r="C23" s="43" t="s">
        <v>16</v>
      </c>
      <c r="D23" s="43" t="s">
        <v>18</v>
      </c>
      <c r="E23" s="43" t="s">
        <v>18</v>
      </c>
      <c r="F23" s="43" t="s">
        <v>18</v>
      </c>
      <c r="G23" s="43" t="s">
        <v>26</v>
      </c>
      <c r="H23" s="43" t="s">
        <v>27</v>
      </c>
      <c r="I23" s="43" t="s">
        <v>362</v>
      </c>
      <c r="J23" s="43" t="s">
        <v>253</v>
      </c>
      <c r="N23" s="50" t="s">
        <v>54</v>
      </c>
      <c r="O23" s="49">
        <v>24</v>
      </c>
    </row>
    <row r="24" spans="2:15" ht="60">
      <c r="B24" s="43">
        <v>3654922024</v>
      </c>
      <c r="C24" s="43" t="s">
        <v>16</v>
      </c>
      <c r="D24" s="43" t="s">
        <v>18</v>
      </c>
      <c r="E24" s="43" t="s">
        <v>18</v>
      </c>
      <c r="F24" s="43" t="s">
        <v>18</v>
      </c>
      <c r="G24" s="43" t="s">
        <v>18</v>
      </c>
      <c r="H24" s="43" t="s">
        <v>27</v>
      </c>
      <c r="I24" s="43" t="s">
        <v>362</v>
      </c>
      <c r="J24" s="43" t="s">
        <v>381</v>
      </c>
      <c r="N24" s="50" t="s">
        <v>58</v>
      </c>
      <c r="O24" s="49">
        <v>1</v>
      </c>
    </row>
    <row r="25" spans="2:15" ht="45">
      <c r="B25" s="43">
        <v>3397122024</v>
      </c>
      <c r="C25" s="43" t="s">
        <v>16</v>
      </c>
      <c r="D25" s="43" t="s">
        <v>31</v>
      </c>
      <c r="E25" s="43" t="s">
        <v>31</v>
      </c>
      <c r="F25" s="43" t="s">
        <v>31</v>
      </c>
      <c r="G25" s="43" t="s">
        <v>31</v>
      </c>
      <c r="H25" s="43" t="s">
        <v>247</v>
      </c>
      <c r="I25" s="43" t="s">
        <v>362</v>
      </c>
      <c r="J25" s="43" t="s">
        <v>378</v>
      </c>
      <c r="N25" s="50" t="s">
        <v>287</v>
      </c>
      <c r="O25" s="49">
        <v>90</v>
      </c>
    </row>
    <row r="26" spans="2:15" ht="60">
      <c r="B26" s="43">
        <v>3645722024</v>
      </c>
      <c r="C26" s="43" t="s">
        <v>16</v>
      </c>
      <c r="D26" s="43" t="s">
        <v>18</v>
      </c>
      <c r="E26" s="43" t="s">
        <v>18</v>
      </c>
      <c r="F26" s="43" t="s">
        <v>18</v>
      </c>
      <c r="G26" s="43" t="s">
        <v>26</v>
      </c>
      <c r="H26" s="43" t="s">
        <v>27</v>
      </c>
      <c r="I26" s="43" t="s">
        <v>362</v>
      </c>
      <c r="J26" s="43" t="s">
        <v>256</v>
      </c>
      <c r="N26" s="50" t="s">
        <v>290</v>
      </c>
      <c r="O26" s="49">
        <v>0</v>
      </c>
    </row>
    <row r="27" spans="2:15" ht="60">
      <c r="B27" s="43">
        <v>3533712024</v>
      </c>
      <c r="C27" s="43" t="s">
        <v>24</v>
      </c>
      <c r="D27" s="43" t="s">
        <v>18</v>
      </c>
      <c r="E27" s="43" t="s">
        <v>18</v>
      </c>
      <c r="F27" s="43" t="s">
        <v>18</v>
      </c>
      <c r="G27" s="43" t="s">
        <v>26</v>
      </c>
      <c r="H27" s="43" t="s">
        <v>27</v>
      </c>
      <c r="I27" s="43" t="s">
        <v>362</v>
      </c>
      <c r="J27" s="43" t="s">
        <v>257</v>
      </c>
      <c r="N27" s="50" t="s">
        <v>294</v>
      </c>
      <c r="O27" s="49">
        <v>2</v>
      </c>
    </row>
    <row r="28" spans="2:15" ht="60">
      <c r="B28" s="43">
        <v>2589092024</v>
      </c>
      <c r="C28" s="43" t="s">
        <v>24</v>
      </c>
      <c r="D28" s="43" t="s">
        <v>31</v>
      </c>
      <c r="E28" s="43" t="s">
        <v>31</v>
      </c>
      <c r="F28" s="43" t="s">
        <v>31</v>
      </c>
      <c r="G28" s="43" t="s">
        <v>31</v>
      </c>
      <c r="H28" s="43" t="s">
        <v>63</v>
      </c>
      <c r="I28" s="43" t="s">
        <v>362</v>
      </c>
      <c r="J28" s="43" t="s">
        <v>250</v>
      </c>
      <c r="N28" s="50" t="s">
        <v>68</v>
      </c>
      <c r="O28" s="49">
        <v>27</v>
      </c>
    </row>
    <row r="29" spans="2:15" ht="60">
      <c r="B29" s="43">
        <v>3651772024</v>
      </c>
      <c r="C29" s="43" t="s">
        <v>24</v>
      </c>
      <c r="D29" s="43" t="s">
        <v>31</v>
      </c>
      <c r="E29" s="43" t="s">
        <v>31</v>
      </c>
      <c r="F29" s="43" t="s">
        <v>31</v>
      </c>
      <c r="G29" s="43" t="s">
        <v>31</v>
      </c>
      <c r="H29" s="43" t="s">
        <v>65</v>
      </c>
      <c r="I29" s="43" t="s">
        <v>362</v>
      </c>
      <c r="J29" s="43" t="s">
        <v>251</v>
      </c>
      <c r="N29" s="50" t="s">
        <v>297</v>
      </c>
      <c r="O29" s="49">
        <v>2</v>
      </c>
    </row>
    <row r="30" spans="2:15" ht="60">
      <c r="B30" s="43">
        <v>3585502024</v>
      </c>
      <c r="C30" s="43" t="s">
        <v>24</v>
      </c>
      <c r="D30" s="43" t="s">
        <v>18</v>
      </c>
      <c r="E30" s="43" t="s">
        <v>18</v>
      </c>
      <c r="F30" s="43" t="s">
        <v>18</v>
      </c>
      <c r="G30" s="43" t="s">
        <v>26</v>
      </c>
      <c r="H30" s="43" t="s">
        <v>27</v>
      </c>
      <c r="I30" s="43" t="s">
        <v>362</v>
      </c>
      <c r="J30" s="43" t="s">
        <v>252</v>
      </c>
      <c r="N30" s="50" t="s">
        <v>161</v>
      </c>
      <c r="O30" s="49">
        <v>173</v>
      </c>
    </row>
    <row r="31" spans="2:15" ht="232.5">
      <c r="B31" s="43">
        <v>3640932024</v>
      </c>
      <c r="C31" s="43" t="s">
        <v>24</v>
      </c>
      <c r="D31" s="43" t="s">
        <v>18</v>
      </c>
      <c r="E31" s="43" t="s">
        <v>18</v>
      </c>
      <c r="F31" s="43" t="s">
        <v>18</v>
      </c>
      <c r="G31" s="43" t="s">
        <v>18</v>
      </c>
      <c r="H31" s="43" t="s">
        <v>27</v>
      </c>
      <c r="I31" s="43" t="s">
        <v>362</v>
      </c>
      <c r="J31" s="43" t="s">
        <v>252</v>
      </c>
      <c r="N31" s="50" t="s">
        <v>75</v>
      </c>
      <c r="O31" s="49">
        <v>0</v>
      </c>
    </row>
    <row r="32" spans="2:15" ht="60">
      <c r="B32" s="43">
        <v>3112232024</v>
      </c>
      <c r="C32" s="43" t="s">
        <v>24</v>
      </c>
      <c r="D32" s="43" t="s">
        <v>18</v>
      </c>
      <c r="E32" s="43" t="s">
        <v>18</v>
      </c>
      <c r="F32" s="43" t="s">
        <v>18</v>
      </c>
      <c r="G32" s="43" t="s">
        <v>26</v>
      </c>
      <c r="H32" s="43" t="s">
        <v>27</v>
      </c>
      <c r="I32" s="43" t="s">
        <v>362</v>
      </c>
      <c r="J32" s="43" t="s">
        <v>377</v>
      </c>
      <c r="N32" s="50" t="s">
        <v>172</v>
      </c>
      <c r="O32" s="49">
        <v>256</v>
      </c>
    </row>
    <row r="33" spans="2:15" ht="60">
      <c r="B33" s="43">
        <v>3234932024</v>
      </c>
      <c r="C33" s="43" t="s">
        <v>24</v>
      </c>
      <c r="D33" s="43" t="s">
        <v>18</v>
      </c>
      <c r="E33" s="43" t="s">
        <v>18</v>
      </c>
      <c r="F33" s="43" t="s">
        <v>18</v>
      </c>
      <c r="G33" s="43" t="s">
        <v>26</v>
      </c>
      <c r="H33" s="43" t="s">
        <v>27</v>
      </c>
      <c r="I33" s="43" t="s">
        <v>362</v>
      </c>
      <c r="J33" s="43" t="s">
        <v>377</v>
      </c>
      <c r="N33" s="50" t="s">
        <v>298</v>
      </c>
      <c r="O33" s="49">
        <v>2</v>
      </c>
    </row>
    <row r="34" spans="2:15" ht="116.25">
      <c r="B34" s="43">
        <v>3377632024</v>
      </c>
      <c r="C34" s="43" t="s">
        <v>24</v>
      </c>
      <c r="D34" s="43" t="s">
        <v>18</v>
      </c>
      <c r="E34" s="43" t="s">
        <v>18</v>
      </c>
      <c r="F34" s="43" t="s">
        <v>18</v>
      </c>
      <c r="G34" s="43" t="s">
        <v>26</v>
      </c>
      <c r="H34" s="43" t="s">
        <v>27</v>
      </c>
      <c r="I34" s="43" t="s">
        <v>362</v>
      </c>
      <c r="J34" s="43" t="s">
        <v>377</v>
      </c>
      <c r="N34" s="50" t="s">
        <v>179</v>
      </c>
      <c r="O34" s="49">
        <v>0</v>
      </c>
    </row>
    <row r="35" spans="2:15" ht="60">
      <c r="B35" s="43">
        <v>3402802024</v>
      </c>
      <c r="C35" s="43" t="s">
        <v>24</v>
      </c>
      <c r="D35" s="43" t="s">
        <v>18</v>
      </c>
      <c r="E35" s="43" t="s">
        <v>18</v>
      </c>
      <c r="F35" s="43" t="s">
        <v>18</v>
      </c>
      <c r="G35" s="43" t="s">
        <v>26</v>
      </c>
      <c r="H35" s="43" t="s">
        <v>27</v>
      </c>
      <c r="I35" s="43" t="s">
        <v>362</v>
      </c>
      <c r="J35" s="43" t="s">
        <v>379</v>
      </c>
      <c r="N35" s="50" t="s">
        <v>181</v>
      </c>
      <c r="O35" s="49">
        <v>0</v>
      </c>
    </row>
    <row r="36" spans="2:15" ht="60">
      <c r="B36" s="43">
        <v>3571562024</v>
      </c>
      <c r="C36" s="43" t="s">
        <v>24</v>
      </c>
      <c r="D36" s="43" t="s">
        <v>18</v>
      </c>
      <c r="E36" s="43" t="s">
        <v>18</v>
      </c>
      <c r="F36" s="43" t="s">
        <v>18</v>
      </c>
      <c r="G36" s="43" t="s">
        <v>26</v>
      </c>
      <c r="H36" s="43" t="s">
        <v>27</v>
      </c>
      <c r="I36" s="43" t="s">
        <v>362</v>
      </c>
      <c r="J36" s="43" t="s">
        <v>379</v>
      </c>
      <c r="N36" s="50" t="s">
        <v>186</v>
      </c>
      <c r="O36" s="49">
        <v>1</v>
      </c>
    </row>
    <row r="37" spans="2:15" ht="93">
      <c r="B37" s="43">
        <v>3472052024</v>
      </c>
      <c r="C37" s="43" t="s">
        <v>24</v>
      </c>
      <c r="D37" s="43" t="s">
        <v>18</v>
      </c>
      <c r="E37" s="43" t="s">
        <v>18</v>
      </c>
      <c r="F37" s="43" t="s">
        <v>18</v>
      </c>
      <c r="G37" s="43" t="s">
        <v>26</v>
      </c>
      <c r="H37" s="43" t="s">
        <v>27</v>
      </c>
      <c r="I37" s="43" t="s">
        <v>362</v>
      </c>
      <c r="J37" s="43" t="s">
        <v>380</v>
      </c>
      <c r="N37" s="50" t="s">
        <v>301</v>
      </c>
      <c r="O37" s="49">
        <v>1</v>
      </c>
    </row>
    <row r="38" spans="2:15" ht="60">
      <c r="B38" s="43">
        <v>3509372024</v>
      </c>
      <c r="C38" s="43" t="s">
        <v>24</v>
      </c>
      <c r="D38" s="43" t="s">
        <v>18</v>
      </c>
      <c r="E38" s="43" t="s">
        <v>18</v>
      </c>
      <c r="F38" s="43" t="s">
        <v>18</v>
      </c>
      <c r="G38" s="43" t="s">
        <v>26</v>
      </c>
      <c r="H38" s="43" t="s">
        <v>27</v>
      </c>
      <c r="I38" s="43" t="s">
        <v>362</v>
      </c>
      <c r="J38" s="43" t="s">
        <v>378</v>
      </c>
      <c r="N38" s="50" t="s">
        <v>80</v>
      </c>
      <c r="O38" s="49">
        <v>0</v>
      </c>
    </row>
    <row r="39" spans="2:15" ht="69.75">
      <c r="B39" s="43">
        <v>3536482024</v>
      </c>
      <c r="C39" s="43" t="s">
        <v>24</v>
      </c>
      <c r="D39" s="43" t="s">
        <v>18</v>
      </c>
      <c r="E39" s="43" t="s">
        <v>18</v>
      </c>
      <c r="F39" s="43" t="s">
        <v>18</v>
      </c>
      <c r="G39" s="43" t="s">
        <v>26</v>
      </c>
      <c r="H39" s="43" t="s">
        <v>27</v>
      </c>
      <c r="I39" s="43" t="s">
        <v>362</v>
      </c>
      <c r="J39" s="43" t="s">
        <v>254</v>
      </c>
      <c r="N39" s="50" t="s">
        <v>82</v>
      </c>
      <c r="O39" s="49">
        <v>832</v>
      </c>
    </row>
    <row r="40" spans="2:15" ht="60">
      <c r="B40" s="43">
        <v>3656812024</v>
      </c>
      <c r="C40" s="43" t="s">
        <v>38</v>
      </c>
      <c r="D40" s="43" t="s">
        <v>18</v>
      </c>
      <c r="E40" s="43" t="s">
        <v>18</v>
      </c>
      <c r="F40" s="43" t="s">
        <v>18</v>
      </c>
      <c r="G40" s="43" t="s">
        <v>18</v>
      </c>
      <c r="H40" s="43" t="s">
        <v>27</v>
      </c>
      <c r="I40" s="43" t="s">
        <v>362</v>
      </c>
      <c r="J40" s="43" t="s">
        <v>253</v>
      </c>
      <c r="N40" s="50" t="s">
        <v>303</v>
      </c>
      <c r="O40" s="49">
        <v>0</v>
      </c>
    </row>
    <row r="41" spans="2:15" ht="116.25">
      <c r="B41" s="43">
        <v>3629992024</v>
      </c>
      <c r="C41" s="43" t="s">
        <v>38</v>
      </c>
      <c r="D41" s="43" t="s">
        <v>18</v>
      </c>
      <c r="E41" s="43" t="s">
        <v>18</v>
      </c>
      <c r="F41" s="43" t="s">
        <v>18</v>
      </c>
      <c r="G41" s="43" t="s">
        <v>18</v>
      </c>
      <c r="H41" s="43" t="s">
        <v>27</v>
      </c>
      <c r="I41" s="43" t="s">
        <v>362</v>
      </c>
      <c r="J41" s="43" t="s">
        <v>256</v>
      </c>
      <c r="N41" s="50" t="s">
        <v>92</v>
      </c>
      <c r="O41" s="49">
        <v>0</v>
      </c>
    </row>
    <row r="42" spans="2:15" ht="69.75">
      <c r="B42" s="43">
        <v>3658022024</v>
      </c>
      <c r="C42" s="43" t="s">
        <v>39</v>
      </c>
      <c r="D42" s="43" t="s">
        <v>18</v>
      </c>
      <c r="E42" s="43" t="s">
        <v>18</v>
      </c>
      <c r="F42" s="43" t="s">
        <v>18</v>
      </c>
      <c r="G42" s="43" t="s">
        <v>18</v>
      </c>
      <c r="H42" s="43" t="s">
        <v>27</v>
      </c>
      <c r="I42" s="43" t="s">
        <v>362</v>
      </c>
      <c r="J42" s="43" t="s">
        <v>258</v>
      </c>
      <c r="N42" s="50" t="s">
        <v>96</v>
      </c>
      <c r="O42" s="49">
        <v>207</v>
      </c>
    </row>
    <row r="43" spans="2:15" ht="69.75">
      <c r="B43" s="43">
        <v>3658402024</v>
      </c>
      <c r="C43" s="43" t="s">
        <v>39</v>
      </c>
      <c r="D43" s="43" t="s">
        <v>18</v>
      </c>
      <c r="E43" s="43" t="s">
        <v>18</v>
      </c>
      <c r="F43" s="43" t="s">
        <v>18</v>
      </c>
      <c r="G43" s="43" t="s">
        <v>18</v>
      </c>
      <c r="H43" s="43" t="s">
        <v>27</v>
      </c>
      <c r="I43" s="43" t="s">
        <v>362</v>
      </c>
      <c r="J43" s="43" t="s">
        <v>256</v>
      </c>
      <c r="N43" s="50" t="s">
        <v>109</v>
      </c>
      <c r="O43" s="49">
        <v>479</v>
      </c>
    </row>
    <row r="44" spans="2:15" ht="69.75">
      <c r="B44" s="43">
        <v>3448262024</v>
      </c>
      <c r="C44" s="43" t="s">
        <v>24</v>
      </c>
      <c r="D44" s="43" t="s">
        <v>18</v>
      </c>
      <c r="E44" s="43" t="s">
        <v>18</v>
      </c>
      <c r="F44" s="43" t="s">
        <v>18</v>
      </c>
      <c r="G44" s="43" t="s">
        <v>26</v>
      </c>
      <c r="H44" s="43" t="s">
        <v>27</v>
      </c>
      <c r="I44" s="43" t="s">
        <v>362</v>
      </c>
      <c r="J44" s="43" t="s">
        <v>263</v>
      </c>
      <c r="N44" s="50" t="s">
        <v>304</v>
      </c>
      <c r="O44" s="49">
        <v>448</v>
      </c>
    </row>
    <row r="45" spans="2:15" ht="93">
      <c r="B45" s="43">
        <v>3557572024</v>
      </c>
      <c r="C45" s="43" t="s">
        <v>24</v>
      </c>
      <c r="D45" s="43" t="s">
        <v>18</v>
      </c>
      <c r="E45" s="43" t="s">
        <v>18</v>
      </c>
      <c r="F45" s="43" t="s">
        <v>18</v>
      </c>
      <c r="G45" s="43" t="s">
        <v>26</v>
      </c>
      <c r="H45" s="43" t="s">
        <v>27</v>
      </c>
      <c r="I45" s="43" t="s">
        <v>362</v>
      </c>
      <c r="J45" s="43" t="s">
        <v>263</v>
      </c>
      <c r="N45" s="50" t="s">
        <v>188</v>
      </c>
      <c r="O45" s="49">
        <v>22</v>
      </c>
    </row>
    <row r="46" spans="2:15" ht="69.75">
      <c r="B46" s="43">
        <v>3633492024</v>
      </c>
      <c r="C46" s="43" t="s">
        <v>24</v>
      </c>
      <c r="D46" s="43" t="s">
        <v>18</v>
      </c>
      <c r="E46" s="43" t="s">
        <v>18</v>
      </c>
      <c r="F46" s="43" t="s">
        <v>18</v>
      </c>
      <c r="G46" s="43" t="s">
        <v>26</v>
      </c>
      <c r="H46" s="43" t="s">
        <v>27</v>
      </c>
      <c r="I46" s="43" t="s">
        <v>362</v>
      </c>
      <c r="J46" s="43" t="s">
        <v>263</v>
      </c>
      <c r="N46" s="50" t="s">
        <v>195</v>
      </c>
      <c r="O46" s="49">
        <v>0</v>
      </c>
    </row>
    <row r="47" spans="2:15" ht="69.75">
      <c r="B47" s="43">
        <v>3638482024</v>
      </c>
      <c r="C47" s="43" t="s">
        <v>24</v>
      </c>
      <c r="D47" s="43" t="s">
        <v>18</v>
      </c>
      <c r="E47" s="43" t="s">
        <v>18</v>
      </c>
      <c r="F47" s="43" t="s">
        <v>18</v>
      </c>
      <c r="G47" s="43" t="s">
        <v>26</v>
      </c>
      <c r="H47" s="43" t="s">
        <v>27</v>
      </c>
      <c r="I47" s="43" t="s">
        <v>362</v>
      </c>
      <c r="J47" s="43" t="s">
        <v>263</v>
      </c>
      <c r="N47" s="50" t="s">
        <v>204</v>
      </c>
      <c r="O47" s="49">
        <v>0</v>
      </c>
    </row>
    <row r="48" spans="2:15" ht="60">
      <c r="B48" s="43">
        <v>3657752024</v>
      </c>
      <c r="C48" s="43" t="s">
        <v>24</v>
      </c>
      <c r="D48" s="43" t="s">
        <v>18</v>
      </c>
      <c r="E48" s="43" t="s">
        <v>18</v>
      </c>
      <c r="F48" s="43" t="s">
        <v>18</v>
      </c>
      <c r="G48" s="43" t="s">
        <v>26</v>
      </c>
      <c r="H48" s="43" t="s">
        <v>27</v>
      </c>
      <c r="I48" s="43" t="s">
        <v>362</v>
      </c>
      <c r="J48" s="43" t="s">
        <v>263</v>
      </c>
      <c r="N48" s="50" t="s">
        <v>210</v>
      </c>
      <c r="O48" s="49">
        <v>13</v>
      </c>
    </row>
    <row r="49" spans="2:15" ht="69.75">
      <c r="B49" s="43">
        <v>3912632024</v>
      </c>
      <c r="C49" s="43" t="s">
        <v>29</v>
      </c>
      <c r="D49" s="43" t="s">
        <v>18</v>
      </c>
      <c r="E49" s="43" t="s">
        <v>18</v>
      </c>
      <c r="F49" s="43" t="s">
        <v>18</v>
      </c>
      <c r="G49" s="43" t="s">
        <v>26</v>
      </c>
      <c r="H49" s="43" t="s">
        <v>27</v>
      </c>
      <c r="I49" s="43" t="s">
        <v>362</v>
      </c>
      <c r="J49" s="43" t="s">
        <v>155</v>
      </c>
      <c r="N49" s="50" t="s">
        <v>120</v>
      </c>
      <c r="O49" s="49">
        <v>191</v>
      </c>
    </row>
    <row r="50" spans="2:15" ht="120">
      <c r="B50" s="43">
        <v>3446402024</v>
      </c>
      <c r="C50" s="43" t="s">
        <v>24</v>
      </c>
      <c r="D50" s="43" t="s">
        <v>18</v>
      </c>
      <c r="E50" s="43" t="s">
        <v>18</v>
      </c>
      <c r="F50" s="43" t="s">
        <v>18</v>
      </c>
      <c r="G50" s="43" t="s">
        <v>31</v>
      </c>
      <c r="H50" s="43" t="s">
        <v>27</v>
      </c>
      <c r="I50" s="43" t="s">
        <v>538</v>
      </c>
      <c r="J50" s="43" t="s">
        <v>266</v>
      </c>
      <c r="N50" s="50" t="s">
        <v>216</v>
      </c>
      <c r="O50" s="49">
        <v>423</v>
      </c>
    </row>
    <row r="51" spans="2:15" ht="60">
      <c r="B51" s="43">
        <v>3412902024</v>
      </c>
      <c r="C51" s="43" t="s">
        <v>39</v>
      </c>
      <c r="D51" s="43" t="s">
        <v>18</v>
      </c>
      <c r="E51" s="43" t="s">
        <v>18</v>
      </c>
      <c r="F51" s="43" t="s">
        <v>18</v>
      </c>
      <c r="G51" s="43" t="s">
        <v>26</v>
      </c>
      <c r="H51" s="43" t="s">
        <v>27</v>
      </c>
      <c r="I51" s="43" t="s">
        <v>362</v>
      </c>
      <c r="J51" s="43" t="s">
        <v>266</v>
      </c>
      <c r="N51" s="50" t="s">
        <v>21</v>
      </c>
      <c r="O51" s="49">
        <v>2</v>
      </c>
    </row>
    <row r="52" spans="2:15" ht="90">
      <c r="B52" s="43">
        <v>3428592024</v>
      </c>
      <c r="C52" s="43" t="s">
        <v>16</v>
      </c>
      <c r="D52" s="43" t="s">
        <v>18</v>
      </c>
      <c r="E52" s="43" t="s">
        <v>18</v>
      </c>
      <c r="F52" s="43" t="s">
        <v>18</v>
      </c>
      <c r="G52" s="43" t="s">
        <v>31</v>
      </c>
      <c r="H52" s="43" t="s">
        <v>27</v>
      </c>
      <c r="I52" s="43" t="s">
        <v>539</v>
      </c>
      <c r="J52" s="43" t="s">
        <v>34</v>
      </c>
      <c r="N52" s="50" t="s">
        <v>314</v>
      </c>
      <c r="O52" s="49">
        <v>1</v>
      </c>
    </row>
    <row r="53" spans="2:15" ht="90">
      <c r="B53" s="43">
        <v>3463052024</v>
      </c>
      <c r="C53" s="43" t="s">
        <v>16</v>
      </c>
      <c r="D53" s="43" t="s">
        <v>18</v>
      </c>
      <c r="E53" s="43" t="s">
        <v>18</v>
      </c>
      <c r="F53" s="43" t="s">
        <v>18</v>
      </c>
      <c r="G53" s="43" t="s">
        <v>31</v>
      </c>
      <c r="H53" s="43" t="s">
        <v>27</v>
      </c>
      <c r="I53" s="43" t="s">
        <v>539</v>
      </c>
      <c r="J53" s="43" t="s">
        <v>34</v>
      </c>
      <c r="N53" s="50" t="s">
        <v>223</v>
      </c>
      <c r="O53" s="49">
        <v>193</v>
      </c>
    </row>
    <row r="54" spans="2:15" ht="90">
      <c r="B54" s="43">
        <v>3506112024</v>
      </c>
      <c r="C54" s="43" t="s">
        <v>16</v>
      </c>
      <c r="D54" s="43" t="s">
        <v>18</v>
      </c>
      <c r="E54" s="43" t="s">
        <v>18</v>
      </c>
      <c r="F54" s="43" t="s">
        <v>18</v>
      </c>
      <c r="G54" s="43" t="s">
        <v>31</v>
      </c>
      <c r="H54" s="43" t="s">
        <v>27</v>
      </c>
      <c r="I54" s="43" t="s">
        <v>539</v>
      </c>
      <c r="J54" s="43" t="s">
        <v>34</v>
      </c>
      <c r="N54" s="50" t="s">
        <v>318</v>
      </c>
      <c r="O54" s="49">
        <v>0</v>
      </c>
    </row>
    <row r="55" spans="2:15" ht="90">
      <c r="B55" s="43">
        <v>3559582024</v>
      </c>
      <c r="C55" s="43" t="s">
        <v>16</v>
      </c>
      <c r="D55" s="43" t="s">
        <v>18</v>
      </c>
      <c r="E55" s="43" t="s">
        <v>18</v>
      </c>
      <c r="F55" s="43" t="s">
        <v>18</v>
      </c>
      <c r="G55" s="43" t="s">
        <v>31</v>
      </c>
      <c r="H55" s="43" t="s">
        <v>27</v>
      </c>
      <c r="I55" s="43" t="s">
        <v>539</v>
      </c>
      <c r="J55" s="43" t="s">
        <v>34</v>
      </c>
      <c r="N55" s="50" t="s">
        <v>319</v>
      </c>
      <c r="O55" s="49">
        <v>0</v>
      </c>
    </row>
    <row r="56" spans="2:15" ht="90">
      <c r="B56" s="43">
        <v>3566342024</v>
      </c>
      <c r="C56" s="43" t="s">
        <v>16</v>
      </c>
      <c r="D56" s="43" t="s">
        <v>18</v>
      </c>
      <c r="E56" s="43" t="s">
        <v>18</v>
      </c>
      <c r="F56" s="43" t="s">
        <v>18</v>
      </c>
      <c r="G56" s="43" t="s">
        <v>31</v>
      </c>
      <c r="H56" s="43" t="s">
        <v>27</v>
      </c>
      <c r="I56" s="43" t="s">
        <v>539</v>
      </c>
      <c r="J56" s="43" t="s">
        <v>34</v>
      </c>
      <c r="N56" s="50" t="s">
        <v>232</v>
      </c>
      <c r="O56" s="49">
        <v>0</v>
      </c>
    </row>
    <row r="57" spans="2:15" ht="60">
      <c r="B57" s="43">
        <v>3743312024</v>
      </c>
      <c r="C57" s="43" t="s">
        <v>16</v>
      </c>
      <c r="D57" s="43" t="s">
        <v>18</v>
      </c>
      <c r="E57" s="43" t="s">
        <v>18</v>
      </c>
      <c r="F57" s="43" t="s">
        <v>18</v>
      </c>
      <c r="G57" s="43" t="s">
        <v>18</v>
      </c>
      <c r="H57" s="43" t="s">
        <v>27</v>
      </c>
      <c r="I57" s="43" t="s">
        <v>362</v>
      </c>
      <c r="J57" s="43" t="s">
        <v>34</v>
      </c>
      <c r="N57" s="50" t="s">
        <v>324</v>
      </c>
      <c r="O57" s="49">
        <v>0</v>
      </c>
    </row>
    <row r="58" spans="2:15" ht="105">
      <c r="B58" s="43">
        <v>3225562024</v>
      </c>
      <c r="C58" s="43" t="s">
        <v>24</v>
      </c>
      <c r="D58" s="43" t="s">
        <v>31</v>
      </c>
      <c r="E58" s="43" t="s">
        <v>31</v>
      </c>
      <c r="F58" s="43" t="s">
        <v>31</v>
      </c>
      <c r="G58" s="43" t="s">
        <v>31</v>
      </c>
      <c r="H58" s="43" t="s">
        <v>105</v>
      </c>
      <c r="I58" s="43" t="s">
        <v>362</v>
      </c>
      <c r="J58" s="43" t="s">
        <v>34</v>
      </c>
      <c r="N58" s="50" t="s">
        <v>328</v>
      </c>
      <c r="O58" s="49">
        <v>0</v>
      </c>
    </row>
    <row r="59" spans="2:15" ht="60">
      <c r="B59" s="43">
        <v>3247542024</v>
      </c>
      <c r="C59" s="43" t="s">
        <v>24</v>
      </c>
      <c r="D59" s="43" t="s">
        <v>18</v>
      </c>
      <c r="E59" s="43" t="s">
        <v>18</v>
      </c>
      <c r="F59" s="43" t="s">
        <v>18</v>
      </c>
      <c r="G59" s="43" t="s">
        <v>26</v>
      </c>
      <c r="H59" s="43" t="s">
        <v>27</v>
      </c>
      <c r="I59" s="43" t="s">
        <v>362</v>
      </c>
      <c r="J59" s="43" t="s">
        <v>34</v>
      </c>
      <c r="N59" s="50" t="s">
        <v>130</v>
      </c>
      <c r="O59" s="49">
        <v>132</v>
      </c>
    </row>
    <row r="60" spans="2:15" ht="60">
      <c r="B60" s="43">
        <v>3417702024</v>
      </c>
      <c r="C60" s="43" t="s">
        <v>24</v>
      </c>
      <c r="D60" s="43" t="s">
        <v>18</v>
      </c>
      <c r="E60" s="43" t="s">
        <v>18</v>
      </c>
      <c r="F60" s="43" t="s">
        <v>18</v>
      </c>
      <c r="G60" s="43" t="s">
        <v>26</v>
      </c>
      <c r="H60" s="43" t="s">
        <v>27</v>
      </c>
      <c r="I60" s="43" t="s">
        <v>362</v>
      </c>
      <c r="J60" s="43" t="s">
        <v>34</v>
      </c>
      <c r="N60" s="50" t="s">
        <v>134</v>
      </c>
      <c r="O60" s="49">
        <v>156</v>
      </c>
    </row>
    <row r="61" spans="2:15" ht="93">
      <c r="B61" s="43">
        <v>3565802024</v>
      </c>
      <c r="C61" s="43" t="s">
        <v>24</v>
      </c>
      <c r="D61" s="43" t="s">
        <v>18</v>
      </c>
      <c r="E61" s="43" t="s">
        <v>18</v>
      </c>
      <c r="F61" s="43" t="s">
        <v>18</v>
      </c>
      <c r="G61" s="43" t="s">
        <v>26</v>
      </c>
      <c r="H61" s="43" t="s">
        <v>27</v>
      </c>
      <c r="I61" s="43" t="s">
        <v>362</v>
      </c>
      <c r="J61" s="43" t="s">
        <v>34</v>
      </c>
      <c r="N61" s="50" t="s">
        <v>334</v>
      </c>
      <c r="O61" s="49">
        <v>0</v>
      </c>
    </row>
    <row r="62" spans="2:15" ht="186">
      <c r="B62" s="43">
        <v>3640732024</v>
      </c>
      <c r="C62" s="43" t="s">
        <v>24</v>
      </c>
      <c r="D62" s="43" t="s">
        <v>18</v>
      </c>
      <c r="E62" s="43" t="s">
        <v>18</v>
      </c>
      <c r="F62" s="43" t="s">
        <v>18</v>
      </c>
      <c r="G62" s="43" t="s">
        <v>26</v>
      </c>
      <c r="H62" s="43" t="s">
        <v>27</v>
      </c>
      <c r="I62" s="43" t="s">
        <v>362</v>
      </c>
      <c r="J62" s="43" t="s">
        <v>34</v>
      </c>
      <c r="N62" s="50" t="s">
        <v>138</v>
      </c>
      <c r="O62" s="49">
        <v>1</v>
      </c>
    </row>
    <row r="63" spans="2:15" ht="60">
      <c r="B63" s="43">
        <v>3382072024</v>
      </c>
      <c r="C63" s="43" t="s">
        <v>38</v>
      </c>
      <c r="D63" s="43" t="s">
        <v>18</v>
      </c>
      <c r="E63" s="43" t="s">
        <v>18</v>
      </c>
      <c r="F63" s="43" t="s">
        <v>18</v>
      </c>
      <c r="G63" s="43" t="s">
        <v>26</v>
      </c>
      <c r="H63" s="43" t="s">
        <v>27</v>
      </c>
      <c r="I63" s="43" t="s">
        <v>362</v>
      </c>
      <c r="J63" s="43" t="s">
        <v>34</v>
      </c>
      <c r="N63" s="50" t="s">
        <v>235</v>
      </c>
      <c r="O63" s="49">
        <v>57</v>
      </c>
    </row>
    <row r="64" spans="2:15" ht="60">
      <c r="B64" s="43">
        <v>3429252024</v>
      </c>
      <c r="C64" s="43" t="s">
        <v>38</v>
      </c>
      <c r="D64" s="43" t="s">
        <v>18</v>
      </c>
      <c r="E64" s="43" t="s">
        <v>18</v>
      </c>
      <c r="F64" s="43" t="s">
        <v>18</v>
      </c>
      <c r="G64" s="43" t="s">
        <v>26</v>
      </c>
      <c r="H64" s="43" t="s">
        <v>27</v>
      </c>
      <c r="I64" s="43" t="s">
        <v>362</v>
      </c>
      <c r="J64" s="43" t="s">
        <v>34</v>
      </c>
      <c r="N64" s="50" t="s">
        <v>237</v>
      </c>
      <c r="O64" s="49">
        <v>0</v>
      </c>
    </row>
    <row r="65" spans="2:15" ht="60">
      <c r="B65" s="43">
        <v>3466712024</v>
      </c>
      <c r="C65" s="43" t="s">
        <v>38</v>
      </c>
      <c r="D65" s="43" t="s">
        <v>18</v>
      </c>
      <c r="E65" s="43" t="s">
        <v>18</v>
      </c>
      <c r="F65" s="43" t="s">
        <v>18</v>
      </c>
      <c r="G65" s="43" t="s">
        <v>26</v>
      </c>
      <c r="H65" s="43" t="s">
        <v>27</v>
      </c>
      <c r="I65" s="43" t="s">
        <v>362</v>
      </c>
      <c r="J65" s="43" t="s">
        <v>34</v>
      </c>
      <c r="N65" s="50" t="s">
        <v>239</v>
      </c>
      <c r="O65" s="49">
        <v>1</v>
      </c>
    </row>
    <row r="66" spans="2:15" ht="60">
      <c r="B66" s="43">
        <v>3563752024</v>
      </c>
      <c r="C66" s="43" t="s">
        <v>38</v>
      </c>
      <c r="D66" s="43" t="s">
        <v>18</v>
      </c>
      <c r="E66" s="43" t="s">
        <v>18</v>
      </c>
      <c r="F66" s="43" t="s">
        <v>18</v>
      </c>
      <c r="G66" s="43" t="s">
        <v>26</v>
      </c>
      <c r="H66" s="43" t="s">
        <v>27</v>
      </c>
      <c r="I66" s="43" t="s">
        <v>362</v>
      </c>
      <c r="J66" s="43" t="s">
        <v>34</v>
      </c>
      <c r="N66" s="50" t="s">
        <v>362</v>
      </c>
      <c r="O66" s="49"/>
    </row>
    <row r="67" spans="2:15" ht="60">
      <c r="B67" s="43">
        <v>3642482024</v>
      </c>
      <c r="C67" s="43" t="s">
        <v>38</v>
      </c>
      <c r="D67" s="43" t="s">
        <v>18</v>
      </c>
      <c r="E67" s="43" t="s">
        <v>18</v>
      </c>
      <c r="F67" s="43" t="s">
        <v>18</v>
      </c>
      <c r="G67" s="43" t="s">
        <v>26</v>
      </c>
      <c r="H67" s="43" t="s">
        <v>27</v>
      </c>
      <c r="I67" s="43" t="s">
        <v>362</v>
      </c>
      <c r="J67" s="43" t="s">
        <v>34</v>
      </c>
    </row>
    <row r="68" spans="2:15" ht="60">
      <c r="B68" s="43">
        <v>3662592024</v>
      </c>
      <c r="C68" s="43" t="s">
        <v>38</v>
      </c>
      <c r="D68" s="43" t="s">
        <v>18</v>
      </c>
      <c r="E68" s="43" t="s">
        <v>18</v>
      </c>
      <c r="F68" s="43" t="s">
        <v>18</v>
      </c>
      <c r="G68" s="43" t="s">
        <v>26</v>
      </c>
      <c r="H68" s="43" t="s">
        <v>27</v>
      </c>
      <c r="I68" s="43" t="s">
        <v>362</v>
      </c>
      <c r="J68" s="43" t="s">
        <v>34</v>
      </c>
    </row>
    <row r="69" spans="2:15" ht="60">
      <c r="B69" s="43">
        <v>3682212024</v>
      </c>
      <c r="C69" s="43" t="s">
        <v>38</v>
      </c>
      <c r="D69" s="43" t="s">
        <v>18</v>
      </c>
      <c r="E69" s="43" t="s">
        <v>18</v>
      </c>
      <c r="F69" s="43" t="s">
        <v>18</v>
      </c>
      <c r="G69" s="43" t="s">
        <v>26</v>
      </c>
      <c r="H69" s="43" t="s">
        <v>27</v>
      </c>
      <c r="I69" s="43" t="s">
        <v>362</v>
      </c>
      <c r="J69" s="43" t="s">
        <v>34</v>
      </c>
    </row>
    <row r="70" spans="2:15" ht="60">
      <c r="B70" s="43">
        <v>2722922024</v>
      </c>
      <c r="C70" s="43" t="s">
        <v>39</v>
      </c>
      <c r="D70" s="43" t="s">
        <v>18</v>
      </c>
      <c r="E70" s="43" t="s">
        <v>18</v>
      </c>
      <c r="F70" s="43" t="s">
        <v>18</v>
      </c>
      <c r="G70" s="43" t="s">
        <v>26</v>
      </c>
      <c r="H70" s="43" t="s">
        <v>27</v>
      </c>
      <c r="I70" s="43" t="s">
        <v>362</v>
      </c>
      <c r="J70" s="43" t="s">
        <v>34</v>
      </c>
    </row>
    <row r="71" spans="2:15" ht="60">
      <c r="B71" s="43">
        <v>3581962024</v>
      </c>
      <c r="C71" s="43" t="s">
        <v>39</v>
      </c>
      <c r="D71" s="43" t="s">
        <v>18</v>
      </c>
      <c r="E71" s="43" t="s">
        <v>18</v>
      </c>
      <c r="F71" s="43" t="s">
        <v>18</v>
      </c>
      <c r="G71" s="43" t="s">
        <v>26</v>
      </c>
      <c r="H71" s="43" t="s">
        <v>27</v>
      </c>
      <c r="I71" s="43" t="s">
        <v>362</v>
      </c>
      <c r="J71" s="43" t="s">
        <v>34</v>
      </c>
    </row>
    <row r="72" spans="2:15" ht="60">
      <c r="B72" s="43">
        <v>3542672024</v>
      </c>
      <c r="C72" s="43" t="s">
        <v>24</v>
      </c>
      <c r="D72" s="43" t="s">
        <v>18</v>
      </c>
      <c r="E72" s="43" t="s">
        <v>18</v>
      </c>
      <c r="F72" s="43" t="s">
        <v>18</v>
      </c>
      <c r="G72" s="43" t="s">
        <v>26</v>
      </c>
      <c r="H72" s="43" t="s">
        <v>27</v>
      </c>
      <c r="I72" s="43" t="s">
        <v>362</v>
      </c>
      <c r="J72" s="43" t="s">
        <v>272</v>
      </c>
    </row>
    <row r="73" spans="2:15" ht="60">
      <c r="B73" s="43">
        <v>3773422024</v>
      </c>
      <c r="C73" s="43" t="s">
        <v>24</v>
      </c>
      <c r="D73" s="43" t="s">
        <v>165</v>
      </c>
      <c r="E73" s="43" t="s">
        <v>31</v>
      </c>
      <c r="F73" s="43" t="s">
        <v>31</v>
      </c>
      <c r="G73" s="43" t="s">
        <v>31</v>
      </c>
      <c r="H73" s="43" t="s">
        <v>31</v>
      </c>
      <c r="I73" s="43" t="s">
        <v>362</v>
      </c>
      <c r="J73" s="43" t="s">
        <v>273</v>
      </c>
    </row>
    <row r="74" spans="2:15" ht="45">
      <c r="B74" s="43">
        <v>3838132024</v>
      </c>
      <c r="C74" s="43" t="s">
        <v>16</v>
      </c>
      <c r="D74" s="43" t="s">
        <v>31</v>
      </c>
      <c r="E74" s="43" t="s">
        <v>31</v>
      </c>
      <c r="F74" s="43" t="s">
        <v>31</v>
      </c>
      <c r="G74" s="43" t="s">
        <v>31</v>
      </c>
      <c r="H74" s="43" t="s">
        <v>63</v>
      </c>
      <c r="I74" s="43" t="s">
        <v>362</v>
      </c>
      <c r="J74" s="43" t="s">
        <v>116</v>
      </c>
    </row>
    <row r="75" spans="2:15" ht="60">
      <c r="B75" s="43">
        <v>3778712024</v>
      </c>
      <c r="C75" s="43" t="s">
        <v>24</v>
      </c>
      <c r="D75" s="43" t="s">
        <v>18</v>
      </c>
      <c r="E75" s="43" t="s">
        <v>18</v>
      </c>
      <c r="F75" s="43" t="s">
        <v>18</v>
      </c>
      <c r="G75" s="43" t="s">
        <v>18</v>
      </c>
      <c r="H75" s="43" t="s">
        <v>27</v>
      </c>
      <c r="I75" s="43" t="s">
        <v>362</v>
      </c>
      <c r="J75" s="43" t="s">
        <v>291</v>
      </c>
    </row>
    <row r="76" spans="2:15" ht="60">
      <c r="B76" s="43">
        <v>3792122024</v>
      </c>
      <c r="C76" s="43" t="s">
        <v>24</v>
      </c>
      <c r="D76" s="43" t="s">
        <v>18</v>
      </c>
      <c r="E76" s="43" t="s">
        <v>18</v>
      </c>
      <c r="F76" s="43" t="s">
        <v>18</v>
      </c>
      <c r="G76" s="43" t="s">
        <v>18</v>
      </c>
      <c r="H76" s="43" t="s">
        <v>27</v>
      </c>
      <c r="I76" s="43" t="s">
        <v>362</v>
      </c>
      <c r="J76" s="43" t="s">
        <v>291</v>
      </c>
    </row>
    <row r="77" spans="2:15" ht="60">
      <c r="B77" s="43">
        <v>3772702024</v>
      </c>
      <c r="C77" s="43" t="s">
        <v>39</v>
      </c>
      <c r="D77" s="43" t="s">
        <v>18</v>
      </c>
      <c r="E77" s="43" t="s">
        <v>18</v>
      </c>
      <c r="F77" s="43" t="s">
        <v>18</v>
      </c>
      <c r="G77" s="43" t="s">
        <v>26</v>
      </c>
      <c r="H77" s="43" t="s">
        <v>27</v>
      </c>
      <c r="I77" s="43" t="s">
        <v>362</v>
      </c>
      <c r="J77" s="43" t="s">
        <v>291</v>
      </c>
    </row>
    <row r="78" spans="2:15" ht="60">
      <c r="B78" s="43">
        <v>3773172024</v>
      </c>
      <c r="C78" s="43" t="s">
        <v>39</v>
      </c>
      <c r="D78" s="43" t="s">
        <v>18</v>
      </c>
      <c r="E78" s="43" t="s">
        <v>18</v>
      </c>
      <c r="F78" s="43" t="s">
        <v>18</v>
      </c>
      <c r="G78" s="43" t="s">
        <v>18</v>
      </c>
      <c r="H78" s="43" t="s">
        <v>27</v>
      </c>
      <c r="I78" s="43" t="s">
        <v>362</v>
      </c>
      <c r="J78" s="43" t="s">
        <v>291</v>
      </c>
    </row>
    <row r="79" spans="2:15" ht="60">
      <c r="B79" s="43">
        <v>3781062024</v>
      </c>
      <c r="C79" s="43" t="s">
        <v>39</v>
      </c>
      <c r="D79" s="43" t="s">
        <v>18</v>
      </c>
      <c r="E79" s="43" t="s">
        <v>18</v>
      </c>
      <c r="F79" s="43" t="s">
        <v>18</v>
      </c>
      <c r="G79" s="43" t="s">
        <v>26</v>
      </c>
      <c r="H79" s="43" t="s">
        <v>27</v>
      </c>
      <c r="I79" s="43" t="s">
        <v>362</v>
      </c>
      <c r="J79" s="43" t="s">
        <v>291</v>
      </c>
    </row>
    <row r="80" spans="2:15" ht="60">
      <c r="B80" s="43">
        <v>3798932024</v>
      </c>
      <c r="C80" s="43" t="s">
        <v>39</v>
      </c>
      <c r="D80" s="43" t="s">
        <v>18</v>
      </c>
      <c r="E80" s="43" t="s">
        <v>18</v>
      </c>
      <c r="F80" s="43" t="s">
        <v>18</v>
      </c>
      <c r="G80" s="43" t="s">
        <v>26</v>
      </c>
      <c r="H80" s="43" t="s">
        <v>27</v>
      </c>
      <c r="I80" s="43" t="s">
        <v>362</v>
      </c>
      <c r="J80" s="43" t="s">
        <v>291</v>
      </c>
    </row>
    <row r="81" spans="2:10" ht="60">
      <c r="B81" s="43">
        <v>3851312024</v>
      </c>
      <c r="C81" s="43" t="s">
        <v>29</v>
      </c>
      <c r="D81" s="43" t="s">
        <v>18</v>
      </c>
      <c r="E81" s="43" t="s">
        <v>18</v>
      </c>
      <c r="F81" s="43" t="s">
        <v>18</v>
      </c>
      <c r="G81" s="43" t="s">
        <v>26</v>
      </c>
      <c r="H81" s="43" t="s">
        <v>27</v>
      </c>
      <c r="I81" s="43" t="s">
        <v>362</v>
      </c>
      <c r="J81" s="43" t="s">
        <v>293</v>
      </c>
    </row>
    <row r="82" spans="2:10" ht="105">
      <c r="B82" s="43">
        <v>3113302024</v>
      </c>
      <c r="C82" s="43" t="s">
        <v>52</v>
      </c>
      <c r="D82" s="43" t="s">
        <v>18</v>
      </c>
      <c r="E82" s="43" t="s">
        <v>18</v>
      </c>
      <c r="F82" s="43" t="s">
        <v>18</v>
      </c>
      <c r="G82" s="43" t="s">
        <v>31</v>
      </c>
      <c r="H82" s="43" t="s">
        <v>27</v>
      </c>
      <c r="I82" s="43" t="s">
        <v>542</v>
      </c>
      <c r="J82" s="43" t="s">
        <v>69</v>
      </c>
    </row>
    <row r="83" spans="2:10" ht="105">
      <c r="B83" s="43">
        <v>3680452024</v>
      </c>
      <c r="C83" s="43" t="s">
        <v>16</v>
      </c>
      <c r="D83" s="43" t="s">
        <v>18</v>
      </c>
      <c r="E83" s="43" t="s">
        <v>18</v>
      </c>
      <c r="F83" s="43" t="s">
        <v>18</v>
      </c>
      <c r="G83" s="43" t="s">
        <v>31</v>
      </c>
      <c r="H83" s="43" t="s">
        <v>27</v>
      </c>
      <c r="I83" s="43" t="s">
        <v>542</v>
      </c>
      <c r="J83" s="43" t="s">
        <v>73</v>
      </c>
    </row>
    <row r="84" spans="2:10" ht="60">
      <c r="B84" s="43">
        <v>3690652024</v>
      </c>
      <c r="C84" s="43" t="s">
        <v>16</v>
      </c>
      <c r="D84" s="43" t="s">
        <v>18</v>
      </c>
      <c r="E84" s="43" t="s">
        <v>18</v>
      </c>
      <c r="F84" s="43" t="s">
        <v>18</v>
      </c>
      <c r="G84" s="43" t="s">
        <v>26</v>
      </c>
      <c r="H84" s="43" t="s">
        <v>27</v>
      </c>
      <c r="I84" s="43" t="s">
        <v>362</v>
      </c>
      <c r="J84" s="43" t="s">
        <v>46</v>
      </c>
    </row>
    <row r="85" spans="2:10" ht="60">
      <c r="B85" s="43">
        <v>3511402024</v>
      </c>
      <c r="C85" s="43" t="s">
        <v>16</v>
      </c>
      <c r="D85" s="43" t="s">
        <v>18</v>
      </c>
      <c r="E85" s="43" t="s">
        <v>18</v>
      </c>
      <c r="F85" s="43" t="s">
        <v>18</v>
      </c>
      <c r="G85" s="43" t="s">
        <v>26</v>
      </c>
      <c r="H85" s="43" t="s">
        <v>27</v>
      </c>
      <c r="I85" s="43" t="s">
        <v>362</v>
      </c>
      <c r="J85" s="43" t="s">
        <v>71</v>
      </c>
    </row>
    <row r="86" spans="2:10" ht="60">
      <c r="B86" s="43">
        <v>3740072024</v>
      </c>
      <c r="C86" s="43" t="s">
        <v>24</v>
      </c>
      <c r="D86" s="43" t="s">
        <v>18</v>
      </c>
      <c r="E86" s="43" t="s">
        <v>18</v>
      </c>
      <c r="F86" s="43" t="s">
        <v>18</v>
      </c>
      <c r="G86" s="43" t="s">
        <v>18</v>
      </c>
      <c r="H86" s="43" t="s">
        <v>27</v>
      </c>
      <c r="I86" s="43" t="s">
        <v>362</v>
      </c>
      <c r="J86" s="43" t="s">
        <v>46</v>
      </c>
    </row>
    <row r="87" spans="2:10" ht="105">
      <c r="B87" s="43">
        <v>3513092024</v>
      </c>
      <c r="C87" s="43" t="s">
        <v>24</v>
      </c>
      <c r="D87" s="43" t="s">
        <v>18</v>
      </c>
      <c r="E87" s="43" t="s">
        <v>18</v>
      </c>
      <c r="F87" s="43" t="s">
        <v>18</v>
      </c>
      <c r="G87" s="43" t="s">
        <v>31</v>
      </c>
      <c r="H87" s="43" t="s">
        <v>27</v>
      </c>
      <c r="I87" s="43" t="s">
        <v>542</v>
      </c>
      <c r="J87" s="43" t="s">
        <v>69</v>
      </c>
    </row>
    <row r="88" spans="2:10" ht="60">
      <c r="B88" s="43">
        <v>3708492024</v>
      </c>
      <c r="C88" s="43" t="s">
        <v>24</v>
      </c>
      <c r="D88" s="43" t="s">
        <v>18</v>
      </c>
      <c r="E88" s="43" t="s">
        <v>18</v>
      </c>
      <c r="F88" s="43" t="s">
        <v>18</v>
      </c>
      <c r="G88" s="43" t="s">
        <v>26</v>
      </c>
      <c r="H88" s="43" t="s">
        <v>27</v>
      </c>
      <c r="I88" s="43" t="s">
        <v>362</v>
      </c>
      <c r="J88" s="43" t="s">
        <v>71</v>
      </c>
    </row>
    <row r="89" spans="2:10" ht="60">
      <c r="B89" s="43">
        <v>3744212024</v>
      </c>
      <c r="C89" s="43" t="s">
        <v>29</v>
      </c>
      <c r="D89" s="43" t="s">
        <v>18</v>
      </c>
      <c r="E89" s="43" t="s">
        <v>18</v>
      </c>
      <c r="F89" s="43" t="s">
        <v>18</v>
      </c>
      <c r="G89" s="43" t="s">
        <v>26</v>
      </c>
      <c r="H89" s="43" t="s">
        <v>27</v>
      </c>
      <c r="I89" s="43" t="s">
        <v>362</v>
      </c>
      <c r="J89" s="43" t="s">
        <v>73</v>
      </c>
    </row>
    <row r="90" spans="2:10" ht="60">
      <c r="B90" s="43">
        <v>3692062024</v>
      </c>
      <c r="C90" s="43" t="s">
        <v>16</v>
      </c>
      <c r="D90" s="43" t="s">
        <v>31</v>
      </c>
      <c r="E90" s="43" t="s">
        <v>31</v>
      </c>
      <c r="F90" s="43" t="s">
        <v>31</v>
      </c>
      <c r="G90" s="43" t="s">
        <v>31</v>
      </c>
      <c r="H90" s="43" t="s">
        <v>65</v>
      </c>
      <c r="I90" s="43" t="s">
        <v>362</v>
      </c>
      <c r="J90" s="43" t="s">
        <v>293</v>
      </c>
    </row>
    <row r="91" spans="2:10" ht="60">
      <c r="B91" s="43">
        <v>3460602024</v>
      </c>
      <c r="C91" s="43" t="s">
        <v>52</v>
      </c>
      <c r="D91" s="43" t="s">
        <v>18</v>
      </c>
      <c r="E91" s="43" t="s">
        <v>18</v>
      </c>
      <c r="F91" s="43" t="s">
        <v>18</v>
      </c>
      <c r="G91" s="43" t="s">
        <v>18</v>
      </c>
      <c r="H91" s="43" t="s">
        <v>27</v>
      </c>
      <c r="I91" s="43" t="s">
        <v>362</v>
      </c>
      <c r="J91" s="43" t="s">
        <v>171</v>
      </c>
    </row>
    <row r="92" spans="2:10" ht="60">
      <c r="B92" s="43">
        <v>3049792024</v>
      </c>
      <c r="C92" s="43" t="s">
        <v>16</v>
      </c>
      <c r="D92" s="43" t="s">
        <v>18</v>
      </c>
      <c r="E92" s="43" t="s">
        <v>18</v>
      </c>
      <c r="F92" s="43" t="s">
        <v>18</v>
      </c>
      <c r="G92" s="43" t="s">
        <v>26</v>
      </c>
      <c r="H92" s="43" t="s">
        <v>27</v>
      </c>
      <c r="I92" s="43" t="s">
        <v>362</v>
      </c>
      <c r="J92" s="43" t="s">
        <v>164</v>
      </c>
    </row>
    <row r="93" spans="2:10" ht="60">
      <c r="B93" s="43">
        <v>3487492024</v>
      </c>
      <c r="C93" s="43" t="s">
        <v>16</v>
      </c>
      <c r="D93" s="43" t="s">
        <v>18</v>
      </c>
      <c r="E93" s="43" t="s">
        <v>18</v>
      </c>
      <c r="F93" s="43" t="s">
        <v>18</v>
      </c>
      <c r="G93" s="43" t="s">
        <v>18</v>
      </c>
      <c r="H93" s="43" t="s">
        <v>27</v>
      </c>
      <c r="I93" s="43" t="s">
        <v>362</v>
      </c>
      <c r="J93" s="43" t="s">
        <v>162</v>
      </c>
    </row>
    <row r="94" spans="2:10" ht="60">
      <c r="B94" s="43">
        <v>3529892024</v>
      </c>
      <c r="C94" s="43" t="s">
        <v>16</v>
      </c>
      <c r="D94" s="43" t="s">
        <v>18</v>
      </c>
      <c r="E94" s="43" t="s">
        <v>18</v>
      </c>
      <c r="F94" s="43" t="s">
        <v>18</v>
      </c>
      <c r="G94" s="43" t="s">
        <v>26</v>
      </c>
      <c r="H94" s="43" t="s">
        <v>27</v>
      </c>
      <c r="I94" s="43" t="s">
        <v>362</v>
      </c>
      <c r="J94" s="43" t="s">
        <v>162</v>
      </c>
    </row>
    <row r="95" spans="2:10" ht="45">
      <c r="B95" s="43">
        <v>3378012024</v>
      </c>
      <c r="C95" s="43" t="s">
        <v>16</v>
      </c>
      <c r="D95" s="43" t="s">
        <v>31</v>
      </c>
      <c r="E95" s="43" t="s">
        <v>31</v>
      </c>
      <c r="F95" s="43" t="s">
        <v>31</v>
      </c>
      <c r="G95" s="43" t="s">
        <v>31</v>
      </c>
      <c r="H95" s="43" t="s">
        <v>247</v>
      </c>
      <c r="I95" s="43" t="s">
        <v>362</v>
      </c>
      <c r="J95" s="43" t="s">
        <v>168</v>
      </c>
    </row>
    <row r="96" spans="2:10" ht="60">
      <c r="B96" s="43">
        <v>3623932024</v>
      </c>
      <c r="C96" s="43" t="s">
        <v>16</v>
      </c>
      <c r="D96" s="43" t="s">
        <v>18</v>
      </c>
      <c r="E96" s="43" t="s">
        <v>18</v>
      </c>
      <c r="F96" s="43" t="s">
        <v>18</v>
      </c>
      <c r="G96" s="43" t="s">
        <v>18</v>
      </c>
      <c r="H96" s="43" t="s">
        <v>27</v>
      </c>
      <c r="I96" s="43" t="s">
        <v>362</v>
      </c>
      <c r="J96" s="43" t="s">
        <v>168</v>
      </c>
    </row>
    <row r="97" spans="2:10" ht="60">
      <c r="B97" s="43">
        <v>3582182024</v>
      </c>
      <c r="C97" s="43" t="s">
        <v>16</v>
      </c>
      <c r="D97" s="43" t="s">
        <v>18</v>
      </c>
      <c r="E97" s="43" t="s">
        <v>18</v>
      </c>
      <c r="F97" s="43" t="s">
        <v>18</v>
      </c>
      <c r="G97" s="43" t="s">
        <v>26</v>
      </c>
      <c r="H97" s="43" t="s">
        <v>27</v>
      </c>
      <c r="I97" s="43" t="s">
        <v>362</v>
      </c>
      <c r="J97" s="43" t="s">
        <v>171</v>
      </c>
    </row>
    <row r="98" spans="2:10" ht="60">
      <c r="B98" s="43">
        <v>3464882024</v>
      </c>
      <c r="C98" s="43" t="s">
        <v>24</v>
      </c>
      <c r="D98" s="43" t="s">
        <v>18</v>
      </c>
      <c r="E98" s="43" t="s">
        <v>18</v>
      </c>
      <c r="F98" s="43" t="s">
        <v>18</v>
      </c>
      <c r="G98" s="43" t="s">
        <v>26</v>
      </c>
      <c r="H98" s="43" t="s">
        <v>27</v>
      </c>
      <c r="I98" s="43" t="s">
        <v>362</v>
      </c>
      <c r="J98" s="43" t="s">
        <v>164</v>
      </c>
    </row>
    <row r="99" spans="2:10" ht="60">
      <c r="B99" s="43">
        <v>3473692024</v>
      </c>
      <c r="C99" s="43" t="s">
        <v>24</v>
      </c>
      <c r="D99" s="43" t="s">
        <v>18</v>
      </c>
      <c r="E99" s="43" t="s">
        <v>18</v>
      </c>
      <c r="F99" s="43" t="s">
        <v>18</v>
      </c>
      <c r="G99" s="43" t="s">
        <v>26</v>
      </c>
      <c r="H99" s="43" t="s">
        <v>27</v>
      </c>
      <c r="I99" s="43" t="s">
        <v>362</v>
      </c>
      <c r="J99" s="43" t="s">
        <v>164</v>
      </c>
    </row>
    <row r="100" spans="2:10" ht="60">
      <c r="B100" s="43">
        <v>3639852024</v>
      </c>
      <c r="C100" s="43" t="s">
        <v>24</v>
      </c>
      <c r="D100" s="43" t="s">
        <v>18</v>
      </c>
      <c r="E100" s="43" t="s">
        <v>18</v>
      </c>
      <c r="F100" s="43" t="s">
        <v>18</v>
      </c>
      <c r="G100" s="43" t="s">
        <v>26</v>
      </c>
      <c r="H100" s="43" t="s">
        <v>27</v>
      </c>
      <c r="I100" s="43" t="s">
        <v>362</v>
      </c>
      <c r="J100" s="43" t="s">
        <v>164</v>
      </c>
    </row>
    <row r="101" spans="2:10" ht="60">
      <c r="B101" s="43">
        <v>3476812024</v>
      </c>
      <c r="C101" s="43" t="s">
        <v>24</v>
      </c>
      <c r="D101" s="43" t="s">
        <v>18</v>
      </c>
      <c r="E101" s="43" t="s">
        <v>18</v>
      </c>
      <c r="F101" s="43" t="s">
        <v>18</v>
      </c>
      <c r="G101" s="43" t="s">
        <v>18</v>
      </c>
      <c r="H101" s="43" t="s">
        <v>27</v>
      </c>
      <c r="I101" s="43" t="s">
        <v>362</v>
      </c>
      <c r="J101" s="43" t="s">
        <v>168</v>
      </c>
    </row>
    <row r="102" spans="2:10" ht="60">
      <c r="B102" s="43">
        <v>3569262024</v>
      </c>
      <c r="C102" s="43" t="s">
        <v>24</v>
      </c>
      <c r="D102" s="43" t="s">
        <v>18</v>
      </c>
      <c r="E102" s="43" t="s">
        <v>18</v>
      </c>
      <c r="F102" s="43" t="s">
        <v>18</v>
      </c>
      <c r="G102" s="43" t="s">
        <v>18</v>
      </c>
      <c r="H102" s="43" t="s">
        <v>27</v>
      </c>
      <c r="I102" s="43" t="s">
        <v>362</v>
      </c>
      <c r="J102" s="43" t="s">
        <v>168</v>
      </c>
    </row>
    <row r="103" spans="2:10" ht="60">
      <c r="B103" s="43">
        <v>3677452024</v>
      </c>
      <c r="C103" s="43" t="s">
        <v>24</v>
      </c>
      <c r="D103" s="43" t="s">
        <v>18</v>
      </c>
      <c r="E103" s="43" t="s">
        <v>18</v>
      </c>
      <c r="F103" s="43" t="s">
        <v>18</v>
      </c>
      <c r="G103" s="43" t="s">
        <v>18</v>
      </c>
      <c r="H103" s="43" t="s">
        <v>27</v>
      </c>
      <c r="I103" s="43" t="s">
        <v>362</v>
      </c>
      <c r="J103" s="43" t="s">
        <v>168</v>
      </c>
    </row>
    <row r="104" spans="2:10" ht="105">
      <c r="B104" s="43">
        <v>3330582024</v>
      </c>
      <c r="C104" s="43" t="s">
        <v>24</v>
      </c>
      <c r="D104" s="43" t="s">
        <v>31</v>
      </c>
      <c r="E104" s="43" t="s">
        <v>31</v>
      </c>
      <c r="F104" s="43" t="s">
        <v>31</v>
      </c>
      <c r="G104" s="43" t="s">
        <v>31</v>
      </c>
      <c r="H104" s="43" t="s">
        <v>105</v>
      </c>
      <c r="I104" s="43" t="s">
        <v>362</v>
      </c>
      <c r="J104" s="43" t="s">
        <v>171</v>
      </c>
    </row>
    <row r="105" spans="2:10" ht="105">
      <c r="B105" s="43">
        <v>3581542024</v>
      </c>
      <c r="C105" s="43" t="s">
        <v>24</v>
      </c>
      <c r="D105" s="43" t="s">
        <v>31</v>
      </c>
      <c r="E105" s="43" t="s">
        <v>31</v>
      </c>
      <c r="F105" s="43" t="s">
        <v>31</v>
      </c>
      <c r="G105" s="43" t="s">
        <v>31</v>
      </c>
      <c r="H105" s="43" t="s">
        <v>105</v>
      </c>
      <c r="I105" s="43" t="s">
        <v>362</v>
      </c>
      <c r="J105" s="43" t="s">
        <v>171</v>
      </c>
    </row>
    <row r="106" spans="2:10" ht="60">
      <c r="B106" s="43">
        <v>3597352024</v>
      </c>
      <c r="C106" s="43" t="s">
        <v>24</v>
      </c>
      <c r="D106" s="43" t="s">
        <v>18</v>
      </c>
      <c r="E106" s="43" t="s">
        <v>18</v>
      </c>
      <c r="F106" s="43" t="s">
        <v>18</v>
      </c>
      <c r="G106" s="43" t="s">
        <v>18</v>
      </c>
      <c r="H106" s="43" t="s">
        <v>27</v>
      </c>
      <c r="I106" s="43" t="s">
        <v>362</v>
      </c>
      <c r="J106" s="43" t="s">
        <v>171</v>
      </c>
    </row>
    <row r="107" spans="2:10" ht="60">
      <c r="B107" s="43">
        <v>3504432024</v>
      </c>
      <c r="C107" s="43" t="s">
        <v>38</v>
      </c>
      <c r="D107" s="43" t="s">
        <v>18</v>
      </c>
      <c r="E107" s="43" t="s">
        <v>18</v>
      </c>
      <c r="F107" s="43" t="s">
        <v>18</v>
      </c>
      <c r="G107" s="43" t="s">
        <v>18</v>
      </c>
      <c r="H107" s="43" t="s">
        <v>27</v>
      </c>
      <c r="I107" s="43" t="s">
        <v>362</v>
      </c>
      <c r="J107" s="43" t="s">
        <v>171</v>
      </c>
    </row>
    <row r="108" spans="2:10" ht="60">
      <c r="B108" s="43">
        <v>3544422024</v>
      </c>
      <c r="C108" s="43" t="s">
        <v>39</v>
      </c>
      <c r="D108" s="43" t="s">
        <v>18</v>
      </c>
      <c r="E108" s="43" t="s">
        <v>18</v>
      </c>
      <c r="F108" s="43" t="s">
        <v>18</v>
      </c>
      <c r="G108" s="43" t="s">
        <v>26</v>
      </c>
      <c r="H108" s="43" t="s">
        <v>27</v>
      </c>
      <c r="I108" s="43" t="s">
        <v>362</v>
      </c>
      <c r="J108" s="43" t="s">
        <v>168</v>
      </c>
    </row>
    <row r="109" spans="2:10" ht="60">
      <c r="B109" s="43">
        <v>3346022024</v>
      </c>
      <c r="C109" s="43" t="s">
        <v>39</v>
      </c>
      <c r="D109" s="43" t="s">
        <v>18</v>
      </c>
      <c r="E109" s="43" t="s">
        <v>18</v>
      </c>
      <c r="F109" s="43" t="s">
        <v>18</v>
      </c>
      <c r="G109" s="43" t="s">
        <v>26</v>
      </c>
      <c r="H109" s="43" t="s">
        <v>27</v>
      </c>
      <c r="I109" s="43" t="s">
        <v>362</v>
      </c>
      <c r="J109" s="43" t="s">
        <v>171</v>
      </c>
    </row>
    <row r="110" spans="2:10" ht="60">
      <c r="B110" s="43">
        <v>3590432024</v>
      </c>
      <c r="C110" s="43" t="s">
        <v>29</v>
      </c>
      <c r="D110" s="43" t="s">
        <v>18</v>
      </c>
      <c r="E110" s="43" t="s">
        <v>18</v>
      </c>
      <c r="F110" s="43" t="s">
        <v>18</v>
      </c>
      <c r="G110" s="43" t="s">
        <v>26</v>
      </c>
      <c r="H110" s="43" t="s">
        <v>27</v>
      </c>
      <c r="I110" s="43" t="s">
        <v>362</v>
      </c>
      <c r="J110" s="43" t="s">
        <v>171</v>
      </c>
    </row>
    <row r="111" spans="2:10" ht="60">
      <c r="B111" s="43">
        <v>3318002024</v>
      </c>
      <c r="C111" s="43" t="s">
        <v>16</v>
      </c>
      <c r="D111" s="43" t="s">
        <v>18</v>
      </c>
      <c r="E111" s="43" t="s">
        <v>18</v>
      </c>
      <c r="F111" s="43" t="s">
        <v>18</v>
      </c>
      <c r="G111" s="43" t="s">
        <v>18</v>
      </c>
      <c r="H111" s="43" t="s">
        <v>27</v>
      </c>
      <c r="I111" s="43" t="s">
        <v>362</v>
      </c>
      <c r="J111" s="43" t="s">
        <v>174</v>
      </c>
    </row>
    <row r="112" spans="2:10" ht="60">
      <c r="B112" s="43">
        <v>3318472024</v>
      </c>
      <c r="C112" s="43" t="s">
        <v>16</v>
      </c>
      <c r="D112" s="43" t="s">
        <v>18</v>
      </c>
      <c r="E112" s="43" t="s">
        <v>18</v>
      </c>
      <c r="F112" s="43" t="s">
        <v>18</v>
      </c>
      <c r="G112" s="43" t="s">
        <v>18</v>
      </c>
      <c r="H112" s="43" t="s">
        <v>27</v>
      </c>
      <c r="I112" s="43" t="s">
        <v>362</v>
      </c>
      <c r="J112" s="43" t="s">
        <v>174</v>
      </c>
    </row>
    <row r="113" spans="2:10" ht="60">
      <c r="B113" s="43">
        <v>3344572024</v>
      </c>
      <c r="C113" s="43" t="s">
        <v>16</v>
      </c>
      <c r="D113" s="43" t="s">
        <v>18</v>
      </c>
      <c r="E113" s="43" t="s">
        <v>18</v>
      </c>
      <c r="F113" s="43" t="s">
        <v>18</v>
      </c>
      <c r="G113" s="43" t="s">
        <v>18</v>
      </c>
      <c r="H113" s="43" t="s">
        <v>27</v>
      </c>
      <c r="I113" s="43" t="s">
        <v>362</v>
      </c>
      <c r="J113" s="43" t="s">
        <v>174</v>
      </c>
    </row>
    <row r="114" spans="2:10" ht="45">
      <c r="B114" s="43">
        <v>3352792024</v>
      </c>
      <c r="C114" s="43" t="s">
        <v>16</v>
      </c>
      <c r="D114" s="43" t="s">
        <v>31</v>
      </c>
      <c r="E114" s="43" t="s">
        <v>31</v>
      </c>
      <c r="F114" s="43" t="s">
        <v>31</v>
      </c>
      <c r="G114" s="43" t="s">
        <v>31</v>
      </c>
      <c r="H114" s="43" t="s">
        <v>63</v>
      </c>
      <c r="I114" s="43" t="s">
        <v>362</v>
      </c>
      <c r="J114" s="43" t="s">
        <v>174</v>
      </c>
    </row>
    <row r="115" spans="2:10" ht="60">
      <c r="B115" s="43">
        <v>3375952024</v>
      </c>
      <c r="C115" s="43" t="s">
        <v>16</v>
      </c>
      <c r="D115" s="43" t="s">
        <v>18</v>
      </c>
      <c r="E115" s="43" t="s">
        <v>18</v>
      </c>
      <c r="F115" s="43" t="s">
        <v>18</v>
      </c>
      <c r="G115" s="43" t="s">
        <v>26</v>
      </c>
      <c r="H115" s="43" t="s">
        <v>27</v>
      </c>
      <c r="I115" s="43" t="s">
        <v>362</v>
      </c>
      <c r="J115" s="43" t="s">
        <v>174</v>
      </c>
    </row>
    <row r="116" spans="2:10" ht="60">
      <c r="B116" s="43">
        <v>3386542024</v>
      </c>
      <c r="C116" s="43" t="s">
        <v>16</v>
      </c>
      <c r="D116" s="43" t="s">
        <v>18</v>
      </c>
      <c r="E116" s="43" t="s">
        <v>18</v>
      </c>
      <c r="F116" s="43" t="s">
        <v>18</v>
      </c>
      <c r="G116" s="43" t="s">
        <v>18</v>
      </c>
      <c r="H116" s="43" t="s">
        <v>27</v>
      </c>
      <c r="I116" s="43" t="s">
        <v>362</v>
      </c>
      <c r="J116" s="43" t="s">
        <v>174</v>
      </c>
    </row>
    <row r="117" spans="2:10" ht="60">
      <c r="B117" s="43">
        <v>3441362024</v>
      </c>
      <c r="C117" s="43" t="s">
        <v>16</v>
      </c>
      <c r="D117" s="43" t="s">
        <v>18</v>
      </c>
      <c r="E117" s="43" t="s">
        <v>18</v>
      </c>
      <c r="F117" s="43" t="s">
        <v>18</v>
      </c>
      <c r="G117" s="43" t="s">
        <v>18</v>
      </c>
      <c r="H117" s="43" t="s">
        <v>27</v>
      </c>
      <c r="I117" s="43" t="s">
        <v>362</v>
      </c>
      <c r="J117" s="43" t="s">
        <v>174</v>
      </c>
    </row>
    <row r="118" spans="2:10" ht="60">
      <c r="B118" s="43">
        <v>3455922024</v>
      </c>
      <c r="C118" s="43" t="s">
        <v>16</v>
      </c>
      <c r="D118" s="43" t="s">
        <v>18</v>
      </c>
      <c r="E118" s="43" t="s">
        <v>18</v>
      </c>
      <c r="F118" s="43" t="s">
        <v>18</v>
      </c>
      <c r="G118" s="43" t="s">
        <v>18</v>
      </c>
      <c r="H118" s="43" t="s">
        <v>27</v>
      </c>
      <c r="I118" s="43" t="s">
        <v>362</v>
      </c>
      <c r="J118" s="43" t="s">
        <v>174</v>
      </c>
    </row>
    <row r="119" spans="2:10" ht="60">
      <c r="B119" s="43">
        <v>3577752024</v>
      </c>
      <c r="C119" s="43" t="s">
        <v>16</v>
      </c>
      <c r="D119" s="43" t="s">
        <v>18</v>
      </c>
      <c r="E119" s="43" t="s">
        <v>18</v>
      </c>
      <c r="F119" s="43" t="s">
        <v>18</v>
      </c>
      <c r="G119" s="43" t="s">
        <v>26</v>
      </c>
      <c r="H119" s="43" t="s">
        <v>27</v>
      </c>
      <c r="I119" s="43" t="s">
        <v>362</v>
      </c>
      <c r="J119" s="43" t="s">
        <v>174</v>
      </c>
    </row>
    <row r="120" spans="2:10" ht="60">
      <c r="B120" s="43">
        <v>3585852024</v>
      </c>
      <c r="C120" s="43" t="s">
        <v>16</v>
      </c>
      <c r="D120" s="43" t="s">
        <v>18</v>
      </c>
      <c r="E120" s="43" t="s">
        <v>18</v>
      </c>
      <c r="F120" s="43" t="s">
        <v>18</v>
      </c>
      <c r="G120" s="43" t="s">
        <v>26</v>
      </c>
      <c r="H120" s="43" t="s">
        <v>27</v>
      </c>
      <c r="I120" s="43" t="s">
        <v>362</v>
      </c>
      <c r="J120" s="43" t="s">
        <v>174</v>
      </c>
    </row>
    <row r="121" spans="2:10" ht="45">
      <c r="B121" s="43">
        <v>3640072024</v>
      </c>
      <c r="C121" s="43" t="s">
        <v>16</v>
      </c>
      <c r="D121" s="43" t="s">
        <v>31</v>
      </c>
      <c r="E121" s="43" t="s">
        <v>31</v>
      </c>
      <c r="F121" s="43" t="s">
        <v>31</v>
      </c>
      <c r="G121" s="43" t="s">
        <v>31</v>
      </c>
      <c r="H121" s="43" t="s">
        <v>247</v>
      </c>
      <c r="I121" s="43" t="s">
        <v>362</v>
      </c>
      <c r="J121" s="43" t="s">
        <v>174</v>
      </c>
    </row>
    <row r="122" spans="2:10" ht="60">
      <c r="B122" s="43">
        <v>3646362024</v>
      </c>
      <c r="C122" s="43" t="s">
        <v>16</v>
      </c>
      <c r="D122" s="43" t="s">
        <v>18</v>
      </c>
      <c r="E122" s="43" t="s">
        <v>18</v>
      </c>
      <c r="F122" s="43" t="s">
        <v>18</v>
      </c>
      <c r="G122" s="43" t="s">
        <v>26</v>
      </c>
      <c r="H122" s="43" t="s">
        <v>27</v>
      </c>
      <c r="I122" s="43" t="s">
        <v>362</v>
      </c>
      <c r="J122" s="43" t="s">
        <v>174</v>
      </c>
    </row>
    <row r="123" spans="2:10" ht="60">
      <c r="B123" s="43">
        <v>3650452024</v>
      </c>
      <c r="C123" s="43" t="s">
        <v>16</v>
      </c>
      <c r="D123" s="43" t="s">
        <v>18</v>
      </c>
      <c r="E123" s="43" t="s">
        <v>18</v>
      </c>
      <c r="F123" s="43" t="s">
        <v>18</v>
      </c>
      <c r="G123" s="43" t="s">
        <v>26</v>
      </c>
      <c r="H123" s="43" t="s">
        <v>27</v>
      </c>
      <c r="I123" s="43" t="s">
        <v>362</v>
      </c>
      <c r="J123" s="43" t="s">
        <v>174</v>
      </c>
    </row>
    <row r="124" spans="2:10" ht="60">
      <c r="B124" s="43">
        <v>3660312024</v>
      </c>
      <c r="C124" s="43" t="s">
        <v>16</v>
      </c>
      <c r="D124" s="43" t="s">
        <v>18</v>
      </c>
      <c r="E124" s="43" t="s">
        <v>18</v>
      </c>
      <c r="F124" s="43" t="s">
        <v>18</v>
      </c>
      <c r="G124" s="43" t="s">
        <v>26</v>
      </c>
      <c r="H124" s="43" t="s">
        <v>27</v>
      </c>
      <c r="I124" s="43" t="s">
        <v>362</v>
      </c>
      <c r="J124" s="43" t="s">
        <v>174</v>
      </c>
    </row>
    <row r="125" spans="2:10" ht="45">
      <c r="B125" s="43">
        <v>3662842024</v>
      </c>
      <c r="C125" s="43" t="s">
        <v>16</v>
      </c>
      <c r="D125" s="43" t="s">
        <v>31</v>
      </c>
      <c r="E125" s="43" t="s">
        <v>31</v>
      </c>
      <c r="F125" s="43" t="s">
        <v>31</v>
      </c>
      <c r="G125" s="43" t="s">
        <v>31</v>
      </c>
      <c r="H125" s="43" t="s">
        <v>247</v>
      </c>
      <c r="I125" s="43" t="s">
        <v>362</v>
      </c>
      <c r="J125" s="43" t="s">
        <v>174</v>
      </c>
    </row>
    <row r="126" spans="2:10" ht="60">
      <c r="B126" s="43">
        <v>3650682024</v>
      </c>
      <c r="C126" s="43" t="s">
        <v>16</v>
      </c>
      <c r="D126" s="43" t="s">
        <v>18</v>
      </c>
      <c r="E126" s="43" t="s">
        <v>18</v>
      </c>
      <c r="F126" s="43" t="s">
        <v>18</v>
      </c>
      <c r="G126" s="43" t="s">
        <v>26</v>
      </c>
      <c r="H126" s="43" t="s">
        <v>27</v>
      </c>
      <c r="I126" s="43" t="s">
        <v>362</v>
      </c>
      <c r="J126" s="43" t="s">
        <v>178</v>
      </c>
    </row>
    <row r="127" spans="2:10" ht="60">
      <c r="B127" s="43">
        <v>3320412024</v>
      </c>
      <c r="C127" s="43" t="s">
        <v>24</v>
      </c>
      <c r="D127" s="43" t="s">
        <v>18</v>
      </c>
      <c r="E127" s="43" t="s">
        <v>18</v>
      </c>
      <c r="F127" s="43" t="s">
        <v>18</v>
      </c>
      <c r="G127" s="43" t="s">
        <v>18</v>
      </c>
      <c r="H127" s="43" t="s">
        <v>27</v>
      </c>
      <c r="I127" s="43" t="s">
        <v>362</v>
      </c>
      <c r="J127" s="43" t="s">
        <v>174</v>
      </c>
    </row>
    <row r="128" spans="2:10" ht="60">
      <c r="B128" s="43">
        <v>3345712024</v>
      </c>
      <c r="C128" s="43" t="s">
        <v>24</v>
      </c>
      <c r="D128" s="43" t="s">
        <v>18</v>
      </c>
      <c r="E128" s="43" t="s">
        <v>18</v>
      </c>
      <c r="F128" s="43" t="s">
        <v>18</v>
      </c>
      <c r="G128" s="43" t="s">
        <v>18</v>
      </c>
      <c r="H128" s="43" t="s">
        <v>27</v>
      </c>
      <c r="I128" s="43" t="s">
        <v>362</v>
      </c>
      <c r="J128" s="43" t="s">
        <v>174</v>
      </c>
    </row>
    <row r="129" spans="2:10" ht="60">
      <c r="B129" s="43">
        <v>3483512024</v>
      </c>
      <c r="C129" s="43" t="s">
        <v>24</v>
      </c>
      <c r="D129" s="43" t="s">
        <v>18</v>
      </c>
      <c r="E129" s="43" t="s">
        <v>18</v>
      </c>
      <c r="F129" s="43" t="s">
        <v>18</v>
      </c>
      <c r="G129" s="43" t="s">
        <v>26</v>
      </c>
      <c r="H129" s="43" t="s">
        <v>27</v>
      </c>
      <c r="I129" s="43" t="s">
        <v>362</v>
      </c>
      <c r="J129" s="43" t="s">
        <v>174</v>
      </c>
    </row>
    <row r="130" spans="2:10" ht="60">
      <c r="B130" s="43">
        <v>3483552024</v>
      </c>
      <c r="C130" s="43" t="s">
        <v>24</v>
      </c>
      <c r="D130" s="43" t="s">
        <v>18</v>
      </c>
      <c r="E130" s="43" t="s">
        <v>18</v>
      </c>
      <c r="F130" s="43" t="s">
        <v>18</v>
      </c>
      <c r="G130" s="43" t="s">
        <v>26</v>
      </c>
      <c r="H130" s="43" t="s">
        <v>27</v>
      </c>
      <c r="I130" s="43" t="s">
        <v>362</v>
      </c>
      <c r="J130" s="43" t="s">
        <v>174</v>
      </c>
    </row>
    <row r="131" spans="2:10" ht="60">
      <c r="B131" s="43">
        <v>3484112024</v>
      </c>
      <c r="C131" s="43" t="s">
        <v>24</v>
      </c>
      <c r="D131" s="43" t="s">
        <v>18</v>
      </c>
      <c r="E131" s="43" t="s">
        <v>18</v>
      </c>
      <c r="F131" s="43" t="s">
        <v>18</v>
      </c>
      <c r="G131" s="43" t="s">
        <v>26</v>
      </c>
      <c r="H131" s="43" t="s">
        <v>27</v>
      </c>
      <c r="I131" s="43" t="s">
        <v>362</v>
      </c>
      <c r="J131" s="43" t="s">
        <v>174</v>
      </c>
    </row>
    <row r="132" spans="2:10" ht="60">
      <c r="B132" s="43">
        <v>3642522024</v>
      </c>
      <c r="C132" s="43" t="s">
        <v>24</v>
      </c>
      <c r="D132" s="43" t="s">
        <v>18</v>
      </c>
      <c r="E132" s="43" t="s">
        <v>18</v>
      </c>
      <c r="F132" s="43" t="s">
        <v>18</v>
      </c>
      <c r="G132" s="43" t="s">
        <v>26</v>
      </c>
      <c r="H132" s="43" t="s">
        <v>27</v>
      </c>
      <c r="I132" s="43" t="s">
        <v>362</v>
      </c>
      <c r="J132" s="43" t="s">
        <v>174</v>
      </c>
    </row>
    <row r="133" spans="2:10" ht="60">
      <c r="B133" s="43">
        <v>3646592024</v>
      </c>
      <c r="C133" s="43" t="s">
        <v>24</v>
      </c>
      <c r="D133" s="43" t="s">
        <v>18</v>
      </c>
      <c r="E133" s="43" t="s">
        <v>18</v>
      </c>
      <c r="F133" s="43" t="s">
        <v>18</v>
      </c>
      <c r="G133" s="43" t="s">
        <v>26</v>
      </c>
      <c r="H133" s="43" t="s">
        <v>27</v>
      </c>
      <c r="I133" s="43" t="s">
        <v>362</v>
      </c>
      <c r="J133" s="43" t="s">
        <v>174</v>
      </c>
    </row>
    <row r="134" spans="2:10" ht="60">
      <c r="B134" s="43">
        <v>3666772024</v>
      </c>
      <c r="C134" s="43" t="s">
        <v>24</v>
      </c>
      <c r="D134" s="43" t="s">
        <v>18</v>
      </c>
      <c r="E134" s="43" t="s">
        <v>18</v>
      </c>
      <c r="F134" s="43" t="s">
        <v>18</v>
      </c>
      <c r="G134" s="43" t="s">
        <v>26</v>
      </c>
      <c r="H134" s="43" t="s">
        <v>27</v>
      </c>
      <c r="I134" s="43" t="s">
        <v>362</v>
      </c>
      <c r="J134" s="43" t="s">
        <v>174</v>
      </c>
    </row>
    <row r="135" spans="2:10" ht="60">
      <c r="B135" s="43">
        <v>3335492024</v>
      </c>
      <c r="C135" s="43" t="s">
        <v>24</v>
      </c>
      <c r="D135" s="43" t="s">
        <v>18</v>
      </c>
      <c r="E135" s="43" t="s">
        <v>18</v>
      </c>
      <c r="F135" s="43" t="s">
        <v>18</v>
      </c>
      <c r="G135" s="43" t="s">
        <v>26</v>
      </c>
      <c r="H135" s="43" t="s">
        <v>27</v>
      </c>
      <c r="I135" s="43" t="s">
        <v>362</v>
      </c>
      <c r="J135" s="43" t="s">
        <v>175</v>
      </c>
    </row>
    <row r="136" spans="2:10" ht="60">
      <c r="B136" s="43">
        <v>3651602024</v>
      </c>
      <c r="C136" s="43" t="s">
        <v>38</v>
      </c>
      <c r="D136" s="43" t="s">
        <v>18</v>
      </c>
      <c r="E136" s="43" t="s">
        <v>18</v>
      </c>
      <c r="F136" s="43" t="s">
        <v>18</v>
      </c>
      <c r="G136" s="43" t="s">
        <v>26</v>
      </c>
      <c r="H136" s="43" t="s">
        <v>27</v>
      </c>
      <c r="I136" s="43" t="s">
        <v>362</v>
      </c>
      <c r="J136" s="43" t="s">
        <v>174</v>
      </c>
    </row>
    <row r="137" spans="2:10" ht="60">
      <c r="B137" s="43">
        <v>3651712024</v>
      </c>
      <c r="C137" s="43" t="s">
        <v>38</v>
      </c>
      <c r="D137" s="43" t="s">
        <v>18</v>
      </c>
      <c r="E137" s="43" t="s">
        <v>18</v>
      </c>
      <c r="F137" s="43" t="s">
        <v>18</v>
      </c>
      <c r="G137" s="43" t="s">
        <v>26</v>
      </c>
      <c r="H137" s="43" t="s">
        <v>27</v>
      </c>
      <c r="I137" s="43" t="s">
        <v>362</v>
      </c>
      <c r="J137" s="43" t="s">
        <v>178</v>
      </c>
    </row>
    <row r="138" spans="2:10" ht="75">
      <c r="B138" s="43">
        <v>3790622024</v>
      </c>
      <c r="C138" s="43" t="s">
        <v>24</v>
      </c>
      <c r="D138" s="43" t="s">
        <v>18</v>
      </c>
      <c r="E138" s="43" t="s">
        <v>18</v>
      </c>
      <c r="F138" s="43" t="s">
        <v>18</v>
      </c>
      <c r="G138" s="43" t="s">
        <v>40</v>
      </c>
      <c r="H138" s="43" t="s">
        <v>18</v>
      </c>
      <c r="I138" s="43" t="s">
        <v>362</v>
      </c>
      <c r="J138" s="43" t="s">
        <v>299</v>
      </c>
    </row>
    <row r="139" spans="2:10" ht="90">
      <c r="B139" s="43">
        <v>3568712024</v>
      </c>
      <c r="C139" s="43" t="s">
        <v>16</v>
      </c>
      <c r="D139" s="43" t="s">
        <v>18</v>
      </c>
      <c r="E139" s="43" t="s">
        <v>547</v>
      </c>
      <c r="F139" s="43" t="s">
        <v>18</v>
      </c>
      <c r="G139" s="43" t="s">
        <v>18</v>
      </c>
      <c r="H139" s="43" t="s">
        <v>18</v>
      </c>
      <c r="I139" s="43" t="s">
        <v>362</v>
      </c>
      <c r="J139" s="43" t="s">
        <v>187</v>
      </c>
    </row>
    <row r="140" spans="2:10" ht="60">
      <c r="B140" s="43">
        <v>3367932024</v>
      </c>
      <c r="C140" s="43" t="s">
        <v>52</v>
      </c>
      <c r="D140" s="43" t="s">
        <v>18</v>
      </c>
      <c r="E140" s="43" t="s">
        <v>18</v>
      </c>
      <c r="F140" s="43" t="s">
        <v>18</v>
      </c>
      <c r="G140" s="43" t="s">
        <v>26</v>
      </c>
      <c r="H140" s="43" t="s">
        <v>27</v>
      </c>
      <c r="I140" s="43" t="s">
        <v>362</v>
      </c>
      <c r="J140" s="43" t="s">
        <v>98</v>
      </c>
    </row>
    <row r="141" spans="2:10" ht="60">
      <c r="B141" s="43">
        <v>3290602024</v>
      </c>
      <c r="C141" s="43" t="s">
        <v>16</v>
      </c>
      <c r="D141" s="43" t="s">
        <v>18</v>
      </c>
      <c r="E141" s="43" t="s">
        <v>18</v>
      </c>
      <c r="F141" s="43" t="s">
        <v>18</v>
      </c>
      <c r="G141" s="43" t="s">
        <v>26</v>
      </c>
      <c r="H141" s="43" t="s">
        <v>27</v>
      </c>
      <c r="I141" s="43" t="s">
        <v>362</v>
      </c>
      <c r="J141" s="43" t="s">
        <v>400</v>
      </c>
    </row>
    <row r="142" spans="2:10" ht="60">
      <c r="B142" s="43">
        <v>3399472024</v>
      </c>
      <c r="C142" s="43" t="s">
        <v>16</v>
      </c>
      <c r="D142" s="43" t="s">
        <v>18</v>
      </c>
      <c r="E142" s="43" t="s">
        <v>18</v>
      </c>
      <c r="F142" s="43" t="s">
        <v>18</v>
      </c>
      <c r="G142" s="43" t="s">
        <v>18</v>
      </c>
      <c r="H142" s="43" t="s">
        <v>27</v>
      </c>
      <c r="I142" s="43" t="s">
        <v>362</v>
      </c>
      <c r="J142" s="43" t="s">
        <v>98</v>
      </c>
    </row>
    <row r="143" spans="2:10" ht="60">
      <c r="B143" s="43">
        <v>3599202024</v>
      </c>
      <c r="C143" s="43" t="s">
        <v>16</v>
      </c>
      <c r="D143" s="43" t="s">
        <v>18</v>
      </c>
      <c r="E143" s="43" t="s">
        <v>18</v>
      </c>
      <c r="F143" s="43" t="s">
        <v>18</v>
      </c>
      <c r="G143" s="43" t="s">
        <v>26</v>
      </c>
      <c r="H143" s="43" t="s">
        <v>27</v>
      </c>
      <c r="I143" s="43" t="s">
        <v>362</v>
      </c>
      <c r="J143" s="43" t="s">
        <v>415</v>
      </c>
    </row>
    <row r="144" spans="2:10" ht="60">
      <c r="B144" s="43">
        <v>3592422024</v>
      </c>
      <c r="C144" s="43" t="s">
        <v>24</v>
      </c>
      <c r="D144" s="43" t="s">
        <v>18</v>
      </c>
      <c r="E144" s="43" t="s">
        <v>18</v>
      </c>
      <c r="F144" s="43" t="s">
        <v>18</v>
      </c>
      <c r="G144" s="43" t="s">
        <v>26</v>
      </c>
      <c r="H144" s="43" t="s">
        <v>27</v>
      </c>
      <c r="I144" s="43" t="s">
        <v>362</v>
      </c>
      <c r="J144" s="43" t="s">
        <v>103</v>
      </c>
    </row>
    <row r="145" spans="2:10" ht="60">
      <c r="B145" s="43">
        <v>3346422024</v>
      </c>
      <c r="C145" s="43" t="s">
        <v>24</v>
      </c>
      <c r="D145" s="43" t="s">
        <v>18</v>
      </c>
      <c r="E145" s="43" t="s">
        <v>18</v>
      </c>
      <c r="F145" s="43" t="s">
        <v>18</v>
      </c>
      <c r="G145" s="43" t="s">
        <v>26</v>
      </c>
      <c r="H145" s="43" t="s">
        <v>27</v>
      </c>
      <c r="I145" s="43" t="s">
        <v>362</v>
      </c>
      <c r="J145" s="43" t="s">
        <v>400</v>
      </c>
    </row>
    <row r="146" spans="2:10" ht="60">
      <c r="B146" s="43">
        <v>3564812024</v>
      </c>
      <c r="C146" s="43" t="s">
        <v>24</v>
      </c>
      <c r="D146" s="43" t="s">
        <v>18</v>
      </c>
      <c r="E146" s="43" t="s">
        <v>18</v>
      </c>
      <c r="F146" s="43" t="s">
        <v>18</v>
      </c>
      <c r="G146" s="43" t="s">
        <v>18</v>
      </c>
      <c r="H146" s="43" t="s">
        <v>27</v>
      </c>
      <c r="I146" s="43" t="s">
        <v>362</v>
      </c>
      <c r="J146" s="43" t="s">
        <v>400</v>
      </c>
    </row>
    <row r="147" spans="2:10" ht="60">
      <c r="B147" s="43">
        <v>3408112024</v>
      </c>
      <c r="C147" s="43" t="s">
        <v>24</v>
      </c>
      <c r="D147" s="43" t="s">
        <v>18</v>
      </c>
      <c r="E147" s="43" t="s">
        <v>18</v>
      </c>
      <c r="F147" s="43" t="s">
        <v>18</v>
      </c>
      <c r="G147" s="43" t="s">
        <v>26</v>
      </c>
      <c r="H147" s="43" t="s">
        <v>27</v>
      </c>
      <c r="I147" s="43" t="s">
        <v>362</v>
      </c>
      <c r="J147" s="43" t="s">
        <v>98</v>
      </c>
    </row>
    <row r="148" spans="2:10" ht="60">
      <c r="B148" s="43">
        <v>3472992024</v>
      </c>
      <c r="C148" s="43" t="s">
        <v>24</v>
      </c>
      <c r="D148" s="43" t="s">
        <v>18</v>
      </c>
      <c r="E148" s="43" t="s">
        <v>18</v>
      </c>
      <c r="F148" s="43" t="s">
        <v>18</v>
      </c>
      <c r="G148" s="43" t="s">
        <v>26</v>
      </c>
      <c r="H148" s="43" t="s">
        <v>27</v>
      </c>
      <c r="I148" s="43" t="s">
        <v>362</v>
      </c>
      <c r="J148" s="43" t="s">
        <v>100</v>
      </c>
    </row>
    <row r="149" spans="2:10" ht="60">
      <c r="B149" s="43">
        <v>3170922024</v>
      </c>
      <c r="C149" s="43" t="s">
        <v>24</v>
      </c>
      <c r="D149" s="43" t="s">
        <v>18</v>
      </c>
      <c r="E149" s="43" t="s">
        <v>18</v>
      </c>
      <c r="F149" s="43" t="s">
        <v>18</v>
      </c>
      <c r="G149" s="43" t="s">
        <v>26</v>
      </c>
      <c r="H149" s="43" t="s">
        <v>27</v>
      </c>
      <c r="I149" s="43" t="s">
        <v>362</v>
      </c>
      <c r="J149" s="43" t="s">
        <v>407</v>
      </c>
    </row>
    <row r="150" spans="2:10" ht="60">
      <c r="B150" s="43">
        <v>3249662024</v>
      </c>
      <c r="C150" s="43" t="s">
        <v>24</v>
      </c>
      <c r="D150" s="43" t="s">
        <v>18</v>
      </c>
      <c r="E150" s="43" t="s">
        <v>18</v>
      </c>
      <c r="F150" s="43" t="s">
        <v>18</v>
      </c>
      <c r="G150" s="43" t="s">
        <v>26</v>
      </c>
      <c r="H150" s="43" t="s">
        <v>27</v>
      </c>
      <c r="I150" s="43" t="s">
        <v>362</v>
      </c>
      <c r="J150" s="43" t="s">
        <v>407</v>
      </c>
    </row>
    <row r="151" spans="2:10" ht="60">
      <c r="B151" s="43">
        <v>3611832024</v>
      </c>
      <c r="C151" s="43" t="s">
        <v>38</v>
      </c>
      <c r="D151" s="43" t="s">
        <v>18</v>
      </c>
      <c r="E151" s="43" t="s">
        <v>18</v>
      </c>
      <c r="F151" s="43" t="s">
        <v>18</v>
      </c>
      <c r="G151" s="43" t="s">
        <v>26</v>
      </c>
      <c r="H151" s="43" t="s">
        <v>27</v>
      </c>
      <c r="I151" s="43" t="s">
        <v>362</v>
      </c>
      <c r="J151" s="43" t="s">
        <v>104</v>
      </c>
    </row>
    <row r="152" spans="2:10" ht="60">
      <c r="B152" s="43">
        <v>3480212024</v>
      </c>
      <c r="C152" s="43" t="s">
        <v>38</v>
      </c>
      <c r="D152" s="43" t="s">
        <v>18</v>
      </c>
      <c r="E152" s="43" t="s">
        <v>18</v>
      </c>
      <c r="F152" s="43" t="s">
        <v>18</v>
      </c>
      <c r="G152" s="43" t="s">
        <v>26</v>
      </c>
      <c r="H152" s="43" t="s">
        <v>27</v>
      </c>
      <c r="I152" s="43" t="s">
        <v>362</v>
      </c>
      <c r="J152" s="43" t="s">
        <v>425</v>
      </c>
    </row>
    <row r="153" spans="2:10" ht="60">
      <c r="B153" s="43">
        <v>3563512024</v>
      </c>
      <c r="C153" s="43" t="s">
        <v>38</v>
      </c>
      <c r="D153" s="43" t="s">
        <v>18</v>
      </c>
      <c r="E153" s="43" t="s">
        <v>18</v>
      </c>
      <c r="F153" s="43" t="s">
        <v>18</v>
      </c>
      <c r="G153" s="43" t="s">
        <v>26</v>
      </c>
      <c r="H153" s="43" t="s">
        <v>27</v>
      </c>
      <c r="I153" s="43" t="s">
        <v>362</v>
      </c>
      <c r="J153" s="43" t="s">
        <v>425</v>
      </c>
    </row>
    <row r="154" spans="2:10" ht="60">
      <c r="B154" s="43">
        <v>2991702024</v>
      </c>
      <c r="C154" s="43" t="s">
        <v>38</v>
      </c>
      <c r="D154" s="43" t="s">
        <v>18</v>
      </c>
      <c r="E154" s="43" t="s">
        <v>18</v>
      </c>
      <c r="F154" s="43" t="s">
        <v>18</v>
      </c>
      <c r="G154" s="43" t="s">
        <v>26</v>
      </c>
      <c r="H154" s="43" t="s">
        <v>27</v>
      </c>
      <c r="I154" s="43" t="s">
        <v>362</v>
      </c>
      <c r="J154" s="43" t="s">
        <v>406</v>
      </c>
    </row>
    <row r="155" spans="2:10" ht="60">
      <c r="B155" s="43">
        <v>3596422024</v>
      </c>
      <c r="C155" s="43" t="s">
        <v>38</v>
      </c>
      <c r="D155" s="43" t="s">
        <v>18</v>
      </c>
      <c r="E155" s="43" t="s">
        <v>18</v>
      </c>
      <c r="F155" s="43" t="s">
        <v>18</v>
      </c>
      <c r="G155" s="43" t="s">
        <v>26</v>
      </c>
      <c r="H155" s="43" t="s">
        <v>27</v>
      </c>
      <c r="I155" s="43" t="s">
        <v>362</v>
      </c>
      <c r="J155" s="43" t="s">
        <v>415</v>
      </c>
    </row>
    <row r="156" spans="2:10" ht="60">
      <c r="B156" s="43">
        <v>3366432024</v>
      </c>
      <c r="C156" s="43" t="s">
        <v>38</v>
      </c>
      <c r="D156" s="43" t="s">
        <v>18</v>
      </c>
      <c r="E156" s="43" t="s">
        <v>18</v>
      </c>
      <c r="F156" s="43" t="s">
        <v>18</v>
      </c>
      <c r="G156" s="43" t="s">
        <v>26</v>
      </c>
      <c r="H156" s="43" t="s">
        <v>27</v>
      </c>
      <c r="I156" s="43" t="s">
        <v>362</v>
      </c>
      <c r="J156" s="43" t="s">
        <v>410</v>
      </c>
    </row>
    <row r="157" spans="2:10" ht="60">
      <c r="B157" s="43">
        <v>3544662024</v>
      </c>
      <c r="C157" s="43" t="s">
        <v>38</v>
      </c>
      <c r="D157" s="43" t="s">
        <v>18</v>
      </c>
      <c r="E157" s="43" t="s">
        <v>18</v>
      </c>
      <c r="F157" s="43" t="s">
        <v>18</v>
      </c>
      <c r="G157" s="43" t="s">
        <v>26</v>
      </c>
      <c r="H157" s="43" t="s">
        <v>27</v>
      </c>
      <c r="I157" s="43" t="s">
        <v>362</v>
      </c>
      <c r="J157" s="43" t="s">
        <v>410</v>
      </c>
    </row>
    <row r="158" spans="2:10" ht="60">
      <c r="B158" s="43">
        <v>1668582024</v>
      </c>
      <c r="C158" s="43" t="s">
        <v>38</v>
      </c>
      <c r="D158" s="43" t="s">
        <v>18</v>
      </c>
      <c r="E158" s="43" t="s">
        <v>18</v>
      </c>
      <c r="F158" s="43" t="s">
        <v>18</v>
      </c>
      <c r="G158" s="43" t="s">
        <v>26</v>
      </c>
      <c r="H158" s="43" t="s">
        <v>27</v>
      </c>
      <c r="I158" s="43" t="s">
        <v>362</v>
      </c>
      <c r="J158" s="43" t="s">
        <v>401</v>
      </c>
    </row>
    <row r="159" spans="2:10" ht="60">
      <c r="B159" s="43">
        <v>3479002024</v>
      </c>
      <c r="C159" s="43" t="s">
        <v>39</v>
      </c>
      <c r="D159" s="43" t="s">
        <v>18</v>
      </c>
      <c r="E159" s="43" t="s">
        <v>18</v>
      </c>
      <c r="F159" s="43" t="s">
        <v>18</v>
      </c>
      <c r="G159" s="43" t="s">
        <v>26</v>
      </c>
      <c r="H159" s="43" t="s">
        <v>27</v>
      </c>
      <c r="I159" s="43" t="s">
        <v>362</v>
      </c>
      <c r="J159" s="43" t="s">
        <v>103</v>
      </c>
    </row>
    <row r="160" spans="2:10" ht="60">
      <c r="B160" s="43">
        <v>3576452024</v>
      </c>
      <c r="C160" s="43" t="s">
        <v>39</v>
      </c>
      <c r="D160" s="43" t="s">
        <v>18</v>
      </c>
      <c r="E160" s="43" t="s">
        <v>18</v>
      </c>
      <c r="F160" s="43" t="s">
        <v>18</v>
      </c>
      <c r="G160" s="43" t="s">
        <v>26</v>
      </c>
      <c r="H160" s="43" t="s">
        <v>27</v>
      </c>
      <c r="I160" s="43" t="s">
        <v>362</v>
      </c>
      <c r="J160" s="43" t="s">
        <v>103</v>
      </c>
    </row>
    <row r="161" spans="2:10" ht="60">
      <c r="B161" s="43">
        <v>3618922024</v>
      </c>
      <c r="C161" s="43" t="s">
        <v>39</v>
      </c>
      <c r="D161" s="43" t="s">
        <v>18</v>
      </c>
      <c r="E161" s="43" t="s">
        <v>18</v>
      </c>
      <c r="F161" s="43" t="s">
        <v>18</v>
      </c>
      <c r="G161" s="43" t="s">
        <v>26</v>
      </c>
      <c r="H161" s="43" t="s">
        <v>27</v>
      </c>
      <c r="I161" s="43" t="s">
        <v>362</v>
      </c>
      <c r="J161" s="43" t="s">
        <v>100</v>
      </c>
    </row>
    <row r="162" spans="2:10" ht="60">
      <c r="B162" s="43">
        <v>3099042024</v>
      </c>
      <c r="C162" s="43" t="s">
        <v>39</v>
      </c>
      <c r="D162" s="43" t="s">
        <v>18</v>
      </c>
      <c r="E162" s="43" t="s">
        <v>18</v>
      </c>
      <c r="F162" s="43" t="s">
        <v>18</v>
      </c>
      <c r="G162" s="43" t="s">
        <v>26</v>
      </c>
      <c r="H162" s="43" t="s">
        <v>27</v>
      </c>
      <c r="I162" s="43" t="s">
        <v>362</v>
      </c>
      <c r="J162" s="43" t="s">
        <v>407</v>
      </c>
    </row>
    <row r="163" spans="2:10" ht="60">
      <c r="B163" s="43">
        <v>3631442024</v>
      </c>
      <c r="C163" s="43" t="s">
        <v>39</v>
      </c>
      <c r="D163" s="43" t="s">
        <v>18</v>
      </c>
      <c r="E163" s="43" t="s">
        <v>18</v>
      </c>
      <c r="F163" s="43" t="s">
        <v>18</v>
      </c>
      <c r="G163" s="43" t="s">
        <v>26</v>
      </c>
      <c r="H163" s="43" t="s">
        <v>27</v>
      </c>
      <c r="I163" s="43" t="s">
        <v>362</v>
      </c>
      <c r="J163" s="43" t="s">
        <v>407</v>
      </c>
    </row>
    <row r="164" spans="2:10" ht="60">
      <c r="B164" s="43">
        <v>3459222024</v>
      </c>
      <c r="C164" s="43" t="s">
        <v>48</v>
      </c>
      <c r="D164" s="43" t="s">
        <v>18</v>
      </c>
      <c r="E164" s="43" t="s">
        <v>18</v>
      </c>
      <c r="F164" s="43" t="s">
        <v>18</v>
      </c>
      <c r="G164" s="43" t="s">
        <v>26</v>
      </c>
      <c r="H164" s="43" t="s">
        <v>27</v>
      </c>
      <c r="I164" s="43" t="s">
        <v>362</v>
      </c>
      <c r="J164" s="43" t="s">
        <v>408</v>
      </c>
    </row>
    <row r="165" spans="2:10" ht="45">
      <c r="B165" s="43">
        <v>3468422024</v>
      </c>
      <c r="C165" s="43" t="s">
        <v>52</v>
      </c>
      <c r="D165" s="43" t="s">
        <v>31</v>
      </c>
      <c r="E165" s="43" t="s">
        <v>31</v>
      </c>
      <c r="F165" s="43" t="s">
        <v>31</v>
      </c>
      <c r="G165" s="43" t="s">
        <v>31</v>
      </c>
      <c r="H165" s="43" t="s">
        <v>63</v>
      </c>
      <c r="I165" s="43" t="s">
        <v>362</v>
      </c>
      <c r="J165" s="43" t="s">
        <v>305</v>
      </c>
    </row>
    <row r="166" spans="2:10" ht="45">
      <c r="B166" s="43">
        <v>3496432024</v>
      </c>
      <c r="C166" s="43" t="s">
        <v>52</v>
      </c>
      <c r="D166" s="43" t="s">
        <v>31</v>
      </c>
      <c r="E166" s="43" t="s">
        <v>31</v>
      </c>
      <c r="F166" s="43" t="s">
        <v>31</v>
      </c>
      <c r="G166" s="43" t="s">
        <v>31</v>
      </c>
      <c r="H166" s="43" t="s">
        <v>63</v>
      </c>
      <c r="I166" s="43" t="s">
        <v>362</v>
      </c>
      <c r="J166" s="43" t="s">
        <v>305</v>
      </c>
    </row>
    <row r="167" spans="2:10" ht="45">
      <c r="B167" s="43">
        <v>3552612024</v>
      </c>
      <c r="C167" s="43" t="s">
        <v>52</v>
      </c>
      <c r="D167" s="43" t="s">
        <v>31</v>
      </c>
      <c r="E167" s="43" t="s">
        <v>31</v>
      </c>
      <c r="F167" s="43" t="s">
        <v>31</v>
      </c>
      <c r="G167" s="43" t="s">
        <v>31</v>
      </c>
      <c r="H167" s="43" t="s">
        <v>63</v>
      </c>
      <c r="I167" s="43" t="s">
        <v>362</v>
      </c>
      <c r="J167" s="43" t="s">
        <v>305</v>
      </c>
    </row>
    <row r="168" spans="2:10" ht="45">
      <c r="B168" s="43">
        <v>3561092024</v>
      </c>
      <c r="C168" s="43" t="s">
        <v>52</v>
      </c>
      <c r="D168" s="43" t="s">
        <v>31</v>
      </c>
      <c r="E168" s="43" t="s">
        <v>31</v>
      </c>
      <c r="F168" s="43" t="s">
        <v>31</v>
      </c>
      <c r="G168" s="43" t="s">
        <v>31</v>
      </c>
      <c r="H168" s="43" t="s">
        <v>63</v>
      </c>
      <c r="I168" s="43" t="s">
        <v>362</v>
      </c>
      <c r="J168" s="43" t="s">
        <v>305</v>
      </c>
    </row>
    <row r="169" spans="2:10" ht="60">
      <c r="B169" s="43">
        <v>3389192024</v>
      </c>
      <c r="C169" s="43" t="s">
        <v>16</v>
      </c>
      <c r="D169" s="43" t="s">
        <v>18</v>
      </c>
      <c r="E169" s="43" t="s">
        <v>18</v>
      </c>
      <c r="F169" s="43" t="s">
        <v>18</v>
      </c>
      <c r="G169" s="43" t="s">
        <v>26</v>
      </c>
      <c r="H169" s="43" t="s">
        <v>27</v>
      </c>
      <c r="I169" s="43" t="s">
        <v>362</v>
      </c>
      <c r="J169" s="43" t="s">
        <v>271</v>
      </c>
    </row>
    <row r="170" spans="2:10" ht="60">
      <c r="B170" s="43">
        <v>3481172024</v>
      </c>
      <c r="C170" s="43" t="s">
        <v>16</v>
      </c>
      <c r="D170" s="43" t="s">
        <v>18</v>
      </c>
      <c r="E170" s="43" t="s">
        <v>18</v>
      </c>
      <c r="F170" s="43" t="s">
        <v>18</v>
      </c>
      <c r="G170" s="43" t="s">
        <v>26</v>
      </c>
      <c r="H170" s="43" t="s">
        <v>27</v>
      </c>
      <c r="I170" s="43" t="s">
        <v>362</v>
      </c>
      <c r="J170" s="43" t="s">
        <v>306</v>
      </c>
    </row>
    <row r="171" spans="2:10" ht="60">
      <c r="B171" s="43">
        <v>3617862024</v>
      </c>
      <c r="C171" s="43" t="s">
        <v>16</v>
      </c>
      <c r="D171" s="43" t="s">
        <v>18</v>
      </c>
      <c r="E171" s="43" t="s">
        <v>18</v>
      </c>
      <c r="F171" s="43" t="s">
        <v>18</v>
      </c>
      <c r="G171" s="43" t="s">
        <v>26</v>
      </c>
      <c r="H171" s="43" t="s">
        <v>27</v>
      </c>
      <c r="I171" s="43" t="s">
        <v>362</v>
      </c>
      <c r="J171" s="43" t="s">
        <v>306</v>
      </c>
    </row>
    <row r="172" spans="2:10" ht="60">
      <c r="B172" s="43">
        <v>3584172024</v>
      </c>
      <c r="C172" s="43" t="s">
        <v>16</v>
      </c>
      <c r="D172" s="43" t="s">
        <v>18</v>
      </c>
      <c r="E172" s="43" t="s">
        <v>18</v>
      </c>
      <c r="F172" s="43" t="s">
        <v>18</v>
      </c>
      <c r="G172" s="43" t="s">
        <v>26</v>
      </c>
      <c r="H172" s="43" t="s">
        <v>27</v>
      </c>
      <c r="I172" s="43" t="s">
        <v>362</v>
      </c>
      <c r="J172" s="43" t="s">
        <v>308</v>
      </c>
    </row>
    <row r="173" spans="2:10" ht="60">
      <c r="B173" s="43">
        <v>3445472024</v>
      </c>
      <c r="C173" s="43" t="s">
        <v>24</v>
      </c>
      <c r="D173" s="43" t="s">
        <v>18</v>
      </c>
      <c r="E173" s="43" t="s">
        <v>18</v>
      </c>
      <c r="F173" s="43" t="s">
        <v>18</v>
      </c>
      <c r="G173" s="43" t="s">
        <v>26</v>
      </c>
      <c r="H173" s="43" t="s">
        <v>27</v>
      </c>
      <c r="I173" s="43" t="s">
        <v>362</v>
      </c>
      <c r="J173" s="43" t="s">
        <v>306</v>
      </c>
    </row>
    <row r="174" spans="2:10" ht="60">
      <c r="B174" s="43">
        <v>3522882024</v>
      </c>
      <c r="C174" s="43" t="s">
        <v>24</v>
      </c>
      <c r="D174" s="43" t="s">
        <v>18</v>
      </c>
      <c r="E174" s="43" t="s">
        <v>18</v>
      </c>
      <c r="F174" s="43" t="s">
        <v>18</v>
      </c>
      <c r="G174" s="43" t="s">
        <v>26</v>
      </c>
      <c r="H174" s="43" t="s">
        <v>27</v>
      </c>
      <c r="I174" s="43" t="s">
        <v>362</v>
      </c>
      <c r="J174" s="43" t="s">
        <v>306</v>
      </c>
    </row>
    <row r="175" spans="2:10" ht="60">
      <c r="B175" s="43">
        <v>3599502024</v>
      </c>
      <c r="C175" s="43" t="s">
        <v>24</v>
      </c>
      <c r="D175" s="43" t="s">
        <v>18</v>
      </c>
      <c r="E175" s="43" t="s">
        <v>18</v>
      </c>
      <c r="F175" s="43" t="s">
        <v>18</v>
      </c>
      <c r="G175" s="43" t="s">
        <v>26</v>
      </c>
      <c r="H175" s="43" t="s">
        <v>27</v>
      </c>
      <c r="I175" s="43" t="s">
        <v>362</v>
      </c>
      <c r="J175" s="43" t="s">
        <v>306</v>
      </c>
    </row>
    <row r="176" spans="2:10" ht="60">
      <c r="B176" s="43">
        <v>3527702024</v>
      </c>
      <c r="C176" s="43" t="s">
        <v>24</v>
      </c>
      <c r="D176" s="43" t="s">
        <v>18</v>
      </c>
      <c r="E176" s="43" t="s">
        <v>18</v>
      </c>
      <c r="F176" s="43" t="s">
        <v>18</v>
      </c>
      <c r="G176" s="43" t="s">
        <v>26</v>
      </c>
      <c r="H176" s="43" t="s">
        <v>27</v>
      </c>
      <c r="I176" s="43" t="s">
        <v>362</v>
      </c>
      <c r="J176" s="43" t="s">
        <v>308</v>
      </c>
    </row>
    <row r="177" spans="2:10" ht="60">
      <c r="B177" s="43">
        <v>3600612024</v>
      </c>
      <c r="C177" s="43" t="s">
        <v>24</v>
      </c>
      <c r="D177" s="43" t="s">
        <v>18</v>
      </c>
      <c r="E177" s="43" t="s">
        <v>18</v>
      </c>
      <c r="F177" s="43" t="s">
        <v>18</v>
      </c>
      <c r="G177" s="43" t="s">
        <v>26</v>
      </c>
      <c r="H177" s="43" t="s">
        <v>27</v>
      </c>
      <c r="I177" s="43" t="s">
        <v>362</v>
      </c>
      <c r="J177" s="43" t="s">
        <v>308</v>
      </c>
    </row>
    <row r="178" spans="2:10" ht="60">
      <c r="B178" s="43">
        <v>3600652024</v>
      </c>
      <c r="C178" s="43" t="s">
        <v>24</v>
      </c>
      <c r="D178" s="43" t="s">
        <v>18</v>
      </c>
      <c r="E178" s="43" t="s">
        <v>18</v>
      </c>
      <c r="F178" s="43" t="s">
        <v>18</v>
      </c>
      <c r="G178" s="43" t="s">
        <v>26</v>
      </c>
      <c r="H178" s="43" t="s">
        <v>27</v>
      </c>
      <c r="I178" s="43" t="s">
        <v>362</v>
      </c>
      <c r="J178" s="43" t="s">
        <v>308</v>
      </c>
    </row>
    <row r="179" spans="2:10" ht="60">
      <c r="B179" s="43">
        <v>3600662024</v>
      </c>
      <c r="C179" s="43" t="s">
        <v>24</v>
      </c>
      <c r="D179" s="43" t="s">
        <v>18</v>
      </c>
      <c r="E179" s="43" t="s">
        <v>18</v>
      </c>
      <c r="F179" s="43" t="s">
        <v>18</v>
      </c>
      <c r="G179" s="43" t="s">
        <v>26</v>
      </c>
      <c r="H179" s="43" t="s">
        <v>27</v>
      </c>
      <c r="I179" s="43" t="s">
        <v>362</v>
      </c>
      <c r="J179" s="43" t="s">
        <v>308</v>
      </c>
    </row>
    <row r="180" spans="2:10" ht="105">
      <c r="B180" s="43">
        <v>3617882024</v>
      </c>
      <c r="C180" s="43" t="s">
        <v>24</v>
      </c>
      <c r="D180" s="43" t="s">
        <v>31</v>
      </c>
      <c r="E180" s="43" t="s">
        <v>31</v>
      </c>
      <c r="F180" s="43" t="s">
        <v>31</v>
      </c>
      <c r="G180" s="43" t="s">
        <v>31</v>
      </c>
      <c r="H180" s="43" t="s">
        <v>105</v>
      </c>
      <c r="I180" s="43" t="s">
        <v>362</v>
      </c>
      <c r="J180" s="43" t="s">
        <v>308</v>
      </c>
    </row>
    <row r="181" spans="2:10" ht="60">
      <c r="B181" s="43">
        <v>3225912024</v>
      </c>
      <c r="C181" s="43" t="s">
        <v>24</v>
      </c>
      <c r="D181" s="43" t="s">
        <v>18</v>
      </c>
      <c r="E181" s="43" t="s">
        <v>18</v>
      </c>
      <c r="F181" s="43" t="s">
        <v>18</v>
      </c>
      <c r="G181" s="43" t="s">
        <v>26</v>
      </c>
      <c r="H181" s="43" t="s">
        <v>27</v>
      </c>
      <c r="I181" s="43" t="s">
        <v>362</v>
      </c>
      <c r="J181" s="43" t="s">
        <v>474</v>
      </c>
    </row>
    <row r="182" spans="2:10" ht="60">
      <c r="B182" s="43">
        <v>2365432024</v>
      </c>
      <c r="C182" s="43" t="s">
        <v>24</v>
      </c>
      <c r="D182" s="43" t="s">
        <v>18</v>
      </c>
      <c r="E182" s="43" t="s">
        <v>18</v>
      </c>
      <c r="F182" s="43" t="s">
        <v>18</v>
      </c>
      <c r="G182" s="43" t="s">
        <v>26</v>
      </c>
      <c r="H182" s="43" t="s">
        <v>27</v>
      </c>
      <c r="I182" s="43" t="s">
        <v>362</v>
      </c>
      <c r="J182" s="43" t="s">
        <v>310</v>
      </c>
    </row>
    <row r="183" spans="2:10" ht="60">
      <c r="B183" s="43">
        <v>3457022024</v>
      </c>
      <c r="C183" s="43" t="s">
        <v>38</v>
      </c>
      <c r="D183" s="43" t="s">
        <v>18</v>
      </c>
      <c r="E183" s="43" t="s">
        <v>18</v>
      </c>
      <c r="F183" s="43" t="s">
        <v>18</v>
      </c>
      <c r="G183" s="43" t="s">
        <v>26</v>
      </c>
      <c r="H183" s="43" t="s">
        <v>27</v>
      </c>
      <c r="I183" s="43" t="s">
        <v>362</v>
      </c>
      <c r="J183" s="43" t="s">
        <v>271</v>
      </c>
    </row>
    <row r="184" spans="2:10" ht="60">
      <c r="B184" s="43">
        <v>3297572024</v>
      </c>
      <c r="C184" s="43" t="s">
        <v>39</v>
      </c>
      <c r="D184" s="43" t="s">
        <v>18</v>
      </c>
      <c r="E184" s="43" t="s">
        <v>18</v>
      </c>
      <c r="F184" s="43" t="s">
        <v>18</v>
      </c>
      <c r="G184" s="43" t="s">
        <v>26</v>
      </c>
      <c r="H184" s="43" t="s">
        <v>27</v>
      </c>
      <c r="I184" s="43" t="s">
        <v>362</v>
      </c>
      <c r="J184" s="43" t="s">
        <v>306</v>
      </c>
    </row>
    <row r="185" spans="2:10" ht="60">
      <c r="B185" s="43">
        <v>3544692024</v>
      </c>
      <c r="C185" s="43" t="s">
        <v>39</v>
      </c>
      <c r="D185" s="43" t="s">
        <v>18</v>
      </c>
      <c r="E185" s="43" t="s">
        <v>18</v>
      </c>
      <c r="F185" s="43" t="s">
        <v>18</v>
      </c>
      <c r="G185" s="43" t="s">
        <v>26</v>
      </c>
      <c r="H185" s="43" t="s">
        <v>27</v>
      </c>
      <c r="I185" s="43" t="s">
        <v>362</v>
      </c>
      <c r="J185" s="43" t="s">
        <v>306</v>
      </c>
    </row>
    <row r="186" spans="2:10" ht="60">
      <c r="B186" s="43">
        <v>3593652024</v>
      </c>
      <c r="C186" s="43" t="s">
        <v>39</v>
      </c>
      <c r="D186" s="43" t="s">
        <v>18</v>
      </c>
      <c r="E186" s="43" t="s">
        <v>18</v>
      </c>
      <c r="F186" s="43" t="s">
        <v>18</v>
      </c>
      <c r="G186" s="43" t="s">
        <v>26</v>
      </c>
      <c r="H186" s="43" t="s">
        <v>27</v>
      </c>
      <c r="I186" s="43" t="s">
        <v>362</v>
      </c>
      <c r="J186" s="43" t="s">
        <v>306</v>
      </c>
    </row>
    <row r="187" spans="2:10" ht="60">
      <c r="B187" s="43">
        <v>3599122024</v>
      </c>
      <c r="C187" s="43" t="s">
        <v>39</v>
      </c>
      <c r="D187" s="43" t="s">
        <v>18</v>
      </c>
      <c r="E187" s="43" t="s">
        <v>18</v>
      </c>
      <c r="F187" s="43" t="s">
        <v>18</v>
      </c>
      <c r="G187" s="43" t="s">
        <v>26</v>
      </c>
      <c r="H187" s="43" t="s">
        <v>27</v>
      </c>
      <c r="I187" s="43" t="s">
        <v>362</v>
      </c>
      <c r="J187" s="43" t="s">
        <v>308</v>
      </c>
    </row>
    <row r="188" spans="2:10" ht="60">
      <c r="B188" s="43">
        <v>3613972024</v>
      </c>
      <c r="C188" s="43" t="s">
        <v>39</v>
      </c>
      <c r="D188" s="43" t="s">
        <v>18</v>
      </c>
      <c r="E188" s="43" t="s">
        <v>18</v>
      </c>
      <c r="F188" s="43" t="s">
        <v>18</v>
      </c>
      <c r="G188" s="43" t="s">
        <v>26</v>
      </c>
      <c r="H188" s="43" t="s">
        <v>27</v>
      </c>
      <c r="I188" s="43" t="s">
        <v>362</v>
      </c>
      <c r="J188" s="43" t="s">
        <v>308</v>
      </c>
    </row>
    <row r="189" spans="2:10" ht="60">
      <c r="B189" s="43">
        <v>3702592024</v>
      </c>
      <c r="C189" s="43" t="s">
        <v>24</v>
      </c>
      <c r="D189" s="43" t="s">
        <v>18</v>
      </c>
      <c r="E189" s="43" t="s">
        <v>18</v>
      </c>
      <c r="F189" s="43" t="s">
        <v>18</v>
      </c>
      <c r="G189" s="43" t="s">
        <v>26</v>
      </c>
      <c r="H189" s="43" t="s">
        <v>27</v>
      </c>
      <c r="I189" s="43" t="s">
        <v>362</v>
      </c>
      <c r="J189" s="43" t="s">
        <v>206</v>
      </c>
    </row>
    <row r="190" spans="2:10" ht="60">
      <c r="B190" s="43">
        <v>3161082024</v>
      </c>
      <c r="C190" s="43" t="s">
        <v>52</v>
      </c>
      <c r="D190" s="43" t="s">
        <v>18</v>
      </c>
      <c r="E190" s="43" t="s">
        <v>18</v>
      </c>
      <c r="F190" s="43" t="s">
        <v>18</v>
      </c>
      <c r="G190" s="43" t="s">
        <v>18</v>
      </c>
      <c r="H190" s="43" t="s">
        <v>27</v>
      </c>
      <c r="I190" s="43" t="s">
        <v>362</v>
      </c>
      <c r="J190" s="43" t="s">
        <v>220</v>
      </c>
    </row>
    <row r="191" spans="2:10" ht="60">
      <c r="B191" s="43">
        <v>3594812024</v>
      </c>
      <c r="C191" s="43" t="s">
        <v>24</v>
      </c>
      <c r="D191" s="43" t="s">
        <v>18</v>
      </c>
      <c r="E191" s="43" t="s">
        <v>18</v>
      </c>
      <c r="F191" s="43" t="s">
        <v>18</v>
      </c>
      <c r="G191" s="43" t="s">
        <v>26</v>
      </c>
      <c r="H191" s="43" t="s">
        <v>27</v>
      </c>
      <c r="I191" s="43" t="s">
        <v>362</v>
      </c>
      <c r="J191" s="43" t="s">
        <v>222</v>
      </c>
    </row>
    <row r="192" spans="2:10" ht="60">
      <c r="B192" s="43">
        <v>3062982024</v>
      </c>
      <c r="C192" s="43" t="s">
        <v>24</v>
      </c>
      <c r="D192" s="43" t="s">
        <v>18</v>
      </c>
      <c r="E192" s="43" t="s">
        <v>18</v>
      </c>
      <c r="F192" s="43" t="s">
        <v>18</v>
      </c>
      <c r="G192" s="43" t="s">
        <v>26</v>
      </c>
      <c r="H192" s="43" t="s">
        <v>27</v>
      </c>
      <c r="I192" s="43" t="s">
        <v>362</v>
      </c>
      <c r="J192" s="43" t="s">
        <v>220</v>
      </c>
    </row>
    <row r="193" spans="2:10" ht="60">
      <c r="B193" s="43">
        <v>3277462024</v>
      </c>
      <c r="C193" s="43" t="s">
        <v>24</v>
      </c>
      <c r="D193" s="43" t="s">
        <v>18</v>
      </c>
      <c r="E193" s="43" t="s">
        <v>18</v>
      </c>
      <c r="F193" s="43" t="s">
        <v>18</v>
      </c>
      <c r="G193" s="43" t="s">
        <v>26</v>
      </c>
      <c r="H193" s="43" t="s">
        <v>27</v>
      </c>
      <c r="I193" s="43" t="s">
        <v>362</v>
      </c>
      <c r="J193" s="43" t="s">
        <v>220</v>
      </c>
    </row>
    <row r="194" spans="2:10" ht="60">
      <c r="B194" s="43">
        <v>3310462024</v>
      </c>
      <c r="C194" s="43" t="s">
        <v>24</v>
      </c>
      <c r="D194" s="43" t="s">
        <v>18</v>
      </c>
      <c r="E194" s="43" t="s">
        <v>18</v>
      </c>
      <c r="F194" s="43" t="s">
        <v>18</v>
      </c>
      <c r="G194" s="43" t="s">
        <v>26</v>
      </c>
      <c r="H194" s="43" t="s">
        <v>27</v>
      </c>
      <c r="I194" s="43" t="s">
        <v>362</v>
      </c>
      <c r="J194" s="43" t="s">
        <v>220</v>
      </c>
    </row>
    <row r="195" spans="2:10" ht="60">
      <c r="B195" s="43">
        <v>3351262024</v>
      </c>
      <c r="C195" s="43" t="s">
        <v>24</v>
      </c>
      <c r="D195" s="43" t="s">
        <v>18</v>
      </c>
      <c r="E195" s="43" t="s">
        <v>18</v>
      </c>
      <c r="F195" s="43" t="s">
        <v>18</v>
      </c>
      <c r="G195" s="43" t="s">
        <v>26</v>
      </c>
      <c r="H195" s="43" t="s">
        <v>27</v>
      </c>
      <c r="I195" s="43" t="s">
        <v>362</v>
      </c>
      <c r="J195" s="43" t="s">
        <v>220</v>
      </c>
    </row>
    <row r="196" spans="2:10" ht="60">
      <c r="B196" s="43">
        <v>3404912024</v>
      </c>
      <c r="C196" s="43" t="s">
        <v>24</v>
      </c>
      <c r="D196" s="43" t="s">
        <v>18</v>
      </c>
      <c r="E196" s="43" t="s">
        <v>18</v>
      </c>
      <c r="F196" s="43" t="s">
        <v>18</v>
      </c>
      <c r="G196" s="43" t="s">
        <v>26</v>
      </c>
      <c r="H196" s="43" t="s">
        <v>27</v>
      </c>
      <c r="I196" s="43" t="s">
        <v>362</v>
      </c>
      <c r="J196" s="43" t="s">
        <v>220</v>
      </c>
    </row>
    <row r="197" spans="2:10" ht="60">
      <c r="B197" s="43">
        <v>3416682024</v>
      </c>
      <c r="C197" s="43" t="s">
        <v>24</v>
      </c>
      <c r="D197" s="43" t="s">
        <v>18</v>
      </c>
      <c r="E197" s="43" t="s">
        <v>18</v>
      </c>
      <c r="F197" s="43" t="s">
        <v>18</v>
      </c>
      <c r="G197" s="43" t="s">
        <v>26</v>
      </c>
      <c r="H197" s="43" t="s">
        <v>27</v>
      </c>
      <c r="I197" s="43" t="s">
        <v>362</v>
      </c>
      <c r="J197" s="43" t="s">
        <v>220</v>
      </c>
    </row>
    <row r="198" spans="2:10" ht="60">
      <c r="B198" s="43">
        <v>3500722024</v>
      </c>
      <c r="C198" s="43" t="s">
        <v>24</v>
      </c>
      <c r="D198" s="43" t="s">
        <v>18</v>
      </c>
      <c r="E198" s="43" t="s">
        <v>18</v>
      </c>
      <c r="F198" s="43" t="s">
        <v>18</v>
      </c>
      <c r="G198" s="43" t="s">
        <v>26</v>
      </c>
      <c r="H198" s="43" t="s">
        <v>27</v>
      </c>
      <c r="I198" s="43" t="s">
        <v>362</v>
      </c>
      <c r="J198" s="43" t="s">
        <v>220</v>
      </c>
    </row>
    <row r="199" spans="2:10" ht="60">
      <c r="B199" s="43">
        <v>3532472024</v>
      </c>
      <c r="C199" s="43" t="s">
        <v>24</v>
      </c>
      <c r="D199" s="43" t="s">
        <v>18</v>
      </c>
      <c r="E199" s="43" t="s">
        <v>18</v>
      </c>
      <c r="F199" s="43" t="s">
        <v>18</v>
      </c>
      <c r="G199" s="43" t="s">
        <v>26</v>
      </c>
      <c r="H199" s="43" t="s">
        <v>27</v>
      </c>
      <c r="I199" s="43" t="s">
        <v>362</v>
      </c>
      <c r="J199" s="43" t="s">
        <v>220</v>
      </c>
    </row>
    <row r="200" spans="2:10" ht="60">
      <c r="B200" s="43">
        <v>3537102024</v>
      </c>
      <c r="C200" s="43" t="s">
        <v>24</v>
      </c>
      <c r="D200" s="43" t="s">
        <v>18</v>
      </c>
      <c r="E200" s="43" t="s">
        <v>18</v>
      </c>
      <c r="F200" s="43" t="s">
        <v>18</v>
      </c>
      <c r="G200" s="43" t="s">
        <v>26</v>
      </c>
      <c r="H200" s="43" t="s">
        <v>27</v>
      </c>
      <c r="I200" s="43" t="s">
        <v>362</v>
      </c>
      <c r="J200" s="43" t="s">
        <v>220</v>
      </c>
    </row>
    <row r="201" spans="2:10" ht="60">
      <c r="B201" s="43">
        <v>3559722024</v>
      </c>
      <c r="C201" s="43" t="s">
        <v>24</v>
      </c>
      <c r="D201" s="43" t="s">
        <v>18</v>
      </c>
      <c r="E201" s="43" t="s">
        <v>18</v>
      </c>
      <c r="F201" s="43" t="s">
        <v>18</v>
      </c>
      <c r="G201" s="43" t="s">
        <v>26</v>
      </c>
      <c r="H201" s="43" t="s">
        <v>27</v>
      </c>
      <c r="I201" s="43" t="s">
        <v>362</v>
      </c>
      <c r="J201" s="43" t="s">
        <v>220</v>
      </c>
    </row>
    <row r="202" spans="2:10" ht="60">
      <c r="B202" s="43">
        <v>3569402024</v>
      </c>
      <c r="C202" s="43" t="s">
        <v>24</v>
      </c>
      <c r="D202" s="43" t="s">
        <v>18</v>
      </c>
      <c r="E202" s="43" t="s">
        <v>18</v>
      </c>
      <c r="F202" s="43" t="s">
        <v>18</v>
      </c>
      <c r="G202" s="43" t="s">
        <v>18</v>
      </c>
      <c r="H202" s="43" t="s">
        <v>27</v>
      </c>
      <c r="I202" s="43" t="s">
        <v>362</v>
      </c>
      <c r="J202" s="43" t="s">
        <v>220</v>
      </c>
    </row>
    <row r="203" spans="2:10" ht="60">
      <c r="B203" s="43">
        <v>3569722024</v>
      </c>
      <c r="C203" s="43" t="s">
        <v>24</v>
      </c>
      <c r="D203" s="43" t="s">
        <v>18</v>
      </c>
      <c r="E203" s="43" t="s">
        <v>18</v>
      </c>
      <c r="F203" s="43" t="s">
        <v>18</v>
      </c>
      <c r="G203" s="43" t="s">
        <v>18</v>
      </c>
      <c r="H203" s="43" t="s">
        <v>27</v>
      </c>
      <c r="I203" s="43" t="s">
        <v>362</v>
      </c>
      <c r="J203" s="43" t="s">
        <v>220</v>
      </c>
    </row>
    <row r="204" spans="2:10" ht="60">
      <c r="B204" s="43">
        <v>3586372024</v>
      </c>
      <c r="C204" s="43" t="s">
        <v>24</v>
      </c>
      <c r="D204" s="43" t="s">
        <v>18</v>
      </c>
      <c r="E204" s="43" t="s">
        <v>18</v>
      </c>
      <c r="F204" s="43" t="s">
        <v>18</v>
      </c>
      <c r="G204" s="43" t="s">
        <v>18</v>
      </c>
      <c r="H204" s="43" t="s">
        <v>27</v>
      </c>
      <c r="I204" s="43" t="s">
        <v>362</v>
      </c>
      <c r="J204" s="43" t="s">
        <v>220</v>
      </c>
    </row>
    <row r="205" spans="2:10" ht="60">
      <c r="B205" s="43">
        <v>3596142024</v>
      </c>
      <c r="C205" s="43" t="s">
        <v>24</v>
      </c>
      <c r="D205" s="43" t="s">
        <v>18</v>
      </c>
      <c r="E205" s="43" t="s">
        <v>18</v>
      </c>
      <c r="F205" s="43" t="s">
        <v>18</v>
      </c>
      <c r="G205" s="43" t="s">
        <v>26</v>
      </c>
      <c r="H205" s="43" t="s">
        <v>27</v>
      </c>
      <c r="I205" s="43" t="s">
        <v>362</v>
      </c>
      <c r="J205" s="43" t="s">
        <v>220</v>
      </c>
    </row>
    <row r="206" spans="2:10" ht="60">
      <c r="B206" s="43">
        <v>3598392024</v>
      </c>
      <c r="C206" s="43" t="s">
        <v>24</v>
      </c>
      <c r="D206" s="43" t="s">
        <v>18</v>
      </c>
      <c r="E206" s="43" t="s">
        <v>18</v>
      </c>
      <c r="F206" s="43" t="s">
        <v>18</v>
      </c>
      <c r="G206" s="43" t="s">
        <v>26</v>
      </c>
      <c r="H206" s="43" t="s">
        <v>27</v>
      </c>
      <c r="I206" s="43" t="s">
        <v>362</v>
      </c>
      <c r="J206" s="43" t="s">
        <v>220</v>
      </c>
    </row>
    <row r="207" spans="2:10" ht="60">
      <c r="B207" s="43">
        <v>3604262024</v>
      </c>
      <c r="C207" s="43" t="s">
        <v>24</v>
      </c>
      <c r="D207" s="43" t="s">
        <v>18</v>
      </c>
      <c r="E207" s="43" t="s">
        <v>18</v>
      </c>
      <c r="F207" s="43" t="s">
        <v>18</v>
      </c>
      <c r="G207" s="43" t="s">
        <v>18</v>
      </c>
      <c r="H207" s="43" t="s">
        <v>27</v>
      </c>
      <c r="I207" s="43" t="s">
        <v>362</v>
      </c>
      <c r="J207" s="43" t="s">
        <v>220</v>
      </c>
    </row>
    <row r="208" spans="2:10" ht="60">
      <c r="B208" s="43">
        <v>3605112024</v>
      </c>
      <c r="C208" s="43" t="s">
        <v>24</v>
      </c>
      <c r="D208" s="43" t="s">
        <v>18</v>
      </c>
      <c r="E208" s="43" t="s">
        <v>18</v>
      </c>
      <c r="F208" s="43" t="s">
        <v>18</v>
      </c>
      <c r="G208" s="43" t="s">
        <v>18</v>
      </c>
      <c r="H208" s="43" t="s">
        <v>27</v>
      </c>
      <c r="I208" s="43" t="s">
        <v>362</v>
      </c>
      <c r="J208" s="43" t="s">
        <v>220</v>
      </c>
    </row>
    <row r="209" spans="2:10" ht="60">
      <c r="B209" s="43">
        <v>3605512024</v>
      </c>
      <c r="C209" s="43" t="s">
        <v>24</v>
      </c>
      <c r="D209" s="43" t="s">
        <v>18</v>
      </c>
      <c r="E209" s="43" t="s">
        <v>18</v>
      </c>
      <c r="F209" s="43" t="s">
        <v>18</v>
      </c>
      <c r="G209" s="43" t="s">
        <v>26</v>
      </c>
      <c r="H209" s="43" t="s">
        <v>27</v>
      </c>
      <c r="I209" s="43" t="s">
        <v>362</v>
      </c>
      <c r="J209" s="43" t="s">
        <v>220</v>
      </c>
    </row>
    <row r="210" spans="2:10" ht="60">
      <c r="B210" s="43">
        <v>3607472024</v>
      </c>
      <c r="C210" s="43" t="s">
        <v>24</v>
      </c>
      <c r="D210" s="43" t="s">
        <v>18</v>
      </c>
      <c r="E210" s="43" t="s">
        <v>18</v>
      </c>
      <c r="F210" s="43" t="s">
        <v>18</v>
      </c>
      <c r="G210" s="43" t="s">
        <v>26</v>
      </c>
      <c r="H210" s="43" t="s">
        <v>27</v>
      </c>
      <c r="I210" s="43" t="s">
        <v>362</v>
      </c>
      <c r="J210" s="43" t="s">
        <v>220</v>
      </c>
    </row>
    <row r="211" spans="2:10" ht="60">
      <c r="B211" s="43">
        <v>3613802024</v>
      </c>
      <c r="C211" s="43" t="s">
        <v>24</v>
      </c>
      <c r="D211" s="43" t="s">
        <v>18</v>
      </c>
      <c r="E211" s="43" t="s">
        <v>18</v>
      </c>
      <c r="F211" s="43" t="s">
        <v>18</v>
      </c>
      <c r="G211" s="43" t="s">
        <v>26</v>
      </c>
      <c r="H211" s="43" t="s">
        <v>27</v>
      </c>
      <c r="I211" s="43" t="s">
        <v>362</v>
      </c>
      <c r="J211" s="43" t="s">
        <v>220</v>
      </c>
    </row>
    <row r="212" spans="2:10" ht="60">
      <c r="B212" s="43">
        <v>3606992024</v>
      </c>
      <c r="C212" s="43" t="s">
        <v>39</v>
      </c>
      <c r="D212" s="43" t="s">
        <v>18</v>
      </c>
      <c r="E212" s="43" t="s">
        <v>18</v>
      </c>
      <c r="F212" s="43" t="s">
        <v>18</v>
      </c>
      <c r="G212" s="43" t="s">
        <v>26</v>
      </c>
      <c r="H212" s="43" t="s">
        <v>27</v>
      </c>
      <c r="I212" s="43" t="s">
        <v>362</v>
      </c>
      <c r="J212" s="43" t="s">
        <v>220</v>
      </c>
    </row>
    <row r="213" spans="2:10" ht="60">
      <c r="B213" s="43">
        <v>3014572024</v>
      </c>
      <c r="C213" s="43" t="s">
        <v>29</v>
      </c>
      <c r="D213" s="43" t="s">
        <v>18</v>
      </c>
      <c r="E213" s="43" t="s">
        <v>18</v>
      </c>
      <c r="F213" s="43" t="s">
        <v>18</v>
      </c>
      <c r="G213" s="43" t="s">
        <v>18</v>
      </c>
      <c r="H213" s="43" t="s">
        <v>27</v>
      </c>
      <c r="I213" s="43" t="s">
        <v>362</v>
      </c>
      <c r="J213" s="43" t="s">
        <v>220</v>
      </c>
    </row>
    <row r="214" spans="2:10" ht="60">
      <c r="B214" s="43">
        <v>3374922024</v>
      </c>
      <c r="C214" s="43" t="s">
        <v>29</v>
      </c>
      <c r="D214" s="43" t="s">
        <v>18</v>
      </c>
      <c r="E214" s="43" t="s">
        <v>18</v>
      </c>
      <c r="F214" s="43" t="s">
        <v>18</v>
      </c>
      <c r="G214" s="43" t="s">
        <v>26</v>
      </c>
      <c r="H214" s="43" t="s">
        <v>27</v>
      </c>
      <c r="I214" s="43" t="s">
        <v>362</v>
      </c>
      <c r="J214" s="43" t="s">
        <v>220</v>
      </c>
    </row>
    <row r="215" spans="2:10" ht="60">
      <c r="B215" s="43">
        <v>3548932024</v>
      </c>
      <c r="C215" s="43" t="s">
        <v>29</v>
      </c>
      <c r="D215" s="43" t="s">
        <v>18</v>
      </c>
      <c r="E215" s="43" t="s">
        <v>18</v>
      </c>
      <c r="F215" s="43" t="s">
        <v>18</v>
      </c>
      <c r="G215" s="43" t="s">
        <v>26</v>
      </c>
      <c r="H215" s="43" t="s">
        <v>27</v>
      </c>
      <c r="I215" s="43" t="s">
        <v>362</v>
      </c>
      <c r="J215" s="43" t="s">
        <v>220</v>
      </c>
    </row>
    <row r="216" spans="2:10" ht="60">
      <c r="B216" s="43">
        <v>3606002024</v>
      </c>
      <c r="C216" s="43" t="s">
        <v>29</v>
      </c>
      <c r="D216" s="43" t="s">
        <v>18</v>
      </c>
      <c r="E216" s="43" t="s">
        <v>18</v>
      </c>
      <c r="F216" s="43" t="s">
        <v>18</v>
      </c>
      <c r="G216" s="43" t="s">
        <v>26</v>
      </c>
      <c r="H216" s="43" t="s">
        <v>27</v>
      </c>
      <c r="I216" s="43" t="s">
        <v>362</v>
      </c>
      <c r="J216" s="43" t="s">
        <v>220</v>
      </c>
    </row>
    <row r="217" spans="2:10" ht="60">
      <c r="B217" s="43">
        <v>3204322024</v>
      </c>
      <c r="C217" s="43" t="s">
        <v>24</v>
      </c>
      <c r="D217" s="43" t="s">
        <v>18</v>
      </c>
      <c r="E217" s="43" t="s">
        <v>18</v>
      </c>
      <c r="F217" s="43" t="s">
        <v>18</v>
      </c>
      <c r="G217" s="43" t="s">
        <v>18</v>
      </c>
      <c r="H217" s="43" t="s">
        <v>27</v>
      </c>
      <c r="I217" s="43" t="s">
        <v>362</v>
      </c>
      <c r="J217" s="43" t="s">
        <v>131</v>
      </c>
    </row>
    <row r="218" spans="2:10" ht="60">
      <c r="B218" s="43">
        <v>3306442024</v>
      </c>
      <c r="C218" s="43" t="s">
        <v>24</v>
      </c>
      <c r="D218" s="43" t="s">
        <v>18</v>
      </c>
      <c r="E218" s="43" t="s">
        <v>18</v>
      </c>
      <c r="F218" s="43" t="s">
        <v>18</v>
      </c>
      <c r="G218" s="43" t="s">
        <v>18</v>
      </c>
      <c r="H218" s="43" t="s">
        <v>27</v>
      </c>
      <c r="I218" s="43" t="s">
        <v>362</v>
      </c>
      <c r="J218" s="43" t="s">
        <v>131</v>
      </c>
    </row>
    <row r="219" spans="2:10" ht="60">
      <c r="B219" s="43">
        <v>3336562024</v>
      </c>
      <c r="C219" s="43" t="s">
        <v>24</v>
      </c>
      <c r="D219" s="43" t="s">
        <v>18</v>
      </c>
      <c r="E219" s="43" t="s">
        <v>18</v>
      </c>
      <c r="F219" s="43" t="s">
        <v>18</v>
      </c>
      <c r="G219" s="43" t="s">
        <v>18</v>
      </c>
      <c r="H219" s="43" t="s">
        <v>27</v>
      </c>
      <c r="I219" s="43" t="s">
        <v>362</v>
      </c>
      <c r="J219" s="43" t="s">
        <v>131</v>
      </c>
    </row>
    <row r="220" spans="2:10" ht="60">
      <c r="B220" s="43">
        <v>3369322024</v>
      </c>
      <c r="C220" s="43" t="s">
        <v>24</v>
      </c>
      <c r="D220" s="43" t="s">
        <v>18</v>
      </c>
      <c r="E220" s="43" t="s">
        <v>18</v>
      </c>
      <c r="F220" s="43" t="s">
        <v>18</v>
      </c>
      <c r="G220" s="43" t="s">
        <v>18</v>
      </c>
      <c r="H220" s="43" t="s">
        <v>27</v>
      </c>
      <c r="I220" s="43" t="s">
        <v>362</v>
      </c>
      <c r="J220" s="43" t="s">
        <v>131</v>
      </c>
    </row>
    <row r="221" spans="2:10" ht="60">
      <c r="B221" s="43">
        <v>3411822024</v>
      </c>
      <c r="C221" s="43" t="s">
        <v>24</v>
      </c>
      <c r="D221" s="43" t="s">
        <v>18</v>
      </c>
      <c r="E221" s="43" t="s">
        <v>18</v>
      </c>
      <c r="F221" s="43" t="s">
        <v>18</v>
      </c>
      <c r="G221" s="43" t="s">
        <v>18</v>
      </c>
      <c r="H221" s="43" t="s">
        <v>27</v>
      </c>
      <c r="I221" s="43" t="s">
        <v>362</v>
      </c>
      <c r="J221" s="43" t="s">
        <v>131</v>
      </c>
    </row>
    <row r="222" spans="2:10" ht="60">
      <c r="B222" s="43">
        <v>3201302024</v>
      </c>
      <c r="C222" s="43" t="s">
        <v>38</v>
      </c>
      <c r="D222" s="43" t="s">
        <v>18</v>
      </c>
      <c r="E222" s="43" t="s">
        <v>18</v>
      </c>
      <c r="F222" s="43" t="s">
        <v>18</v>
      </c>
      <c r="G222" s="43" t="s">
        <v>18</v>
      </c>
      <c r="H222" s="43" t="s">
        <v>27</v>
      </c>
      <c r="I222" s="43" t="s">
        <v>362</v>
      </c>
      <c r="J222" s="43" t="s">
        <v>131</v>
      </c>
    </row>
    <row r="223" spans="2:10" ht="60">
      <c r="B223" s="43">
        <v>3278762024</v>
      </c>
      <c r="C223" s="43" t="s">
        <v>38</v>
      </c>
      <c r="D223" s="43" t="s">
        <v>18</v>
      </c>
      <c r="E223" s="43" t="s">
        <v>18</v>
      </c>
      <c r="F223" s="43" t="s">
        <v>18</v>
      </c>
      <c r="G223" s="43" t="s">
        <v>18</v>
      </c>
      <c r="H223" s="43" t="s">
        <v>27</v>
      </c>
      <c r="I223" s="43" t="s">
        <v>362</v>
      </c>
      <c r="J223" s="43" t="s">
        <v>131</v>
      </c>
    </row>
    <row r="224" spans="2:10" ht="60">
      <c r="B224" s="43">
        <v>3296372024</v>
      </c>
      <c r="C224" s="43" t="s">
        <v>38</v>
      </c>
      <c r="D224" s="43" t="s">
        <v>18</v>
      </c>
      <c r="E224" s="43" t="s">
        <v>18</v>
      </c>
      <c r="F224" s="43" t="s">
        <v>18</v>
      </c>
      <c r="G224" s="43" t="s">
        <v>18</v>
      </c>
      <c r="H224" s="43" t="s">
        <v>27</v>
      </c>
      <c r="I224" s="43" t="s">
        <v>362</v>
      </c>
      <c r="J224" s="43" t="s">
        <v>131</v>
      </c>
    </row>
    <row r="225" spans="2:10" ht="60">
      <c r="B225" s="43">
        <v>3301752024</v>
      </c>
      <c r="C225" s="43" t="s">
        <v>38</v>
      </c>
      <c r="D225" s="43" t="s">
        <v>18</v>
      </c>
      <c r="E225" s="43" t="s">
        <v>18</v>
      </c>
      <c r="F225" s="43" t="s">
        <v>18</v>
      </c>
      <c r="G225" s="43" t="s">
        <v>18</v>
      </c>
      <c r="H225" s="43" t="s">
        <v>27</v>
      </c>
      <c r="I225" s="43" t="s">
        <v>362</v>
      </c>
      <c r="J225" s="43" t="s">
        <v>131</v>
      </c>
    </row>
    <row r="226" spans="2:10" ht="60">
      <c r="B226" s="43">
        <v>3351192024</v>
      </c>
      <c r="C226" s="43" t="s">
        <v>38</v>
      </c>
      <c r="D226" s="43" t="s">
        <v>18</v>
      </c>
      <c r="E226" s="43" t="s">
        <v>18</v>
      </c>
      <c r="F226" s="43" t="s">
        <v>18</v>
      </c>
      <c r="G226" s="43" t="s">
        <v>18</v>
      </c>
      <c r="H226" s="43" t="s">
        <v>27</v>
      </c>
      <c r="I226" s="43" t="s">
        <v>362</v>
      </c>
      <c r="J226" s="43" t="s">
        <v>131</v>
      </c>
    </row>
    <row r="227" spans="2:10" ht="60">
      <c r="B227" s="43">
        <v>3360382024</v>
      </c>
      <c r="C227" s="43" t="s">
        <v>38</v>
      </c>
      <c r="D227" s="43" t="s">
        <v>18</v>
      </c>
      <c r="E227" s="43" t="s">
        <v>18</v>
      </c>
      <c r="F227" s="43" t="s">
        <v>18</v>
      </c>
      <c r="G227" s="43" t="s">
        <v>18</v>
      </c>
      <c r="H227" s="43" t="s">
        <v>27</v>
      </c>
      <c r="I227" s="43" t="s">
        <v>362</v>
      </c>
      <c r="J227" s="43" t="s">
        <v>131</v>
      </c>
    </row>
    <row r="228" spans="2:10" ht="60">
      <c r="B228" s="43">
        <v>3364782024</v>
      </c>
      <c r="C228" s="43" t="s">
        <v>38</v>
      </c>
      <c r="D228" s="43" t="s">
        <v>18</v>
      </c>
      <c r="E228" s="43" t="s">
        <v>18</v>
      </c>
      <c r="F228" s="43" t="s">
        <v>18</v>
      </c>
      <c r="G228" s="43" t="s">
        <v>18</v>
      </c>
      <c r="H228" s="43" t="s">
        <v>27</v>
      </c>
      <c r="I228" s="43" t="s">
        <v>362</v>
      </c>
      <c r="J228" s="43" t="s">
        <v>131</v>
      </c>
    </row>
    <row r="229" spans="2:10" ht="60">
      <c r="B229" s="43">
        <v>3367842024</v>
      </c>
      <c r="C229" s="43" t="s">
        <v>38</v>
      </c>
      <c r="D229" s="43" t="s">
        <v>18</v>
      </c>
      <c r="E229" s="43" t="s">
        <v>18</v>
      </c>
      <c r="F229" s="43" t="s">
        <v>18</v>
      </c>
      <c r="G229" s="43" t="s">
        <v>18</v>
      </c>
      <c r="H229" s="43" t="s">
        <v>27</v>
      </c>
      <c r="I229" s="43" t="s">
        <v>362</v>
      </c>
      <c r="J229" s="43" t="s">
        <v>131</v>
      </c>
    </row>
    <row r="230" spans="2:10" ht="60">
      <c r="B230" s="43">
        <v>3201262024</v>
      </c>
      <c r="C230" s="43" t="s">
        <v>39</v>
      </c>
      <c r="D230" s="43" t="s">
        <v>18</v>
      </c>
      <c r="E230" s="43" t="s">
        <v>18</v>
      </c>
      <c r="F230" s="43" t="s">
        <v>18</v>
      </c>
      <c r="G230" s="43" t="s">
        <v>18</v>
      </c>
      <c r="H230" s="43" t="s">
        <v>27</v>
      </c>
      <c r="I230" s="43" t="s">
        <v>362</v>
      </c>
      <c r="J230" s="43" t="s">
        <v>131</v>
      </c>
    </row>
    <row r="231" spans="2:10" ht="60">
      <c r="B231" s="43">
        <v>3202812024</v>
      </c>
      <c r="C231" s="43" t="s">
        <v>39</v>
      </c>
      <c r="D231" s="43" t="s">
        <v>18</v>
      </c>
      <c r="E231" s="43" t="s">
        <v>18</v>
      </c>
      <c r="F231" s="43" t="s">
        <v>18</v>
      </c>
      <c r="G231" s="43" t="s">
        <v>18</v>
      </c>
      <c r="H231" s="43" t="s">
        <v>27</v>
      </c>
      <c r="I231" s="43" t="s">
        <v>362</v>
      </c>
      <c r="J231" s="43" t="s">
        <v>131</v>
      </c>
    </row>
    <row r="232" spans="2:10" ht="60">
      <c r="B232" s="43">
        <v>3308182024</v>
      </c>
      <c r="C232" s="43" t="s">
        <v>39</v>
      </c>
      <c r="D232" s="43" t="s">
        <v>18</v>
      </c>
      <c r="E232" s="43" t="s">
        <v>18</v>
      </c>
      <c r="F232" s="43" t="s">
        <v>18</v>
      </c>
      <c r="G232" s="43" t="s">
        <v>18</v>
      </c>
      <c r="H232" s="43" t="s">
        <v>27</v>
      </c>
      <c r="I232" s="43" t="s">
        <v>362</v>
      </c>
      <c r="J232" s="43" t="s">
        <v>131</v>
      </c>
    </row>
    <row r="233" spans="2:10" ht="60">
      <c r="B233" s="43">
        <v>3331222024</v>
      </c>
      <c r="C233" s="43" t="s">
        <v>39</v>
      </c>
      <c r="D233" s="43" t="s">
        <v>18</v>
      </c>
      <c r="E233" s="43" t="s">
        <v>18</v>
      </c>
      <c r="F233" s="43" t="s">
        <v>18</v>
      </c>
      <c r="G233" s="43" t="s">
        <v>18</v>
      </c>
      <c r="H233" s="43" t="s">
        <v>27</v>
      </c>
      <c r="I233" s="43" t="s">
        <v>362</v>
      </c>
      <c r="J233" s="43" t="s">
        <v>131</v>
      </c>
    </row>
    <row r="234" spans="2:10" ht="60">
      <c r="B234" s="43">
        <v>3332592024</v>
      </c>
      <c r="C234" s="43" t="s">
        <v>39</v>
      </c>
      <c r="D234" s="43" t="s">
        <v>18</v>
      </c>
      <c r="E234" s="43" t="s">
        <v>18</v>
      </c>
      <c r="F234" s="43" t="s">
        <v>18</v>
      </c>
      <c r="G234" s="43" t="s">
        <v>18</v>
      </c>
      <c r="H234" s="43" t="s">
        <v>27</v>
      </c>
      <c r="I234" s="43" t="s">
        <v>362</v>
      </c>
      <c r="J234" s="43" t="s">
        <v>131</v>
      </c>
    </row>
    <row r="235" spans="2:10" ht="60">
      <c r="B235" s="43">
        <v>3334482024</v>
      </c>
      <c r="C235" s="43" t="s">
        <v>39</v>
      </c>
      <c r="D235" s="43" t="s">
        <v>18</v>
      </c>
      <c r="E235" s="43" t="s">
        <v>18</v>
      </c>
      <c r="F235" s="43" t="s">
        <v>18</v>
      </c>
      <c r="G235" s="43" t="s">
        <v>18</v>
      </c>
      <c r="H235" s="43" t="s">
        <v>27</v>
      </c>
      <c r="I235" s="43" t="s">
        <v>362</v>
      </c>
      <c r="J235" s="43" t="s">
        <v>131</v>
      </c>
    </row>
    <row r="236" spans="2:10" ht="60">
      <c r="B236" s="43">
        <v>3340882024</v>
      </c>
      <c r="C236" s="43" t="s">
        <v>39</v>
      </c>
      <c r="D236" s="43" t="s">
        <v>18</v>
      </c>
      <c r="E236" s="43" t="s">
        <v>18</v>
      </c>
      <c r="F236" s="43" t="s">
        <v>18</v>
      </c>
      <c r="G236" s="43" t="s">
        <v>18</v>
      </c>
      <c r="H236" s="43" t="s">
        <v>27</v>
      </c>
      <c r="I236" s="43" t="s">
        <v>362</v>
      </c>
      <c r="J236" s="43" t="s">
        <v>131</v>
      </c>
    </row>
    <row r="237" spans="2:10" ht="60">
      <c r="B237" s="43">
        <v>3345172024</v>
      </c>
      <c r="C237" s="43" t="s">
        <v>39</v>
      </c>
      <c r="D237" s="43" t="s">
        <v>18</v>
      </c>
      <c r="E237" s="43" t="s">
        <v>18</v>
      </c>
      <c r="F237" s="43" t="s">
        <v>18</v>
      </c>
      <c r="G237" s="43" t="s">
        <v>18</v>
      </c>
      <c r="H237" s="43" t="s">
        <v>27</v>
      </c>
      <c r="I237" s="43" t="s">
        <v>362</v>
      </c>
      <c r="J237" s="43" t="s">
        <v>131</v>
      </c>
    </row>
    <row r="238" spans="2:10" ht="60">
      <c r="B238" s="43">
        <v>3358692024</v>
      </c>
      <c r="C238" s="43" t="s">
        <v>39</v>
      </c>
      <c r="D238" s="43" t="s">
        <v>18</v>
      </c>
      <c r="E238" s="43" t="s">
        <v>18</v>
      </c>
      <c r="F238" s="43" t="s">
        <v>18</v>
      </c>
      <c r="G238" s="43" t="s">
        <v>18</v>
      </c>
      <c r="H238" s="43" t="s">
        <v>27</v>
      </c>
      <c r="I238" s="43" t="s">
        <v>362</v>
      </c>
      <c r="J238" s="43" t="s">
        <v>131</v>
      </c>
    </row>
    <row r="239" spans="2:10" ht="60">
      <c r="B239" s="43">
        <v>3367852024</v>
      </c>
      <c r="C239" s="43" t="s">
        <v>39</v>
      </c>
      <c r="D239" s="43" t="s">
        <v>18</v>
      </c>
      <c r="E239" s="43" t="s">
        <v>18</v>
      </c>
      <c r="F239" s="43" t="s">
        <v>18</v>
      </c>
      <c r="G239" s="43" t="s">
        <v>18</v>
      </c>
      <c r="H239" s="43" t="s">
        <v>27</v>
      </c>
      <c r="I239" s="43" t="s">
        <v>362</v>
      </c>
      <c r="J239" s="43" t="s">
        <v>131</v>
      </c>
    </row>
    <row r="240" spans="2:10" ht="60">
      <c r="B240" s="43">
        <v>3387602024</v>
      </c>
      <c r="C240" s="43" t="s">
        <v>39</v>
      </c>
      <c r="D240" s="43" t="s">
        <v>18</v>
      </c>
      <c r="E240" s="43" t="s">
        <v>18</v>
      </c>
      <c r="F240" s="43" t="s">
        <v>18</v>
      </c>
      <c r="G240" s="43" t="s">
        <v>18</v>
      </c>
      <c r="H240" s="43" t="s">
        <v>27</v>
      </c>
      <c r="I240" s="43" t="s">
        <v>362</v>
      </c>
      <c r="J240" s="43" t="s">
        <v>131</v>
      </c>
    </row>
    <row r="241" spans="2:10" ht="60">
      <c r="B241" s="43">
        <v>3392742024</v>
      </c>
      <c r="C241" s="43" t="s">
        <v>39</v>
      </c>
      <c r="D241" s="43" t="s">
        <v>18</v>
      </c>
      <c r="E241" s="43" t="s">
        <v>18</v>
      </c>
      <c r="F241" s="43" t="s">
        <v>18</v>
      </c>
      <c r="G241" s="43" t="s">
        <v>18</v>
      </c>
      <c r="H241" s="43" t="s">
        <v>27</v>
      </c>
      <c r="I241" s="43" t="s">
        <v>362</v>
      </c>
      <c r="J241" s="43" t="s">
        <v>131</v>
      </c>
    </row>
    <row r="242" spans="2:10" ht="60">
      <c r="B242" s="43">
        <v>3403542024</v>
      </c>
      <c r="C242" s="43" t="s">
        <v>29</v>
      </c>
      <c r="D242" s="43" t="s">
        <v>18</v>
      </c>
      <c r="E242" s="43" t="s">
        <v>18</v>
      </c>
      <c r="F242" s="43" t="s">
        <v>18</v>
      </c>
      <c r="G242" s="43" t="s">
        <v>18</v>
      </c>
      <c r="H242" s="43" t="s">
        <v>27</v>
      </c>
      <c r="I242" s="43" t="s">
        <v>362</v>
      </c>
      <c r="J242" s="43" t="s">
        <v>131</v>
      </c>
    </row>
    <row r="243" spans="2:10" ht="60">
      <c r="B243" s="43">
        <v>3403572024</v>
      </c>
      <c r="C243" s="43" t="s">
        <v>29</v>
      </c>
      <c r="D243" s="43" t="s">
        <v>18</v>
      </c>
      <c r="E243" s="43" t="s">
        <v>18</v>
      </c>
      <c r="F243" s="43" t="s">
        <v>18</v>
      </c>
      <c r="G243" s="43" t="s">
        <v>18</v>
      </c>
      <c r="H243" s="43" t="s">
        <v>27</v>
      </c>
      <c r="I243" s="43" t="s">
        <v>362</v>
      </c>
      <c r="J243" s="43" t="s">
        <v>131</v>
      </c>
    </row>
    <row r="244" spans="2:10" ht="60">
      <c r="B244" s="43">
        <v>3200512024</v>
      </c>
      <c r="C244" s="43" t="s">
        <v>67</v>
      </c>
      <c r="D244" s="43" t="s">
        <v>18</v>
      </c>
      <c r="E244" s="43" t="s">
        <v>18</v>
      </c>
      <c r="F244" s="43" t="s">
        <v>18</v>
      </c>
      <c r="G244" s="43" t="s">
        <v>18</v>
      </c>
      <c r="H244" s="43" t="s">
        <v>27</v>
      </c>
      <c r="I244" s="43" t="s">
        <v>362</v>
      </c>
      <c r="J244" s="43" t="s">
        <v>131</v>
      </c>
    </row>
    <row r="245" spans="2:10" ht="60">
      <c r="B245" s="43">
        <v>3348252024</v>
      </c>
      <c r="C245" s="43" t="s">
        <v>67</v>
      </c>
      <c r="D245" s="43" t="s">
        <v>18</v>
      </c>
      <c r="E245" s="43" t="s">
        <v>18</v>
      </c>
      <c r="F245" s="43" t="s">
        <v>18</v>
      </c>
      <c r="G245" s="43" t="s">
        <v>18</v>
      </c>
      <c r="H245" s="43" t="s">
        <v>27</v>
      </c>
      <c r="I245" s="43" t="s">
        <v>362</v>
      </c>
      <c r="J245" s="43" t="s">
        <v>131</v>
      </c>
    </row>
    <row r="246" spans="2:10" ht="45">
      <c r="B246" s="43">
        <v>3109192024</v>
      </c>
      <c r="C246" s="43" t="s">
        <v>52</v>
      </c>
      <c r="D246" s="43" t="s">
        <v>31</v>
      </c>
      <c r="E246" s="43" t="s">
        <v>31</v>
      </c>
      <c r="F246" s="43" t="s">
        <v>31</v>
      </c>
      <c r="G246" s="43" t="s">
        <v>31</v>
      </c>
      <c r="H246" s="43" t="s">
        <v>63</v>
      </c>
      <c r="I246" s="43" t="s">
        <v>362</v>
      </c>
      <c r="J246" s="43" t="s">
        <v>236</v>
      </c>
    </row>
    <row r="247" spans="2:10" ht="60">
      <c r="B247" s="43">
        <v>2468322024</v>
      </c>
      <c r="C247" s="43" t="s">
        <v>24</v>
      </c>
      <c r="D247" s="43" t="s">
        <v>18</v>
      </c>
      <c r="E247" s="43" t="s">
        <v>18</v>
      </c>
      <c r="F247" s="43" t="s">
        <v>18</v>
      </c>
      <c r="G247" s="43" t="s">
        <v>26</v>
      </c>
      <c r="H247" s="43" t="s">
        <v>27</v>
      </c>
      <c r="I247" s="43" t="s">
        <v>362</v>
      </c>
      <c r="J247" s="43" t="s">
        <v>560</v>
      </c>
    </row>
    <row r="248" spans="2:10" ht="60">
      <c r="B248" s="43">
        <v>3505612024</v>
      </c>
      <c r="C248" s="43" t="s">
        <v>24</v>
      </c>
      <c r="D248" s="43" t="s">
        <v>18</v>
      </c>
      <c r="E248" s="43" t="s">
        <v>18</v>
      </c>
      <c r="F248" s="43" t="s">
        <v>18</v>
      </c>
      <c r="G248" s="43" t="s">
        <v>26</v>
      </c>
      <c r="H248" s="43" t="s">
        <v>27</v>
      </c>
      <c r="I248" s="43" t="s">
        <v>362</v>
      </c>
      <c r="J248" s="43" t="s">
        <v>559</v>
      </c>
    </row>
    <row r="249" spans="2:10" ht="60">
      <c r="B249" s="43">
        <v>3333952024</v>
      </c>
      <c r="C249" s="43" t="s">
        <v>24</v>
      </c>
      <c r="D249" s="43" t="s">
        <v>31</v>
      </c>
      <c r="E249" s="43" t="s">
        <v>31</v>
      </c>
      <c r="F249" s="43" t="s">
        <v>31</v>
      </c>
      <c r="G249" s="43" t="s">
        <v>31</v>
      </c>
      <c r="H249" s="43" t="s">
        <v>65</v>
      </c>
      <c r="I249" s="43" t="s">
        <v>362</v>
      </c>
      <c r="J249" s="43" t="s">
        <v>561</v>
      </c>
    </row>
    <row r="250" spans="2:10" ht="60">
      <c r="B250" s="43">
        <v>3320732024</v>
      </c>
      <c r="C250" s="43" t="s">
        <v>24</v>
      </c>
      <c r="D250" s="43" t="s">
        <v>18</v>
      </c>
      <c r="E250" s="43" t="s">
        <v>18</v>
      </c>
      <c r="F250" s="43" t="s">
        <v>18</v>
      </c>
      <c r="G250" s="43" t="s">
        <v>26</v>
      </c>
      <c r="H250" s="43" t="s">
        <v>27</v>
      </c>
      <c r="I250" s="43" t="s">
        <v>362</v>
      </c>
      <c r="J250" s="43" t="s">
        <v>236</v>
      </c>
    </row>
    <row r="251" spans="2:10" ht="60">
      <c r="B251" s="43">
        <v>3400802024</v>
      </c>
      <c r="C251" s="43" t="s">
        <v>24</v>
      </c>
      <c r="D251" s="43" t="s">
        <v>18</v>
      </c>
      <c r="E251" s="43" t="s">
        <v>18</v>
      </c>
      <c r="F251" s="43" t="s">
        <v>18</v>
      </c>
      <c r="G251" s="43" t="s">
        <v>26</v>
      </c>
      <c r="H251" s="43" t="s">
        <v>27</v>
      </c>
      <c r="I251" s="43" t="s">
        <v>362</v>
      </c>
      <c r="J251" s="43" t="s">
        <v>236</v>
      </c>
    </row>
    <row r="252" spans="2:10" ht="60">
      <c r="B252" s="43">
        <v>3663302024</v>
      </c>
      <c r="C252" s="43" t="s">
        <v>24</v>
      </c>
      <c r="D252" s="43" t="s">
        <v>18</v>
      </c>
      <c r="E252" s="43" t="s">
        <v>18</v>
      </c>
      <c r="F252" s="43" t="s">
        <v>18</v>
      </c>
      <c r="G252" s="43" t="s">
        <v>26</v>
      </c>
      <c r="H252" s="43" t="s">
        <v>27</v>
      </c>
      <c r="I252" s="43" t="s">
        <v>362</v>
      </c>
      <c r="J252" s="43" t="s">
        <v>236</v>
      </c>
    </row>
    <row r="253" spans="2:10" ht="60">
      <c r="B253" s="43">
        <v>3636532024</v>
      </c>
      <c r="C253" s="43" t="s">
        <v>38</v>
      </c>
      <c r="D253" s="43" t="s">
        <v>18</v>
      </c>
      <c r="E253" s="43" t="s">
        <v>18</v>
      </c>
      <c r="F253" s="43" t="s">
        <v>18</v>
      </c>
      <c r="G253" s="43" t="s">
        <v>26</v>
      </c>
      <c r="H253" s="43" t="s">
        <v>27</v>
      </c>
      <c r="I253" s="43" t="s">
        <v>362</v>
      </c>
      <c r="J253" s="43" t="s">
        <v>236</v>
      </c>
    </row>
    <row r="254" spans="2:10" ht="60">
      <c r="B254" s="43">
        <v>3663482024</v>
      </c>
      <c r="C254" s="43" t="s">
        <v>38</v>
      </c>
      <c r="D254" s="43" t="s">
        <v>18</v>
      </c>
      <c r="E254" s="43" t="s">
        <v>18</v>
      </c>
      <c r="F254" s="43" t="s">
        <v>18</v>
      </c>
      <c r="G254" s="43" t="s">
        <v>26</v>
      </c>
      <c r="H254" s="43" t="s">
        <v>27</v>
      </c>
      <c r="I254" s="43" t="s">
        <v>362</v>
      </c>
      <c r="J254" s="43" t="s">
        <v>236</v>
      </c>
    </row>
    <row r="255" spans="2:10" ht="60">
      <c r="B255" s="43">
        <v>3315452024</v>
      </c>
      <c r="C255" s="43" t="s">
        <v>39</v>
      </c>
      <c r="D255" s="43" t="s">
        <v>18</v>
      </c>
      <c r="E255" s="43" t="s">
        <v>18</v>
      </c>
      <c r="F255" s="43" t="s">
        <v>18</v>
      </c>
      <c r="G255" s="43" t="s">
        <v>26</v>
      </c>
      <c r="H255" s="43" t="s">
        <v>27</v>
      </c>
      <c r="I255" s="43" t="s">
        <v>362</v>
      </c>
      <c r="J255" s="43" t="s">
        <v>514</v>
      </c>
    </row>
    <row r="256" spans="2:10" ht="60">
      <c r="B256" s="43">
        <v>3833212024</v>
      </c>
      <c r="C256" s="43" t="s">
        <v>24</v>
      </c>
      <c r="D256" s="43" t="s">
        <v>31</v>
      </c>
      <c r="E256" s="43" t="s">
        <v>31</v>
      </c>
      <c r="F256" s="43" t="s">
        <v>31</v>
      </c>
      <c r="G256" s="43" t="s">
        <v>31</v>
      </c>
      <c r="H256" s="43" t="s">
        <v>247</v>
      </c>
      <c r="I256" s="43" t="s">
        <v>362</v>
      </c>
      <c r="J256" s="43" t="s">
        <v>145</v>
      </c>
    </row>
    <row r="257" spans="2:10" ht="60">
      <c r="B257" s="43">
        <v>3659792024</v>
      </c>
      <c r="C257" s="43" t="s">
        <v>16</v>
      </c>
      <c r="D257" s="43" t="s">
        <v>18</v>
      </c>
      <c r="E257" s="43" t="s">
        <v>18</v>
      </c>
      <c r="F257" s="43" t="s">
        <v>18</v>
      </c>
      <c r="G257" s="43" t="s">
        <v>18</v>
      </c>
      <c r="H257" s="43" t="s">
        <v>27</v>
      </c>
      <c r="I257" s="43" t="s">
        <v>362</v>
      </c>
      <c r="J257" s="43" t="s">
        <v>149</v>
      </c>
    </row>
    <row r="258" spans="2:10" ht="60">
      <c r="B258" s="43">
        <v>3552502024</v>
      </c>
      <c r="C258" s="43" t="s">
        <v>16</v>
      </c>
      <c r="D258" s="43" t="s">
        <v>18</v>
      </c>
      <c r="E258" s="43" t="s">
        <v>18</v>
      </c>
      <c r="F258" s="43" t="s">
        <v>18</v>
      </c>
      <c r="G258" s="43" t="s">
        <v>18</v>
      </c>
      <c r="H258" s="43" t="s">
        <v>27</v>
      </c>
      <c r="I258" s="43" t="s">
        <v>362</v>
      </c>
      <c r="J258" s="43" t="s">
        <v>150</v>
      </c>
    </row>
    <row r="259" spans="2:10" ht="60">
      <c r="B259" s="43">
        <v>3603982024</v>
      </c>
      <c r="C259" s="43" t="s">
        <v>16</v>
      </c>
      <c r="D259" s="43" t="s">
        <v>18</v>
      </c>
      <c r="E259" s="43" t="s">
        <v>18</v>
      </c>
      <c r="F259" s="43" t="s">
        <v>18</v>
      </c>
      <c r="G259" s="43" t="s">
        <v>26</v>
      </c>
      <c r="H259" s="43" t="s">
        <v>27</v>
      </c>
      <c r="I259" s="43" t="s">
        <v>362</v>
      </c>
      <c r="J259" s="43" t="s">
        <v>150</v>
      </c>
    </row>
    <row r="260" spans="2:10" ht="60">
      <c r="B260" s="43">
        <v>3690982024</v>
      </c>
      <c r="C260" s="43" t="s">
        <v>24</v>
      </c>
      <c r="D260" s="43" t="s">
        <v>18</v>
      </c>
      <c r="E260" s="43" t="s">
        <v>18</v>
      </c>
      <c r="F260" s="43" t="s">
        <v>18</v>
      </c>
      <c r="G260" s="43" t="s">
        <v>18</v>
      </c>
      <c r="H260" s="43" t="s">
        <v>27</v>
      </c>
      <c r="I260" s="43" t="s">
        <v>362</v>
      </c>
      <c r="J260" s="43" t="s">
        <v>149</v>
      </c>
    </row>
    <row r="261" spans="2:10" ht="75">
      <c r="B261" s="43">
        <v>3693562024</v>
      </c>
      <c r="C261" s="43" t="s">
        <v>24</v>
      </c>
      <c r="D261" s="43" t="s">
        <v>18</v>
      </c>
      <c r="E261" s="43" t="s">
        <v>18</v>
      </c>
      <c r="F261" s="43" t="s">
        <v>18</v>
      </c>
      <c r="G261" s="43" t="s">
        <v>40</v>
      </c>
      <c r="H261" s="43" t="s">
        <v>27</v>
      </c>
      <c r="I261" s="43" t="s">
        <v>362</v>
      </c>
      <c r="J261" s="43" t="s">
        <v>149</v>
      </c>
    </row>
    <row r="262" spans="2:10" ht="60">
      <c r="B262" s="43">
        <v>3423662024</v>
      </c>
      <c r="C262" s="43" t="s">
        <v>24</v>
      </c>
      <c r="D262" s="43" t="s">
        <v>18</v>
      </c>
      <c r="E262" s="43" t="s">
        <v>18</v>
      </c>
      <c r="F262" s="43" t="s">
        <v>18</v>
      </c>
      <c r="G262" s="43" t="s">
        <v>18</v>
      </c>
      <c r="H262" s="43" t="s">
        <v>27</v>
      </c>
      <c r="I262" s="43" t="s">
        <v>362</v>
      </c>
      <c r="J262" s="43" t="s">
        <v>150</v>
      </c>
    </row>
    <row r="263" spans="2:10" ht="60">
      <c r="B263" s="43">
        <v>3432852024</v>
      </c>
      <c r="C263" s="43" t="s">
        <v>24</v>
      </c>
      <c r="D263" s="43" t="s">
        <v>18</v>
      </c>
      <c r="E263" s="43" t="s">
        <v>18</v>
      </c>
      <c r="F263" s="43" t="s">
        <v>18</v>
      </c>
      <c r="G263" s="43" t="s">
        <v>18</v>
      </c>
      <c r="H263" s="43" t="s">
        <v>27</v>
      </c>
      <c r="I263" s="43" t="s">
        <v>362</v>
      </c>
      <c r="J263" s="43" t="s">
        <v>150</v>
      </c>
    </row>
    <row r="264" spans="2:10" ht="120">
      <c r="B264" s="43">
        <v>3444792024</v>
      </c>
      <c r="C264" s="43" t="s">
        <v>24</v>
      </c>
      <c r="D264" s="43" t="s">
        <v>18</v>
      </c>
      <c r="E264" s="43" t="s">
        <v>18</v>
      </c>
      <c r="F264" s="43" t="s">
        <v>18</v>
      </c>
      <c r="G264" s="43" t="s">
        <v>31</v>
      </c>
      <c r="H264" s="43" t="s">
        <v>27</v>
      </c>
      <c r="I264" s="43" t="s">
        <v>538</v>
      </c>
      <c r="J264" s="43" t="s">
        <v>150</v>
      </c>
    </row>
    <row r="265" spans="2:10" ht="75">
      <c r="B265" s="43">
        <v>3567802024</v>
      </c>
      <c r="C265" s="43" t="s">
        <v>24</v>
      </c>
      <c r="D265" s="43" t="s">
        <v>18</v>
      </c>
      <c r="E265" s="43" t="s">
        <v>18</v>
      </c>
      <c r="F265" s="43" t="s">
        <v>18</v>
      </c>
      <c r="G265" s="43" t="s">
        <v>40</v>
      </c>
      <c r="H265" s="43" t="s">
        <v>27</v>
      </c>
      <c r="I265" s="43" t="s">
        <v>362</v>
      </c>
      <c r="J265" s="43" t="s">
        <v>150</v>
      </c>
    </row>
    <row r="266" spans="2:10" ht="60">
      <c r="B266" s="43">
        <v>3576922024</v>
      </c>
      <c r="C266" s="43" t="s">
        <v>24</v>
      </c>
      <c r="D266" s="43" t="s">
        <v>18</v>
      </c>
      <c r="E266" s="43" t="s">
        <v>18</v>
      </c>
      <c r="F266" s="43" t="s">
        <v>18</v>
      </c>
      <c r="G266" s="43" t="s">
        <v>26</v>
      </c>
      <c r="H266" s="43" t="s">
        <v>27</v>
      </c>
      <c r="I266" s="43" t="s">
        <v>362</v>
      </c>
      <c r="J266" s="43" t="s">
        <v>150</v>
      </c>
    </row>
    <row r="267" spans="2:10" ht="60">
      <c r="B267" s="43">
        <v>3587472024</v>
      </c>
      <c r="C267" s="43" t="s">
        <v>24</v>
      </c>
      <c r="D267" s="43" t="s">
        <v>18</v>
      </c>
      <c r="E267" s="43" t="s">
        <v>18</v>
      </c>
      <c r="F267" s="43" t="s">
        <v>18</v>
      </c>
      <c r="G267" s="43" t="s">
        <v>26</v>
      </c>
      <c r="H267" s="43" t="s">
        <v>27</v>
      </c>
      <c r="I267" s="43" t="s">
        <v>362</v>
      </c>
      <c r="J267" s="43" t="s">
        <v>150</v>
      </c>
    </row>
    <row r="268" spans="2:10" ht="120">
      <c r="B268" s="43">
        <v>3588862024</v>
      </c>
      <c r="C268" s="43" t="s">
        <v>24</v>
      </c>
      <c r="D268" s="43" t="s">
        <v>18</v>
      </c>
      <c r="E268" s="43" t="s">
        <v>18</v>
      </c>
      <c r="F268" s="43" t="s">
        <v>18</v>
      </c>
      <c r="G268" s="43" t="s">
        <v>31</v>
      </c>
      <c r="H268" s="43" t="s">
        <v>27</v>
      </c>
      <c r="I268" s="43" t="s">
        <v>538</v>
      </c>
      <c r="J268" s="43" t="s">
        <v>150</v>
      </c>
    </row>
    <row r="269" spans="2:10" ht="60">
      <c r="B269" s="43">
        <v>3603702024</v>
      </c>
      <c r="C269" s="43" t="s">
        <v>24</v>
      </c>
      <c r="D269" s="43" t="s">
        <v>18</v>
      </c>
      <c r="E269" s="43" t="s">
        <v>18</v>
      </c>
      <c r="F269" s="43" t="s">
        <v>18</v>
      </c>
      <c r="G269" s="43" t="s">
        <v>26</v>
      </c>
      <c r="H269" s="43" t="s">
        <v>27</v>
      </c>
      <c r="I269" s="43" t="s">
        <v>362</v>
      </c>
      <c r="J269" s="43" t="s">
        <v>150</v>
      </c>
    </row>
    <row r="270" spans="2:10" ht="60">
      <c r="B270" s="43">
        <v>3619772024</v>
      </c>
      <c r="C270" s="43" t="s">
        <v>24</v>
      </c>
      <c r="D270" s="43" t="s">
        <v>18</v>
      </c>
      <c r="E270" s="43" t="s">
        <v>18</v>
      </c>
      <c r="F270" s="43" t="s">
        <v>18</v>
      </c>
      <c r="G270" s="43" t="s">
        <v>26</v>
      </c>
      <c r="H270" s="43" t="s">
        <v>27</v>
      </c>
      <c r="I270" s="43" t="s">
        <v>362</v>
      </c>
      <c r="J270" s="43" t="s">
        <v>150</v>
      </c>
    </row>
    <row r="271" spans="2:10" ht="45">
      <c r="B271" s="43">
        <v>3594222024</v>
      </c>
      <c r="C271" s="43" t="s">
        <v>39</v>
      </c>
      <c r="D271" s="43" t="s">
        <v>31</v>
      </c>
      <c r="E271" s="43" t="s">
        <v>31</v>
      </c>
      <c r="F271" s="43" t="s">
        <v>31</v>
      </c>
      <c r="G271" s="43" t="s">
        <v>31</v>
      </c>
      <c r="H271" s="43" t="s">
        <v>247</v>
      </c>
      <c r="I271" s="43" t="s">
        <v>362</v>
      </c>
      <c r="J271" s="43" t="s">
        <v>150</v>
      </c>
    </row>
    <row r="272" spans="2:10" ht="60">
      <c r="B272" s="43">
        <v>3959502024</v>
      </c>
      <c r="C272" s="43" t="s">
        <v>24</v>
      </c>
      <c r="D272" s="43" t="s">
        <v>191</v>
      </c>
      <c r="E272" s="43" t="s">
        <v>31</v>
      </c>
      <c r="F272" s="43" t="s">
        <v>31</v>
      </c>
      <c r="G272" s="43" t="s">
        <v>31</v>
      </c>
      <c r="H272" s="43" t="s">
        <v>31</v>
      </c>
      <c r="I272" s="43" t="s">
        <v>362</v>
      </c>
      <c r="J272" s="43" t="s">
        <v>47</v>
      </c>
    </row>
    <row r="273" spans="2:10" ht="60">
      <c r="B273" s="43">
        <v>3913312024</v>
      </c>
      <c r="C273" s="43" t="s">
        <v>48</v>
      </c>
      <c r="D273" s="43" t="s">
        <v>18</v>
      </c>
      <c r="E273" s="43" t="s">
        <v>18</v>
      </c>
      <c r="F273" s="43" t="s">
        <v>18</v>
      </c>
      <c r="G273" s="43" t="s">
        <v>26</v>
      </c>
      <c r="H273" s="43" t="s">
        <v>27</v>
      </c>
      <c r="I273" s="43" t="s">
        <v>362</v>
      </c>
      <c r="J273" s="43" t="s">
        <v>47</v>
      </c>
    </row>
    <row r="274" spans="2:10" ht="60">
      <c r="B274" s="43">
        <v>3962952024</v>
      </c>
      <c r="C274" s="43" t="s">
        <v>48</v>
      </c>
      <c r="D274" s="43" t="s">
        <v>18</v>
      </c>
      <c r="E274" s="43" t="s">
        <v>18</v>
      </c>
      <c r="F274" s="43" t="s">
        <v>18</v>
      </c>
      <c r="G274" s="43" t="s">
        <v>26</v>
      </c>
      <c r="H274" s="43" t="s">
        <v>27</v>
      </c>
      <c r="I274" s="43" t="s">
        <v>362</v>
      </c>
      <c r="J274" s="43" t="s">
        <v>47</v>
      </c>
    </row>
    <row r="275" spans="2:10" ht="60">
      <c r="B275" s="43">
        <v>3092292024</v>
      </c>
      <c r="C275" s="43" t="s">
        <v>52</v>
      </c>
      <c r="D275" s="43" t="s">
        <v>18</v>
      </c>
      <c r="E275" s="43" t="s">
        <v>18</v>
      </c>
      <c r="F275" s="43" t="s">
        <v>18</v>
      </c>
      <c r="G275" s="43" t="s">
        <v>26</v>
      </c>
      <c r="H275" s="43" t="s">
        <v>27</v>
      </c>
      <c r="I275" s="43" t="s">
        <v>362</v>
      </c>
      <c r="J275" s="43" t="s">
        <v>55</v>
      </c>
    </row>
    <row r="276" spans="2:10" ht="60">
      <c r="B276" s="43">
        <v>3101352024</v>
      </c>
      <c r="C276" s="43" t="s">
        <v>52</v>
      </c>
      <c r="D276" s="43" t="s">
        <v>18</v>
      </c>
      <c r="E276" s="43" t="s">
        <v>18</v>
      </c>
      <c r="F276" s="43" t="s">
        <v>18</v>
      </c>
      <c r="G276" s="43" t="s">
        <v>26</v>
      </c>
      <c r="H276" s="43" t="s">
        <v>27</v>
      </c>
      <c r="I276" s="43" t="s">
        <v>362</v>
      </c>
      <c r="J276" s="43" t="s">
        <v>55</v>
      </c>
    </row>
    <row r="277" spans="2:10" ht="60">
      <c r="B277" s="43">
        <v>3154592024</v>
      </c>
      <c r="C277" s="43" t="s">
        <v>52</v>
      </c>
      <c r="D277" s="43" t="s">
        <v>18</v>
      </c>
      <c r="E277" s="43" t="s">
        <v>18</v>
      </c>
      <c r="F277" s="43" t="s">
        <v>18</v>
      </c>
      <c r="G277" s="43" t="s">
        <v>26</v>
      </c>
      <c r="H277" s="43" t="s">
        <v>27</v>
      </c>
      <c r="I277" s="43" t="s">
        <v>362</v>
      </c>
      <c r="J277" s="43" t="s">
        <v>55</v>
      </c>
    </row>
    <row r="278" spans="2:10" ht="60">
      <c r="B278" s="43">
        <v>3229362024</v>
      </c>
      <c r="C278" s="43" t="s">
        <v>52</v>
      </c>
      <c r="D278" s="43" t="s">
        <v>18</v>
      </c>
      <c r="E278" s="43" t="s">
        <v>18</v>
      </c>
      <c r="F278" s="43" t="s">
        <v>18</v>
      </c>
      <c r="G278" s="43" t="s">
        <v>18</v>
      </c>
      <c r="H278" s="43" t="s">
        <v>27</v>
      </c>
      <c r="I278" s="43" t="s">
        <v>362</v>
      </c>
      <c r="J278" s="43" t="s">
        <v>55</v>
      </c>
    </row>
    <row r="279" spans="2:10" ht="60">
      <c r="B279" s="43">
        <v>3240522024</v>
      </c>
      <c r="C279" s="43" t="s">
        <v>52</v>
      </c>
      <c r="D279" s="43" t="s">
        <v>18</v>
      </c>
      <c r="E279" s="43" t="s">
        <v>18</v>
      </c>
      <c r="F279" s="43" t="s">
        <v>18</v>
      </c>
      <c r="G279" s="43" t="s">
        <v>18</v>
      </c>
      <c r="H279" s="43" t="s">
        <v>27</v>
      </c>
      <c r="I279" s="43" t="s">
        <v>362</v>
      </c>
      <c r="J279" s="43" t="s">
        <v>55</v>
      </c>
    </row>
    <row r="280" spans="2:10" ht="60">
      <c r="B280" s="43">
        <v>3260252024</v>
      </c>
      <c r="C280" s="43" t="s">
        <v>52</v>
      </c>
      <c r="D280" s="43" t="s">
        <v>18</v>
      </c>
      <c r="E280" s="43" t="s">
        <v>18</v>
      </c>
      <c r="F280" s="43" t="s">
        <v>18</v>
      </c>
      <c r="G280" s="43" t="s">
        <v>26</v>
      </c>
      <c r="H280" s="43" t="s">
        <v>27</v>
      </c>
      <c r="I280" s="43" t="s">
        <v>362</v>
      </c>
      <c r="J280" s="43" t="s">
        <v>55</v>
      </c>
    </row>
    <row r="281" spans="2:10" ht="60">
      <c r="B281" s="43">
        <v>3266092024</v>
      </c>
      <c r="C281" s="43" t="s">
        <v>52</v>
      </c>
      <c r="D281" s="43" t="s">
        <v>18</v>
      </c>
      <c r="E281" s="43" t="s">
        <v>18</v>
      </c>
      <c r="F281" s="43" t="s">
        <v>18</v>
      </c>
      <c r="G281" s="43" t="s">
        <v>26</v>
      </c>
      <c r="H281" s="43" t="s">
        <v>27</v>
      </c>
      <c r="I281" s="43" t="s">
        <v>362</v>
      </c>
      <c r="J281" s="43" t="s">
        <v>55</v>
      </c>
    </row>
    <row r="282" spans="2:10" ht="60">
      <c r="B282" s="43">
        <v>3287292024</v>
      </c>
      <c r="C282" s="43" t="s">
        <v>52</v>
      </c>
      <c r="D282" s="43" t="s">
        <v>18</v>
      </c>
      <c r="E282" s="43" t="s">
        <v>18</v>
      </c>
      <c r="F282" s="43" t="s">
        <v>18</v>
      </c>
      <c r="G282" s="43" t="s">
        <v>26</v>
      </c>
      <c r="H282" s="43" t="s">
        <v>27</v>
      </c>
      <c r="I282" s="43" t="s">
        <v>362</v>
      </c>
      <c r="J282" s="43" t="s">
        <v>55</v>
      </c>
    </row>
    <row r="283" spans="2:10" ht="60">
      <c r="B283" s="43">
        <v>3296052024</v>
      </c>
      <c r="C283" s="43" t="s">
        <v>52</v>
      </c>
      <c r="D283" s="43" t="s">
        <v>18</v>
      </c>
      <c r="E283" s="43" t="s">
        <v>18</v>
      </c>
      <c r="F283" s="43" t="s">
        <v>18</v>
      </c>
      <c r="G283" s="43" t="s">
        <v>18</v>
      </c>
      <c r="H283" s="43" t="s">
        <v>27</v>
      </c>
      <c r="I283" s="43" t="s">
        <v>362</v>
      </c>
      <c r="J283" s="43" t="s">
        <v>55</v>
      </c>
    </row>
    <row r="284" spans="2:10" ht="60">
      <c r="B284" s="43">
        <v>3352492024</v>
      </c>
      <c r="C284" s="43" t="s">
        <v>52</v>
      </c>
      <c r="D284" s="43" t="s">
        <v>18</v>
      </c>
      <c r="E284" s="43" t="s">
        <v>18</v>
      </c>
      <c r="F284" s="43" t="s">
        <v>18</v>
      </c>
      <c r="G284" s="43" t="s">
        <v>18</v>
      </c>
      <c r="H284" s="43" t="s">
        <v>27</v>
      </c>
      <c r="I284" s="43" t="s">
        <v>362</v>
      </c>
      <c r="J284" s="43" t="s">
        <v>55</v>
      </c>
    </row>
    <row r="285" spans="2:10" ht="60">
      <c r="B285" s="43">
        <v>3355532024</v>
      </c>
      <c r="C285" s="43" t="s">
        <v>52</v>
      </c>
      <c r="D285" s="43" t="s">
        <v>18</v>
      </c>
      <c r="E285" s="43" t="s">
        <v>18</v>
      </c>
      <c r="F285" s="43" t="s">
        <v>18</v>
      </c>
      <c r="G285" s="43" t="s">
        <v>26</v>
      </c>
      <c r="H285" s="43" t="s">
        <v>27</v>
      </c>
      <c r="I285" s="43" t="s">
        <v>362</v>
      </c>
      <c r="J285" s="43" t="s">
        <v>55</v>
      </c>
    </row>
    <row r="286" spans="2:10" ht="60">
      <c r="B286" s="43">
        <v>3582332024</v>
      </c>
      <c r="C286" s="43" t="s">
        <v>52</v>
      </c>
      <c r="D286" s="43" t="s">
        <v>18</v>
      </c>
      <c r="E286" s="43" t="s">
        <v>18</v>
      </c>
      <c r="F286" s="43" t="s">
        <v>18</v>
      </c>
      <c r="G286" s="43" t="s">
        <v>18</v>
      </c>
      <c r="H286" s="43" t="s">
        <v>27</v>
      </c>
      <c r="I286" s="43" t="s">
        <v>362</v>
      </c>
      <c r="J286" s="43" t="s">
        <v>55</v>
      </c>
    </row>
    <row r="287" spans="2:10" ht="60">
      <c r="B287" s="43">
        <v>3587612024</v>
      </c>
      <c r="C287" s="43" t="s">
        <v>52</v>
      </c>
      <c r="D287" s="43" t="s">
        <v>18</v>
      </c>
      <c r="E287" s="43" t="s">
        <v>18</v>
      </c>
      <c r="F287" s="43" t="s">
        <v>18</v>
      </c>
      <c r="G287" s="43" t="s">
        <v>18</v>
      </c>
      <c r="H287" s="43" t="s">
        <v>27</v>
      </c>
      <c r="I287" s="43" t="s">
        <v>362</v>
      </c>
      <c r="J287" s="43" t="s">
        <v>55</v>
      </c>
    </row>
    <row r="288" spans="2:10" ht="60">
      <c r="B288" s="43">
        <v>3609532024</v>
      </c>
      <c r="C288" s="43" t="s">
        <v>52</v>
      </c>
      <c r="D288" s="43" t="s">
        <v>18</v>
      </c>
      <c r="E288" s="43" t="s">
        <v>18</v>
      </c>
      <c r="F288" s="43" t="s">
        <v>18</v>
      </c>
      <c r="G288" s="43" t="s">
        <v>18</v>
      </c>
      <c r="H288" s="43" t="s">
        <v>27</v>
      </c>
      <c r="I288" s="43" t="s">
        <v>362</v>
      </c>
      <c r="J288" s="43" t="s">
        <v>55</v>
      </c>
    </row>
    <row r="289" spans="2:10" ht="60">
      <c r="B289" s="43">
        <v>3435412024</v>
      </c>
      <c r="C289" s="43" t="s">
        <v>52</v>
      </c>
      <c r="D289" s="43" t="s">
        <v>18</v>
      </c>
      <c r="E289" s="43" t="s">
        <v>18</v>
      </c>
      <c r="F289" s="43" t="s">
        <v>18</v>
      </c>
      <c r="G289" s="43" t="s">
        <v>18</v>
      </c>
      <c r="H289" s="43" t="s">
        <v>27</v>
      </c>
      <c r="I289" s="43" t="s">
        <v>362</v>
      </c>
      <c r="J289" s="43" t="s">
        <v>288</v>
      </c>
    </row>
    <row r="290" spans="2:10" ht="60">
      <c r="B290" s="43">
        <v>3644102024</v>
      </c>
      <c r="C290" s="43" t="s">
        <v>52</v>
      </c>
      <c r="D290" s="43" t="s">
        <v>18</v>
      </c>
      <c r="E290" s="43" t="s">
        <v>18</v>
      </c>
      <c r="F290" s="43" t="s">
        <v>18</v>
      </c>
      <c r="G290" s="43" t="s">
        <v>26</v>
      </c>
      <c r="H290" s="43" t="s">
        <v>27</v>
      </c>
      <c r="I290" s="43" t="s">
        <v>362</v>
      </c>
      <c r="J290" s="43" t="s">
        <v>288</v>
      </c>
    </row>
    <row r="291" spans="2:10" ht="60">
      <c r="B291" s="43">
        <v>1496112024</v>
      </c>
      <c r="C291" s="43" t="s">
        <v>16</v>
      </c>
      <c r="D291" s="43" t="s">
        <v>18</v>
      </c>
      <c r="E291" s="43" t="s">
        <v>18</v>
      </c>
      <c r="F291" s="43" t="s">
        <v>18</v>
      </c>
      <c r="G291" s="43" t="s">
        <v>18</v>
      </c>
      <c r="H291" s="43" t="s">
        <v>27</v>
      </c>
      <c r="I291" s="43" t="s">
        <v>362</v>
      </c>
      <c r="J291" s="43" t="s">
        <v>46</v>
      </c>
    </row>
    <row r="292" spans="2:10" ht="60">
      <c r="B292" s="43">
        <v>3571332024</v>
      </c>
      <c r="C292" s="43" t="s">
        <v>24</v>
      </c>
      <c r="D292" s="43" t="s">
        <v>18</v>
      </c>
      <c r="E292" s="43" t="s">
        <v>18</v>
      </c>
      <c r="F292" s="43" t="s">
        <v>18</v>
      </c>
      <c r="G292" s="43" t="s">
        <v>26</v>
      </c>
      <c r="H292" s="43" t="s">
        <v>27</v>
      </c>
      <c r="I292" s="43" t="s">
        <v>362</v>
      </c>
      <c r="J292" s="43" t="s">
        <v>288</v>
      </c>
    </row>
    <row r="293" spans="2:10" ht="60">
      <c r="B293" s="43">
        <v>3619512024</v>
      </c>
      <c r="C293" s="43" t="s">
        <v>24</v>
      </c>
      <c r="D293" s="43" t="s">
        <v>18</v>
      </c>
      <c r="E293" s="43" t="s">
        <v>18</v>
      </c>
      <c r="F293" s="43" t="s">
        <v>18</v>
      </c>
      <c r="G293" s="43" t="s">
        <v>26</v>
      </c>
      <c r="H293" s="43" t="s">
        <v>27</v>
      </c>
      <c r="I293" s="43" t="s">
        <v>362</v>
      </c>
      <c r="J293" s="43" t="s">
        <v>288</v>
      </c>
    </row>
    <row r="294" spans="2:10" ht="60">
      <c r="B294" s="43">
        <v>3644052024</v>
      </c>
      <c r="C294" s="43" t="s">
        <v>24</v>
      </c>
      <c r="D294" s="43" t="s">
        <v>31</v>
      </c>
      <c r="E294" s="43" t="s">
        <v>31</v>
      </c>
      <c r="F294" s="43" t="s">
        <v>31</v>
      </c>
      <c r="G294" s="43" t="s">
        <v>31</v>
      </c>
      <c r="H294" s="43" t="s">
        <v>247</v>
      </c>
      <c r="I294" s="43" t="s">
        <v>362</v>
      </c>
      <c r="J294" s="43" t="s">
        <v>288</v>
      </c>
    </row>
    <row r="295" spans="2:10" ht="60">
      <c r="B295" s="43">
        <v>3702422024</v>
      </c>
      <c r="C295" s="43" t="s">
        <v>24</v>
      </c>
      <c r="D295" s="43" t="s">
        <v>18</v>
      </c>
      <c r="E295" s="43" t="s">
        <v>18</v>
      </c>
      <c r="F295" s="43" t="s">
        <v>18</v>
      </c>
      <c r="G295" s="43" t="s">
        <v>26</v>
      </c>
      <c r="H295" s="43" t="s">
        <v>27</v>
      </c>
      <c r="I295" s="43" t="s">
        <v>362</v>
      </c>
      <c r="J295" s="43" t="s">
        <v>288</v>
      </c>
    </row>
    <row r="296" spans="2:10" ht="75">
      <c r="B296" s="43">
        <v>3728052024</v>
      </c>
      <c r="C296" s="43" t="s">
        <v>24</v>
      </c>
      <c r="D296" s="43" t="s">
        <v>18</v>
      </c>
      <c r="E296" s="43" t="s">
        <v>18</v>
      </c>
      <c r="F296" s="43" t="s">
        <v>18</v>
      </c>
      <c r="G296" s="43" t="s">
        <v>40</v>
      </c>
      <c r="H296" s="43" t="s">
        <v>18</v>
      </c>
      <c r="I296" s="43" t="s">
        <v>362</v>
      </c>
      <c r="J296" s="43" t="s">
        <v>288</v>
      </c>
    </row>
    <row r="297" spans="2:10" ht="75">
      <c r="B297" s="43">
        <v>3751972024</v>
      </c>
      <c r="C297" s="43" t="s">
        <v>24</v>
      </c>
      <c r="D297" s="43" t="s">
        <v>18</v>
      </c>
      <c r="E297" s="43" t="s">
        <v>18</v>
      </c>
      <c r="F297" s="43" t="s">
        <v>18</v>
      </c>
      <c r="G297" s="43" t="s">
        <v>40</v>
      </c>
      <c r="H297" s="43" t="s">
        <v>27</v>
      </c>
      <c r="I297" s="43" t="s">
        <v>362</v>
      </c>
      <c r="J297" s="43" t="s">
        <v>288</v>
      </c>
    </row>
    <row r="298" spans="2:10" ht="60">
      <c r="B298" s="43">
        <v>3760882024</v>
      </c>
      <c r="C298" s="43" t="s">
        <v>24</v>
      </c>
      <c r="D298" s="43" t="s">
        <v>18</v>
      </c>
      <c r="E298" s="43" t="s">
        <v>18</v>
      </c>
      <c r="F298" s="43" t="s">
        <v>18</v>
      </c>
      <c r="G298" s="43" t="s">
        <v>26</v>
      </c>
      <c r="H298" s="43" t="s">
        <v>27</v>
      </c>
      <c r="I298" s="43" t="s">
        <v>362</v>
      </c>
      <c r="J298" s="43" t="s">
        <v>288</v>
      </c>
    </row>
    <row r="299" spans="2:10" ht="75">
      <c r="B299" s="43">
        <v>3463392024</v>
      </c>
      <c r="C299" s="43" t="s">
        <v>24</v>
      </c>
      <c r="D299" s="43" t="s">
        <v>18</v>
      </c>
      <c r="E299" s="43" t="s">
        <v>18</v>
      </c>
      <c r="F299" s="43" t="s">
        <v>18</v>
      </c>
      <c r="G299" s="43" t="s">
        <v>40</v>
      </c>
      <c r="H299" s="43" t="s">
        <v>27</v>
      </c>
      <c r="I299" s="43" t="s">
        <v>362</v>
      </c>
      <c r="J299" s="43" t="s">
        <v>289</v>
      </c>
    </row>
    <row r="300" spans="2:10" ht="60">
      <c r="B300" s="43">
        <v>3468572024</v>
      </c>
      <c r="C300" s="43" t="s">
        <v>24</v>
      </c>
      <c r="D300" s="43" t="s">
        <v>18</v>
      </c>
      <c r="E300" s="43" t="s">
        <v>18</v>
      </c>
      <c r="F300" s="43" t="s">
        <v>18</v>
      </c>
      <c r="G300" s="43" t="s">
        <v>18</v>
      </c>
      <c r="H300" s="43" t="s">
        <v>27</v>
      </c>
      <c r="I300" s="43" t="s">
        <v>362</v>
      </c>
      <c r="J300" s="43" t="s">
        <v>289</v>
      </c>
    </row>
    <row r="301" spans="2:10" ht="60">
      <c r="B301" s="43">
        <v>3468632024</v>
      </c>
      <c r="C301" s="43" t="s">
        <v>24</v>
      </c>
      <c r="D301" s="43" t="s">
        <v>18</v>
      </c>
      <c r="E301" s="43" t="s">
        <v>18</v>
      </c>
      <c r="F301" s="43" t="s">
        <v>18</v>
      </c>
      <c r="G301" s="43" t="s">
        <v>18</v>
      </c>
      <c r="H301" s="43" t="s">
        <v>27</v>
      </c>
      <c r="I301" s="43" t="s">
        <v>362</v>
      </c>
      <c r="J301" s="43" t="s">
        <v>289</v>
      </c>
    </row>
    <row r="302" spans="2:10" ht="60">
      <c r="B302" s="43">
        <v>3468642024</v>
      </c>
      <c r="C302" s="43" t="s">
        <v>24</v>
      </c>
      <c r="D302" s="43" t="s">
        <v>18</v>
      </c>
      <c r="E302" s="43" t="s">
        <v>18</v>
      </c>
      <c r="F302" s="43" t="s">
        <v>18</v>
      </c>
      <c r="G302" s="43" t="s">
        <v>18</v>
      </c>
      <c r="H302" s="43" t="s">
        <v>27</v>
      </c>
      <c r="I302" s="43" t="s">
        <v>362</v>
      </c>
      <c r="J302" s="43" t="s">
        <v>289</v>
      </c>
    </row>
    <row r="303" spans="2:10" ht="75">
      <c r="B303" s="43">
        <v>3934892024</v>
      </c>
      <c r="C303" s="43" t="s">
        <v>24</v>
      </c>
      <c r="D303" s="43" t="s">
        <v>31</v>
      </c>
      <c r="E303" s="43" t="s">
        <v>31</v>
      </c>
      <c r="F303" s="43" t="s">
        <v>31</v>
      </c>
      <c r="G303" s="43" t="s">
        <v>31</v>
      </c>
      <c r="H303" s="43" t="s">
        <v>575</v>
      </c>
      <c r="I303" s="43" t="s">
        <v>362</v>
      </c>
      <c r="J303" s="43" t="s">
        <v>81</v>
      </c>
    </row>
    <row r="304" spans="2:10" ht="75">
      <c r="B304" s="43">
        <v>4004372024</v>
      </c>
      <c r="C304" s="43" t="s">
        <v>24</v>
      </c>
      <c r="D304" s="43" t="s">
        <v>31</v>
      </c>
      <c r="E304" s="43" t="s">
        <v>31</v>
      </c>
      <c r="F304" s="43" t="s">
        <v>31</v>
      </c>
      <c r="G304" s="43" t="s">
        <v>31</v>
      </c>
      <c r="H304" s="43" t="s">
        <v>575</v>
      </c>
      <c r="I304" s="43" t="s">
        <v>362</v>
      </c>
      <c r="J304" s="43" t="s">
        <v>81</v>
      </c>
    </row>
    <row r="305" spans="2:10" ht="60">
      <c r="B305" s="43">
        <v>3278812024</v>
      </c>
      <c r="C305" s="43" t="s">
        <v>16</v>
      </c>
      <c r="D305" s="43" t="s">
        <v>18</v>
      </c>
      <c r="E305" s="43" t="s">
        <v>18</v>
      </c>
      <c r="F305" s="43" t="s">
        <v>18</v>
      </c>
      <c r="G305" s="43" t="s">
        <v>26</v>
      </c>
      <c r="H305" s="43" t="s">
        <v>27</v>
      </c>
      <c r="I305" s="43" t="s">
        <v>362</v>
      </c>
      <c r="J305" s="43" t="s">
        <v>84</v>
      </c>
    </row>
    <row r="306" spans="2:10" ht="60">
      <c r="B306" s="43">
        <v>3356382024</v>
      </c>
      <c r="C306" s="43" t="s">
        <v>16</v>
      </c>
      <c r="D306" s="43" t="s">
        <v>18</v>
      </c>
      <c r="E306" s="43" t="s">
        <v>18</v>
      </c>
      <c r="F306" s="43" t="s">
        <v>18</v>
      </c>
      <c r="G306" s="43" t="s">
        <v>26</v>
      </c>
      <c r="H306" s="43" t="s">
        <v>27</v>
      </c>
      <c r="I306" s="43" t="s">
        <v>362</v>
      </c>
      <c r="J306" s="43" t="s">
        <v>84</v>
      </c>
    </row>
    <row r="307" spans="2:10" ht="60">
      <c r="B307" s="43">
        <v>3358312024</v>
      </c>
      <c r="C307" s="43" t="s">
        <v>16</v>
      </c>
      <c r="D307" s="43" t="s">
        <v>18</v>
      </c>
      <c r="E307" s="43" t="s">
        <v>18</v>
      </c>
      <c r="F307" s="43" t="s">
        <v>18</v>
      </c>
      <c r="G307" s="43" t="s">
        <v>26</v>
      </c>
      <c r="H307" s="43" t="s">
        <v>27</v>
      </c>
      <c r="I307" s="43" t="s">
        <v>362</v>
      </c>
      <c r="J307" s="43" t="s">
        <v>84</v>
      </c>
    </row>
    <row r="308" spans="2:10" ht="60">
      <c r="B308" s="43">
        <v>3362742024</v>
      </c>
      <c r="C308" s="43" t="s">
        <v>16</v>
      </c>
      <c r="D308" s="43" t="s">
        <v>18</v>
      </c>
      <c r="E308" s="43" t="s">
        <v>18</v>
      </c>
      <c r="F308" s="43" t="s">
        <v>18</v>
      </c>
      <c r="G308" s="43" t="s">
        <v>26</v>
      </c>
      <c r="H308" s="43" t="s">
        <v>27</v>
      </c>
      <c r="I308" s="43" t="s">
        <v>362</v>
      </c>
      <c r="J308" s="43" t="s">
        <v>84</v>
      </c>
    </row>
    <row r="309" spans="2:10" ht="60">
      <c r="B309" s="43">
        <v>3374082024</v>
      </c>
      <c r="C309" s="43" t="s">
        <v>16</v>
      </c>
      <c r="D309" s="43" t="s">
        <v>18</v>
      </c>
      <c r="E309" s="43" t="s">
        <v>18</v>
      </c>
      <c r="F309" s="43" t="s">
        <v>18</v>
      </c>
      <c r="G309" s="43" t="s">
        <v>26</v>
      </c>
      <c r="H309" s="43" t="s">
        <v>27</v>
      </c>
      <c r="I309" s="43" t="s">
        <v>362</v>
      </c>
      <c r="J309" s="43" t="s">
        <v>84</v>
      </c>
    </row>
    <row r="310" spans="2:10" ht="60">
      <c r="B310" s="43">
        <v>3378212024</v>
      </c>
      <c r="C310" s="43" t="s">
        <v>16</v>
      </c>
      <c r="D310" s="43" t="s">
        <v>18</v>
      </c>
      <c r="E310" s="43" t="s">
        <v>18</v>
      </c>
      <c r="F310" s="43" t="s">
        <v>18</v>
      </c>
      <c r="G310" s="43" t="s">
        <v>26</v>
      </c>
      <c r="H310" s="43" t="s">
        <v>27</v>
      </c>
      <c r="I310" s="43" t="s">
        <v>362</v>
      </c>
      <c r="J310" s="43" t="s">
        <v>84</v>
      </c>
    </row>
    <row r="311" spans="2:10" ht="60">
      <c r="B311" s="43">
        <v>3379192024</v>
      </c>
      <c r="C311" s="43" t="s">
        <v>16</v>
      </c>
      <c r="D311" s="43" t="s">
        <v>18</v>
      </c>
      <c r="E311" s="43" t="s">
        <v>18</v>
      </c>
      <c r="F311" s="43" t="s">
        <v>18</v>
      </c>
      <c r="G311" s="43" t="s">
        <v>26</v>
      </c>
      <c r="H311" s="43" t="s">
        <v>27</v>
      </c>
      <c r="I311" s="43" t="s">
        <v>362</v>
      </c>
      <c r="J311" s="43" t="s">
        <v>84</v>
      </c>
    </row>
    <row r="312" spans="2:10" ht="60">
      <c r="B312" s="43">
        <v>3399152024</v>
      </c>
      <c r="C312" s="43" t="s">
        <v>16</v>
      </c>
      <c r="D312" s="43" t="s">
        <v>31</v>
      </c>
      <c r="E312" s="43" t="s">
        <v>31</v>
      </c>
      <c r="F312" s="43" t="s">
        <v>31</v>
      </c>
      <c r="G312" s="43" t="s">
        <v>31</v>
      </c>
      <c r="H312" s="43" t="s">
        <v>65</v>
      </c>
      <c r="I312" s="43" t="s">
        <v>362</v>
      </c>
      <c r="J312" s="43" t="s">
        <v>84</v>
      </c>
    </row>
    <row r="313" spans="2:10" ht="60">
      <c r="B313" s="43">
        <v>3404782024</v>
      </c>
      <c r="C313" s="43" t="s">
        <v>16</v>
      </c>
      <c r="D313" s="43" t="s">
        <v>18</v>
      </c>
      <c r="E313" s="43" t="s">
        <v>18</v>
      </c>
      <c r="F313" s="43" t="s">
        <v>18</v>
      </c>
      <c r="G313" s="43" t="s">
        <v>26</v>
      </c>
      <c r="H313" s="43" t="s">
        <v>27</v>
      </c>
      <c r="I313" s="43" t="s">
        <v>362</v>
      </c>
      <c r="J313" s="43" t="s">
        <v>84</v>
      </c>
    </row>
    <row r="314" spans="2:10" ht="60">
      <c r="B314" s="43">
        <v>3430752024</v>
      </c>
      <c r="C314" s="43" t="s">
        <v>16</v>
      </c>
      <c r="D314" s="43" t="s">
        <v>18</v>
      </c>
      <c r="E314" s="43" t="s">
        <v>18</v>
      </c>
      <c r="F314" s="43" t="s">
        <v>18</v>
      </c>
      <c r="G314" s="43" t="s">
        <v>26</v>
      </c>
      <c r="H314" s="43" t="s">
        <v>27</v>
      </c>
      <c r="I314" s="43" t="s">
        <v>362</v>
      </c>
      <c r="J314" s="43" t="s">
        <v>84</v>
      </c>
    </row>
    <row r="315" spans="2:10" ht="60">
      <c r="B315" s="43">
        <v>3362522024</v>
      </c>
      <c r="C315" s="43" t="s">
        <v>24</v>
      </c>
      <c r="D315" s="43" t="s">
        <v>31</v>
      </c>
      <c r="E315" s="43" t="s">
        <v>31</v>
      </c>
      <c r="F315" s="43" t="s">
        <v>31</v>
      </c>
      <c r="G315" s="43" t="s">
        <v>31</v>
      </c>
      <c r="H315" s="43" t="s">
        <v>65</v>
      </c>
      <c r="I315" s="43" t="s">
        <v>362</v>
      </c>
      <c r="J315" s="43" t="s">
        <v>84</v>
      </c>
    </row>
    <row r="316" spans="2:10" ht="60">
      <c r="B316" s="43">
        <v>3386322024</v>
      </c>
      <c r="C316" s="43" t="s">
        <v>24</v>
      </c>
      <c r="D316" s="43" t="s">
        <v>18</v>
      </c>
      <c r="E316" s="43" t="s">
        <v>18</v>
      </c>
      <c r="F316" s="43" t="s">
        <v>18</v>
      </c>
      <c r="G316" s="43" t="s">
        <v>26</v>
      </c>
      <c r="H316" s="43" t="s">
        <v>27</v>
      </c>
      <c r="I316" s="43" t="s">
        <v>362</v>
      </c>
      <c r="J316" s="43" t="s">
        <v>84</v>
      </c>
    </row>
    <row r="317" spans="2:10" ht="60">
      <c r="B317" s="43">
        <v>3407742024</v>
      </c>
      <c r="C317" s="43" t="s">
        <v>24</v>
      </c>
      <c r="D317" s="43" t="s">
        <v>18</v>
      </c>
      <c r="E317" s="43" t="s">
        <v>18</v>
      </c>
      <c r="F317" s="43" t="s">
        <v>18</v>
      </c>
      <c r="G317" s="43" t="s">
        <v>26</v>
      </c>
      <c r="H317" s="43" t="s">
        <v>27</v>
      </c>
      <c r="I317" s="43" t="s">
        <v>362</v>
      </c>
      <c r="J317" s="43" t="s">
        <v>84</v>
      </c>
    </row>
    <row r="318" spans="2:10" ht="60">
      <c r="B318" s="43">
        <v>3408402024</v>
      </c>
      <c r="C318" s="43" t="s">
        <v>24</v>
      </c>
      <c r="D318" s="43" t="s">
        <v>18</v>
      </c>
      <c r="E318" s="43" t="s">
        <v>18</v>
      </c>
      <c r="F318" s="43" t="s">
        <v>18</v>
      </c>
      <c r="G318" s="43" t="s">
        <v>26</v>
      </c>
      <c r="H318" s="43" t="s">
        <v>27</v>
      </c>
      <c r="I318" s="43" t="s">
        <v>362</v>
      </c>
      <c r="J318" s="43" t="s">
        <v>84</v>
      </c>
    </row>
    <row r="319" spans="2:10" ht="60">
      <c r="B319" s="43">
        <v>3408912024</v>
      </c>
      <c r="C319" s="43" t="s">
        <v>24</v>
      </c>
      <c r="D319" s="43" t="s">
        <v>31</v>
      </c>
      <c r="E319" s="43" t="s">
        <v>31</v>
      </c>
      <c r="F319" s="43" t="s">
        <v>31</v>
      </c>
      <c r="G319" s="43" t="s">
        <v>31</v>
      </c>
      <c r="H319" s="43" t="s">
        <v>65</v>
      </c>
      <c r="I319" s="43" t="s">
        <v>362</v>
      </c>
      <c r="J319" s="43" t="s">
        <v>84</v>
      </c>
    </row>
    <row r="320" spans="2:10" ht="60">
      <c r="B320" s="43">
        <v>3415432024</v>
      </c>
      <c r="C320" s="43" t="s">
        <v>24</v>
      </c>
      <c r="D320" s="43" t="s">
        <v>18</v>
      </c>
      <c r="E320" s="43" t="s">
        <v>18</v>
      </c>
      <c r="F320" s="43" t="s">
        <v>18</v>
      </c>
      <c r="G320" s="43" t="s">
        <v>26</v>
      </c>
      <c r="H320" s="43" t="s">
        <v>27</v>
      </c>
      <c r="I320" s="43" t="s">
        <v>362</v>
      </c>
      <c r="J320" s="43" t="s">
        <v>84</v>
      </c>
    </row>
    <row r="321" spans="2:10" ht="60">
      <c r="B321" s="43">
        <v>3425022024</v>
      </c>
      <c r="C321" s="43" t="s">
        <v>24</v>
      </c>
      <c r="D321" s="43" t="s">
        <v>18</v>
      </c>
      <c r="E321" s="43" t="s">
        <v>18</v>
      </c>
      <c r="F321" s="43" t="s">
        <v>18</v>
      </c>
      <c r="G321" s="43" t="s">
        <v>26</v>
      </c>
      <c r="H321" s="43" t="s">
        <v>27</v>
      </c>
      <c r="I321" s="43" t="s">
        <v>362</v>
      </c>
      <c r="J321" s="43" t="s">
        <v>84</v>
      </c>
    </row>
    <row r="322" spans="2:10" ht="60">
      <c r="B322" s="43">
        <v>3427092024</v>
      </c>
      <c r="C322" s="43" t="s">
        <v>24</v>
      </c>
      <c r="D322" s="43" t="s">
        <v>18</v>
      </c>
      <c r="E322" s="43" t="s">
        <v>18</v>
      </c>
      <c r="F322" s="43" t="s">
        <v>18</v>
      </c>
      <c r="G322" s="43" t="s">
        <v>26</v>
      </c>
      <c r="H322" s="43" t="s">
        <v>27</v>
      </c>
      <c r="I322" s="43" t="s">
        <v>362</v>
      </c>
      <c r="J322" s="43" t="s">
        <v>84</v>
      </c>
    </row>
    <row r="323" spans="2:10" ht="60">
      <c r="B323" s="43">
        <v>3427222024</v>
      </c>
      <c r="C323" s="43" t="s">
        <v>24</v>
      </c>
      <c r="D323" s="43" t="s">
        <v>18</v>
      </c>
      <c r="E323" s="43" t="s">
        <v>18</v>
      </c>
      <c r="F323" s="43" t="s">
        <v>18</v>
      </c>
      <c r="G323" s="43" t="s">
        <v>26</v>
      </c>
      <c r="H323" s="43" t="s">
        <v>27</v>
      </c>
      <c r="I323" s="43" t="s">
        <v>362</v>
      </c>
      <c r="J323" s="43" t="s">
        <v>84</v>
      </c>
    </row>
    <row r="324" spans="2:10" ht="60">
      <c r="B324" s="43">
        <v>3429942024</v>
      </c>
      <c r="C324" s="43" t="s">
        <v>24</v>
      </c>
      <c r="D324" s="43" t="s">
        <v>18</v>
      </c>
      <c r="E324" s="43" t="s">
        <v>18</v>
      </c>
      <c r="F324" s="43" t="s">
        <v>18</v>
      </c>
      <c r="G324" s="43" t="s">
        <v>26</v>
      </c>
      <c r="H324" s="43" t="s">
        <v>27</v>
      </c>
      <c r="I324" s="43" t="s">
        <v>362</v>
      </c>
      <c r="J324" s="43" t="s">
        <v>84</v>
      </c>
    </row>
    <row r="325" spans="2:10" ht="60">
      <c r="B325" s="43">
        <v>3440462024</v>
      </c>
      <c r="C325" s="43" t="s">
        <v>24</v>
      </c>
      <c r="D325" s="43" t="s">
        <v>18</v>
      </c>
      <c r="E325" s="43" t="s">
        <v>18</v>
      </c>
      <c r="F325" s="43" t="s">
        <v>18</v>
      </c>
      <c r="G325" s="43" t="s">
        <v>26</v>
      </c>
      <c r="H325" s="43" t="s">
        <v>27</v>
      </c>
      <c r="I325" s="43" t="s">
        <v>362</v>
      </c>
      <c r="J325" s="43" t="s">
        <v>84</v>
      </c>
    </row>
    <row r="326" spans="2:10" ht="60">
      <c r="B326" s="43">
        <v>3442042024</v>
      </c>
      <c r="C326" s="43" t="s">
        <v>24</v>
      </c>
      <c r="D326" s="43" t="s">
        <v>18</v>
      </c>
      <c r="E326" s="43" t="s">
        <v>18</v>
      </c>
      <c r="F326" s="43" t="s">
        <v>18</v>
      </c>
      <c r="G326" s="43" t="s">
        <v>26</v>
      </c>
      <c r="H326" s="43" t="s">
        <v>27</v>
      </c>
      <c r="I326" s="43" t="s">
        <v>362</v>
      </c>
      <c r="J326" s="43" t="s">
        <v>84</v>
      </c>
    </row>
    <row r="327" spans="2:10" ht="60">
      <c r="B327" s="43">
        <v>3442152024</v>
      </c>
      <c r="C327" s="43" t="s">
        <v>24</v>
      </c>
      <c r="D327" s="43" t="s">
        <v>31</v>
      </c>
      <c r="E327" s="43" t="s">
        <v>31</v>
      </c>
      <c r="F327" s="43" t="s">
        <v>31</v>
      </c>
      <c r="G327" s="43" t="s">
        <v>31</v>
      </c>
      <c r="H327" s="43" t="s">
        <v>65</v>
      </c>
      <c r="I327" s="43" t="s">
        <v>362</v>
      </c>
      <c r="J327" s="43" t="s">
        <v>84</v>
      </c>
    </row>
    <row r="328" spans="2:10" ht="60">
      <c r="B328" s="43">
        <v>3442172024</v>
      </c>
      <c r="C328" s="43" t="s">
        <v>24</v>
      </c>
      <c r="D328" s="43" t="s">
        <v>31</v>
      </c>
      <c r="E328" s="43" t="s">
        <v>31</v>
      </c>
      <c r="F328" s="43" t="s">
        <v>31</v>
      </c>
      <c r="G328" s="43" t="s">
        <v>31</v>
      </c>
      <c r="H328" s="43" t="s">
        <v>65</v>
      </c>
      <c r="I328" s="43" t="s">
        <v>362</v>
      </c>
      <c r="J328" s="43" t="s">
        <v>84</v>
      </c>
    </row>
    <row r="329" spans="2:10" ht="60">
      <c r="B329" s="43">
        <v>3444032024</v>
      </c>
      <c r="C329" s="43" t="s">
        <v>24</v>
      </c>
      <c r="D329" s="43" t="s">
        <v>18</v>
      </c>
      <c r="E329" s="43" t="s">
        <v>18</v>
      </c>
      <c r="F329" s="43" t="s">
        <v>18</v>
      </c>
      <c r="G329" s="43" t="s">
        <v>26</v>
      </c>
      <c r="H329" s="43" t="s">
        <v>27</v>
      </c>
      <c r="I329" s="43" t="s">
        <v>362</v>
      </c>
      <c r="J329" s="43" t="s">
        <v>84</v>
      </c>
    </row>
    <row r="330" spans="2:10" ht="60">
      <c r="B330" s="43">
        <v>3391382024</v>
      </c>
      <c r="C330" s="43" t="s">
        <v>24</v>
      </c>
      <c r="D330" s="43" t="s">
        <v>18</v>
      </c>
      <c r="E330" s="43" t="s">
        <v>18</v>
      </c>
      <c r="F330" s="43" t="s">
        <v>18</v>
      </c>
      <c r="G330" s="43" t="s">
        <v>26</v>
      </c>
      <c r="H330" s="43" t="s">
        <v>27</v>
      </c>
      <c r="I330" s="43" t="s">
        <v>362</v>
      </c>
      <c r="J330" s="43" t="s">
        <v>85</v>
      </c>
    </row>
    <row r="331" spans="2:10" ht="60">
      <c r="B331" s="43">
        <v>3430792024</v>
      </c>
      <c r="C331" s="43" t="s">
        <v>16</v>
      </c>
      <c r="D331" s="43" t="s">
        <v>18</v>
      </c>
      <c r="E331" s="43" t="s">
        <v>18</v>
      </c>
      <c r="F331" s="43" t="s">
        <v>18</v>
      </c>
      <c r="G331" s="43" t="s">
        <v>26</v>
      </c>
      <c r="H331" s="43" t="s">
        <v>27</v>
      </c>
      <c r="I331" s="43" t="s">
        <v>362</v>
      </c>
      <c r="J331" s="43" t="s">
        <v>112</v>
      </c>
    </row>
    <row r="332" spans="2:10" ht="60">
      <c r="B332" s="43">
        <v>3430792024</v>
      </c>
      <c r="C332" s="43" t="s">
        <v>39</v>
      </c>
      <c r="D332" s="43" t="s">
        <v>18</v>
      </c>
      <c r="E332" s="43" t="s">
        <v>18</v>
      </c>
      <c r="F332" s="43" t="s">
        <v>18</v>
      </c>
      <c r="G332" s="43" t="s">
        <v>26</v>
      </c>
      <c r="H332" s="43" t="s">
        <v>27</v>
      </c>
      <c r="I332" s="43" t="s">
        <v>362</v>
      </c>
      <c r="J332" s="43" t="s">
        <v>85</v>
      </c>
    </row>
    <row r="333" spans="2:10" ht="60">
      <c r="B333" s="43">
        <v>3413862024</v>
      </c>
      <c r="C333" s="43" t="s">
        <v>52</v>
      </c>
      <c r="D333" s="43" t="s">
        <v>18</v>
      </c>
      <c r="E333" s="43" t="s">
        <v>18</v>
      </c>
      <c r="F333" s="43" t="s">
        <v>18</v>
      </c>
      <c r="G333" s="43" t="s">
        <v>18</v>
      </c>
      <c r="H333" s="43" t="s">
        <v>27</v>
      </c>
      <c r="I333" s="43" t="s">
        <v>362</v>
      </c>
      <c r="J333" s="43" t="s">
        <v>118</v>
      </c>
    </row>
    <row r="334" spans="2:10" ht="75">
      <c r="B334" s="43">
        <v>3458812024</v>
      </c>
      <c r="C334" s="43" t="s">
        <v>24</v>
      </c>
      <c r="D334" s="43" t="s">
        <v>18</v>
      </c>
      <c r="E334" s="43" t="s">
        <v>18</v>
      </c>
      <c r="F334" s="43" t="s">
        <v>18</v>
      </c>
      <c r="G334" s="43" t="s">
        <v>40</v>
      </c>
      <c r="H334" s="43" t="s">
        <v>27</v>
      </c>
      <c r="I334" s="43" t="s">
        <v>362</v>
      </c>
      <c r="J334" s="43" t="s">
        <v>465</v>
      </c>
    </row>
    <row r="335" spans="2:10" ht="60">
      <c r="B335" s="43">
        <v>3465692024</v>
      </c>
      <c r="C335" s="43" t="s">
        <v>39</v>
      </c>
      <c r="D335" s="43" t="s">
        <v>18</v>
      </c>
      <c r="E335" s="43" t="s">
        <v>18</v>
      </c>
      <c r="F335" s="43" t="s">
        <v>18</v>
      </c>
      <c r="G335" s="43" t="s">
        <v>18</v>
      </c>
      <c r="H335" s="43" t="s">
        <v>27</v>
      </c>
      <c r="I335" s="43" t="s">
        <v>362</v>
      </c>
      <c r="J335" s="43" t="s">
        <v>112</v>
      </c>
    </row>
    <row r="336" spans="2:10" ht="60">
      <c r="B336" s="43">
        <v>3465742024</v>
      </c>
      <c r="C336" s="43" t="s">
        <v>39</v>
      </c>
      <c r="D336" s="43" t="s">
        <v>18</v>
      </c>
      <c r="E336" s="43" t="s">
        <v>18</v>
      </c>
      <c r="F336" s="43" t="s">
        <v>18</v>
      </c>
      <c r="G336" s="43" t="s">
        <v>18</v>
      </c>
      <c r="H336" s="43" t="s">
        <v>27</v>
      </c>
      <c r="I336" s="43" t="s">
        <v>362</v>
      </c>
      <c r="J336" s="43" t="s">
        <v>112</v>
      </c>
    </row>
    <row r="337" spans="2:10" ht="60">
      <c r="B337" s="43">
        <v>2698122024</v>
      </c>
      <c r="C337" s="43" t="s">
        <v>16</v>
      </c>
      <c r="D337" s="43" t="s">
        <v>18</v>
      </c>
      <c r="E337" s="43" t="s">
        <v>18</v>
      </c>
      <c r="F337" s="43" t="s">
        <v>18</v>
      </c>
      <c r="G337" s="43" t="s">
        <v>26</v>
      </c>
      <c r="H337" s="43" t="s">
        <v>27</v>
      </c>
      <c r="I337" s="43" t="s">
        <v>362</v>
      </c>
      <c r="J337" s="43" t="s">
        <v>462</v>
      </c>
    </row>
    <row r="338" spans="2:10" ht="60">
      <c r="B338" s="43">
        <v>3451142024</v>
      </c>
      <c r="C338" s="43" t="s">
        <v>16</v>
      </c>
      <c r="D338" s="43" t="s">
        <v>18</v>
      </c>
      <c r="E338" s="43" t="s">
        <v>18</v>
      </c>
      <c r="F338" s="43" t="s">
        <v>18</v>
      </c>
      <c r="G338" s="43" t="s">
        <v>18</v>
      </c>
      <c r="H338" s="43" t="s">
        <v>27</v>
      </c>
      <c r="I338" s="43" t="s">
        <v>362</v>
      </c>
      <c r="J338" s="43" t="s">
        <v>467</v>
      </c>
    </row>
    <row r="339" spans="2:10" ht="75">
      <c r="B339" s="43">
        <v>3340052024</v>
      </c>
      <c r="C339" s="43" t="s">
        <v>16</v>
      </c>
      <c r="D339" s="43" t="s">
        <v>18</v>
      </c>
      <c r="E339" s="43" t="s">
        <v>18</v>
      </c>
      <c r="F339" s="43" t="s">
        <v>18</v>
      </c>
      <c r="G339" s="43" t="s">
        <v>40</v>
      </c>
      <c r="H339" s="43" t="s">
        <v>27</v>
      </c>
      <c r="I339" s="43" t="s">
        <v>362</v>
      </c>
      <c r="J339" s="43" t="s">
        <v>117</v>
      </c>
    </row>
    <row r="340" spans="2:10" ht="60">
      <c r="B340" s="43">
        <v>3312252024</v>
      </c>
      <c r="C340" s="43" t="s">
        <v>16</v>
      </c>
      <c r="D340" s="43" t="s">
        <v>18</v>
      </c>
      <c r="E340" s="43" t="s">
        <v>18</v>
      </c>
      <c r="F340" s="43" t="s">
        <v>18</v>
      </c>
      <c r="G340" s="43" t="s">
        <v>26</v>
      </c>
      <c r="H340" s="43" t="s">
        <v>27</v>
      </c>
      <c r="I340" s="43" t="s">
        <v>362</v>
      </c>
      <c r="J340" s="43" t="s">
        <v>112</v>
      </c>
    </row>
    <row r="341" spans="2:10" ht="60">
      <c r="B341" s="43">
        <v>3362602024</v>
      </c>
      <c r="C341" s="43" t="s">
        <v>16</v>
      </c>
      <c r="D341" s="43" t="s">
        <v>18</v>
      </c>
      <c r="E341" s="43" t="s">
        <v>18</v>
      </c>
      <c r="F341" s="43" t="s">
        <v>18</v>
      </c>
      <c r="G341" s="43" t="s">
        <v>18</v>
      </c>
      <c r="H341" s="43" t="s">
        <v>27</v>
      </c>
      <c r="I341" s="43" t="s">
        <v>362</v>
      </c>
      <c r="J341" s="43" t="s">
        <v>112</v>
      </c>
    </row>
    <row r="342" spans="2:10" ht="60">
      <c r="B342" s="43">
        <v>3436072024</v>
      </c>
      <c r="C342" s="43" t="s">
        <v>16</v>
      </c>
      <c r="D342" s="43" t="s">
        <v>18</v>
      </c>
      <c r="E342" s="43" t="s">
        <v>18</v>
      </c>
      <c r="F342" s="43" t="s">
        <v>18</v>
      </c>
      <c r="G342" s="43" t="s">
        <v>26</v>
      </c>
      <c r="H342" s="43" t="s">
        <v>27</v>
      </c>
      <c r="I342" s="43" t="s">
        <v>362</v>
      </c>
      <c r="J342" s="43" t="s">
        <v>112</v>
      </c>
    </row>
    <row r="343" spans="2:10" ht="60">
      <c r="B343" s="43">
        <v>2828282024</v>
      </c>
      <c r="C343" s="43" t="s">
        <v>16</v>
      </c>
      <c r="D343" s="43" t="s">
        <v>18</v>
      </c>
      <c r="E343" s="43" t="s">
        <v>18</v>
      </c>
      <c r="F343" s="43" t="s">
        <v>18</v>
      </c>
      <c r="G343" s="43" t="s">
        <v>18</v>
      </c>
      <c r="H343" s="43" t="s">
        <v>27</v>
      </c>
      <c r="I343" s="43" t="s">
        <v>362</v>
      </c>
      <c r="J343" s="43" t="s">
        <v>464</v>
      </c>
    </row>
    <row r="344" spans="2:10" ht="60">
      <c r="B344" s="43">
        <v>3430212024</v>
      </c>
      <c r="C344" s="43" t="s">
        <v>16</v>
      </c>
      <c r="D344" s="43" t="s">
        <v>18</v>
      </c>
      <c r="E344" s="43" t="s">
        <v>18</v>
      </c>
      <c r="F344" s="43" t="s">
        <v>18</v>
      </c>
      <c r="G344" s="43" t="s">
        <v>26</v>
      </c>
      <c r="H344" s="43" t="s">
        <v>27</v>
      </c>
      <c r="I344" s="43" t="s">
        <v>362</v>
      </c>
      <c r="J344" s="43" t="s">
        <v>466</v>
      </c>
    </row>
    <row r="345" spans="2:10" ht="60">
      <c r="B345" s="43">
        <v>3330962024</v>
      </c>
      <c r="C345" s="43" t="s">
        <v>16</v>
      </c>
      <c r="D345" s="43" t="s">
        <v>18</v>
      </c>
      <c r="E345" s="43" t="s">
        <v>18</v>
      </c>
      <c r="F345" s="43" t="s">
        <v>18</v>
      </c>
      <c r="G345" s="43" t="s">
        <v>18</v>
      </c>
      <c r="H345" s="43" t="s">
        <v>27</v>
      </c>
      <c r="I345" s="43" t="s">
        <v>362</v>
      </c>
      <c r="J345" s="43" t="s">
        <v>463</v>
      </c>
    </row>
    <row r="346" spans="2:10" ht="75">
      <c r="B346" s="43">
        <v>3378882024</v>
      </c>
      <c r="C346" s="43" t="s">
        <v>16</v>
      </c>
      <c r="D346" s="43" t="s">
        <v>18</v>
      </c>
      <c r="E346" s="43" t="s">
        <v>18</v>
      </c>
      <c r="F346" s="43" t="s">
        <v>18</v>
      </c>
      <c r="G346" s="43" t="s">
        <v>40</v>
      </c>
      <c r="H346" s="43" t="s">
        <v>27</v>
      </c>
      <c r="I346" s="43" t="s">
        <v>362</v>
      </c>
      <c r="J346" s="43" t="s">
        <v>463</v>
      </c>
    </row>
    <row r="347" spans="2:10" ht="75">
      <c r="B347" s="43">
        <v>3404262024</v>
      </c>
      <c r="C347" s="43" t="s">
        <v>16</v>
      </c>
      <c r="D347" s="43" t="s">
        <v>18</v>
      </c>
      <c r="E347" s="43" t="s">
        <v>18</v>
      </c>
      <c r="F347" s="43" t="s">
        <v>18</v>
      </c>
      <c r="G347" s="43" t="s">
        <v>40</v>
      </c>
      <c r="H347" s="43" t="s">
        <v>27</v>
      </c>
      <c r="I347" s="43" t="s">
        <v>362</v>
      </c>
      <c r="J347" s="43" t="s">
        <v>463</v>
      </c>
    </row>
    <row r="348" spans="2:10" ht="60">
      <c r="B348" s="43">
        <v>3284452024</v>
      </c>
      <c r="C348" s="43" t="s">
        <v>16</v>
      </c>
      <c r="D348" s="43" t="s">
        <v>18</v>
      </c>
      <c r="E348" s="43" t="s">
        <v>18</v>
      </c>
      <c r="F348" s="43" t="s">
        <v>18</v>
      </c>
      <c r="G348" s="43" t="s">
        <v>26</v>
      </c>
      <c r="H348" s="43" t="s">
        <v>27</v>
      </c>
      <c r="I348" s="43" t="s">
        <v>362</v>
      </c>
      <c r="J348" s="43" t="s">
        <v>118</v>
      </c>
    </row>
    <row r="349" spans="2:10" ht="60">
      <c r="B349" s="43">
        <v>3355832024</v>
      </c>
      <c r="C349" s="43" t="s">
        <v>16</v>
      </c>
      <c r="D349" s="43" t="s">
        <v>18</v>
      </c>
      <c r="E349" s="43" t="s">
        <v>18</v>
      </c>
      <c r="F349" s="43" t="s">
        <v>18</v>
      </c>
      <c r="G349" s="43" t="s">
        <v>26</v>
      </c>
      <c r="H349" s="43" t="s">
        <v>27</v>
      </c>
      <c r="I349" s="43" t="s">
        <v>362</v>
      </c>
      <c r="J349" s="43" t="s">
        <v>118</v>
      </c>
    </row>
    <row r="350" spans="2:10" ht="60">
      <c r="B350" s="43">
        <v>3222752024</v>
      </c>
      <c r="C350" s="43" t="s">
        <v>24</v>
      </c>
      <c r="D350" s="43" t="s">
        <v>18</v>
      </c>
      <c r="E350" s="43" t="s">
        <v>18</v>
      </c>
      <c r="F350" s="43" t="s">
        <v>18</v>
      </c>
      <c r="G350" s="43" t="s">
        <v>18</v>
      </c>
      <c r="H350" s="43" t="s">
        <v>27</v>
      </c>
      <c r="I350" s="43" t="s">
        <v>362</v>
      </c>
      <c r="J350" s="43" t="s">
        <v>112</v>
      </c>
    </row>
    <row r="351" spans="2:10" ht="60">
      <c r="B351" s="43">
        <v>3401952024</v>
      </c>
      <c r="C351" s="43" t="s">
        <v>24</v>
      </c>
      <c r="D351" s="43" t="s">
        <v>18</v>
      </c>
      <c r="E351" s="43" t="s">
        <v>18</v>
      </c>
      <c r="F351" s="43" t="s">
        <v>18</v>
      </c>
      <c r="G351" s="43" t="s">
        <v>18</v>
      </c>
      <c r="H351" s="43" t="s">
        <v>27</v>
      </c>
      <c r="I351" s="43" t="s">
        <v>362</v>
      </c>
      <c r="J351" s="43" t="s">
        <v>112</v>
      </c>
    </row>
    <row r="352" spans="2:10" ht="60">
      <c r="B352" s="43">
        <v>3424012024</v>
      </c>
      <c r="C352" s="43" t="s">
        <v>24</v>
      </c>
      <c r="D352" s="43" t="s">
        <v>18</v>
      </c>
      <c r="E352" s="43" t="s">
        <v>18</v>
      </c>
      <c r="F352" s="43" t="s">
        <v>18</v>
      </c>
      <c r="G352" s="43" t="s">
        <v>18</v>
      </c>
      <c r="H352" s="43" t="s">
        <v>27</v>
      </c>
      <c r="I352" s="43" t="s">
        <v>362</v>
      </c>
      <c r="J352" s="43" t="s">
        <v>112</v>
      </c>
    </row>
    <row r="353" spans="2:10" ht="60">
      <c r="B353" s="43">
        <v>3136032024</v>
      </c>
      <c r="C353" s="43" t="s">
        <v>24</v>
      </c>
      <c r="D353" s="43" t="s">
        <v>18</v>
      </c>
      <c r="E353" s="43" t="s">
        <v>18</v>
      </c>
      <c r="F353" s="43" t="s">
        <v>18</v>
      </c>
      <c r="G353" s="43" t="s">
        <v>18</v>
      </c>
      <c r="H353" s="43" t="s">
        <v>27</v>
      </c>
      <c r="I353" s="43" t="s">
        <v>362</v>
      </c>
      <c r="J353" s="43" t="s">
        <v>463</v>
      </c>
    </row>
    <row r="354" spans="2:10" ht="75">
      <c r="B354" s="43">
        <v>3236342024</v>
      </c>
      <c r="C354" s="43" t="s">
        <v>24</v>
      </c>
      <c r="D354" s="43" t="s">
        <v>18</v>
      </c>
      <c r="E354" s="43" t="s">
        <v>18</v>
      </c>
      <c r="F354" s="43" t="s">
        <v>18</v>
      </c>
      <c r="G354" s="43" t="s">
        <v>40</v>
      </c>
      <c r="H354" s="43" t="s">
        <v>27</v>
      </c>
      <c r="I354" s="43" t="s">
        <v>362</v>
      </c>
      <c r="J354" s="43" t="s">
        <v>463</v>
      </c>
    </row>
    <row r="355" spans="2:10" ht="60">
      <c r="B355" s="43">
        <v>3212222024</v>
      </c>
      <c r="C355" s="43" t="s">
        <v>24</v>
      </c>
      <c r="D355" s="43" t="s">
        <v>18</v>
      </c>
      <c r="E355" s="43" t="s">
        <v>18</v>
      </c>
      <c r="F355" s="43" t="s">
        <v>18</v>
      </c>
      <c r="G355" s="43" t="s">
        <v>26</v>
      </c>
      <c r="H355" s="43" t="s">
        <v>27</v>
      </c>
      <c r="I355" s="43" t="s">
        <v>362</v>
      </c>
      <c r="J355" s="43" t="s">
        <v>118</v>
      </c>
    </row>
    <row r="356" spans="2:10" ht="60">
      <c r="B356" s="43">
        <v>3228782024</v>
      </c>
      <c r="C356" s="43" t="s">
        <v>24</v>
      </c>
      <c r="D356" s="43" t="s">
        <v>18</v>
      </c>
      <c r="E356" s="43" t="s">
        <v>18</v>
      </c>
      <c r="F356" s="43" t="s">
        <v>18</v>
      </c>
      <c r="G356" s="43" t="s">
        <v>26</v>
      </c>
      <c r="H356" s="43" t="s">
        <v>27</v>
      </c>
      <c r="I356" s="43" t="s">
        <v>362</v>
      </c>
      <c r="J356" s="43" t="s">
        <v>118</v>
      </c>
    </row>
    <row r="357" spans="2:10" ht="60">
      <c r="B357" s="43">
        <v>3408382024</v>
      </c>
      <c r="C357" s="43" t="s">
        <v>24</v>
      </c>
      <c r="D357" s="43" t="s">
        <v>31</v>
      </c>
      <c r="E357" s="43" t="s">
        <v>31</v>
      </c>
      <c r="F357" s="43" t="s">
        <v>31</v>
      </c>
      <c r="G357" s="43" t="s">
        <v>31</v>
      </c>
      <c r="H357" s="43" t="s">
        <v>65</v>
      </c>
      <c r="I357" s="43" t="s">
        <v>362</v>
      </c>
      <c r="J357" s="43" t="s">
        <v>116</v>
      </c>
    </row>
    <row r="358" spans="2:10" ht="60">
      <c r="B358" s="43">
        <v>2728452024</v>
      </c>
      <c r="C358" s="43" t="s">
        <v>38</v>
      </c>
      <c r="D358" s="43" t="s">
        <v>18</v>
      </c>
      <c r="E358" s="43" t="s">
        <v>18</v>
      </c>
      <c r="F358" s="43" t="s">
        <v>18</v>
      </c>
      <c r="G358" s="43" t="s">
        <v>26</v>
      </c>
      <c r="H358" s="43" t="s">
        <v>27</v>
      </c>
      <c r="I358" s="43" t="s">
        <v>362</v>
      </c>
      <c r="J358" s="43" t="s">
        <v>463</v>
      </c>
    </row>
    <row r="359" spans="2:10" ht="60">
      <c r="B359" s="43">
        <v>2900812024</v>
      </c>
      <c r="C359" s="43" t="s">
        <v>39</v>
      </c>
      <c r="D359" s="43" t="s">
        <v>18</v>
      </c>
      <c r="E359" s="43" t="s">
        <v>18</v>
      </c>
      <c r="F359" s="43" t="s">
        <v>18</v>
      </c>
      <c r="G359" s="43" t="s">
        <v>26</v>
      </c>
      <c r="H359" s="43" t="s">
        <v>27</v>
      </c>
      <c r="I359" s="43" t="s">
        <v>362</v>
      </c>
      <c r="J359" s="43" t="s">
        <v>463</v>
      </c>
    </row>
    <row r="360" spans="2:10" ht="60">
      <c r="B360" s="43">
        <v>3688752024</v>
      </c>
      <c r="C360" s="43" t="s">
        <v>16</v>
      </c>
      <c r="D360" s="43" t="s">
        <v>18</v>
      </c>
      <c r="E360" s="43" t="s">
        <v>18</v>
      </c>
      <c r="F360" s="43" t="s">
        <v>18</v>
      </c>
      <c r="G360" s="43" t="s">
        <v>18</v>
      </c>
      <c r="H360" s="43" t="s">
        <v>27</v>
      </c>
      <c r="I360" s="43" t="s">
        <v>362</v>
      </c>
      <c r="J360" s="43" t="s">
        <v>492</v>
      </c>
    </row>
    <row r="361" spans="2:10" ht="60">
      <c r="B361" s="43">
        <v>3530242024</v>
      </c>
      <c r="C361" s="43" t="s">
        <v>24</v>
      </c>
      <c r="D361" s="43" t="s">
        <v>18</v>
      </c>
      <c r="E361" s="43" t="s">
        <v>18</v>
      </c>
      <c r="F361" s="43" t="s">
        <v>18</v>
      </c>
      <c r="G361" s="43" t="s">
        <v>26</v>
      </c>
      <c r="H361" s="43" t="s">
        <v>27</v>
      </c>
      <c r="I361" s="43" t="s">
        <v>362</v>
      </c>
      <c r="J361" s="43" t="s">
        <v>189</v>
      </c>
    </row>
    <row r="362" spans="2:10" ht="60">
      <c r="B362" s="43">
        <v>3551642024</v>
      </c>
      <c r="C362" s="43" t="s">
        <v>24</v>
      </c>
      <c r="D362" s="43" t="s">
        <v>18</v>
      </c>
      <c r="E362" s="43" t="s">
        <v>18</v>
      </c>
      <c r="F362" s="43" t="s">
        <v>18</v>
      </c>
      <c r="G362" s="43" t="s">
        <v>26</v>
      </c>
      <c r="H362" s="43" t="s">
        <v>27</v>
      </c>
      <c r="I362" s="43" t="s">
        <v>362</v>
      </c>
      <c r="J362" s="43" t="s">
        <v>189</v>
      </c>
    </row>
    <row r="363" spans="2:10" ht="60">
      <c r="B363" s="43">
        <v>3715452024</v>
      </c>
      <c r="C363" s="43" t="s">
        <v>24</v>
      </c>
      <c r="D363" s="43" t="s">
        <v>31</v>
      </c>
      <c r="E363" s="43" t="s">
        <v>31</v>
      </c>
      <c r="F363" s="43" t="s">
        <v>31</v>
      </c>
      <c r="G363" s="43" t="s">
        <v>31</v>
      </c>
      <c r="H363" s="43" t="s">
        <v>65</v>
      </c>
      <c r="I363" s="43" t="s">
        <v>362</v>
      </c>
      <c r="J363" s="43" t="s">
        <v>190</v>
      </c>
    </row>
    <row r="364" spans="2:10" ht="60">
      <c r="B364" s="43">
        <v>3549972024</v>
      </c>
      <c r="C364" s="43" t="s">
        <v>24</v>
      </c>
      <c r="D364" s="43" t="s">
        <v>18</v>
      </c>
      <c r="E364" s="43" t="s">
        <v>18</v>
      </c>
      <c r="F364" s="43" t="s">
        <v>18</v>
      </c>
      <c r="G364" s="43" t="s">
        <v>26</v>
      </c>
      <c r="H364" s="43" t="s">
        <v>27</v>
      </c>
      <c r="I364" s="43" t="s">
        <v>362</v>
      </c>
      <c r="J364" s="43" t="s">
        <v>121</v>
      </c>
    </row>
    <row r="365" spans="2:10" ht="60">
      <c r="B365" s="43">
        <v>3555442024</v>
      </c>
      <c r="C365" s="43" t="s">
        <v>24</v>
      </c>
      <c r="D365" s="43" t="s">
        <v>18</v>
      </c>
      <c r="E365" s="43" t="s">
        <v>18</v>
      </c>
      <c r="F365" s="43" t="s">
        <v>18</v>
      </c>
      <c r="G365" s="43" t="s">
        <v>26</v>
      </c>
      <c r="H365" s="43" t="s">
        <v>27</v>
      </c>
      <c r="I365" s="43" t="s">
        <v>362</v>
      </c>
      <c r="J365" s="43" t="s">
        <v>491</v>
      </c>
    </row>
    <row r="366" spans="2:10" ht="60">
      <c r="B366" s="43">
        <v>3673462024</v>
      </c>
      <c r="C366" s="43" t="s">
        <v>24</v>
      </c>
      <c r="D366" s="43" t="s">
        <v>18</v>
      </c>
      <c r="E366" s="43" t="s">
        <v>18</v>
      </c>
      <c r="F366" s="43" t="s">
        <v>18</v>
      </c>
      <c r="G366" s="43" t="s">
        <v>26</v>
      </c>
      <c r="H366" s="43" t="s">
        <v>27</v>
      </c>
      <c r="I366" s="43" t="s">
        <v>362</v>
      </c>
      <c r="J366" s="43" t="s">
        <v>491</v>
      </c>
    </row>
    <row r="367" spans="2:10" ht="60">
      <c r="B367" s="43">
        <v>3692832024</v>
      </c>
      <c r="C367" s="43" t="s">
        <v>38</v>
      </c>
      <c r="D367" s="43" t="s">
        <v>31</v>
      </c>
      <c r="E367" s="43" t="s">
        <v>31</v>
      </c>
      <c r="F367" s="43" t="s">
        <v>31</v>
      </c>
      <c r="G367" s="43" t="s">
        <v>31</v>
      </c>
      <c r="H367" s="43" t="s">
        <v>65</v>
      </c>
      <c r="I367" s="43" t="s">
        <v>362</v>
      </c>
      <c r="J367" s="43" t="s">
        <v>277</v>
      </c>
    </row>
    <row r="368" spans="2:10" ht="60">
      <c r="B368" s="43">
        <v>3714622024</v>
      </c>
      <c r="C368" s="43" t="s">
        <v>38</v>
      </c>
      <c r="D368" s="43" t="s">
        <v>31</v>
      </c>
      <c r="E368" s="43" t="s">
        <v>31</v>
      </c>
      <c r="F368" s="43" t="s">
        <v>31</v>
      </c>
      <c r="G368" s="43" t="s">
        <v>31</v>
      </c>
      <c r="H368" s="43" t="s">
        <v>65</v>
      </c>
      <c r="I368" s="43" t="s">
        <v>362</v>
      </c>
      <c r="J368" s="43" t="s">
        <v>190</v>
      </c>
    </row>
    <row r="369" spans="2:10" ht="60">
      <c r="B369" s="43">
        <v>3641742024</v>
      </c>
      <c r="C369" s="43" t="s">
        <v>39</v>
      </c>
      <c r="D369" s="43" t="s">
        <v>18</v>
      </c>
      <c r="E369" s="43" t="s">
        <v>18</v>
      </c>
      <c r="F369" s="43" t="s">
        <v>18</v>
      </c>
      <c r="G369" s="43" t="s">
        <v>26</v>
      </c>
      <c r="H369" s="43" t="s">
        <v>27</v>
      </c>
      <c r="I369" s="43" t="s">
        <v>362</v>
      </c>
      <c r="J369" s="43" t="s">
        <v>491</v>
      </c>
    </row>
    <row r="370" spans="2:10" ht="60">
      <c r="B370" s="43">
        <v>3831272024</v>
      </c>
      <c r="C370" s="43" t="s">
        <v>24</v>
      </c>
      <c r="D370" s="43" t="s">
        <v>191</v>
      </c>
      <c r="E370" s="43" t="s">
        <v>31</v>
      </c>
      <c r="F370" s="43" t="s">
        <v>31</v>
      </c>
      <c r="G370" s="43" t="s">
        <v>31</v>
      </c>
      <c r="H370" s="43" t="s">
        <v>31</v>
      </c>
      <c r="I370" s="43" t="s">
        <v>362</v>
      </c>
      <c r="J370" s="43" t="s">
        <v>198</v>
      </c>
    </row>
    <row r="371" spans="2:10" ht="60">
      <c r="B371" s="43">
        <v>3501052024</v>
      </c>
      <c r="C371" s="43" t="s">
        <v>24</v>
      </c>
      <c r="D371" s="43" t="s">
        <v>31</v>
      </c>
      <c r="E371" s="43" t="s">
        <v>31</v>
      </c>
      <c r="F371" s="43" t="s">
        <v>31</v>
      </c>
      <c r="G371" s="43" t="s">
        <v>31</v>
      </c>
      <c r="H371" s="43" t="s">
        <v>247</v>
      </c>
      <c r="I371" s="43" t="s">
        <v>362</v>
      </c>
      <c r="J371" s="43" t="s">
        <v>212</v>
      </c>
    </row>
    <row r="372" spans="2:10" ht="75">
      <c r="B372" s="43">
        <v>3511232024</v>
      </c>
      <c r="C372" s="43" t="s">
        <v>24</v>
      </c>
      <c r="D372" s="43" t="s">
        <v>18</v>
      </c>
      <c r="E372" s="43" t="s">
        <v>18</v>
      </c>
      <c r="F372" s="43" t="s">
        <v>18</v>
      </c>
      <c r="G372" s="43" t="s">
        <v>40</v>
      </c>
      <c r="H372" s="43" t="s">
        <v>18</v>
      </c>
      <c r="I372" s="43" t="s">
        <v>362</v>
      </c>
      <c r="J372" s="43" t="s">
        <v>212</v>
      </c>
    </row>
    <row r="373" spans="2:10" ht="60">
      <c r="B373" s="43">
        <v>3677992024</v>
      </c>
      <c r="C373" s="43" t="s">
        <v>24</v>
      </c>
      <c r="D373" s="43" t="s">
        <v>18</v>
      </c>
      <c r="E373" s="43" t="s">
        <v>18</v>
      </c>
      <c r="F373" s="43" t="s">
        <v>18</v>
      </c>
      <c r="G373" s="43" t="s">
        <v>26</v>
      </c>
      <c r="H373" s="43" t="s">
        <v>27</v>
      </c>
      <c r="I373" s="43" t="s">
        <v>362</v>
      </c>
      <c r="J373" s="43" t="s">
        <v>586</v>
      </c>
    </row>
    <row r="374" spans="2:10" ht="75">
      <c r="B374" s="43">
        <v>3465762024</v>
      </c>
      <c r="C374" s="43" t="s">
        <v>24</v>
      </c>
      <c r="D374" s="43" t="s">
        <v>18</v>
      </c>
      <c r="E374" s="43" t="s">
        <v>18</v>
      </c>
      <c r="F374" s="43" t="s">
        <v>18</v>
      </c>
      <c r="G374" s="43" t="s">
        <v>40</v>
      </c>
      <c r="H374" s="43" t="s">
        <v>18</v>
      </c>
      <c r="I374" s="43" t="s">
        <v>362</v>
      </c>
      <c r="J374" s="43" t="s">
        <v>213</v>
      </c>
    </row>
    <row r="375" spans="2:10" ht="90">
      <c r="B375" s="43">
        <v>3547242024</v>
      </c>
      <c r="C375" s="43" t="s">
        <v>24</v>
      </c>
      <c r="D375" s="43" t="s">
        <v>18</v>
      </c>
      <c r="E375" s="43" t="s">
        <v>18</v>
      </c>
      <c r="F375" s="43" t="s">
        <v>18</v>
      </c>
      <c r="G375" s="43" t="s">
        <v>31</v>
      </c>
      <c r="H375" s="43" t="s">
        <v>27</v>
      </c>
      <c r="I375" s="43" t="s">
        <v>539</v>
      </c>
      <c r="J375" s="43" t="s">
        <v>213</v>
      </c>
    </row>
    <row r="376" spans="2:10" ht="60">
      <c r="B376" s="43">
        <v>3437652024</v>
      </c>
      <c r="C376" s="43" t="s">
        <v>24</v>
      </c>
      <c r="D376" s="43" t="s">
        <v>18</v>
      </c>
      <c r="E376" s="43" t="s">
        <v>18</v>
      </c>
      <c r="F376" s="43" t="s">
        <v>18</v>
      </c>
      <c r="G376" s="43" t="s">
        <v>36</v>
      </c>
      <c r="H376" s="43" t="s">
        <v>27</v>
      </c>
      <c r="I376" s="43" t="s">
        <v>362</v>
      </c>
      <c r="J376" s="43" t="s">
        <v>498</v>
      </c>
    </row>
    <row r="377" spans="2:10" ht="60">
      <c r="B377" s="43">
        <v>3650352024</v>
      </c>
      <c r="C377" s="43" t="s">
        <v>24</v>
      </c>
      <c r="D377" s="43" t="s">
        <v>31</v>
      </c>
      <c r="E377" s="43" t="s">
        <v>31</v>
      </c>
      <c r="F377" s="43" t="s">
        <v>31</v>
      </c>
      <c r="G377" s="43" t="s">
        <v>31</v>
      </c>
      <c r="H377" s="43" t="s">
        <v>247</v>
      </c>
      <c r="I377" s="43" t="s">
        <v>362</v>
      </c>
      <c r="J377" s="43" t="s">
        <v>215</v>
      </c>
    </row>
    <row r="378" spans="2:10" ht="60">
      <c r="B378" s="43">
        <v>3667722024</v>
      </c>
      <c r="C378" s="43" t="s">
        <v>62</v>
      </c>
      <c r="D378" s="43" t="s">
        <v>18</v>
      </c>
      <c r="E378" s="43" t="s">
        <v>18</v>
      </c>
      <c r="F378" s="43" t="s">
        <v>18</v>
      </c>
      <c r="G378" s="43" t="s">
        <v>26</v>
      </c>
      <c r="H378" s="43" t="s">
        <v>27</v>
      </c>
      <c r="I378" s="43" t="s">
        <v>362</v>
      </c>
      <c r="J378" s="43" t="s">
        <v>494</v>
      </c>
    </row>
    <row r="379" spans="2:10" ht="60">
      <c r="B379" s="43">
        <v>3171862023</v>
      </c>
      <c r="C379" s="43" t="s">
        <v>16</v>
      </c>
      <c r="D379" s="43" t="s">
        <v>18</v>
      </c>
      <c r="E379" s="43" t="s">
        <v>18</v>
      </c>
      <c r="F379" s="43" t="s">
        <v>18</v>
      </c>
      <c r="G379" s="43" t="s">
        <v>26</v>
      </c>
      <c r="H379" s="43" t="s">
        <v>27</v>
      </c>
      <c r="I379" s="43" t="s">
        <v>362</v>
      </c>
      <c r="J379" s="43" t="s">
        <v>121</v>
      </c>
    </row>
    <row r="380" spans="2:10" ht="60">
      <c r="B380" s="43">
        <v>3491522024</v>
      </c>
      <c r="C380" s="43" t="s">
        <v>16</v>
      </c>
      <c r="D380" s="43" t="s">
        <v>18</v>
      </c>
      <c r="E380" s="43" t="s">
        <v>18</v>
      </c>
      <c r="F380" s="43" t="s">
        <v>18</v>
      </c>
      <c r="G380" s="43" t="s">
        <v>18</v>
      </c>
      <c r="H380" s="43" t="s">
        <v>27</v>
      </c>
      <c r="I380" s="43" t="s">
        <v>362</v>
      </c>
      <c r="J380" s="43" t="s">
        <v>121</v>
      </c>
    </row>
    <row r="381" spans="2:10" ht="60">
      <c r="B381" s="43">
        <v>3651702024</v>
      </c>
      <c r="C381" s="43" t="s">
        <v>16</v>
      </c>
      <c r="D381" s="43" t="s">
        <v>18</v>
      </c>
      <c r="E381" s="43" t="s">
        <v>18</v>
      </c>
      <c r="F381" s="43" t="s">
        <v>18</v>
      </c>
      <c r="G381" s="43" t="s">
        <v>26</v>
      </c>
      <c r="H381" s="43" t="s">
        <v>27</v>
      </c>
      <c r="I381" s="43" t="s">
        <v>362</v>
      </c>
      <c r="J381" s="43" t="s">
        <v>121</v>
      </c>
    </row>
    <row r="382" spans="2:10" ht="60">
      <c r="B382" s="43">
        <v>3659672024</v>
      </c>
      <c r="C382" s="43" t="s">
        <v>16</v>
      </c>
      <c r="D382" s="43" t="s">
        <v>18</v>
      </c>
      <c r="E382" s="43" t="s">
        <v>18</v>
      </c>
      <c r="F382" s="43" t="s">
        <v>18</v>
      </c>
      <c r="G382" s="43" t="s">
        <v>26</v>
      </c>
      <c r="H382" s="43" t="s">
        <v>27</v>
      </c>
      <c r="I382" s="43" t="s">
        <v>362</v>
      </c>
      <c r="J382" s="43" t="s">
        <v>121</v>
      </c>
    </row>
    <row r="383" spans="2:10" ht="60">
      <c r="B383" s="43">
        <v>3666992024</v>
      </c>
      <c r="C383" s="43" t="s">
        <v>16</v>
      </c>
      <c r="D383" s="43" t="s">
        <v>18</v>
      </c>
      <c r="E383" s="43" t="s">
        <v>18</v>
      </c>
      <c r="F383" s="43" t="s">
        <v>18</v>
      </c>
      <c r="G383" s="43" t="s">
        <v>18</v>
      </c>
      <c r="H383" s="43" t="s">
        <v>27</v>
      </c>
      <c r="I383" s="43" t="s">
        <v>362</v>
      </c>
      <c r="J383" s="43" t="s">
        <v>121</v>
      </c>
    </row>
    <row r="384" spans="2:10" ht="60">
      <c r="B384" s="43">
        <v>3669832024</v>
      </c>
      <c r="C384" s="43" t="s">
        <v>16</v>
      </c>
      <c r="D384" s="43" t="s">
        <v>18</v>
      </c>
      <c r="E384" s="43" t="s">
        <v>18</v>
      </c>
      <c r="F384" s="43" t="s">
        <v>18</v>
      </c>
      <c r="G384" s="43" t="s">
        <v>26</v>
      </c>
      <c r="H384" s="43" t="s">
        <v>27</v>
      </c>
      <c r="I384" s="43" t="s">
        <v>362</v>
      </c>
      <c r="J384" s="43" t="s">
        <v>121</v>
      </c>
    </row>
    <row r="385" spans="2:10" ht="60">
      <c r="B385" s="43">
        <v>3675912024</v>
      </c>
      <c r="C385" s="43" t="s">
        <v>16</v>
      </c>
      <c r="D385" s="43" t="s">
        <v>31</v>
      </c>
      <c r="E385" s="43" t="s">
        <v>31</v>
      </c>
      <c r="F385" s="43" t="s">
        <v>31</v>
      </c>
      <c r="G385" s="43" t="s">
        <v>31</v>
      </c>
      <c r="H385" s="43" t="s">
        <v>65</v>
      </c>
      <c r="I385" s="43" t="s">
        <v>362</v>
      </c>
      <c r="J385" s="43" t="s">
        <v>121</v>
      </c>
    </row>
    <row r="386" spans="2:10" ht="60">
      <c r="B386" s="43">
        <v>3676262024</v>
      </c>
      <c r="C386" s="43" t="s">
        <v>16</v>
      </c>
      <c r="D386" s="43" t="s">
        <v>31</v>
      </c>
      <c r="E386" s="43" t="s">
        <v>31</v>
      </c>
      <c r="F386" s="43" t="s">
        <v>31</v>
      </c>
      <c r="G386" s="43" t="s">
        <v>31</v>
      </c>
      <c r="H386" s="43" t="s">
        <v>65</v>
      </c>
      <c r="I386" s="43" t="s">
        <v>362</v>
      </c>
      <c r="J386" s="43" t="s">
        <v>121</v>
      </c>
    </row>
    <row r="387" spans="2:10" ht="60">
      <c r="B387" s="43">
        <v>3680902024</v>
      </c>
      <c r="C387" s="43" t="s">
        <v>16</v>
      </c>
      <c r="D387" s="43" t="s">
        <v>31</v>
      </c>
      <c r="E387" s="43" t="s">
        <v>31</v>
      </c>
      <c r="F387" s="43" t="s">
        <v>31</v>
      </c>
      <c r="G387" s="43" t="s">
        <v>31</v>
      </c>
      <c r="H387" s="43" t="s">
        <v>65</v>
      </c>
      <c r="I387" s="43" t="s">
        <v>362</v>
      </c>
      <c r="J387" s="43" t="s">
        <v>121</v>
      </c>
    </row>
    <row r="388" spans="2:10" ht="60">
      <c r="B388" s="43">
        <v>3681192024</v>
      </c>
      <c r="C388" s="43" t="s">
        <v>16</v>
      </c>
      <c r="D388" s="43" t="s">
        <v>18</v>
      </c>
      <c r="E388" s="43" t="s">
        <v>18</v>
      </c>
      <c r="F388" s="43" t="s">
        <v>18</v>
      </c>
      <c r="G388" s="43" t="s">
        <v>18</v>
      </c>
      <c r="H388" s="43" t="s">
        <v>27</v>
      </c>
      <c r="I388" s="43" t="s">
        <v>362</v>
      </c>
      <c r="J388" s="43" t="s">
        <v>121</v>
      </c>
    </row>
    <row r="389" spans="2:10" ht="60">
      <c r="B389" s="43">
        <v>2061402024</v>
      </c>
      <c r="C389" s="43" t="s">
        <v>24</v>
      </c>
      <c r="D389" s="43" t="s">
        <v>18</v>
      </c>
      <c r="E389" s="43" t="s">
        <v>18</v>
      </c>
      <c r="F389" s="43" t="s">
        <v>18</v>
      </c>
      <c r="G389" s="43" t="s">
        <v>26</v>
      </c>
      <c r="H389" s="43" t="s">
        <v>27</v>
      </c>
      <c r="I389" s="43" t="s">
        <v>362</v>
      </c>
      <c r="J389" s="43" t="s">
        <v>121</v>
      </c>
    </row>
    <row r="390" spans="2:10" ht="60">
      <c r="B390" s="43">
        <v>3305022024</v>
      </c>
      <c r="C390" s="43" t="s">
        <v>24</v>
      </c>
      <c r="D390" s="43" t="s">
        <v>18</v>
      </c>
      <c r="E390" s="43" t="s">
        <v>18</v>
      </c>
      <c r="F390" s="43" t="s">
        <v>18</v>
      </c>
      <c r="G390" s="43" t="s">
        <v>26</v>
      </c>
      <c r="H390" s="43" t="s">
        <v>27</v>
      </c>
      <c r="I390" s="43" t="s">
        <v>362</v>
      </c>
      <c r="J390" s="43" t="s">
        <v>121</v>
      </c>
    </row>
    <row r="391" spans="2:10" ht="60">
      <c r="B391" s="43">
        <v>3609042024</v>
      </c>
      <c r="C391" s="43" t="s">
        <v>24</v>
      </c>
      <c r="D391" s="43" t="s">
        <v>31</v>
      </c>
      <c r="E391" s="43" t="s">
        <v>31</v>
      </c>
      <c r="F391" s="43" t="s">
        <v>31</v>
      </c>
      <c r="G391" s="43" t="s">
        <v>31</v>
      </c>
      <c r="H391" s="43" t="s">
        <v>247</v>
      </c>
      <c r="I391" s="43" t="s">
        <v>362</v>
      </c>
      <c r="J391" s="43" t="s">
        <v>121</v>
      </c>
    </row>
    <row r="392" spans="2:10" ht="60">
      <c r="B392" s="43">
        <v>3649252024</v>
      </c>
      <c r="C392" s="43" t="s">
        <v>24</v>
      </c>
      <c r="D392" s="43" t="s">
        <v>31</v>
      </c>
      <c r="E392" s="43" t="s">
        <v>31</v>
      </c>
      <c r="F392" s="43" t="s">
        <v>31</v>
      </c>
      <c r="G392" s="43" t="s">
        <v>31</v>
      </c>
      <c r="H392" s="43" t="s">
        <v>65</v>
      </c>
      <c r="I392" s="43" t="s">
        <v>362</v>
      </c>
      <c r="J392" s="43" t="s">
        <v>121</v>
      </c>
    </row>
    <row r="393" spans="2:10" ht="60">
      <c r="B393" s="43">
        <v>3651962024</v>
      </c>
      <c r="C393" s="43" t="s">
        <v>24</v>
      </c>
      <c r="D393" s="43" t="s">
        <v>18</v>
      </c>
      <c r="E393" s="43" t="s">
        <v>18</v>
      </c>
      <c r="F393" s="43" t="s">
        <v>18</v>
      </c>
      <c r="G393" s="43" t="s">
        <v>26</v>
      </c>
      <c r="H393" s="43" t="s">
        <v>27</v>
      </c>
      <c r="I393" s="43" t="s">
        <v>362</v>
      </c>
      <c r="J393" s="43" t="s">
        <v>121</v>
      </c>
    </row>
    <row r="394" spans="2:10" ht="60">
      <c r="B394" s="43">
        <v>3668272024</v>
      </c>
      <c r="C394" s="43" t="s">
        <v>24</v>
      </c>
      <c r="D394" s="43" t="s">
        <v>18</v>
      </c>
      <c r="E394" s="43" t="s">
        <v>18</v>
      </c>
      <c r="F394" s="43" t="s">
        <v>18</v>
      </c>
      <c r="G394" s="43" t="s">
        <v>26</v>
      </c>
      <c r="H394" s="43" t="s">
        <v>27</v>
      </c>
      <c r="I394" s="43" t="s">
        <v>362</v>
      </c>
      <c r="J394" s="43" t="s">
        <v>121</v>
      </c>
    </row>
    <row r="395" spans="2:10" ht="60">
      <c r="B395" s="43">
        <v>3682482024</v>
      </c>
      <c r="C395" s="43" t="s">
        <v>24</v>
      </c>
      <c r="D395" s="43" t="s">
        <v>18</v>
      </c>
      <c r="E395" s="43" t="s">
        <v>18</v>
      </c>
      <c r="F395" s="43" t="s">
        <v>18</v>
      </c>
      <c r="G395" s="43" t="s">
        <v>18</v>
      </c>
      <c r="H395" s="43" t="s">
        <v>27</v>
      </c>
      <c r="I395" s="43" t="s">
        <v>362</v>
      </c>
      <c r="J395" s="43" t="s">
        <v>137</v>
      </c>
    </row>
    <row r="396" spans="2:10" ht="75">
      <c r="B396" s="43">
        <v>3684422024</v>
      </c>
      <c r="C396" s="43" t="s">
        <v>24</v>
      </c>
      <c r="D396" s="43" t="s">
        <v>18</v>
      </c>
      <c r="E396" s="43" t="s">
        <v>18</v>
      </c>
      <c r="F396" s="43" t="s">
        <v>18</v>
      </c>
      <c r="G396" s="43" t="s">
        <v>40</v>
      </c>
      <c r="H396" s="43" t="s">
        <v>27</v>
      </c>
      <c r="I396" s="43" t="s">
        <v>362</v>
      </c>
      <c r="J396" s="43" t="s">
        <v>121</v>
      </c>
    </row>
    <row r="397" spans="2:10" ht="60">
      <c r="B397" s="43">
        <v>3002952024</v>
      </c>
      <c r="C397" s="43" t="s">
        <v>52</v>
      </c>
      <c r="D397" s="43" t="s">
        <v>18</v>
      </c>
      <c r="E397" s="43" t="s">
        <v>18</v>
      </c>
      <c r="F397" s="43" t="s">
        <v>18</v>
      </c>
      <c r="G397" s="43" t="s">
        <v>36</v>
      </c>
      <c r="H397" s="43" t="s">
        <v>27</v>
      </c>
      <c r="I397" s="43" t="s">
        <v>362</v>
      </c>
      <c r="J397" s="43" t="s">
        <v>152</v>
      </c>
    </row>
    <row r="398" spans="2:10" ht="60">
      <c r="B398" s="43">
        <v>3113222024</v>
      </c>
      <c r="C398" s="43" t="s">
        <v>52</v>
      </c>
      <c r="D398" s="43" t="s">
        <v>18</v>
      </c>
      <c r="E398" s="43" t="s">
        <v>18</v>
      </c>
      <c r="F398" s="43" t="s">
        <v>18</v>
      </c>
      <c r="G398" s="43" t="s">
        <v>36</v>
      </c>
      <c r="H398" s="43" t="s">
        <v>27</v>
      </c>
      <c r="I398" s="43" t="s">
        <v>362</v>
      </c>
      <c r="J398" s="43" t="s">
        <v>152</v>
      </c>
    </row>
    <row r="399" spans="2:10" ht="75">
      <c r="B399" s="43">
        <v>3379782024</v>
      </c>
      <c r="C399" s="43" t="s">
        <v>16</v>
      </c>
      <c r="D399" s="43" t="s">
        <v>18</v>
      </c>
      <c r="E399" s="43" t="s">
        <v>18</v>
      </c>
      <c r="F399" s="43" t="s">
        <v>18</v>
      </c>
      <c r="G399" s="43" t="s">
        <v>40</v>
      </c>
      <c r="H399" s="43" t="s">
        <v>27</v>
      </c>
      <c r="I399" s="43" t="s">
        <v>362</v>
      </c>
      <c r="J399" s="43" t="s">
        <v>225</v>
      </c>
    </row>
    <row r="400" spans="2:10" ht="60">
      <c r="B400" s="43">
        <v>3486262024</v>
      </c>
      <c r="C400" s="43" t="s">
        <v>16</v>
      </c>
      <c r="D400" s="43" t="s">
        <v>18</v>
      </c>
      <c r="E400" s="43" t="s">
        <v>18</v>
      </c>
      <c r="F400" s="43" t="s">
        <v>18</v>
      </c>
      <c r="G400" s="43" t="s">
        <v>36</v>
      </c>
      <c r="H400" s="43" t="s">
        <v>27</v>
      </c>
      <c r="I400" s="43" t="s">
        <v>362</v>
      </c>
      <c r="J400" s="43" t="s">
        <v>152</v>
      </c>
    </row>
    <row r="401" spans="2:10" ht="60">
      <c r="B401" s="43">
        <v>3476482024</v>
      </c>
      <c r="C401" s="43" t="s">
        <v>24</v>
      </c>
      <c r="D401" s="43" t="s">
        <v>18</v>
      </c>
      <c r="E401" s="43" t="s">
        <v>18</v>
      </c>
      <c r="F401" s="43" t="s">
        <v>18</v>
      </c>
      <c r="G401" s="43" t="s">
        <v>36</v>
      </c>
      <c r="H401" s="43" t="s">
        <v>27</v>
      </c>
      <c r="I401" s="43" t="s">
        <v>362</v>
      </c>
      <c r="J401" s="43" t="s">
        <v>231</v>
      </c>
    </row>
    <row r="402" spans="2:10" ht="60">
      <c r="B402" s="43">
        <v>3213782024</v>
      </c>
      <c r="C402" s="43" t="s">
        <v>24</v>
      </c>
      <c r="D402" s="43" t="s">
        <v>18</v>
      </c>
      <c r="E402" s="43" t="s">
        <v>18</v>
      </c>
      <c r="F402" s="43" t="s">
        <v>18</v>
      </c>
      <c r="G402" s="43" t="s">
        <v>26</v>
      </c>
      <c r="H402" s="43" t="s">
        <v>27</v>
      </c>
      <c r="I402" s="43" t="s">
        <v>362</v>
      </c>
      <c r="J402" s="43" t="s">
        <v>225</v>
      </c>
    </row>
    <row r="403" spans="2:10" ht="60">
      <c r="B403" s="43">
        <v>3213872024</v>
      </c>
      <c r="C403" s="43" t="s">
        <v>24</v>
      </c>
      <c r="D403" s="43" t="s">
        <v>18</v>
      </c>
      <c r="E403" s="43" t="s">
        <v>18</v>
      </c>
      <c r="F403" s="43" t="s">
        <v>18</v>
      </c>
      <c r="G403" s="43" t="s">
        <v>26</v>
      </c>
      <c r="H403" s="43" t="s">
        <v>27</v>
      </c>
      <c r="I403" s="43" t="s">
        <v>362</v>
      </c>
      <c r="J403" s="43" t="s">
        <v>225</v>
      </c>
    </row>
    <row r="404" spans="2:10" ht="60">
      <c r="B404" s="43">
        <v>3384792024</v>
      </c>
      <c r="C404" s="43" t="s">
        <v>24</v>
      </c>
      <c r="D404" s="43" t="s">
        <v>18</v>
      </c>
      <c r="E404" s="43" t="s">
        <v>18</v>
      </c>
      <c r="F404" s="43" t="s">
        <v>18</v>
      </c>
      <c r="G404" s="43" t="s">
        <v>26</v>
      </c>
      <c r="H404" s="43" t="s">
        <v>27</v>
      </c>
      <c r="I404" s="43" t="s">
        <v>362</v>
      </c>
      <c r="J404" s="43" t="s">
        <v>225</v>
      </c>
    </row>
    <row r="405" spans="2:10" ht="75">
      <c r="B405" s="43">
        <v>3426532024</v>
      </c>
      <c r="C405" s="43" t="s">
        <v>24</v>
      </c>
      <c r="D405" s="43" t="s">
        <v>18</v>
      </c>
      <c r="E405" s="43" t="s">
        <v>18</v>
      </c>
      <c r="F405" s="43" t="s">
        <v>18</v>
      </c>
      <c r="G405" s="43" t="s">
        <v>40</v>
      </c>
      <c r="H405" s="43" t="s">
        <v>27</v>
      </c>
      <c r="I405" s="43" t="s">
        <v>362</v>
      </c>
      <c r="J405" s="43" t="s">
        <v>225</v>
      </c>
    </row>
    <row r="406" spans="2:10" ht="60">
      <c r="B406" s="43">
        <v>3443342024</v>
      </c>
      <c r="C406" s="43" t="s">
        <v>24</v>
      </c>
      <c r="D406" s="43" t="s">
        <v>18</v>
      </c>
      <c r="E406" s="43" t="s">
        <v>18</v>
      </c>
      <c r="F406" s="43" t="s">
        <v>18</v>
      </c>
      <c r="G406" s="43" t="s">
        <v>26</v>
      </c>
      <c r="H406" s="43" t="s">
        <v>27</v>
      </c>
      <c r="I406" s="43" t="s">
        <v>362</v>
      </c>
      <c r="J406" s="43" t="s">
        <v>225</v>
      </c>
    </row>
    <row r="407" spans="2:10" ht="60">
      <c r="B407" s="43">
        <v>3412042024</v>
      </c>
      <c r="C407" s="43" t="s">
        <v>24</v>
      </c>
      <c r="D407" s="43" t="s">
        <v>18</v>
      </c>
      <c r="E407" s="43" t="s">
        <v>18</v>
      </c>
      <c r="F407" s="43" t="s">
        <v>18</v>
      </c>
      <c r="G407" s="43" t="s">
        <v>36</v>
      </c>
      <c r="H407" s="43" t="s">
        <v>27</v>
      </c>
      <c r="I407" s="43" t="s">
        <v>362</v>
      </c>
      <c r="J407" s="43" t="s">
        <v>152</v>
      </c>
    </row>
    <row r="408" spans="2:10" ht="60">
      <c r="B408" s="43">
        <v>3422042024</v>
      </c>
      <c r="C408" s="43" t="s">
        <v>24</v>
      </c>
      <c r="D408" s="43" t="s">
        <v>18</v>
      </c>
      <c r="E408" s="43" t="s">
        <v>18</v>
      </c>
      <c r="F408" s="43" t="s">
        <v>18</v>
      </c>
      <c r="G408" s="43" t="s">
        <v>26</v>
      </c>
      <c r="H408" s="43" t="s">
        <v>27</v>
      </c>
      <c r="I408" s="43" t="s">
        <v>362</v>
      </c>
      <c r="J408" s="43" t="s">
        <v>152</v>
      </c>
    </row>
    <row r="409" spans="2:10" ht="60">
      <c r="B409" s="43">
        <v>3468972024</v>
      </c>
      <c r="C409" s="43" t="s">
        <v>24</v>
      </c>
      <c r="D409" s="43" t="s">
        <v>18</v>
      </c>
      <c r="E409" s="43" t="s">
        <v>18</v>
      </c>
      <c r="F409" s="43" t="s">
        <v>18</v>
      </c>
      <c r="G409" s="43" t="s">
        <v>26</v>
      </c>
      <c r="H409" s="43" t="s">
        <v>27</v>
      </c>
      <c r="I409" s="43" t="s">
        <v>362</v>
      </c>
      <c r="J409" s="43" t="s">
        <v>152</v>
      </c>
    </row>
    <row r="410" spans="2:10" ht="60">
      <c r="B410" s="43">
        <v>3486352024</v>
      </c>
      <c r="C410" s="43" t="s">
        <v>24</v>
      </c>
      <c r="D410" s="43" t="s">
        <v>18</v>
      </c>
      <c r="E410" s="43" t="s">
        <v>18</v>
      </c>
      <c r="F410" s="43" t="s">
        <v>18</v>
      </c>
      <c r="G410" s="43" t="s">
        <v>36</v>
      </c>
      <c r="H410" s="43" t="s">
        <v>27</v>
      </c>
      <c r="I410" s="43" t="s">
        <v>362</v>
      </c>
      <c r="J410" s="43" t="s">
        <v>152</v>
      </c>
    </row>
    <row r="411" spans="2:10" ht="60">
      <c r="B411" s="43">
        <v>3490472024</v>
      </c>
      <c r="C411" s="43" t="s">
        <v>24</v>
      </c>
      <c r="D411" s="43" t="s">
        <v>18</v>
      </c>
      <c r="E411" s="43" t="s">
        <v>18</v>
      </c>
      <c r="F411" s="43" t="s">
        <v>18</v>
      </c>
      <c r="G411" s="43" t="s">
        <v>36</v>
      </c>
      <c r="H411" s="43" t="s">
        <v>27</v>
      </c>
      <c r="I411" s="43" t="s">
        <v>362</v>
      </c>
      <c r="J411" s="43" t="s">
        <v>152</v>
      </c>
    </row>
    <row r="412" spans="2:10" ht="60">
      <c r="B412" s="43">
        <v>3504702024</v>
      </c>
      <c r="C412" s="43" t="s">
        <v>24</v>
      </c>
      <c r="D412" s="43" t="s">
        <v>18</v>
      </c>
      <c r="E412" s="43" t="s">
        <v>18</v>
      </c>
      <c r="F412" s="43" t="s">
        <v>18</v>
      </c>
      <c r="G412" s="43" t="s">
        <v>36</v>
      </c>
      <c r="H412" s="43" t="s">
        <v>27</v>
      </c>
      <c r="I412" s="43" t="s">
        <v>362</v>
      </c>
      <c r="J412" s="43" t="s">
        <v>152</v>
      </c>
    </row>
    <row r="413" spans="2:10" ht="60">
      <c r="B413" s="43">
        <v>3521342024</v>
      </c>
      <c r="C413" s="43" t="s">
        <v>24</v>
      </c>
      <c r="D413" s="43" t="s">
        <v>18</v>
      </c>
      <c r="E413" s="43" t="s">
        <v>18</v>
      </c>
      <c r="F413" s="43" t="s">
        <v>18</v>
      </c>
      <c r="G413" s="43" t="s">
        <v>36</v>
      </c>
      <c r="H413" s="43" t="s">
        <v>27</v>
      </c>
      <c r="I413" s="43" t="s">
        <v>362</v>
      </c>
      <c r="J413" s="43" t="s">
        <v>152</v>
      </c>
    </row>
    <row r="414" spans="2:10" ht="60">
      <c r="B414" s="43">
        <v>3739892024</v>
      </c>
      <c r="C414" s="43" t="s">
        <v>24</v>
      </c>
      <c r="D414" s="43" t="s">
        <v>30</v>
      </c>
      <c r="E414" s="43" t="s">
        <v>31</v>
      </c>
      <c r="F414" s="43" t="s">
        <v>31</v>
      </c>
      <c r="G414" s="43" t="s">
        <v>31</v>
      </c>
      <c r="H414" s="43" t="s">
        <v>31</v>
      </c>
      <c r="I414" s="43" t="s">
        <v>362</v>
      </c>
      <c r="J414" s="43" t="s">
        <v>51</v>
      </c>
    </row>
    <row r="415" spans="2:10" ht="75">
      <c r="B415" s="43">
        <v>3819342024</v>
      </c>
      <c r="C415" s="43" t="s">
        <v>24</v>
      </c>
      <c r="D415" s="43" t="s">
        <v>18</v>
      </c>
      <c r="E415" s="43" t="s">
        <v>18</v>
      </c>
      <c r="F415" s="43" t="s">
        <v>18</v>
      </c>
      <c r="G415" s="43" t="s">
        <v>40</v>
      </c>
      <c r="H415" s="43" t="s">
        <v>18</v>
      </c>
      <c r="I415" s="43" t="s">
        <v>362</v>
      </c>
      <c r="J415" s="43" t="s">
        <v>320</v>
      </c>
    </row>
    <row r="416" spans="2:10" ht="45">
      <c r="B416" s="43">
        <v>3770562024</v>
      </c>
      <c r="C416" s="43" t="s">
        <v>39</v>
      </c>
      <c r="D416" s="43" t="s">
        <v>31</v>
      </c>
      <c r="E416" s="43" t="s">
        <v>31</v>
      </c>
      <c r="F416" s="43" t="s">
        <v>31</v>
      </c>
      <c r="G416" s="43" t="s">
        <v>31</v>
      </c>
      <c r="H416" s="43" t="s">
        <v>587</v>
      </c>
      <c r="I416" s="43" t="s">
        <v>362</v>
      </c>
      <c r="J416" s="43" t="s">
        <v>326</v>
      </c>
    </row>
    <row r="417" spans="2:10" ht="60">
      <c r="B417" s="43">
        <v>3770792024</v>
      </c>
      <c r="C417" s="43" t="s">
        <v>16</v>
      </c>
      <c r="D417" s="43" t="s">
        <v>95</v>
      </c>
      <c r="E417" s="43" t="s">
        <v>31</v>
      </c>
      <c r="F417" s="43" t="s">
        <v>31</v>
      </c>
      <c r="G417" s="43" t="s">
        <v>31</v>
      </c>
      <c r="H417" s="43" t="s">
        <v>31</v>
      </c>
      <c r="I417" s="43" t="s">
        <v>362</v>
      </c>
      <c r="J417" s="43" t="s">
        <v>330</v>
      </c>
    </row>
    <row r="418" spans="2:10" ht="15">
      <c r="B418" s="43">
        <v>3750742024</v>
      </c>
      <c r="C418" s="43" t="s">
        <v>39</v>
      </c>
      <c r="D418" s="43" t="s">
        <v>191</v>
      </c>
      <c r="E418" s="43" t="s">
        <v>31</v>
      </c>
      <c r="F418" s="43" t="s">
        <v>31</v>
      </c>
      <c r="G418" s="43" t="s">
        <v>31</v>
      </c>
      <c r="H418" s="43" t="s">
        <v>31</v>
      </c>
      <c r="I418" s="43" t="s">
        <v>362</v>
      </c>
      <c r="J418" s="43" t="s">
        <v>331</v>
      </c>
    </row>
    <row r="419" spans="2:10" ht="120">
      <c r="B419" s="43">
        <v>2620562024</v>
      </c>
      <c r="C419" s="43" t="s">
        <v>16</v>
      </c>
      <c r="D419" s="43" t="s">
        <v>18</v>
      </c>
      <c r="E419" s="43" t="s">
        <v>18</v>
      </c>
      <c r="F419" s="43" t="s">
        <v>18</v>
      </c>
      <c r="G419" s="43" t="s">
        <v>31</v>
      </c>
      <c r="H419" s="43" t="s">
        <v>27</v>
      </c>
      <c r="I419" s="43" t="s">
        <v>538</v>
      </c>
      <c r="J419" s="43" t="s">
        <v>70</v>
      </c>
    </row>
    <row r="420" spans="2:10" ht="120">
      <c r="B420" s="43">
        <v>3416092024</v>
      </c>
      <c r="C420" s="43" t="s">
        <v>16</v>
      </c>
      <c r="D420" s="43" t="s">
        <v>18</v>
      </c>
      <c r="E420" s="43" t="s">
        <v>18</v>
      </c>
      <c r="F420" s="43" t="s">
        <v>18</v>
      </c>
      <c r="G420" s="43" t="s">
        <v>31</v>
      </c>
      <c r="H420" s="43" t="s">
        <v>27</v>
      </c>
      <c r="I420" s="43" t="s">
        <v>538</v>
      </c>
      <c r="J420" s="43" t="s">
        <v>70</v>
      </c>
    </row>
    <row r="421" spans="2:10" ht="60">
      <c r="B421" s="43">
        <v>3420942024</v>
      </c>
      <c r="C421" s="43" t="s">
        <v>16</v>
      </c>
      <c r="D421" s="43" t="s">
        <v>18</v>
      </c>
      <c r="E421" s="43" t="s">
        <v>18</v>
      </c>
      <c r="F421" s="43" t="s">
        <v>18</v>
      </c>
      <c r="G421" s="43" t="s">
        <v>26</v>
      </c>
      <c r="H421" s="43" t="s">
        <v>27</v>
      </c>
      <c r="I421" s="43" t="s">
        <v>362</v>
      </c>
      <c r="J421" s="43" t="s">
        <v>70</v>
      </c>
    </row>
    <row r="422" spans="2:10" ht="120">
      <c r="B422" s="43">
        <v>3038962024</v>
      </c>
      <c r="C422" s="43" t="s">
        <v>16</v>
      </c>
      <c r="D422" s="43" t="s">
        <v>18</v>
      </c>
      <c r="E422" s="43" t="s">
        <v>18</v>
      </c>
      <c r="F422" s="43" t="s">
        <v>18</v>
      </c>
      <c r="G422" s="43" t="s">
        <v>31</v>
      </c>
      <c r="H422" s="43" t="s">
        <v>27</v>
      </c>
      <c r="I422" s="43" t="s">
        <v>538</v>
      </c>
      <c r="J422" s="43" t="s">
        <v>512</v>
      </c>
    </row>
    <row r="423" spans="2:10" ht="60">
      <c r="B423" s="43">
        <v>3374372024</v>
      </c>
      <c r="C423" s="43" t="s">
        <v>16</v>
      </c>
      <c r="D423" s="43" t="s">
        <v>18</v>
      </c>
      <c r="E423" s="43" t="s">
        <v>18</v>
      </c>
      <c r="F423" s="43" t="s">
        <v>18</v>
      </c>
      <c r="G423" s="43" t="s">
        <v>18</v>
      </c>
      <c r="H423" s="43" t="s">
        <v>27</v>
      </c>
      <c r="I423" s="43" t="s">
        <v>362</v>
      </c>
      <c r="J423" s="43" t="s">
        <v>512</v>
      </c>
    </row>
    <row r="424" spans="2:10" ht="60">
      <c r="B424" s="43">
        <v>3637502024</v>
      </c>
      <c r="C424" s="43" t="s">
        <v>24</v>
      </c>
      <c r="D424" s="43" t="s">
        <v>18</v>
      </c>
      <c r="E424" s="43" t="s">
        <v>18</v>
      </c>
      <c r="F424" s="43" t="s">
        <v>18</v>
      </c>
      <c r="G424" s="43" t="s">
        <v>26</v>
      </c>
      <c r="H424" s="43" t="s">
        <v>27</v>
      </c>
      <c r="I424" s="43" t="s">
        <v>362</v>
      </c>
      <c r="J424" s="43" t="s">
        <v>136</v>
      </c>
    </row>
    <row r="425" spans="2:10" ht="60">
      <c r="B425" s="43">
        <v>2927932024</v>
      </c>
      <c r="C425" s="43" t="s">
        <v>24</v>
      </c>
      <c r="D425" s="43" t="s">
        <v>18</v>
      </c>
      <c r="E425" s="43" t="s">
        <v>18</v>
      </c>
      <c r="F425" s="43" t="s">
        <v>18</v>
      </c>
      <c r="G425" s="43" t="s">
        <v>26</v>
      </c>
      <c r="H425" s="43" t="s">
        <v>27</v>
      </c>
      <c r="I425" s="43" t="s">
        <v>362</v>
      </c>
      <c r="J425" s="43" t="s">
        <v>137</v>
      </c>
    </row>
    <row r="426" spans="2:10" ht="60">
      <c r="B426" s="43">
        <v>3638622024</v>
      </c>
      <c r="C426" s="43" t="s">
        <v>24</v>
      </c>
      <c r="D426" s="43" t="s">
        <v>18</v>
      </c>
      <c r="E426" s="43" t="s">
        <v>18</v>
      </c>
      <c r="F426" s="43" t="s">
        <v>18</v>
      </c>
      <c r="G426" s="43" t="s">
        <v>26</v>
      </c>
      <c r="H426" s="43" t="s">
        <v>27</v>
      </c>
      <c r="I426" s="43" t="s">
        <v>362</v>
      </c>
      <c r="J426" s="43" t="s">
        <v>137</v>
      </c>
    </row>
    <row r="427" spans="2:10" ht="60">
      <c r="B427" s="43">
        <v>2883942024</v>
      </c>
      <c r="C427" s="43" t="s">
        <v>24</v>
      </c>
      <c r="D427" s="43" t="s">
        <v>18</v>
      </c>
      <c r="E427" s="43" t="s">
        <v>18</v>
      </c>
      <c r="F427" s="43" t="s">
        <v>18</v>
      </c>
      <c r="G427" s="43" t="s">
        <v>26</v>
      </c>
      <c r="H427" s="43" t="s">
        <v>27</v>
      </c>
      <c r="I427" s="43" t="s">
        <v>362</v>
      </c>
      <c r="J427" s="43" t="s">
        <v>512</v>
      </c>
    </row>
    <row r="428" spans="2:10" ht="60">
      <c r="B428" s="43">
        <v>2915982024</v>
      </c>
      <c r="C428" s="43" t="s">
        <v>24</v>
      </c>
      <c r="D428" s="43" t="s">
        <v>18</v>
      </c>
      <c r="E428" s="43" t="s">
        <v>18</v>
      </c>
      <c r="F428" s="43" t="s">
        <v>18</v>
      </c>
      <c r="G428" s="43" t="s">
        <v>26</v>
      </c>
      <c r="H428" s="43" t="s">
        <v>27</v>
      </c>
      <c r="I428" s="43" t="s">
        <v>362</v>
      </c>
      <c r="J428" s="43" t="s">
        <v>512</v>
      </c>
    </row>
    <row r="429" spans="2:10" ht="60">
      <c r="B429" s="43">
        <v>2936292024</v>
      </c>
      <c r="C429" s="43" t="s">
        <v>24</v>
      </c>
      <c r="D429" s="43" t="s">
        <v>18</v>
      </c>
      <c r="E429" s="43" t="s">
        <v>18</v>
      </c>
      <c r="F429" s="43" t="s">
        <v>18</v>
      </c>
      <c r="G429" s="43" t="s">
        <v>26</v>
      </c>
      <c r="H429" s="43" t="s">
        <v>27</v>
      </c>
      <c r="I429" s="43" t="s">
        <v>362</v>
      </c>
      <c r="J429" s="43" t="s">
        <v>512</v>
      </c>
    </row>
    <row r="430" spans="2:10" ht="60">
      <c r="B430" s="43">
        <v>3486132024</v>
      </c>
      <c r="C430" s="43" t="s">
        <v>24</v>
      </c>
      <c r="D430" s="43" t="s">
        <v>18</v>
      </c>
      <c r="E430" s="43" t="s">
        <v>18</v>
      </c>
      <c r="F430" s="43" t="s">
        <v>18</v>
      </c>
      <c r="G430" s="43" t="s">
        <v>26</v>
      </c>
      <c r="H430" s="43" t="s">
        <v>27</v>
      </c>
      <c r="I430" s="43" t="s">
        <v>362</v>
      </c>
      <c r="J430" s="43" t="s">
        <v>512</v>
      </c>
    </row>
    <row r="431" spans="2:10" ht="60">
      <c r="B431" s="43">
        <v>3620942024</v>
      </c>
      <c r="C431" s="43" t="s">
        <v>24</v>
      </c>
      <c r="D431" s="43" t="s">
        <v>18</v>
      </c>
      <c r="E431" s="43" t="s">
        <v>18</v>
      </c>
      <c r="F431" s="43" t="s">
        <v>18</v>
      </c>
      <c r="G431" s="43" t="s">
        <v>18</v>
      </c>
      <c r="H431" s="43" t="s">
        <v>27</v>
      </c>
      <c r="I431" s="43" t="s">
        <v>362</v>
      </c>
      <c r="J431" s="43" t="s">
        <v>512</v>
      </c>
    </row>
    <row r="432" spans="2:10" ht="60">
      <c r="B432" s="43">
        <v>3646972024</v>
      </c>
      <c r="C432" s="43" t="s">
        <v>24</v>
      </c>
      <c r="D432" s="43" t="s">
        <v>18</v>
      </c>
      <c r="E432" s="43" t="s">
        <v>18</v>
      </c>
      <c r="F432" s="43" t="s">
        <v>18</v>
      </c>
      <c r="G432" s="43" t="s">
        <v>18</v>
      </c>
      <c r="H432" s="43" t="s">
        <v>27</v>
      </c>
      <c r="I432" s="43" t="s">
        <v>362</v>
      </c>
      <c r="J432" s="43" t="s">
        <v>512</v>
      </c>
    </row>
    <row r="433" spans="2:10" ht="60">
      <c r="B433" s="43">
        <v>2810042024</v>
      </c>
      <c r="C433" s="43" t="s">
        <v>38</v>
      </c>
      <c r="D433" s="43" t="s">
        <v>18</v>
      </c>
      <c r="E433" s="43" t="s">
        <v>18</v>
      </c>
      <c r="F433" s="43" t="s">
        <v>18</v>
      </c>
      <c r="G433" s="43" t="s">
        <v>26</v>
      </c>
      <c r="H433" s="43" t="s">
        <v>27</v>
      </c>
      <c r="I433" s="43" t="s">
        <v>362</v>
      </c>
      <c r="J433" s="43" t="s">
        <v>137</v>
      </c>
    </row>
    <row r="434" spans="2:10" ht="90">
      <c r="B434" s="43">
        <v>3507462024</v>
      </c>
      <c r="C434" s="43" t="s">
        <v>16</v>
      </c>
      <c r="D434" s="43" t="s">
        <v>18</v>
      </c>
      <c r="E434" s="43" t="s">
        <v>18</v>
      </c>
      <c r="F434" s="43" t="s">
        <v>18</v>
      </c>
      <c r="G434" s="43" t="s">
        <v>31</v>
      </c>
      <c r="H434" s="43" t="s">
        <v>27</v>
      </c>
      <c r="I434" s="43" t="s">
        <v>539</v>
      </c>
      <c r="J434" s="43" t="s">
        <v>141</v>
      </c>
    </row>
    <row r="435" spans="2:10" ht="105">
      <c r="B435" s="43">
        <v>3765212024</v>
      </c>
      <c r="C435" s="43" t="s">
        <v>16</v>
      </c>
      <c r="D435" s="43" t="s">
        <v>31</v>
      </c>
      <c r="E435" s="43" t="s">
        <v>31</v>
      </c>
      <c r="F435" s="43" t="s">
        <v>31</v>
      </c>
      <c r="G435" s="43" t="s">
        <v>31</v>
      </c>
      <c r="H435" s="43" t="s">
        <v>105</v>
      </c>
      <c r="I435" s="43" t="s">
        <v>362</v>
      </c>
      <c r="J435" s="43" t="s">
        <v>141</v>
      </c>
    </row>
    <row r="436" spans="2:10" ht="60">
      <c r="B436" s="43">
        <v>3657102024</v>
      </c>
      <c r="C436" s="43" t="s">
        <v>24</v>
      </c>
      <c r="D436" s="43" t="s">
        <v>95</v>
      </c>
      <c r="E436" s="43" t="s">
        <v>31</v>
      </c>
      <c r="F436" s="43" t="s">
        <v>31</v>
      </c>
      <c r="G436" s="43" t="s">
        <v>31</v>
      </c>
      <c r="H436" s="43" t="s">
        <v>31</v>
      </c>
      <c r="I436" s="43" t="s">
        <v>362</v>
      </c>
      <c r="J436" s="43" t="s">
        <v>238</v>
      </c>
    </row>
    <row r="437" spans="2:10" ht="60">
      <c r="B437" s="43">
        <v>3757232024</v>
      </c>
      <c r="C437" s="43" t="s">
        <v>24</v>
      </c>
      <c r="D437" s="43" t="s">
        <v>95</v>
      </c>
      <c r="E437" s="43" t="s">
        <v>31</v>
      </c>
      <c r="F437" s="43" t="s">
        <v>31</v>
      </c>
      <c r="G437" s="43" t="s">
        <v>31</v>
      </c>
      <c r="H437" s="43" t="s">
        <v>31</v>
      </c>
      <c r="I437" s="43" t="s">
        <v>362</v>
      </c>
      <c r="J437" s="43" t="s">
        <v>238</v>
      </c>
    </row>
    <row r="438" spans="2:10" ht="60">
      <c r="B438" s="43">
        <v>3856992024</v>
      </c>
      <c r="C438" s="43" t="s">
        <v>38</v>
      </c>
      <c r="D438" s="43" t="s">
        <v>31</v>
      </c>
      <c r="E438" s="43" t="s">
        <v>31</v>
      </c>
      <c r="F438" s="43" t="s">
        <v>31</v>
      </c>
      <c r="G438" s="43" t="s">
        <v>31</v>
      </c>
      <c r="H438" s="43" t="s">
        <v>65</v>
      </c>
      <c r="I438" s="43" t="s">
        <v>362</v>
      </c>
      <c r="J438" s="43" t="s">
        <v>238</v>
      </c>
    </row>
    <row r="439" spans="2:10" ht="60">
      <c r="B439" s="43">
        <v>3931272024</v>
      </c>
      <c r="C439" s="43" t="s">
        <v>16</v>
      </c>
      <c r="D439" s="43" t="s">
        <v>31</v>
      </c>
      <c r="E439" s="43" t="s">
        <v>31</v>
      </c>
      <c r="F439" s="43" t="s">
        <v>31</v>
      </c>
      <c r="G439" s="43" t="s">
        <v>31</v>
      </c>
      <c r="H439" s="43" t="s">
        <v>65</v>
      </c>
      <c r="I439" s="43" t="s">
        <v>362</v>
      </c>
      <c r="J439" s="43" t="s">
        <v>241</v>
      </c>
    </row>
    <row r="440" spans="2:10" ht="60">
      <c r="B440" s="43">
        <v>3799902024</v>
      </c>
      <c r="C440" s="43" t="s">
        <v>16</v>
      </c>
      <c r="D440" s="43" t="s">
        <v>31</v>
      </c>
      <c r="E440" s="43" t="s">
        <v>31</v>
      </c>
      <c r="F440" s="43" t="s">
        <v>31</v>
      </c>
      <c r="G440" s="43" t="s">
        <v>31</v>
      </c>
      <c r="H440" s="43" t="s">
        <v>65</v>
      </c>
      <c r="I440" s="43" t="s">
        <v>362</v>
      </c>
      <c r="J440" s="43" t="s">
        <v>528</v>
      </c>
    </row>
    <row r="441" spans="2:10" ht="60">
      <c r="B441" s="43">
        <v>3837952024</v>
      </c>
      <c r="C441" s="43" t="s">
        <v>39</v>
      </c>
      <c r="D441" s="43" t="s">
        <v>165</v>
      </c>
      <c r="E441" s="43" t="s">
        <v>31</v>
      </c>
      <c r="F441" s="43" t="s">
        <v>31</v>
      </c>
      <c r="G441" s="43" t="s">
        <v>31</v>
      </c>
      <c r="H441" s="43" t="s">
        <v>31</v>
      </c>
      <c r="I441" s="43" t="s">
        <v>362</v>
      </c>
      <c r="J441" s="43" t="s">
        <v>588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79"/>
  <sheetViews>
    <sheetView topLeftCell="A32" workbookViewId="0">
      <selection activeCell="B67" sqref="B67"/>
    </sheetView>
  </sheetViews>
  <sheetFormatPr baseColWidth="10" defaultRowHeight="14.25"/>
  <cols>
    <col min="1" max="1" width="75.625" bestFit="1" customWidth="1"/>
  </cols>
  <sheetData>
    <row r="1" spans="1:7">
      <c r="A1" t="s">
        <v>359</v>
      </c>
      <c r="B1" s="14">
        <v>45505</v>
      </c>
      <c r="D1" t="s">
        <v>359</v>
      </c>
      <c r="E1" t="s">
        <v>375</v>
      </c>
      <c r="F1" t="s">
        <v>374</v>
      </c>
      <c r="G1" t="s">
        <v>529</v>
      </c>
    </row>
    <row r="2" spans="1:7">
      <c r="A2" t="s">
        <v>82</v>
      </c>
      <c r="B2">
        <v>832</v>
      </c>
      <c r="D2" t="s">
        <v>248</v>
      </c>
      <c r="E2" t="s">
        <v>250</v>
      </c>
      <c r="F2">
        <v>2589092024</v>
      </c>
      <c r="G2" t="s">
        <v>530</v>
      </c>
    </row>
    <row r="3" spans="1:7">
      <c r="A3" t="s">
        <v>223</v>
      </c>
      <c r="B3">
        <v>193</v>
      </c>
      <c r="D3" t="s">
        <v>248</v>
      </c>
      <c r="E3" t="s">
        <v>376</v>
      </c>
      <c r="F3">
        <v>3118152024</v>
      </c>
      <c r="G3" t="s">
        <v>531</v>
      </c>
    </row>
    <row r="4" spans="1:7">
      <c r="A4" t="s">
        <v>109</v>
      </c>
      <c r="B4">
        <v>479</v>
      </c>
      <c r="D4" t="s">
        <v>248</v>
      </c>
      <c r="E4" t="s">
        <v>377</v>
      </c>
      <c r="F4">
        <v>3112232024</v>
      </c>
      <c r="G4" t="s">
        <v>530</v>
      </c>
    </row>
    <row r="5" spans="1:7">
      <c r="A5" t="s">
        <v>216</v>
      </c>
      <c r="B5">
        <v>423</v>
      </c>
      <c r="D5" t="s">
        <v>248</v>
      </c>
      <c r="E5" t="s">
        <v>377</v>
      </c>
      <c r="F5">
        <v>3234932024</v>
      </c>
      <c r="G5" t="s">
        <v>530</v>
      </c>
    </row>
    <row r="6" spans="1:7">
      <c r="A6" t="s">
        <v>248</v>
      </c>
      <c r="B6">
        <v>234</v>
      </c>
      <c r="D6" t="s">
        <v>248</v>
      </c>
      <c r="E6" t="s">
        <v>377</v>
      </c>
      <c r="F6">
        <v>3377632024</v>
      </c>
      <c r="G6" t="s">
        <v>530</v>
      </c>
    </row>
    <row r="7" spans="1:7">
      <c r="A7" t="s">
        <v>304</v>
      </c>
      <c r="B7">
        <v>448</v>
      </c>
      <c r="D7" t="s">
        <v>248</v>
      </c>
      <c r="E7" t="s">
        <v>378</v>
      </c>
      <c r="F7">
        <v>3397122024</v>
      </c>
      <c r="G7" t="s">
        <v>530</v>
      </c>
    </row>
    <row r="8" spans="1:7">
      <c r="A8" t="s">
        <v>120</v>
      </c>
      <c r="B8">
        <v>191</v>
      </c>
      <c r="D8" t="s">
        <v>248</v>
      </c>
      <c r="E8" t="s">
        <v>379</v>
      </c>
      <c r="F8">
        <v>3402802024</v>
      </c>
      <c r="G8" t="s">
        <v>530</v>
      </c>
    </row>
    <row r="9" spans="1:7">
      <c r="A9" t="s">
        <v>96</v>
      </c>
      <c r="B9">
        <v>207</v>
      </c>
      <c r="D9" t="s">
        <v>248</v>
      </c>
      <c r="E9" t="s">
        <v>380</v>
      </c>
      <c r="F9">
        <v>3472052024</v>
      </c>
      <c r="G9" t="s">
        <v>530</v>
      </c>
    </row>
    <row r="10" spans="1:7">
      <c r="A10" t="s">
        <v>130</v>
      </c>
      <c r="B10">
        <v>132</v>
      </c>
      <c r="D10" t="s">
        <v>248</v>
      </c>
      <c r="E10" t="s">
        <v>378</v>
      </c>
      <c r="F10">
        <v>3509372024</v>
      </c>
      <c r="G10" t="s">
        <v>530</v>
      </c>
    </row>
    <row r="11" spans="1:7">
      <c r="A11" t="s">
        <v>161</v>
      </c>
      <c r="B11">
        <v>173</v>
      </c>
      <c r="D11" t="s">
        <v>248</v>
      </c>
      <c r="E11" t="s">
        <v>250</v>
      </c>
      <c r="F11">
        <v>3516262024</v>
      </c>
      <c r="G11" t="s">
        <v>531</v>
      </c>
    </row>
    <row r="12" spans="1:7">
      <c r="A12" t="s">
        <v>134</v>
      </c>
      <c r="B12">
        <v>156</v>
      </c>
      <c r="D12" t="s">
        <v>248</v>
      </c>
      <c r="E12" t="s">
        <v>250</v>
      </c>
      <c r="F12">
        <v>3531092024</v>
      </c>
      <c r="G12" t="s">
        <v>531</v>
      </c>
    </row>
    <row r="13" spans="1:7">
      <c r="A13" t="s">
        <v>172</v>
      </c>
      <c r="B13">
        <v>256</v>
      </c>
      <c r="D13" t="s">
        <v>248</v>
      </c>
      <c r="E13" t="s">
        <v>257</v>
      </c>
      <c r="F13">
        <v>3533712024</v>
      </c>
      <c r="G13" t="s">
        <v>530</v>
      </c>
    </row>
    <row r="14" spans="1:7">
      <c r="A14" t="s">
        <v>147</v>
      </c>
      <c r="B14">
        <v>144</v>
      </c>
      <c r="D14" t="s">
        <v>248</v>
      </c>
      <c r="E14" t="s">
        <v>254</v>
      </c>
      <c r="F14">
        <v>3536482024</v>
      </c>
      <c r="G14" t="s">
        <v>530</v>
      </c>
    </row>
    <row r="15" spans="1:7">
      <c r="A15" t="s">
        <v>235</v>
      </c>
      <c r="B15">
        <v>57</v>
      </c>
      <c r="D15" t="s">
        <v>248</v>
      </c>
      <c r="E15" t="s">
        <v>379</v>
      </c>
      <c r="F15">
        <v>3571562024</v>
      </c>
      <c r="G15" t="s">
        <v>530</v>
      </c>
    </row>
    <row r="16" spans="1:7">
      <c r="A16" t="s">
        <v>188</v>
      </c>
      <c r="B16">
        <v>22</v>
      </c>
      <c r="D16" t="s">
        <v>248</v>
      </c>
      <c r="E16" t="s">
        <v>377</v>
      </c>
      <c r="F16">
        <v>3589102024</v>
      </c>
      <c r="G16" t="s">
        <v>530</v>
      </c>
    </row>
    <row r="17" spans="1:7">
      <c r="A17" t="s">
        <v>210</v>
      </c>
      <c r="B17">
        <v>13</v>
      </c>
      <c r="D17" t="s">
        <v>248</v>
      </c>
      <c r="E17" t="s">
        <v>252</v>
      </c>
      <c r="F17">
        <v>3625782024</v>
      </c>
      <c r="G17" t="s">
        <v>530</v>
      </c>
    </row>
    <row r="18" spans="1:7">
      <c r="A18" t="s">
        <v>287</v>
      </c>
      <c r="B18">
        <v>90</v>
      </c>
      <c r="D18" t="s">
        <v>248</v>
      </c>
      <c r="E18" t="s">
        <v>256</v>
      </c>
      <c r="F18">
        <v>3629992024</v>
      </c>
      <c r="G18" t="s">
        <v>530</v>
      </c>
    </row>
    <row r="19" spans="1:7">
      <c r="A19" t="s">
        <v>265</v>
      </c>
      <c r="B19">
        <v>0</v>
      </c>
      <c r="D19" t="s">
        <v>248</v>
      </c>
      <c r="E19" t="s">
        <v>252</v>
      </c>
      <c r="F19">
        <v>3640932024</v>
      </c>
      <c r="G19" t="s">
        <v>530</v>
      </c>
    </row>
    <row r="20" spans="1:7">
      <c r="A20" t="s">
        <v>138</v>
      </c>
      <c r="B20">
        <v>1</v>
      </c>
      <c r="D20" t="s">
        <v>248</v>
      </c>
      <c r="E20" t="s">
        <v>256</v>
      </c>
      <c r="F20">
        <v>3645722024</v>
      </c>
      <c r="G20" t="s">
        <v>530</v>
      </c>
    </row>
    <row r="21" spans="1:7">
      <c r="A21" t="s">
        <v>328</v>
      </c>
      <c r="B21">
        <v>0</v>
      </c>
      <c r="D21" t="s">
        <v>248</v>
      </c>
      <c r="E21" t="s">
        <v>253</v>
      </c>
      <c r="F21">
        <v>3650302024</v>
      </c>
      <c r="G21" t="s">
        <v>530</v>
      </c>
    </row>
    <row r="22" spans="1:7">
      <c r="A22" t="s">
        <v>68</v>
      </c>
      <c r="B22">
        <v>27</v>
      </c>
      <c r="D22" t="s">
        <v>248</v>
      </c>
      <c r="E22" t="s">
        <v>381</v>
      </c>
      <c r="F22">
        <v>3654922024</v>
      </c>
      <c r="G22" t="s">
        <v>530</v>
      </c>
    </row>
    <row r="23" spans="1:7">
      <c r="A23" t="s">
        <v>33</v>
      </c>
      <c r="B23">
        <v>49</v>
      </c>
      <c r="D23" t="s">
        <v>248</v>
      </c>
      <c r="E23" t="s">
        <v>253</v>
      </c>
      <c r="F23">
        <v>3656812024</v>
      </c>
      <c r="G23" t="s">
        <v>530</v>
      </c>
    </row>
    <row r="24" spans="1:7">
      <c r="A24" t="s">
        <v>186</v>
      </c>
      <c r="B24">
        <v>1</v>
      </c>
      <c r="D24" t="s">
        <v>248</v>
      </c>
      <c r="E24" t="s">
        <v>256</v>
      </c>
      <c r="F24">
        <v>3656912024</v>
      </c>
      <c r="G24" t="s">
        <v>531</v>
      </c>
    </row>
    <row r="25" spans="1:7">
      <c r="A25" t="s">
        <v>290</v>
      </c>
      <c r="B25">
        <v>0</v>
      </c>
      <c r="D25" t="s">
        <v>248</v>
      </c>
      <c r="E25" t="s">
        <v>258</v>
      </c>
      <c r="F25">
        <v>3658022024</v>
      </c>
      <c r="G25" t="s">
        <v>530</v>
      </c>
    </row>
    <row r="26" spans="1:7">
      <c r="A26" t="s">
        <v>54</v>
      </c>
      <c r="B26">
        <v>24</v>
      </c>
      <c r="D26" t="s">
        <v>248</v>
      </c>
      <c r="E26" t="s">
        <v>256</v>
      </c>
      <c r="F26">
        <v>3658402024</v>
      </c>
      <c r="G26" t="s">
        <v>530</v>
      </c>
    </row>
    <row r="27" spans="1:7">
      <c r="A27" t="s">
        <v>294</v>
      </c>
      <c r="B27">
        <v>2</v>
      </c>
      <c r="D27" t="s">
        <v>248</v>
      </c>
      <c r="E27" t="s">
        <v>378</v>
      </c>
      <c r="F27">
        <v>3659082024</v>
      </c>
      <c r="G27" t="s">
        <v>530</v>
      </c>
    </row>
    <row r="28" spans="1:7">
      <c r="A28" t="s">
        <v>285</v>
      </c>
      <c r="B28">
        <v>0</v>
      </c>
      <c r="D28" t="s">
        <v>248</v>
      </c>
      <c r="E28" t="s">
        <v>253</v>
      </c>
      <c r="F28">
        <v>3661772024</v>
      </c>
      <c r="G28" t="s">
        <v>530</v>
      </c>
    </row>
    <row r="29" spans="1:7">
      <c r="A29" t="s">
        <v>58</v>
      </c>
      <c r="B29">
        <v>1</v>
      </c>
      <c r="D29" t="s">
        <v>248</v>
      </c>
      <c r="E29" t="s">
        <v>253</v>
      </c>
      <c r="F29">
        <v>3663662024</v>
      </c>
      <c r="G29" t="s">
        <v>530</v>
      </c>
    </row>
    <row r="30" spans="1:7">
      <c r="A30" t="s">
        <v>262</v>
      </c>
      <c r="B30">
        <v>7</v>
      </c>
      <c r="D30" t="s">
        <v>248</v>
      </c>
      <c r="E30" t="s">
        <v>253</v>
      </c>
      <c r="F30">
        <v>3666962024</v>
      </c>
      <c r="G30" t="s">
        <v>530</v>
      </c>
    </row>
    <row r="31" spans="1:7">
      <c r="A31" t="s">
        <v>21</v>
      </c>
      <c r="B31">
        <v>2</v>
      </c>
      <c r="D31" t="s">
        <v>248</v>
      </c>
      <c r="E31" t="s">
        <v>379</v>
      </c>
      <c r="F31">
        <v>3671952024</v>
      </c>
      <c r="G31" t="s">
        <v>530</v>
      </c>
    </row>
    <row r="32" spans="1:7">
      <c r="A32" t="s">
        <v>267</v>
      </c>
      <c r="B32">
        <v>5</v>
      </c>
      <c r="D32" t="s">
        <v>248</v>
      </c>
      <c r="E32" t="s">
        <v>253</v>
      </c>
      <c r="F32">
        <v>3673392024</v>
      </c>
      <c r="G32" t="s">
        <v>530</v>
      </c>
    </row>
    <row r="33" spans="1:7">
      <c r="A33" t="s">
        <v>92</v>
      </c>
      <c r="B33">
        <v>0</v>
      </c>
      <c r="D33" t="s">
        <v>248</v>
      </c>
      <c r="E33" t="s">
        <v>253</v>
      </c>
      <c r="F33">
        <v>3678442024</v>
      </c>
      <c r="G33" t="s">
        <v>530</v>
      </c>
    </row>
    <row r="34" spans="1:7">
      <c r="A34" t="s">
        <v>298</v>
      </c>
      <c r="B34">
        <v>2</v>
      </c>
      <c r="D34" t="s">
        <v>248</v>
      </c>
      <c r="E34" t="s">
        <v>379</v>
      </c>
      <c r="F34">
        <v>3681752024</v>
      </c>
      <c r="G34" t="s">
        <v>530</v>
      </c>
    </row>
    <row r="35" spans="1:7">
      <c r="A35" t="s">
        <v>41</v>
      </c>
      <c r="B35">
        <v>0</v>
      </c>
      <c r="D35" t="s">
        <v>248</v>
      </c>
      <c r="E35" t="s">
        <v>253</v>
      </c>
      <c r="F35">
        <v>3682922024</v>
      </c>
      <c r="G35" t="s">
        <v>530</v>
      </c>
    </row>
    <row r="36" spans="1:7">
      <c r="A36" t="s">
        <v>45</v>
      </c>
      <c r="B36">
        <v>3</v>
      </c>
      <c r="D36" t="s">
        <v>248</v>
      </c>
      <c r="E36" t="s">
        <v>253</v>
      </c>
      <c r="F36">
        <v>3683372024</v>
      </c>
      <c r="G36" t="s">
        <v>530</v>
      </c>
    </row>
    <row r="37" spans="1:7">
      <c r="A37" t="s">
        <v>318</v>
      </c>
      <c r="B37">
        <v>0</v>
      </c>
      <c r="D37" t="s">
        <v>248</v>
      </c>
      <c r="E37" t="s">
        <v>255</v>
      </c>
      <c r="F37">
        <v>3683742024</v>
      </c>
      <c r="G37" t="s">
        <v>530</v>
      </c>
    </row>
    <row r="38" spans="1:7">
      <c r="A38" t="s">
        <v>232</v>
      </c>
      <c r="B38">
        <v>0</v>
      </c>
      <c r="D38" t="s">
        <v>248</v>
      </c>
      <c r="E38" t="s">
        <v>252</v>
      </c>
      <c r="F38">
        <v>3683912024</v>
      </c>
      <c r="G38" t="s">
        <v>530</v>
      </c>
    </row>
    <row r="39" spans="1:7">
      <c r="A39" t="s">
        <v>153</v>
      </c>
      <c r="B39">
        <v>2</v>
      </c>
      <c r="D39" t="s">
        <v>248</v>
      </c>
      <c r="E39" t="s">
        <v>252</v>
      </c>
      <c r="F39">
        <v>3683922024</v>
      </c>
      <c r="G39" t="s">
        <v>530</v>
      </c>
    </row>
    <row r="40" spans="1:7">
      <c r="A40" t="s">
        <v>303</v>
      </c>
      <c r="B40">
        <v>0</v>
      </c>
      <c r="D40" t="s">
        <v>248</v>
      </c>
      <c r="E40" t="s">
        <v>252</v>
      </c>
      <c r="F40">
        <v>3683972024</v>
      </c>
      <c r="G40" t="s">
        <v>530</v>
      </c>
    </row>
    <row r="41" spans="1:7">
      <c r="A41" t="s">
        <v>319</v>
      </c>
      <c r="B41">
        <v>0</v>
      </c>
      <c r="D41" t="s">
        <v>248</v>
      </c>
      <c r="E41" t="s">
        <v>379</v>
      </c>
      <c r="F41">
        <v>3692332024</v>
      </c>
      <c r="G41" t="s">
        <v>530</v>
      </c>
    </row>
    <row r="42" spans="1:7">
      <c r="A42" t="s">
        <v>142</v>
      </c>
      <c r="B42">
        <v>1</v>
      </c>
      <c r="D42" t="s">
        <v>248</v>
      </c>
      <c r="E42" t="s">
        <v>250</v>
      </c>
      <c r="F42">
        <v>3700162024</v>
      </c>
      <c r="G42" t="s">
        <v>531</v>
      </c>
    </row>
    <row r="43" spans="1:7">
      <c r="A43" t="s">
        <v>324</v>
      </c>
      <c r="B43">
        <v>0</v>
      </c>
      <c r="D43" t="s">
        <v>248</v>
      </c>
      <c r="E43" t="s">
        <v>250</v>
      </c>
      <c r="F43">
        <v>3626852024</v>
      </c>
      <c r="G43" t="s">
        <v>530</v>
      </c>
    </row>
    <row r="44" spans="1:7">
      <c r="A44" t="s">
        <v>204</v>
      </c>
      <c r="B44">
        <v>0</v>
      </c>
      <c r="D44" t="s">
        <v>248</v>
      </c>
      <c r="E44" t="s">
        <v>377</v>
      </c>
      <c r="F44">
        <v>3524932024</v>
      </c>
      <c r="G44" t="s">
        <v>531</v>
      </c>
    </row>
    <row r="45" spans="1:7">
      <c r="A45" t="s">
        <v>314</v>
      </c>
      <c r="B45">
        <v>1</v>
      </c>
      <c r="D45" t="s">
        <v>248</v>
      </c>
      <c r="E45" t="s">
        <v>252</v>
      </c>
      <c r="F45">
        <v>3585502024</v>
      </c>
      <c r="G45" t="s">
        <v>530</v>
      </c>
    </row>
    <row r="46" spans="1:7">
      <c r="A46" t="s">
        <v>334</v>
      </c>
      <c r="B46">
        <v>0</v>
      </c>
      <c r="D46" t="s">
        <v>248</v>
      </c>
      <c r="E46" t="s">
        <v>250</v>
      </c>
      <c r="F46">
        <v>3596002024</v>
      </c>
      <c r="G46" t="s">
        <v>531</v>
      </c>
    </row>
    <row r="47" spans="1:7">
      <c r="A47" t="s">
        <v>282</v>
      </c>
      <c r="B47">
        <v>0</v>
      </c>
      <c r="D47" t="s">
        <v>248</v>
      </c>
      <c r="E47" t="s">
        <v>252</v>
      </c>
      <c r="F47">
        <v>3627992024</v>
      </c>
      <c r="G47" t="s">
        <v>530</v>
      </c>
    </row>
    <row r="48" spans="1:7">
      <c r="A48" t="s">
        <v>20</v>
      </c>
      <c r="B48">
        <v>0</v>
      </c>
      <c r="D48" t="s">
        <v>248</v>
      </c>
      <c r="E48" t="s">
        <v>377</v>
      </c>
      <c r="F48">
        <v>3632232024</v>
      </c>
      <c r="G48" t="s">
        <v>531</v>
      </c>
    </row>
    <row r="49" spans="1:7">
      <c r="A49" t="s">
        <v>160</v>
      </c>
      <c r="B49">
        <v>0</v>
      </c>
      <c r="D49" t="s">
        <v>248</v>
      </c>
      <c r="E49" t="s">
        <v>251</v>
      </c>
      <c r="F49">
        <v>3651772024</v>
      </c>
      <c r="G49" t="s">
        <v>530</v>
      </c>
    </row>
    <row r="50" spans="1:7">
      <c r="A50" t="s">
        <v>364</v>
      </c>
      <c r="B50">
        <v>0</v>
      </c>
      <c r="D50" t="s">
        <v>248</v>
      </c>
      <c r="E50" t="s">
        <v>250</v>
      </c>
      <c r="F50">
        <v>3655232024</v>
      </c>
      <c r="G50" t="s">
        <v>531</v>
      </c>
    </row>
    <row r="51" spans="1:7">
      <c r="A51" t="s">
        <v>179</v>
      </c>
      <c r="B51">
        <v>0</v>
      </c>
      <c r="D51" t="s">
        <v>248</v>
      </c>
      <c r="E51" t="s">
        <v>254</v>
      </c>
      <c r="F51">
        <v>3665232024</v>
      </c>
      <c r="G51" t="s">
        <v>530</v>
      </c>
    </row>
    <row r="52" spans="1:7">
      <c r="A52" t="s">
        <v>239</v>
      </c>
      <c r="B52">
        <v>1</v>
      </c>
      <c r="D52" t="s">
        <v>248</v>
      </c>
      <c r="E52" t="s">
        <v>250</v>
      </c>
      <c r="F52">
        <v>3670782024</v>
      </c>
      <c r="G52" t="s">
        <v>530</v>
      </c>
    </row>
    <row r="53" spans="1:7">
      <c r="A53" t="s">
        <v>365</v>
      </c>
      <c r="B53">
        <v>0</v>
      </c>
      <c r="D53" t="s">
        <v>248</v>
      </c>
      <c r="E53" t="s">
        <v>253</v>
      </c>
      <c r="F53">
        <v>3699592024</v>
      </c>
      <c r="G53" t="s">
        <v>530</v>
      </c>
    </row>
    <row r="54" spans="1:7">
      <c r="A54" t="s">
        <v>237</v>
      </c>
      <c r="B54">
        <v>0</v>
      </c>
      <c r="D54" t="s">
        <v>248</v>
      </c>
      <c r="E54" t="s">
        <v>252</v>
      </c>
      <c r="F54">
        <v>3709042024</v>
      </c>
      <c r="G54" t="s">
        <v>531</v>
      </c>
    </row>
    <row r="55" spans="1:7">
      <c r="A55" t="s">
        <v>195</v>
      </c>
      <c r="B55">
        <v>0</v>
      </c>
      <c r="D55" t="s">
        <v>248</v>
      </c>
      <c r="E55" t="s">
        <v>377</v>
      </c>
      <c r="F55">
        <v>3715342024</v>
      </c>
      <c r="G55" t="s">
        <v>530</v>
      </c>
    </row>
    <row r="56" spans="1:7">
      <c r="A56" t="s">
        <v>276</v>
      </c>
      <c r="B56">
        <v>0</v>
      </c>
      <c r="D56" t="s">
        <v>248</v>
      </c>
      <c r="E56" t="s">
        <v>253</v>
      </c>
      <c r="F56">
        <v>3716752024</v>
      </c>
      <c r="G56" t="s">
        <v>531</v>
      </c>
    </row>
    <row r="57" spans="1:7">
      <c r="A57" t="s">
        <v>297</v>
      </c>
      <c r="B57">
        <v>2</v>
      </c>
      <c r="D57" t="s">
        <v>248</v>
      </c>
      <c r="E57" t="s">
        <v>250</v>
      </c>
      <c r="F57">
        <v>3717392024</v>
      </c>
      <c r="G57" t="s">
        <v>531</v>
      </c>
    </row>
    <row r="58" spans="1:7">
      <c r="A58" t="s">
        <v>181</v>
      </c>
      <c r="B58">
        <v>0</v>
      </c>
      <c r="D58" t="s">
        <v>248</v>
      </c>
      <c r="E58" t="s">
        <v>377</v>
      </c>
      <c r="F58">
        <v>3718912024</v>
      </c>
      <c r="G58" t="s">
        <v>531</v>
      </c>
    </row>
    <row r="59" spans="1:7">
      <c r="A59" t="s">
        <v>75</v>
      </c>
      <c r="B59">
        <v>0</v>
      </c>
      <c r="D59" t="s">
        <v>248</v>
      </c>
      <c r="E59" t="s">
        <v>252</v>
      </c>
      <c r="F59">
        <v>3719422024</v>
      </c>
      <c r="G59" t="s">
        <v>531</v>
      </c>
    </row>
    <row r="60" spans="1:7">
      <c r="A60" t="s">
        <v>50</v>
      </c>
      <c r="B60">
        <v>0</v>
      </c>
      <c r="D60" t="s">
        <v>248</v>
      </c>
      <c r="E60" t="s">
        <v>256</v>
      </c>
      <c r="F60">
        <v>3726362024</v>
      </c>
      <c r="G60" t="s">
        <v>531</v>
      </c>
    </row>
    <row r="61" spans="1:7">
      <c r="A61" t="s">
        <v>366</v>
      </c>
      <c r="B61">
        <v>0</v>
      </c>
      <c r="D61" t="s">
        <v>248</v>
      </c>
      <c r="E61" t="s">
        <v>251</v>
      </c>
      <c r="F61">
        <v>3727332024</v>
      </c>
      <c r="G61" t="s">
        <v>530</v>
      </c>
    </row>
    <row r="62" spans="1:7">
      <c r="A62" t="s">
        <v>80</v>
      </c>
      <c r="B62">
        <v>0</v>
      </c>
      <c r="D62" t="s">
        <v>248</v>
      </c>
      <c r="E62" t="s">
        <v>252</v>
      </c>
      <c r="F62">
        <v>3727802024</v>
      </c>
      <c r="G62" t="s">
        <v>530</v>
      </c>
    </row>
    <row r="63" spans="1:7">
      <c r="A63" t="s">
        <v>301</v>
      </c>
      <c r="B63">
        <v>1</v>
      </c>
      <c r="D63" t="s">
        <v>248</v>
      </c>
      <c r="E63" t="s">
        <v>252</v>
      </c>
      <c r="F63">
        <v>3728632024</v>
      </c>
      <c r="G63" t="s">
        <v>530</v>
      </c>
    </row>
    <row r="64" spans="1:7">
      <c r="A64" t="s">
        <v>367</v>
      </c>
      <c r="B64">
        <v>0</v>
      </c>
      <c r="D64" t="s">
        <v>248</v>
      </c>
      <c r="E64" t="s">
        <v>377</v>
      </c>
      <c r="F64">
        <v>3732592024</v>
      </c>
      <c r="G64" t="s">
        <v>530</v>
      </c>
    </row>
    <row r="65" spans="1:7">
      <c r="A65" t="s">
        <v>260</v>
      </c>
      <c r="B65">
        <v>0</v>
      </c>
      <c r="D65" t="s">
        <v>248</v>
      </c>
      <c r="E65" t="s">
        <v>250</v>
      </c>
      <c r="F65">
        <v>3733012024</v>
      </c>
      <c r="G65" t="s">
        <v>531</v>
      </c>
    </row>
    <row r="66" spans="1:7">
      <c r="A66" t="s">
        <v>274</v>
      </c>
      <c r="B66">
        <v>0</v>
      </c>
      <c r="D66" t="s">
        <v>248</v>
      </c>
      <c r="E66" t="s">
        <v>253</v>
      </c>
      <c r="F66">
        <v>3733892024</v>
      </c>
      <c r="G66" t="s">
        <v>530</v>
      </c>
    </row>
    <row r="67" spans="1:7">
      <c r="A67" t="s">
        <v>363</v>
      </c>
      <c r="B67" s="21">
        <f>SUM(B2:B66)</f>
        <v>4182</v>
      </c>
      <c r="D67" t="s">
        <v>248</v>
      </c>
      <c r="E67" t="s">
        <v>253</v>
      </c>
      <c r="F67">
        <v>3737912024</v>
      </c>
      <c r="G67" t="s">
        <v>530</v>
      </c>
    </row>
    <row r="68" spans="1:7">
      <c r="D68" t="s">
        <v>248</v>
      </c>
      <c r="E68" t="s">
        <v>252</v>
      </c>
      <c r="F68">
        <v>3738192024</v>
      </c>
      <c r="G68" t="s">
        <v>530</v>
      </c>
    </row>
    <row r="69" spans="1:7">
      <c r="D69" t="s">
        <v>248</v>
      </c>
      <c r="E69" t="s">
        <v>252</v>
      </c>
      <c r="F69">
        <v>3742382024</v>
      </c>
      <c r="G69" t="s">
        <v>530</v>
      </c>
    </row>
    <row r="70" spans="1:7">
      <c r="D70" t="s">
        <v>248</v>
      </c>
      <c r="E70" t="s">
        <v>377</v>
      </c>
      <c r="F70">
        <v>3750122024</v>
      </c>
      <c r="G70" t="s">
        <v>531</v>
      </c>
    </row>
    <row r="71" spans="1:7">
      <c r="D71" t="s">
        <v>248</v>
      </c>
      <c r="E71" t="s">
        <v>255</v>
      </c>
      <c r="F71">
        <v>3750522024</v>
      </c>
      <c r="G71" t="s">
        <v>530</v>
      </c>
    </row>
    <row r="72" spans="1:7">
      <c r="D72" t="s">
        <v>248</v>
      </c>
      <c r="E72" t="s">
        <v>254</v>
      </c>
      <c r="F72">
        <v>3754322024</v>
      </c>
      <c r="G72" t="s">
        <v>530</v>
      </c>
    </row>
    <row r="73" spans="1:7">
      <c r="D73" t="s">
        <v>248</v>
      </c>
      <c r="E73" t="s">
        <v>256</v>
      </c>
      <c r="F73">
        <v>3760362024</v>
      </c>
      <c r="G73" t="s">
        <v>531</v>
      </c>
    </row>
    <row r="74" spans="1:7">
      <c r="D74" t="s">
        <v>248</v>
      </c>
      <c r="E74" t="s">
        <v>251</v>
      </c>
      <c r="F74">
        <v>3764402024</v>
      </c>
      <c r="G74" t="s">
        <v>530</v>
      </c>
    </row>
    <row r="75" spans="1:7">
      <c r="D75" t="s">
        <v>248</v>
      </c>
      <c r="E75" t="s">
        <v>377</v>
      </c>
      <c r="F75">
        <v>3764652024</v>
      </c>
      <c r="G75" t="s">
        <v>530</v>
      </c>
    </row>
    <row r="76" spans="1:7">
      <c r="D76" t="s">
        <v>248</v>
      </c>
      <c r="E76" t="s">
        <v>250</v>
      </c>
      <c r="F76">
        <v>3770372024</v>
      </c>
      <c r="G76" t="s">
        <v>530</v>
      </c>
    </row>
    <row r="77" spans="1:7">
      <c r="D77" t="s">
        <v>248</v>
      </c>
      <c r="E77" t="s">
        <v>256</v>
      </c>
      <c r="F77">
        <v>3778062024</v>
      </c>
      <c r="G77" t="s">
        <v>531</v>
      </c>
    </row>
    <row r="78" spans="1:7">
      <c r="D78" t="s">
        <v>248</v>
      </c>
      <c r="E78" t="s">
        <v>255</v>
      </c>
      <c r="F78">
        <v>3785302024</v>
      </c>
      <c r="G78" t="s">
        <v>530</v>
      </c>
    </row>
    <row r="79" spans="1:7">
      <c r="D79" t="s">
        <v>248</v>
      </c>
      <c r="E79" t="s">
        <v>252</v>
      </c>
      <c r="F79">
        <v>3787722024</v>
      </c>
      <c r="G79" t="s">
        <v>530</v>
      </c>
    </row>
    <row r="80" spans="1:7">
      <c r="D80" t="s">
        <v>248</v>
      </c>
      <c r="E80" t="s">
        <v>252</v>
      </c>
      <c r="F80">
        <v>3788452024</v>
      </c>
      <c r="G80" t="s">
        <v>531</v>
      </c>
    </row>
    <row r="81" spans="4:7">
      <c r="D81" t="s">
        <v>248</v>
      </c>
      <c r="E81" t="s">
        <v>256</v>
      </c>
      <c r="F81">
        <v>3789582024</v>
      </c>
      <c r="G81" t="s">
        <v>531</v>
      </c>
    </row>
    <row r="82" spans="4:7">
      <c r="D82" t="s">
        <v>248</v>
      </c>
      <c r="E82" t="s">
        <v>256</v>
      </c>
      <c r="F82">
        <v>3805692024</v>
      </c>
      <c r="G82" t="s">
        <v>531</v>
      </c>
    </row>
    <row r="83" spans="4:7">
      <c r="D83" t="s">
        <v>248</v>
      </c>
      <c r="E83" t="s">
        <v>256</v>
      </c>
      <c r="F83">
        <v>3806912024</v>
      </c>
      <c r="G83" t="s">
        <v>531</v>
      </c>
    </row>
    <row r="84" spans="4:7">
      <c r="D84" t="s">
        <v>248</v>
      </c>
      <c r="E84" t="s">
        <v>256</v>
      </c>
      <c r="F84">
        <v>3807382024</v>
      </c>
      <c r="G84" t="s">
        <v>531</v>
      </c>
    </row>
    <row r="85" spans="4:7">
      <c r="D85" t="s">
        <v>248</v>
      </c>
      <c r="E85" t="s">
        <v>256</v>
      </c>
      <c r="F85">
        <v>3807422024</v>
      </c>
      <c r="G85" t="s">
        <v>530</v>
      </c>
    </row>
    <row r="86" spans="4:7">
      <c r="D86" t="s">
        <v>248</v>
      </c>
      <c r="E86" t="s">
        <v>377</v>
      </c>
      <c r="F86">
        <v>3809082024</v>
      </c>
      <c r="G86" t="s">
        <v>530</v>
      </c>
    </row>
    <row r="87" spans="4:7">
      <c r="D87" t="s">
        <v>248</v>
      </c>
      <c r="E87" t="s">
        <v>249</v>
      </c>
      <c r="F87">
        <v>3810082024</v>
      </c>
      <c r="G87" t="s">
        <v>531</v>
      </c>
    </row>
    <row r="88" spans="4:7">
      <c r="D88" t="s">
        <v>248</v>
      </c>
      <c r="E88" t="s">
        <v>377</v>
      </c>
      <c r="F88">
        <v>3810382024</v>
      </c>
      <c r="G88" t="s">
        <v>531</v>
      </c>
    </row>
    <row r="89" spans="4:7">
      <c r="D89" t="s">
        <v>248</v>
      </c>
      <c r="E89" t="s">
        <v>256</v>
      </c>
      <c r="F89">
        <v>3810452024</v>
      </c>
      <c r="G89" t="s">
        <v>530</v>
      </c>
    </row>
    <row r="90" spans="4:7">
      <c r="D90" t="s">
        <v>248</v>
      </c>
      <c r="E90" t="s">
        <v>250</v>
      </c>
      <c r="F90">
        <v>3810642024</v>
      </c>
      <c r="G90" t="s">
        <v>531</v>
      </c>
    </row>
    <row r="91" spans="4:7">
      <c r="D91" t="s">
        <v>248</v>
      </c>
      <c r="E91" t="s">
        <v>256</v>
      </c>
      <c r="F91">
        <v>3815032024</v>
      </c>
      <c r="G91" t="s">
        <v>531</v>
      </c>
    </row>
    <row r="92" spans="4:7">
      <c r="D92" t="s">
        <v>248</v>
      </c>
      <c r="E92" t="s">
        <v>250</v>
      </c>
      <c r="F92">
        <v>3818242024</v>
      </c>
      <c r="G92" t="s">
        <v>531</v>
      </c>
    </row>
    <row r="93" spans="4:7">
      <c r="D93" t="s">
        <v>248</v>
      </c>
      <c r="E93" t="s">
        <v>252</v>
      </c>
      <c r="F93">
        <v>3820172024</v>
      </c>
      <c r="G93" t="s">
        <v>530</v>
      </c>
    </row>
    <row r="94" spans="4:7">
      <c r="D94" t="s">
        <v>248</v>
      </c>
      <c r="E94" t="s">
        <v>253</v>
      </c>
      <c r="F94">
        <v>3822672024</v>
      </c>
      <c r="G94" t="s">
        <v>530</v>
      </c>
    </row>
    <row r="95" spans="4:7">
      <c r="D95" t="s">
        <v>248</v>
      </c>
      <c r="E95" t="s">
        <v>256</v>
      </c>
      <c r="F95">
        <v>3826552024</v>
      </c>
      <c r="G95" t="s">
        <v>531</v>
      </c>
    </row>
    <row r="96" spans="4:7">
      <c r="D96" t="s">
        <v>248</v>
      </c>
      <c r="E96" t="s">
        <v>253</v>
      </c>
      <c r="F96">
        <v>3830122024</v>
      </c>
      <c r="G96" t="s">
        <v>530</v>
      </c>
    </row>
    <row r="97" spans="4:7">
      <c r="D97" t="s">
        <v>248</v>
      </c>
      <c r="E97" t="s">
        <v>256</v>
      </c>
      <c r="F97">
        <v>3830792024</v>
      </c>
      <c r="G97" t="s">
        <v>531</v>
      </c>
    </row>
    <row r="98" spans="4:7">
      <c r="D98" t="s">
        <v>248</v>
      </c>
      <c r="E98" t="s">
        <v>252</v>
      </c>
      <c r="F98">
        <v>3831522024</v>
      </c>
      <c r="G98" t="s">
        <v>530</v>
      </c>
    </row>
    <row r="99" spans="4:7">
      <c r="D99" t="s">
        <v>248</v>
      </c>
      <c r="E99" t="s">
        <v>250</v>
      </c>
      <c r="F99">
        <v>3833142024</v>
      </c>
      <c r="G99" t="s">
        <v>530</v>
      </c>
    </row>
    <row r="100" spans="4:7">
      <c r="D100" t="s">
        <v>248</v>
      </c>
      <c r="E100" t="s">
        <v>252</v>
      </c>
      <c r="F100">
        <v>3834122024</v>
      </c>
      <c r="G100" t="s">
        <v>530</v>
      </c>
    </row>
    <row r="101" spans="4:7">
      <c r="D101" t="s">
        <v>248</v>
      </c>
      <c r="E101" t="s">
        <v>252</v>
      </c>
      <c r="F101">
        <v>3835442024</v>
      </c>
      <c r="G101" t="s">
        <v>530</v>
      </c>
    </row>
    <row r="102" spans="4:7">
      <c r="D102" t="s">
        <v>248</v>
      </c>
      <c r="E102" t="s">
        <v>382</v>
      </c>
      <c r="F102">
        <v>3837942024</v>
      </c>
      <c r="G102" t="s">
        <v>531</v>
      </c>
    </row>
    <row r="103" spans="4:7">
      <c r="D103" t="s">
        <v>248</v>
      </c>
      <c r="E103" t="s">
        <v>255</v>
      </c>
      <c r="F103">
        <v>3839502024</v>
      </c>
      <c r="G103" t="s">
        <v>530</v>
      </c>
    </row>
    <row r="104" spans="4:7">
      <c r="D104" t="s">
        <v>248</v>
      </c>
      <c r="E104" t="s">
        <v>252</v>
      </c>
      <c r="F104">
        <v>3845992024</v>
      </c>
      <c r="G104" t="s">
        <v>530</v>
      </c>
    </row>
    <row r="105" spans="4:7">
      <c r="D105" t="s">
        <v>248</v>
      </c>
      <c r="E105" t="s">
        <v>257</v>
      </c>
      <c r="F105">
        <v>3847102024</v>
      </c>
      <c r="G105" t="s">
        <v>530</v>
      </c>
    </row>
    <row r="106" spans="4:7">
      <c r="D106" t="s">
        <v>248</v>
      </c>
      <c r="E106" t="s">
        <v>256</v>
      </c>
      <c r="F106">
        <v>3851742024</v>
      </c>
      <c r="G106" t="s">
        <v>531</v>
      </c>
    </row>
    <row r="107" spans="4:7">
      <c r="D107" t="s">
        <v>248</v>
      </c>
      <c r="E107" t="s">
        <v>256</v>
      </c>
      <c r="F107">
        <v>3852372024</v>
      </c>
      <c r="G107" t="s">
        <v>530</v>
      </c>
    </row>
    <row r="108" spans="4:7">
      <c r="D108" t="s">
        <v>248</v>
      </c>
      <c r="E108" t="s">
        <v>379</v>
      </c>
      <c r="F108">
        <v>3854232024</v>
      </c>
      <c r="G108" t="s">
        <v>531</v>
      </c>
    </row>
    <row r="109" spans="4:7">
      <c r="D109" t="s">
        <v>248</v>
      </c>
      <c r="E109" t="s">
        <v>255</v>
      </c>
      <c r="F109">
        <v>3854622024</v>
      </c>
      <c r="G109" t="s">
        <v>530</v>
      </c>
    </row>
    <row r="110" spans="4:7">
      <c r="D110" t="s">
        <v>248</v>
      </c>
      <c r="E110" t="s">
        <v>257</v>
      </c>
      <c r="F110">
        <v>3856992024</v>
      </c>
      <c r="G110" t="s">
        <v>531</v>
      </c>
    </row>
    <row r="111" spans="4:7">
      <c r="D111" t="s">
        <v>248</v>
      </c>
      <c r="E111" t="s">
        <v>252</v>
      </c>
      <c r="F111">
        <v>3857192024</v>
      </c>
      <c r="G111" t="s">
        <v>530</v>
      </c>
    </row>
    <row r="112" spans="4:7">
      <c r="D112" t="s">
        <v>248</v>
      </c>
      <c r="E112" t="s">
        <v>256</v>
      </c>
      <c r="F112">
        <v>3857422024</v>
      </c>
      <c r="G112" t="s">
        <v>531</v>
      </c>
    </row>
    <row r="113" spans="4:7">
      <c r="D113" t="s">
        <v>248</v>
      </c>
      <c r="E113" t="s">
        <v>256</v>
      </c>
      <c r="F113">
        <v>3857642024</v>
      </c>
      <c r="G113" t="s">
        <v>531</v>
      </c>
    </row>
    <row r="114" spans="4:7">
      <c r="D114" t="s">
        <v>248</v>
      </c>
      <c r="E114" t="s">
        <v>251</v>
      </c>
      <c r="F114">
        <v>3859342024</v>
      </c>
      <c r="G114" t="s">
        <v>530</v>
      </c>
    </row>
    <row r="115" spans="4:7">
      <c r="D115" t="s">
        <v>248</v>
      </c>
      <c r="E115" t="s">
        <v>251</v>
      </c>
      <c r="F115">
        <v>3862732024</v>
      </c>
      <c r="G115" t="s">
        <v>530</v>
      </c>
    </row>
    <row r="116" spans="4:7">
      <c r="D116" t="s">
        <v>248</v>
      </c>
      <c r="E116" t="s">
        <v>251</v>
      </c>
      <c r="F116">
        <v>3865562024</v>
      </c>
      <c r="G116" t="s">
        <v>530</v>
      </c>
    </row>
    <row r="117" spans="4:7">
      <c r="D117" t="s">
        <v>248</v>
      </c>
      <c r="E117" t="s">
        <v>254</v>
      </c>
      <c r="F117">
        <v>3869192024</v>
      </c>
      <c r="G117" t="s">
        <v>530</v>
      </c>
    </row>
    <row r="118" spans="4:7">
      <c r="D118" t="s">
        <v>248</v>
      </c>
      <c r="E118" t="s">
        <v>253</v>
      </c>
      <c r="F118">
        <v>3869592024</v>
      </c>
      <c r="G118" t="s">
        <v>530</v>
      </c>
    </row>
    <row r="119" spans="4:7">
      <c r="D119" t="s">
        <v>248</v>
      </c>
      <c r="E119" t="s">
        <v>377</v>
      </c>
      <c r="F119">
        <v>3869742024</v>
      </c>
      <c r="G119" t="s">
        <v>531</v>
      </c>
    </row>
    <row r="120" spans="4:7">
      <c r="D120" t="s">
        <v>248</v>
      </c>
      <c r="E120" t="s">
        <v>377</v>
      </c>
      <c r="F120">
        <v>3872752024</v>
      </c>
      <c r="G120" t="s">
        <v>530</v>
      </c>
    </row>
    <row r="121" spans="4:7">
      <c r="D121" t="s">
        <v>248</v>
      </c>
      <c r="E121" t="s">
        <v>252</v>
      </c>
      <c r="F121">
        <v>3873462024</v>
      </c>
      <c r="G121" t="s">
        <v>530</v>
      </c>
    </row>
    <row r="122" spans="4:7">
      <c r="D122" t="s">
        <v>248</v>
      </c>
      <c r="E122" t="s">
        <v>251</v>
      </c>
      <c r="F122">
        <v>3873542024</v>
      </c>
      <c r="G122" t="s">
        <v>530</v>
      </c>
    </row>
    <row r="123" spans="4:7">
      <c r="D123" t="s">
        <v>248</v>
      </c>
      <c r="E123" t="s">
        <v>256</v>
      </c>
      <c r="F123">
        <v>3874352024</v>
      </c>
      <c r="G123" t="s">
        <v>531</v>
      </c>
    </row>
    <row r="124" spans="4:7">
      <c r="D124" t="s">
        <v>248</v>
      </c>
      <c r="E124" t="s">
        <v>253</v>
      </c>
      <c r="F124">
        <v>3874682024</v>
      </c>
      <c r="G124" t="s">
        <v>530</v>
      </c>
    </row>
    <row r="125" spans="4:7">
      <c r="D125" t="s">
        <v>248</v>
      </c>
      <c r="E125" t="s">
        <v>377</v>
      </c>
      <c r="F125">
        <v>3876222024</v>
      </c>
      <c r="G125" t="s">
        <v>530</v>
      </c>
    </row>
    <row r="126" spans="4:7">
      <c r="D126" t="s">
        <v>248</v>
      </c>
      <c r="E126" t="s">
        <v>255</v>
      </c>
      <c r="F126">
        <v>3876302024</v>
      </c>
      <c r="G126" t="s">
        <v>530</v>
      </c>
    </row>
    <row r="127" spans="4:7">
      <c r="D127" t="s">
        <v>248</v>
      </c>
      <c r="E127" t="s">
        <v>253</v>
      </c>
      <c r="F127">
        <v>3880232024</v>
      </c>
      <c r="G127" t="s">
        <v>530</v>
      </c>
    </row>
    <row r="128" spans="4:7">
      <c r="D128" t="s">
        <v>248</v>
      </c>
      <c r="E128" t="s">
        <v>377</v>
      </c>
      <c r="F128">
        <v>3880622024</v>
      </c>
      <c r="G128" t="s">
        <v>531</v>
      </c>
    </row>
    <row r="129" spans="4:7">
      <c r="D129" t="s">
        <v>248</v>
      </c>
      <c r="E129" t="s">
        <v>377</v>
      </c>
      <c r="F129">
        <v>3880772024</v>
      </c>
      <c r="G129" t="s">
        <v>530</v>
      </c>
    </row>
    <row r="130" spans="4:7">
      <c r="D130" t="s">
        <v>248</v>
      </c>
      <c r="E130" t="s">
        <v>250</v>
      </c>
      <c r="F130">
        <v>3881042024</v>
      </c>
      <c r="G130" t="s">
        <v>531</v>
      </c>
    </row>
    <row r="131" spans="4:7">
      <c r="D131" t="s">
        <v>248</v>
      </c>
      <c r="E131" t="s">
        <v>252</v>
      </c>
      <c r="F131">
        <v>3883912024</v>
      </c>
      <c r="G131" t="s">
        <v>530</v>
      </c>
    </row>
    <row r="132" spans="4:7">
      <c r="D132" t="s">
        <v>248</v>
      </c>
      <c r="E132" t="s">
        <v>377</v>
      </c>
      <c r="F132">
        <v>3886722024</v>
      </c>
      <c r="G132" t="s">
        <v>531</v>
      </c>
    </row>
    <row r="133" spans="4:7">
      <c r="D133" t="s">
        <v>248</v>
      </c>
      <c r="E133" t="s">
        <v>252</v>
      </c>
      <c r="F133">
        <v>3886792024</v>
      </c>
      <c r="G133" t="s">
        <v>530</v>
      </c>
    </row>
    <row r="134" spans="4:7">
      <c r="D134" t="s">
        <v>248</v>
      </c>
      <c r="E134" t="s">
        <v>255</v>
      </c>
      <c r="F134">
        <v>3890342024</v>
      </c>
      <c r="G134" t="s">
        <v>530</v>
      </c>
    </row>
    <row r="135" spans="4:7">
      <c r="D135" t="s">
        <v>248</v>
      </c>
      <c r="E135" t="s">
        <v>252</v>
      </c>
      <c r="F135">
        <v>3892872024</v>
      </c>
      <c r="G135" t="s">
        <v>530</v>
      </c>
    </row>
    <row r="136" spans="4:7">
      <c r="D136" t="s">
        <v>248</v>
      </c>
      <c r="E136" t="s">
        <v>251</v>
      </c>
      <c r="F136">
        <v>3893422024</v>
      </c>
      <c r="G136" t="s">
        <v>530</v>
      </c>
    </row>
    <row r="137" spans="4:7">
      <c r="D137" t="s">
        <v>248</v>
      </c>
      <c r="E137" t="s">
        <v>252</v>
      </c>
      <c r="F137">
        <v>3899942024</v>
      </c>
      <c r="G137" t="s">
        <v>531</v>
      </c>
    </row>
    <row r="138" spans="4:7">
      <c r="D138" t="s">
        <v>248</v>
      </c>
      <c r="E138" t="s">
        <v>256</v>
      </c>
      <c r="F138">
        <v>3900602024</v>
      </c>
      <c r="G138" t="s">
        <v>530</v>
      </c>
    </row>
    <row r="139" spans="4:7">
      <c r="D139" t="s">
        <v>248</v>
      </c>
      <c r="E139" t="s">
        <v>256</v>
      </c>
      <c r="F139">
        <v>3900672024</v>
      </c>
      <c r="G139" t="s">
        <v>531</v>
      </c>
    </row>
    <row r="140" spans="4:7">
      <c r="D140" t="s">
        <v>248</v>
      </c>
      <c r="E140" t="s">
        <v>377</v>
      </c>
      <c r="F140">
        <v>3908002024</v>
      </c>
      <c r="G140" t="s">
        <v>531</v>
      </c>
    </row>
    <row r="141" spans="4:7">
      <c r="D141" t="s">
        <v>248</v>
      </c>
      <c r="E141" t="s">
        <v>252</v>
      </c>
      <c r="F141">
        <v>3908102024</v>
      </c>
      <c r="G141" t="s">
        <v>530</v>
      </c>
    </row>
    <row r="142" spans="4:7">
      <c r="D142" t="s">
        <v>248</v>
      </c>
      <c r="E142" t="s">
        <v>252</v>
      </c>
      <c r="F142">
        <v>3913362024</v>
      </c>
      <c r="G142" t="s">
        <v>531</v>
      </c>
    </row>
    <row r="143" spans="4:7">
      <c r="D143" t="s">
        <v>248</v>
      </c>
      <c r="E143" t="s">
        <v>377</v>
      </c>
      <c r="F143">
        <v>3922532024</v>
      </c>
      <c r="G143" t="s">
        <v>531</v>
      </c>
    </row>
    <row r="144" spans="4:7">
      <c r="D144" t="s">
        <v>248</v>
      </c>
      <c r="E144" t="s">
        <v>252</v>
      </c>
      <c r="F144">
        <v>3925522024</v>
      </c>
      <c r="G144" t="s">
        <v>530</v>
      </c>
    </row>
    <row r="145" spans="4:7">
      <c r="D145" t="s">
        <v>248</v>
      </c>
      <c r="E145" t="s">
        <v>377</v>
      </c>
      <c r="F145">
        <v>3929502024</v>
      </c>
      <c r="G145" t="s">
        <v>531</v>
      </c>
    </row>
    <row r="146" spans="4:7">
      <c r="D146" t="s">
        <v>248</v>
      </c>
      <c r="E146" t="s">
        <v>252</v>
      </c>
      <c r="F146">
        <v>3931372024</v>
      </c>
      <c r="G146" t="s">
        <v>530</v>
      </c>
    </row>
    <row r="147" spans="4:7">
      <c r="D147" t="s">
        <v>248</v>
      </c>
      <c r="E147" t="s">
        <v>252</v>
      </c>
      <c r="F147">
        <v>3932272024</v>
      </c>
      <c r="G147" t="s">
        <v>530</v>
      </c>
    </row>
    <row r="148" spans="4:7">
      <c r="D148" t="s">
        <v>248</v>
      </c>
      <c r="E148" t="s">
        <v>251</v>
      </c>
      <c r="F148">
        <v>3935752024</v>
      </c>
      <c r="G148" t="s">
        <v>530</v>
      </c>
    </row>
    <row r="149" spans="4:7">
      <c r="D149" t="s">
        <v>248</v>
      </c>
      <c r="E149" t="s">
        <v>255</v>
      </c>
      <c r="F149">
        <v>3936492024</v>
      </c>
      <c r="G149" t="s">
        <v>530</v>
      </c>
    </row>
    <row r="150" spans="4:7">
      <c r="D150" t="s">
        <v>248</v>
      </c>
      <c r="E150" t="s">
        <v>252</v>
      </c>
      <c r="F150">
        <v>3937022024</v>
      </c>
      <c r="G150" t="s">
        <v>530</v>
      </c>
    </row>
    <row r="151" spans="4:7">
      <c r="D151" t="s">
        <v>248</v>
      </c>
      <c r="E151" t="s">
        <v>255</v>
      </c>
      <c r="F151">
        <v>3937882024</v>
      </c>
      <c r="G151" t="s">
        <v>530</v>
      </c>
    </row>
    <row r="152" spans="4:7">
      <c r="D152" t="s">
        <v>248</v>
      </c>
      <c r="E152" t="s">
        <v>253</v>
      </c>
      <c r="F152">
        <v>3939772024</v>
      </c>
      <c r="G152" t="s">
        <v>530</v>
      </c>
    </row>
    <row r="153" spans="4:7">
      <c r="D153" t="s">
        <v>248</v>
      </c>
      <c r="E153" t="s">
        <v>255</v>
      </c>
      <c r="F153">
        <v>3941732024</v>
      </c>
      <c r="G153" t="s">
        <v>530</v>
      </c>
    </row>
    <row r="154" spans="4:7">
      <c r="D154" t="s">
        <v>248</v>
      </c>
      <c r="E154" t="s">
        <v>252</v>
      </c>
      <c r="F154">
        <v>3942092024</v>
      </c>
      <c r="G154" t="s">
        <v>530</v>
      </c>
    </row>
    <row r="155" spans="4:7">
      <c r="D155" t="s">
        <v>248</v>
      </c>
      <c r="E155" t="s">
        <v>252</v>
      </c>
      <c r="F155">
        <v>3944032024</v>
      </c>
      <c r="G155" t="s">
        <v>531</v>
      </c>
    </row>
    <row r="156" spans="4:7">
      <c r="D156" t="s">
        <v>248</v>
      </c>
      <c r="E156" t="s">
        <v>253</v>
      </c>
      <c r="F156">
        <v>3947002024</v>
      </c>
      <c r="G156" t="s">
        <v>530</v>
      </c>
    </row>
    <row r="157" spans="4:7">
      <c r="D157" t="s">
        <v>248</v>
      </c>
      <c r="E157" t="s">
        <v>256</v>
      </c>
      <c r="F157">
        <v>3950572024</v>
      </c>
      <c r="G157" t="s">
        <v>531</v>
      </c>
    </row>
    <row r="158" spans="4:7">
      <c r="D158" t="s">
        <v>248</v>
      </c>
      <c r="E158" t="s">
        <v>377</v>
      </c>
      <c r="F158">
        <v>3954482024</v>
      </c>
      <c r="G158" t="s">
        <v>530</v>
      </c>
    </row>
    <row r="159" spans="4:7">
      <c r="D159" t="s">
        <v>248</v>
      </c>
      <c r="E159" t="s">
        <v>257</v>
      </c>
      <c r="F159">
        <v>3958952024</v>
      </c>
      <c r="G159" t="s">
        <v>531</v>
      </c>
    </row>
    <row r="160" spans="4:7">
      <c r="D160" t="s">
        <v>248</v>
      </c>
      <c r="E160" t="s">
        <v>378</v>
      </c>
      <c r="F160">
        <v>3960292024</v>
      </c>
      <c r="G160" t="s">
        <v>530</v>
      </c>
    </row>
    <row r="161" spans="4:7">
      <c r="D161" t="s">
        <v>248</v>
      </c>
      <c r="E161" t="s">
        <v>252</v>
      </c>
      <c r="F161">
        <v>3961232024</v>
      </c>
      <c r="G161" t="s">
        <v>530</v>
      </c>
    </row>
    <row r="162" spans="4:7">
      <c r="D162" t="s">
        <v>248</v>
      </c>
      <c r="E162" t="s">
        <v>252</v>
      </c>
      <c r="F162">
        <v>3961272024</v>
      </c>
      <c r="G162" t="s">
        <v>530</v>
      </c>
    </row>
    <row r="163" spans="4:7">
      <c r="D163" t="s">
        <v>248</v>
      </c>
      <c r="E163" t="s">
        <v>253</v>
      </c>
      <c r="F163">
        <v>3964772024</v>
      </c>
      <c r="G163" t="s">
        <v>530</v>
      </c>
    </row>
    <row r="164" spans="4:7">
      <c r="D164" t="s">
        <v>248</v>
      </c>
      <c r="E164" t="s">
        <v>252</v>
      </c>
      <c r="F164">
        <v>3966632024</v>
      </c>
      <c r="G164" t="s">
        <v>530</v>
      </c>
    </row>
    <row r="165" spans="4:7">
      <c r="D165" t="s">
        <v>248</v>
      </c>
      <c r="E165" t="s">
        <v>252</v>
      </c>
      <c r="F165">
        <v>3969912024</v>
      </c>
      <c r="G165" t="s">
        <v>530</v>
      </c>
    </row>
    <row r="166" spans="4:7">
      <c r="D166" t="s">
        <v>248</v>
      </c>
      <c r="E166" t="s">
        <v>250</v>
      </c>
      <c r="F166">
        <v>3971212024</v>
      </c>
      <c r="G166" t="s">
        <v>531</v>
      </c>
    </row>
    <row r="167" spans="4:7">
      <c r="D167" t="s">
        <v>248</v>
      </c>
      <c r="E167" t="s">
        <v>379</v>
      </c>
      <c r="F167">
        <v>3972152024</v>
      </c>
      <c r="G167" t="s">
        <v>531</v>
      </c>
    </row>
    <row r="168" spans="4:7">
      <c r="D168" t="s">
        <v>248</v>
      </c>
      <c r="E168" t="s">
        <v>383</v>
      </c>
      <c r="F168">
        <v>3976012024</v>
      </c>
      <c r="G168" t="s">
        <v>530</v>
      </c>
    </row>
    <row r="169" spans="4:7">
      <c r="D169" t="s">
        <v>248</v>
      </c>
      <c r="E169" t="s">
        <v>253</v>
      </c>
      <c r="F169">
        <v>3976592024</v>
      </c>
      <c r="G169" t="s">
        <v>530</v>
      </c>
    </row>
    <row r="170" spans="4:7">
      <c r="D170" t="s">
        <v>248</v>
      </c>
      <c r="E170" t="s">
        <v>253</v>
      </c>
      <c r="F170">
        <v>3976632024</v>
      </c>
      <c r="G170" t="s">
        <v>530</v>
      </c>
    </row>
    <row r="171" spans="4:7">
      <c r="D171" t="s">
        <v>248</v>
      </c>
      <c r="E171" t="s">
        <v>380</v>
      </c>
      <c r="F171">
        <v>3977552024</v>
      </c>
      <c r="G171" t="s">
        <v>531</v>
      </c>
    </row>
    <row r="172" spans="4:7">
      <c r="D172" t="s">
        <v>248</v>
      </c>
      <c r="E172" t="s">
        <v>256</v>
      </c>
      <c r="F172">
        <v>3978122024</v>
      </c>
      <c r="G172" t="s">
        <v>530</v>
      </c>
    </row>
    <row r="173" spans="4:7">
      <c r="D173" t="s">
        <v>248</v>
      </c>
      <c r="E173" t="s">
        <v>377</v>
      </c>
      <c r="F173">
        <v>3983182024</v>
      </c>
      <c r="G173" t="s">
        <v>531</v>
      </c>
    </row>
    <row r="174" spans="4:7">
      <c r="D174" t="s">
        <v>248</v>
      </c>
      <c r="E174" t="s">
        <v>377</v>
      </c>
      <c r="F174">
        <v>3983462024</v>
      </c>
      <c r="G174" t="s">
        <v>531</v>
      </c>
    </row>
    <row r="175" spans="4:7">
      <c r="D175" t="s">
        <v>248</v>
      </c>
      <c r="E175" t="s">
        <v>250</v>
      </c>
      <c r="F175">
        <v>3989162024</v>
      </c>
      <c r="G175" t="s">
        <v>531</v>
      </c>
    </row>
    <row r="176" spans="4:7">
      <c r="D176" t="s">
        <v>248</v>
      </c>
      <c r="E176" t="s">
        <v>250</v>
      </c>
      <c r="F176">
        <v>3989812024</v>
      </c>
      <c r="G176" t="s">
        <v>530</v>
      </c>
    </row>
    <row r="177" spans="4:7">
      <c r="D177" t="s">
        <v>248</v>
      </c>
      <c r="E177" t="s">
        <v>257</v>
      </c>
      <c r="F177">
        <v>3990892024</v>
      </c>
      <c r="G177" t="s">
        <v>531</v>
      </c>
    </row>
    <row r="178" spans="4:7">
      <c r="D178" t="s">
        <v>248</v>
      </c>
      <c r="E178" t="s">
        <v>256</v>
      </c>
      <c r="F178">
        <v>3990932024</v>
      </c>
      <c r="G178" t="s">
        <v>531</v>
      </c>
    </row>
    <row r="179" spans="4:7">
      <c r="D179" t="s">
        <v>248</v>
      </c>
      <c r="E179" t="s">
        <v>253</v>
      </c>
      <c r="F179">
        <v>3991912024</v>
      </c>
      <c r="G179" t="s">
        <v>530</v>
      </c>
    </row>
    <row r="180" spans="4:7">
      <c r="D180" t="s">
        <v>248</v>
      </c>
      <c r="E180" t="s">
        <v>377</v>
      </c>
      <c r="F180">
        <v>3994772024</v>
      </c>
      <c r="G180" t="s">
        <v>531</v>
      </c>
    </row>
    <row r="181" spans="4:7">
      <c r="D181" t="s">
        <v>248</v>
      </c>
      <c r="E181" t="s">
        <v>256</v>
      </c>
      <c r="F181">
        <v>4002422024</v>
      </c>
      <c r="G181" t="s">
        <v>531</v>
      </c>
    </row>
    <row r="182" spans="4:7">
      <c r="D182" t="s">
        <v>248</v>
      </c>
      <c r="E182" t="s">
        <v>384</v>
      </c>
      <c r="F182">
        <v>4002892024</v>
      </c>
      <c r="G182" t="s">
        <v>530</v>
      </c>
    </row>
    <row r="183" spans="4:7">
      <c r="D183" t="s">
        <v>248</v>
      </c>
      <c r="E183" t="s">
        <v>252</v>
      </c>
      <c r="F183">
        <v>4004032024</v>
      </c>
      <c r="G183" t="s">
        <v>530</v>
      </c>
    </row>
    <row r="184" spans="4:7">
      <c r="D184" t="s">
        <v>248</v>
      </c>
      <c r="E184" t="s">
        <v>252</v>
      </c>
      <c r="F184">
        <v>4004072024</v>
      </c>
      <c r="G184" t="s">
        <v>530</v>
      </c>
    </row>
    <row r="185" spans="4:7">
      <c r="D185" t="s">
        <v>248</v>
      </c>
      <c r="E185" t="s">
        <v>377</v>
      </c>
      <c r="F185">
        <v>4004092024</v>
      </c>
      <c r="G185" t="s">
        <v>531</v>
      </c>
    </row>
    <row r="186" spans="4:7">
      <c r="D186" t="s">
        <v>248</v>
      </c>
      <c r="E186" t="s">
        <v>377</v>
      </c>
      <c r="F186">
        <v>4005002024</v>
      </c>
      <c r="G186" t="s">
        <v>531</v>
      </c>
    </row>
    <row r="187" spans="4:7">
      <c r="D187" t="s">
        <v>248</v>
      </c>
      <c r="E187" t="s">
        <v>252</v>
      </c>
      <c r="F187">
        <v>4007532024</v>
      </c>
      <c r="G187" t="s">
        <v>530</v>
      </c>
    </row>
    <row r="188" spans="4:7">
      <c r="D188" t="s">
        <v>248</v>
      </c>
      <c r="E188" t="s">
        <v>252</v>
      </c>
      <c r="F188">
        <v>4009282024</v>
      </c>
      <c r="G188" t="s">
        <v>530</v>
      </c>
    </row>
    <row r="189" spans="4:7">
      <c r="D189" t="s">
        <v>248</v>
      </c>
      <c r="E189" t="s">
        <v>379</v>
      </c>
      <c r="F189">
        <v>4009682024</v>
      </c>
      <c r="G189" t="s">
        <v>530</v>
      </c>
    </row>
    <row r="190" spans="4:7">
      <c r="D190" t="s">
        <v>248</v>
      </c>
      <c r="E190" t="s">
        <v>252</v>
      </c>
      <c r="F190">
        <v>4012512024</v>
      </c>
      <c r="G190" t="s">
        <v>531</v>
      </c>
    </row>
    <row r="191" spans="4:7">
      <c r="D191" t="s">
        <v>248</v>
      </c>
      <c r="E191" t="s">
        <v>377</v>
      </c>
      <c r="F191">
        <v>4015542024</v>
      </c>
      <c r="G191" t="s">
        <v>531</v>
      </c>
    </row>
    <row r="192" spans="4:7">
      <c r="D192" t="s">
        <v>248</v>
      </c>
      <c r="E192" t="s">
        <v>379</v>
      </c>
      <c r="F192">
        <v>4015552024</v>
      </c>
      <c r="G192" t="s">
        <v>530</v>
      </c>
    </row>
    <row r="193" spans="4:7">
      <c r="D193" t="s">
        <v>248</v>
      </c>
      <c r="E193" t="s">
        <v>252</v>
      </c>
      <c r="F193">
        <v>4016172024</v>
      </c>
      <c r="G193" t="s">
        <v>531</v>
      </c>
    </row>
    <row r="194" spans="4:7">
      <c r="D194" t="s">
        <v>248</v>
      </c>
      <c r="E194" t="s">
        <v>252</v>
      </c>
      <c r="F194">
        <v>4017832024</v>
      </c>
      <c r="G194" t="s">
        <v>530</v>
      </c>
    </row>
    <row r="195" spans="4:7">
      <c r="D195" t="s">
        <v>248</v>
      </c>
      <c r="E195" t="s">
        <v>250</v>
      </c>
      <c r="F195">
        <v>4018032024</v>
      </c>
      <c r="G195" t="s">
        <v>530</v>
      </c>
    </row>
    <row r="196" spans="4:7">
      <c r="D196" t="s">
        <v>248</v>
      </c>
      <c r="E196" t="s">
        <v>250</v>
      </c>
      <c r="F196">
        <v>4020872024</v>
      </c>
      <c r="G196" t="s">
        <v>531</v>
      </c>
    </row>
    <row r="197" spans="4:7">
      <c r="D197" t="s">
        <v>248</v>
      </c>
      <c r="E197" t="s">
        <v>256</v>
      </c>
      <c r="F197">
        <v>4023512024</v>
      </c>
      <c r="G197" t="s">
        <v>531</v>
      </c>
    </row>
    <row r="198" spans="4:7">
      <c r="D198" t="s">
        <v>248</v>
      </c>
      <c r="E198" t="s">
        <v>252</v>
      </c>
      <c r="F198">
        <v>4024062024</v>
      </c>
      <c r="G198" t="s">
        <v>531</v>
      </c>
    </row>
    <row r="199" spans="4:7">
      <c r="D199" t="s">
        <v>248</v>
      </c>
      <c r="E199" t="s">
        <v>252</v>
      </c>
      <c r="F199">
        <v>4025002024</v>
      </c>
      <c r="G199" t="s">
        <v>530</v>
      </c>
    </row>
    <row r="200" spans="4:7">
      <c r="D200" t="s">
        <v>248</v>
      </c>
      <c r="E200" t="s">
        <v>250</v>
      </c>
      <c r="F200">
        <v>4025112024</v>
      </c>
      <c r="G200" t="s">
        <v>531</v>
      </c>
    </row>
    <row r="201" spans="4:7">
      <c r="D201" t="s">
        <v>248</v>
      </c>
      <c r="E201" t="s">
        <v>253</v>
      </c>
      <c r="F201">
        <v>4025462024</v>
      </c>
      <c r="G201" t="s">
        <v>530</v>
      </c>
    </row>
    <row r="202" spans="4:7">
      <c r="D202" t="s">
        <v>248</v>
      </c>
      <c r="E202" t="s">
        <v>256</v>
      </c>
      <c r="F202">
        <v>4026632024</v>
      </c>
      <c r="G202" t="s">
        <v>531</v>
      </c>
    </row>
    <row r="203" spans="4:7">
      <c r="D203" t="s">
        <v>248</v>
      </c>
      <c r="E203" t="s">
        <v>250</v>
      </c>
      <c r="F203">
        <v>4028702024</v>
      </c>
      <c r="G203" t="s">
        <v>531</v>
      </c>
    </row>
    <row r="204" spans="4:7">
      <c r="D204" t="s">
        <v>248</v>
      </c>
      <c r="E204" t="s">
        <v>250</v>
      </c>
      <c r="F204">
        <v>4028892024</v>
      </c>
      <c r="G204" t="s">
        <v>531</v>
      </c>
    </row>
    <row r="205" spans="4:7">
      <c r="D205" t="s">
        <v>248</v>
      </c>
      <c r="E205" t="s">
        <v>250</v>
      </c>
      <c r="F205">
        <v>4035242024</v>
      </c>
      <c r="G205" t="s">
        <v>530</v>
      </c>
    </row>
    <row r="206" spans="4:7">
      <c r="D206" t="s">
        <v>248</v>
      </c>
      <c r="E206" t="s">
        <v>250</v>
      </c>
      <c r="F206">
        <v>4038952024</v>
      </c>
      <c r="G206" t="s">
        <v>531</v>
      </c>
    </row>
    <row r="207" spans="4:7">
      <c r="D207" t="s">
        <v>248</v>
      </c>
      <c r="E207" t="s">
        <v>252</v>
      </c>
      <c r="F207">
        <v>4045172024</v>
      </c>
      <c r="G207" t="s">
        <v>531</v>
      </c>
    </row>
    <row r="208" spans="4:7">
      <c r="D208" t="s">
        <v>248</v>
      </c>
      <c r="E208" t="s">
        <v>253</v>
      </c>
      <c r="F208">
        <v>4049482024</v>
      </c>
      <c r="G208" t="s">
        <v>530</v>
      </c>
    </row>
    <row r="209" spans="4:7">
      <c r="D209" t="s">
        <v>248</v>
      </c>
      <c r="E209" t="s">
        <v>377</v>
      </c>
      <c r="F209">
        <v>4051682024</v>
      </c>
      <c r="G209" t="s">
        <v>531</v>
      </c>
    </row>
    <row r="210" spans="4:7">
      <c r="D210" t="s">
        <v>248</v>
      </c>
      <c r="E210" t="s">
        <v>250</v>
      </c>
      <c r="F210">
        <v>4052292024</v>
      </c>
      <c r="G210" t="s">
        <v>531</v>
      </c>
    </row>
    <row r="211" spans="4:7">
      <c r="D211" t="s">
        <v>248</v>
      </c>
      <c r="E211" t="s">
        <v>252</v>
      </c>
      <c r="F211">
        <v>4053342024</v>
      </c>
      <c r="G211" t="s">
        <v>531</v>
      </c>
    </row>
    <row r="212" spans="4:7">
      <c r="D212" t="s">
        <v>248</v>
      </c>
      <c r="E212" t="s">
        <v>381</v>
      </c>
      <c r="F212">
        <v>4054752024</v>
      </c>
      <c r="G212" t="s">
        <v>531</v>
      </c>
    </row>
    <row r="213" spans="4:7">
      <c r="D213" t="s">
        <v>248</v>
      </c>
      <c r="E213" t="s">
        <v>252</v>
      </c>
      <c r="F213">
        <v>4056042024</v>
      </c>
      <c r="G213" t="s">
        <v>531</v>
      </c>
    </row>
    <row r="214" spans="4:7">
      <c r="D214" t="s">
        <v>248</v>
      </c>
      <c r="E214" t="s">
        <v>378</v>
      </c>
      <c r="F214">
        <v>4056052024</v>
      </c>
      <c r="G214" t="s">
        <v>531</v>
      </c>
    </row>
    <row r="215" spans="4:7">
      <c r="D215" t="s">
        <v>248</v>
      </c>
      <c r="E215" t="s">
        <v>378</v>
      </c>
      <c r="F215">
        <v>4056132024</v>
      </c>
      <c r="G215" t="s">
        <v>531</v>
      </c>
    </row>
    <row r="216" spans="4:7">
      <c r="D216" t="s">
        <v>248</v>
      </c>
      <c r="E216" t="s">
        <v>256</v>
      </c>
      <c r="F216">
        <v>4056462024</v>
      </c>
      <c r="G216" t="s">
        <v>531</v>
      </c>
    </row>
    <row r="217" spans="4:7">
      <c r="D217" t="s">
        <v>248</v>
      </c>
      <c r="E217" t="s">
        <v>256</v>
      </c>
      <c r="F217">
        <v>4057302024</v>
      </c>
      <c r="G217" t="s">
        <v>531</v>
      </c>
    </row>
    <row r="218" spans="4:7">
      <c r="D218" t="s">
        <v>248</v>
      </c>
      <c r="E218" t="s">
        <v>256</v>
      </c>
      <c r="F218">
        <v>4057932024</v>
      </c>
      <c r="G218" t="s">
        <v>531</v>
      </c>
    </row>
    <row r="219" spans="4:7">
      <c r="D219" t="s">
        <v>248</v>
      </c>
      <c r="E219" t="s">
        <v>252</v>
      </c>
      <c r="F219">
        <v>4060522024</v>
      </c>
      <c r="G219" t="s">
        <v>530</v>
      </c>
    </row>
    <row r="220" spans="4:7">
      <c r="D220" t="s">
        <v>248</v>
      </c>
      <c r="E220" t="s">
        <v>379</v>
      </c>
      <c r="F220">
        <v>4061772024</v>
      </c>
      <c r="G220" t="s">
        <v>530</v>
      </c>
    </row>
    <row r="221" spans="4:7">
      <c r="D221" t="s">
        <v>248</v>
      </c>
      <c r="E221" t="s">
        <v>379</v>
      </c>
      <c r="F221">
        <v>4062182024</v>
      </c>
      <c r="G221" t="s">
        <v>530</v>
      </c>
    </row>
    <row r="222" spans="4:7">
      <c r="D222" t="s">
        <v>248</v>
      </c>
      <c r="E222" t="s">
        <v>257</v>
      </c>
      <c r="F222">
        <v>4070942024</v>
      </c>
      <c r="G222" t="s">
        <v>531</v>
      </c>
    </row>
    <row r="223" spans="4:7">
      <c r="D223" t="s">
        <v>248</v>
      </c>
      <c r="E223" t="s">
        <v>252</v>
      </c>
      <c r="F223">
        <v>4072822024</v>
      </c>
      <c r="G223" t="s">
        <v>530</v>
      </c>
    </row>
    <row r="224" spans="4:7">
      <c r="D224" t="s">
        <v>248</v>
      </c>
      <c r="E224" t="s">
        <v>252</v>
      </c>
      <c r="F224">
        <v>4075472024</v>
      </c>
      <c r="G224" t="s">
        <v>530</v>
      </c>
    </row>
    <row r="225" spans="4:7">
      <c r="D225" t="s">
        <v>248</v>
      </c>
      <c r="E225" t="s">
        <v>256</v>
      </c>
      <c r="F225">
        <v>4076152024</v>
      </c>
      <c r="G225" t="s">
        <v>531</v>
      </c>
    </row>
    <row r="226" spans="4:7">
      <c r="D226" t="s">
        <v>248</v>
      </c>
      <c r="E226" t="s">
        <v>250</v>
      </c>
      <c r="F226">
        <v>4079282024</v>
      </c>
      <c r="G226" t="s">
        <v>531</v>
      </c>
    </row>
    <row r="227" spans="4:7">
      <c r="D227" t="s">
        <v>248</v>
      </c>
      <c r="E227" t="s">
        <v>379</v>
      </c>
      <c r="F227">
        <v>4080652024</v>
      </c>
      <c r="G227" t="s">
        <v>530</v>
      </c>
    </row>
    <row r="228" spans="4:7">
      <c r="D228" t="s">
        <v>248</v>
      </c>
      <c r="E228" t="s">
        <v>259</v>
      </c>
      <c r="F228">
        <v>4082532024</v>
      </c>
      <c r="G228" t="s">
        <v>531</v>
      </c>
    </row>
    <row r="229" spans="4:7">
      <c r="D229" t="s">
        <v>248</v>
      </c>
      <c r="E229" t="s">
        <v>379</v>
      </c>
      <c r="F229">
        <v>4083332024</v>
      </c>
      <c r="G229" t="s">
        <v>531</v>
      </c>
    </row>
    <row r="230" spans="4:7">
      <c r="D230" t="s">
        <v>248</v>
      </c>
      <c r="E230" t="s">
        <v>253</v>
      </c>
      <c r="F230">
        <v>4086092024</v>
      </c>
      <c r="G230" t="s">
        <v>531</v>
      </c>
    </row>
    <row r="231" spans="4:7">
      <c r="D231" t="s">
        <v>248</v>
      </c>
      <c r="E231" t="s">
        <v>252</v>
      </c>
      <c r="F231">
        <v>4095262024</v>
      </c>
      <c r="G231" t="s">
        <v>531</v>
      </c>
    </row>
    <row r="232" spans="4:7">
      <c r="D232" t="s">
        <v>248</v>
      </c>
      <c r="E232" t="s">
        <v>256</v>
      </c>
      <c r="F232">
        <v>4098262024</v>
      </c>
      <c r="G232" t="s">
        <v>531</v>
      </c>
    </row>
    <row r="233" spans="4:7">
      <c r="D233" t="s">
        <v>248</v>
      </c>
      <c r="E233" t="s">
        <v>256</v>
      </c>
      <c r="F233">
        <v>4099822024</v>
      </c>
      <c r="G233" t="s">
        <v>531</v>
      </c>
    </row>
    <row r="234" spans="4:7">
      <c r="D234" t="s">
        <v>248</v>
      </c>
      <c r="E234" t="s">
        <v>255</v>
      </c>
      <c r="F234">
        <v>4131812024</v>
      </c>
      <c r="G234" t="s">
        <v>531</v>
      </c>
    </row>
    <row r="235" spans="4:7">
      <c r="D235" t="s">
        <v>248</v>
      </c>
      <c r="E235" t="s">
        <v>253</v>
      </c>
      <c r="F235">
        <v>4188022024</v>
      </c>
      <c r="G235" t="s">
        <v>531</v>
      </c>
    </row>
    <row r="236" spans="4:7">
      <c r="D236" t="s">
        <v>33</v>
      </c>
      <c r="E236" t="s">
        <v>34</v>
      </c>
      <c r="F236">
        <v>2722922024</v>
      </c>
      <c r="G236" t="s">
        <v>530</v>
      </c>
    </row>
    <row r="237" spans="4:7">
      <c r="D237" t="s">
        <v>33</v>
      </c>
      <c r="E237" t="s">
        <v>34</v>
      </c>
      <c r="F237">
        <v>3428592024</v>
      </c>
      <c r="G237" t="s">
        <v>530</v>
      </c>
    </row>
    <row r="238" spans="4:7">
      <c r="D238" t="s">
        <v>33</v>
      </c>
      <c r="E238" t="s">
        <v>34</v>
      </c>
      <c r="F238">
        <v>3225562024</v>
      </c>
      <c r="G238" t="s">
        <v>530</v>
      </c>
    </row>
    <row r="239" spans="4:7">
      <c r="D239" t="s">
        <v>33</v>
      </c>
      <c r="E239" t="s">
        <v>34</v>
      </c>
      <c r="F239">
        <v>3247542024</v>
      </c>
      <c r="G239" t="s">
        <v>530</v>
      </c>
    </row>
    <row r="240" spans="4:7">
      <c r="D240" t="s">
        <v>33</v>
      </c>
      <c r="E240" t="s">
        <v>34</v>
      </c>
      <c r="F240">
        <v>3382072024</v>
      </c>
      <c r="G240" t="s">
        <v>530</v>
      </c>
    </row>
    <row r="241" spans="4:7">
      <c r="D241" t="s">
        <v>33</v>
      </c>
      <c r="E241" t="s">
        <v>34</v>
      </c>
      <c r="F241">
        <v>3387162024</v>
      </c>
      <c r="G241" t="s">
        <v>531</v>
      </c>
    </row>
    <row r="242" spans="4:7">
      <c r="D242" t="s">
        <v>33</v>
      </c>
      <c r="E242" t="s">
        <v>34</v>
      </c>
      <c r="F242">
        <v>3417702024</v>
      </c>
      <c r="G242" t="s">
        <v>530</v>
      </c>
    </row>
    <row r="243" spans="4:7">
      <c r="D243" t="s">
        <v>33</v>
      </c>
      <c r="E243" t="s">
        <v>34</v>
      </c>
      <c r="F243">
        <v>3662592024</v>
      </c>
      <c r="G243" t="s">
        <v>530</v>
      </c>
    </row>
    <row r="244" spans="4:7">
      <c r="D244" t="s">
        <v>33</v>
      </c>
      <c r="E244" t="s">
        <v>34</v>
      </c>
      <c r="F244">
        <v>3452412024</v>
      </c>
      <c r="G244" t="s">
        <v>531</v>
      </c>
    </row>
    <row r="245" spans="4:7">
      <c r="D245" t="s">
        <v>33</v>
      </c>
      <c r="E245" t="s">
        <v>34</v>
      </c>
      <c r="F245">
        <v>3463052024</v>
      </c>
      <c r="G245" t="s">
        <v>530</v>
      </c>
    </row>
    <row r="246" spans="4:7">
      <c r="D246" t="s">
        <v>33</v>
      </c>
      <c r="E246" t="s">
        <v>34</v>
      </c>
      <c r="F246">
        <v>3787722024</v>
      </c>
      <c r="G246" t="s">
        <v>530</v>
      </c>
    </row>
    <row r="247" spans="4:7">
      <c r="D247" t="s">
        <v>33</v>
      </c>
      <c r="E247" t="s">
        <v>34</v>
      </c>
      <c r="F247">
        <v>3874352024</v>
      </c>
      <c r="G247" t="s">
        <v>531</v>
      </c>
    </row>
    <row r="248" spans="4:7">
      <c r="D248" t="s">
        <v>33</v>
      </c>
      <c r="E248" t="s">
        <v>34</v>
      </c>
      <c r="F248">
        <v>3429252024</v>
      </c>
      <c r="G248" t="s">
        <v>530</v>
      </c>
    </row>
    <row r="249" spans="4:7">
      <c r="D249" t="s">
        <v>33</v>
      </c>
      <c r="E249" t="s">
        <v>34</v>
      </c>
      <c r="F249">
        <v>3466712024</v>
      </c>
      <c r="G249" t="s">
        <v>530</v>
      </c>
    </row>
    <row r="250" spans="4:7">
      <c r="D250" t="s">
        <v>33</v>
      </c>
      <c r="E250" t="s">
        <v>34</v>
      </c>
      <c r="F250">
        <v>3506112024</v>
      </c>
      <c r="G250" t="s">
        <v>530</v>
      </c>
    </row>
    <row r="251" spans="4:7">
      <c r="D251" t="s">
        <v>33</v>
      </c>
      <c r="E251" t="s">
        <v>34</v>
      </c>
      <c r="F251">
        <v>3532552024</v>
      </c>
      <c r="G251" t="s">
        <v>531</v>
      </c>
    </row>
    <row r="252" spans="4:7">
      <c r="D252" t="s">
        <v>33</v>
      </c>
      <c r="E252" t="s">
        <v>34</v>
      </c>
      <c r="F252">
        <v>3559582024</v>
      </c>
      <c r="G252" t="s">
        <v>530</v>
      </c>
    </row>
    <row r="253" spans="4:7">
      <c r="D253" t="s">
        <v>33</v>
      </c>
      <c r="E253" t="s">
        <v>34</v>
      </c>
      <c r="F253">
        <v>3565802024</v>
      </c>
      <c r="G253" t="s">
        <v>530</v>
      </c>
    </row>
    <row r="254" spans="4:7">
      <c r="D254" t="s">
        <v>33</v>
      </c>
      <c r="E254" t="s">
        <v>34</v>
      </c>
      <c r="F254">
        <v>3640732024</v>
      </c>
      <c r="G254" t="s">
        <v>530</v>
      </c>
    </row>
    <row r="255" spans="4:7">
      <c r="D255" t="s">
        <v>33</v>
      </c>
      <c r="E255" t="s">
        <v>34</v>
      </c>
      <c r="F255">
        <v>3642482024</v>
      </c>
      <c r="G255" t="s">
        <v>530</v>
      </c>
    </row>
    <row r="256" spans="4:7">
      <c r="D256" t="s">
        <v>33</v>
      </c>
      <c r="E256" t="s">
        <v>34</v>
      </c>
      <c r="F256">
        <v>3651192024</v>
      </c>
      <c r="G256" t="s">
        <v>531</v>
      </c>
    </row>
    <row r="257" spans="4:7">
      <c r="D257" t="s">
        <v>33</v>
      </c>
      <c r="E257" t="s">
        <v>34</v>
      </c>
      <c r="F257">
        <v>3682142024</v>
      </c>
      <c r="G257" t="s">
        <v>531</v>
      </c>
    </row>
    <row r="258" spans="4:7">
      <c r="D258" t="s">
        <v>33</v>
      </c>
      <c r="E258" t="s">
        <v>34</v>
      </c>
      <c r="F258">
        <v>3682192024</v>
      </c>
      <c r="G258" t="s">
        <v>531</v>
      </c>
    </row>
    <row r="259" spans="4:7">
      <c r="D259" t="s">
        <v>33</v>
      </c>
      <c r="E259" t="s">
        <v>34</v>
      </c>
      <c r="F259">
        <v>3682212024</v>
      </c>
      <c r="G259" t="s">
        <v>530</v>
      </c>
    </row>
    <row r="260" spans="4:7">
      <c r="D260" t="s">
        <v>33</v>
      </c>
      <c r="E260" t="s">
        <v>34</v>
      </c>
      <c r="F260">
        <v>3733192024</v>
      </c>
      <c r="G260" t="s">
        <v>530</v>
      </c>
    </row>
    <row r="261" spans="4:7">
      <c r="D261" t="s">
        <v>33</v>
      </c>
      <c r="E261" t="s">
        <v>34</v>
      </c>
      <c r="F261">
        <v>3743312024</v>
      </c>
      <c r="G261" t="s">
        <v>530</v>
      </c>
    </row>
    <row r="262" spans="4:7">
      <c r="D262" t="s">
        <v>33</v>
      </c>
      <c r="E262" t="s">
        <v>34</v>
      </c>
      <c r="F262">
        <v>3746602024</v>
      </c>
      <c r="G262" t="s">
        <v>531</v>
      </c>
    </row>
    <row r="263" spans="4:7">
      <c r="D263" t="s">
        <v>33</v>
      </c>
      <c r="E263" t="s">
        <v>34</v>
      </c>
      <c r="F263">
        <v>3762132024</v>
      </c>
      <c r="G263" t="s">
        <v>531</v>
      </c>
    </row>
    <row r="264" spans="4:7">
      <c r="D264" t="s">
        <v>33</v>
      </c>
      <c r="E264" t="s">
        <v>34</v>
      </c>
      <c r="F264">
        <v>3764012024</v>
      </c>
      <c r="G264" t="s">
        <v>531</v>
      </c>
    </row>
    <row r="265" spans="4:7">
      <c r="D265" t="s">
        <v>33</v>
      </c>
      <c r="E265" t="s">
        <v>34</v>
      </c>
      <c r="F265">
        <v>3770662024</v>
      </c>
      <c r="G265" t="s">
        <v>531</v>
      </c>
    </row>
    <row r="266" spans="4:7">
      <c r="D266" t="s">
        <v>33</v>
      </c>
      <c r="E266" t="s">
        <v>34</v>
      </c>
      <c r="F266">
        <v>3779902024</v>
      </c>
      <c r="G266" t="s">
        <v>531</v>
      </c>
    </row>
    <row r="267" spans="4:7">
      <c r="D267" t="s">
        <v>33</v>
      </c>
      <c r="E267" t="s">
        <v>34</v>
      </c>
      <c r="F267">
        <v>3780902024</v>
      </c>
      <c r="G267" t="s">
        <v>531</v>
      </c>
    </row>
    <row r="268" spans="4:7">
      <c r="D268" t="s">
        <v>33</v>
      </c>
      <c r="E268" t="s">
        <v>34</v>
      </c>
      <c r="F268">
        <v>3786032024</v>
      </c>
      <c r="G268" t="s">
        <v>531</v>
      </c>
    </row>
    <row r="269" spans="4:7">
      <c r="D269" t="s">
        <v>33</v>
      </c>
      <c r="E269" t="s">
        <v>34</v>
      </c>
      <c r="F269">
        <v>3787832024</v>
      </c>
      <c r="G269" t="s">
        <v>531</v>
      </c>
    </row>
    <row r="270" spans="4:7">
      <c r="D270" t="s">
        <v>33</v>
      </c>
      <c r="E270" t="s">
        <v>34</v>
      </c>
      <c r="F270">
        <v>3789902024</v>
      </c>
      <c r="G270" t="s">
        <v>531</v>
      </c>
    </row>
    <row r="271" spans="4:7">
      <c r="D271" t="s">
        <v>33</v>
      </c>
      <c r="E271" t="s">
        <v>34</v>
      </c>
      <c r="F271">
        <v>3794392024</v>
      </c>
      <c r="G271" t="s">
        <v>531</v>
      </c>
    </row>
    <row r="272" spans="4:7">
      <c r="D272" t="s">
        <v>33</v>
      </c>
      <c r="E272" t="s">
        <v>34</v>
      </c>
      <c r="F272">
        <v>3798122024</v>
      </c>
      <c r="G272" t="s">
        <v>531</v>
      </c>
    </row>
    <row r="273" spans="4:7">
      <c r="D273" t="s">
        <v>33</v>
      </c>
      <c r="E273" t="s">
        <v>34</v>
      </c>
      <c r="F273">
        <v>3809652024</v>
      </c>
      <c r="G273" t="s">
        <v>531</v>
      </c>
    </row>
    <row r="274" spans="4:7">
      <c r="D274" t="s">
        <v>33</v>
      </c>
      <c r="E274" t="s">
        <v>34</v>
      </c>
      <c r="F274">
        <v>3822532024</v>
      </c>
      <c r="G274" t="s">
        <v>531</v>
      </c>
    </row>
    <row r="275" spans="4:7">
      <c r="D275" t="s">
        <v>33</v>
      </c>
      <c r="E275" t="s">
        <v>34</v>
      </c>
      <c r="F275">
        <v>3824222024</v>
      </c>
      <c r="G275" t="s">
        <v>531</v>
      </c>
    </row>
    <row r="276" spans="4:7">
      <c r="D276" t="s">
        <v>33</v>
      </c>
      <c r="E276" t="s">
        <v>34</v>
      </c>
      <c r="F276">
        <v>3824332024</v>
      </c>
      <c r="G276" t="s">
        <v>531</v>
      </c>
    </row>
    <row r="277" spans="4:7">
      <c r="D277" t="s">
        <v>33</v>
      </c>
      <c r="E277" t="s">
        <v>34</v>
      </c>
      <c r="F277">
        <v>3824392024</v>
      </c>
      <c r="G277" t="s">
        <v>531</v>
      </c>
    </row>
    <row r="278" spans="4:7">
      <c r="D278" t="s">
        <v>33</v>
      </c>
      <c r="E278" t="s">
        <v>34</v>
      </c>
      <c r="F278">
        <v>3866302024</v>
      </c>
      <c r="G278" t="s">
        <v>531</v>
      </c>
    </row>
    <row r="279" spans="4:7">
      <c r="D279" t="s">
        <v>33</v>
      </c>
      <c r="E279" t="s">
        <v>34</v>
      </c>
      <c r="F279">
        <v>3957702024</v>
      </c>
      <c r="G279" t="s">
        <v>531</v>
      </c>
    </row>
    <row r="280" spans="4:7">
      <c r="D280" t="s">
        <v>33</v>
      </c>
      <c r="E280" t="s">
        <v>34</v>
      </c>
      <c r="F280">
        <v>3965052024</v>
      </c>
      <c r="G280" t="s">
        <v>530</v>
      </c>
    </row>
    <row r="281" spans="4:7">
      <c r="D281" t="s">
        <v>33</v>
      </c>
      <c r="E281" t="s">
        <v>34</v>
      </c>
      <c r="F281">
        <v>3966862024</v>
      </c>
      <c r="G281" t="s">
        <v>531</v>
      </c>
    </row>
    <row r="282" spans="4:7">
      <c r="D282" t="s">
        <v>33</v>
      </c>
      <c r="E282" t="s">
        <v>34</v>
      </c>
      <c r="F282">
        <v>3971702024</v>
      </c>
      <c r="G282" t="s">
        <v>531</v>
      </c>
    </row>
    <row r="283" spans="4:7">
      <c r="D283" t="s">
        <v>33</v>
      </c>
      <c r="E283" t="s">
        <v>34</v>
      </c>
      <c r="F283">
        <v>3972512024</v>
      </c>
      <c r="G283" t="s">
        <v>531</v>
      </c>
    </row>
    <row r="284" spans="4:7">
      <c r="D284" t="s">
        <v>33</v>
      </c>
      <c r="E284" t="s">
        <v>34</v>
      </c>
      <c r="F284">
        <v>4130302024</v>
      </c>
      <c r="G284" t="s">
        <v>531</v>
      </c>
    </row>
    <row r="285" spans="4:7">
      <c r="D285" t="s">
        <v>267</v>
      </c>
      <c r="E285" t="s">
        <v>272</v>
      </c>
      <c r="F285">
        <v>3542672024</v>
      </c>
      <c r="G285" t="s">
        <v>530</v>
      </c>
    </row>
    <row r="286" spans="4:7">
      <c r="D286" t="s">
        <v>267</v>
      </c>
      <c r="E286" t="s">
        <v>270</v>
      </c>
      <c r="F286">
        <v>3761812024</v>
      </c>
      <c r="G286" t="s">
        <v>530</v>
      </c>
    </row>
    <row r="287" spans="4:7">
      <c r="D287" t="s">
        <v>267</v>
      </c>
      <c r="E287" t="s">
        <v>272</v>
      </c>
      <c r="F287">
        <v>4059052024</v>
      </c>
      <c r="G287" t="s">
        <v>530</v>
      </c>
    </row>
    <row r="288" spans="4:7">
      <c r="D288" t="s">
        <v>267</v>
      </c>
      <c r="E288" t="s">
        <v>272</v>
      </c>
      <c r="F288">
        <v>4086302024</v>
      </c>
      <c r="G288" t="s">
        <v>531</v>
      </c>
    </row>
    <row r="289" spans="4:7">
      <c r="D289" t="s">
        <v>267</v>
      </c>
      <c r="E289" t="s">
        <v>269</v>
      </c>
      <c r="F289">
        <v>4222872024</v>
      </c>
      <c r="G289" t="s">
        <v>531</v>
      </c>
    </row>
    <row r="290" spans="4:7">
      <c r="D290" t="s">
        <v>294</v>
      </c>
      <c r="E290" t="s">
        <v>296</v>
      </c>
      <c r="F290">
        <v>2235932024</v>
      </c>
      <c r="G290" t="s">
        <v>532</v>
      </c>
    </row>
    <row r="291" spans="4:7">
      <c r="D291" t="s">
        <v>294</v>
      </c>
      <c r="E291" t="s">
        <v>296</v>
      </c>
      <c r="F291">
        <v>2599252024</v>
      </c>
      <c r="G291" t="s">
        <v>532</v>
      </c>
    </row>
    <row r="292" spans="4:7">
      <c r="D292" t="s">
        <v>294</v>
      </c>
      <c r="E292" t="s">
        <v>385</v>
      </c>
      <c r="F292">
        <v>3359342024</v>
      </c>
      <c r="G292" t="s">
        <v>532</v>
      </c>
    </row>
    <row r="293" spans="4:7">
      <c r="D293" t="s">
        <v>294</v>
      </c>
      <c r="E293" t="s">
        <v>385</v>
      </c>
      <c r="F293">
        <v>3412112024</v>
      </c>
      <c r="G293" t="s">
        <v>532</v>
      </c>
    </row>
    <row r="294" spans="4:7">
      <c r="D294" t="s">
        <v>294</v>
      </c>
      <c r="E294" t="s">
        <v>385</v>
      </c>
      <c r="F294">
        <v>3501152024</v>
      </c>
      <c r="G294" t="s">
        <v>532</v>
      </c>
    </row>
    <row r="295" spans="4:7">
      <c r="D295" t="s">
        <v>294</v>
      </c>
      <c r="E295" t="s">
        <v>295</v>
      </c>
      <c r="F295">
        <v>3577032024</v>
      </c>
      <c r="G295" t="s">
        <v>532</v>
      </c>
    </row>
    <row r="296" spans="4:7">
      <c r="D296" t="s">
        <v>294</v>
      </c>
      <c r="E296" t="s">
        <v>385</v>
      </c>
      <c r="F296">
        <v>3596662024</v>
      </c>
      <c r="G296" t="s">
        <v>532</v>
      </c>
    </row>
    <row r="297" spans="4:7">
      <c r="D297" t="s">
        <v>294</v>
      </c>
      <c r="E297" t="s">
        <v>295</v>
      </c>
      <c r="F297">
        <v>3676622024</v>
      </c>
      <c r="G297" t="s">
        <v>532</v>
      </c>
    </row>
    <row r="298" spans="4:7">
      <c r="D298" t="s">
        <v>294</v>
      </c>
      <c r="E298" t="s">
        <v>295</v>
      </c>
      <c r="F298">
        <v>3684602024</v>
      </c>
      <c r="G298" t="s">
        <v>532</v>
      </c>
    </row>
    <row r="299" spans="4:7">
      <c r="D299" t="s">
        <v>294</v>
      </c>
      <c r="E299" t="s">
        <v>295</v>
      </c>
      <c r="F299">
        <v>3725252024</v>
      </c>
      <c r="G299" t="s">
        <v>532</v>
      </c>
    </row>
    <row r="300" spans="4:7">
      <c r="D300" t="s">
        <v>294</v>
      </c>
      <c r="E300" t="s">
        <v>295</v>
      </c>
      <c r="F300">
        <v>3746482024</v>
      </c>
      <c r="G300" t="s">
        <v>532</v>
      </c>
    </row>
    <row r="301" spans="4:7">
      <c r="D301" t="s">
        <v>294</v>
      </c>
      <c r="E301" t="s">
        <v>295</v>
      </c>
      <c r="F301">
        <v>3767722024</v>
      </c>
      <c r="G301" t="s">
        <v>532</v>
      </c>
    </row>
    <row r="302" spans="4:7">
      <c r="D302" t="s">
        <v>294</v>
      </c>
      <c r="E302" t="s">
        <v>295</v>
      </c>
      <c r="F302">
        <v>3770542024</v>
      </c>
      <c r="G302" t="s">
        <v>532</v>
      </c>
    </row>
    <row r="303" spans="4:7">
      <c r="D303" t="s">
        <v>294</v>
      </c>
      <c r="E303" t="s">
        <v>295</v>
      </c>
      <c r="F303">
        <v>3804732024</v>
      </c>
      <c r="G303" t="s">
        <v>532</v>
      </c>
    </row>
    <row r="304" spans="4:7">
      <c r="D304" t="s">
        <v>294</v>
      </c>
      <c r="E304" t="s">
        <v>295</v>
      </c>
      <c r="F304">
        <v>3806412024</v>
      </c>
      <c r="G304" t="s">
        <v>532</v>
      </c>
    </row>
    <row r="305" spans="4:7">
      <c r="D305" t="s">
        <v>294</v>
      </c>
      <c r="E305" t="s">
        <v>295</v>
      </c>
      <c r="F305">
        <v>3867992024</v>
      </c>
      <c r="G305" t="s">
        <v>532</v>
      </c>
    </row>
    <row r="306" spans="4:7">
      <c r="D306" t="s">
        <v>294</v>
      </c>
      <c r="E306" t="s">
        <v>295</v>
      </c>
      <c r="F306">
        <v>3917842024</v>
      </c>
      <c r="G306" t="s">
        <v>532</v>
      </c>
    </row>
    <row r="307" spans="4:7">
      <c r="D307" t="s">
        <v>294</v>
      </c>
      <c r="E307" t="s">
        <v>295</v>
      </c>
      <c r="F307">
        <v>3930652024</v>
      </c>
      <c r="G307" t="s">
        <v>532</v>
      </c>
    </row>
    <row r="308" spans="4:7">
      <c r="D308" t="s">
        <v>294</v>
      </c>
      <c r="E308" t="s">
        <v>295</v>
      </c>
      <c r="F308">
        <v>3933232024</v>
      </c>
      <c r="G308" t="s">
        <v>532</v>
      </c>
    </row>
    <row r="309" spans="4:7">
      <c r="D309" t="s">
        <v>294</v>
      </c>
      <c r="E309" t="s">
        <v>295</v>
      </c>
      <c r="F309">
        <v>3935772024</v>
      </c>
      <c r="G309" t="s">
        <v>532</v>
      </c>
    </row>
    <row r="310" spans="4:7">
      <c r="D310" t="s">
        <v>294</v>
      </c>
      <c r="E310" t="s">
        <v>295</v>
      </c>
      <c r="F310">
        <v>4003492024</v>
      </c>
      <c r="G310" t="s">
        <v>530</v>
      </c>
    </row>
    <row r="311" spans="4:7">
      <c r="D311" t="s">
        <v>294</v>
      </c>
      <c r="E311" t="s">
        <v>295</v>
      </c>
      <c r="F311">
        <v>4021242024</v>
      </c>
      <c r="G311" t="s">
        <v>530</v>
      </c>
    </row>
    <row r="312" spans="4:7">
      <c r="D312" t="s">
        <v>68</v>
      </c>
      <c r="E312" t="s">
        <v>46</v>
      </c>
      <c r="F312">
        <v>3690652024</v>
      </c>
      <c r="G312" t="s">
        <v>530</v>
      </c>
    </row>
    <row r="313" spans="4:7">
      <c r="D313" t="s">
        <v>68</v>
      </c>
      <c r="E313" t="s">
        <v>71</v>
      </c>
      <c r="F313">
        <v>3717532024</v>
      </c>
      <c r="G313" t="s">
        <v>530</v>
      </c>
    </row>
    <row r="314" spans="4:7">
      <c r="D314" t="s">
        <v>68</v>
      </c>
      <c r="E314" t="s">
        <v>73</v>
      </c>
      <c r="F314">
        <v>3744212024</v>
      </c>
      <c r="G314" t="s">
        <v>530</v>
      </c>
    </row>
    <row r="315" spans="4:7">
      <c r="D315" t="s">
        <v>68</v>
      </c>
      <c r="E315" t="s">
        <v>71</v>
      </c>
      <c r="F315">
        <v>3511402024</v>
      </c>
      <c r="G315" t="s">
        <v>530</v>
      </c>
    </row>
    <row r="316" spans="4:7">
      <c r="D316" t="s">
        <v>68</v>
      </c>
      <c r="E316" t="s">
        <v>71</v>
      </c>
      <c r="F316">
        <v>3708492024</v>
      </c>
      <c r="G316" t="s">
        <v>530</v>
      </c>
    </row>
    <row r="317" spans="4:7">
      <c r="D317" t="s">
        <v>68</v>
      </c>
      <c r="E317" t="s">
        <v>46</v>
      </c>
      <c r="F317">
        <v>3740072024</v>
      </c>
      <c r="G317" t="s">
        <v>530</v>
      </c>
    </row>
    <row r="318" spans="4:7">
      <c r="D318" t="s">
        <v>68</v>
      </c>
      <c r="E318" t="s">
        <v>71</v>
      </c>
      <c r="F318">
        <v>3744302024</v>
      </c>
      <c r="G318" t="s">
        <v>530</v>
      </c>
    </row>
    <row r="319" spans="4:7">
      <c r="D319" t="s">
        <v>68</v>
      </c>
      <c r="E319" t="s">
        <v>73</v>
      </c>
      <c r="F319">
        <v>3745862024</v>
      </c>
      <c r="G319" t="s">
        <v>530</v>
      </c>
    </row>
    <row r="320" spans="4:7">
      <c r="D320" t="s">
        <v>68</v>
      </c>
      <c r="E320" t="s">
        <v>71</v>
      </c>
      <c r="F320">
        <v>3755412024</v>
      </c>
      <c r="G320" t="s">
        <v>530</v>
      </c>
    </row>
    <row r="321" spans="4:7">
      <c r="D321" t="s">
        <v>68</v>
      </c>
      <c r="E321" t="s">
        <v>71</v>
      </c>
      <c r="F321">
        <v>3778602024</v>
      </c>
      <c r="G321" t="s">
        <v>530</v>
      </c>
    </row>
    <row r="322" spans="4:7">
      <c r="D322" t="s">
        <v>68</v>
      </c>
      <c r="E322" t="s">
        <v>71</v>
      </c>
      <c r="F322">
        <v>3778912024</v>
      </c>
      <c r="G322" t="s">
        <v>530</v>
      </c>
    </row>
    <row r="323" spans="4:7">
      <c r="D323" t="s">
        <v>68</v>
      </c>
      <c r="E323" t="s">
        <v>73</v>
      </c>
      <c r="F323">
        <v>3781932024</v>
      </c>
      <c r="G323" t="s">
        <v>530</v>
      </c>
    </row>
    <row r="324" spans="4:7">
      <c r="D324" t="s">
        <v>68</v>
      </c>
      <c r="E324" t="s">
        <v>73</v>
      </c>
      <c r="F324">
        <v>3798282024</v>
      </c>
      <c r="G324" t="s">
        <v>530</v>
      </c>
    </row>
    <row r="325" spans="4:7">
      <c r="D325" t="s">
        <v>68</v>
      </c>
      <c r="E325" t="s">
        <v>155</v>
      </c>
      <c r="F325">
        <v>3800172024</v>
      </c>
      <c r="G325" t="s">
        <v>532</v>
      </c>
    </row>
    <row r="326" spans="4:7">
      <c r="D326" t="s">
        <v>68</v>
      </c>
      <c r="E326" t="s">
        <v>71</v>
      </c>
      <c r="F326">
        <v>3805992024</v>
      </c>
      <c r="G326" t="s">
        <v>530</v>
      </c>
    </row>
    <row r="327" spans="4:7">
      <c r="D327" t="s">
        <v>68</v>
      </c>
      <c r="E327" t="s">
        <v>72</v>
      </c>
      <c r="F327">
        <v>3839912024</v>
      </c>
      <c r="G327" t="s">
        <v>530</v>
      </c>
    </row>
    <row r="328" spans="4:7">
      <c r="D328" t="s">
        <v>68</v>
      </c>
      <c r="E328" t="s">
        <v>71</v>
      </c>
      <c r="F328">
        <v>3855742024</v>
      </c>
      <c r="G328" t="s">
        <v>530</v>
      </c>
    </row>
    <row r="329" spans="4:7">
      <c r="D329" t="s">
        <v>68</v>
      </c>
      <c r="E329" t="s">
        <v>71</v>
      </c>
      <c r="F329">
        <v>3878372024</v>
      </c>
      <c r="G329" t="s">
        <v>530</v>
      </c>
    </row>
    <row r="330" spans="4:7">
      <c r="D330" t="s">
        <v>68</v>
      </c>
      <c r="E330" t="s">
        <v>71</v>
      </c>
      <c r="F330">
        <v>3887002024</v>
      </c>
      <c r="G330" t="s">
        <v>530</v>
      </c>
    </row>
    <row r="331" spans="4:7">
      <c r="D331" t="s">
        <v>68</v>
      </c>
      <c r="E331" t="s">
        <v>71</v>
      </c>
      <c r="F331">
        <v>3891542024</v>
      </c>
      <c r="G331" t="s">
        <v>530</v>
      </c>
    </row>
    <row r="332" spans="4:7">
      <c r="D332" t="s">
        <v>68</v>
      </c>
      <c r="E332" t="s">
        <v>73</v>
      </c>
      <c r="F332">
        <v>3911162024</v>
      </c>
      <c r="G332" t="s">
        <v>532</v>
      </c>
    </row>
    <row r="333" spans="4:7">
      <c r="D333" t="s">
        <v>68</v>
      </c>
      <c r="E333" t="s">
        <v>73</v>
      </c>
      <c r="F333">
        <v>3922372024</v>
      </c>
      <c r="G333" t="s">
        <v>532</v>
      </c>
    </row>
    <row r="334" spans="4:7">
      <c r="D334" t="s">
        <v>68</v>
      </c>
      <c r="E334" t="s">
        <v>72</v>
      </c>
      <c r="F334">
        <v>3941562024</v>
      </c>
      <c r="G334" t="s">
        <v>530</v>
      </c>
    </row>
    <row r="335" spans="4:7">
      <c r="D335" t="s">
        <v>68</v>
      </c>
      <c r="E335" t="s">
        <v>46</v>
      </c>
      <c r="F335">
        <v>3988822024</v>
      </c>
      <c r="G335" t="s">
        <v>530</v>
      </c>
    </row>
    <row r="336" spans="4:7">
      <c r="D336" t="s">
        <v>68</v>
      </c>
      <c r="E336" t="s">
        <v>72</v>
      </c>
      <c r="F336">
        <v>4046062024</v>
      </c>
      <c r="G336" t="s">
        <v>530</v>
      </c>
    </row>
    <row r="337" spans="4:7">
      <c r="D337" t="s">
        <v>68</v>
      </c>
      <c r="E337" t="s">
        <v>76</v>
      </c>
      <c r="F337">
        <v>4047532024</v>
      </c>
      <c r="G337" t="s">
        <v>530</v>
      </c>
    </row>
    <row r="338" spans="4:7">
      <c r="D338" t="s">
        <v>68</v>
      </c>
      <c r="E338" t="s">
        <v>386</v>
      </c>
      <c r="F338">
        <v>4139502024</v>
      </c>
      <c r="G338" t="s">
        <v>530</v>
      </c>
    </row>
    <row r="339" spans="4:7">
      <c r="D339" t="s">
        <v>68</v>
      </c>
      <c r="E339" t="s">
        <v>386</v>
      </c>
      <c r="F339">
        <v>4146342024</v>
      </c>
      <c r="G339" t="s">
        <v>530</v>
      </c>
    </row>
    <row r="340" spans="4:7">
      <c r="D340" t="s">
        <v>68</v>
      </c>
      <c r="E340" t="s">
        <v>73</v>
      </c>
      <c r="F340">
        <v>4183272024</v>
      </c>
      <c r="G340" t="s">
        <v>530</v>
      </c>
    </row>
    <row r="341" spans="4:7">
      <c r="D341" t="s">
        <v>68</v>
      </c>
      <c r="E341" t="s">
        <v>71</v>
      </c>
      <c r="F341">
        <v>4183402024</v>
      </c>
      <c r="G341" t="s">
        <v>530</v>
      </c>
    </row>
    <row r="342" spans="4:7">
      <c r="D342" t="s">
        <v>161</v>
      </c>
      <c r="E342" t="s">
        <v>171</v>
      </c>
      <c r="F342">
        <v>2583972023</v>
      </c>
      <c r="G342" t="s">
        <v>531</v>
      </c>
    </row>
    <row r="343" spans="4:7">
      <c r="D343" t="s">
        <v>161</v>
      </c>
      <c r="E343" t="s">
        <v>171</v>
      </c>
      <c r="F343">
        <v>2584442023</v>
      </c>
      <c r="G343" t="s">
        <v>531</v>
      </c>
    </row>
    <row r="344" spans="4:7">
      <c r="D344" t="s">
        <v>161</v>
      </c>
      <c r="E344" t="s">
        <v>171</v>
      </c>
      <c r="F344">
        <v>2584662023</v>
      </c>
      <c r="G344" t="s">
        <v>531</v>
      </c>
    </row>
    <row r="345" spans="4:7">
      <c r="D345" t="s">
        <v>161</v>
      </c>
      <c r="E345" t="s">
        <v>171</v>
      </c>
      <c r="F345">
        <v>2637712023</v>
      </c>
      <c r="G345" t="s">
        <v>531</v>
      </c>
    </row>
    <row r="346" spans="4:7">
      <c r="D346" t="s">
        <v>161</v>
      </c>
      <c r="E346" t="s">
        <v>171</v>
      </c>
      <c r="F346">
        <v>2637812023</v>
      </c>
      <c r="G346" t="s">
        <v>531</v>
      </c>
    </row>
    <row r="347" spans="4:7">
      <c r="D347" t="s">
        <v>161</v>
      </c>
      <c r="E347" t="s">
        <v>171</v>
      </c>
      <c r="F347">
        <v>2637842023</v>
      </c>
      <c r="G347" t="s">
        <v>531</v>
      </c>
    </row>
    <row r="348" spans="4:7">
      <c r="D348" t="s">
        <v>161</v>
      </c>
      <c r="E348" t="s">
        <v>171</v>
      </c>
      <c r="F348">
        <v>2638062023</v>
      </c>
      <c r="G348" t="s">
        <v>531</v>
      </c>
    </row>
    <row r="349" spans="4:7">
      <c r="D349" t="s">
        <v>161</v>
      </c>
      <c r="E349" t="s">
        <v>171</v>
      </c>
      <c r="F349">
        <v>2638182023</v>
      </c>
      <c r="G349" t="s">
        <v>531</v>
      </c>
    </row>
    <row r="350" spans="4:7">
      <c r="D350" t="s">
        <v>161</v>
      </c>
      <c r="E350" t="s">
        <v>171</v>
      </c>
      <c r="F350">
        <v>2638272023</v>
      </c>
      <c r="G350" t="s">
        <v>531</v>
      </c>
    </row>
    <row r="351" spans="4:7">
      <c r="D351" t="s">
        <v>161</v>
      </c>
      <c r="E351" t="s">
        <v>171</v>
      </c>
      <c r="F351">
        <v>2638302023</v>
      </c>
      <c r="G351" t="s">
        <v>531</v>
      </c>
    </row>
    <row r="352" spans="4:7">
      <c r="D352" t="s">
        <v>161</v>
      </c>
      <c r="E352" t="s">
        <v>171</v>
      </c>
      <c r="F352">
        <v>2638362023</v>
      </c>
      <c r="G352" t="s">
        <v>531</v>
      </c>
    </row>
    <row r="353" spans="4:7">
      <c r="D353" t="s">
        <v>161</v>
      </c>
      <c r="E353" t="s">
        <v>171</v>
      </c>
      <c r="F353">
        <v>2682212023</v>
      </c>
      <c r="G353" t="s">
        <v>531</v>
      </c>
    </row>
    <row r="354" spans="4:7">
      <c r="D354" t="s">
        <v>161</v>
      </c>
      <c r="E354" t="s">
        <v>171</v>
      </c>
      <c r="F354">
        <v>2682632023</v>
      </c>
      <c r="G354" t="s">
        <v>531</v>
      </c>
    </row>
    <row r="355" spans="4:7">
      <c r="D355" t="s">
        <v>161</v>
      </c>
      <c r="E355" t="s">
        <v>171</v>
      </c>
      <c r="F355">
        <v>2682682023</v>
      </c>
      <c r="G355" t="s">
        <v>531</v>
      </c>
    </row>
    <row r="356" spans="4:7">
      <c r="D356" t="s">
        <v>161</v>
      </c>
      <c r="E356" t="s">
        <v>171</v>
      </c>
      <c r="F356">
        <v>2683242023</v>
      </c>
      <c r="G356" t="s">
        <v>531</v>
      </c>
    </row>
    <row r="357" spans="4:7">
      <c r="D357" t="s">
        <v>161</v>
      </c>
      <c r="E357" t="s">
        <v>171</v>
      </c>
      <c r="F357">
        <v>785502024</v>
      </c>
      <c r="G357" t="s">
        <v>531</v>
      </c>
    </row>
    <row r="358" spans="4:7">
      <c r="D358" t="s">
        <v>161</v>
      </c>
      <c r="E358" t="s">
        <v>171</v>
      </c>
      <c r="F358">
        <v>963682024</v>
      </c>
      <c r="G358" t="s">
        <v>531</v>
      </c>
    </row>
    <row r="359" spans="4:7">
      <c r="D359" t="s">
        <v>161</v>
      </c>
      <c r="E359" t="s">
        <v>171</v>
      </c>
      <c r="F359">
        <v>964202024</v>
      </c>
      <c r="G359" t="s">
        <v>531</v>
      </c>
    </row>
    <row r="360" spans="4:7">
      <c r="D360" t="s">
        <v>161</v>
      </c>
      <c r="E360" t="s">
        <v>171</v>
      </c>
      <c r="F360">
        <v>1087862024</v>
      </c>
      <c r="G360" t="s">
        <v>531</v>
      </c>
    </row>
    <row r="361" spans="4:7">
      <c r="D361" t="s">
        <v>161</v>
      </c>
      <c r="E361" t="s">
        <v>168</v>
      </c>
      <c r="F361">
        <v>1089572024</v>
      </c>
      <c r="G361" t="s">
        <v>530</v>
      </c>
    </row>
    <row r="362" spans="4:7">
      <c r="D362" t="s">
        <v>161</v>
      </c>
      <c r="E362" t="s">
        <v>166</v>
      </c>
      <c r="F362">
        <v>1140502024</v>
      </c>
      <c r="G362" t="s">
        <v>531</v>
      </c>
    </row>
    <row r="363" spans="4:7">
      <c r="D363" t="s">
        <v>161</v>
      </c>
      <c r="E363" t="s">
        <v>166</v>
      </c>
      <c r="F363">
        <v>1432132024</v>
      </c>
      <c r="G363" t="s">
        <v>531</v>
      </c>
    </row>
    <row r="364" spans="4:7">
      <c r="D364" t="s">
        <v>161</v>
      </c>
      <c r="E364" t="s">
        <v>166</v>
      </c>
      <c r="F364">
        <v>1667222024</v>
      </c>
      <c r="G364" t="s">
        <v>531</v>
      </c>
    </row>
    <row r="365" spans="4:7">
      <c r="D365" t="s">
        <v>161</v>
      </c>
      <c r="E365" t="s">
        <v>168</v>
      </c>
      <c r="F365">
        <v>1566992024</v>
      </c>
      <c r="G365" t="s">
        <v>531</v>
      </c>
    </row>
    <row r="366" spans="4:7">
      <c r="D366" t="s">
        <v>161</v>
      </c>
      <c r="E366" t="s">
        <v>166</v>
      </c>
      <c r="F366">
        <v>2614862024</v>
      </c>
      <c r="G366" t="s">
        <v>531</v>
      </c>
    </row>
    <row r="367" spans="4:7">
      <c r="D367" t="s">
        <v>161</v>
      </c>
      <c r="E367" t="s">
        <v>171</v>
      </c>
      <c r="F367">
        <v>2980562024</v>
      </c>
      <c r="G367" t="s">
        <v>531</v>
      </c>
    </row>
    <row r="368" spans="4:7">
      <c r="D368" t="s">
        <v>161</v>
      </c>
      <c r="E368" t="s">
        <v>171</v>
      </c>
      <c r="F368">
        <v>2980612024</v>
      </c>
      <c r="G368" t="s">
        <v>531</v>
      </c>
    </row>
    <row r="369" spans="4:7">
      <c r="D369" t="s">
        <v>161</v>
      </c>
      <c r="E369" t="s">
        <v>164</v>
      </c>
      <c r="F369">
        <v>3049792024</v>
      </c>
      <c r="G369" t="s">
        <v>530</v>
      </c>
    </row>
    <row r="370" spans="4:7">
      <c r="D370" t="s">
        <v>161</v>
      </c>
      <c r="E370" t="s">
        <v>164</v>
      </c>
      <c r="F370">
        <v>3593822024</v>
      </c>
      <c r="G370" t="s">
        <v>530</v>
      </c>
    </row>
    <row r="371" spans="4:7">
      <c r="D371" t="s">
        <v>161</v>
      </c>
      <c r="E371" t="s">
        <v>171</v>
      </c>
      <c r="F371">
        <v>3330582024</v>
      </c>
      <c r="G371" t="s">
        <v>530</v>
      </c>
    </row>
    <row r="372" spans="4:7">
      <c r="D372" t="s">
        <v>161</v>
      </c>
      <c r="E372" t="s">
        <v>171</v>
      </c>
      <c r="F372">
        <v>3346022024</v>
      </c>
      <c r="G372" t="s">
        <v>530</v>
      </c>
    </row>
    <row r="373" spans="4:7">
      <c r="D373" t="s">
        <v>161</v>
      </c>
      <c r="E373" t="s">
        <v>171</v>
      </c>
      <c r="F373">
        <v>3355762024</v>
      </c>
      <c r="G373" t="s">
        <v>531</v>
      </c>
    </row>
    <row r="374" spans="4:7">
      <c r="D374" t="s">
        <v>161</v>
      </c>
      <c r="E374" t="s">
        <v>171</v>
      </c>
      <c r="F374">
        <v>3356292024</v>
      </c>
      <c r="G374" t="s">
        <v>531</v>
      </c>
    </row>
    <row r="375" spans="4:7">
      <c r="D375" t="s">
        <v>161</v>
      </c>
      <c r="E375" t="s">
        <v>171</v>
      </c>
      <c r="F375">
        <v>3356552024</v>
      </c>
      <c r="G375" t="s">
        <v>531</v>
      </c>
    </row>
    <row r="376" spans="4:7">
      <c r="D376" t="s">
        <v>161</v>
      </c>
      <c r="E376" t="s">
        <v>171</v>
      </c>
      <c r="F376">
        <v>3356742024</v>
      </c>
      <c r="G376" t="s">
        <v>531</v>
      </c>
    </row>
    <row r="377" spans="4:7">
      <c r="D377" t="s">
        <v>161</v>
      </c>
      <c r="E377" t="s">
        <v>168</v>
      </c>
      <c r="F377">
        <v>3378012024</v>
      </c>
      <c r="G377" t="s">
        <v>530</v>
      </c>
    </row>
    <row r="378" spans="4:7">
      <c r="D378" t="s">
        <v>161</v>
      </c>
      <c r="E378" t="s">
        <v>171</v>
      </c>
      <c r="F378">
        <v>3380112024</v>
      </c>
      <c r="G378" t="s">
        <v>530</v>
      </c>
    </row>
    <row r="379" spans="4:7">
      <c r="D379" t="s">
        <v>161</v>
      </c>
      <c r="E379" t="s">
        <v>171</v>
      </c>
      <c r="F379">
        <v>3437482024</v>
      </c>
      <c r="G379" t="s">
        <v>531</v>
      </c>
    </row>
    <row r="380" spans="4:7">
      <c r="D380" t="s">
        <v>161</v>
      </c>
      <c r="E380" t="s">
        <v>171</v>
      </c>
      <c r="F380">
        <v>3439642024</v>
      </c>
      <c r="G380" t="s">
        <v>531</v>
      </c>
    </row>
    <row r="381" spans="4:7">
      <c r="D381" t="s">
        <v>161</v>
      </c>
      <c r="E381" t="s">
        <v>164</v>
      </c>
      <c r="F381">
        <v>3464882024</v>
      </c>
      <c r="G381" t="s">
        <v>530</v>
      </c>
    </row>
    <row r="382" spans="4:7">
      <c r="D382" t="s">
        <v>161</v>
      </c>
      <c r="E382" t="s">
        <v>164</v>
      </c>
      <c r="F382">
        <v>3473692024</v>
      </c>
      <c r="G382" t="s">
        <v>530</v>
      </c>
    </row>
    <row r="383" spans="4:7">
      <c r="D383" t="s">
        <v>161</v>
      </c>
      <c r="E383" t="s">
        <v>171</v>
      </c>
      <c r="F383">
        <v>3485292024</v>
      </c>
      <c r="G383" t="s">
        <v>531</v>
      </c>
    </row>
    <row r="384" spans="4:7">
      <c r="D384" t="s">
        <v>161</v>
      </c>
      <c r="E384" t="s">
        <v>162</v>
      </c>
      <c r="F384">
        <v>3487492024</v>
      </c>
      <c r="G384" t="s">
        <v>530</v>
      </c>
    </row>
    <row r="385" spans="4:7">
      <c r="D385" t="s">
        <v>161</v>
      </c>
      <c r="E385" t="s">
        <v>171</v>
      </c>
      <c r="F385">
        <v>3504432024</v>
      </c>
      <c r="G385" t="s">
        <v>530</v>
      </c>
    </row>
    <row r="386" spans="4:7">
      <c r="D386" t="s">
        <v>161</v>
      </c>
      <c r="E386" t="s">
        <v>171</v>
      </c>
      <c r="F386">
        <v>3514812024</v>
      </c>
      <c r="G386" t="s">
        <v>531</v>
      </c>
    </row>
    <row r="387" spans="4:7">
      <c r="D387" t="s">
        <v>161</v>
      </c>
      <c r="E387" t="s">
        <v>162</v>
      </c>
      <c r="F387">
        <v>3529892024</v>
      </c>
      <c r="G387" t="s">
        <v>530</v>
      </c>
    </row>
    <row r="388" spans="4:7">
      <c r="D388" t="s">
        <v>161</v>
      </c>
      <c r="E388" t="s">
        <v>168</v>
      </c>
      <c r="F388">
        <v>3544422024</v>
      </c>
      <c r="G388" t="s">
        <v>530</v>
      </c>
    </row>
    <row r="389" spans="4:7">
      <c r="D389" t="s">
        <v>161</v>
      </c>
      <c r="E389" t="s">
        <v>168</v>
      </c>
      <c r="F389">
        <v>3569262024</v>
      </c>
      <c r="G389" t="s">
        <v>530</v>
      </c>
    </row>
    <row r="390" spans="4:7">
      <c r="D390" t="s">
        <v>161</v>
      </c>
      <c r="E390" t="s">
        <v>171</v>
      </c>
      <c r="F390">
        <v>3581542024</v>
      </c>
      <c r="G390" t="s">
        <v>530</v>
      </c>
    </row>
    <row r="391" spans="4:7">
      <c r="D391" t="s">
        <v>161</v>
      </c>
      <c r="E391" t="s">
        <v>171</v>
      </c>
      <c r="F391">
        <v>3582182024</v>
      </c>
      <c r="G391" t="s">
        <v>530</v>
      </c>
    </row>
    <row r="392" spans="4:7">
      <c r="D392" t="s">
        <v>161</v>
      </c>
      <c r="E392" t="s">
        <v>171</v>
      </c>
      <c r="F392">
        <v>3590432024</v>
      </c>
      <c r="G392" t="s">
        <v>530</v>
      </c>
    </row>
    <row r="393" spans="4:7">
      <c r="D393" t="s">
        <v>161</v>
      </c>
      <c r="E393" t="s">
        <v>171</v>
      </c>
      <c r="F393">
        <v>3597352024</v>
      </c>
      <c r="G393" t="s">
        <v>530</v>
      </c>
    </row>
    <row r="394" spans="4:7">
      <c r="D394" t="s">
        <v>161</v>
      </c>
      <c r="E394" t="s">
        <v>164</v>
      </c>
      <c r="F394">
        <v>3629082024</v>
      </c>
      <c r="G394" t="s">
        <v>531</v>
      </c>
    </row>
    <row r="395" spans="4:7">
      <c r="D395" t="s">
        <v>161</v>
      </c>
      <c r="E395" t="s">
        <v>164</v>
      </c>
      <c r="F395">
        <v>3639852024</v>
      </c>
      <c r="G395" t="s">
        <v>530</v>
      </c>
    </row>
    <row r="396" spans="4:7">
      <c r="D396" t="s">
        <v>161</v>
      </c>
      <c r="E396" t="s">
        <v>168</v>
      </c>
      <c r="F396">
        <v>3677452024</v>
      </c>
      <c r="G396" t="s">
        <v>530</v>
      </c>
    </row>
    <row r="397" spans="4:7">
      <c r="D397" t="s">
        <v>161</v>
      </c>
      <c r="E397" t="s">
        <v>164</v>
      </c>
      <c r="F397">
        <v>3701192024</v>
      </c>
      <c r="G397" t="s">
        <v>530</v>
      </c>
    </row>
    <row r="398" spans="4:7">
      <c r="D398" t="s">
        <v>161</v>
      </c>
      <c r="E398" t="s">
        <v>171</v>
      </c>
      <c r="F398">
        <v>3704152024</v>
      </c>
      <c r="G398" t="s">
        <v>530</v>
      </c>
    </row>
    <row r="399" spans="4:7">
      <c r="D399" t="s">
        <v>161</v>
      </c>
      <c r="E399" t="s">
        <v>171</v>
      </c>
      <c r="F399">
        <v>3704342024</v>
      </c>
      <c r="G399" t="s">
        <v>530</v>
      </c>
    </row>
    <row r="400" spans="4:7">
      <c r="D400" t="s">
        <v>161</v>
      </c>
      <c r="E400" t="s">
        <v>166</v>
      </c>
      <c r="F400">
        <v>3718442024</v>
      </c>
      <c r="G400" t="s">
        <v>531</v>
      </c>
    </row>
    <row r="401" spans="4:7">
      <c r="D401" t="s">
        <v>161</v>
      </c>
      <c r="E401" t="s">
        <v>171</v>
      </c>
      <c r="F401">
        <v>3729082024</v>
      </c>
      <c r="G401" t="s">
        <v>530</v>
      </c>
    </row>
    <row r="402" spans="4:7">
      <c r="D402" t="s">
        <v>161</v>
      </c>
      <c r="E402" t="s">
        <v>171</v>
      </c>
      <c r="F402">
        <v>3729472024</v>
      </c>
      <c r="G402" t="s">
        <v>531</v>
      </c>
    </row>
    <row r="403" spans="4:7">
      <c r="D403" t="s">
        <v>161</v>
      </c>
      <c r="E403" t="s">
        <v>171</v>
      </c>
      <c r="F403">
        <v>3730742024</v>
      </c>
      <c r="G403" t="s">
        <v>530</v>
      </c>
    </row>
    <row r="404" spans="4:7">
      <c r="D404" t="s">
        <v>161</v>
      </c>
      <c r="E404" t="s">
        <v>171</v>
      </c>
      <c r="F404">
        <v>3733432024</v>
      </c>
      <c r="G404" t="s">
        <v>531</v>
      </c>
    </row>
    <row r="405" spans="4:7">
      <c r="D405" t="s">
        <v>161</v>
      </c>
      <c r="E405" t="s">
        <v>171</v>
      </c>
      <c r="F405">
        <v>3761792024</v>
      </c>
      <c r="G405" t="s">
        <v>530</v>
      </c>
    </row>
    <row r="406" spans="4:7">
      <c r="D406" t="s">
        <v>161</v>
      </c>
      <c r="E406" t="s">
        <v>164</v>
      </c>
      <c r="F406">
        <v>3781932024</v>
      </c>
      <c r="G406" t="s">
        <v>530</v>
      </c>
    </row>
    <row r="407" spans="4:7">
      <c r="D407" t="s">
        <v>161</v>
      </c>
      <c r="E407" t="s">
        <v>171</v>
      </c>
      <c r="F407">
        <v>3460602024</v>
      </c>
      <c r="G407" t="s">
        <v>530</v>
      </c>
    </row>
    <row r="408" spans="4:7">
      <c r="D408" t="s">
        <v>161</v>
      </c>
      <c r="E408" t="s">
        <v>168</v>
      </c>
      <c r="F408">
        <v>3476812024</v>
      </c>
      <c r="G408" t="s">
        <v>530</v>
      </c>
    </row>
    <row r="409" spans="4:7">
      <c r="D409" t="s">
        <v>161</v>
      </c>
      <c r="E409" t="s">
        <v>168</v>
      </c>
      <c r="F409">
        <v>3623932024</v>
      </c>
      <c r="G409" t="s">
        <v>530</v>
      </c>
    </row>
    <row r="410" spans="4:7">
      <c r="D410" t="s">
        <v>161</v>
      </c>
      <c r="E410" t="s">
        <v>171</v>
      </c>
      <c r="F410">
        <v>3715142024</v>
      </c>
      <c r="G410" t="s">
        <v>531</v>
      </c>
    </row>
    <row r="411" spans="4:7">
      <c r="D411" t="s">
        <v>161</v>
      </c>
      <c r="E411" t="s">
        <v>171</v>
      </c>
      <c r="F411">
        <v>3715242024</v>
      </c>
      <c r="G411" t="s">
        <v>530</v>
      </c>
    </row>
    <row r="412" spans="4:7">
      <c r="D412" t="s">
        <v>161</v>
      </c>
      <c r="E412" t="s">
        <v>168</v>
      </c>
      <c r="F412">
        <v>3734682024</v>
      </c>
      <c r="G412" t="s">
        <v>530</v>
      </c>
    </row>
    <row r="413" spans="4:7">
      <c r="D413" t="s">
        <v>161</v>
      </c>
      <c r="E413" t="s">
        <v>168</v>
      </c>
      <c r="F413">
        <v>3738392024</v>
      </c>
      <c r="G413" t="s">
        <v>530</v>
      </c>
    </row>
    <row r="414" spans="4:7">
      <c r="D414" t="s">
        <v>161</v>
      </c>
      <c r="E414" t="s">
        <v>171</v>
      </c>
      <c r="F414">
        <v>3744662024</v>
      </c>
      <c r="G414" t="s">
        <v>530</v>
      </c>
    </row>
    <row r="415" spans="4:7">
      <c r="D415" t="s">
        <v>161</v>
      </c>
      <c r="E415" t="s">
        <v>164</v>
      </c>
      <c r="F415">
        <v>3745922024</v>
      </c>
      <c r="G415" t="s">
        <v>530</v>
      </c>
    </row>
    <row r="416" spans="4:7">
      <c r="D416" t="s">
        <v>161</v>
      </c>
      <c r="E416" t="s">
        <v>166</v>
      </c>
      <c r="F416">
        <v>3748852024</v>
      </c>
      <c r="G416" t="s">
        <v>530</v>
      </c>
    </row>
    <row r="417" spans="4:7">
      <c r="D417" t="s">
        <v>161</v>
      </c>
      <c r="E417" t="s">
        <v>164</v>
      </c>
      <c r="F417">
        <v>3749952024</v>
      </c>
      <c r="G417" t="s">
        <v>530</v>
      </c>
    </row>
    <row r="418" spans="4:7">
      <c r="D418" t="s">
        <v>161</v>
      </c>
      <c r="E418" t="s">
        <v>387</v>
      </c>
      <c r="F418">
        <v>3751982024</v>
      </c>
      <c r="G418" t="s">
        <v>530</v>
      </c>
    </row>
    <row r="419" spans="4:7">
      <c r="D419" t="s">
        <v>161</v>
      </c>
      <c r="E419" t="s">
        <v>166</v>
      </c>
      <c r="F419">
        <v>3752512024</v>
      </c>
      <c r="G419" t="s">
        <v>530</v>
      </c>
    </row>
    <row r="420" spans="4:7">
      <c r="D420" t="s">
        <v>161</v>
      </c>
      <c r="E420" t="s">
        <v>164</v>
      </c>
      <c r="F420">
        <v>3753602024</v>
      </c>
      <c r="G420" t="s">
        <v>530</v>
      </c>
    </row>
    <row r="421" spans="4:7">
      <c r="D421" t="s">
        <v>161</v>
      </c>
      <c r="E421" t="s">
        <v>168</v>
      </c>
      <c r="F421">
        <v>3761192024</v>
      </c>
      <c r="G421" t="s">
        <v>530</v>
      </c>
    </row>
    <row r="422" spans="4:7">
      <c r="D422" t="s">
        <v>161</v>
      </c>
      <c r="E422" t="s">
        <v>171</v>
      </c>
      <c r="F422">
        <v>3761592024</v>
      </c>
      <c r="G422" t="s">
        <v>531</v>
      </c>
    </row>
    <row r="423" spans="4:7">
      <c r="D423" t="s">
        <v>161</v>
      </c>
      <c r="E423" t="s">
        <v>164</v>
      </c>
      <c r="F423">
        <v>3764752024</v>
      </c>
      <c r="G423" t="s">
        <v>530</v>
      </c>
    </row>
    <row r="424" spans="4:7">
      <c r="D424" t="s">
        <v>161</v>
      </c>
      <c r="E424" t="s">
        <v>164</v>
      </c>
      <c r="F424">
        <v>3770752024</v>
      </c>
      <c r="G424" t="s">
        <v>530</v>
      </c>
    </row>
    <row r="425" spans="4:7">
      <c r="D425" t="s">
        <v>161</v>
      </c>
      <c r="E425" t="s">
        <v>164</v>
      </c>
      <c r="F425">
        <v>3775952024</v>
      </c>
      <c r="G425" t="s">
        <v>530</v>
      </c>
    </row>
    <row r="426" spans="4:7">
      <c r="D426" t="s">
        <v>161</v>
      </c>
      <c r="E426" t="s">
        <v>164</v>
      </c>
      <c r="F426">
        <v>3776892024</v>
      </c>
      <c r="G426" t="s">
        <v>530</v>
      </c>
    </row>
    <row r="427" spans="4:7">
      <c r="D427" t="s">
        <v>161</v>
      </c>
      <c r="E427" t="s">
        <v>171</v>
      </c>
      <c r="F427">
        <v>3777172024</v>
      </c>
      <c r="G427" t="s">
        <v>530</v>
      </c>
    </row>
    <row r="428" spans="4:7">
      <c r="D428" t="s">
        <v>161</v>
      </c>
      <c r="E428" t="s">
        <v>164</v>
      </c>
      <c r="F428">
        <v>3786582024</v>
      </c>
      <c r="G428" t="s">
        <v>530</v>
      </c>
    </row>
    <row r="429" spans="4:7">
      <c r="D429" t="s">
        <v>161</v>
      </c>
      <c r="E429" t="s">
        <v>170</v>
      </c>
      <c r="F429">
        <v>3787622024</v>
      </c>
      <c r="G429" t="s">
        <v>530</v>
      </c>
    </row>
    <row r="430" spans="4:7">
      <c r="D430" t="s">
        <v>161</v>
      </c>
      <c r="E430" t="s">
        <v>162</v>
      </c>
      <c r="F430">
        <v>3795112024</v>
      </c>
      <c r="G430" t="s">
        <v>530</v>
      </c>
    </row>
    <row r="431" spans="4:7">
      <c r="D431" t="s">
        <v>161</v>
      </c>
      <c r="E431" t="s">
        <v>168</v>
      </c>
      <c r="F431">
        <v>3808442024</v>
      </c>
      <c r="G431" t="s">
        <v>531</v>
      </c>
    </row>
    <row r="432" spans="4:7">
      <c r="D432" t="s">
        <v>161</v>
      </c>
      <c r="E432" t="s">
        <v>171</v>
      </c>
      <c r="F432">
        <v>3816372024</v>
      </c>
      <c r="G432" t="s">
        <v>530</v>
      </c>
    </row>
    <row r="433" spans="4:7">
      <c r="D433" t="s">
        <v>161</v>
      </c>
      <c r="E433" t="s">
        <v>171</v>
      </c>
      <c r="F433">
        <v>3816752024</v>
      </c>
      <c r="G433" t="s">
        <v>530</v>
      </c>
    </row>
    <row r="434" spans="4:7">
      <c r="D434" t="s">
        <v>161</v>
      </c>
      <c r="E434" t="s">
        <v>171</v>
      </c>
      <c r="F434">
        <v>3816902024</v>
      </c>
      <c r="G434" t="s">
        <v>530</v>
      </c>
    </row>
    <row r="435" spans="4:7">
      <c r="D435" t="s">
        <v>161</v>
      </c>
      <c r="E435" t="s">
        <v>171</v>
      </c>
      <c r="F435">
        <v>3817162024</v>
      </c>
      <c r="G435" t="s">
        <v>530</v>
      </c>
    </row>
    <row r="436" spans="4:7">
      <c r="D436" t="s">
        <v>161</v>
      </c>
      <c r="E436" t="s">
        <v>171</v>
      </c>
      <c r="F436">
        <v>3817322024</v>
      </c>
      <c r="G436" t="s">
        <v>530</v>
      </c>
    </row>
    <row r="437" spans="4:7">
      <c r="D437" t="s">
        <v>161</v>
      </c>
      <c r="E437" t="s">
        <v>171</v>
      </c>
      <c r="F437">
        <v>3821172024</v>
      </c>
      <c r="G437" t="s">
        <v>530</v>
      </c>
    </row>
    <row r="438" spans="4:7">
      <c r="D438" t="s">
        <v>161</v>
      </c>
      <c r="E438" t="s">
        <v>168</v>
      </c>
      <c r="F438">
        <v>3822932024</v>
      </c>
      <c r="G438" t="s">
        <v>530</v>
      </c>
    </row>
    <row r="439" spans="4:7">
      <c r="D439" t="s">
        <v>161</v>
      </c>
      <c r="E439" t="s">
        <v>388</v>
      </c>
      <c r="F439">
        <v>3827802024</v>
      </c>
      <c r="G439" t="s">
        <v>530</v>
      </c>
    </row>
    <row r="440" spans="4:7">
      <c r="D440" t="s">
        <v>161</v>
      </c>
      <c r="E440" t="s">
        <v>171</v>
      </c>
      <c r="F440">
        <v>3831762024</v>
      </c>
      <c r="G440" t="s">
        <v>531</v>
      </c>
    </row>
    <row r="441" spans="4:7">
      <c r="D441" t="s">
        <v>161</v>
      </c>
      <c r="E441" t="s">
        <v>168</v>
      </c>
      <c r="F441">
        <v>3833212024</v>
      </c>
      <c r="G441" t="s">
        <v>530</v>
      </c>
    </row>
    <row r="442" spans="4:7">
      <c r="D442" t="s">
        <v>161</v>
      </c>
      <c r="E442" t="s">
        <v>171</v>
      </c>
      <c r="F442">
        <v>3842652024</v>
      </c>
      <c r="G442" t="s">
        <v>530</v>
      </c>
    </row>
    <row r="443" spans="4:7">
      <c r="D443" t="s">
        <v>161</v>
      </c>
      <c r="E443" t="s">
        <v>171</v>
      </c>
      <c r="F443">
        <v>3844092024</v>
      </c>
      <c r="G443" t="s">
        <v>530</v>
      </c>
    </row>
    <row r="444" spans="4:7">
      <c r="D444" t="s">
        <v>161</v>
      </c>
      <c r="E444" t="s">
        <v>171</v>
      </c>
      <c r="F444">
        <v>3860292024</v>
      </c>
      <c r="G444" t="s">
        <v>531</v>
      </c>
    </row>
    <row r="445" spans="4:7">
      <c r="D445" t="s">
        <v>161</v>
      </c>
      <c r="E445" t="s">
        <v>171</v>
      </c>
      <c r="F445">
        <v>3861052024</v>
      </c>
      <c r="G445" t="s">
        <v>530</v>
      </c>
    </row>
    <row r="446" spans="4:7">
      <c r="D446" t="s">
        <v>161</v>
      </c>
      <c r="E446" t="s">
        <v>171</v>
      </c>
      <c r="F446">
        <v>3862042024</v>
      </c>
      <c r="G446" t="s">
        <v>531</v>
      </c>
    </row>
    <row r="447" spans="4:7">
      <c r="D447" t="s">
        <v>161</v>
      </c>
      <c r="E447" t="s">
        <v>166</v>
      </c>
      <c r="F447">
        <v>3864352024</v>
      </c>
      <c r="G447" t="s">
        <v>530</v>
      </c>
    </row>
    <row r="448" spans="4:7">
      <c r="D448" t="s">
        <v>161</v>
      </c>
      <c r="E448" t="s">
        <v>389</v>
      </c>
      <c r="F448">
        <v>3892962024</v>
      </c>
      <c r="G448" t="s">
        <v>530</v>
      </c>
    </row>
    <row r="449" spans="4:7">
      <c r="D449" t="s">
        <v>161</v>
      </c>
      <c r="E449" t="s">
        <v>164</v>
      </c>
      <c r="F449">
        <v>3898932024</v>
      </c>
      <c r="G449" t="s">
        <v>530</v>
      </c>
    </row>
    <row r="450" spans="4:7">
      <c r="D450" t="s">
        <v>161</v>
      </c>
      <c r="E450" t="s">
        <v>171</v>
      </c>
      <c r="F450">
        <v>3902632024</v>
      </c>
      <c r="G450" t="s">
        <v>531</v>
      </c>
    </row>
    <row r="451" spans="4:7">
      <c r="D451" t="s">
        <v>161</v>
      </c>
      <c r="E451" t="s">
        <v>171</v>
      </c>
      <c r="F451">
        <v>3906182024</v>
      </c>
      <c r="G451" t="s">
        <v>530</v>
      </c>
    </row>
    <row r="452" spans="4:7">
      <c r="D452" t="s">
        <v>161</v>
      </c>
      <c r="E452" t="s">
        <v>171</v>
      </c>
      <c r="F452">
        <v>3906572024</v>
      </c>
      <c r="G452" t="s">
        <v>530</v>
      </c>
    </row>
    <row r="453" spans="4:7">
      <c r="D453" t="s">
        <v>161</v>
      </c>
      <c r="E453" t="s">
        <v>171</v>
      </c>
      <c r="F453">
        <v>3910012024</v>
      </c>
      <c r="G453" t="s">
        <v>530</v>
      </c>
    </row>
    <row r="454" spans="4:7">
      <c r="D454" t="s">
        <v>161</v>
      </c>
      <c r="E454" t="s">
        <v>171</v>
      </c>
      <c r="F454">
        <v>3912862024</v>
      </c>
      <c r="G454" t="s">
        <v>530</v>
      </c>
    </row>
    <row r="455" spans="4:7">
      <c r="D455" t="s">
        <v>161</v>
      </c>
      <c r="E455" t="s">
        <v>171</v>
      </c>
      <c r="F455">
        <v>3913602024</v>
      </c>
      <c r="G455" t="s">
        <v>530</v>
      </c>
    </row>
    <row r="456" spans="4:7">
      <c r="D456" t="s">
        <v>161</v>
      </c>
      <c r="E456" t="s">
        <v>164</v>
      </c>
      <c r="F456">
        <v>3920112024</v>
      </c>
      <c r="G456" t="s">
        <v>530</v>
      </c>
    </row>
    <row r="457" spans="4:7">
      <c r="D457" t="s">
        <v>161</v>
      </c>
      <c r="E457" t="s">
        <v>171</v>
      </c>
      <c r="F457">
        <v>3921682024</v>
      </c>
      <c r="G457" t="s">
        <v>530</v>
      </c>
    </row>
    <row r="458" spans="4:7">
      <c r="D458" t="s">
        <v>161</v>
      </c>
      <c r="E458" t="s">
        <v>171</v>
      </c>
      <c r="F458">
        <v>3921732024</v>
      </c>
      <c r="G458" t="s">
        <v>530</v>
      </c>
    </row>
    <row r="459" spans="4:7">
      <c r="D459" t="s">
        <v>161</v>
      </c>
      <c r="E459" t="s">
        <v>171</v>
      </c>
      <c r="F459">
        <v>3924082024</v>
      </c>
      <c r="G459" t="s">
        <v>530</v>
      </c>
    </row>
    <row r="460" spans="4:7">
      <c r="D460" t="s">
        <v>161</v>
      </c>
      <c r="E460" t="s">
        <v>171</v>
      </c>
      <c r="F460">
        <v>3924732024</v>
      </c>
      <c r="G460" t="s">
        <v>530</v>
      </c>
    </row>
    <row r="461" spans="4:7">
      <c r="D461" t="s">
        <v>161</v>
      </c>
      <c r="E461" t="s">
        <v>164</v>
      </c>
      <c r="F461">
        <v>3925382024</v>
      </c>
      <c r="G461" t="s">
        <v>530</v>
      </c>
    </row>
    <row r="462" spans="4:7">
      <c r="D462" t="s">
        <v>161</v>
      </c>
      <c r="E462" t="s">
        <v>171</v>
      </c>
      <c r="F462">
        <v>3925502024</v>
      </c>
      <c r="G462" t="s">
        <v>530</v>
      </c>
    </row>
    <row r="463" spans="4:7">
      <c r="D463" t="s">
        <v>161</v>
      </c>
      <c r="E463" t="s">
        <v>171</v>
      </c>
      <c r="F463">
        <v>3925692024</v>
      </c>
      <c r="G463" t="s">
        <v>530</v>
      </c>
    </row>
    <row r="464" spans="4:7">
      <c r="D464" t="s">
        <v>161</v>
      </c>
      <c r="E464" t="s">
        <v>171</v>
      </c>
      <c r="F464">
        <v>3928192024</v>
      </c>
      <c r="G464" t="s">
        <v>530</v>
      </c>
    </row>
    <row r="465" spans="4:7">
      <c r="D465" t="s">
        <v>161</v>
      </c>
      <c r="E465" t="s">
        <v>171</v>
      </c>
      <c r="F465">
        <v>3931202024</v>
      </c>
      <c r="G465" t="s">
        <v>530</v>
      </c>
    </row>
    <row r="466" spans="4:7">
      <c r="D466" t="s">
        <v>161</v>
      </c>
      <c r="E466" t="s">
        <v>171</v>
      </c>
      <c r="F466">
        <v>3934092024</v>
      </c>
      <c r="G466" t="s">
        <v>530</v>
      </c>
    </row>
    <row r="467" spans="4:7">
      <c r="D467" t="s">
        <v>161</v>
      </c>
      <c r="E467" t="s">
        <v>166</v>
      </c>
      <c r="F467">
        <v>3934102024</v>
      </c>
      <c r="G467" t="s">
        <v>530</v>
      </c>
    </row>
    <row r="468" spans="4:7">
      <c r="D468" t="s">
        <v>161</v>
      </c>
      <c r="E468" t="s">
        <v>171</v>
      </c>
      <c r="F468">
        <v>3934992024</v>
      </c>
      <c r="G468" t="s">
        <v>530</v>
      </c>
    </row>
    <row r="469" spans="4:7">
      <c r="D469" t="s">
        <v>161</v>
      </c>
      <c r="E469" t="s">
        <v>171</v>
      </c>
      <c r="F469">
        <v>3938082024</v>
      </c>
      <c r="G469" t="s">
        <v>531</v>
      </c>
    </row>
    <row r="470" spans="4:7">
      <c r="D470" t="s">
        <v>161</v>
      </c>
      <c r="E470" t="s">
        <v>171</v>
      </c>
      <c r="F470">
        <v>3939342024</v>
      </c>
      <c r="G470" t="s">
        <v>530</v>
      </c>
    </row>
    <row r="471" spans="4:7">
      <c r="D471" t="s">
        <v>161</v>
      </c>
      <c r="E471" t="s">
        <v>171</v>
      </c>
      <c r="F471">
        <v>3960382024</v>
      </c>
      <c r="G471" t="s">
        <v>530</v>
      </c>
    </row>
    <row r="472" spans="4:7">
      <c r="D472" t="s">
        <v>161</v>
      </c>
      <c r="E472" t="s">
        <v>169</v>
      </c>
      <c r="F472">
        <v>3967162024</v>
      </c>
      <c r="G472" t="s">
        <v>532</v>
      </c>
    </row>
    <row r="473" spans="4:7">
      <c r="D473" t="s">
        <v>161</v>
      </c>
      <c r="E473" t="s">
        <v>171</v>
      </c>
      <c r="F473">
        <v>3970052024</v>
      </c>
      <c r="G473" t="s">
        <v>530</v>
      </c>
    </row>
    <row r="474" spans="4:7">
      <c r="D474" t="s">
        <v>161</v>
      </c>
      <c r="E474" t="s">
        <v>164</v>
      </c>
      <c r="F474">
        <v>3972162024</v>
      </c>
      <c r="G474" t="s">
        <v>530</v>
      </c>
    </row>
    <row r="475" spans="4:7">
      <c r="D475" t="s">
        <v>161</v>
      </c>
      <c r="E475" t="s">
        <v>171</v>
      </c>
      <c r="F475">
        <v>3979962024</v>
      </c>
      <c r="G475" t="s">
        <v>530</v>
      </c>
    </row>
    <row r="476" spans="4:7">
      <c r="D476" t="s">
        <v>161</v>
      </c>
      <c r="E476" t="s">
        <v>171</v>
      </c>
      <c r="F476">
        <v>3991022024</v>
      </c>
      <c r="G476" t="s">
        <v>530</v>
      </c>
    </row>
    <row r="477" spans="4:7">
      <c r="D477" t="s">
        <v>161</v>
      </c>
      <c r="E477" t="s">
        <v>171</v>
      </c>
      <c r="F477">
        <v>3993222024</v>
      </c>
      <c r="G477" t="s">
        <v>531</v>
      </c>
    </row>
    <row r="478" spans="4:7">
      <c r="D478" t="s">
        <v>161</v>
      </c>
      <c r="E478" t="s">
        <v>171</v>
      </c>
      <c r="F478">
        <v>3993442024</v>
      </c>
      <c r="G478" t="s">
        <v>530</v>
      </c>
    </row>
    <row r="479" spans="4:7">
      <c r="D479" t="s">
        <v>161</v>
      </c>
      <c r="E479" t="s">
        <v>171</v>
      </c>
      <c r="F479">
        <v>3993552024</v>
      </c>
      <c r="G479" t="s">
        <v>530</v>
      </c>
    </row>
    <row r="480" spans="4:7">
      <c r="D480" t="s">
        <v>161</v>
      </c>
      <c r="E480" t="s">
        <v>166</v>
      </c>
      <c r="F480">
        <v>3998252024</v>
      </c>
      <c r="G480" t="s">
        <v>530</v>
      </c>
    </row>
    <row r="481" spans="4:7">
      <c r="D481" t="s">
        <v>161</v>
      </c>
      <c r="E481" t="s">
        <v>171</v>
      </c>
      <c r="F481">
        <v>4003032024</v>
      </c>
      <c r="G481" t="s">
        <v>530</v>
      </c>
    </row>
    <row r="482" spans="4:7">
      <c r="D482" t="s">
        <v>161</v>
      </c>
      <c r="E482" t="s">
        <v>171</v>
      </c>
      <c r="F482">
        <v>4017622024</v>
      </c>
      <c r="G482" t="s">
        <v>530</v>
      </c>
    </row>
    <row r="483" spans="4:7">
      <c r="D483" t="s">
        <v>161</v>
      </c>
      <c r="E483" t="s">
        <v>164</v>
      </c>
      <c r="F483">
        <v>4019382024</v>
      </c>
      <c r="G483" t="s">
        <v>531</v>
      </c>
    </row>
    <row r="484" spans="4:7">
      <c r="D484" t="s">
        <v>161</v>
      </c>
      <c r="E484" t="s">
        <v>168</v>
      </c>
      <c r="F484">
        <v>4022862024</v>
      </c>
      <c r="G484" t="s">
        <v>530</v>
      </c>
    </row>
    <row r="485" spans="4:7">
      <c r="D485" t="s">
        <v>161</v>
      </c>
      <c r="E485" t="s">
        <v>162</v>
      </c>
      <c r="F485">
        <v>4023152024</v>
      </c>
      <c r="G485" t="s">
        <v>530</v>
      </c>
    </row>
    <row r="486" spans="4:7">
      <c r="D486" t="s">
        <v>161</v>
      </c>
      <c r="E486" t="s">
        <v>171</v>
      </c>
      <c r="F486">
        <v>4024772024</v>
      </c>
      <c r="G486" t="s">
        <v>530</v>
      </c>
    </row>
    <row r="487" spans="4:7">
      <c r="D487" t="s">
        <v>161</v>
      </c>
      <c r="E487" t="s">
        <v>168</v>
      </c>
      <c r="F487">
        <v>4025652024</v>
      </c>
      <c r="G487" t="s">
        <v>531</v>
      </c>
    </row>
    <row r="488" spans="4:7">
      <c r="D488" t="s">
        <v>161</v>
      </c>
      <c r="E488" t="s">
        <v>166</v>
      </c>
      <c r="F488">
        <v>4037222024</v>
      </c>
      <c r="G488" t="s">
        <v>530</v>
      </c>
    </row>
    <row r="489" spans="4:7">
      <c r="D489" t="s">
        <v>161</v>
      </c>
      <c r="E489" t="s">
        <v>164</v>
      </c>
      <c r="F489">
        <v>4042422024</v>
      </c>
      <c r="G489" t="s">
        <v>530</v>
      </c>
    </row>
    <row r="490" spans="4:7">
      <c r="D490" t="s">
        <v>161</v>
      </c>
      <c r="E490" t="s">
        <v>166</v>
      </c>
      <c r="F490">
        <v>4044232024</v>
      </c>
      <c r="G490" t="s">
        <v>531</v>
      </c>
    </row>
    <row r="491" spans="4:7">
      <c r="D491" t="s">
        <v>161</v>
      </c>
      <c r="E491" t="s">
        <v>162</v>
      </c>
      <c r="F491">
        <v>4050352024</v>
      </c>
      <c r="G491" t="s">
        <v>531</v>
      </c>
    </row>
    <row r="492" spans="4:7">
      <c r="D492" t="s">
        <v>161</v>
      </c>
      <c r="E492" t="s">
        <v>166</v>
      </c>
      <c r="F492">
        <v>4062592024</v>
      </c>
      <c r="G492" t="s">
        <v>531</v>
      </c>
    </row>
    <row r="493" spans="4:7">
      <c r="D493" t="s">
        <v>161</v>
      </c>
      <c r="E493" t="s">
        <v>167</v>
      </c>
      <c r="F493">
        <v>4067852024</v>
      </c>
      <c r="G493" t="s">
        <v>530</v>
      </c>
    </row>
    <row r="494" spans="4:7">
      <c r="D494" t="s">
        <v>161</v>
      </c>
      <c r="E494" t="s">
        <v>171</v>
      </c>
      <c r="F494">
        <v>4071842024</v>
      </c>
      <c r="G494" t="s">
        <v>531</v>
      </c>
    </row>
    <row r="495" spans="4:7">
      <c r="D495" t="s">
        <v>161</v>
      </c>
      <c r="E495" t="s">
        <v>171</v>
      </c>
      <c r="F495">
        <v>4073862024</v>
      </c>
      <c r="G495" t="s">
        <v>531</v>
      </c>
    </row>
    <row r="496" spans="4:7">
      <c r="D496" t="s">
        <v>161</v>
      </c>
      <c r="E496" t="s">
        <v>164</v>
      </c>
      <c r="F496">
        <v>4082972024</v>
      </c>
      <c r="G496" t="s">
        <v>531</v>
      </c>
    </row>
    <row r="497" spans="4:7">
      <c r="D497" t="s">
        <v>161</v>
      </c>
      <c r="E497" t="s">
        <v>171</v>
      </c>
      <c r="F497">
        <v>4089852024</v>
      </c>
      <c r="G497" t="s">
        <v>531</v>
      </c>
    </row>
    <row r="498" spans="4:7">
      <c r="D498" t="s">
        <v>161</v>
      </c>
      <c r="E498" t="s">
        <v>171</v>
      </c>
      <c r="F498">
        <v>4093302024</v>
      </c>
      <c r="G498" t="s">
        <v>531</v>
      </c>
    </row>
    <row r="499" spans="4:7">
      <c r="D499" t="s">
        <v>161</v>
      </c>
      <c r="E499" t="s">
        <v>171</v>
      </c>
      <c r="F499">
        <v>4094142024</v>
      </c>
      <c r="G499" t="s">
        <v>531</v>
      </c>
    </row>
    <row r="500" spans="4:7">
      <c r="D500" t="s">
        <v>161</v>
      </c>
      <c r="E500" t="s">
        <v>171</v>
      </c>
      <c r="F500">
        <v>4095952024</v>
      </c>
      <c r="G500" t="s">
        <v>531</v>
      </c>
    </row>
    <row r="501" spans="4:7">
      <c r="D501" t="s">
        <v>161</v>
      </c>
      <c r="E501" t="s">
        <v>171</v>
      </c>
      <c r="F501">
        <v>4096432024</v>
      </c>
      <c r="G501" t="s">
        <v>531</v>
      </c>
    </row>
    <row r="502" spans="4:7">
      <c r="D502" t="s">
        <v>161</v>
      </c>
      <c r="E502" t="s">
        <v>171</v>
      </c>
      <c r="F502">
        <v>4098402024</v>
      </c>
      <c r="G502" t="s">
        <v>531</v>
      </c>
    </row>
    <row r="503" spans="4:7">
      <c r="D503" t="s">
        <v>161</v>
      </c>
      <c r="E503" t="s">
        <v>168</v>
      </c>
      <c r="F503">
        <v>4099752024</v>
      </c>
      <c r="G503" t="s">
        <v>531</v>
      </c>
    </row>
    <row r="504" spans="4:7">
      <c r="D504" t="s">
        <v>161</v>
      </c>
      <c r="E504" t="s">
        <v>171</v>
      </c>
      <c r="F504">
        <v>4104512024</v>
      </c>
      <c r="G504" t="s">
        <v>530</v>
      </c>
    </row>
    <row r="505" spans="4:7">
      <c r="D505" t="s">
        <v>161</v>
      </c>
      <c r="E505" t="s">
        <v>166</v>
      </c>
      <c r="F505">
        <v>4105652024</v>
      </c>
      <c r="G505" t="s">
        <v>531</v>
      </c>
    </row>
    <row r="506" spans="4:7">
      <c r="D506" t="s">
        <v>161</v>
      </c>
      <c r="E506" t="s">
        <v>171</v>
      </c>
      <c r="F506">
        <v>4107682024</v>
      </c>
      <c r="G506" t="s">
        <v>531</v>
      </c>
    </row>
    <row r="507" spans="4:7">
      <c r="D507" t="s">
        <v>161</v>
      </c>
      <c r="E507" t="s">
        <v>163</v>
      </c>
      <c r="F507">
        <v>4109432024</v>
      </c>
      <c r="G507" t="s">
        <v>531</v>
      </c>
    </row>
    <row r="508" spans="4:7">
      <c r="D508" t="s">
        <v>161</v>
      </c>
      <c r="E508" t="s">
        <v>168</v>
      </c>
      <c r="F508">
        <v>4113592024</v>
      </c>
      <c r="G508" t="s">
        <v>530</v>
      </c>
    </row>
    <row r="509" spans="4:7">
      <c r="D509" t="s">
        <v>161</v>
      </c>
      <c r="E509" t="s">
        <v>164</v>
      </c>
      <c r="F509">
        <v>4115202024</v>
      </c>
      <c r="G509" t="s">
        <v>531</v>
      </c>
    </row>
    <row r="510" spans="4:7">
      <c r="D510" t="s">
        <v>161</v>
      </c>
      <c r="E510" t="s">
        <v>171</v>
      </c>
      <c r="F510">
        <v>4126002024</v>
      </c>
      <c r="G510" t="s">
        <v>530</v>
      </c>
    </row>
    <row r="511" spans="4:7">
      <c r="D511" t="s">
        <v>161</v>
      </c>
      <c r="E511" t="s">
        <v>171</v>
      </c>
      <c r="F511">
        <v>4147992024</v>
      </c>
      <c r="G511" t="s">
        <v>531</v>
      </c>
    </row>
    <row r="512" spans="4:7">
      <c r="D512" t="s">
        <v>161</v>
      </c>
      <c r="E512" t="s">
        <v>171</v>
      </c>
      <c r="F512">
        <v>4153532024</v>
      </c>
      <c r="G512" t="s">
        <v>531</v>
      </c>
    </row>
    <row r="513" spans="4:7">
      <c r="D513" t="s">
        <v>161</v>
      </c>
      <c r="E513" t="s">
        <v>171</v>
      </c>
      <c r="F513">
        <v>4167372024</v>
      </c>
      <c r="G513" t="s">
        <v>531</v>
      </c>
    </row>
    <row r="514" spans="4:7">
      <c r="D514" t="s">
        <v>161</v>
      </c>
      <c r="E514" t="s">
        <v>171</v>
      </c>
      <c r="F514">
        <v>4180882024</v>
      </c>
      <c r="G514" t="s">
        <v>531</v>
      </c>
    </row>
    <row r="515" spans="4:7">
      <c r="D515" t="s">
        <v>161</v>
      </c>
      <c r="E515" t="s">
        <v>171</v>
      </c>
      <c r="F515">
        <v>4296472024</v>
      </c>
      <c r="G515" t="s">
        <v>530</v>
      </c>
    </row>
    <row r="516" spans="4:7">
      <c r="D516" t="s">
        <v>172</v>
      </c>
      <c r="E516" t="s">
        <v>174</v>
      </c>
      <c r="F516">
        <v>3318002024</v>
      </c>
      <c r="G516" t="s">
        <v>530</v>
      </c>
    </row>
    <row r="517" spans="4:7">
      <c r="D517" t="s">
        <v>172</v>
      </c>
      <c r="E517" t="s">
        <v>174</v>
      </c>
      <c r="F517">
        <v>3318472024</v>
      </c>
      <c r="G517" t="s">
        <v>530</v>
      </c>
    </row>
    <row r="518" spans="4:7">
      <c r="D518" t="s">
        <v>172</v>
      </c>
      <c r="E518" t="s">
        <v>174</v>
      </c>
      <c r="F518">
        <v>3666772024</v>
      </c>
      <c r="G518" t="s">
        <v>530</v>
      </c>
    </row>
    <row r="519" spans="4:7">
      <c r="D519" t="s">
        <v>172</v>
      </c>
      <c r="E519" t="s">
        <v>174</v>
      </c>
      <c r="F519">
        <v>3320412024</v>
      </c>
      <c r="G519" t="s">
        <v>530</v>
      </c>
    </row>
    <row r="520" spans="4:7">
      <c r="D520" t="s">
        <v>172</v>
      </c>
      <c r="E520" t="s">
        <v>175</v>
      </c>
      <c r="F520">
        <v>3335492024</v>
      </c>
      <c r="G520" t="s">
        <v>530</v>
      </c>
    </row>
    <row r="521" spans="4:7">
      <c r="D521" t="s">
        <v>172</v>
      </c>
      <c r="E521" t="s">
        <v>174</v>
      </c>
      <c r="F521">
        <v>3344572024</v>
      </c>
      <c r="G521" t="s">
        <v>530</v>
      </c>
    </row>
    <row r="522" spans="4:7">
      <c r="D522" t="s">
        <v>172</v>
      </c>
      <c r="E522" t="s">
        <v>174</v>
      </c>
      <c r="F522">
        <v>3345712024</v>
      </c>
      <c r="G522" t="s">
        <v>530</v>
      </c>
    </row>
    <row r="523" spans="4:7">
      <c r="D523" t="s">
        <v>172</v>
      </c>
      <c r="E523" t="s">
        <v>174</v>
      </c>
      <c r="F523">
        <v>3352792024</v>
      </c>
      <c r="G523" t="s">
        <v>530</v>
      </c>
    </row>
    <row r="524" spans="4:7">
      <c r="D524" t="s">
        <v>172</v>
      </c>
      <c r="E524" t="s">
        <v>174</v>
      </c>
      <c r="F524">
        <v>3375952024</v>
      </c>
      <c r="G524" t="s">
        <v>530</v>
      </c>
    </row>
    <row r="525" spans="4:7">
      <c r="D525" t="s">
        <v>172</v>
      </c>
      <c r="E525" t="s">
        <v>174</v>
      </c>
      <c r="F525">
        <v>3386542024</v>
      </c>
      <c r="G525" t="s">
        <v>530</v>
      </c>
    </row>
    <row r="526" spans="4:7">
      <c r="D526" t="s">
        <v>172</v>
      </c>
      <c r="E526" t="s">
        <v>174</v>
      </c>
      <c r="F526">
        <v>3441362024</v>
      </c>
      <c r="G526" t="s">
        <v>530</v>
      </c>
    </row>
    <row r="527" spans="4:7">
      <c r="D527" t="s">
        <v>172</v>
      </c>
      <c r="E527" t="s">
        <v>174</v>
      </c>
      <c r="F527">
        <v>3455922024</v>
      </c>
      <c r="G527" t="s">
        <v>530</v>
      </c>
    </row>
    <row r="528" spans="4:7">
      <c r="D528" t="s">
        <v>172</v>
      </c>
      <c r="E528" t="s">
        <v>174</v>
      </c>
      <c r="F528">
        <v>3461892024</v>
      </c>
      <c r="G528" t="s">
        <v>531</v>
      </c>
    </row>
    <row r="529" spans="4:7">
      <c r="D529" t="s">
        <v>172</v>
      </c>
      <c r="E529" t="s">
        <v>174</v>
      </c>
      <c r="F529">
        <v>3483512024</v>
      </c>
      <c r="G529" t="s">
        <v>530</v>
      </c>
    </row>
    <row r="530" spans="4:7">
      <c r="D530" t="s">
        <v>172</v>
      </c>
      <c r="E530" t="s">
        <v>174</v>
      </c>
      <c r="F530">
        <v>3483552024</v>
      </c>
      <c r="G530" t="s">
        <v>530</v>
      </c>
    </row>
    <row r="531" spans="4:7">
      <c r="D531" t="s">
        <v>172</v>
      </c>
      <c r="E531" t="s">
        <v>174</v>
      </c>
      <c r="F531">
        <v>3486952024</v>
      </c>
      <c r="G531" t="s">
        <v>531</v>
      </c>
    </row>
    <row r="532" spans="4:7">
      <c r="D532" t="s">
        <v>172</v>
      </c>
      <c r="E532" t="s">
        <v>174</v>
      </c>
      <c r="F532">
        <v>3490282024</v>
      </c>
      <c r="G532" t="s">
        <v>531</v>
      </c>
    </row>
    <row r="533" spans="4:7">
      <c r="D533" t="s">
        <v>172</v>
      </c>
      <c r="E533" t="s">
        <v>174</v>
      </c>
      <c r="F533">
        <v>3495452024</v>
      </c>
      <c r="G533" t="s">
        <v>531</v>
      </c>
    </row>
    <row r="534" spans="4:7">
      <c r="D534" t="s">
        <v>172</v>
      </c>
      <c r="E534" t="s">
        <v>174</v>
      </c>
      <c r="F534">
        <v>3508632024</v>
      </c>
      <c r="G534" t="s">
        <v>531</v>
      </c>
    </row>
    <row r="535" spans="4:7">
      <c r="D535" t="s">
        <v>172</v>
      </c>
      <c r="E535" t="s">
        <v>175</v>
      </c>
      <c r="F535">
        <v>3515972024</v>
      </c>
      <c r="G535" t="s">
        <v>533</v>
      </c>
    </row>
    <row r="536" spans="4:7">
      <c r="D536" t="s">
        <v>172</v>
      </c>
      <c r="E536" t="s">
        <v>174</v>
      </c>
      <c r="F536">
        <v>3519532024</v>
      </c>
      <c r="G536" t="s">
        <v>531</v>
      </c>
    </row>
    <row r="537" spans="4:7">
      <c r="D537" t="s">
        <v>172</v>
      </c>
      <c r="E537" t="s">
        <v>174</v>
      </c>
      <c r="F537">
        <v>3534942024</v>
      </c>
      <c r="G537" t="s">
        <v>531</v>
      </c>
    </row>
    <row r="538" spans="4:7">
      <c r="D538" t="s">
        <v>172</v>
      </c>
      <c r="E538" t="s">
        <v>174</v>
      </c>
      <c r="F538">
        <v>3535062024</v>
      </c>
      <c r="G538" t="s">
        <v>531</v>
      </c>
    </row>
    <row r="539" spans="4:7">
      <c r="D539" t="s">
        <v>172</v>
      </c>
      <c r="E539" t="s">
        <v>174</v>
      </c>
      <c r="F539">
        <v>3538502024</v>
      </c>
      <c r="G539" t="s">
        <v>531</v>
      </c>
    </row>
    <row r="540" spans="4:7">
      <c r="D540" t="s">
        <v>172</v>
      </c>
      <c r="E540" t="s">
        <v>174</v>
      </c>
      <c r="F540">
        <v>3539712024</v>
      </c>
      <c r="G540" t="s">
        <v>531</v>
      </c>
    </row>
    <row r="541" spans="4:7">
      <c r="D541" t="s">
        <v>172</v>
      </c>
      <c r="E541" t="s">
        <v>174</v>
      </c>
      <c r="F541">
        <v>3555212024</v>
      </c>
      <c r="G541" t="s">
        <v>531</v>
      </c>
    </row>
    <row r="542" spans="4:7">
      <c r="D542" t="s">
        <v>172</v>
      </c>
      <c r="E542" t="s">
        <v>174</v>
      </c>
      <c r="F542">
        <v>3577752024</v>
      </c>
      <c r="G542" t="s">
        <v>530</v>
      </c>
    </row>
    <row r="543" spans="4:7">
      <c r="D543" t="s">
        <v>172</v>
      </c>
      <c r="E543" t="s">
        <v>174</v>
      </c>
      <c r="F543">
        <v>3585752024</v>
      </c>
      <c r="G543" t="s">
        <v>531</v>
      </c>
    </row>
    <row r="544" spans="4:7">
      <c r="D544" t="s">
        <v>172</v>
      </c>
      <c r="E544" t="s">
        <v>174</v>
      </c>
      <c r="F544">
        <v>3585852024</v>
      </c>
      <c r="G544" t="s">
        <v>530</v>
      </c>
    </row>
    <row r="545" spans="4:7">
      <c r="D545" t="s">
        <v>172</v>
      </c>
      <c r="E545" t="s">
        <v>174</v>
      </c>
      <c r="F545">
        <v>3642522024</v>
      </c>
      <c r="G545" t="s">
        <v>530</v>
      </c>
    </row>
    <row r="546" spans="4:7">
      <c r="D546" t="s">
        <v>172</v>
      </c>
      <c r="E546" t="s">
        <v>174</v>
      </c>
      <c r="F546">
        <v>3644542024</v>
      </c>
      <c r="G546" t="s">
        <v>530</v>
      </c>
    </row>
    <row r="547" spans="4:7">
      <c r="D547" t="s">
        <v>172</v>
      </c>
      <c r="E547" t="s">
        <v>174</v>
      </c>
      <c r="F547">
        <v>3646362024</v>
      </c>
      <c r="G547" t="s">
        <v>530</v>
      </c>
    </row>
    <row r="548" spans="4:7">
      <c r="D548" t="s">
        <v>172</v>
      </c>
      <c r="E548" t="s">
        <v>174</v>
      </c>
      <c r="F548">
        <v>3646592024</v>
      </c>
      <c r="G548" t="s">
        <v>530</v>
      </c>
    </row>
    <row r="549" spans="4:7">
      <c r="D549" t="s">
        <v>172</v>
      </c>
      <c r="E549" t="s">
        <v>174</v>
      </c>
      <c r="F549">
        <v>3650452024</v>
      </c>
      <c r="G549" t="s">
        <v>530</v>
      </c>
    </row>
    <row r="550" spans="4:7">
      <c r="D550" t="s">
        <v>172</v>
      </c>
      <c r="E550" t="s">
        <v>178</v>
      </c>
      <c r="F550">
        <v>3650682024</v>
      </c>
      <c r="G550" t="s">
        <v>530</v>
      </c>
    </row>
    <row r="551" spans="4:7">
      <c r="D551" t="s">
        <v>172</v>
      </c>
      <c r="E551" t="s">
        <v>174</v>
      </c>
      <c r="F551">
        <v>3651602024</v>
      </c>
      <c r="G551" t="s">
        <v>530</v>
      </c>
    </row>
    <row r="552" spans="4:7">
      <c r="D552" t="s">
        <v>172</v>
      </c>
      <c r="E552" t="s">
        <v>178</v>
      </c>
      <c r="F552">
        <v>3651712024</v>
      </c>
      <c r="G552" t="s">
        <v>530</v>
      </c>
    </row>
    <row r="553" spans="4:7">
      <c r="D553" t="s">
        <v>172</v>
      </c>
      <c r="E553" t="s">
        <v>174</v>
      </c>
      <c r="F553">
        <v>3660312024</v>
      </c>
      <c r="G553" t="s">
        <v>530</v>
      </c>
    </row>
    <row r="554" spans="4:7">
      <c r="D554" t="s">
        <v>172</v>
      </c>
      <c r="E554" t="s">
        <v>174</v>
      </c>
      <c r="F554">
        <v>3662842024</v>
      </c>
      <c r="G554" t="s">
        <v>530</v>
      </c>
    </row>
    <row r="555" spans="4:7">
      <c r="D555" t="s">
        <v>172</v>
      </c>
      <c r="E555" t="s">
        <v>174</v>
      </c>
      <c r="F555">
        <v>3669002024</v>
      </c>
      <c r="G555" t="s">
        <v>530</v>
      </c>
    </row>
    <row r="556" spans="4:7">
      <c r="D556" t="s">
        <v>172</v>
      </c>
      <c r="E556" t="s">
        <v>174</v>
      </c>
      <c r="F556">
        <v>3681782024</v>
      </c>
      <c r="G556" t="s">
        <v>530</v>
      </c>
    </row>
    <row r="557" spans="4:7">
      <c r="D557" t="s">
        <v>172</v>
      </c>
      <c r="E557" t="s">
        <v>174</v>
      </c>
      <c r="F557">
        <v>3689852024</v>
      </c>
      <c r="G557" t="s">
        <v>530</v>
      </c>
    </row>
    <row r="558" spans="4:7">
      <c r="D558" t="s">
        <v>172</v>
      </c>
      <c r="E558" t="s">
        <v>174</v>
      </c>
      <c r="F558">
        <v>3690002024</v>
      </c>
      <c r="G558" t="s">
        <v>531</v>
      </c>
    </row>
    <row r="559" spans="4:7">
      <c r="D559" t="s">
        <v>172</v>
      </c>
      <c r="E559" t="s">
        <v>174</v>
      </c>
      <c r="F559">
        <v>3690162024</v>
      </c>
      <c r="G559" t="s">
        <v>530</v>
      </c>
    </row>
    <row r="560" spans="4:7">
      <c r="D560" t="s">
        <v>172</v>
      </c>
      <c r="E560" t="s">
        <v>174</v>
      </c>
      <c r="F560">
        <v>3691122024</v>
      </c>
      <c r="G560" t="s">
        <v>530</v>
      </c>
    </row>
    <row r="561" spans="4:7">
      <c r="D561" t="s">
        <v>172</v>
      </c>
      <c r="E561" t="s">
        <v>174</v>
      </c>
      <c r="F561">
        <v>3691402024</v>
      </c>
      <c r="G561" t="s">
        <v>530</v>
      </c>
    </row>
    <row r="562" spans="4:7">
      <c r="D562" t="s">
        <v>172</v>
      </c>
      <c r="E562" t="s">
        <v>174</v>
      </c>
      <c r="F562">
        <v>3731872024</v>
      </c>
      <c r="G562" t="s">
        <v>530</v>
      </c>
    </row>
    <row r="563" spans="4:7">
      <c r="D563" t="s">
        <v>172</v>
      </c>
      <c r="E563" t="s">
        <v>174</v>
      </c>
      <c r="F563">
        <v>3734122024</v>
      </c>
      <c r="G563" t="s">
        <v>530</v>
      </c>
    </row>
    <row r="564" spans="4:7">
      <c r="D564" t="s">
        <v>172</v>
      </c>
      <c r="E564" t="s">
        <v>174</v>
      </c>
      <c r="F564">
        <v>3734882024</v>
      </c>
      <c r="G564" t="s">
        <v>530</v>
      </c>
    </row>
    <row r="565" spans="4:7">
      <c r="D565" t="s">
        <v>172</v>
      </c>
      <c r="E565" t="s">
        <v>174</v>
      </c>
      <c r="F565">
        <v>3735262024</v>
      </c>
      <c r="G565" t="s">
        <v>530</v>
      </c>
    </row>
    <row r="566" spans="4:7">
      <c r="D566" t="s">
        <v>172</v>
      </c>
      <c r="E566" t="s">
        <v>174</v>
      </c>
      <c r="F566">
        <v>3861172024</v>
      </c>
      <c r="G566" t="s">
        <v>530</v>
      </c>
    </row>
    <row r="567" spans="4:7">
      <c r="D567" t="s">
        <v>172</v>
      </c>
      <c r="E567" t="s">
        <v>174</v>
      </c>
      <c r="F567">
        <v>3983462024</v>
      </c>
      <c r="G567" t="s">
        <v>530</v>
      </c>
    </row>
    <row r="568" spans="4:7">
      <c r="D568" t="s">
        <v>172</v>
      </c>
      <c r="E568" t="s">
        <v>155</v>
      </c>
      <c r="F568">
        <v>3912632024</v>
      </c>
      <c r="G568" t="s">
        <v>530</v>
      </c>
    </row>
    <row r="569" spans="4:7">
      <c r="D569" t="s">
        <v>172</v>
      </c>
      <c r="E569" t="s">
        <v>174</v>
      </c>
      <c r="F569">
        <v>3976332024</v>
      </c>
      <c r="G569" t="s">
        <v>530</v>
      </c>
    </row>
    <row r="570" spans="4:7">
      <c r="D570" t="s">
        <v>172</v>
      </c>
      <c r="E570" t="s">
        <v>174</v>
      </c>
      <c r="F570">
        <v>3484112024</v>
      </c>
      <c r="G570" t="s">
        <v>530</v>
      </c>
    </row>
    <row r="571" spans="4:7">
      <c r="D571" t="s">
        <v>172</v>
      </c>
      <c r="E571" t="s">
        <v>174</v>
      </c>
      <c r="F571">
        <v>3640072024</v>
      </c>
      <c r="G571" t="s">
        <v>530</v>
      </c>
    </row>
    <row r="572" spans="4:7">
      <c r="D572" t="s">
        <v>172</v>
      </c>
      <c r="E572" t="s">
        <v>174</v>
      </c>
      <c r="F572">
        <v>3661572024</v>
      </c>
      <c r="G572" t="s">
        <v>531</v>
      </c>
    </row>
    <row r="573" spans="4:7">
      <c r="D573" t="s">
        <v>172</v>
      </c>
      <c r="E573" t="s">
        <v>174</v>
      </c>
      <c r="F573">
        <v>3678282024</v>
      </c>
      <c r="G573" t="s">
        <v>531</v>
      </c>
    </row>
    <row r="574" spans="4:7">
      <c r="D574" t="s">
        <v>172</v>
      </c>
      <c r="E574" t="s">
        <v>174</v>
      </c>
      <c r="F574">
        <v>3678902024</v>
      </c>
      <c r="G574" t="s">
        <v>530</v>
      </c>
    </row>
    <row r="575" spans="4:7">
      <c r="D575" t="s">
        <v>172</v>
      </c>
      <c r="E575" t="s">
        <v>174</v>
      </c>
      <c r="F575">
        <v>3702302024</v>
      </c>
      <c r="G575" t="s">
        <v>530</v>
      </c>
    </row>
    <row r="576" spans="4:7">
      <c r="D576" t="s">
        <v>172</v>
      </c>
      <c r="E576" t="s">
        <v>174</v>
      </c>
      <c r="F576">
        <v>3702432024</v>
      </c>
      <c r="G576" t="s">
        <v>530</v>
      </c>
    </row>
    <row r="577" spans="4:7">
      <c r="D577" t="s">
        <v>172</v>
      </c>
      <c r="E577" t="s">
        <v>174</v>
      </c>
      <c r="F577">
        <v>3703102024</v>
      </c>
      <c r="G577" t="s">
        <v>531</v>
      </c>
    </row>
    <row r="578" spans="4:7">
      <c r="D578" t="s">
        <v>172</v>
      </c>
      <c r="E578" t="s">
        <v>174</v>
      </c>
      <c r="F578">
        <v>3705592024</v>
      </c>
      <c r="G578" t="s">
        <v>530</v>
      </c>
    </row>
    <row r="579" spans="4:7">
      <c r="D579" t="s">
        <v>172</v>
      </c>
      <c r="E579" t="s">
        <v>174</v>
      </c>
      <c r="F579">
        <v>3706722024</v>
      </c>
      <c r="G579" t="s">
        <v>530</v>
      </c>
    </row>
    <row r="580" spans="4:7">
      <c r="D580" t="s">
        <v>172</v>
      </c>
      <c r="E580" t="s">
        <v>390</v>
      </c>
      <c r="F580">
        <v>3714492024</v>
      </c>
      <c r="G580" t="s">
        <v>530</v>
      </c>
    </row>
    <row r="581" spans="4:7">
      <c r="D581" t="s">
        <v>172</v>
      </c>
      <c r="E581" t="s">
        <v>177</v>
      </c>
      <c r="F581">
        <v>3720212024</v>
      </c>
      <c r="G581" t="s">
        <v>530</v>
      </c>
    </row>
    <row r="582" spans="4:7">
      <c r="D582" t="s">
        <v>172</v>
      </c>
      <c r="E582" t="s">
        <v>177</v>
      </c>
      <c r="F582">
        <v>3720362024</v>
      </c>
      <c r="G582" t="s">
        <v>530</v>
      </c>
    </row>
    <row r="583" spans="4:7">
      <c r="D583" t="s">
        <v>172</v>
      </c>
      <c r="E583" t="s">
        <v>177</v>
      </c>
      <c r="F583">
        <v>3720712024</v>
      </c>
      <c r="G583" t="s">
        <v>530</v>
      </c>
    </row>
    <row r="584" spans="4:7">
      <c r="D584" t="s">
        <v>172</v>
      </c>
      <c r="E584" t="s">
        <v>174</v>
      </c>
      <c r="F584">
        <v>3722802024</v>
      </c>
      <c r="G584" t="s">
        <v>530</v>
      </c>
    </row>
    <row r="585" spans="4:7">
      <c r="D585" t="s">
        <v>172</v>
      </c>
      <c r="E585" t="s">
        <v>174</v>
      </c>
      <c r="F585">
        <v>3724122024</v>
      </c>
      <c r="G585" t="s">
        <v>530</v>
      </c>
    </row>
    <row r="586" spans="4:7">
      <c r="D586" t="s">
        <v>172</v>
      </c>
      <c r="E586" t="s">
        <v>174</v>
      </c>
      <c r="F586">
        <v>3725322024</v>
      </c>
      <c r="G586" t="s">
        <v>530</v>
      </c>
    </row>
    <row r="587" spans="4:7">
      <c r="D587" t="s">
        <v>172</v>
      </c>
      <c r="E587" t="s">
        <v>174</v>
      </c>
      <c r="F587">
        <v>3728322024</v>
      </c>
      <c r="G587" t="s">
        <v>530</v>
      </c>
    </row>
    <row r="588" spans="4:7">
      <c r="D588" t="s">
        <v>172</v>
      </c>
      <c r="E588" t="s">
        <v>174</v>
      </c>
      <c r="F588">
        <v>3732172024</v>
      </c>
      <c r="G588" t="s">
        <v>530</v>
      </c>
    </row>
    <row r="589" spans="4:7">
      <c r="D589" t="s">
        <v>172</v>
      </c>
      <c r="E589" t="s">
        <v>174</v>
      </c>
      <c r="F589">
        <v>3734162024</v>
      </c>
      <c r="G589" t="s">
        <v>530</v>
      </c>
    </row>
    <row r="590" spans="4:7">
      <c r="D590" t="s">
        <v>172</v>
      </c>
      <c r="E590" t="s">
        <v>174</v>
      </c>
      <c r="F590">
        <v>3737802024</v>
      </c>
      <c r="G590" t="s">
        <v>530</v>
      </c>
    </row>
    <row r="591" spans="4:7">
      <c r="D591" t="s">
        <v>172</v>
      </c>
      <c r="E591" t="s">
        <v>174</v>
      </c>
      <c r="F591">
        <v>3737972024</v>
      </c>
      <c r="G591" t="s">
        <v>530</v>
      </c>
    </row>
    <row r="592" spans="4:7">
      <c r="D592" t="s">
        <v>172</v>
      </c>
      <c r="E592" t="s">
        <v>391</v>
      </c>
      <c r="F592">
        <v>3738142024</v>
      </c>
      <c r="G592" t="s">
        <v>530</v>
      </c>
    </row>
    <row r="593" spans="4:7">
      <c r="D593" t="s">
        <v>172</v>
      </c>
      <c r="E593" t="s">
        <v>178</v>
      </c>
      <c r="F593">
        <v>3739112024</v>
      </c>
      <c r="G593" t="s">
        <v>530</v>
      </c>
    </row>
    <row r="594" spans="4:7">
      <c r="D594" t="s">
        <v>172</v>
      </c>
      <c r="E594" t="s">
        <v>174</v>
      </c>
      <c r="F594">
        <v>3742332024</v>
      </c>
      <c r="G594" t="s">
        <v>531</v>
      </c>
    </row>
    <row r="595" spans="4:7">
      <c r="D595" t="s">
        <v>172</v>
      </c>
      <c r="E595" t="s">
        <v>174</v>
      </c>
      <c r="F595">
        <v>3743282024</v>
      </c>
      <c r="G595" t="s">
        <v>530</v>
      </c>
    </row>
    <row r="596" spans="4:7">
      <c r="D596" t="s">
        <v>172</v>
      </c>
      <c r="E596" t="s">
        <v>174</v>
      </c>
      <c r="F596">
        <v>3744292024</v>
      </c>
      <c r="G596" t="s">
        <v>530</v>
      </c>
    </row>
    <row r="597" spans="4:7">
      <c r="D597" t="s">
        <v>172</v>
      </c>
      <c r="E597" t="s">
        <v>174</v>
      </c>
      <c r="F597">
        <v>3750782024</v>
      </c>
      <c r="G597" t="s">
        <v>531</v>
      </c>
    </row>
    <row r="598" spans="4:7">
      <c r="D598" t="s">
        <v>172</v>
      </c>
      <c r="E598" t="s">
        <v>174</v>
      </c>
      <c r="F598">
        <v>3752412024</v>
      </c>
      <c r="G598" t="s">
        <v>530</v>
      </c>
    </row>
    <row r="599" spans="4:7">
      <c r="D599" t="s">
        <v>172</v>
      </c>
      <c r="E599" t="s">
        <v>174</v>
      </c>
      <c r="F599">
        <v>3752692024</v>
      </c>
      <c r="G599" t="s">
        <v>530</v>
      </c>
    </row>
    <row r="600" spans="4:7">
      <c r="D600" t="s">
        <v>172</v>
      </c>
      <c r="E600" t="s">
        <v>174</v>
      </c>
      <c r="F600">
        <v>3752862024</v>
      </c>
      <c r="G600" t="s">
        <v>530</v>
      </c>
    </row>
    <row r="601" spans="4:7">
      <c r="D601" t="s">
        <v>172</v>
      </c>
      <c r="E601" t="s">
        <v>174</v>
      </c>
      <c r="F601">
        <v>3752982024</v>
      </c>
      <c r="G601" t="s">
        <v>530</v>
      </c>
    </row>
    <row r="602" spans="4:7">
      <c r="D602" t="s">
        <v>172</v>
      </c>
      <c r="E602" t="s">
        <v>174</v>
      </c>
      <c r="F602">
        <v>3753292024</v>
      </c>
      <c r="G602" t="s">
        <v>530</v>
      </c>
    </row>
    <row r="603" spans="4:7">
      <c r="D603" t="s">
        <v>172</v>
      </c>
      <c r="E603" t="s">
        <v>174</v>
      </c>
      <c r="F603">
        <v>3753532024</v>
      </c>
      <c r="G603" t="s">
        <v>530</v>
      </c>
    </row>
    <row r="604" spans="4:7">
      <c r="D604" t="s">
        <v>172</v>
      </c>
      <c r="E604" t="s">
        <v>174</v>
      </c>
      <c r="F604">
        <v>3753702024</v>
      </c>
      <c r="G604" t="s">
        <v>530</v>
      </c>
    </row>
    <row r="605" spans="4:7">
      <c r="D605" t="s">
        <v>172</v>
      </c>
      <c r="E605" t="s">
        <v>174</v>
      </c>
      <c r="F605">
        <v>3760872024</v>
      </c>
      <c r="G605" t="s">
        <v>531</v>
      </c>
    </row>
    <row r="606" spans="4:7">
      <c r="D606" t="s">
        <v>172</v>
      </c>
      <c r="E606" t="s">
        <v>174</v>
      </c>
      <c r="F606">
        <v>3760892024</v>
      </c>
      <c r="G606" t="s">
        <v>531</v>
      </c>
    </row>
    <row r="607" spans="4:7">
      <c r="D607" t="s">
        <v>172</v>
      </c>
      <c r="E607" t="s">
        <v>174</v>
      </c>
      <c r="F607">
        <v>3762172024</v>
      </c>
      <c r="G607" t="s">
        <v>530</v>
      </c>
    </row>
    <row r="608" spans="4:7">
      <c r="D608" t="s">
        <v>172</v>
      </c>
      <c r="E608" t="s">
        <v>174</v>
      </c>
      <c r="F608">
        <v>3764872024</v>
      </c>
      <c r="G608" t="s">
        <v>531</v>
      </c>
    </row>
    <row r="609" spans="4:7">
      <c r="D609" t="s">
        <v>172</v>
      </c>
      <c r="E609" t="s">
        <v>391</v>
      </c>
      <c r="F609">
        <v>3766402024</v>
      </c>
      <c r="G609" t="s">
        <v>530</v>
      </c>
    </row>
    <row r="610" spans="4:7">
      <c r="D610" t="s">
        <v>172</v>
      </c>
      <c r="E610" t="s">
        <v>174</v>
      </c>
      <c r="F610">
        <v>3767442024</v>
      </c>
      <c r="G610" t="s">
        <v>530</v>
      </c>
    </row>
    <row r="611" spans="4:7">
      <c r="D611" t="s">
        <v>172</v>
      </c>
      <c r="E611" t="s">
        <v>174</v>
      </c>
      <c r="F611">
        <v>3767952024</v>
      </c>
      <c r="G611" t="s">
        <v>530</v>
      </c>
    </row>
    <row r="612" spans="4:7">
      <c r="D612" t="s">
        <v>172</v>
      </c>
      <c r="E612" t="s">
        <v>174</v>
      </c>
      <c r="F612">
        <v>3767972024</v>
      </c>
      <c r="G612" t="s">
        <v>530</v>
      </c>
    </row>
    <row r="613" spans="4:7">
      <c r="D613" t="s">
        <v>172</v>
      </c>
      <c r="E613" t="s">
        <v>178</v>
      </c>
      <c r="F613">
        <v>3768452024</v>
      </c>
      <c r="G613" t="s">
        <v>530</v>
      </c>
    </row>
    <row r="614" spans="4:7">
      <c r="D614" t="s">
        <v>172</v>
      </c>
      <c r="E614" t="s">
        <v>174</v>
      </c>
      <c r="F614">
        <v>3769102024</v>
      </c>
      <c r="G614" t="s">
        <v>530</v>
      </c>
    </row>
    <row r="615" spans="4:7">
      <c r="D615" t="s">
        <v>172</v>
      </c>
      <c r="E615" t="s">
        <v>174</v>
      </c>
      <c r="F615">
        <v>3770002024</v>
      </c>
      <c r="G615" t="s">
        <v>530</v>
      </c>
    </row>
    <row r="616" spans="4:7">
      <c r="D616" t="s">
        <v>172</v>
      </c>
      <c r="E616" t="s">
        <v>178</v>
      </c>
      <c r="F616">
        <v>3778522024</v>
      </c>
      <c r="G616" t="s">
        <v>530</v>
      </c>
    </row>
    <row r="617" spans="4:7">
      <c r="D617" t="s">
        <v>172</v>
      </c>
      <c r="E617" t="s">
        <v>174</v>
      </c>
      <c r="F617">
        <v>3781232024</v>
      </c>
      <c r="G617" t="s">
        <v>530</v>
      </c>
    </row>
    <row r="618" spans="4:7">
      <c r="D618" t="s">
        <v>172</v>
      </c>
      <c r="E618" t="s">
        <v>174</v>
      </c>
      <c r="F618">
        <v>3783492024</v>
      </c>
      <c r="G618" t="s">
        <v>530</v>
      </c>
    </row>
    <row r="619" spans="4:7">
      <c r="D619" t="s">
        <v>172</v>
      </c>
      <c r="E619" t="s">
        <v>174</v>
      </c>
      <c r="F619">
        <v>3786112024</v>
      </c>
      <c r="G619" t="s">
        <v>530</v>
      </c>
    </row>
    <row r="620" spans="4:7">
      <c r="D620" t="s">
        <v>172</v>
      </c>
      <c r="E620" t="s">
        <v>174</v>
      </c>
      <c r="F620">
        <v>3786162024</v>
      </c>
      <c r="G620" t="s">
        <v>531</v>
      </c>
    </row>
    <row r="621" spans="4:7">
      <c r="D621" t="s">
        <v>172</v>
      </c>
      <c r="E621" t="s">
        <v>174</v>
      </c>
      <c r="F621">
        <v>3787822024</v>
      </c>
      <c r="G621" t="s">
        <v>530</v>
      </c>
    </row>
    <row r="622" spans="4:7">
      <c r="D622" t="s">
        <v>172</v>
      </c>
      <c r="E622" t="s">
        <v>174</v>
      </c>
      <c r="F622">
        <v>3788252024</v>
      </c>
      <c r="G622" t="s">
        <v>530</v>
      </c>
    </row>
    <row r="623" spans="4:7">
      <c r="D623" t="s">
        <v>172</v>
      </c>
      <c r="E623" t="s">
        <v>174</v>
      </c>
      <c r="F623">
        <v>3788542024</v>
      </c>
      <c r="G623" t="s">
        <v>530</v>
      </c>
    </row>
    <row r="624" spans="4:7">
      <c r="D624" t="s">
        <v>172</v>
      </c>
      <c r="E624" t="s">
        <v>174</v>
      </c>
      <c r="F624">
        <v>3788682024</v>
      </c>
      <c r="G624" t="s">
        <v>530</v>
      </c>
    </row>
    <row r="625" spans="4:7">
      <c r="D625" t="s">
        <v>172</v>
      </c>
      <c r="E625" t="s">
        <v>174</v>
      </c>
      <c r="F625">
        <v>3789282024</v>
      </c>
      <c r="G625" t="s">
        <v>530</v>
      </c>
    </row>
    <row r="626" spans="4:7">
      <c r="D626" t="s">
        <v>172</v>
      </c>
      <c r="E626" t="s">
        <v>174</v>
      </c>
      <c r="F626">
        <v>3789402024</v>
      </c>
      <c r="G626" t="s">
        <v>531</v>
      </c>
    </row>
    <row r="627" spans="4:7">
      <c r="D627" t="s">
        <v>172</v>
      </c>
      <c r="E627" t="s">
        <v>174</v>
      </c>
      <c r="F627">
        <v>3789432024</v>
      </c>
      <c r="G627" t="s">
        <v>530</v>
      </c>
    </row>
    <row r="628" spans="4:7">
      <c r="D628" t="s">
        <v>172</v>
      </c>
      <c r="E628" t="s">
        <v>174</v>
      </c>
      <c r="F628">
        <v>3789822024</v>
      </c>
      <c r="G628" t="s">
        <v>530</v>
      </c>
    </row>
    <row r="629" spans="4:7">
      <c r="D629" t="s">
        <v>172</v>
      </c>
      <c r="E629" t="s">
        <v>391</v>
      </c>
      <c r="F629">
        <v>3791032024</v>
      </c>
      <c r="G629" t="s">
        <v>530</v>
      </c>
    </row>
    <row r="630" spans="4:7">
      <c r="D630" t="s">
        <v>172</v>
      </c>
      <c r="E630" t="s">
        <v>174</v>
      </c>
      <c r="F630">
        <v>3791102024</v>
      </c>
      <c r="G630" t="s">
        <v>530</v>
      </c>
    </row>
    <row r="631" spans="4:7">
      <c r="D631" t="s">
        <v>172</v>
      </c>
      <c r="E631" t="s">
        <v>174</v>
      </c>
      <c r="F631">
        <v>3797472024</v>
      </c>
      <c r="G631" t="s">
        <v>530</v>
      </c>
    </row>
    <row r="632" spans="4:7">
      <c r="D632" t="s">
        <v>172</v>
      </c>
      <c r="E632" t="s">
        <v>174</v>
      </c>
      <c r="F632">
        <v>3798402024</v>
      </c>
      <c r="G632" t="s">
        <v>530</v>
      </c>
    </row>
    <row r="633" spans="4:7">
      <c r="D633" t="s">
        <v>172</v>
      </c>
      <c r="E633" t="s">
        <v>174</v>
      </c>
      <c r="F633">
        <v>3804162024</v>
      </c>
      <c r="G633" t="s">
        <v>531</v>
      </c>
    </row>
    <row r="634" spans="4:7">
      <c r="D634" t="s">
        <v>172</v>
      </c>
      <c r="E634" t="s">
        <v>174</v>
      </c>
      <c r="F634">
        <v>3805822024</v>
      </c>
      <c r="G634" t="s">
        <v>531</v>
      </c>
    </row>
    <row r="635" spans="4:7">
      <c r="D635" t="s">
        <v>172</v>
      </c>
      <c r="E635" t="s">
        <v>174</v>
      </c>
      <c r="F635">
        <v>3806612024</v>
      </c>
      <c r="G635" t="s">
        <v>530</v>
      </c>
    </row>
    <row r="636" spans="4:7">
      <c r="D636" t="s">
        <v>172</v>
      </c>
      <c r="E636" t="s">
        <v>174</v>
      </c>
      <c r="F636">
        <v>3806762024</v>
      </c>
      <c r="G636" t="s">
        <v>531</v>
      </c>
    </row>
    <row r="637" spans="4:7">
      <c r="D637" t="s">
        <v>172</v>
      </c>
      <c r="E637" t="s">
        <v>178</v>
      </c>
      <c r="F637">
        <v>3807152024</v>
      </c>
      <c r="G637" t="s">
        <v>530</v>
      </c>
    </row>
    <row r="638" spans="4:7">
      <c r="D638" t="s">
        <v>172</v>
      </c>
      <c r="E638" t="s">
        <v>174</v>
      </c>
      <c r="F638">
        <v>3808282024</v>
      </c>
      <c r="G638" t="s">
        <v>530</v>
      </c>
    </row>
    <row r="639" spans="4:7">
      <c r="D639" t="s">
        <v>172</v>
      </c>
      <c r="E639" t="s">
        <v>174</v>
      </c>
      <c r="F639">
        <v>3808912024</v>
      </c>
      <c r="G639" t="s">
        <v>530</v>
      </c>
    </row>
    <row r="640" spans="4:7">
      <c r="D640" t="s">
        <v>172</v>
      </c>
      <c r="E640" t="s">
        <v>174</v>
      </c>
      <c r="F640">
        <v>3809702024</v>
      </c>
      <c r="G640" t="s">
        <v>530</v>
      </c>
    </row>
    <row r="641" spans="4:7">
      <c r="D641" t="s">
        <v>172</v>
      </c>
      <c r="E641" t="s">
        <v>174</v>
      </c>
      <c r="F641">
        <v>3810752024</v>
      </c>
      <c r="G641" t="s">
        <v>530</v>
      </c>
    </row>
    <row r="642" spans="4:7">
      <c r="D642" t="s">
        <v>172</v>
      </c>
      <c r="E642" t="s">
        <v>174</v>
      </c>
      <c r="F642">
        <v>3819712024</v>
      </c>
      <c r="G642" t="s">
        <v>530</v>
      </c>
    </row>
    <row r="643" spans="4:7">
      <c r="D643" t="s">
        <v>172</v>
      </c>
      <c r="E643" t="s">
        <v>174</v>
      </c>
      <c r="F643">
        <v>3821872024</v>
      </c>
      <c r="G643" t="s">
        <v>530</v>
      </c>
    </row>
    <row r="644" spans="4:7">
      <c r="D644" t="s">
        <v>172</v>
      </c>
      <c r="E644" t="s">
        <v>174</v>
      </c>
      <c r="F644">
        <v>3824172024</v>
      </c>
      <c r="G644" t="s">
        <v>530</v>
      </c>
    </row>
    <row r="645" spans="4:7">
      <c r="D645" t="s">
        <v>172</v>
      </c>
      <c r="E645" t="s">
        <v>174</v>
      </c>
      <c r="F645">
        <v>3825052024</v>
      </c>
      <c r="G645" t="s">
        <v>531</v>
      </c>
    </row>
    <row r="646" spans="4:7">
      <c r="D646" t="s">
        <v>172</v>
      </c>
      <c r="E646" t="s">
        <v>174</v>
      </c>
      <c r="F646">
        <v>3832342024</v>
      </c>
      <c r="G646" t="s">
        <v>530</v>
      </c>
    </row>
    <row r="647" spans="4:7">
      <c r="D647" t="s">
        <v>172</v>
      </c>
      <c r="E647" t="s">
        <v>174</v>
      </c>
      <c r="F647">
        <v>3837372024</v>
      </c>
      <c r="G647" t="s">
        <v>531</v>
      </c>
    </row>
    <row r="648" spans="4:7">
      <c r="D648" t="s">
        <v>172</v>
      </c>
      <c r="E648" t="s">
        <v>174</v>
      </c>
      <c r="F648">
        <v>3837562024</v>
      </c>
      <c r="G648" t="s">
        <v>531</v>
      </c>
    </row>
    <row r="649" spans="4:7">
      <c r="D649" t="s">
        <v>172</v>
      </c>
      <c r="E649" t="s">
        <v>174</v>
      </c>
      <c r="F649">
        <v>3837802024</v>
      </c>
      <c r="G649" t="s">
        <v>530</v>
      </c>
    </row>
    <row r="650" spans="4:7">
      <c r="D650" t="s">
        <v>172</v>
      </c>
      <c r="E650" t="s">
        <v>174</v>
      </c>
      <c r="F650">
        <v>3837982024</v>
      </c>
      <c r="G650" t="s">
        <v>530</v>
      </c>
    </row>
    <row r="651" spans="4:7">
      <c r="D651" t="s">
        <v>172</v>
      </c>
      <c r="E651" t="s">
        <v>174</v>
      </c>
      <c r="F651">
        <v>3838192024</v>
      </c>
      <c r="G651" t="s">
        <v>530</v>
      </c>
    </row>
    <row r="652" spans="4:7">
      <c r="D652" t="s">
        <v>172</v>
      </c>
      <c r="E652" t="s">
        <v>174</v>
      </c>
      <c r="F652">
        <v>3838312024</v>
      </c>
      <c r="G652" t="s">
        <v>530</v>
      </c>
    </row>
    <row r="653" spans="4:7">
      <c r="D653" t="s">
        <v>172</v>
      </c>
      <c r="E653" t="s">
        <v>174</v>
      </c>
      <c r="F653">
        <v>3839852024</v>
      </c>
      <c r="G653" t="s">
        <v>531</v>
      </c>
    </row>
    <row r="654" spans="4:7">
      <c r="D654" t="s">
        <v>172</v>
      </c>
      <c r="E654" t="s">
        <v>174</v>
      </c>
      <c r="F654">
        <v>3840102024</v>
      </c>
      <c r="G654" t="s">
        <v>531</v>
      </c>
    </row>
    <row r="655" spans="4:7">
      <c r="D655" t="s">
        <v>172</v>
      </c>
      <c r="E655" t="s">
        <v>174</v>
      </c>
      <c r="F655">
        <v>3840222024</v>
      </c>
      <c r="G655" t="s">
        <v>531</v>
      </c>
    </row>
    <row r="656" spans="4:7">
      <c r="D656" t="s">
        <v>172</v>
      </c>
      <c r="E656" t="s">
        <v>174</v>
      </c>
      <c r="F656">
        <v>3840462024</v>
      </c>
      <c r="G656" t="s">
        <v>531</v>
      </c>
    </row>
    <row r="657" spans="4:7">
      <c r="D657" t="s">
        <v>172</v>
      </c>
      <c r="E657" t="s">
        <v>174</v>
      </c>
      <c r="F657">
        <v>3840572024</v>
      </c>
      <c r="G657" t="s">
        <v>531</v>
      </c>
    </row>
    <row r="658" spans="4:7">
      <c r="D658" t="s">
        <v>172</v>
      </c>
      <c r="E658" t="s">
        <v>178</v>
      </c>
      <c r="F658">
        <v>3840792024</v>
      </c>
      <c r="G658" t="s">
        <v>530</v>
      </c>
    </row>
    <row r="659" spans="4:7">
      <c r="D659" t="s">
        <v>172</v>
      </c>
      <c r="E659" t="s">
        <v>174</v>
      </c>
      <c r="F659">
        <v>3840902024</v>
      </c>
      <c r="G659" t="s">
        <v>531</v>
      </c>
    </row>
    <row r="660" spans="4:7">
      <c r="D660" t="s">
        <v>172</v>
      </c>
      <c r="E660" t="s">
        <v>174</v>
      </c>
      <c r="F660">
        <v>3842042024</v>
      </c>
      <c r="G660" t="s">
        <v>531</v>
      </c>
    </row>
    <row r="661" spans="4:7">
      <c r="D661" t="s">
        <v>172</v>
      </c>
      <c r="E661" t="s">
        <v>174</v>
      </c>
      <c r="F661">
        <v>3842332024</v>
      </c>
      <c r="G661" t="s">
        <v>531</v>
      </c>
    </row>
    <row r="662" spans="4:7">
      <c r="D662" t="s">
        <v>172</v>
      </c>
      <c r="E662" t="s">
        <v>174</v>
      </c>
      <c r="F662">
        <v>3847262024</v>
      </c>
      <c r="G662" t="s">
        <v>530</v>
      </c>
    </row>
    <row r="663" spans="4:7">
      <c r="D663" t="s">
        <v>172</v>
      </c>
      <c r="E663" t="s">
        <v>174</v>
      </c>
      <c r="F663">
        <v>3847302024</v>
      </c>
      <c r="G663" t="s">
        <v>530</v>
      </c>
    </row>
    <row r="664" spans="4:7">
      <c r="D664" t="s">
        <v>172</v>
      </c>
      <c r="E664" t="s">
        <v>174</v>
      </c>
      <c r="F664">
        <v>3847372024</v>
      </c>
      <c r="G664" t="s">
        <v>530</v>
      </c>
    </row>
    <row r="665" spans="4:7">
      <c r="D665" t="s">
        <v>172</v>
      </c>
      <c r="E665" t="s">
        <v>174</v>
      </c>
      <c r="F665">
        <v>3847422024</v>
      </c>
      <c r="G665" t="s">
        <v>530</v>
      </c>
    </row>
    <row r="666" spans="4:7">
      <c r="D666" t="s">
        <v>172</v>
      </c>
      <c r="E666" t="s">
        <v>174</v>
      </c>
      <c r="F666">
        <v>3847492024</v>
      </c>
      <c r="G666" t="s">
        <v>530</v>
      </c>
    </row>
    <row r="667" spans="4:7">
      <c r="D667" t="s">
        <v>172</v>
      </c>
      <c r="E667" t="s">
        <v>174</v>
      </c>
      <c r="F667">
        <v>3847532024</v>
      </c>
      <c r="G667" t="s">
        <v>530</v>
      </c>
    </row>
    <row r="668" spans="4:7">
      <c r="D668" t="s">
        <v>172</v>
      </c>
      <c r="E668" t="s">
        <v>174</v>
      </c>
      <c r="F668">
        <v>3847542024</v>
      </c>
      <c r="G668" t="s">
        <v>530</v>
      </c>
    </row>
    <row r="669" spans="4:7">
      <c r="D669" t="s">
        <v>172</v>
      </c>
      <c r="E669" t="s">
        <v>174</v>
      </c>
      <c r="F669">
        <v>3847552024</v>
      </c>
      <c r="G669" t="s">
        <v>530</v>
      </c>
    </row>
    <row r="670" spans="4:7">
      <c r="D670" t="s">
        <v>172</v>
      </c>
      <c r="E670" t="s">
        <v>174</v>
      </c>
      <c r="F670">
        <v>3847722024</v>
      </c>
      <c r="G670" t="s">
        <v>530</v>
      </c>
    </row>
    <row r="671" spans="4:7">
      <c r="D671" t="s">
        <v>172</v>
      </c>
      <c r="E671" t="s">
        <v>174</v>
      </c>
      <c r="F671">
        <v>3847772024</v>
      </c>
      <c r="G671" t="s">
        <v>530</v>
      </c>
    </row>
    <row r="672" spans="4:7">
      <c r="D672" t="s">
        <v>172</v>
      </c>
      <c r="E672" t="s">
        <v>174</v>
      </c>
      <c r="F672">
        <v>3857392024</v>
      </c>
      <c r="G672" t="s">
        <v>531</v>
      </c>
    </row>
    <row r="673" spans="4:7">
      <c r="D673" t="s">
        <v>172</v>
      </c>
      <c r="E673" t="s">
        <v>174</v>
      </c>
      <c r="F673">
        <v>3857862024</v>
      </c>
      <c r="G673" t="s">
        <v>531</v>
      </c>
    </row>
    <row r="674" spans="4:7">
      <c r="D674" t="s">
        <v>172</v>
      </c>
      <c r="E674" t="s">
        <v>174</v>
      </c>
      <c r="F674">
        <v>3862802024</v>
      </c>
      <c r="G674" t="s">
        <v>531</v>
      </c>
    </row>
    <row r="675" spans="4:7">
      <c r="D675" t="s">
        <v>172</v>
      </c>
      <c r="E675" t="s">
        <v>174</v>
      </c>
      <c r="F675">
        <v>3867632024</v>
      </c>
      <c r="G675" t="s">
        <v>531</v>
      </c>
    </row>
    <row r="676" spans="4:7">
      <c r="D676" t="s">
        <v>172</v>
      </c>
      <c r="E676" t="s">
        <v>174</v>
      </c>
      <c r="F676">
        <v>3871932024</v>
      </c>
      <c r="G676" t="s">
        <v>530</v>
      </c>
    </row>
    <row r="677" spans="4:7">
      <c r="D677" t="s">
        <v>172</v>
      </c>
      <c r="E677" t="s">
        <v>173</v>
      </c>
      <c r="F677">
        <v>3885672024</v>
      </c>
      <c r="G677" t="s">
        <v>530</v>
      </c>
    </row>
    <row r="678" spans="4:7">
      <c r="D678" t="s">
        <v>172</v>
      </c>
      <c r="E678" t="s">
        <v>178</v>
      </c>
      <c r="F678">
        <v>3886312024</v>
      </c>
      <c r="G678" t="s">
        <v>530</v>
      </c>
    </row>
    <row r="679" spans="4:7">
      <c r="D679" t="s">
        <v>172</v>
      </c>
      <c r="E679" t="s">
        <v>173</v>
      </c>
      <c r="F679">
        <v>3886462024</v>
      </c>
      <c r="G679" t="s">
        <v>530</v>
      </c>
    </row>
    <row r="680" spans="4:7">
      <c r="D680" t="s">
        <v>172</v>
      </c>
      <c r="E680" t="s">
        <v>174</v>
      </c>
      <c r="F680">
        <v>3886602024</v>
      </c>
      <c r="G680" t="s">
        <v>531</v>
      </c>
    </row>
    <row r="681" spans="4:7">
      <c r="D681" t="s">
        <v>172</v>
      </c>
      <c r="E681" t="s">
        <v>174</v>
      </c>
      <c r="F681">
        <v>3886772024</v>
      </c>
      <c r="G681" t="s">
        <v>531</v>
      </c>
    </row>
    <row r="682" spans="4:7">
      <c r="D682" t="s">
        <v>172</v>
      </c>
      <c r="E682" t="s">
        <v>178</v>
      </c>
      <c r="F682">
        <v>3889542024</v>
      </c>
      <c r="G682" t="s">
        <v>530</v>
      </c>
    </row>
    <row r="683" spans="4:7">
      <c r="D683" t="s">
        <v>172</v>
      </c>
      <c r="E683" t="s">
        <v>174</v>
      </c>
      <c r="F683">
        <v>3891132024</v>
      </c>
      <c r="G683" t="s">
        <v>531</v>
      </c>
    </row>
    <row r="684" spans="4:7">
      <c r="D684" t="s">
        <v>172</v>
      </c>
      <c r="E684" t="s">
        <v>178</v>
      </c>
      <c r="F684">
        <v>3893542024</v>
      </c>
      <c r="G684" t="s">
        <v>530</v>
      </c>
    </row>
    <row r="685" spans="4:7">
      <c r="D685" t="s">
        <v>172</v>
      </c>
      <c r="E685" t="s">
        <v>178</v>
      </c>
      <c r="F685">
        <v>3900502024</v>
      </c>
      <c r="G685" t="s">
        <v>530</v>
      </c>
    </row>
    <row r="686" spans="4:7">
      <c r="D686" t="s">
        <v>172</v>
      </c>
      <c r="E686" t="s">
        <v>178</v>
      </c>
      <c r="F686">
        <v>3907582024</v>
      </c>
      <c r="G686" t="s">
        <v>530</v>
      </c>
    </row>
    <row r="687" spans="4:7">
      <c r="D687" t="s">
        <v>172</v>
      </c>
      <c r="E687" t="s">
        <v>178</v>
      </c>
      <c r="F687">
        <v>3909342024</v>
      </c>
      <c r="G687" t="s">
        <v>530</v>
      </c>
    </row>
    <row r="688" spans="4:7">
      <c r="D688" t="s">
        <v>172</v>
      </c>
      <c r="E688" t="s">
        <v>174</v>
      </c>
      <c r="F688">
        <v>3916782024</v>
      </c>
      <c r="G688" t="s">
        <v>530</v>
      </c>
    </row>
    <row r="689" spans="4:7">
      <c r="D689" t="s">
        <v>172</v>
      </c>
      <c r="E689" t="s">
        <v>174</v>
      </c>
      <c r="F689">
        <v>3918222024</v>
      </c>
      <c r="G689" t="s">
        <v>531</v>
      </c>
    </row>
    <row r="690" spans="4:7">
      <c r="D690" t="s">
        <v>172</v>
      </c>
      <c r="E690" t="s">
        <v>178</v>
      </c>
      <c r="F690">
        <v>3918262024</v>
      </c>
      <c r="G690" t="s">
        <v>530</v>
      </c>
    </row>
    <row r="691" spans="4:7">
      <c r="D691" t="s">
        <v>172</v>
      </c>
      <c r="E691" t="s">
        <v>174</v>
      </c>
      <c r="F691">
        <v>3918312024</v>
      </c>
      <c r="G691" t="s">
        <v>530</v>
      </c>
    </row>
    <row r="692" spans="4:7">
      <c r="D692" t="s">
        <v>172</v>
      </c>
      <c r="E692" t="s">
        <v>174</v>
      </c>
      <c r="F692">
        <v>3918722024</v>
      </c>
      <c r="G692" t="s">
        <v>531</v>
      </c>
    </row>
    <row r="693" spans="4:7">
      <c r="D693" t="s">
        <v>172</v>
      </c>
      <c r="E693" t="s">
        <v>174</v>
      </c>
      <c r="F693">
        <v>3919482024</v>
      </c>
      <c r="G693" t="s">
        <v>531</v>
      </c>
    </row>
    <row r="694" spans="4:7">
      <c r="D694" t="s">
        <v>172</v>
      </c>
      <c r="E694" t="s">
        <v>174</v>
      </c>
      <c r="F694">
        <v>3919662024</v>
      </c>
      <c r="G694" t="s">
        <v>530</v>
      </c>
    </row>
    <row r="695" spans="4:7">
      <c r="D695" t="s">
        <v>172</v>
      </c>
      <c r="E695" t="s">
        <v>174</v>
      </c>
      <c r="F695">
        <v>3919782024</v>
      </c>
      <c r="G695" t="s">
        <v>530</v>
      </c>
    </row>
    <row r="696" spans="4:7">
      <c r="D696" t="s">
        <v>172</v>
      </c>
      <c r="E696" t="s">
        <v>174</v>
      </c>
      <c r="F696">
        <v>3923802024</v>
      </c>
      <c r="G696" t="s">
        <v>531</v>
      </c>
    </row>
    <row r="697" spans="4:7">
      <c r="D697" t="s">
        <v>172</v>
      </c>
      <c r="E697" t="s">
        <v>174</v>
      </c>
      <c r="F697">
        <v>3924382024</v>
      </c>
      <c r="G697" t="s">
        <v>531</v>
      </c>
    </row>
    <row r="698" spans="4:7">
      <c r="D698" t="s">
        <v>172</v>
      </c>
      <c r="E698" t="s">
        <v>174</v>
      </c>
      <c r="F698">
        <v>3925892024</v>
      </c>
      <c r="G698" t="s">
        <v>531</v>
      </c>
    </row>
    <row r="699" spans="4:7">
      <c r="D699" t="s">
        <v>172</v>
      </c>
      <c r="E699" t="s">
        <v>174</v>
      </c>
      <c r="F699">
        <v>3926492024</v>
      </c>
      <c r="G699" t="s">
        <v>531</v>
      </c>
    </row>
    <row r="700" spans="4:7">
      <c r="D700" t="s">
        <v>172</v>
      </c>
      <c r="E700" t="s">
        <v>174</v>
      </c>
      <c r="F700">
        <v>3929942024</v>
      </c>
      <c r="G700" t="s">
        <v>531</v>
      </c>
    </row>
    <row r="701" spans="4:7">
      <c r="D701" t="s">
        <v>172</v>
      </c>
      <c r="E701" t="s">
        <v>174</v>
      </c>
      <c r="F701">
        <v>3931762024</v>
      </c>
      <c r="G701" t="s">
        <v>530</v>
      </c>
    </row>
    <row r="702" spans="4:7">
      <c r="D702" t="s">
        <v>172</v>
      </c>
      <c r="E702" t="s">
        <v>174</v>
      </c>
      <c r="F702">
        <v>3932042024</v>
      </c>
      <c r="G702" t="s">
        <v>530</v>
      </c>
    </row>
    <row r="703" spans="4:7">
      <c r="D703" t="s">
        <v>172</v>
      </c>
      <c r="E703" t="s">
        <v>174</v>
      </c>
      <c r="F703">
        <v>3933362024</v>
      </c>
      <c r="G703" t="s">
        <v>531</v>
      </c>
    </row>
    <row r="704" spans="4:7">
      <c r="D704" t="s">
        <v>172</v>
      </c>
      <c r="E704" t="s">
        <v>174</v>
      </c>
      <c r="F704">
        <v>3934892024</v>
      </c>
      <c r="G704" t="s">
        <v>530</v>
      </c>
    </row>
    <row r="705" spans="4:7">
      <c r="D705" t="s">
        <v>172</v>
      </c>
      <c r="E705" t="s">
        <v>174</v>
      </c>
      <c r="F705">
        <v>3942192024</v>
      </c>
      <c r="G705" t="s">
        <v>530</v>
      </c>
    </row>
    <row r="706" spans="4:7">
      <c r="D706" t="s">
        <v>172</v>
      </c>
      <c r="E706" t="s">
        <v>174</v>
      </c>
      <c r="F706">
        <v>3947402024</v>
      </c>
      <c r="G706" t="s">
        <v>531</v>
      </c>
    </row>
    <row r="707" spans="4:7">
      <c r="D707" t="s">
        <v>172</v>
      </c>
      <c r="E707" t="s">
        <v>174</v>
      </c>
      <c r="F707">
        <v>3949162024</v>
      </c>
      <c r="G707" t="s">
        <v>531</v>
      </c>
    </row>
    <row r="708" spans="4:7">
      <c r="D708" t="s">
        <v>172</v>
      </c>
      <c r="E708" t="s">
        <v>174</v>
      </c>
      <c r="F708">
        <v>3949932024</v>
      </c>
      <c r="G708" t="s">
        <v>531</v>
      </c>
    </row>
    <row r="709" spans="4:7">
      <c r="D709" t="s">
        <v>172</v>
      </c>
      <c r="E709" t="s">
        <v>174</v>
      </c>
      <c r="F709">
        <v>3950652024</v>
      </c>
      <c r="G709" t="s">
        <v>531</v>
      </c>
    </row>
    <row r="710" spans="4:7">
      <c r="D710" t="s">
        <v>172</v>
      </c>
      <c r="E710" t="s">
        <v>173</v>
      </c>
      <c r="F710">
        <v>3952222024</v>
      </c>
      <c r="G710" t="s">
        <v>531</v>
      </c>
    </row>
    <row r="711" spans="4:7">
      <c r="D711" t="s">
        <v>172</v>
      </c>
      <c r="E711" t="s">
        <v>392</v>
      </c>
      <c r="F711">
        <v>3956472024</v>
      </c>
      <c r="G711" t="s">
        <v>530</v>
      </c>
    </row>
    <row r="712" spans="4:7">
      <c r="D712" t="s">
        <v>172</v>
      </c>
      <c r="E712" t="s">
        <v>178</v>
      </c>
      <c r="F712">
        <v>3957762024</v>
      </c>
      <c r="G712" t="s">
        <v>530</v>
      </c>
    </row>
    <row r="713" spans="4:7">
      <c r="D713" t="s">
        <v>172</v>
      </c>
      <c r="E713" t="s">
        <v>178</v>
      </c>
      <c r="F713">
        <v>3957812024</v>
      </c>
      <c r="G713" t="s">
        <v>530</v>
      </c>
    </row>
    <row r="714" spans="4:7">
      <c r="D714" t="s">
        <v>172</v>
      </c>
      <c r="E714" t="s">
        <v>173</v>
      </c>
      <c r="F714">
        <v>3960132024</v>
      </c>
      <c r="G714" t="s">
        <v>531</v>
      </c>
    </row>
    <row r="715" spans="4:7">
      <c r="D715" t="s">
        <v>172</v>
      </c>
      <c r="E715" t="s">
        <v>174</v>
      </c>
      <c r="F715">
        <v>3961452024</v>
      </c>
      <c r="G715" t="s">
        <v>530</v>
      </c>
    </row>
    <row r="716" spans="4:7">
      <c r="D716" t="s">
        <v>172</v>
      </c>
      <c r="E716" t="s">
        <v>174</v>
      </c>
      <c r="F716">
        <v>3968602024</v>
      </c>
      <c r="G716" t="s">
        <v>531</v>
      </c>
    </row>
    <row r="717" spans="4:7">
      <c r="D717" t="s">
        <v>172</v>
      </c>
      <c r="E717" t="s">
        <v>174</v>
      </c>
      <c r="F717">
        <v>3969132024</v>
      </c>
      <c r="G717" t="s">
        <v>530</v>
      </c>
    </row>
    <row r="718" spans="4:7">
      <c r="D718" t="s">
        <v>172</v>
      </c>
      <c r="E718" t="s">
        <v>178</v>
      </c>
      <c r="F718">
        <v>3977132024</v>
      </c>
      <c r="G718" t="s">
        <v>530</v>
      </c>
    </row>
    <row r="719" spans="4:7">
      <c r="D719" t="s">
        <v>172</v>
      </c>
      <c r="E719" t="s">
        <v>174</v>
      </c>
      <c r="F719">
        <v>3978262024</v>
      </c>
      <c r="G719" t="s">
        <v>530</v>
      </c>
    </row>
    <row r="720" spans="4:7">
      <c r="D720" t="s">
        <v>172</v>
      </c>
      <c r="E720" t="s">
        <v>178</v>
      </c>
      <c r="F720">
        <v>3988562024</v>
      </c>
      <c r="G720" t="s">
        <v>530</v>
      </c>
    </row>
    <row r="721" spans="4:7">
      <c r="D721" t="s">
        <v>172</v>
      </c>
      <c r="E721" t="s">
        <v>174</v>
      </c>
      <c r="F721">
        <v>3993282024</v>
      </c>
      <c r="G721" t="s">
        <v>531</v>
      </c>
    </row>
    <row r="722" spans="4:7">
      <c r="D722" t="s">
        <v>172</v>
      </c>
      <c r="E722" t="s">
        <v>174</v>
      </c>
      <c r="F722">
        <v>3994052024</v>
      </c>
      <c r="G722" t="s">
        <v>531</v>
      </c>
    </row>
    <row r="723" spans="4:7">
      <c r="D723" t="s">
        <v>172</v>
      </c>
      <c r="E723" t="s">
        <v>174</v>
      </c>
      <c r="F723">
        <v>3996292024</v>
      </c>
      <c r="G723" t="s">
        <v>531</v>
      </c>
    </row>
    <row r="724" spans="4:7">
      <c r="D724" t="s">
        <v>172</v>
      </c>
      <c r="E724" t="s">
        <v>174</v>
      </c>
      <c r="F724">
        <v>3997962024</v>
      </c>
      <c r="G724" t="s">
        <v>530</v>
      </c>
    </row>
    <row r="725" spans="4:7">
      <c r="D725" t="s">
        <v>172</v>
      </c>
      <c r="E725" t="s">
        <v>174</v>
      </c>
      <c r="F725">
        <v>3998102024</v>
      </c>
      <c r="G725" t="s">
        <v>530</v>
      </c>
    </row>
    <row r="726" spans="4:7">
      <c r="D726" t="s">
        <v>172</v>
      </c>
      <c r="E726" t="s">
        <v>174</v>
      </c>
      <c r="F726">
        <v>3998192024</v>
      </c>
      <c r="G726" t="s">
        <v>530</v>
      </c>
    </row>
    <row r="727" spans="4:7">
      <c r="D727" t="s">
        <v>172</v>
      </c>
      <c r="E727" t="s">
        <v>174</v>
      </c>
      <c r="F727">
        <v>3998262024</v>
      </c>
      <c r="G727" t="s">
        <v>530</v>
      </c>
    </row>
    <row r="728" spans="4:7">
      <c r="D728" t="s">
        <v>172</v>
      </c>
      <c r="E728" t="s">
        <v>174</v>
      </c>
      <c r="F728">
        <v>4008122024</v>
      </c>
      <c r="G728" t="s">
        <v>531</v>
      </c>
    </row>
    <row r="729" spans="4:7">
      <c r="D729" t="s">
        <v>172</v>
      </c>
      <c r="E729" t="s">
        <v>174</v>
      </c>
      <c r="F729">
        <v>4024732024</v>
      </c>
      <c r="G729" t="s">
        <v>531</v>
      </c>
    </row>
    <row r="730" spans="4:7">
      <c r="D730" t="s">
        <v>172</v>
      </c>
      <c r="E730" t="s">
        <v>178</v>
      </c>
      <c r="F730">
        <v>4029452024</v>
      </c>
      <c r="G730" t="s">
        <v>531</v>
      </c>
    </row>
    <row r="731" spans="4:7">
      <c r="D731" t="s">
        <v>172</v>
      </c>
      <c r="E731" t="s">
        <v>174</v>
      </c>
      <c r="F731">
        <v>4033902024</v>
      </c>
      <c r="G731" t="s">
        <v>531</v>
      </c>
    </row>
    <row r="732" spans="4:7">
      <c r="D732" t="s">
        <v>172</v>
      </c>
      <c r="E732" t="s">
        <v>174</v>
      </c>
      <c r="F732">
        <v>4039102024</v>
      </c>
      <c r="G732" t="s">
        <v>531</v>
      </c>
    </row>
    <row r="733" spans="4:7">
      <c r="D733" t="s">
        <v>172</v>
      </c>
      <c r="E733" t="s">
        <v>174</v>
      </c>
      <c r="F733">
        <v>4040522024</v>
      </c>
      <c r="G733" t="s">
        <v>531</v>
      </c>
    </row>
    <row r="734" spans="4:7">
      <c r="D734" t="s">
        <v>172</v>
      </c>
      <c r="E734" t="s">
        <v>176</v>
      </c>
      <c r="F734">
        <v>4044132024</v>
      </c>
      <c r="G734" t="s">
        <v>530</v>
      </c>
    </row>
    <row r="735" spans="4:7">
      <c r="D735" t="s">
        <v>172</v>
      </c>
      <c r="E735" t="s">
        <v>178</v>
      </c>
      <c r="F735">
        <v>4052462024</v>
      </c>
      <c r="G735" t="s">
        <v>531</v>
      </c>
    </row>
    <row r="736" spans="4:7">
      <c r="D736" t="s">
        <v>172</v>
      </c>
      <c r="E736" t="s">
        <v>174</v>
      </c>
      <c r="F736">
        <v>4057202024</v>
      </c>
      <c r="G736" t="s">
        <v>531</v>
      </c>
    </row>
    <row r="737" spans="4:7">
      <c r="D737" t="s">
        <v>172</v>
      </c>
      <c r="E737" t="s">
        <v>174</v>
      </c>
      <c r="F737">
        <v>4060392024</v>
      </c>
      <c r="G737" t="s">
        <v>531</v>
      </c>
    </row>
    <row r="738" spans="4:7">
      <c r="D738" t="s">
        <v>172</v>
      </c>
      <c r="E738" t="s">
        <v>174</v>
      </c>
      <c r="F738">
        <v>4060472024</v>
      </c>
      <c r="G738" t="s">
        <v>531</v>
      </c>
    </row>
    <row r="739" spans="4:7">
      <c r="D739" t="s">
        <v>172</v>
      </c>
      <c r="E739" t="s">
        <v>174</v>
      </c>
      <c r="F739">
        <v>4060502024</v>
      </c>
      <c r="G739" t="s">
        <v>531</v>
      </c>
    </row>
    <row r="740" spans="4:7">
      <c r="D740" t="s">
        <v>172</v>
      </c>
      <c r="E740" t="s">
        <v>174</v>
      </c>
      <c r="F740">
        <v>4060512024</v>
      </c>
      <c r="G740" t="s">
        <v>531</v>
      </c>
    </row>
    <row r="741" spans="4:7">
      <c r="D741" t="s">
        <v>172</v>
      </c>
      <c r="E741" t="s">
        <v>174</v>
      </c>
      <c r="F741">
        <v>4060562024</v>
      </c>
      <c r="G741" t="s">
        <v>531</v>
      </c>
    </row>
    <row r="742" spans="4:7">
      <c r="D742" t="s">
        <v>172</v>
      </c>
      <c r="E742" t="s">
        <v>174</v>
      </c>
      <c r="F742">
        <v>4060582024</v>
      </c>
      <c r="G742" t="s">
        <v>530</v>
      </c>
    </row>
    <row r="743" spans="4:7">
      <c r="D743" t="s">
        <v>172</v>
      </c>
      <c r="E743" t="s">
        <v>174</v>
      </c>
      <c r="F743">
        <v>4060732024</v>
      </c>
      <c r="G743" t="s">
        <v>531</v>
      </c>
    </row>
    <row r="744" spans="4:7">
      <c r="D744" t="s">
        <v>172</v>
      </c>
      <c r="E744" t="s">
        <v>178</v>
      </c>
      <c r="F744">
        <v>4060802024</v>
      </c>
      <c r="G744" t="s">
        <v>530</v>
      </c>
    </row>
    <row r="745" spans="4:7">
      <c r="D745" t="s">
        <v>172</v>
      </c>
      <c r="E745" t="s">
        <v>174</v>
      </c>
      <c r="F745">
        <v>4060832024</v>
      </c>
      <c r="G745" t="s">
        <v>530</v>
      </c>
    </row>
    <row r="746" spans="4:7">
      <c r="D746" t="s">
        <v>172</v>
      </c>
      <c r="E746" t="s">
        <v>174</v>
      </c>
      <c r="F746">
        <v>4061032024</v>
      </c>
      <c r="G746" t="s">
        <v>531</v>
      </c>
    </row>
    <row r="747" spans="4:7">
      <c r="D747" t="s">
        <v>172</v>
      </c>
      <c r="E747" t="s">
        <v>174</v>
      </c>
      <c r="F747">
        <v>4061052024</v>
      </c>
      <c r="G747" t="s">
        <v>530</v>
      </c>
    </row>
    <row r="748" spans="4:7">
      <c r="D748" t="s">
        <v>172</v>
      </c>
      <c r="E748" t="s">
        <v>174</v>
      </c>
      <c r="F748">
        <v>4061072024</v>
      </c>
      <c r="G748" t="s">
        <v>531</v>
      </c>
    </row>
    <row r="749" spans="4:7">
      <c r="D749" t="s">
        <v>172</v>
      </c>
      <c r="E749" t="s">
        <v>174</v>
      </c>
      <c r="F749">
        <v>4061082024</v>
      </c>
      <c r="G749" t="s">
        <v>531</v>
      </c>
    </row>
    <row r="750" spans="4:7">
      <c r="D750" t="s">
        <v>172</v>
      </c>
      <c r="E750" t="s">
        <v>174</v>
      </c>
      <c r="F750">
        <v>4061092024</v>
      </c>
      <c r="G750" t="s">
        <v>531</v>
      </c>
    </row>
    <row r="751" spans="4:7">
      <c r="D751" t="s">
        <v>172</v>
      </c>
      <c r="E751" t="s">
        <v>174</v>
      </c>
      <c r="F751">
        <v>4061102024</v>
      </c>
      <c r="G751" t="s">
        <v>531</v>
      </c>
    </row>
    <row r="752" spans="4:7">
      <c r="D752" t="s">
        <v>172</v>
      </c>
      <c r="E752" t="s">
        <v>174</v>
      </c>
      <c r="F752">
        <v>4061122024</v>
      </c>
      <c r="G752" t="s">
        <v>531</v>
      </c>
    </row>
    <row r="753" spans="4:7">
      <c r="D753" t="s">
        <v>172</v>
      </c>
      <c r="E753" t="s">
        <v>174</v>
      </c>
      <c r="F753">
        <v>4062302024</v>
      </c>
      <c r="G753" t="s">
        <v>531</v>
      </c>
    </row>
    <row r="754" spans="4:7">
      <c r="D754" t="s">
        <v>172</v>
      </c>
      <c r="E754" t="s">
        <v>174</v>
      </c>
      <c r="F754">
        <v>4063162024</v>
      </c>
      <c r="G754" t="s">
        <v>531</v>
      </c>
    </row>
    <row r="755" spans="4:7">
      <c r="D755" t="s">
        <v>172</v>
      </c>
      <c r="E755" t="s">
        <v>174</v>
      </c>
      <c r="F755">
        <v>4063822024</v>
      </c>
      <c r="G755" t="s">
        <v>531</v>
      </c>
    </row>
    <row r="756" spans="4:7">
      <c r="D756" t="s">
        <v>172</v>
      </c>
      <c r="E756" t="s">
        <v>173</v>
      </c>
      <c r="F756">
        <v>4063862024</v>
      </c>
      <c r="G756" t="s">
        <v>530</v>
      </c>
    </row>
    <row r="757" spans="4:7">
      <c r="D757" t="s">
        <v>172</v>
      </c>
      <c r="E757" t="s">
        <v>174</v>
      </c>
      <c r="F757">
        <v>4063922024</v>
      </c>
      <c r="G757" t="s">
        <v>531</v>
      </c>
    </row>
    <row r="758" spans="4:7">
      <c r="D758" t="s">
        <v>172</v>
      </c>
      <c r="E758" t="s">
        <v>174</v>
      </c>
      <c r="F758">
        <v>4063942024</v>
      </c>
      <c r="G758" t="s">
        <v>531</v>
      </c>
    </row>
    <row r="759" spans="4:7">
      <c r="D759" t="s">
        <v>172</v>
      </c>
      <c r="E759" t="s">
        <v>174</v>
      </c>
      <c r="F759">
        <v>4065852024</v>
      </c>
      <c r="G759" t="s">
        <v>531</v>
      </c>
    </row>
    <row r="760" spans="4:7">
      <c r="D760" t="s">
        <v>172</v>
      </c>
      <c r="E760" t="s">
        <v>174</v>
      </c>
      <c r="F760">
        <v>4071452024</v>
      </c>
      <c r="G760" t="s">
        <v>531</v>
      </c>
    </row>
    <row r="761" spans="4:7">
      <c r="D761" t="s">
        <v>172</v>
      </c>
      <c r="E761" t="s">
        <v>174</v>
      </c>
      <c r="F761">
        <v>4071652024</v>
      </c>
      <c r="G761" t="s">
        <v>530</v>
      </c>
    </row>
    <row r="762" spans="4:7">
      <c r="D762" t="s">
        <v>172</v>
      </c>
      <c r="E762" t="s">
        <v>174</v>
      </c>
      <c r="F762">
        <v>4078842024</v>
      </c>
      <c r="G762" t="s">
        <v>531</v>
      </c>
    </row>
    <row r="763" spans="4:7">
      <c r="D763" t="s">
        <v>172</v>
      </c>
      <c r="E763" t="s">
        <v>174</v>
      </c>
      <c r="F763">
        <v>4089522024</v>
      </c>
      <c r="G763" t="s">
        <v>531</v>
      </c>
    </row>
    <row r="764" spans="4:7">
      <c r="D764" t="s">
        <v>172</v>
      </c>
      <c r="E764" t="s">
        <v>174</v>
      </c>
      <c r="F764">
        <v>4092382024</v>
      </c>
      <c r="G764" t="s">
        <v>531</v>
      </c>
    </row>
    <row r="765" spans="4:7">
      <c r="D765" t="s">
        <v>172</v>
      </c>
      <c r="E765" t="s">
        <v>174</v>
      </c>
      <c r="F765">
        <v>4102582024</v>
      </c>
      <c r="G765" t="s">
        <v>531</v>
      </c>
    </row>
    <row r="766" spans="4:7">
      <c r="D766" t="s">
        <v>172</v>
      </c>
      <c r="E766" t="s">
        <v>392</v>
      </c>
      <c r="F766">
        <v>4114842024</v>
      </c>
      <c r="G766" t="s">
        <v>530</v>
      </c>
    </row>
    <row r="767" spans="4:7">
      <c r="D767" t="s">
        <v>172</v>
      </c>
      <c r="E767" t="s">
        <v>174</v>
      </c>
      <c r="F767">
        <v>4141812024</v>
      </c>
      <c r="G767" t="s">
        <v>531</v>
      </c>
    </row>
    <row r="768" spans="4:7">
      <c r="D768" t="s">
        <v>172</v>
      </c>
      <c r="E768" t="s">
        <v>174</v>
      </c>
      <c r="F768">
        <v>4143692024</v>
      </c>
      <c r="G768" t="s">
        <v>531</v>
      </c>
    </row>
    <row r="769" spans="4:7">
      <c r="D769" t="s">
        <v>172</v>
      </c>
      <c r="E769" t="s">
        <v>174</v>
      </c>
      <c r="F769">
        <v>4143832024</v>
      </c>
      <c r="G769" t="s">
        <v>530</v>
      </c>
    </row>
    <row r="770" spans="4:7">
      <c r="D770" t="s">
        <v>172</v>
      </c>
      <c r="E770" t="s">
        <v>174</v>
      </c>
      <c r="F770">
        <v>4144622024</v>
      </c>
      <c r="G770" t="s">
        <v>531</v>
      </c>
    </row>
    <row r="771" spans="4:7">
      <c r="D771" t="s">
        <v>172</v>
      </c>
      <c r="E771" t="s">
        <v>174</v>
      </c>
      <c r="F771">
        <v>4144852024</v>
      </c>
      <c r="G771" t="s">
        <v>531</v>
      </c>
    </row>
    <row r="772" spans="4:7">
      <c r="D772" t="s">
        <v>172</v>
      </c>
      <c r="E772" t="s">
        <v>392</v>
      </c>
      <c r="F772">
        <v>4159372024</v>
      </c>
      <c r="G772" t="s">
        <v>530</v>
      </c>
    </row>
    <row r="773" spans="4:7">
      <c r="D773" t="s">
        <v>82</v>
      </c>
      <c r="E773" t="s">
        <v>87</v>
      </c>
      <c r="F773">
        <v>3450802024</v>
      </c>
      <c r="G773" t="s">
        <v>530</v>
      </c>
    </row>
    <row r="774" spans="4:7">
      <c r="D774" t="s">
        <v>82</v>
      </c>
      <c r="E774" t="s">
        <v>84</v>
      </c>
      <c r="F774">
        <v>3278812024</v>
      </c>
      <c r="G774" t="s">
        <v>530</v>
      </c>
    </row>
    <row r="775" spans="4:7">
      <c r="D775" t="s">
        <v>82</v>
      </c>
      <c r="E775" t="s">
        <v>84</v>
      </c>
      <c r="F775">
        <v>3356382024</v>
      </c>
      <c r="G775" t="s">
        <v>530</v>
      </c>
    </row>
    <row r="776" spans="4:7">
      <c r="D776" t="s">
        <v>82</v>
      </c>
      <c r="E776" t="s">
        <v>84</v>
      </c>
      <c r="F776">
        <v>3358312024</v>
      </c>
      <c r="G776" t="s">
        <v>530</v>
      </c>
    </row>
    <row r="777" spans="4:7">
      <c r="D777" t="s">
        <v>82</v>
      </c>
      <c r="E777" t="s">
        <v>84</v>
      </c>
      <c r="F777">
        <v>3362522024</v>
      </c>
      <c r="G777" t="s">
        <v>530</v>
      </c>
    </row>
    <row r="778" spans="4:7">
      <c r="D778" t="s">
        <v>82</v>
      </c>
      <c r="E778" t="s">
        <v>84</v>
      </c>
      <c r="F778">
        <v>3362742024</v>
      </c>
      <c r="G778" t="s">
        <v>530</v>
      </c>
    </row>
    <row r="779" spans="4:7">
      <c r="D779" t="s">
        <v>82</v>
      </c>
      <c r="E779" t="s">
        <v>84</v>
      </c>
      <c r="F779">
        <v>3374082024</v>
      </c>
      <c r="G779" t="s">
        <v>530</v>
      </c>
    </row>
    <row r="780" spans="4:7">
      <c r="D780" t="s">
        <v>82</v>
      </c>
      <c r="E780" t="s">
        <v>84</v>
      </c>
      <c r="F780">
        <v>3378212024</v>
      </c>
      <c r="G780" t="s">
        <v>530</v>
      </c>
    </row>
    <row r="781" spans="4:7">
      <c r="D781" t="s">
        <v>82</v>
      </c>
      <c r="E781" t="s">
        <v>84</v>
      </c>
      <c r="F781">
        <v>3379192024</v>
      </c>
      <c r="G781" t="s">
        <v>530</v>
      </c>
    </row>
    <row r="782" spans="4:7">
      <c r="D782" t="s">
        <v>82</v>
      </c>
      <c r="E782" t="s">
        <v>84</v>
      </c>
      <c r="F782">
        <v>3386322024</v>
      </c>
      <c r="G782" t="s">
        <v>530</v>
      </c>
    </row>
    <row r="783" spans="4:7">
      <c r="D783" t="s">
        <v>82</v>
      </c>
      <c r="E783" t="s">
        <v>84</v>
      </c>
      <c r="F783">
        <v>3399152024</v>
      </c>
      <c r="G783" t="s">
        <v>530</v>
      </c>
    </row>
    <row r="784" spans="4:7">
      <c r="D784" t="s">
        <v>82</v>
      </c>
      <c r="E784" t="s">
        <v>84</v>
      </c>
      <c r="F784">
        <v>3404782024</v>
      </c>
      <c r="G784" t="s">
        <v>530</v>
      </c>
    </row>
    <row r="785" spans="4:7">
      <c r="D785" t="s">
        <v>82</v>
      </c>
      <c r="E785" t="s">
        <v>84</v>
      </c>
      <c r="F785">
        <v>3407742024</v>
      </c>
      <c r="G785" t="s">
        <v>530</v>
      </c>
    </row>
    <row r="786" spans="4:7">
      <c r="D786" t="s">
        <v>82</v>
      </c>
      <c r="E786" t="s">
        <v>84</v>
      </c>
      <c r="F786">
        <v>3408402024</v>
      </c>
      <c r="G786" t="s">
        <v>530</v>
      </c>
    </row>
    <row r="787" spans="4:7">
      <c r="D787" t="s">
        <v>82</v>
      </c>
      <c r="E787" t="s">
        <v>84</v>
      </c>
      <c r="F787">
        <v>3408912024</v>
      </c>
      <c r="G787" t="s">
        <v>530</v>
      </c>
    </row>
    <row r="788" spans="4:7">
      <c r="D788" t="s">
        <v>82</v>
      </c>
      <c r="E788" t="s">
        <v>84</v>
      </c>
      <c r="F788">
        <v>3415432024</v>
      </c>
      <c r="G788" t="s">
        <v>530</v>
      </c>
    </row>
    <row r="789" spans="4:7">
      <c r="D789" t="s">
        <v>82</v>
      </c>
      <c r="E789" t="s">
        <v>84</v>
      </c>
      <c r="F789">
        <v>3425022024</v>
      </c>
      <c r="G789" t="s">
        <v>530</v>
      </c>
    </row>
    <row r="790" spans="4:7">
      <c r="D790" t="s">
        <v>82</v>
      </c>
      <c r="E790" t="s">
        <v>84</v>
      </c>
      <c r="F790">
        <v>3427092024</v>
      </c>
      <c r="G790" t="s">
        <v>530</v>
      </c>
    </row>
    <row r="791" spans="4:7">
      <c r="D791" t="s">
        <v>82</v>
      </c>
      <c r="E791" t="s">
        <v>84</v>
      </c>
      <c r="F791">
        <v>3427222024</v>
      </c>
      <c r="G791" t="s">
        <v>530</v>
      </c>
    </row>
    <row r="792" spans="4:7">
      <c r="D792" t="s">
        <v>82</v>
      </c>
      <c r="E792" t="s">
        <v>84</v>
      </c>
      <c r="F792">
        <v>3429942024</v>
      </c>
      <c r="G792" t="s">
        <v>530</v>
      </c>
    </row>
    <row r="793" spans="4:7">
      <c r="D793" t="s">
        <v>82</v>
      </c>
      <c r="E793" t="s">
        <v>84</v>
      </c>
      <c r="F793">
        <v>3430752024</v>
      </c>
      <c r="G793" t="s">
        <v>530</v>
      </c>
    </row>
    <row r="794" spans="4:7">
      <c r="D794" t="s">
        <v>82</v>
      </c>
      <c r="E794" t="s">
        <v>85</v>
      </c>
      <c r="F794">
        <v>3430792024</v>
      </c>
      <c r="G794" t="s">
        <v>530</v>
      </c>
    </row>
    <row r="795" spans="4:7">
      <c r="D795" t="s">
        <v>82</v>
      </c>
      <c r="E795" t="s">
        <v>84</v>
      </c>
      <c r="F795">
        <v>3440462024</v>
      </c>
      <c r="G795" t="s">
        <v>530</v>
      </c>
    </row>
    <row r="796" spans="4:7">
      <c r="D796" t="s">
        <v>82</v>
      </c>
      <c r="E796" t="s">
        <v>84</v>
      </c>
      <c r="F796">
        <v>3442042024</v>
      </c>
      <c r="G796" t="s">
        <v>530</v>
      </c>
    </row>
    <row r="797" spans="4:7">
      <c r="D797" t="s">
        <v>82</v>
      </c>
      <c r="E797" t="s">
        <v>84</v>
      </c>
      <c r="F797">
        <v>3442152024</v>
      </c>
      <c r="G797" t="s">
        <v>530</v>
      </c>
    </row>
    <row r="798" spans="4:7">
      <c r="D798" t="s">
        <v>82</v>
      </c>
      <c r="E798" t="s">
        <v>84</v>
      </c>
      <c r="F798">
        <v>3442172024</v>
      </c>
      <c r="G798" t="s">
        <v>530</v>
      </c>
    </row>
    <row r="799" spans="4:7">
      <c r="D799" t="s">
        <v>82</v>
      </c>
      <c r="E799" t="s">
        <v>84</v>
      </c>
      <c r="F799">
        <v>3444032024</v>
      </c>
      <c r="G799" t="s">
        <v>530</v>
      </c>
    </row>
    <row r="800" spans="4:7">
      <c r="D800" t="s">
        <v>82</v>
      </c>
      <c r="E800" t="s">
        <v>84</v>
      </c>
      <c r="F800">
        <v>3454212024</v>
      </c>
      <c r="G800" t="s">
        <v>530</v>
      </c>
    </row>
    <row r="801" spans="4:7">
      <c r="D801" t="s">
        <v>82</v>
      </c>
      <c r="E801" t="s">
        <v>84</v>
      </c>
      <c r="F801">
        <v>3462472024</v>
      </c>
      <c r="G801" t="s">
        <v>530</v>
      </c>
    </row>
    <row r="802" spans="4:7">
      <c r="D802" t="s">
        <v>82</v>
      </c>
      <c r="E802" t="s">
        <v>84</v>
      </c>
      <c r="F802">
        <v>3463302024</v>
      </c>
      <c r="G802" t="s">
        <v>530</v>
      </c>
    </row>
    <row r="803" spans="4:7">
      <c r="D803" t="s">
        <v>82</v>
      </c>
      <c r="E803" t="s">
        <v>84</v>
      </c>
      <c r="F803">
        <v>3463372024</v>
      </c>
      <c r="G803" t="s">
        <v>530</v>
      </c>
    </row>
    <row r="804" spans="4:7">
      <c r="D804" t="s">
        <v>82</v>
      </c>
      <c r="E804" t="s">
        <v>84</v>
      </c>
      <c r="F804">
        <v>3465062024</v>
      </c>
      <c r="G804" t="s">
        <v>530</v>
      </c>
    </row>
    <row r="805" spans="4:7">
      <c r="D805" t="s">
        <v>82</v>
      </c>
      <c r="E805" t="s">
        <v>84</v>
      </c>
      <c r="F805">
        <v>3465282024</v>
      </c>
      <c r="G805" t="s">
        <v>530</v>
      </c>
    </row>
    <row r="806" spans="4:7">
      <c r="D806" t="s">
        <v>82</v>
      </c>
      <c r="E806" t="s">
        <v>84</v>
      </c>
      <c r="F806">
        <v>3465322024</v>
      </c>
      <c r="G806" t="s">
        <v>530</v>
      </c>
    </row>
    <row r="807" spans="4:7">
      <c r="D807" t="s">
        <v>82</v>
      </c>
      <c r="E807" t="s">
        <v>84</v>
      </c>
      <c r="F807">
        <v>3465342024</v>
      </c>
      <c r="G807" t="s">
        <v>530</v>
      </c>
    </row>
    <row r="808" spans="4:7">
      <c r="D808" t="s">
        <v>82</v>
      </c>
      <c r="E808" t="s">
        <v>84</v>
      </c>
      <c r="F808">
        <v>3465372024</v>
      </c>
      <c r="G808" t="s">
        <v>530</v>
      </c>
    </row>
    <row r="809" spans="4:7">
      <c r="D809" t="s">
        <v>82</v>
      </c>
      <c r="E809" t="s">
        <v>84</v>
      </c>
      <c r="F809">
        <v>3465422024</v>
      </c>
      <c r="G809" t="s">
        <v>530</v>
      </c>
    </row>
    <row r="810" spans="4:7">
      <c r="D810" t="s">
        <v>82</v>
      </c>
      <c r="E810" t="s">
        <v>84</v>
      </c>
      <c r="F810">
        <v>3465532024</v>
      </c>
      <c r="G810" t="s">
        <v>530</v>
      </c>
    </row>
    <row r="811" spans="4:7">
      <c r="D811" t="s">
        <v>82</v>
      </c>
      <c r="E811" t="s">
        <v>89</v>
      </c>
      <c r="F811">
        <v>3467842024</v>
      </c>
      <c r="G811" t="s">
        <v>530</v>
      </c>
    </row>
    <row r="812" spans="4:7">
      <c r="D812" t="s">
        <v>82</v>
      </c>
      <c r="E812" t="s">
        <v>84</v>
      </c>
      <c r="F812">
        <v>3468002024</v>
      </c>
      <c r="G812" t="s">
        <v>531</v>
      </c>
    </row>
    <row r="813" spans="4:7">
      <c r="D813" t="s">
        <v>82</v>
      </c>
      <c r="E813" t="s">
        <v>84</v>
      </c>
      <c r="F813">
        <v>3469342024</v>
      </c>
      <c r="G813" t="s">
        <v>530</v>
      </c>
    </row>
    <row r="814" spans="4:7">
      <c r="D814" t="s">
        <v>82</v>
      </c>
      <c r="E814" t="s">
        <v>84</v>
      </c>
      <c r="F814">
        <v>3474822024</v>
      </c>
      <c r="G814" t="s">
        <v>530</v>
      </c>
    </row>
    <row r="815" spans="4:7">
      <c r="D815" t="s">
        <v>82</v>
      </c>
      <c r="E815" t="s">
        <v>90</v>
      </c>
      <c r="F815">
        <v>3481512024</v>
      </c>
      <c r="G815" t="s">
        <v>531</v>
      </c>
    </row>
    <row r="816" spans="4:7">
      <c r="D816" t="s">
        <v>82</v>
      </c>
      <c r="E816" t="s">
        <v>84</v>
      </c>
      <c r="F816">
        <v>3481852024</v>
      </c>
      <c r="G816" t="s">
        <v>530</v>
      </c>
    </row>
    <row r="817" spans="4:7">
      <c r="D817" t="s">
        <v>82</v>
      </c>
      <c r="E817" t="s">
        <v>84</v>
      </c>
      <c r="F817">
        <v>3482442024</v>
      </c>
      <c r="G817" t="s">
        <v>530</v>
      </c>
    </row>
    <row r="818" spans="4:7">
      <c r="D818" t="s">
        <v>82</v>
      </c>
      <c r="E818" t="s">
        <v>84</v>
      </c>
      <c r="F818">
        <v>3483672024</v>
      </c>
      <c r="G818" t="s">
        <v>530</v>
      </c>
    </row>
    <row r="819" spans="4:7">
      <c r="D819" t="s">
        <v>82</v>
      </c>
      <c r="E819" t="s">
        <v>84</v>
      </c>
      <c r="F819">
        <v>3484972024</v>
      </c>
      <c r="G819" t="s">
        <v>530</v>
      </c>
    </row>
    <row r="820" spans="4:7">
      <c r="D820" t="s">
        <v>82</v>
      </c>
      <c r="E820" t="s">
        <v>84</v>
      </c>
      <c r="F820">
        <v>3485012024</v>
      </c>
      <c r="G820" t="s">
        <v>530</v>
      </c>
    </row>
    <row r="821" spans="4:7">
      <c r="D821" t="s">
        <v>82</v>
      </c>
      <c r="E821" t="s">
        <v>84</v>
      </c>
      <c r="F821">
        <v>3485022024</v>
      </c>
      <c r="G821" t="s">
        <v>530</v>
      </c>
    </row>
    <row r="822" spans="4:7">
      <c r="D822" t="s">
        <v>82</v>
      </c>
      <c r="E822" t="s">
        <v>84</v>
      </c>
      <c r="F822">
        <v>3485032024</v>
      </c>
      <c r="G822" t="s">
        <v>530</v>
      </c>
    </row>
    <row r="823" spans="4:7">
      <c r="D823" t="s">
        <v>82</v>
      </c>
      <c r="E823" t="s">
        <v>84</v>
      </c>
      <c r="F823">
        <v>3485052024</v>
      </c>
      <c r="G823" t="s">
        <v>530</v>
      </c>
    </row>
    <row r="824" spans="4:7">
      <c r="D824" t="s">
        <v>82</v>
      </c>
      <c r="E824" t="s">
        <v>84</v>
      </c>
      <c r="F824">
        <v>3485062024</v>
      </c>
      <c r="G824" t="s">
        <v>530</v>
      </c>
    </row>
    <row r="825" spans="4:7">
      <c r="D825" t="s">
        <v>82</v>
      </c>
      <c r="E825" t="s">
        <v>84</v>
      </c>
      <c r="F825">
        <v>3485102024</v>
      </c>
      <c r="G825" t="s">
        <v>530</v>
      </c>
    </row>
    <row r="826" spans="4:7">
      <c r="D826" t="s">
        <v>82</v>
      </c>
      <c r="E826" t="s">
        <v>84</v>
      </c>
      <c r="F826">
        <v>3485132024</v>
      </c>
      <c r="G826" t="s">
        <v>530</v>
      </c>
    </row>
    <row r="827" spans="4:7">
      <c r="D827" t="s">
        <v>82</v>
      </c>
      <c r="E827" t="s">
        <v>84</v>
      </c>
      <c r="F827">
        <v>3486142024</v>
      </c>
      <c r="G827" t="s">
        <v>530</v>
      </c>
    </row>
    <row r="828" spans="4:7">
      <c r="D828" t="s">
        <v>82</v>
      </c>
      <c r="E828" t="s">
        <v>84</v>
      </c>
      <c r="F828">
        <v>3487242024</v>
      </c>
      <c r="G828" t="s">
        <v>530</v>
      </c>
    </row>
    <row r="829" spans="4:7">
      <c r="D829" t="s">
        <v>82</v>
      </c>
      <c r="E829" t="s">
        <v>84</v>
      </c>
      <c r="F829">
        <v>3497832024</v>
      </c>
      <c r="G829" t="s">
        <v>530</v>
      </c>
    </row>
    <row r="830" spans="4:7">
      <c r="D830" t="s">
        <v>82</v>
      </c>
      <c r="E830" t="s">
        <v>84</v>
      </c>
      <c r="F830">
        <v>3500442024</v>
      </c>
      <c r="G830" t="s">
        <v>530</v>
      </c>
    </row>
    <row r="831" spans="4:7">
      <c r="D831" t="s">
        <v>82</v>
      </c>
      <c r="E831" t="s">
        <v>84</v>
      </c>
      <c r="F831">
        <v>3500522024</v>
      </c>
      <c r="G831" t="s">
        <v>530</v>
      </c>
    </row>
    <row r="832" spans="4:7">
      <c r="D832" t="s">
        <v>82</v>
      </c>
      <c r="E832" t="s">
        <v>84</v>
      </c>
      <c r="F832">
        <v>3503442024</v>
      </c>
      <c r="G832" t="s">
        <v>530</v>
      </c>
    </row>
    <row r="833" spans="4:7">
      <c r="D833" t="s">
        <v>82</v>
      </c>
      <c r="E833" t="s">
        <v>87</v>
      </c>
      <c r="F833">
        <v>3503552024</v>
      </c>
      <c r="G833" t="s">
        <v>530</v>
      </c>
    </row>
    <row r="834" spans="4:7">
      <c r="D834" t="s">
        <v>82</v>
      </c>
      <c r="E834" t="s">
        <v>84</v>
      </c>
      <c r="F834">
        <v>3503652024</v>
      </c>
      <c r="G834" t="s">
        <v>530</v>
      </c>
    </row>
    <row r="835" spans="4:7">
      <c r="D835" t="s">
        <v>82</v>
      </c>
      <c r="E835" t="s">
        <v>84</v>
      </c>
      <c r="F835">
        <v>3503872024</v>
      </c>
      <c r="G835" t="s">
        <v>530</v>
      </c>
    </row>
    <row r="836" spans="4:7">
      <c r="D836" t="s">
        <v>82</v>
      </c>
      <c r="E836" t="s">
        <v>84</v>
      </c>
      <c r="F836">
        <v>3504452024</v>
      </c>
      <c r="G836" t="s">
        <v>530</v>
      </c>
    </row>
    <row r="837" spans="4:7">
      <c r="D837" t="s">
        <v>82</v>
      </c>
      <c r="E837" t="s">
        <v>84</v>
      </c>
      <c r="F837">
        <v>3505292024</v>
      </c>
      <c r="G837" t="s">
        <v>530</v>
      </c>
    </row>
    <row r="838" spans="4:7">
      <c r="D838" t="s">
        <v>82</v>
      </c>
      <c r="E838" t="s">
        <v>84</v>
      </c>
      <c r="F838">
        <v>3510962024</v>
      </c>
      <c r="G838" t="s">
        <v>530</v>
      </c>
    </row>
    <row r="839" spans="4:7">
      <c r="D839" t="s">
        <v>82</v>
      </c>
      <c r="E839" t="s">
        <v>84</v>
      </c>
      <c r="F839">
        <v>3517182024</v>
      </c>
      <c r="G839" t="s">
        <v>530</v>
      </c>
    </row>
    <row r="840" spans="4:7">
      <c r="D840" t="s">
        <v>82</v>
      </c>
      <c r="E840" t="s">
        <v>84</v>
      </c>
      <c r="F840">
        <v>3520082024</v>
      </c>
      <c r="G840" t="s">
        <v>530</v>
      </c>
    </row>
    <row r="841" spans="4:7">
      <c r="D841" t="s">
        <v>82</v>
      </c>
      <c r="E841" t="s">
        <v>84</v>
      </c>
      <c r="F841">
        <v>3520142024</v>
      </c>
      <c r="G841" t="s">
        <v>530</v>
      </c>
    </row>
    <row r="842" spans="4:7">
      <c r="D842" t="s">
        <v>82</v>
      </c>
      <c r="E842" t="s">
        <v>84</v>
      </c>
      <c r="F842">
        <v>3520672024</v>
      </c>
      <c r="G842" t="s">
        <v>530</v>
      </c>
    </row>
    <row r="843" spans="4:7">
      <c r="D843" t="s">
        <v>82</v>
      </c>
      <c r="E843" t="s">
        <v>84</v>
      </c>
      <c r="F843">
        <v>3522632024</v>
      </c>
      <c r="G843" t="s">
        <v>530</v>
      </c>
    </row>
    <row r="844" spans="4:7">
      <c r="D844" t="s">
        <v>82</v>
      </c>
      <c r="E844" t="s">
        <v>84</v>
      </c>
      <c r="F844">
        <v>3522792024</v>
      </c>
      <c r="G844" t="s">
        <v>531</v>
      </c>
    </row>
    <row r="845" spans="4:7">
      <c r="D845" t="s">
        <v>82</v>
      </c>
      <c r="E845" t="s">
        <v>84</v>
      </c>
      <c r="F845">
        <v>3523892024</v>
      </c>
      <c r="G845" t="s">
        <v>530</v>
      </c>
    </row>
    <row r="846" spans="4:7">
      <c r="D846" t="s">
        <v>82</v>
      </c>
      <c r="E846" t="s">
        <v>84</v>
      </c>
      <c r="F846">
        <v>3523922024</v>
      </c>
      <c r="G846" t="s">
        <v>530</v>
      </c>
    </row>
    <row r="847" spans="4:7">
      <c r="D847" t="s">
        <v>82</v>
      </c>
      <c r="E847" t="s">
        <v>84</v>
      </c>
      <c r="F847">
        <v>3523942024</v>
      </c>
      <c r="G847" t="s">
        <v>530</v>
      </c>
    </row>
    <row r="848" spans="4:7">
      <c r="D848" t="s">
        <v>82</v>
      </c>
      <c r="E848" t="s">
        <v>87</v>
      </c>
      <c r="F848">
        <v>3528742024</v>
      </c>
      <c r="G848" t="s">
        <v>530</v>
      </c>
    </row>
    <row r="849" spans="4:7">
      <c r="D849" t="s">
        <v>82</v>
      </c>
      <c r="E849" t="s">
        <v>84</v>
      </c>
      <c r="F849">
        <v>3529622024</v>
      </c>
      <c r="G849" t="s">
        <v>530</v>
      </c>
    </row>
    <row r="850" spans="4:7">
      <c r="D850" t="s">
        <v>82</v>
      </c>
      <c r="E850" t="s">
        <v>84</v>
      </c>
      <c r="F850">
        <v>3543022024</v>
      </c>
      <c r="G850" t="s">
        <v>530</v>
      </c>
    </row>
    <row r="851" spans="4:7">
      <c r="D851" t="s">
        <v>82</v>
      </c>
      <c r="E851" t="s">
        <v>84</v>
      </c>
      <c r="F851">
        <v>3549252024</v>
      </c>
      <c r="G851" t="s">
        <v>530</v>
      </c>
    </row>
    <row r="852" spans="4:7">
      <c r="D852" t="s">
        <v>82</v>
      </c>
      <c r="E852" t="s">
        <v>84</v>
      </c>
      <c r="F852">
        <v>3549982024</v>
      </c>
      <c r="G852" t="s">
        <v>530</v>
      </c>
    </row>
    <row r="853" spans="4:7">
      <c r="D853" t="s">
        <v>82</v>
      </c>
      <c r="E853" t="s">
        <v>84</v>
      </c>
      <c r="F853">
        <v>3550062024</v>
      </c>
      <c r="G853" t="s">
        <v>530</v>
      </c>
    </row>
    <row r="854" spans="4:7">
      <c r="D854" t="s">
        <v>82</v>
      </c>
      <c r="E854" t="s">
        <v>84</v>
      </c>
      <c r="F854">
        <v>3550202024</v>
      </c>
      <c r="G854" t="s">
        <v>530</v>
      </c>
    </row>
    <row r="855" spans="4:7">
      <c r="D855" t="s">
        <v>82</v>
      </c>
      <c r="E855" t="s">
        <v>84</v>
      </c>
      <c r="F855">
        <v>3550912024</v>
      </c>
      <c r="G855" t="s">
        <v>530</v>
      </c>
    </row>
    <row r="856" spans="4:7">
      <c r="D856" t="s">
        <v>82</v>
      </c>
      <c r="E856" t="s">
        <v>84</v>
      </c>
      <c r="F856">
        <v>3559042024</v>
      </c>
      <c r="G856" t="s">
        <v>530</v>
      </c>
    </row>
    <row r="857" spans="4:7">
      <c r="D857" t="s">
        <v>82</v>
      </c>
      <c r="E857" t="s">
        <v>84</v>
      </c>
      <c r="F857">
        <v>3559512024</v>
      </c>
      <c r="G857" t="s">
        <v>530</v>
      </c>
    </row>
    <row r="858" spans="4:7">
      <c r="D858" t="s">
        <v>82</v>
      </c>
      <c r="E858" t="s">
        <v>84</v>
      </c>
      <c r="F858">
        <v>3560902024</v>
      </c>
      <c r="G858" t="s">
        <v>530</v>
      </c>
    </row>
    <row r="859" spans="4:7">
      <c r="D859" t="s">
        <v>82</v>
      </c>
      <c r="E859" t="s">
        <v>84</v>
      </c>
      <c r="F859">
        <v>3561242024</v>
      </c>
      <c r="G859" t="s">
        <v>530</v>
      </c>
    </row>
    <row r="860" spans="4:7">
      <c r="D860" t="s">
        <v>82</v>
      </c>
      <c r="E860" t="s">
        <v>84</v>
      </c>
      <c r="F860">
        <v>3561582024</v>
      </c>
      <c r="G860" t="s">
        <v>530</v>
      </c>
    </row>
    <row r="861" spans="4:7">
      <c r="D861" t="s">
        <v>82</v>
      </c>
      <c r="E861" t="s">
        <v>84</v>
      </c>
      <c r="F861">
        <v>3561952024</v>
      </c>
      <c r="G861" t="s">
        <v>530</v>
      </c>
    </row>
    <row r="862" spans="4:7">
      <c r="D862" t="s">
        <v>82</v>
      </c>
      <c r="E862" t="s">
        <v>84</v>
      </c>
      <c r="F862">
        <v>3563392024</v>
      </c>
      <c r="G862" t="s">
        <v>530</v>
      </c>
    </row>
    <row r="863" spans="4:7">
      <c r="D863" t="s">
        <v>82</v>
      </c>
      <c r="E863" t="s">
        <v>84</v>
      </c>
      <c r="F863">
        <v>3566552024</v>
      </c>
      <c r="G863" t="s">
        <v>530</v>
      </c>
    </row>
    <row r="864" spans="4:7">
      <c r="D864" t="s">
        <v>82</v>
      </c>
      <c r="E864" t="s">
        <v>84</v>
      </c>
      <c r="F864">
        <v>3566672024</v>
      </c>
      <c r="G864" t="s">
        <v>530</v>
      </c>
    </row>
    <row r="865" spans="4:7">
      <c r="D865" t="s">
        <v>82</v>
      </c>
      <c r="E865" t="s">
        <v>84</v>
      </c>
      <c r="F865">
        <v>3566802024</v>
      </c>
      <c r="G865" t="s">
        <v>530</v>
      </c>
    </row>
    <row r="866" spans="4:7">
      <c r="D866" t="s">
        <v>82</v>
      </c>
      <c r="E866" t="s">
        <v>84</v>
      </c>
      <c r="F866">
        <v>3566812024</v>
      </c>
      <c r="G866" t="s">
        <v>530</v>
      </c>
    </row>
    <row r="867" spans="4:7">
      <c r="D867" t="s">
        <v>82</v>
      </c>
      <c r="E867" t="s">
        <v>84</v>
      </c>
      <c r="F867">
        <v>3566882024</v>
      </c>
      <c r="G867" t="s">
        <v>530</v>
      </c>
    </row>
    <row r="868" spans="4:7">
      <c r="D868" t="s">
        <v>82</v>
      </c>
      <c r="E868" t="s">
        <v>84</v>
      </c>
      <c r="F868">
        <v>3570062024</v>
      </c>
      <c r="G868" t="s">
        <v>530</v>
      </c>
    </row>
    <row r="869" spans="4:7">
      <c r="D869" t="s">
        <v>82</v>
      </c>
      <c r="E869" t="s">
        <v>84</v>
      </c>
      <c r="F869">
        <v>3571182024</v>
      </c>
      <c r="G869" t="s">
        <v>530</v>
      </c>
    </row>
    <row r="870" spans="4:7">
      <c r="D870" t="s">
        <v>82</v>
      </c>
      <c r="E870" t="s">
        <v>84</v>
      </c>
      <c r="F870">
        <v>3576022024</v>
      </c>
      <c r="G870" t="s">
        <v>531</v>
      </c>
    </row>
    <row r="871" spans="4:7">
      <c r="D871" t="s">
        <v>82</v>
      </c>
      <c r="E871" t="s">
        <v>84</v>
      </c>
      <c r="F871">
        <v>3582612024</v>
      </c>
      <c r="G871" t="s">
        <v>530</v>
      </c>
    </row>
    <row r="872" spans="4:7">
      <c r="D872" t="s">
        <v>82</v>
      </c>
      <c r="E872" t="s">
        <v>84</v>
      </c>
      <c r="F872">
        <v>3582702024</v>
      </c>
      <c r="G872" t="s">
        <v>530</v>
      </c>
    </row>
    <row r="873" spans="4:7">
      <c r="D873" t="s">
        <v>82</v>
      </c>
      <c r="E873" t="s">
        <v>84</v>
      </c>
      <c r="F873">
        <v>3582792024</v>
      </c>
      <c r="G873" t="s">
        <v>530</v>
      </c>
    </row>
    <row r="874" spans="4:7">
      <c r="D874" t="s">
        <v>82</v>
      </c>
      <c r="E874" t="s">
        <v>84</v>
      </c>
      <c r="F874">
        <v>3583402024</v>
      </c>
      <c r="G874" t="s">
        <v>530</v>
      </c>
    </row>
    <row r="875" spans="4:7">
      <c r="D875" t="s">
        <v>82</v>
      </c>
      <c r="E875" t="s">
        <v>84</v>
      </c>
      <c r="F875">
        <v>3585382024</v>
      </c>
      <c r="G875" t="s">
        <v>530</v>
      </c>
    </row>
    <row r="876" spans="4:7">
      <c r="D876" t="s">
        <v>82</v>
      </c>
      <c r="E876" t="s">
        <v>84</v>
      </c>
      <c r="F876">
        <v>3588832024</v>
      </c>
      <c r="G876" t="s">
        <v>530</v>
      </c>
    </row>
    <row r="877" spans="4:7">
      <c r="D877" t="s">
        <v>82</v>
      </c>
      <c r="E877" t="s">
        <v>84</v>
      </c>
      <c r="F877">
        <v>3589512024</v>
      </c>
      <c r="G877" t="s">
        <v>531</v>
      </c>
    </row>
    <row r="878" spans="4:7">
      <c r="D878" t="s">
        <v>82</v>
      </c>
      <c r="E878" t="s">
        <v>84</v>
      </c>
      <c r="F878">
        <v>3593432024</v>
      </c>
      <c r="G878" t="s">
        <v>530</v>
      </c>
    </row>
    <row r="879" spans="4:7">
      <c r="D879" t="s">
        <v>82</v>
      </c>
      <c r="E879" t="s">
        <v>84</v>
      </c>
      <c r="F879">
        <v>3594512024</v>
      </c>
      <c r="G879" t="s">
        <v>530</v>
      </c>
    </row>
    <row r="880" spans="4:7">
      <c r="D880" t="s">
        <v>82</v>
      </c>
      <c r="E880" t="s">
        <v>84</v>
      </c>
      <c r="F880">
        <v>3594752024</v>
      </c>
      <c r="G880" t="s">
        <v>530</v>
      </c>
    </row>
    <row r="881" spans="4:7">
      <c r="D881" t="s">
        <v>82</v>
      </c>
      <c r="E881" t="s">
        <v>89</v>
      </c>
      <c r="F881">
        <v>3595322024</v>
      </c>
      <c r="G881" t="s">
        <v>530</v>
      </c>
    </row>
    <row r="882" spans="4:7">
      <c r="D882" t="s">
        <v>82</v>
      </c>
      <c r="E882" t="s">
        <v>84</v>
      </c>
      <c r="F882">
        <v>3596502024</v>
      </c>
      <c r="G882" t="s">
        <v>531</v>
      </c>
    </row>
    <row r="883" spans="4:7">
      <c r="D883" t="s">
        <v>82</v>
      </c>
      <c r="E883" t="s">
        <v>84</v>
      </c>
      <c r="F883">
        <v>3598382024</v>
      </c>
      <c r="G883" t="s">
        <v>530</v>
      </c>
    </row>
    <row r="884" spans="4:7">
      <c r="D884" t="s">
        <v>82</v>
      </c>
      <c r="E884" t="s">
        <v>89</v>
      </c>
      <c r="F884">
        <v>3598792024</v>
      </c>
      <c r="G884" t="s">
        <v>530</v>
      </c>
    </row>
    <row r="885" spans="4:7">
      <c r="D885" t="s">
        <v>82</v>
      </c>
      <c r="E885" t="s">
        <v>89</v>
      </c>
      <c r="F885">
        <v>3599612024</v>
      </c>
      <c r="G885" t="s">
        <v>530</v>
      </c>
    </row>
    <row r="886" spans="4:7">
      <c r="D886" t="s">
        <v>82</v>
      </c>
      <c r="E886" t="s">
        <v>84</v>
      </c>
      <c r="F886">
        <v>3600192024</v>
      </c>
      <c r="G886" t="s">
        <v>530</v>
      </c>
    </row>
    <row r="887" spans="4:7">
      <c r="D887" t="s">
        <v>82</v>
      </c>
      <c r="E887" t="s">
        <v>84</v>
      </c>
      <c r="F887">
        <v>3600202024</v>
      </c>
      <c r="G887" t="s">
        <v>530</v>
      </c>
    </row>
    <row r="888" spans="4:7">
      <c r="D888" t="s">
        <v>82</v>
      </c>
      <c r="E888" t="s">
        <v>84</v>
      </c>
      <c r="F888">
        <v>3600342024</v>
      </c>
      <c r="G888" t="s">
        <v>530</v>
      </c>
    </row>
    <row r="889" spans="4:7">
      <c r="D889" t="s">
        <v>82</v>
      </c>
      <c r="E889" t="s">
        <v>84</v>
      </c>
      <c r="F889">
        <v>3600352024</v>
      </c>
      <c r="G889" t="s">
        <v>530</v>
      </c>
    </row>
    <row r="890" spans="4:7">
      <c r="D890" t="s">
        <v>82</v>
      </c>
      <c r="E890" t="s">
        <v>84</v>
      </c>
      <c r="F890">
        <v>3600402024</v>
      </c>
      <c r="G890" t="s">
        <v>530</v>
      </c>
    </row>
    <row r="891" spans="4:7">
      <c r="D891" t="s">
        <v>82</v>
      </c>
      <c r="E891" t="s">
        <v>84</v>
      </c>
      <c r="F891">
        <v>3600452024</v>
      </c>
      <c r="G891" t="s">
        <v>530</v>
      </c>
    </row>
    <row r="892" spans="4:7">
      <c r="D892" t="s">
        <v>82</v>
      </c>
      <c r="E892" t="s">
        <v>89</v>
      </c>
      <c r="F892">
        <v>3600482024</v>
      </c>
      <c r="G892" t="s">
        <v>530</v>
      </c>
    </row>
    <row r="893" spans="4:7">
      <c r="D893" t="s">
        <v>82</v>
      </c>
      <c r="E893" t="s">
        <v>83</v>
      </c>
      <c r="F893">
        <v>3600552024</v>
      </c>
      <c r="G893" t="s">
        <v>530</v>
      </c>
    </row>
    <row r="894" spans="4:7">
      <c r="D894" t="s">
        <v>82</v>
      </c>
      <c r="E894" t="s">
        <v>84</v>
      </c>
      <c r="F894">
        <v>3608992024</v>
      </c>
      <c r="G894" t="s">
        <v>530</v>
      </c>
    </row>
    <row r="895" spans="4:7">
      <c r="D895" t="s">
        <v>82</v>
      </c>
      <c r="E895" t="s">
        <v>84</v>
      </c>
      <c r="F895">
        <v>3617092024</v>
      </c>
      <c r="G895" t="s">
        <v>530</v>
      </c>
    </row>
    <row r="896" spans="4:7">
      <c r="D896" t="s">
        <v>82</v>
      </c>
      <c r="E896" t="s">
        <v>84</v>
      </c>
      <c r="F896">
        <v>3617132024</v>
      </c>
      <c r="G896" t="s">
        <v>530</v>
      </c>
    </row>
    <row r="897" spans="4:7">
      <c r="D897" t="s">
        <v>82</v>
      </c>
      <c r="E897" t="s">
        <v>84</v>
      </c>
      <c r="F897">
        <v>3617222024</v>
      </c>
      <c r="G897" t="s">
        <v>530</v>
      </c>
    </row>
    <row r="898" spans="4:7">
      <c r="D898" t="s">
        <v>82</v>
      </c>
      <c r="E898" t="s">
        <v>84</v>
      </c>
      <c r="F898">
        <v>3617632024</v>
      </c>
      <c r="G898" t="s">
        <v>530</v>
      </c>
    </row>
    <row r="899" spans="4:7">
      <c r="D899" t="s">
        <v>82</v>
      </c>
      <c r="E899" t="s">
        <v>83</v>
      </c>
      <c r="F899">
        <v>3619882024</v>
      </c>
      <c r="G899" t="s">
        <v>530</v>
      </c>
    </row>
    <row r="900" spans="4:7">
      <c r="D900" t="s">
        <v>82</v>
      </c>
      <c r="E900" t="s">
        <v>84</v>
      </c>
      <c r="F900">
        <v>3621902024</v>
      </c>
      <c r="G900" t="s">
        <v>531</v>
      </c>
    </row>
    <row r="901" spans="4:7">
      <c r="D901" t="s">
        <v>82</v>
      </c>
      <c r="E901" t="s">
        <v>84</v>
      </c>
      <c r="F901">
        <v>3623442024</v>
      </c>
      <c r="G901" t="s">
        <v>530</v>
      </c>
    </row>
    <row r="902" spans="4:7">
      <c r="D902" t="s">
        <v>82</v>
      </c>
      <c r="E902" t="s">
        <v>84</v>
      </c>
      <c r="F902">
        <v>3626312024</v>
      </c>
      <c r="G902" t="s">
        <v>530</v>
      </c>
    </row>
    <row r="903" spans="4:7">
      <c r="D903" t="s">
        <v>82</v>
      </c>
      <c r="E903" t="s">
        <v>84</v>
      </c>
      <c r="F903">
        <v>3630632024</v>
      </c>
      <c r="G903" t="s">
        <v>530</v>
      </c>
    </row>
    <row r="904" spans="4:7">
      <c r="D904" t="s">
        <v>82</v>
      </c>
      <c r="E904" t="s">
        <v>84</v>
      </c>
      <c r="F904">
        <v>3630672024</v>
      </c>
      <c r="G904" t="s">
        <v>530</v>
      </c>
    </row>
    <row r="905" spans="4:7">
      <c r="D905" t="s">
        <v>82</v>
      </c>
      <c r="E905" t="s">
        <v>86</v>
      </c>
      <c r="F905">
        <v>3632102024</v>
      </c>
      <c r="G905" t="s">
        <v>530</v>
      </c>
    </row>
    <row r="906" spans="4:7">
      <c r="D906" t="s">
        <v>82</v>
      </c>
      <c r="E906" t="s">
        <v>84</v>
      </c>
      <c r="F906">
        <v>3632132024</v>
      </c>
      <c r="G906" t="s">
        <v>530</v>
      </c>
    </row>
    <row r="907" spans="4:7">
      <c r="D907" t="s">
        <v>82</v>
      </c>
      <c r="E907" t="s">
        <v>84</v>
      </c>
      <c r="F907">
        <v>3632222024</v>
      </c>
      <c r="G907" t="s">
        <v>530</v>
      </c>
    </row>
    <row r="908" spans="4:7">
      <c r="D908" t="s">
        <v>82</v>
      </c>
      <c r="E908" t="s">
        <v>393</v>
      </c>
      <c r="F908">
        <v>3632432024</v>
      </c>
      <c r="G908" t="s">
        <v>530</v>
      </c>
    </row>
    <row r="909" spans="4:7">
      <c r="D909" t="s">
        <v>82</v>
      </c>
      <c r="E909" t="s">
        <v>84</v>
      </c>
      <c r="F909">
        <v>3632462024</v>
      </c>
      <c r="G909" t="s">
        <v>530</v>
      </c>
    </row>
    <row r="910" spans="4:7">
      <c r="D910" t="s">
        <v>82</v>
      </c>
      <c r="E910" t="s">
        <v>148</v>
      </c>
      <c r="F910">
        <v>3634712024</v>
      </c>
      <c r="G910" t="s">
        <v>530</v>
      </c>
    </row>
    <row r="911" spans="4:7">
      <c r="D911" t="s">
        <v>82</v>
      </c>
      <c r="E911" t="s">
        <v>84</v>
      </c>
      <c r="F911">
        <v>3637092024</v>
      </c>
      <c r="G911" t="s">
        <v>530</v>
      </c>
    </row>
    <row r="912" spans="4:7">
      <c r="D912" t="s">
        <v>82</v>
      </c>
      <c r="E912" t="s">
        <v>84</v>
      </c>
      <c r="F912">
        <v>3637642024</v>
      </c>
      <c r="G912" t="s">
        <v>530</v>
      </c>
    </row>
    <row r="913" spans="4:7">
      <c r="D913" t="s">
        <v>82</v>
      </c>
      <c r="E913" t="s">
        <v>84</v>
      </c>
      <c r="F913">
        <v>3643312024</v>
      </c>
      <c r="G913" t="s">
        <v>531</v>
      </c>
    </row>
    <row r="914" spans="4:7">
      <c r="D914" t="s">
        <v>82</v>
      </c>
      <c r="E914" t="s">
        <v>84</v>
      </c>
      <c r="F914">
        <v>3644902024</v>
      </c>
      <c r="G914" t="s">
        <v>530</v>
      </c>
    </row>
    <row r="915" spans="4:7">
      <c r="D915" t="s">
        <v>82</v>
      </c>
      <c r="E915" t="s">
        <v>83</v>
      </c>
      <c r="F915">
        <v>3647922024</v>
      </c>
      <c r="G915" t="s">
        <v>530</v>
      </c>
    </row>
    <row r="916" spans="4:7">
      <c r="D916" t="s">
        <v>82</v>
      </c>
      <c r="E916" t="s">
        <v>84</v>
      </c>
      <c r="F916">
        <v>3647942024</v>
      </c>
      <c r="G916" t="s">
        <v>530</v>
      </c>
    </row>
    <row r="917" spans="4:7">
      <c r="D917" t="s">
        <v>82</v>
      </c>
      <c r="E917" t="s">
        <v>84</v>
      </c>
      <c r="F917">
        <v>3649202024</v>
      </c>
      <c r="G917" t="s">
        <v>530</v>
      </c>
    </row>
    <row r="918" spans="4:7">
      <c r="D918" t="s">
        <v>82</v>
      </c>
      <c r="E918" t="s">
        <v>84</v>
      </c>
      <c r="F918">
        <v>3649542024</v>
      </c>
      <c r="G918" t="s">
        <v>531</v>
      </c>
    </row>
    <row r="919" spans="4:7">
      <c r="D919" t="s">
        <v>82</v>
      </c>
      <c r="E919" t="s">
        <v>84</v>
      </c>
      <c r="F919">
        <v>3650532024</v>
      </c>
      <c r="G919" t="s">
        <v>531</v>
      </c>
    </row>
    <row r="920" spans="4:7">
      <c r="D920" t="s">
        <v>82</v>
      </c>
      <c r="E920" t="s">
        <v>84</v>
      </c>
      <c r="F920">
        <v>3650932024</v>
      </c>
      <c r="G920" t="s">
        <v>530</v>
      </c>
    </row>
    <row r="921" spans="4:7">
      <c r="D921" t="s">
        <v>82</v>
      </c>
      <c r="E921" t="s">
        <v>84</v>
      </c>
      <c r="F921">
        <v>3652542024</v>
      </c>
      <c r="G921" t="s">
        <v>530</v>
      </c>
    </row>
    <row r="922" spans="4:7">
      <c r="D922" t="s">
        <v>82</v>
      </c>
      <c r="E922" t="s">
        <v>84</v>
      </c>
      <c r="F922">
        <v>3655312024</v>
      </c>
      <c r="G922" t="s">
        <v>531</v>
      </c>
    </row>
    <row r="923" spans="4:7">
      <c r="D923" t="s">
        <v>82</v>
      </c>
      <c r="E923" t="s">
        <v>84</v>
      </c>
      <c r="F923">
        <v>3661252024</v>
      </c>
      <c r="G923" t="s">
        <v>530</v>
      </c>
    </row>
    <row r="924" spans="4:7">
      <c r="D924" t="s">
        <v>82</v>
      </c>
      <c r="E924" t="s">
        <v>84</v>
      </c>
      <c r="F924">
        <v>3662042024</v>
      </c>
      <c r="G924" t="s">
        <v>531</v>
      </c>
    </row>
    <row r="925" spans="4:7">
      <c r="D925" t="s">
        <v>82</v>
      </c>
      <c r="E925" t="s">
        <v>84</v>
      </c>
      <c r="F925">
        <v>3662332024</v>
      </c>
      <c r="G925" t="s">
        <v>530</v>
      </c>
    </row>
    <row r="926" spans="4:7">
      <c r="D926" t="s">
        <v>82</v>
      </c>
      <c r="E926" t="s">
        <v>84</v>
      </c>
      <c r="F926">
        <v>3662402024</v>
      </c>
      <c r="G926" t="s">
        <v>531</v>
      </c>
    </row>
    <row r="927" spans="4:7">
      <c r="D927" t="s">
        <v>82</v>
      </c>
      <c r="E927" t="s">
        <v>84</v>
      </c>
      <c r="F927">
        <v>3664092024</v>
      </c>
      <c r="G927" t="s">
        <v>530</v>
      </c>
    </row>
    <row r="928" spans="4:7">
      <c r="D928" t="s">
        <v>82</v>
      </c>
      <c r="E928" t="s">
        <v>84</v>
      </c>
      <c r="F928">
        <v>3670432024</v>
      </c>
      <c r="G928" t="s">
        <v>530</v>
      </c>
    </row>
    <row r="929" spans="4:7">
      <c r="D929" t="s">
        <v>82</v>
      </c>
      <c r="E929" t="s">
        <v>84</v>
      </c>
      <c r="F929">
        <v>3670462024</v>
      </c>
      <c r="G929" t="s">
        <v>530</v>
      </c>
    </row>
    <row r="930" spans="4:7">
      <c r="D930" t="s">
        <v>82</v>
      </c>
      <c r="E930" t="s">
        <v>84</v>
      </c>
      <c r="F930">
        <v>3670492024</v>
      </c>
      <c r="G930" t="s">
        <v>531</v>
      </c>
    </row>
    <row r="931" spans="4:7">
      <c r="D931" t="s">
        <v>82</v>
      </c>
      <c r="E931" t="s">
        <v>84</v>
      </c>
      <c r="F931">
        <v>3670632024</v>
      </c>
      <c r="G931" t="s">
        <v>530</v>
      </c>
    </row>
    <row r="932" spans="4:7">
      <c r="D932" t="s">
        <v>82</v>
      </c>
      <c r="E932" t="s">
        <v>84</v>
      </c>
      <c r="F932">
        <v>3670812024</v>
      </c>
      <c r="G932" t="s">
        <v>531</v>
      </c>
    </row>
    <row r="933" spans="4:7">
      <c r="D933" t="s">
        <v>82</v>
      </c>
      <c r="E933" t="s">
        <v>84</v>
      </c>
      <c r="F933">
        <v>3670842024</v>
      </c>
      <c r="G933" t="s">
        <v>530</v>
      </c>
    </row>
    <row r="934" spans="4:7">
      <c r="D934" t="s">
        <v>82</v>
      </c>
      <c r="E934" t="s">
        <v>88</v>
      </c>
      <c r="F934">
        <v>3674032024</v>
      </c>
      <c r="G934" t="s">
        <v>530</v>
      </c>
    </row>
    <row r="935" spans="4:7">
      <c r="D935" t="s">
        <v>82</v>
      </c>
      <c r="E935" t="s">
        <v>393</v>
      </c>
      <c r="F935">
        <v>3674642024</v>
      </c>
      <c r="G935" t="s">
        <v>530</v>
      </c>
    </row>
    <row r="936" spans="4:7">
      <c r="D936" t="s">
        <v>82</v>
      </c>
      <c r="E936" t="s">
        <v>393</v>
      </c>
      <c r="F936">
        <v>3676122024</v>
      </c>
      <c r="G936" t="s">
        <v>530</v>
      </c>
    </row>
    <row r="937" spans="4:7">
      <c r="D937" t="s">
        <v>82</v>
      </c>
      <c r="E937" t="s">
        <v>84</v>
      </c>
      <c r="F937">
        <v>3676162024</v>
      </c>
      <c r="G937" t="s">
        <v>530</v>
      </c>
    </row>
    <row r="938" spans="4:7">
      <c r="D938" t="s">
        <v>82</v>
      </c>
      <c r="E938" t="s">
        <v>84</v>
      </c>
      <c r="F938">
        <v>3676392024</v>
      </c>
      <c r="G938" t="s">
        <v>531</v>
      </c>
    </row>
    <row r="939" spans="4:7">
      <c r="D939" t="s">
        <v>82</v>
      </c>
      <c r="E939" t="s">
        <v>84</v>
      </c>
      <c r="F939">
        <v>3677222024</v>
      </c>
      <c r="G939" t="s">
        <v>530</v>
      </c>
    </row>
    <row r="940" spans="4:7">
      <c r="D940" t="s">
        <v>82</v>
      </c>
      <c r="E940" t="s">
        <v>84</v>
      </c>
      <c r="F940">
        <v>3677522024</v>
      </c>
      <c r="G940" t="s">
        <v>531</v>
      </c>
    </row>
    <row r="941" spans="4:7">
      <c r="D941" t="s">
        <v>82</v>
      </c>
      <c r="E941" t="s">
        <v>84</v>
      </c>
      <c r="F941">
        <v>3678182024</v>
      </c>
      <c r="G941" t="s">
        <v>530</v>
      </c>
    </row>
    <row r="942" spans="4:7">
      <c r="D942" t="s">
        <v>82</v>
      </c>
      <c r="E942" t="s">
        <v>84</v>
      </c>
      <c r="F942">
        <v>3678822024</v>
      </c>
      <c r="G942" t="s">
        <v>531</v>
      </c>
    </row>
    <row r="943" spans="4:7">
      <c r="D943" t="s">
        <v>82</v>
      </c>
      <c r="E943" t="s">
        <v>89</v>
      </c>
      <c r="F943">
        <v>3679622024</v>
      </c>
      <c r="G943" t="s">
        <v>530</v>
      </c>
    </row>
    <row r="944" spans="4:7">
      <c r="D944" t="s">
        <v>82</v>
      </c>
      <c r="E944" t="s">
        <v>84</v>
      </c>
      <c r="F944">
        <v>3679642024</v>
      </c>
      <c r="G944" t="s">
        <v>530</v>
      </c>
    </row>
    <row r="945" spans="4:7">
      <c r="D945" t="s">
        <v>82</v>
      </c>
      <c r="E945" t="s">
        <v>84</v>
      </c>
      <c r="F945">
        <v>3679872024</v>
      </c>
      <c r="G945" t="s">
        <v>530</v>
      </c>
    </row>
    <row r="946" spans="4:7">
      <c r="D946" t="s">
        <v>82</v>
      </c>
      <c r="E946" t="s">
        <v>84</v>
      </c>
      <c r="F946">
        <v>3680882024</v>
      </c>
      <c r="G946" t="s">
        <v>531</v>
      </c>
    </row>
    <row r="947" spans="4:7">
      <c r="D947" t="s">
        <v>82</v>
      </c>
      <c r="E947" t="s">
        <v>84</v>
      </c>
      <c r="F947">
        <v>3680962024</v>
      </c>
      <c r="G947" t="s">
        <v>530</v>
      </c>
    </row>
    <row r="948" spans="4:7">
      <c r="D948" t="s">
        <v>82</v>
      </c>
      <c r="E948" t="s">
        <v>84</v>
      </c>
      <c r="F948">
        <v>3682882024</v>
      </c>
      <c r="G948" t="s">
        <v>531</v>
      </c>
    </row>
    <row r="949" spans="4:7">
      <c r="D949" t="s">
        <v>82</v>
      </c>
      <c r="E949" t="s">
        <v>84</v>
      </c>
      <c r="F949">
        <v>3683232024</v>
      </c>
      <c r="G949" t="s">
        <v>530</v>
      </c>
    </row>
    <row r="950" spans="4:7">
      <c r="D950" t="s">
        <v>82</v>
      </c>
      <c r="E950" t="s">
        <v>84</v>
      </c>
      <c r="F950">
        <v>3683362024</v>
      </c>
      <c r="G950" t="s">
        <v>530</v>
      </c>
    </row>
    <row r="951" spans="4:7">
      <c r="D951" t="s">
        <v>82</v>
      </c>
      <c r="E951" t="s">
        <v>84</v>
      </c>
      <c r="F951">
        <v>3683442024</v>
      </c>
      <c r="G951" t="s">
        <v>530</v>
      </c>
    </row>
    <row r="952" spans="4:7">
      <c r="D952" t="s">
        <v>82</v>
      </c>
      <c r="E952" t="s">
        <v>84</v>
      </c>
      <c r="F952">
        <v>3683462024</v>
      </c>
      <c r="G952" t="s">
        <v>530</v>
      </c>
    </row>
    <row r="953" spans="4:7">
      <c r="D953" t="s">
        <v>82</v>
      </c>
      <c r="E953" t="s">
        <v>84</v>
      </c>
      <c r="F953">
        <v>3683502024</v>
      </c>
      <c r="G953" t="s">
        <v>530</v>
      </c>
    </row>
    <row r="954" spans="4:7">
      <c r="D954" t="s">
        <v>82</v>
      </c>
      <c r="E954" t="s">
        <v>84</v>
      </c>
      <c r="F954">
        <v>3683532024</v>
      </c>
      <c r="G954" t="s">
        <v>530</v>
      </c>
    </row>
    <row r="955" spans="4:7">
      <c r="D955" t="s">
        <v>82</v>
      </c>
      <c r="E955" t="s">
        <v>84</v>
      </c>
      <c r="F955">
        <v>3683542024</v>
      </c>
      <c r="G955" t="s">
        <v>530</v>
      </c>
    </row>
    <row r="956" spans="4:7">
      <c r="D956" t="s">
        <v>82</v>
      </c>
      <c r="E956" t="s">
        <v>84</v>
      </c>
      <c r="F956">
        <v>3683552024</v>
      </c>
      <c r="G956" t="s">
        <v>530</v>
      </c>
    </row>
    <row r="957" spans="4:7">
      <c r="D957" t="s">
        <v>82</v>
      </c>
      <c r="E957" t="s">
        <v>84</v>
      </c>
      <c r="F957">
        <v>3683642024</v>
      </c>
      <c r="G957" t="s">
        <v>530</v>
      </c>
    </row>
    <row r="958" spans="4:7">
      <c r="D958" t="s">
        <v>82</v>
      </c>
      <c r="E958" t="s">
        <v>84</v>
      </c>
      <c r="F958">
        <v>3684092024</v>
      </c>
      <c r="G958" t="s">
        <v>530</v>
      </c>
    </row>
    <row r="959" spans="4:7">
      <c r="D959" t="s">
        <v>82</v>
      </c>
      <c r="E959" t="s">
        <v>84</v>
      </c>
      <c r="F959">
        <v>3684172024</v>
      </c>
      <c r="G959" t="s">
        <v>530</v>
      </c>
    </row>
    <row r="960" spans="4:7">
      <c r="D960" t="s">
        <v>82</v>
      </c>
      <c r="E960" t="s">
        <v>84</v>
      </c>
      <c r="F960">
        <v>3684422024</v>
      </c>
      <c r="G960" t="s">
        <v>531</v>
      </c>
    </row>
    <row r="961" spans="4:7">
      <c r="D961" t="s">
        <v>82</v>
      </c>
      <c r="E961" t="s">
        <v>84</v>
      </c>
      <c r="F961">
        <v>3686112024</v>
      </c>
      <c r="G961" t="s">
        <v>531</v>
      </c>
    </row>
    <row r="962" spans="4:7">
      <c r="D962" t="s">
        <v>82</v>
      </c>
      <c r="E962" t="s">
        <v>84</v>
      </c>
      <c r="F962">
        <v>3686432024</v>
      </c>
      <c r="G962" t="s">
        <v>530</v>
      </c>
    </row>
    <row r="963" spans="4:7">
      <c r="D963" t="s">
        <v>82</v>
      </c>
      <c r="E963" t="s">
        <v>84</v>
      </c>
      <c r="F963">
        <v>3698372024</v>
      </c>
      <c r="G963" t="s">
        <v>531</v>
      </c>
    </row>
    <row r="964" spans="4:7">
      <c r="D964" t="s">
        <v>82</v>
      </c>
      <c r="E964" t="s">
        <v>84</v>
      </c>
      <c r="F964">
        <v>3701322024</v>
      </c>
      <c r="G964" t="s">
        <v>530</v>
      </c>
    </row>
    <row r="965" spans="4:7">
      <c r="D965" t="s">
        <v>82</v>
      </c>
      <c r="E965" t="s">
        <v>84</v>
      </c>
      <c r="F965">
        <v>3701332024</v>
      </c>
      <c r="G965" t="s">
        <v>531</v>
      </c>
    </row>
    <row r="966" spans="4:7">
      <c r="D966" t="s">
        <v>82</v>
      </c>
      <c r="E966" t="s">
        <v>84</v>
      </c>
      <c r="F966">
        <v>3701422024</v>
      </c>
      <c r="G966" t="s">
        <v>530</v>
      </c>
    </row>
    <row r="967" spans="4:7">
      <c r="D967" t="s">
        <v>82</v>
      </c>
      <c r="E967" t="s">
        <v>86</v>
      </c>
      <c r="F967">
        <v>3701592024</v>
      </c>
      <c r="G967" t="s">
        <v>530</v>
      </c>
    </row>
    <row r="968" spans="4:7">
      <c r="D968" t="s">
        <v>82</v>
      </c>
      <c r="E968" t="s">
        <v>84</v>
      </c>
      <c r="F968">
        <v>3701622024</v>
      </c>
      <c r="G968" t="s">
        <v>530</v>
      </c>
    </row>
    <row r="969" spans="4:7">
      <c r="D969" t="s">
        <v>82</v>
      </c>
      <c r="E969" t="s">
        <v>84</v>
      </c>
      <c r="F969">
        <v>3701662024</v>
      </c>
      <c r="G969" t="s">
        <v>530</v>
      </c>
    </row>
    <row r="970" spans="4:7">
      <c r="D970" t="s">
        <v>82</v>
      </c>
      <c r="E970" t="s">
        <v>394</v>
      </c>
      <c r="F970">
        <v>3701702024</v>
      </c>
      <c r="G970" t="s">
        <v>530</v>
      </c>
    </row>
    <row r="971" spans="4:7">
      <c r="D971" t="s">
        <v>82</v>
      </c>
      <c r="E971" t="s">
        <v>89</v>
      </c>
      <c r="F971">
        <v>3701732024</v>
      </c>
      <c r="G971" t="s">
        <v>530</v>
      </c>
    </row>
    <row r="972" spans="4:7">
      <c r="D972" t="s">
        <v>82</v>
      </c>
      <c r="E972" t="s">
        <v>84</v>
      </c>
      <c r="F972">
        <v>3701762024</v>
      </c>
      <c r="G972" t="s">
        <v>530</v>
      </c>
    </row>
    <row r="973" spans="4:7">
      <c r="D973" t="s">
        <v>82</v>
      </c>
      <c r="E973" t="s">
        <v>84</v>
      </c>
      <c r="F973">
        <v>3701792024</v>
      </c>
      <c r="G973" t="s">
        <v>530</v>
      </c>
    </row>
    <row r="974" spans="4:7">
      <c r="D974" t="s">
        <v>82</v>
      </c>
      <c r="E974" t="s">
        <v>84</v>
      </c>
      <c r="F974">
        <v>3704312024</v>
      </c>
      <c r="G974" t="s">
        <v>530</v>
      </c>
    </row>
    <row r="975" spans="4:7">
      <c r="D975" t="s">
        <v>82</v>
      </c>
      <c r="E975" t="s">
        <v>84</v>
      </c>
      <c r="F975">
        <v>3708222024</v>
      </c>
      <c r="G975" t="s">
        <v>530</v>
      </c>
    </row>
    <row r="976" spans="4:7">
      <c r="D976" t="s">
        <v>82</v>
      </c>
      <c r="E976" t="s">
        <v>88</v>
      </c>
      <c r="F976">
        <v>3711412024</v>
      </c>
      <c r="G976" t="s">
        <v>530</v>
      </c>
    </row>
    <row r="977" spans="4:7">
      <c r="D977" t="s">
        <v>82</v>
      </c>
      <c r="E977" t="s">
        <v>86</v>
      </c>
      <c r="F977">
        <v>3714522024</v>
      </c>
      <c r="G977" t="s">
        <v>530</v>
      </c>
    </row>
    <row r="978" spans="4:7">
      <c r="D978" t="s">
        <v>82</v>
      </c>
      <c r="E978" t="s">
        <v>88</v>
      </c>
      <c r="F978">
        <v>3729832024</v>
      </c>
      <c r="G978" t="s">
        <v>530</v>
      </c>
    </row>
    <row r="979" spans="4:7">
      <c r="D979" t="s">
        <v>82</v>
      </c>
      <c r="E979" t="s">
        <v>88</v>
      </c>
      <c r="F979">
        <v>3747622024</v>
      </c>
      <c r="G979" t="s">
        <v>530</v>
      </c>
    </row>
    <row r="980" spans="4:7">
      <c r="D980" t="s">
        <v>82</v>
      </c>
      <c r="E980" t="s">
        <v>86</v>
      </c>
      <c r="F980">
        <v>3767402024</v>
      </c>
      <c r="G980" t="s">
        <v>530</v>
      </c>
    </row>
    <row r="981" spans="4:7">
      <c r="D981" t="s">
        <v>82</v>
      </c>
      <c r="E981" t="s">
        <v>84</v>
      </c>
      <c r="F981">
        <v>3782642024</v>
      </c>
      <c r="G981" t="s">
        <v>530</v>
      </c>
    </row>
    <row r="982" spans="4:7">
      <c r="D982" t="s">
        <v>82</v>
      </c>
      <c r="E982" t="s">
        <v>84</v>
      </c>
      <c r="F982">
        <v>3784392024</v>
      </c>
      <c r="G982" t="s">
        <v>530</v>
      </c>
    </row>
    <row r="983" spans="4:7">
      <c r="D983" t="s">
        <v>82</v>
      </c>
      <c r="E983" t="s">
        <v>86</v>
      </c>
      <c r="F983">
        <v>3784532024</v>
      </c>
      <c r="G983" t="s">
        <v>530</v>
      </c>
    </row>
    <row r="984" spans="4:7">
      <c r="D984" t="s">
        <v>82</v>
      </c>
      <c r="E984" t="s">
        <v>88</v>
      </c>
      <c r="F984">
        <v>3784762024</v>
      </c>
      <c r="G984" t="s">
        <v>530</v>
      </c>
    </row>
    <row r="985" spans="4:7">
      <c r="D985" t="s">
        <v>82</v>
      </c>
      <c r="E985" t="s">
        <v>84</v>
      </c>
      <c r="F985">
        <v>3786172024</v>
      </c>
      <c r="G985" t="s">
        <v>530</v>
      </c>
    </row>
    <row r="986" spans="4:7">
      <c r="D986" t="s">
        <v>82</v>
      </c>
      <c r="E986" t="s">
        <v>88</v>
      </c>
      <c r="F986">
        <v>3786812024</v>
      </c>
      <c r="G986" t="s">
        <v>530</v>
      </c>
    </row>
    <row r="987" spans="4:7">
      <c r="D987" t="s">
        <v>82</v>
      </c>
      <c r="E987" t="s">
        <v>84</v>
      </c>
      <c r="F987">
        <v>3801062024</v>
      </c>
      <c r="G987" t="s">
        <v>530</v>
      </c>
    </row>
    <row r="988" spans="4:7">
      <c r="D988" t="s">
        <v>82</v>
      </c>
      <c r="E988" t="s">
        <v>84</v>
      </c>
      <c r="F988">
        <v>3801142024</v>
      </c>
      <c r="G988" t="s">
        <v>530</v>
      </c>
    </row>
    <row r="989" spans="4:7">
      <c r="D989" t="s">
        <v>82</v>
      </c>
      <c r="E989" t="s">
        <v>84</v>
      </c>
      <c r="F989">
        <v>3801472024</v>
      </c>
      <c r="G989" t="s">
        <v>530</v>
      </c>
    </row>
    <row r="990" spans="4:7">
      <c r="D990" t="s">
        <v>82</v>
      </c>
      <c r="E990" t="s">
        <v>84</v>
      </c>
      <c r="F990">
        <v>3801512024</v>
      </c>
      <c r="G990" t="s">
        <v>530</v>
      </c>
    </row>
    <row r="991" spans="4:7">
      <c r="D991" t="s">
        <v>82</v>
      </c>
      <c r="E991" t="s">
        <v>88</v>
      </c>
      <c r="F991">
        <v>3844962024</v>
      </c>
      <c r="G991" t="s">
        <v>530</v>
      </c>
    </row>
    <row r="992" spans="4:7">
      <c r="D992" t="s">
        <v>82</v>
      </c>
      <c r="E992" t="s">
        <v>86</v>
      </c>
      <c r="F992">
        <v>3845152024</v>
      </c>
      <c r="G992" t="s">
        <v>530</v>
      </c>
    </row>
    <row r="993" spans="4:7">
      <c r="D993" t="s">
        <v>82</v>
      </c>
      <c r="E993" t="s">
        <v>85</v>
      </c>
      <c r="F993">
        <v>3622922024</v>
      </c>
      <c r="G993" t="s">
        <v>530</v>
      </c>
    </row>
    <row r="994" spans="4:7">
      <c r="D994" t="s">
        <v>82</v>
      </c>
      <c r="E994" t="s">
        <v>148</v>
      </c>
      <c r="F994">
        <v>3766402024</v>
      </c>
      <c r="G994" t="s">
        <v>530</v>
      </c>
    </row>
    <row r="995" spans="4:7">
      <c r="D995" t="s">
        <v>82</v>
      </c>
      <c r="E995" t="s">
        <v>148</v>
      </c>
      <c r="F995">
        <v>3836572024</v>
      </c>
      <c r="G995" t="s">
        <v>530</v>
      </c>
    </row>
    <row r="996" spans="4:7">
      <c r="D996" t="s">
        <v>82</v>
      </c>
      <c r="E996" t="s">
        <v>85</v>
      </c>
      <c r="F996">
        <v>3512252024</v>
      </c>
      <c r="G996" t="s">
        <v>530</v>
      </c>
    </row>
    <row r="997" spans="4:7">
      <c r="D997" t="s">
        <v>82</v>
      </c>
      <c r="E997" t="s">
        <v>85</v>
      </c>
      <c r="F997">
        <v>3524812024</v>
      </c>
      <c r="G997" t="s">
        <v>530</v>
      </c>
    </row>
    <row r="998" spans="4:7">
      <c r="D998" t="s">
        <v>82</v>
      </c>
      <c r="E998" t="s">
        <v>85</v>
      </c>
      <c r="F998">
        <v>3535032024</v>
      </c>
      <c r="G998" t="s">
        <v>530</v>
      </c>
    </row>
    <row r="999" spans="4:7">
      <c r="D999" t="s">
        <v>82</v>
      </c>
      <c r="E999" t="s">
        <v>85</v>
      </c>
      <c r="F999">
        <v>3544542024</v>
      </c>
      <c r="G999" t="s">
        <v>530</v>
      </c>
    </row>
    <row r="1000" spans="4:7">
      <c r="D1000" t="s">
        <v>82</v>
      </c>
      <c r="E1000" t="s">
        <v>85</v>
      </c>
      <c r="F1000">
        <v>3582932024</v>
      </c>
      <c r="G1000" t="s">
        <v>530</v>
      </c>
    </row>
    <row r="1001" spans="4:7">
      <c r="D1001" t="s">
        <v>82</v>
      </c>
      <c r="E1001" t="s">
        <v>85</v>
      </c>
      <c r="F1001">
        <v>3583112024</v>
      </c>
      <c r="G1001" t="s">
        <v>530</v>
      </c>
    </row>
    <row r="1002" spans="4:7">
      <c r="D1002" t="s">
        <v>82</v>
      </c>
      <c r="E1002" t="s">
        <v>85</v>
      </c>
      <c r="F1002">
        <v>3584532024</v>
      </c>
      <c r="G1002" t="s">
        <v>530</v>
      </c>
    </row>
    <row r="1003" spans="4:7">
      <c r="D1003" t="s">
        <v>82</v>
      </c>
      <c r="E1003" t="s">
        <v>85</v>
      </c>
      <c r="F1003">
        <v>3585662024</v>
      </c>
      <c r="G1003" t="s">
        <v>530</v>
      </c>
    </row>
    <row r="1004" spans="4:7">
      <c r="D1004" t="s">
        <v>82</v>
      </c>
      <c r="E1004" t="s">
        <v>85</v>
      </c>
      <c r="F1004">
        <v>3587662024</v>
      </c>
      <c r="G1004" t="s">
        <v>530</v>
      </c>
    </row>
    <row r="1005" spans="4:7">
      <c r="D1005" t="s">
        <v>82</v>
      </c>
      <c r="E1005" t="s">
        <v>85</v>
      </c>
      <c r="F1005">
        <v>3595082024</v>
      </c>
      <c r="G1005" t="s">
        <v>530</v>
      </c>
    </row>
    <row r="1006" spans="4:7">
      <c r="D1006" t="s">
        <v>82</v>
      </c>
      <c r="E1006" t="s">
        <v>86</v>
      </c>
      <c r="F1006">
        <v>3603612024</v>
      </c>
      <c r="G1006" t="s">
        <v>530</v>
      </c>
    </row>
    <row r="1007" spans="4:7">
      <c r="D1007" t="s">
        <v>82</v>
      </c>
      <c r="E1007" t="s">
        <v>85</v>
      </c>
      <c r="F1007">
        <v>3614692024</v>
      </c>
      <c r="G1007" t="s">
        <v>530</v>
      </c>
    </row>
    <row r="1008" spans="4:7">
      <c r="D1008" t="s">
        <v>82</v>
      </c>
      <c r="E1008" t="s">
        <v>85</v>
      </c>
      <c r="F1008">
        <v>3615762024</v>
      </c>
      <c r="G1008" t="s">
        <v>530</v>
      </c>
    </row>
    <row r="1009" spans="4:7">
      <c r="D1009" t="s">
        <v>82</v>
      </c>
      <c r="E1009" t="s">
        <v>85</v>
      </c>
      <c r="F1009">
        <v>3616412024</v>
      </c>
      <c r="G1009" t="s">
        <v>530</v>
      </c>
    </row>
    <row r="1010" spans="4:7">
      <c r="D1010" t="s">
        <v>82</v>
      </c>
      <c r="E1010" t="s">
        <v>85</v>
      </c>
      <c r="F1010">
        <v>3616602024</v>
      </c>
      <c r="G1010" t="s">
        <v>530</v>
      </c>
    </row>
    <row r="1011" spans="4:7">
      <c r="D1011" t="s">
        <v>82</v>
      </c>
      <c r="E1011" t="s">
        <v>85</v>
      </c>
      <c r="F1011">
        <v>3617372024</v>
      </c>
      <c r="G1011" t="s">
        <v>530</v>
      </c>
    </row>
    <row r="1012" spans="4:7">
      <c r="D1012" t="s">
        <v>82</v>
      </c>
      <c r="E1012" t="s">
        <v>85</v>
      </c>
      <c r="F1012">
        <v>3618612024</v>
      </c>
      <c r="G1012" t="s">
        <v>530</v>
      </c>
    </row>
    <row r="1013" spans="4:7">
      <c r="D1013" t="s">
        <v>82</v>
      </c>
      <c r="E1013" t="s">
        <v>85</v>
      </c>
      <c r="F1013">
        <v>3632072024</v>
      </c>
      <c r="G1013" t="s">
        <v>530</v>
      </c>
    </row>
    <row r="1014" spans="4:7">
      <c r="D1014" t="s">
        <v>82</v>
      </c>
      <c r="E1014" t="s">
        <v>86</v>
      </c>
      <c r="F1014">
        <v>3632252024</v>
      </c>
      <c r="G1014" t="s">
        <v>530</v>
      </c>
    </row>
    <row r="1015" spans="4:7">
      <c r="D1015" t="s">
        <v>82</v>
      </c>
      <c r="E1015" t="s">
        <v>85</v>
      </c>
      <c r="F1015">
        <v>3632262024</v>
      </c>
      <c r="G1015" t="s">
        <v>530</v>
      </c>
    </row>
    <row r="1016" spans="4:7">
      <c r="D1016" t="s">
        <v>82</v>
      </c>
      <c r="E1016" t="s">
        <v>85</v>
      </c>
      <c r="F1016">
        <v>3632452024</v>
      </c>
      <c r="G1016" t="s">
        <v>530</v>
      </c>
    </row>
    <row r="1017" spans="4:7">
      <c r="D1017" t="s">
        <v>82</v>
      </c>
      <c r="E1017" t="s">
        <v>85</v>
      </c>
      <c r="F1017">
        <v>3647792024</v>
      </c>
      <c r="G1017" t="s">
        <v>530</v>
      </c>
    </row>
    <row r="1018" spans="4:7">
      <c r="D1018" t="s">
        <v>82</v>
      </c>
      <c r="E1018" t="s">
        <v>85</v>
      </c>
      <c r="F1018">
        <v>3660062024</v>
      </c>
      <c r="G1018" t="s">
        <v>530</v>
      </c>
    </row>
    <row r="1019" spans="4:7">
      <c r="D1019" t="s">
        <v>82</v>
      </c>
      <c r="E1019" t="s">
        <v>85</v>
      </c>
      <c r="F1019">
        <v>3660782024</v>
      </c>
      <c r="G1019" t="s">
        <v>530</v>
      </c>
    </row>
    <row r="1020" spans="4:7">
      <c r="D1020" t="s">
        <v>82</v>
      </c>
      <c r="E1020" t="s">
        <v>85</v>
      </c>
      <c r="F1020">
        <v>3666782024</v>
      </c>
      <c r="G1020" t="s">
        <v>530</v>
      </c>
    </row>
    <row r="1021" spans="4:7">
      <c r="D1021" t="s">
        <v>82</v>
      </c>
      <c r="E1021" t="s">
        <v>85</v>
      </c>
      <c r="F1021">
        <v>3670482024</v>
      </c>
      <c r="G1021" t="s">
        <v>530</v>
      </c>
    </row>
    <row r="1022" spans="4:7">
      <c r="D1022" t="s">
        <v>82</v>
      </c>
      <c r="E1022" t="s">
        <v>85</v>
      </c>
      <c r="F1022">
        <v>3670542024</v>
      </c>
      <c r="G1022" t="s">
        <v>530</v>
      </c>
    </row>
    <row r="1023" spans="4:7">
      <c r="D1023" t="s">
        <v>82</v>
      </c>
      <c r="E1023" t="s">
        <v>85</v>
      </c>
      <c r="F1023">
        <v>3670722024</v>
      </c>
      <c r="G1023" t="s">
        <v>530</v>
      </c>
    </row>
    <row r="1024" spans="4:7">
      <c r="D1024" t="s">
        <v>82</v>
      </c>
      <c r="E1024" t="s">
        <v>85</v>
      </c>
      <c r="F1024">
        <v>3670902024</v>
      </c>
      <c r="G1024" t="s">
        <v>530</v>
      </c>
    </row>
    <row r="1025" spans="4:7">
      <c r="D1025" t="s">
        <v>82</v>
      </c>
      <c r="E1025" t="s">
        <v>85</v>
      </c>
      <c r="F1025">
        <v>3671032024</v>
      </c>
      <c r="G1025" t="s">
        <v>530</v>
      </c>
    </row>
    <row r="1026" spans="4:7">
      <c r="D1026" t="s">
        <v>82</v>
      </c>
      <c r="E1026" t="s">
        <v>85</v>
      </c>
      <c r="F1026">
        <v>3674022024</v>
      </c>
      <c r="G1026" t="s">
        <v>530</v>
      </c>
    </row>
    <row r="1027" spans="4:7">
      <c r="D1027" t="s">
        <v>82</v>
      </c>
      <c r="E1027" t="s">
        <v>84</v>
      </c>
      <c r="F1027">
        <v>3683512024</v>
      </c>
      <c r="G1027" t="s">
        <v>531</v>
      </c>
    </row>
    <row r="1028" spans="4:7">
      <c r="D1028" t="s">
        <v>82</v>
      </c>
      <c r="E1028" t="s">
        <v>85</v>
      </c>
      <c r="F1028">
        <v>3685072024</v>
      </c>
      <c r="G1028" t="s">
        <v>530</v>
      </c>
    </row>
    <row r="1029" spans="4:7">
      <c r="D1029" t="s">
        <v>82</v>
      </c>
      <c r="E1029" t="s">
        <v>85</v>
      </c>
      <c r="F1029">
        <v>3693262024</v>
      </c>
      <c r="G1029" t="s">
        <v>530</v>
      </c>
    </row>
    <row r="1030" spans="4:7">
      <c r="D1030" t="s">
        <v>82</v>
      </c>
      <c r="E1030" t="s">
        <v>84</v>
      </c>
      <c r="F1030">
        <v>3698282024</v>
      </c>
      <c r="G1030" t="s">
        <v>531</v>
      </c>
    </row>
    <row r="1031" spans="4:7">
      <c r="D1031" t="s">
        <v>82</v>
      </c>
      <c r="E1031" t="s">
        <v>83</v>
      </c>
      <c r="F1031">
        <v>3701292024</v>
      </c>
      <c r="G1031" t="s">
        <v>530</v>
      </c>
    </row>
    <row r="1032" spans="4:7">
      <c r="D1032" t="s">
        <v>82</v>
      </c>
      <c r="E1032" t="s">
        <v>84</v>
      </c>
      <c r="F1032">
        <v>3706552024</v>
      </c>
      <c r="G1032" t="s">
        <v>530</v>
      </c>
    </row>
    <row r="1033" spans="4:7">
      <c r="D1033" t="s">
        <v>82</v>
      </c>
      <c r="E1033" t="s">
        <v>84</v>
      </c>
      <c r="F1033">
        <v>3712192024</v>
      </c>
      <c r="G1033" t="s">
        <v>531</v>
      </c>
    </row>
    <row r="1034" spans="4:7">
      <c r="D1034" t="s">
        <v>82</v>
      </c>
      <c r="E1034" t="s">
        <v>85</v>
      </c>
      <c r="F1034">
        <v>3713022024</v>
      </c>
      <c r="G1034" t="s">
        <v>530</v>
      </c>
    </row>
    <row r="1035" spans="4:7">
      <c r="D1035" t="s">
        <v>82</v>
      </c>
      <c r="E1035" t="s">
        <v>86</v>
      </c>
      <c r="F1035">
        <v>3714422024</v>
      </c>
      <c r="G1035" t="s">
        <v>530</v>
      </c>
    </row>
    <row r="1036" spans="4:7">
      <c r="D1036" t="s">
        <v>82</v>
      </c>
      <c r="E1036" t="s">
        <v>84</v>
      </c>
      <c r="F1036">
        <v>3715482024</v>
      </c>
      <c r="G1036" t="s">
        <v>530</v>
      </c>
    </row>
    <row r="1037" spans="4:7">
      <c r="D1037" t="s">
        <v>82</v>
      </c>
      <c r="E1037" t="s">
        <v>89</v>
      </c>
      <c r="F1037">
        <v>3719052024</v>
      </c>
      <c r="G1037" t="s">
        <v>530</v>
      </c>
    </row>
    <row r="1038" spans="4:7">
      <c r="D1038" t="s">
        <v>82</v>
      </c>
      <c r="E1038" t="s">
        <v>84</v>
      </c>
      <c r="F1038">
        <v>3719312024</v>
      </c>
      <c r="G1038" t="s">
        <v>530</v>
      </c>
    </row>
    <row r="1039" spans="4:7">
      <c r="D1039" t="s">
        <v>82</v>
      </c>
      <c r="E1039" t="s">
        <v>84</v>
      </c>
      <c r="F1039">
        <v>3720892024</v>
      </c>
      <c r="G1039" t="s">
        <v>530</v>
      </c>
    </row>
    <row r="1040" spans="4:7">
      <c r="D1040" t="s">
        <v>82</v>
      </c>
      <c r="E1040" t="s">
        <v>84</v>
      </c>
      <c r="F1040">
        <v>3721052024</v>
      </c>
      <c r="G1040" t="s">
        <v>531</v>
      </c>
    </row>
    <row r="1041" spans="4:7">
      <c r="D1041" t="s">
        <v>82</v>
      </c>
      <c r="E1041" t="s">
        <v>86</v>
      </c>
      <c r="F1041">
        <v>3725562024</v>
      </c>
      <c r="G1041" t="s">
        <v>530</v>
      </c>
    </row>
    <row r="1042" spans="4:7">
      <c r="D1042" t="s">
        <v>82</v>
      </c>
      <c r="E1042" t="s">
        <v>86</v>
      </c>
      <c r="F1042">
        <v>3725692024</v>
      </c>
      <c r="G1042" t="s">
        <v>530</v>
      </c>
    </row>
    <row r="1043" spans="4:7">
      <c r="D1043" t="s">
        <v>82</v>
      </c>
      <c r="E1043" t="s">
        <v>84</v>
      </c>
      <c r="F1043">
        <v>3725792024</v>
      </c>
      <c r="G1043" t="s">
        <v>530</v>
      </c>
    </row>
    <row r="1044" spans="4:7">
      <c r="D1044" t="s">
        <v>82</v>
      </c>
      <c r="E1044" t="s">
        <v>83</v>
      </c>
      <c r="F1044">
        <v>3728512024</v>
      </c>
      <c r="G1044" t="s">
        <v>530</v>
      </c>
    </row>
    <row r="1045" spans="4:7">
      <c r="D1045" t="s">
        <v>82</v>
      </c>
      <c r="E1045" t="s">
        <v>84</v>
      </c>
      <c r="F1045">
        <v>3728722024</v>
      </c>
      <c r="G1045" t="s">
        <v>531</v>
      </c>
    </row>
    <row r="1046" spans="4:7">
      <c r="D1046" t="s">
        <v>82</v>
      </c>
      <c r="E1046" t="s">
        <v>89</v>
      </c>
      <c r="F1046">
        <v>3728832024</v>
      </c>
      <c r="G1046" t="s">
        <v>530</v>
      </c>
    </row>
    <row r="1047" spans="4:7">
      <c r="D1047" t="s">
        <v>82</v>
      </c>
      <c r="E1047" t="s">
        <v>84</v>
      </c>
      <c r="F1047">
        <v>3729452024</v>
      </c>
      <c r="G1047" t="s">
        <v>530</v>
      </c>
    </row>
    <row r="1048" spans="4:7">
      <c r="D1048" t="s">
        <v>82</v>
      </c>
      <c r="E1048" t="s">
        <v>84</v>
      </c>
      <c r="F1048">
        <v>3730032024</v>
      </c>
      <c r="G1048" t="s">
        <v>530</v>
      </c>
    </row>
    <row r="1049" spans="4:7">
      <c r="D1049" t="s">
        <v>82</v>
      </c>
      <c r="E1049" t="s">
        <v>86</v>
      </c>
      <c r="F1049">
        <v>3731312024</v>
      </c>
      <c r="G1049" t="s">
        <v>530</v>
      </c>
    </row>
    <row r="1050" spans="4:7">
      <c r="D1050" t="s">
        <v>82</v>
      </c>
      <c r="E1050" t="s">
        <v>89</v>
      </c>
      <c r="F1050">
        <v>3732662024</v>
      </c>
      <c r="G1050" t="s">
        <v>530</v>
      </c>
    </row>
    <row r="1051" spans="4:7">
      <c r="D1051" t="s">
        <v>82</v>
      </c>
      <c r="E1051" t="s">
        <v>86</v>
      </c>
      <c r="F1051">
        <v>3735312024</v>
      </c>
      <c r="G1051" t="s">
        <v>530</v>
      </c>
    </row>
    <row r="1052" spans="4:7">
      <c r="D1052" t="s">
        <v>82</v>
      </c>
      <c r="E1052" t="s">
        <v>85</v>
      </c>
      <c r="F1052">
        <v>3740642024</v>
      </c>
      <c r="G1052" t="s">
        <v>530</v>
      </c>
    </row>
    <row r="1053" spans="4:7">
      <c r="D1053" t="s">
        <v>82</v>
      </c>
      <c r="E1053" t="s">
        <v>395</v>
      </c>
      <c r="F1053">
        <v>3744192024</v>
      </c>
      <c r="G1053" t="s">
        <v>531</v>
      </c>
    </row>
    <row r="1054" spans="4:7">
      <c r="D1054" t="s">
        <v>82</v>
      </c>
      <c r="E1054" t="s">
        <v>85</v>
      </c>
      <c r="F1054">
        <v>3747292024</v>
      </c>
      <c r="G1054" t="s">
        <v>530</v>
      </c>
    </row>
    <row r="1055" spans="4:7">
      <c r="D1055" t="s">
        <v>82</v>
      </c>
      <c r="E1055" t="s">
        <v>84</v>
      </c>
      <c r="F1055">
        <v>3747342024</v>
      </c>
      <c r="G1055" t="s">
        <v>530</v>
      </c>
    </row>
    <row r="1056" spans="4:7">
      <c r="D1056" t="s">
        <v>82</v>
      </c>
      <c r="E1056" t="s">
        <v>85</v>
      </c>
      <c r="F1056">
        <v>3747412024</v>
      </c>
      <c r="G1056" t="s">
        <v>530</v>
      </c>
    </row>
    <row r="1057" spans="4:7">
      <c r="D1057" t="s">
        <v>82</v>
      </c>
      <c r="E1057" t="s">
        <v>87</v>
      </c>
      <c r="F1057">
        <v>3747462024</v>
      </c>
      <c r="G1057" t="s">
        <v>530</v>
      </c>
    </row>
    <row r="1058" spans="4:7">
      <c r="D1058" t="s">
        <v>82</v>
      </c>
      <c r="E1058" t="s">
        <v>85</v>
      </c>
      <c r="F1058">
        <v>3747482024</v>
      </c>
      <c r="G1058" t="s">
        <v>530</v>
      </c>
    </row>
    <row r="1059" spans="4:7">
      <c r="D1059" t="s">
        <v>82</v>
      </c>
      <c r="E1059" t="s">
        <v>85</v>
      </c>
      <c r="F1059">
        <v>3747512024</v>
      </c>
      <c r="G1059" t="s">
        <v>530</v>
      </c>
    </row>
    <row r="1060" spans="4:7">
      <c r="D1060" t="s">
        <v>82</v>
      </c>
      <c r="E1060" t="s">
        <v>85</v>
      </c>
      <c r="F1060">
        <v>3747532024</v>
      </c>
      <c r="G1060" t="s">
        <v>530</v>
      </c>
    </row>
    <row r="1061" spans="4:7">
      <c r="D1061" t="s">
        <v>82</v>
      </c>
      <c r="E1061" t="s">
        <v>85</v>
      </c>
      <c r="F1061">
        <v>3747552024</v>
      </c>
      <c r="G1061" t="s">
        <v>530</v>
      </c>
    </row>
    <row r="1062" spans="4:7">
      <c r="D1062" t="s">
        <v>82</v>
      </c>
      <c r="E1062" t="s">
        <v>85</v>
      </c>
      <c r="F1062">
        <v>3747682024</v>
      </c>
      <c r="G1062" t="s">
        <v>530</v>
      </c>
    </row>
    <row r="1063" spans="4:7">
      <c r="D1063" t="s">
        <v>82</v>
      </c>
      <c r="E1063" t="s">
        <v>85</v>
      </c>
      <c r="F1063">
        <v>3747852024</v>
      </c>
      <c r="G1063" t="s">
        <v>530</v>
      </c>
    </row>
    <row r="1064" spans="4:7">
      <c r="D1064" t="s">
        <v>82</v>
      </c>
      <c r="E1064" t="s">
        <v>83</v>
      </c>
      <c r="F1064">
        <v>3747982024</v>
      </c>
      <c r="G1064" t="s">
        <v>530</v>
      </c>
    </row>
    <row r="1065" spans="4:7">
      <c r="D1065" t="s">
        <v>82</v>
      </c>
      <c r="E1065" t="s">
        <v>84</v>
      </c>
      <c r="F1065">
        <v>3749302024</v>
      </c>
      <c r="G1065" t="s">
        <v>530</v>
      </c>
    </row>
    <row r="1066" spans="4:7">
      <c r="D1066" t="s">
        <v>82</v>
      </c>
      <c r="E1066" t="s">
        <v>84</v>
      </c>
      <c r="F1066">
        <v>3749502024</v>
      </c>
      <c r="G1066" t="s">
        <v>531</v>
      </c>
    </row>
    <row r="1067" spans="4:7">
      <c r="D1067" t="s">
        <v>82</v>
      </c>
      <c r="E1067" t="s">
        <v>86</v>
      </c>
      <c r="F1067">
        <v>3750052024</v>
      </c>
      <c r="G1067" t="s">
        <v>530</v>
      </c>
    </row>
    <row r="1068" spans="4:7">
      <c r="D1068" t="s">
        <v>82</v>
      </c>
      <c r="E1068" t="s">
        <v>84</v>
      </c>
      <c r="F1068">
        <v>3750412024</v>
      </c>
      <c r="G1068" t="s">
        <v>530</v>
      </c>
    </row>
    <row r="1069" spans="4:7">
      <c r="D1069" t="s">
        <v>82</v>
      </c>
      <c r="E1069" t="s">
        <v>85</v>
      </c>
      <c r="F1069">
        <v>3750432024</v>
      </c>
      <c r="G1069" t="s">
        <v>530</v>
      </c>
    </row>
    <row r="1070" spans="4:7">
      <c r="D1070" t="s">
        <v>82</v>
      </c>
      <c r="E1070" t="s">
        <v>85</v>
      </c>
      <c r="F1070">
        <v>3750672024</v>
      </c>
      <c r="G1070" t="s">
        <v>530</v>
      </c>
    </row>
    <row r="1071" spans="4:7">
      <c r="D1071" t="s">
        <v>82</v>
      </c>
      <c r="E1071" t="s">
        <v>84</v>
      </c>
      <c r="F1071">
        <v>3751772024</v>
      </c>
      <c r="G1071" t="s">
        <v>530</v>
      </c>
    </row>
    <row r="1072" spans="4:7">
      <c r="D1072" t="s">
        <v>82</v>
      </c>
      <c r="E1072" t="s">
        <v>85</v>
      </c>
      <c r="F1072">
        <v>3752082024</v>
      </c>
      <c r="G1072" t="s">
        <v>530</v>
      </c>
    </row>
    <row r="1073" spans="4:7">
      <c r="D1073" t="s">
        <v>82</v>
      </c>
      <c r="E1073" t="s">
        <v>84</v>
      </c>
      <c r="F1073">
        <v>3754462024</v>
      </c>
      <c r="G1073" t="s">
        <v>530</v>
      </c>
    </row>
    <row r="1074" spans="4:7">
      <c r="D1074" t="s">
        <v>82</v>
      </c>
      <c r="E1074" t="s">
        <v>85</v>
      </c>
      <c r="F1074">
        <v>3756462024</v>
      </c>
      <c r="G1074" t="s">
        <v>530</v>
      </c>
    </row>
    <row r="1075" spans="4:7">
      <c r="D1075" t="s">
        <v>82</v>
      </c>
      <c r="E1075" t="s">
        <v>84</v>
      </c>
      <c r="F1075">
        <v>3757252024</v>
      </c>
      <c r="G1075" t="s">
        <v>531</v>
      </c>
    </row>
    <row r="1076" spans="4:7">
      <c r="D1076" t="s">
        <v>82</v>
      </c>
      <c r="E1076" t="s">
        <v>85</v>
      </c>
      <c r="F1076">
        <v>3757522024</v>
      </c>
      <c r="G1076" t="s">
        <v>531</v>
      </c>
    </row>
    <row r="1077" spans="4:7">
      <c r="D1077" t="s">
        <v>82</v>
      </c>
      <c r="E1077" t="s">
        <v>85</v>
      </c>
      <c r="F1077">
        <v>3761092024</v>
      </c>
      <c r="G1077" t="s">
        <v>531</v>
      </c>
    </row>
    <row r="1078" spans="4:7">
      <c r="D1078" t="s">
        <v>82</v>
      </c>
      <c r="E1078" t="s">
        <v>85</v>
      </c>
      <c r="F1078">
        <v>3761462024</v>
      </c>
      <c r="G1078" t="s">
        <v>531</v>
      </c>
    </row>
    <row r="1079" spans="4:7">
      <c r="D1079" t="s">
        <v>82</v>
      </c>
      <c r="E1079" t="s">
        <v>396</v>
      </c>
      <c r="F1079">
        <v>3762662024</v>
      </c>
      <c r="G1079" t="s">
        <v>530</v>
      </c>
    </row>
    <row r="1080" spans="4:7">
      <c r="D1080" t="s">
        <v>82</v>
      </c>
      <c r="E1080" t="s">
        <v>85</v>
      </c>
      <c r="F1080">
        <v>3763102024</v>
      </c>
      <c r="G1080" t="s">
        <v>530</v>
      </c>
    </row>
    <row r="1081" spans="4:7">
      <c r="D1081" t="s">
        <v>82</v>
      </c>
      <c r="E1081" t="s">
        <v>84</v>
      </c>
      <c r="F1081">
        <v>3765392024</v>
      </c>
      <c r="G1081" t="s">
        <v>530</v>
      </c>
    </row>
    <row r="1082" spans="4:7">
      <c r="D1082" t="s">
        <v>82</v>
      </c>
      <c r="E1082" t="s">
        <v>85</v>
      </c>
      <c r="F1082">
        <v>3766362024</v>
      </c>
      <c r="G1082" t="s">
        <v>530</v>
      </c>
    </row>
    <row r="1083" spans="4:7">
      <c r="D1083" t="s">
        <v>82</v>
      </c>
      <c r="E1083" t="s">
        <v>86</v>
      </c>
      <c r="F1083">
        <v>3766632024</v>
      </c>
      <c r="G1083" t="s">
        <v>530</v>
      </c>
    </row>
    <row r="1084" spans="4:7">
      <c r="D1084" t="s">
        <v>82</v>
      </c>
      <c r="E1084" t="s">
        <v>88</v>
      </c>
      <c r="F1084">
        <v>3767522024</v>
      </c>
      <c r="G1084" t="s">
        <v>530</v>
      </c>
    </row>
    <row r="1085" spans="4:7">
      <c r="D1085" t="s">
        <v>82</v>
      </c>
      <c r="E1085" t="s">
        <v>84</v>
      </c>
      <c r="F1085">
        <v>3767882024</v>
      </c>
      <c r="G1085" t="s">
        <v>531</v>
      </c>
    </row>
    <row r="1086" spans="4:7">
      <c r="D1086" t="s">
        <v>82</v>
      </c>
      <c r="E1086" t="s">
        <v>85</v>
      </c>
      <c r="F1086">
        <v>3770652024</v>
      </c>
      <c r="G1086" t="s">
        <v>530</v>
      </c>
    </row>
    <row r="1087" spans="4:7">
      <c r="D1087" t="s">
        <v>82</v>
      </c>
      <c r="E1087" t="s">
        <v>85</v>
      </c>
      <c r="F1087">
        <v>3770722024</v>
      </c>
      <c r="G1087" t="s">
        <v>530</v>
      </c>
    </row>
    <row r="1088" spans="4:7">
      <c r="D1088" t="s">
        <v>82</v>
      </c>
      <c r="E1088" t="s">
        <v>84</v>
      </c>
      <c r="F1088">
        <v>3772902024</v>
      </c>
      <c r="G1088" t="s">
        <v>530</v>
      </c>
    </row>
    <row r="1089" spans="4:7">
      <c r="D1089" t="s">
        <v>82</v>
      </c>
      <c r="E1089" t="s">
        <v>84</v>
      </c>
      <c r="F1089">
        <v>3772922024</v>
      </c>
      <c r="G1089" t="s">
        <v>530</v>
      </c>
    </row>
    <row r="1090" spans="4:7">
      <c r="D1090" t="s">
        <v>82</v>
      </c>
      <c r="E1090" t="s">
        <v>85</v>
      </c>
      <c r="F1090">
        <v>3773132024</v>
      </c>
      <c r="G1090" t="s">
        <v>530</v>
      </c>
    </row>
    <row r="1091" spans="4:7">
      <c r="D1091" t="s">
        <v>82</v>
      </c>
      <c r="E1091" t="s">
        <v>85</v>
      </c>
      <c r="F1091">
        <v>3773302024</v>
      </c>
      <c r="G1091" t="s">
        <v>530</v>
      </c>
    </row>
    <row r="1092" spans="4:7">
      <c r="D1092" t="s">
        <v>82</v>
      </c>
      <c r="E1092" t="s">
        <v>85</v>
      </c>
      <c r="F1092">
        <v>3773312024</v>
      </c>
      <c r="G1092" t="s">
        <v>530</v>
      </c>
    </row>
    <row r="1093" spans="4:7">
      <c r="D1093" t="s">
        <v>82</v>
      </c>
      <c r="E1093" t="s">
        <v>85</v>
      </c>
      <c r="F1093">
        <v>3773352024</v>
      </c>
      <c r="G1093" t="s">
        <v>530</v>
      </c>
    </row>
    <row r="1094" spans="4:7">
      <c r="D1094" t="s">
        <v>82</v>
      </c>
      <c r="E1094" t="s">
        <v>86</v>
      </c>
      <c r="F1094">
        <v>3773362024</v>
      </c>
      <c r="G1094" t="s">
        <v>530</v>
      </c>
    </row>
    <row r="1095" spans="4:7">
      <c r="D1095" t="s">
        <v>82</v>
      </c>
      <c r="E1095" t="s">
        <v>85</v>
      </c>
      <c r="F1095">
        <v>3773402024</v>
      </c>
      <c r="G1095" t="s">
        <v>530</v>
      </c>
    </row>
    <row r="1096" spans="4:7">
      <c r="D1096" t="s">
        <v>82</v>
      </c>
      <c r="E1096" t="s">
        <v>85</v>
      </c>
      <c r="F1096">
        <v>3773622024</v>
      </c>
      <c r="G1096" t="s">
        <v>530</v>
      </c>
    </row>
    <row r="1097" spans="4:7">
      <c r="D1097" t="s">
        <v>82</v>
      </c>
      <c r="E1097" t="s">
        <v>85</v>
      </c>
      <c r="F1097">
        <v>3773642024</v>
      </c>
      <c r="G1097" t="s">
        <v>530</v>
      </c>
    </row>
    <row r="1098" spans="4:7">
      <c r="D1098" t="s">
        <v>82</v>
      </c>
      <c r="E1098" t="s">
        <v>88</v>
      </c>
      <c r="F1098">
        <v>3773692024</v>
      </c>
      <c r="G1098" t="s">
        <v>530</v>
      </c>
    </row>
    <row r="1099" spans="4:7">
      <c r="D1099" t="s">
        <v>82</v>
      </c>
      <c r="E1099" t="s">
        <v>85</v>
      </c>
      <c r="F1099">
        <v>3773812024</v>
      </c>
      <c r="G1099" t="s">
        <v>530</v>
      </c>
    </row>
    <row r="1100" spans="4:7">
      <c r="D1100" t="s">
        <v>82</v>
      </c>
      <c r="E1100" t="s">
        <v>85</v>
      </c>
      <c r="F1100">
        <v>3773822024</v>
      </c>
      <c r="G1100" t="s">
        <v>530</v>
      </c>
    </row>
    <row r="1101" spans="4:7">
      <c r="D1101" t="s">
        <v>82</v>
      </c>
      <c r="E1101" t="s">
        <v>85</v>
      </c>
      <c r="F1101">
        <v>3773912024</v>
      </c>
      <c r="G1101" t="s">
        <v>530</v>
      </c>
    </row>
    <row r="1102" spans="4:7">
      <c r="D1102" t="s">
        <v>82</v>
      </c>
      <c r="E1102" t="s">
        <v>85</v>
      </c>
      <c r="F1102">
        <v>3775352024</v>
      </c>
      <c r="G1102" t="s">
        <v>530</v>
      </c>
    </row>
    <row r="1103" spans="4:7">
      <c r="D1103" t="s">
        <v>82</v>
      </c>
      <c r="E1103" t="s">
        <v>85</v>
      </c>
      <c r="F1103">
        <v>3775642024</v>
      </c>
      <c r="G1103" t="s">
        <v>530</v>
      </c>
    </row>
    <row r="1104" spans="4:7">
      <c r="D1104" t="s">
        <v>82</v>
      </c>
      <c r="E1104" t="s">
        <v>85</v>
      </c>
      <c r="F1104">
        <v>3775912024</v>
      </c>
      <c r="G1104" t="s">
        <v>530</v>
      </c>
    </row>
    <row r="1105" spans="4:7">
      <c r="D1105" t="s">
        <v>82</v>
      </c>
      <c r="E1105" t="s">
        <v>86</v>
      </c>
      <c r="F1105">
        <v>3776472024</v>
      </c>
      <c r="G1105" t="s">
        <v>530</v>
      </c>
    </row>
    <row r="1106" spans="4:7">
      <c r="D1106" t="s">
        <v>82</v>
      </c>
      <c r="E1106" t="s">
        <v>87</v>
      </c>
      <c r="F1106">
        <v>3776492024</v>
      </c>
      <c r="G1106" t="s">
        <v>530</v>
      </c>
    </row>
    <row r="1107" spans="4:7">
      <c r="D1107" t="s">
        <v>82</v>
      </c>
      <c r="E1107" t="s">
        <v>85</v>
      </c>
      <c r="F1107">
        <v>3776572024</v>
      </c>
      <c r="G1107" t="s">
        <v>530</v>
      </c>
    </row>
    <row r="1108" spans="4:7">
      <c r="D1108" t="s">
        <v>82</v>
      </c>
      <c r="E1108" t="s">
        <v>85</v>
      </c>
      <c r="F1108">
        <v>3778482024</v>
      </c>
      <c r="G1108" t="s">
        <v>530</v>
      </c>
    </row>
    <row r="1109" spans="4:7">
      <c r="D1109" t="s">
        <v>82</v>
      </c>
      <c r="E1109" t="s">
        <v>85</v>
      </c>
      <c r="F1109">
        <v>3778862024</v>
      </c>
      <c r="G1109" t="s">
        <v>530</v>
      </c>
    </row>
    <row r="1110" spans="4:7">
      <c r="D1110" t="s">
        <v>82</v>
      </c>
      <c r="E1110" t="s">
        <v>85</v>
      </c>
      <c r="F1110">
        <v>3782712024</v>
      </c>
      <c r="G1110" t="s">
        <v>530</v>
      </c>
    </row>
    <row r="1111" spans="4:7">
      <c r="D1111" t="s">
        <v>82</v>
      </c>
      <c r="E1111" t="s">
        <v>86</v>
      </c>
      <c r="F1111">
        <v>3784242024</v>
      </c>
      <c r="G1111" t="s">
        <v>530</v>
      </c>
    </row>
    <row r="1112" spans="4:7">
      <c r="D1112" t="s">
        <v>82</v>
      </c>
      <c r="E1112" t="s">
        <v>84</v>
      </c>
      <c r="F1112">
        <v>3784362024</v>
      </c>
      <c r="G1112" t="s">
        <v>530</v>
      </c>
    </row>
    <row r="1113" spans="4:7">
      <c r="D1113" t="s">
        <v>82</v>
      </c>
      <c r="E1113" t="s">
        <v>84</v>
      </c>
      <c r="F1113">
        <v>3784412024</v>
      </c>
      <c r="G1113" t="s">
        <v>530</v>
      </c>
    </row>
    <row r="1114" spans="4:7">
      <c r="D1114" t="s">
        <v>82</v>
      </c>
      <c r="E1114" t="s">
        <v>85</v>
      </c>
      <c r="F1114">
        <v>3784462024</v>
      </c>
      <c r="G1114" t="s">
        <v>530</v>
      </c>
    </row>
    <row r="1115" spans="4:7">
      <c r="D1115" t="s">
        <v>82</v>
      </c>
      <c r="E1115" t="s">
        <v>85</v>
      </c>
      <c r="F1115">
        <v>3784582024</v>
      </c>
      <c r="G1115" t="s">
        <v>530</v>
      </c>
    </row>
    <row r="1116" spans="4:7">
      <c r="D1116" t="s">
        <v>82</v>
      </c>
      <c r="E1116" t="s">
        <v>85</v>
      </c>
      <c r="F1116">
        <v>3784592024</v>
      </c>
      <c r="G1116" t="s">
        <v>530</v>
      </c>
    </row>
    <row r="1117" spans="4:7">
      <c r="D1117" t="s">
        <v>82</v>
      </c>
      <c r="E1117" t="s">
        <v>85</v>
      </c>
      <c r="F1117">
        <v>3784602024</v>
      </c>
      <c r="G1117" t="s">
        <v>530</v>
      </c>
    </row>
    <row r="1118" spans="4:7">
      <c r="D1118" t="s">
        <v>82</v>
      </c>
      <c r="E1118" t="s">
        <v>84</v>
      </c>
      <c r="F1118">
        <v>3784712024</v>
      </c>
      <c r="G1118" t="s">
        <v>531</v>
      </c>
    </row>
    <row r="1119" spans="4:7">
      <c r="D1119" t="s">
        <v>82</v>
      </c>
      <c r="E1119" t="s">
        <v>89</v>
      </c>
      <c r="F1119">
        <v>3784822024</v>
      </c>
      <c r="G1119" t="s">
        <v>530</v>
      </c>
    </row>
    <row r="1120" spans="4:7">
      <c r="D1120" t="s">
        <v>82</v>
      </c>
      <c r="E1120" t="s">
        <v>85</v>
      </c>
      <c r="F1120">
        <v>3784852024</v>
      </c>
      <c r="G1120" t="s">
        <v>530</v>
      </c>
    </row>
    <row r="1121" spans="4:7">
      <c r="D1121" t="s">
        <v>82</v>
      </c>
      <c r="E1121" t="s">
        <v>85</v>
      </c>
      <c r="F1121">
        <v>3784892024</v>
      </c>
      <c r="G1121" t="s">
        <v>530</v>
      </c>
    </row>
    <row r="1122" spans="4:7">
      <c r="D1122" t="s">
        <v>82</v>
      </c>
      <c r="E1122" t="s">
        <v>89</v>
      </c>
      <c r="F1122">
        <v>3785412024</v>
      </c>
      <c r="G1122" t="s">
        <v>531</v>
      </c>
    </row>
    <row r="1123" spans="4:7">
      <c r="D1123" t="s">
        <v>82</v>
      </c>
      <c r="E1123" t="s">
        <v>85</v>
      </c>
      <c r="F1123">
        <v>3785752024</v>
      </c>
      <c r="G1123" t="s">
        <v>530</v>
      </c>
    </row>
    <row r="1124" spans="4:7">
      <c r="D1124" t="s">
        <v>82</v>
      </c>
      <c r="E1124" t="s">
        <v>85</v>
      </c>
      <c r="F1124">
        <v>3785772024</v>
      </c>
      <c r="G1124" t="s">
        <v>530</v>
      </c>
    </row>
    <row r="1125" spans="4:7">
      <c r="D1125" t="s">
        <v>82</v>
      </c>
      <c r="E1125" t="s">
        <v>86</v>
      </c>
      <c r="F1125">
        <v>3791332024</v>
      </c>
      <c r="G1125" t="s">
        <v>530</v>
      </c>
    </row>
    <row r="1126" spans="4:7">
      <c r="D1126" t="s">
        <v>82</v>
      </c>
      <c r="E1126" t="s">
        <v>85</v>
      </c>
      <c r="F1126">
        <v>3792062024</v>
      </c>
      <c r="G1126" t="s">
        <v>530</v>
      </c>
    </row>
    <row r="1127" spans="4:7">
      <c r="D1127" t="s">
        <v>82</v>
      </c>
      <c r="E1127" t="s">
        <v>85</v>
      </c>
      <c r="F1127">
        <v>3792462024</v>
      </c>
      <c r="G1127" t="s">
        <v>530</v>
      </c>
    </row>
    <row r="1128" spans="4:7">
      <c r="D1128" t="s">
        <v>82</v>
      </c>
      <c r="E1128" t="s">
        <v>85</v>
      </c>
      <c r="F1128">
        <v>3793962024</v>
      </c>
      <c r="G1128" t="s">
        <v>530</v>
      </c>
    </row>
    <row r="1129" spans="4:7">
      <c r="D1129" t="s">
        <v>82</v>
      </c>
      <c r="E1129" t="s">
        <v>84</v>
      </c>
      <c r="F1129">
        <v>3799972024</v>
      </c>
      <c r="G1129" t="s">
        <v>531</v>
      </c>
    </row>
    <row r="1130" spans="4:7">
      <c r="D1130" t="s">
        <v>82</v>
      </c>
      <c r="E1130" t="s">
        <v>85</v>
      </c>
      <c r="F1130">
        <v>3801122024</v>
      </c>
      <c r="G1130" t="s">
        <v>530</v>
      </c>
    </row>
    <row r="1131" spans="4:7">
      <c r="D1131" t="s">
        <v>82</v>
      </c>
      <c r="E1131" t="s">
        <v>89</v>
      </c>
      <c r="F1131">
        <v>3801132024</v>
      </c>
      <c r="G1131" t="s">
        <v>530</v>
      </c>
    </row>
    <row r="1132" spans="4:7">
      <c r="D1132" t="s">
        <v>82</v>
      </c>
      <c r="E1132" t="s">
        <v>85</v>
      </c>
      <c r="F1132">
        <v>3801282024</v>
      </c>
      <c r="G1132" t="s">
        <v>531</v>
      </c>
    </row>
    <row r="1133" spans="4:7">
      <c r="D1133" t="s">
        <v>82</v>
      </c>
      <c r="E1133" t="s">
        <v>85</v>
      </c>
      <c r="F1133">
        <v>3801332024</v>
      </c>
      <c r="G1133" t="s">
        <v>530</v>
      </c>
    </row>
    <row r="1134" spans="4:7">
      <c r="D1134" t="s">
        <v>82</v>
      </c>
      <c r="E1134" t="s">
        <v>84</v>
      </c>
      <c r="F1134">
        <v>3801662024</v>
      </c>
      <c r="G1134" t="s">
        <v>530</v>
      </c>
    </row>
    <row r="1135" spans="4:7">
      <c r="D1135" t="s">
        <v>82</v>
      </c>
      <c r="E1135" t="s">
        <v>85</v>
      </c>
      <c r="F1135">
        <v>3802722024</v>
      </c>
      <c r="G1135" t="s">
        <v>530</v>
      </c>
    </row>
    <row r="1136" spans="4:7">
      <c r="D1136" t="s">
        <v>82</v>
      </c>
      <c r="E1136" t="s">
        <v>84</v>
      </c>
      <c r="F1136">
        <v>3806742024</v>
      </c>
      <c r="G1136" t="s">
        <v>530</v>
      </c>
    </row>
    <row r="1137" spans="4:7">
      <c r="D1137" t="s">
        <v>82</v>
      </c>
      <c r="E1137" t="s">
        <v>85</v>
      </c>
      <c r="F1137">
        <v>3807662024</v>
      </c>
      <c r="G1137" t="s">
        <v>530</v>
      </c>
    </row>
    <row r="1138" spans="4:7">
      <c r="D1138" t="s">
        <v>82</v>
      </c>
      <c r="E1138" t="s">
        <v>84</v>
      </c>
      <c r="F1138">
        <v>3807992024</v>
      </c>
      <c r="G1138" t="s">
        <v>530</v>
      </c>
    </row>
    <row r="1139" spans="4:7">
      <c r="D1139" t="s">
        <v>82</v>
      </c>
      <c r="E1139" t="s">
        <v>85</v>
      </c>
      <c r="F1139">
        <v>3809012024</v>
      </c>
      <c r="G1139" t="s">
        <v>530</v>
      </c>
    </row>
    <row r="1140" spans="4:7">
      <c r="D1140" t="s">
        <v>82</v>
      </c>
      <c r="E1140" t="s">
        <v>84</v>
      </c>
      <c r="F1140">
        <v>3810872024</v>
      </c>
      <c r="G1140" t="s">
        <v>531</v>
      </c>
    </row>
    <row r="1141" spans="4:7">
      <c r="D1141" t="s">
        <v>82</v>
      </c>
      <c r="E1141" t="s">
        <v>84</v>
      </c>
      <c r="F1141">
        <v>3810992024</v>
      </c>
      <c r="G1141" t="s">
        <v>531</v>
      </c>
    </row>
    <row r="1142" spans="4:7">
      <c r="D1142" t="s">
        <v>82</v>
      </c>
      <c r="E1142" t="s">
        <v>84</v>
      </c>
      <c r="F1142">
        <v>3811952024</v>
      </c>
      <c r="G1142" t="s">
        <v>531</v>
      </c>
    </row>
    <row r="1143" spans="4:7">
      <c r="D1143" t="s">
        <v>82</v>
      </c>
      <c r="E1143" t="s">
        <v>85</v>
      </c>
      <c r="F1143">
        <v>3813882024</v>
      </c>
      <c r="G1143" t="s">
        <v>530</v>
      </c>
    </row>
    <row r="1144" spans="4:7">
      <c r="D1144" t="s">
        <v>82</v>
      </c>
      <c r="E1144" t="s">
        <v>84</v>
      </c>
      <c r="F1144">
        <v>3813992024</v>
      </c>
      <c r="G1144" t="s">
        <v>531</v>
      </c>
    </row>
    <row r="1145" spans="4:7">
      <c r="D1145" t="s">
        <v>82</v>
      </c>
      <c r="E1145" t="s">
        <v>85</v>
      </c>
      <c r="F1145">
        <v>3814392024</v>
      </c>
      <c r="G1145" t="s">
        <v>530</v>
      </c>
    </row>
    <row r="1146" spans="4:7">
      <c r="D1146" t="s">
        <v>82</v>
      </c>
      <c r="E1146" t="s">
        <v>85</v>
      </c>
      <c r="F1146">
        <v>3815882024</v>
      </c>
      <c r="G1146" t="s">
        <v>531</v>
      </c>
    </row>
    <row r="1147" spans="4:7">
      <c r="D1147" t="s">
        <v>82</v>
      </c>
      <c r="E1147" t="s">
        <v>85</v>
      </c>
      <c r="F1147">
        <v>3815982024</v>
      </c>
      <c r="G1147" t="s">
        <v>530</v>
      </c>
    </row>
    <row r="1148" spans="4:7">
      <c r="D1148" t="s">
        <v>82</v>
      </c>
      <c r="E1148" t="s">
        <v>85</v>
      </c>
      <c r="F1148">
        <v>3816632024</v>
      </c>
      <c r="G1148" t="s">
        <v>530</v>
      </c>
    </row>
    <row r="1149" spans="4:7">
      <c r="D1149" t="s">
        <v>82</v>
      </c>
      <c r="E1149" t="s">
        <v>85</v>
      </c>
      <c r="F1149">
        <v>3816742024</v>
      </c>
      <c r="G1149" t="s">
        <v>531</v>
      </c>
    </row>
    <row r="1150" spans="4:7">
      <c r="D1150" t="s">
        <v>82</v>
      </c>
      <c r="E1150" t="s">
        <v>85</v>
      </c>
      <c r="F1150">
        <v>3817572024</v>
      </c>
      <c r="G1150" t="s">
        <v>530</v>
      </c>
    </row>
    <row r="1151" spans="4:7">
      <c r="D1151" t="s">
        <v>82</v>
      </c>
      <c r="E1151" t="s">
        <v>84</v>
      </c>
      <c r="F1151">
        <v>3817822024</v>
      </c>
      <c r="G1151" t="s">
        <v>531</v>
      </c>
    </row>
    <row r="1152" spans="4:7">
      <c r="D1152" t="s">
        <v>82</v>
      </c>
      <c r="E1152" t="s">
        <v>85</v>
      </c>
      <c r="F1152">
        <v>3819182024</v>
      </c>
      <c r="G1152" t="s">
        <v>530</v>
      </c>
    </row>
    <row r="1153" spans="4:7">
      <c r="D1153" t="s">
        <v>82</v>
      </c>
      <c r="E1153" t="s">
        <v>84</v>
      </c>
      <c r="F1153">
        <v>3819232024</v>
      </c>
      <c r="G1153" t="s">
        <v>531</v>
      </c>
    </row>
    <row r="1154" spans="4:7">
      <c r="D1154" t="s">
        <v>82</v>
      </c>
      <c r="E1154" t="s">
        <v>85</v>
      </c>
      <c r="F1154">
        <v>3819272024</v>
      </c>
      <c r="G1154" t="s">
        <v>530</v>
      </c>
    </row>
    <row r="1155" spans="4:7">
      <c r="D1155" t="s">
        <v>82</v>
      </c>
      <c r="E1155" t="s">
        <v>84</v>
      </c>
      <c r="F1155">
        <v>3819292024</v>
      </c>
      <c r="G1155" t="s">
        <v>530</v>
      </c>
    </row>
    <row r="1156" spans="4:7">
      <c r="D1156" t="s">
        <v>82</v>
      </c>
      <c r="E1156" t="s">
        <v>85</v>
      </c>
      <c r="F1156">
        <v>3819302024</v>
      </c>
      <c r="G1156" t="s">
        <v>531</v>
      </c>
    </row>
    <row r="1157" spans="4:7">
      <c r="D1157" t="s">
        <v>82</v>
      </c>
      <c r="E1157" t="s">
        <v>85</v>
      </c>
      <c r="F1157">
        <v>3819322024</v>
      </c>
      <c r="G1157" t="s">
        <v>531</v>
      </c>
    </row>
    <row r="1158" spans="4:7">
      <c r="D1158" t="s">
        <v>82</v>
      </c>
      <c r="E1158" t="s">
        <v>85</v>
      </c>
      <c r="F1158">
        <v>3819332024</v>
      </c>
      <c r="G1158" t="s">
        <v>531</v>
      </c>
    </row>
    <row r="1159" spans="4:7">
      <c r="D1159" t="s">
        <v>82</v>
      </c>
      <c r="E1159" t="s">
        <v>393</v>
      </c>
      <c r="F1159">
        <v>3819372024</v>
      </c>
      <c r="G1159" t="s">
        <v>530</v>
      </c>
    </row>
    <row r="1160" spans="4:7">
      <c r="D1160" t="s">
        <v>82</v>
      </c>
      <c r="E1160" t="s">
        <v>85</v>
      </c>
      <c r="F1160">
        <v>3819412024</v>
      </c>
      <c r="G1160" t="s">
        <v>530</v>
      </c>
    </row>
    <row r="1161" spans="4:7">
      <c r="D1161" t="s">
        <v>82</v>
      </c>
      <c r="E1161" t="s">
        <v>84</v>
      </c>
      <c r="F1161">
        <v>3819432024</v>
      </c>
      <c r="G1161" t="s">
        <v>530</v>
      </c>
    </row>
    <row r="1162" spans="4:7">
      <c r="D1162" t="s">
        <v>82</v>
      </c>
      <c r="E1162" t="s">
        <v>393</v>
      </c>
      <c r="F1162">
        <v>3819472024</v>
      </c>
      <c r="G1162" t="s">
        <v>530</v>
      </c>
    </row>
    <row r="1163" spans="4:7">
      <c r="D1163" t="s">
        <v>82</v>
      </c>
      <c r="E1163" t="s">
        <v>85</v>
      </c>
      <c r="F1163">
        <v>3819502024</v>
      </c>
      <c r="G1163" t="s">
        <v>531</v>
      </c>
    </row>
    <row r="1164" spans="4:7">
      <c r="D1164" t="s">
        <v>82</v>
      </c>
      <c r="E1164" t="s">
        <v>85</v>
      </c>
      <c r="F1164">
        <v>3819532024</v>
      </c>
      <c r="G1164" t="s">
        <v>531</v>
      </c>
    </row>
    <row r="1165" spans="4:7">
      <c r="D1165" t="s">
        <v>82</v>
      </c>
      <c r="E1165" t="s">
        <v>85</v>
      </c>
      <c r="F1165">
        <v>3819552024</v>
      </c>
      <c r="G1165" t="s">
        <v>530</v>
      </c>
    </row>
    <row r="1166" spans="4:7">
      <c r="D1166" t="s">
        <v>82</v>
      </c>
      <c r="E1166" t="s">
        <v>85</v>
      </c>
      <c r="F1166">
        <v>3819572024</v>
      </c>
      <c r="G1166" t="s">
        <v>531</v>
      </c>
    </row>
    <row r="1167" spans="4:7">
      <c r="D1167" t="s">
        <v>82</v>
      </c>
      <c r="E1167" t="s">
        <v>88</v>
      </c>
      <c r="F1167">
        <v>3819582024</v>
      </c>
      <c r="G1167" t="s">
        <v>530</v>
      </c>
    </row>
    <row r="1168" spans="4:7">
      <c r="D1168" t="s">
        <v>82</v>
      </c>
      <c r="E1168" t="s">
        <v>89</v>
      </c>
      <c r="F1168">
        <v>3819622024</v>
      </c>
      <c r="G1168" t="s">
        <v>530</v>
      </c>
    </row>
    <row r="1169" spans="4:7">
      <c r="D1169" t="s">
        <v>82</v>
      </c>
      <c r="E1169" t="s">
        <v>85</v>
      </c>
      <c r="F1169">
        <v>3819632024</v>
      </c>
      <c r="G1169" t="s">
        <v>530</v>
      </c>
    </row>
    <row r="1170" spans="4:7">
      <c r="D1170" t="s">
        <v>82</v>
      </c>
      <c r="E1170" t="s">
        <v>85</v>
      </c>
      <c r="F1170">
        <v>3819642024</v>
      </c>
      <c r="G1170" t="s">
        <v>531</v>
      </c>
    </row>
    <row r="1171" spans="4:7">
      <c r="D1171" t="s">
        <v>82</v>
      </c>
      <c r="E1171" t="s">
        <v>85</v>
      </c>
      <c r="F1171">
        <v>3819672024</v>
      </c>
      <c r="G1171" t="s">
        <v>530</v>
      </c>
    </row>
    <row r="1172" spans="4:7">
      <c r="D1172" t="s">
        <v>82</v>
      </c>
      <c r="E1172" t="s">
        <v>85</v>
      </c>
      <c r="F1172">
        <v>3819682024</v>
      </c>
      <c r="G1172" t="s">
        <v>531</v>
      </c>
    </row>
    <row r="1173" spans="4:7">
      <c r="D1173" t="s">
        <v>82</v>
      </c>
      <c r="E1173" t="s">
        <v>85</v>
      </c>
      <c r="F1173">
        <v>3821702024</v>
      </c>
      <c r="G1173" t="s">
        <v>530</v>
      </c>
    </row>
    <row r="1174" spans="4:7">
      <c r="D1174" t="s">
        <v>82</v>
      </c>
      <c r="E1174" t="s">
        <v>85</v>
      </c>
      <c r="F1174">
        <v>3822282024</v>
      </c>
      <c r="G1174" t="s">
        <v>530</v>
      </c>
    </row>
    <row r="1175" spans="4:7">
      <c r="D1175" t="s">
        <v>82</v>
      </c>
      <c r="E1175" t="s">
        <v>84</v>
      </c>
      <c r="F1175">
        <v>3822322024</v>
      </c>
      <c r="G1175" t="s">
        <v>530</v>
      </c>
    </row>
    <row r="1176" spans="4:7">
      <c r="D1176" t="s">
        <v>82</v>
      </c>
      <c r="E1176" t="s">
        <v>84</v>
      </c>
      <c r="F1176">
        <v>3823552024</v>
      </c>
      <c r="G1176" t="s">
        <v>530</v>
      </c>
    </row>
    <row r="1177" spans="4:7">
      <c r="D1177" t="s">
        <v>82</v>
      </c>
      <c r="E1177" t="s">
        <v>84</v>
      </c>
      <c r="F1177">
        <v>3823652024</v>
      </c>
      <c r="G1177" t="s">
        <v>531</v>
      </c>
    </row>
    <row r="1178" spans="4:7">
      <c r="D1178" t="s">
        <v>82</v>
      </c>
      <c r="E1178" t="s">
        <v>84</v>
      </c>
      <c r="F1178">
        <v>3823702024</v>
      </c>
      <c r="G1178" t="s">
        <v>531</v>
      </c>
    </row>
    <row r="1179" spans="4:7">
      <c r="D1179" t="s">
        <v>82</v>
      </c>
      <c r="E1179" t="s">
        <v>84</v>
      </c>
      <c r="F1179">
        <v>3823822024</v>
      </c>
      <c r="G1179" t="s">
        <v>531</v>
      </c>
    </row>
    <row r="1180" spans="4:7">
      <c r="D1180" t="s">
        <v>82</v>
      </c>
      <c r="E1180" t="s">
        <v>85</v>
      </c>
      <c r="F1180">
        <v>3824252024</v>
      </c>
      <c r="G1180" t="s">
        <v>530</v>
      </c>
    </row>
    <row r="1181" spans="4:7">
      <c r="D1181" t="s">
        <v>82</v>
      </c>
      <c r="E1181" t="s">
        <v>84</v>
      </c>
      <c r="F1181">
        <v>3824902024</v>
      </c>
      <c r="G1181" t="s">
        <v>530</v>
      </c>
    </row>
    <row r="1182" spans="4:7">
      <c r="D1182" t="s">
        <v>82</v>
      </c>
      <c r="E1182" t="s">
        <v>84</v>
      </c>
      <c r="F1182">
        <v>3825072024</v>
      </c>
      <c r="G1182" t="s">
        <v>530</v>
      </c>
    </row>
    <row r="1183" spans="4:7">
      <c r="D1183" t="s">
        <v>82</v>
      </c>
      <c r="E1183" t="s">
        <v>84</v>
      </c>
      <c r="F1183">
        <v>3825352024</v>
      </c>
      <c r="G1183" t="s">
        <v>531</v>
      </c>
    </row>
    <row r="1184" spans="4:7">
      <c r="D1184" t="s">
        <v>82</v>
      </c>
      <c r="E1184" t="s">
        <v>84</v>
      </c>
      <c r="F1184">
        <v>3825942024</v>
      </c>
      <c r="G1184" t="s">
        <v>531</v>
      </c>
    </row>
    <row r="1185" spans="4:7">
      <c r="D1185" t="s">
        <v>82</v>
      </c>
      <c r="E1185" t="s">
        <v>84</v>
      </c>
      <c r="F1185">
        <v>3826132024</v>
      </c>
      <c r="G1185" t="s">
        <v>531</v>
      </c>
    </row>
    <row r="1186" spans="4:7">
      <c r="D1186" t="s">
        <v>82</v>
      </c>
      <c r="E1186" t="s">
        <v>84</v>
      </c>
      <c r="F1186">
        <v>3826242024</v>
      </c>
      <c r="G1186" t="s">
        <v>531</v>
      </c>
    </row>
    <row r="1187" spans="4:7">
      <c r="D1187" t="s">
        <v>82</v>
      </c>
      <c r="E1187" t="s">
        <v>85</v>
      </c>
      <c r="F1187">
        <v>3826922024</v>
      </c>
      <c r="G1187" t="s">
        <v>530</v>
      </c>
    </row>
    <row r="1188" spans="4:7">
      <c r="D1188" t="s">
        <v>82</v>
      </c>
      <c r="E1188" t="s">
        <v>84</v>
      </c>
      <c r="F1188">
        <v>3827962024</v>
      </c>
      <c r="G1188" t="s">
        <v>531</v>
      </c>
    </row>
    <row r="1189" spans="4:7">
      <c r="D1189" t="s">
        <v>82</v>
      </c>
      <c r="E1189" t="s">
        <v>84</v>
      </c>
      <c r="F1189">
        <v>3827972024</v>
      </c>
      <c r="G1189" t="s">
        <v>531</v>
      </c>
    </row>
    <row r="1190" spans="4:7">
      <c r="D1190" t="s">
        <v>82</v>
      </c>
      <c r="E1190" t="s">
        <v>85</v>
      </c>
      <c r="F1190">
        <v>3829022024</v>
      </c>
      <c r="G1190" t="s">
        <v>530</v>
      </c>
    </row>
    <row r="1191" spans="4:7">
      <c r="D1191" t="s">
        <v>82</v>
      </c>
      <c r="E1191" t="s">
        <v>84</v>
      </c>
      <c r="F1191">
        <v>3829882024</v>
      </c>
      <c r="G1191" t="s">
        <v>531</v>
      </c>
    </row>
    <row r="1192" spans="4:7">
      <c r="D1192" t="s">
        <v>82</v>
      </c>
      <c r="E1192" t="s">
        <v>84</v>
      </c>
      <c r="F1192">
        <v>3831062024</v>
      </c>
      <c r="G1192" t="s">
        <v>531</v>
      </c>
    </row>
    <row r="1193" spans="4:7">
      <c r="D1193" t="s">
        <v>82</v>
      </c>
      <c r="E1193" t="s">
        <v>85</v>
      </c>
      <c r="F1193">
        <v>3831162024</v>
      </c>
      <c r="G1193" t="s">
        <v>530</v>
      </c>
    </row>
    <row r="1194" spans="4:7">
      <c r="D1194" t="s">
        <v>82</v>
      </c>
      <c r="E1194" t="s">
        <v>85</v>
      </c>
      <c r="F1194">
        <v>3832522024</v>
      </c>
      <c r="G1194" t="s">
        <v>530</v>
      </c>
    </row>
    <row r="1195" spans="4:7">
      <c r="D1195" t="s">
        <v>82</v>
      </c>
      <c r="E1195" t="s">
        <v>84</v>
      </c>
      <c r="F1195">
        <v>3833692024</v>
      </c>
      <c r="G1195" t="s">
        <v>531</v>
      </c>
    </row>
    <row r="1196" spans="4:7">
      <c r="D1196" t="s">
        <v>82</v>
      </c>
      <c r="E1196" t="s">
        <v>85</v>
      </c>
      <c r="F1196">
        <v>3836702024</v>
      </c>
      <c r="G1196" t="s">
        <v>530</v>
      </c>
    </row>
    <row r="1197" spans="4:7">
      <c r="D1197" t="s">
        <v>82</v>
      </c>
      <c r="E1197" t="s">
        <v>85</v>
      </c>
      <c r="F1197">
        <v>3837332024</v>
      </c>
      <c r="G1197" t="s">
        <v>530</v>
      </c>
    </row>
    <row r="1198" spans="4:7">
      <c r="D1198" t="s">
        <v>82</v>
      </c>
      <c r="E1198" t="s">
        <v>84</v>
      </c>
      <c r="F1198">
        <v>3838962024</v>
      </c>
      <c r="G1198" t="s">
        <v>531</v>
      </c>
    </row>
    <row r="1199" spans="4:7">
      <c r="D1199" t="s">
        <v>82</v>
      </c>
      <c r="E1199" t="s">
        <v>84</v>
      </c>
      <c r="F1199">
        <v>3839042024</v>
      </c>
      <c r="G1199" t="s">
        <v>530</v>
      </c>
    </row>
    <row r="1200" spans="4:7">
      <c r="D1200" t="s">
        <v>82</v>
      </c>
      <c r="E1200" t="s">
        <v>84</v>
      </c>
      <c r="F1200">
        <v>3839312024</v>
      </c>
      <c r="G1200" t="s">
        <v>531</v>
      </c>
    </row>
    <row r="1201" spans="4:7">
      <c r="D1201" t="s">
        <v>82</v>
      </c>
      <c r="E1201" t="s">
        <v>84</v>
      </c>
      <c r="F1201">
        <v>3839762024</v>
      </c>
      <c r="G1201" t="s">
        <v>531</v>
      </c>
    </row>
    <row r="1202" spans="4:7">
      <c r="D1202" t="s">
        <v>82</v>
      </c>
      <c r="E1202" t="s">
        <v>84</v>
      </c>
      <c r="F1202">
        <v>3839872024</v>
      </c>
      <c r="G1202" t="s">
        <v>531</v>
      </c>
    </row>
    <row r="1203" spans="4:7">
      <c r="D1203" t="s">
        <v>82</v>
      </c>
      <c r="E1203" t="s">
        <v>85</v>
      </c>
      <c r="F1203">
        <v>3840092024</v>
      </c>
      <c r="G1203" t="s">
        <v>530</v>
      </c>
    </row>
    <row r="1204" spans="4:7">
      <c r="D1204" t="s">
        <v>82</v>
      </c>
      <c r="E1204" t="s">
        <v>85</v>
      </c>
      <c r="F1204">
        <v>3840252024</v>
      </c>
      <c r="G1204" t="s">
        <v>530</v>
      </c>
    </row>
    <row r="1205" spans="4:7">
      <c r="D1205" t="s">
        <v>82</v>
      </c>
      <c r="E1205" t="s">
        <v>85</v>
      </c>
      <c r="F1205">
        <v>3840442024</v>
      </c>
      <c r="G1205" t="s">
        <v>530</v>
      </c>
    </row>
    <row r="1206" spans="4:7">
      <c r="D1206" t="s">
        <v>82</v>
      </c>
      <c r="E1206" t="s">
        <v>85</v>
      </c>
      <c r="F1206">
        <v>3840562024</v>
      </c>
      <c r="G1206" t="s">
        <v>530</v>
      </c>
    </row>
    <row r="1207" spans="4:7">
      <c r="D1207" t="s">
        <v>82</v>
      </c>
      <c r="E1207" t="s">
        <v>86</v>
      </c>
      <c r="F1207">
        <v>3841252024</v>
      </c>
      <c r="G1207" t="s">
        <v>530</v>
      </c>
    </row>
    <row r="1208" spans="4:7">
      <c r="D1208" t="s">
        <v>82</v>
      </c>
      <c r="E1208" t="s">
        <v>85</v>
      </c>
      <c r="F1208">
        <v>3842842024</v>
      </c>
      <c r="G1208" t="s">
        <v>530</v>
      </c>
    </row>
    <row r="1209" spans="4:7">
      <c r="D1209" t="s">
        <v>82</v>
      </c>
      <c r="E1209" t="s">
        <v>85</v>
      </c>
      <c r="F1209">
        <v>3843062024</v>
      </c>
      <c r="G1209" t="s">
        <v>530</v>
      </c>
    </row>
    <row r="1210" spans="4:7">
      <c r="D1210" t="s">
        <v>82</v>
      </c>
      <c r="E1210" t="s">
        <v>85</v>
      </c>
      <c r="F1210">
        <v>3843252024</v>
      </c>
      <c r="G1210" t="s">
        <v>530</v>
      </c>
    </row>
    <row r="1211" spans="4:7">
      <c r="D1211" t="s">
        <v>82</v>
      </c>
      <c r="E1211" t="s">
        <v>84</v>
      </c>
      <c r="F1211">
        <v>3843572024</v>
      </c>
      <c r="G1211" t="s">
        <v>531</v>
      </c>
    </row>
    <row r="1212" spans="4:7">
      <c r="D1212" t="s">
        <v>82</v>
      </c>
      <c r="E1212" t="s">
        <v>88</v>
      </c>
      <c r="F1212">
        <v>3844972024</v>
      </c>
      <c r="G1212" t="s">
        <v>530</v>
      </c>
    </row>
    <row r="1213" spans="4:7">
      <c r="D1213" t="s">
        <v>82</v>
      </c>
      <c r="E1213" t="s">
        <v>85</v>
      </c>
      <c r="F1213">
        <v>3845032024</v>
      </c>
      <c r="G1213" t="s">
        <v>530</v>
      </c>
    </row>
    <row r="1214" spans="4:7">
      <c r="D1214" t="s">
        <v>82</v>
      </c>
      <c r="E1214" t="s">
        <v>84</v>
      </c>
      <c r="F1214">
        <v>3845062024</v>
      </c>
      <c r="G1214" t="s">
        <v>531</v>
      </c>
    </row>
    <row r="1215" spans="4:7">
      <c r="D1215" t="s">
        <v>82</v>
      </c>
      <c r="E1215" t="s">
        <v>85</v>
      </c>
      <c r="F1215">
        <v>3845092024</v>
      </c>
      <c r="G1215" t="s">
        <v>530</v>
      </c>
    </row>
    <row r="1216" spans="4:7">
      <c r="D1216" t="s">
        <v>82</v>
      </c>
      <c r="E1216" t="s">
        <v>85</v>
      </c>
      <c r="F1216">
        <v>3845102024</v>
      </c>
      <c r="G1216" t="s">
        <v>530</v>
      </c>
    </row>
    <row r="1217" spans="4:7">
      <c r="D1217" t="s">
        <v>82</v>
      </c>
      <c r="E1217" t="s">
        <v>84</v>
      </c>
      <c r="F1217">
        <v>3845162024</v>
      </c>
      <c r="G1217" t="s">
        <v>530</v>
      </c>
    </row>
    <row r="1218" spans="4:7">
      <c r="D1218" t="s">
        <v>82</v>
      </c>
      <c r="E1218" t="s">
        <v>85</v>
      </c>
      <c r="F1218">
        <v>3845222024</v>
      </c>
      <c r="G1218" t="s">
        <v>530</v>
      </c>
    </row>
    <row r="1219" spans="4:7">
      <c r="D1219" t="s">
        <v>82</v>
      </c>
      <c r="E1219" t="s">
        <v>84</v>
      </c>
      <c r="F1219">
        <v>3845232024</v>
      </c>
      <c r="G1219" t="s">
        <v>530</v>
      </c>
    </row>
    <row r="1220" spans="4:7">
      <c r="D1220" t="s">
        <v>82</v>
      </c>
      <c r="E1220" t="s">
        <v>85</v>
      </c>
      <c r="F1220">
        <v>3845242024</v>
      </c>
      <c r="G1220" t="s">
        <v>530</v>
      </c>
    </row>
    <row r="1221" spans="4:7">
      <c r="D1221" t="s">
        <v>82</v>
      </c>
      <c r="E1221" t="s">
        <v>85</v>
      </c>
      <c r="F1221">
        <v>3845252024</v>
      </c>
      <c r="G1221" t="s">
        <v>530</v>
      </c>
    </row>
    <row r="1222" spans="4:7">
      <c r="D1222" t="s">
        <v>82</v>
      </c>
      <c r="E1222" t="s">
        <v>85</v>
      </c>
      <c r="F1222">
        <v>3845262024</v>
      </c>
      <c r="G1222" t="s">
        <v>530</v>
      </c>
    </row>
    <row r="1223" spans="4:7">
      <c r="D1223" t="s">
        <v>82</v>
      </c>
      <c r="E1223" t="s">
        <v>86</v>
      </c>
      <c r="F1223">
        <v>3845272024</v>
      </c>
      <c r="G1223" t="s">
        <v>530</v>
      </c>
    </row>
    <row r="1224" spans="4:7">
      <c r="D1224" t="s">
        <v>82</v>
      </c>
      <c r="E1224" t="s">
        <v>86</v>
      </c>
      <c r="F1224">
        <v>3845282024</v>
      </c>
      <c r="G1224" t="s">
        <v>530</v>
      </c>
    </row>
    <row r="1225" spans="4:7">
      <c r="D1225" t="s">
        <v>82</v>
      </c>
      <c r="E1225" t="s">
        <v>84</v>
      </c>
      <c r="F1225">
        <v>3845292024</v>
      </c>
      <c r="G1225" t="s">
        <v>531</v>
      </c>
    </row>
    <row r="1226" spans="4:7">
      <c r="D1226" t="s">
        <v>82</v>
      </c>
      <c r="E1226" t="s">
        <v>394</v>
      </c>
      <c r="F1226">
        <v>3845342024</v>
      </c>
      <c r="G1226" t="s">
        <v>530</v>
      </c>
    </row>
    <row r="1227" spans="4:7">
      <c r="D1227" t="s">
        <v>82</v>
      </c>
      <c r="E1227" t="s">
        <v>84</v>
      </c>
      <c r="F1227">
        <v>3845372024</v>
      </c>
      <c r="G1227" t="s">
        <v>531</v>
      </c>
    </row>
    <row r="1228" spans="4:7">
      <c r="D1228" t="s">
        <v>82</v>
      </c>
      <c r="E1228" t="s">
        <v>84</v>
      </c>
      <c r="F1228">
        <v>3845422024</v>
      </c>
      <c r="G1228" t="s">
        <v>531</v>
      </c>
    </row>
    <row r="1229" spans="4:7">
      <c r="D1229" t="s">
        <v>82</v>
      </c>
      <c r="E1229" t="s">
        <v>84</v>
      </c>
      <c r="F1229">
        <v>3845442024</v>
      </c>
      <c r="G1229" t="s">
        <v>531</v>
      </c>
    </row>
    <row r="1230" spans="4:7">
      <c r="D1230" t="s">
        <v>82</v>
      </c>
      <c r="E1230" t="s">
        <v>85</v>
      </c>
      <c r="F1230">
        <v>3845462024</v>
      </c>
      <c r="G1230" t="s">
        <v>530</v>
      </c>
    </row>
    <row r="1231" spans="4:7">
      <c r="D1231" t="s">
        <v>82</v>
      </c>
      <c r="E1231" t="s">
        <v>84</v>
      </c>
      <c r="F1231">
        <v>3845612024</v>
      </c>
      <c r="G1231" t="s">
        <v>530</v>
      </c>
    </row>
    <row r="1232" spans="4:7">
      <c r="D1232" t="s">
        <v>82</v>
      </c>
      <c r="E1232" t="s">
        <v>85</v>
      </c>
      <c r="F1232">
        <v>3845632024</v>
      </c>
      <c r="G1232" t="s">
        <v>530</v>
      </c>
    </row>
    <row r="1233" spans="4:7">
      <c r="D1233" t="s">
        <v>82</v>
      </c>
      <c r="E1233" t="s">
        <v>85</v>
      </c>
      <c r="F1233">
        <v>3845812024</v>
      </c>
      <c r="G1233" t="s">
        <v>530</v>
      </c>
    </row>
    <row r="1234" spans="4:7">
      <c r="D1234" t="s">
        <v>82</v>
      </c>
      <c r="E1234" t="s">
        <v>85</v>
      </c>
      <c r="F1234">
        <v>3847212024</v>
      </c>
      <c r="G1234" t="s">
        <v>530</v>
      </c>
    </row>
    <row r="1235" spans="4:7">
      <c r="D1235" t="s">
        <v>82</v>
      </c>
      <c r="E1235" t="s">
        <v>85</v>
      </c>
      <c r="F1235">
        <v>3847662024</v>
      </c>
      <c r="G1235" t="s">
        <v>530</v>
      </c>
    </row>
    <row r="1236" spans="4:7">
      <c r="D1236" t="s">
        <v>82</v>
      </c>
      <c r="E1236" t="s">
        <v>85</v>
      </c>
      <c r="F1236">
        <v>3851092024</v>
      </c>
      <c r="G1236" t="s">
        <v>530</v>
      </c>
    </row>
    <row r="1237" spans="4:7">
      <c r="D1237" t="s">
        <v>82</v>
      </c>
      <c r="E1237" t="s">
        <v>85</v>
      </c>
      <c r="F1237">
        <v>3852342024</v>
      </c>
      <c r="G1237" t="s">
        <v>530</v>
      </c>
    </row>
    <row r="1238" spans="4:7">
      <c r="D1238" t="s">
        <v>82</v>
      </c>
      <c r="E1238" t="s">
        <v>84</v>
      </c>
      <c r="F1238">
        <v>3852772024</v>
      </c>
      <c r="G1238" t="s">
        <v>531</v>
      </c>
    </row>
    <row r="1239" spans="4:7">
      <c r="D1239" t="s">
        <v>82</v>
      </c>
      <c r="E1239" t="s">
        <v>84</v>
      </c>
      <c r="F1239">
        <v>3853072024</v>
      </c>
      <c r="G1239" t="s">
        <v>531</v>
      </c>
    </row>
    <row r="1240" spans="4:7">
      <c r="D1240" t="s">
        <v>82</v>
      </c>
      <c r="E1240" t="s">
        <v>84</v>
      </c>
      <c r="F1240">
        <v>3853192024</v>
      </c>
      <c r="G1240" t="s">
        <v>531</v>
      </c>
    </row>
    <row r="1241" spans="4:7">
      <c r="D1241" t="s">
        <v>82</v>
      </c>
      <c r="E1241" t="s">
        <v>84</v>
      </c>
      <c r="F1241">
        <v>3853402024</v>
      </c>
      <c r="G1241" t="s">
        <v>530</v>
      </c>
    </row>
    <row r="1242" spans="4:7">
      <c r="D1242" t="s">
        <v>82</v>
      </c>
      <c r="E1242" t="s">
        <v>84</v>
      </c>
      <c r="F1242">
        <v>3853852024</v>
      </c>
      <c r="G1242" t="s">
        <v>531</v>
      </c>
    </row>
    <row r="1243" spans="4:7">
      <c r="D1243" t="s">
        <v>82</v>
      </c>
      <c r="E1243" t="s">
        <v>88</v>
      </c>
      <c r="F1243">
        <v>3855762024</v>
      </c>
      <c r="G1243" t="s">
        <v>530</v>
      </c>
    </row>
    <row r="1244" spans="4:7">
      <c r="D1244" t="s">
        <v>82</v>
      </c>
      <c r="E1244" t="s">
        <v>85</v>
      </c>
      <c r="F1244">
        <v>3856272024</v>
      </c>
      <c r="G1244" t="s">
        <v>531</v>
      </c>
    </row>
    <row r="1245" spans="4:7">
      <c r="D1245" t="s">
        <v>82</v>
      </c>
      <c r="E1245" t="s">
        <v>84</v>
      </c>
      <c r="F1245">
        <v>3856352024</v>
      </c>
      <c r="G1245" t="s">
        <v>531</v>
      </c>
    </row>
    <row r="1246" spans="4:7">
      <c r="D1246" t="s">
        <v>82</v>
      </c>
      <c r="E1246" t="s">
        <v>85</v>
      </c>
      <c r="F1246">
        <v>3856762024</v>
      </c>
      <c r="G1246" t="s">
        <v>530</v>
      </c>
    </row>
    <row r="1247" spans="4:7">
      <c r="D1247" t="s">
        <v>82</v>
      </c>
      <c r="E1247" t="s">
        <v>85</v>
      </c>
      <c r="F1247">
        <v>3856962024</v>
      </c>
      <c r="G1247" t="s">
        <v>530</v>
      </c>
    </row>
    <row r="1248" spans="4:7">
      <c r="D1248" t="s">
        <v>82</v>
      </c>
      <c r="E1248" t="s">
        <v>85</v>
      </c>
      <c r="F1248">
        <v>3857982024</v>
      </c>
      <c r="G1248" t="s">
        <v>531</v>
      </c>
    </row>
    <row r="1249" spans="4:7">
      <c r="D1249" t="s">
        <v>82</v>
      </c>
      <c r="E1249" t="s">
        <v>84</v>
      </c>
      <c r="F1249">
        <v>3859962024</v>
      </c>
      <c r="G1249" t="s">
        <v>531</v>
      </c>
    </row>
    <row r="1250" spans="4:7">
      <c r="D1250" t="s">
        <v>82</v>
      </c>
      <c r="E1250" t="s">
        <v>84</v>
      </c>
      <c r="F1250">
        <v>3861512024</v>
      </c>
      <c r="G1250" t="s">
        <v>531</v>
      </c>
    </row>
    <row r="1251" spans="4:7">
      <c r="D1251" t="s">
        <v>82</v>
      </c>
      <c r="E1251" t="s">
        <v>84</v>
      </c>
      <c r="F1251">
        <v>3862402024</v>
      </c>
      <c r="G1251" t="s">
        <v>530</v>
      </c>
    </row>
    <row r="1252" spans="4:7">
      <c r="D1252" t="s">
        <v>82</v>
      </c>
      <c r="E1252" t="s">
        <v>85</v>
      </c>
      <c r="F1252">
        <v>3863052024</v>
      </c>
      <c r="G1252" t="s">
        <v>530</v>
      </c>
    </row>
    <row r="1253" spans="4:7">
      <c r="D1253" t="s">
        <v>82</v>
      </c>
      <c r="E1253" t="s">
        <v>85</v>
      </c>
      <c r="F1253">
        <v>3864962024</v>
      </c>
      <c r="G1253" t="s">
        <v>530</v>
      </c>
    </row>
    <row r="1254" spans="4:7">
      <c r="D1254" t="s">
        <v>82</v>
      </c>
      <c r="E1254" t="s">
        <v>85</v>
      </c>
      <c r="F1254">
        <v>3865042024</v>
      </c>
      <c r="G1254" t="s">
        <v>530</v>
      </c>
    </row>
    <row r="1255" spans="4:7">
      <c r="D1255" t="s">
        <v>82</v>
      </c>
      <c r="E1255" t="s">
        <v>85</v>
      </c>
      <c r="F1255">
        <v>3865052024</v>
      </c>
      <c r="G1255" t="s">
        <v>530</v>
      </c>
    </row>
    <row r="1256" spans="4:7">
      <c r="D1256" t="s">
        <v>82</v>
      </c>
      <c r="E1256" t="s">
        <v>88</v>
      </c>
      <c r="F1256">
        <v>3865062024</v>
      </c>
      <c r="G1256" t="s">
        <v>530</v>
      </c>
    </row>
    <row r="1257" spans="4:7">
      <c r="D1257" t="s">
        <v>82</v>
      </c>
      <c r="E1257" t="s">
        <v>84</v>
      </c>
      <c r="F1257">
        <v>3865172024</v>
      </c>
      <c r="G1257" t="s">
        <v>530</v>
      </c>
    </row>
    <row r="1258" spans="4:7">
      <c r="D1258" t="s">
        <v>82</v>
      </c>
      <c r="E1258" t="s">
        <v>85</v>
      </c>
      <c r="F1258">
        <v>3865182024</v>
      </c>
      <c r="G1258" t="s">
        <v>530</v>
      </c>
    </row>
    <row r="1259" spans="4:7">
      <c r="D1259" t="s">
        <v>82</v>
      </c>
      <c r="E1259" t="s">
        <v>85</v>
      </c>
      <c r="F1259">
        <v>3865192024</v>
      </c>
      <c r="G1259" t="s">
        <v>530</v>
      </c>
    </row>
    <row r="1260" spans="4:7">
      <c r="D1260" t="s">
        <v>82</v>
      </c>
      <c r="E1260" t="s">
        <v>84</v>
      </c>
      <c r="F1260">
        <v>3865242024</v>
      </c>
      <c r="G1260" t="s">
        <v>531</v>
      </c>
    </row>
    <row r="1261" spans="4:7">
      <c r="D1261" t="s">
        <v>82</v>
      </c>
      <c r="E1261" t="s">
        <v>85</v>
      </c>
      <c r="F1261">
        <v>3865272024</v>
      </c>
      <c r="G1261" t="s">
        <v>530</v>
      </c>
    </row>
    <row r="1262" spans="4:7">
      <c r="D1262" t="s">
        <v>82</v>
      </c>
      <c r="E1262" t="s">
        <v>84</v>
      </c>
      <c r="F1262">
        <v>3865282024</v>
      </c>
      <c r="G1262" t="s">
        <v>530</v>
      </c>
    </row>
    <row r="1263" spans="4:7">
      <c r="D1263" t="s">
        <v>82</v>
      </c>
      <c r="E1263" t="s">
        <v>86</v>
      </c>
      <c r="F1263">
        <v>3865332024</v>
      </c>
      <c r="G1263" t="s">
        <v>530</v>
      </c>
    </row>
    <row r="1264" spans="4:7">
      <c r="D1264" t="s">
        <v>82</v>
      </c>
      <c r="E1264" t="s">
        <v>85</v>
      </c>
      <c r="F1264">
        <v>3865362024</v>
      </c>
      <c r="G1264" t="s">
        <v>530</v>
      </c>
    </row>
    <row r="1265" spans="4:7">
      <c r="D1265" t="s">
        <v>82</v>
      </c>
      <c r="E1265" t="s">
        <v>85</v>
      </c>
      <c r="F1265">
        <v>3865382024</v>
      </c>
      <c r="G1265" t="s">
        <v>530</v>
      </c>
    </row>
    <row r="1266" spans="4:7">
      <c r="D1266" t="s">
        <v>82</v>
      </c>
      <c r="E1266" t="s">
        <v>88</v>
      </c>
      <c r="F1266">
        <v>3865402024</v>
      </c>
      <c r="G1266" t="s">
        <v>530</v>
      </c>
    </row>
    <row r="1267" spans="4:7">
      <c r="D1267" t="s">
        <v>82</v>
      </c>
      <c r="E1267" t="s">
        <v>88</v>
      </c>
      <c r="F1267">
        <v>3865422024</v>
      </c>
      <c r="G1267" t="s">
        <v>530</v>
      </c>
    </row>
    <row r="1268" spans="4:7">
      <c r="D1268" t="s">
        <v>82</v>
      </c>
      <c r="E1268" t="s">
        <v>88</v>
      </c>
      <c r="F1268">
        <v>3865472024</v>
      </c>
      <c r="G1268" t="s">
        <v>530</v>
      </c>
    </row>
    <row r="1269" spans="4:7">
      <c r="D1269" t="s">
        <v>82</v>
      </c>
      <c r="E1269" t="s">
        <v>88</v>
      </c>
      <c r="F1269">
        <v>3865482024</v>
      </c>
      <c r="G1269" t="s">
        <v>530</v>
      </c>
    </row>
    <row r="1270" spans="4:7">
      <c r="D1270" t="s">
        <v>82</v>
      </c>
      <c r="E1270" t="s">
        <v>88</v>
      </c>
      <c r="F1270">
        <v>3865512024</v>
      </c>
      <c r="G1270" t="s">
        <v>530</v>
      </c>
    </row>
    <row r="1271" spans="4:7">
      <c r="D1271" t="s">
        <v>82</v>
      </c>
      <c r="E1271" t="s">
        <v>85</v>
      </c>
      <c r="F1271">
        <v>3865522024</v>
      </c>
      <c r="G1271" t="s">
        <v>530</v>
      </c>
    </row>
    <row r="1272" spans="4:7">
      <c r="D1272" t="s">
        <v>82</v>
      </c>
      <c r="E1272" t="s">
        <v>85</v>
      </c>
      <c r="F1272">
        <v>3865532024</v>
      </c>
      <c r="G1272" t="s">
        <v>530</v>
      </c>
    </row>
    <row r="1273" spans="4:7">
      <c r="D1273" t="s">
        <v>82</v>
      </c>
      <c r="E1273" t="s">
        <v>89</v>
      </c>
      <c r="F1273">
        <v>3865622024</v>
      </c>
      <c r="G1273" t="s">
        <v>530</v>
      </c>
    </row>
    <row r="1274" spans="4:7">
      <c r="D1274" t="s">
        <v>82</v>
      </c>
      <c r="E1274" t="s">
        <v>85</v>
      </c>
      <c r="F1274">
        <v>3866602024</v>
      </c>
      <c r="G1274" t="s">
        <v>530</v>
      </c>
    </row>
    <row r="1275" spans="4:7">
      <c r="D1275" t="s">
        <v>82</v>
      </c>
      <c r="E1275" t="s">
        <v>84</v>
      </c>
      <c r="F1275">
        <v>3866692024</v>
      </c>
      <c r="G1275" t="s">
        <v>531</v>
      </c>
    </row>
    <row r="1276" spans="4:7">
      <c r="D1276" t="s">
        <v>82</v>
      </c>
      <c r="E1276" t="s">
        <v>84</v>
      </c>
      <c r="F1276">
        <v>3866932024</v>
      </c>
      <c r="G1276" t="s">
        <v>531</v>
      </c>
    </row>
    <row r="1277" spans="4:7">
      <c r="D1277" t="s">
        <v>82</v>
      </c>
      <c r="E1277" t="s">
        <v>85</v>
      </c>
      <c r="F1277">
        <v>3867262024</v>
      </c>
      <c r="G1277" t="s">
        <v>530</v>
      </c>
    </row>
    <row r="1278" spans="4:7">
      <c r="D1278" t="s">
        <v>82</v>
      </c>
      <c r="E1278" t="s">
        <v>83</v>
      </c>
      <c r="F1278">
        <v>3871422024</v>
      </c>
      <c r="G1278" t="s">
        <v>530</v>
      </c>
    </row>
    <row r="1279" spans="4:7">
      <c r="D1279" t="s">
        <v>82</v>
      </c>
      <c r="E1279" t="s">
        <v>84</v>
      </c>
      <c r="F1279">
        <v>3871882024</v>
      </c>
      <c r="G1279" t="s">
        <v>531</v>
      </c>
    </row>
    <row r="1280" spans="4:7">
      <c r="D1280" t="s">
        <v>82</v>
      </c>
      <c r="E1280" t="s">
        <v>85</v>
      </c>
      <c r="F1280">
        <v>3873212024</v>
      </c>
      <c r="G1280" t="s">
        <v>530</v>
      </c>
    </row>
    <row r="1281" spans="4:7">
      <c r="D1281" t="s">
        <v>82</v>
      </c>
      <c r="E1281" t="s">
        <v>84</v>
      </c>
      <c r="F1281">
        <v>3874582024</v>
      </c>
      <c r="G1281" t="s">
        <v>531</v>
      </c>
    </row>
    <row r="1282" spans="4:7">
      <c r="D1282" t="s">
        <v>82</v>
      </c>
      <c r="E1282" t="s">
        <v>84</v>
      </c>
      <c r="F1282">
        <v>3874952024</v>
      </c>
      <c r="G1282" t="s">
        <v>531</v>
      </c>
    </row>
    <row r="1283" spans="4:7">
      <c r="D1283" t="s">
        <v>82</v>
      </c>
      <c r="E1283" t="s">
        <v>84</v>
      </c>
      <c r="F1283">
        <v>3876232024</v>
      </c>
      <c r="G1283" t="s">
        <v>530</v>
      </c>
    </row>
    <row r="1284" spans="4:7">
      <c r="D1284" t="s">
        <v>82</v>
      </c>
      <c r="E1284" t="s">
        <v>85</v>
      </c>
      <c r="F1284">
        <v>3878472024</v>
      </c>
      <c r="G1284" t="s">
        <v>530</v>
      </c>
    </row>
    <row r="1285" spans="4:7">
      <c r="D1285" t="s">
        <v>82</v>
      </c>
      <c r="E1285" t="s">
        <v>85</v>
      </c>
      <c r="F1285">
        <v>3878902024</v>
      </c>
      <c r="G1285" t="s">
        <v>530</v>
      </c>
    </row>
    <row r="1286" spans="4:7">
      <c r="D1286" t="s">
        <v>82</v>
      </c>
      <c r="E1286" t="s">
        <v>84</v>
      </c>
      <c r="F1286">
        <v>3878972024</v>
      </c>
      <c r="G1286" t="s">
        <v>530</v>
      </c>
    </row>
    <row r="1287" spans="4:7">
      <c r="D1287" t="s">
        <v>82</v>
      </c>
      <c r="E1287" t="s">
        <v>84</v>
      </c>
      <c r="F1287">
        <v>3878992024</v>
      </c>
      <c r="G1287" t="s">
        <v>531</v>
      </c>
    </row>
    <row r="1288" spans="4:7">
      <c r="D1288" t="s">
        <v>82</v>
      </c>
      <c r="E1288" t="s">
        <v>84</v>
      </c>
      <c r="F1288">
        <v>3879312024</v>
      </c>
      <c r="G1288" t="s">
        <v>531</v>
      </c>
    </row>
    <row r="1289" spans="4:7">
      <c r="D1289" t="s">
        <v>82</v>
      </c>
      <c r="E1289" t="s">
        <v>85</v>
      </c>
      <c r="F1289">
        <v>3879362024</v>
      </c>
      <c r="G1289" t="s">
        <v>530</v>
      </c>
    </row>
    <row r="1290" spans="4:7">
      <c r="D1290" t="s">
        <v>82</v>
      </c>
      <c r="E1290" t="s">
        <v>84</v>
      </c>
      <c r="F1290">
        <v>3880292024</v>
      </c>
      <c r="G1290" t="s">
        <v>530</v>
      </c>
    </row>
    <row r="1291" spans="4:7">
      <c r="D1291" t="s">
        <v>82</v>
      </c>
      <c r="E1291" t="s">
        <v>89</v>
      </c>
      <c r="F1291">
        <v>3880632024</v>
      </c>
      <c r="G1291" t="s">
        <v>530</v>
      </c>
    </row>
    <row r="1292" spans="4:7">
      <c r="D1292" t="s">
        <v>82</v>
      </c>
      <c r="E1292" t="s">
        <v>84</v>
      </c>
      <c r="F1292">
        <v>3881102024</v>
      </c>
      <c r="G1292" t="s">
        <v>531</v>
      </c>
    </row>
    <row r="1293" spans="4:7">
      <c r="D1293" t="s">
        <v>82</v>
      </c>
      <c r="E1293" t="s">
        <v>393</v>
      </c>
      <c r="F1293">
        <v>3881392024</v>
      </c>
      <c r="G1293" t="s">
        <v>530</v>
      </c>
    </row>
    <row r="1294" spans="4:7">
      <c r="D1294" t="s">
        <v>82</v>
      </c>
      <c r="E1294" t="s">
        <v>85</v>
      </c>
      <c r="F1294">
        <v>3881412024</v>
      </c>
      <c r="G1294" t="s">
        <v>530</v>
      </c>
    </row>
    <row r="1295" spans="4:7">
      <c r="D1295" t="s">
        <v>82</v>
      </c>
      <c r="E1295" t="s">
        <v>85</v>
      </c>
      <c r="F1295">
        <v>3881432024</v>
      </c>
      <c r="G1295" t="s">
        <v>530</v>
      </c>
    </row>
    <row r="1296" spans="4:7">
      <c r="D1296" t="s">
        <v>82</v>
      </c>
      <c r="E1296" t="s">
        <v>84</v>
      </c>
      <c r="F1296">
        <v>3881452024</v>
      </c>
      <c r="G1296" t="s">
        <v>531</v>
      </c>
    </row>
    <row r="1297" spans="4:7">
      <c r="D1297" t="s">
        <v>82</v>
      </c>
      <c r="E1297" t="s">
        <v>85</v>
      </c>
      <c r="F1297">
        <v>3881542024</v>
      </c>
      <c r="G1297" t="s">
        <v>530</v>
      </c>
    </row>
    <row r="1298" spans="4:7">
      <c r="D1298" t="s">
        <v>82</v>
      </c>
      <c r="E1298" t="s">
        <v>271</v>
      </c>
      <c r="F1298">
        <v>3881642024</v>
      </c>
      <c r="G1298" t="s">
        <v>530</v>
      </c>
    </row>
    <row r="1299" spans="4:7">
      <c r="D1299" t="s">
        <v>82</v>
      </c>
      <c r="E1299" t="s">
        <v>84</v>
      </c>
      <c r="F1299">
        <v>3881682024</v>
      </c>
      <c r="G1299" t="s">
        <v>531</v>
      </c>
    </row>
    <row r="1300" spans="4:7">
      <c r="D1300" t="s">
        <v>82</v>
      </c>
      <c r="E1300" t="s">
        <v>85</v>
      </c>
      <c r="F1300">
        <v>3881692024</v>
      </c>
      <c r="G1300" t="s">
        <v>530</v>
      </c>
    </row>
    <row r="1301" spans="4:7">
      <c r="D1301" t="s">
        <v>82</v>
      </c>
      <c r="E1301" t="s">
        <v>85</v>
      </c>
      <c r="F1301">
        <v>3881702024</v>
      </c>
      <c r="G1301" t="s">
        <v>530</v>
      </c>
    </row>
    <row r="1302" spans="4:7">
      <c r="D1302" t="s">
        <v>82</v>
      </c>
      <c r="E1302" t="s">
        <v>88</v>
      </c>
      <c r="F1302">
        <v>3881732024</v>
      </c>
      <c r="G1302" t="s">
        <v>530</v>
      </c>
    </row>
    <row r="1303" spans="4:7">
      <c r="D1303" t="s">
        <v>82</v>
      </c>
      <c r="E1303" t="s">
        <v>86</v>
      </c>
      <c r="F1303">
        <v>3881742024</v>
      </c>
      <c r="G1303" t="s">
        <v>530</v>
      </c>
    </row>
    <row r="1304" spans="4:7">
      <c r="D1304" t="s">
        <v>82</v>
      </c>
      <c r="E1304" t="s">
        <v>393</v>
      </c>
      <c r="F1304">
        <v>3881762024</v>
      </c>
      <c r="G1304" t="s">
        <v>530</v>
      </c>
    </row>
    <row r="1305" spans="4:7">
      <c r="D1305" t="s">
        <v>82</v>
      </c>
      <c r="E1305" t="s">
        <v>85</v>
      </c>
      <c r="F1305">
        <v>3881772024</v>
      </c>
      <c r="G1305" t="s">
        <v>530</v>
      </c>
    </row>
    <row r="1306" spans="4:7">
      <c r="D1306" t="s">
        <v>82</v>
      </c>
      <c r="E1306" t="s">
        <v>85</v>
      </c>
      <c r="F1306">
        <v>3881802024</v>
      </c>
      <c r="G1306" t="s">
        <v>530</v>
      </c>
    </row>
    <row r="1307" spans="4:7">
      <c r="D1307" t="s">
        <v>82</v>
      </c>
      <c r="E1307" t="s">
        <v>85</v>
      </c>
      <c r="F1307">
        <v>3881842024</v>
      </c>
      <c r="G1307" t="s">
        <v>530</v>
      </c>
    </row>
    <row r="1308" spans="4:7">
      <c r="D1308" t="s">
        <v>82</v>
      </c>
      <c r="E1308" t="s">
        <v>85</v>
      </c>
      <c r="F1308">
        <v>3881852024</v>
      </c>
      <c r="G1308" t="s">
        <v>530</v>
      </c>
    </row>
    <row r="1309" spans="4:7">
      <c r="D1309" t="s">
        <v>82</v>
      </c>
      <c r="E1309" t="s">
        <v>85</v>
      </c>
      <c r="F1309">
        <v>3881862024</v>
      </c>
      <c r="G1309" t="s">
        <v>530</v>
      </c>
    </row>
    <row r="1310" spans="4:7">
      <c r="D1310" t="s">
        <v>82</v>
      </c>
      <c r="E1310" t="s">
        <v>85</v>
      </c>
      <c r="F1310">
        <v>3881872024</v>
      </c>
      <c r="G1310" t="s">
        <v>530</v>
      </c>
    </row>
    <row r="1311" spans="4:7">
      <c r="D1311" t="s">
        <v>82</v>
      </c>
      <c r="E1311" t="s">
        <v>84</v>
      </c>
      <c r="F1311">
        <v>3881892024</v>
      </c>
      <c r="G1311" t="s">
        <v>531</v>
      </c>
    </row>
    <row r="1312" spans="4:7">
      <c r="D1312" t="s">
        <v>82</v>
      </c>
      <c r="E1312" t="s">
        <v>84</v>
      </c>
      <c r="F1312">
        <v>3881912024</v>
      </c>
      <c r="G1312" t="s">
        <v>531</v>
      </c>
    </row>
    <row r="1313" spans="4:7">
      <c r="D1313" t="s">
        <v>82</v>
      </c>
      <c r="E1313" t="s">
        <v>84</v>
      </c>
      <c r="F1313">
        <v>3881922024</v>
      </c>
      <c r="G1313" t="s">
        <v>531</v>
      </c>
    </row>
    <row r="1314" spans="4:7">
      <c r="D1314" t="s">
        <v>82</v>
      </c>
      <c r="E1314" t="s">
        <v>84</v>
      </c>
      <c r="F1314">
        <v>3881952024</v>
      </c>
      <c r="G1314" t="s">
        <v>531</v>
      </c>
    </row>
    <row r="1315" spans="4:7">
      <c r="D1315" t="s">
        <v>82</v>
      </c>
      <c r="E1315" t="s">
        <v>85</v>
      </c>
      <c r="F1315">
        <v>3881972024</v>
      </c>
      <c r="G1315" t="s">
        <v>530</v>
      </c>
    </row>
    <row r="1316" spans="4:7">
      <c r="D1316" t="s">
        <v>82</v>
      </c>
      <c r="E1316" t="s">
        <v>84</v>
      </c>
      <c r="F1316">
        <v>3881982024</v>
      </c>
      <c r="G1316" t="s">
        <v>531</v>
      </c>
    </row>
    <row r="1317" spans="4:7">
      <c r="D1317" t="s">
        <v>82</v>
      </c>
      <c r="E1317" t="s">
        <v>84</v>
      </c>
      <c r="F1317">
        <v>3881992024</v>
      </c>
      <c r="G1317" t="s">
        <v>531</v>
      </c>
    </row>
    <row r="1318" spans="4:7">
      <c r="D1318" t="s">
        <v>82</v>
      </c>
      <c r="E1318" t="s">
        <v>84</v>
      </c>
      <c r="F1318">
        <v>3882012024</v>
      </c>
      <c r="G1318" t="s">
        <v>530</v>
      </c>
    </row>
    <row r="1319" spans="4:7">
      <c r="D1319" t="s">
        <v>82</v>
      </c>
      <c r="E1319" t="s">
        <v>85</v>
      </c>
      <c r="F1319">
        <v>3882032024</v>
      </c>
      <c r="G1319" t="s">
        <v>530</v>
      </c>
    </row>
    <row r="1320" spans="4:7">
      <c r="D1320" t="s">
        <v>82</v>
      </c>
      <c r="E1320" t="s">
        <v>85</v>
      </c>
      <c r="F1320">
        <v>3882042024</v>
      </c>
      <c r="G1320" t="s">
        <v>530</v>
      </c>
    </row>
    <row r="1321" spans="4:7">
      <c r="D1321" t="s">
        <v>82</v>
      </c>
      <c r="E1321" t="s">
        <v>85</v>
      </c>
      <c r="F1321">
        <v>3882052024</v>
      </c>
      <c r="G1321" t="s">
        <v>530</v>
      </c>
    </row>
    <row r="1322" spans="4:7">
      <c r="D1322" t="s">
        <v>82</v>
      </c>
      <c r="E1322" t="s">
        <v>85</v>
      </c>
      <c r="F1322">
        <v>3882082024</v>
      </c>
      <c r="G1322" t="s">
        <v>530</v>
      </c>
    </row>
    <row r="1323" spans="4:7">
      <c r="D1323" t="s">
        <v>82</v>
      </c>
      <c r="E1323" t="s">
        <v>85</v>
      </c>
      <c r="F1323">
        <v>3882102024</v>
      </c>
      <c r="G1323" t="s">
        <v>530</v>
      </c>
    </row>
    <row r="1324" spans="4:7">
      <c r="D1324" t="s">
        <v>82</v>
      </c>
      <c r="E1324" t="s">
        <v>85</v>
      </c>
      <c r="F1324">
        <v>3882132024</v>
      </c>
      <c r="G1324" t="s">
        <v>530</v>
      </c>
    </row>
    <row r="1325" spans="4:7">
      <c r="D1325" t="s">
        <v>82</v>
      </c>
      <c r="E1325" t="s">
        <v>397</v>
      </c>
      <c r="F1325">
        <v>3883752024</v>
      </c>
      <c r="G1325" t="s">
        <v>531</v>
      </c>
    </row>
    <row r="1326" spans="4:7">
      <c r="D1326" t="s">
        <v>82</v>
      </c>
      <c r="E1326" t="s">
        <v>89</v>
      </c>
      <c r="F1326">
        <v>3888402024</v>
      </c>
      <c r="G1326" t="s">
        <v>530</v>
      </c>
    </row>
    <row r="1327" spans="4:7">
      <c r="D1327" t="s">
        <v>82</v>
      </c>
      <c r="E1327" t="s">
        <v>84</v>
      </c>
      <c r="F1327">
        <v>3888462024</v>
      </c>
      <c r="G1327" t="s">
        <v>531</v>
      </c>
    </row>
    <row r="1328" spans="4:7">
      <c r="D1328" t="s">
        <v>82</v>
      </c>
      <c r="E1328" t="s">
        <v>90</v>
      </c>
      <c r="F1328">
        <v>3888752024</v>
      </c>
      <c r="G1328" t="s">
        <v>530</v>
      </c>
    </row>
    <row r="1329" spans="4:7">
      <c r="D1329" t="s">
        <v>82</v>
      </c>
      <c r="E1329" t="s">
        <v>85</v>
      </c>
      <c r="F1329">
        <v>3890282024</v>
      </c>
      <c r="G1329" t="s">
        <v>530</v>
      </c>
    </row>
    <row r="1330" spans="4:7">
      <c r="D1330" t="s">
        <v>82</v>
      </c>
      <c r="E1330" t="s">
        <v>89</v>
      </c>
      <c r="F1330">
        <v>3890422024</v>
      </c>
      <c r="G1330" t="s">
        <v>530</v>
      </c>
    </row>
    <row r="1331" spans="4:7">
      <c r="D1331" t="s">
        <v>82</v>
      </c>
      <c r="E1331" t="s">
        <v>87</v>
      </c>
      <c r="F1331">
        <v>3892022024</v>
      </c>
      <c r="G1331" t="s">
        <v>530</v>
      </c>
    </row>
    <row r="1332" spans="4:7">
      <c r="D1332" t="s">
        <v>82</v>
      </c>
      <c r="E1332" t="s">
        <v>85</v>
      </c>
      <c r="F1332">
        <v>3892102024</v>
      </c>
      <c r="G1332" t="s">
        <v>530</v>
      </c>
    </row>
    <row r="1333" spans="4:7">
      <c r="D1333" t="s">
        <v>82</v>
      </c>
      <c r="E1333" t="s">
        <v>84</v>
      </c>
      <c r="F1333">
        <v>3892132024</v>
      </c>
      <c r="G1333" t="s">
        <v>531</v>
      </c>
    </row>
    <row r="1334" spans="4:7">
      <c r="D1334" t="s">
        <v>82</v>
      </c>
      <c r="E1334" t="s">
        <v>84</v>
      </c>
      <c r="F1334">
        <v>3892142024</v>
      </c>
      <c r="G1334" t="s">
        <v>530</v>
      </c>
    </row>
    <row r="1335" spans="4:7">
      <c r="D1335" t="s">
        <v>82</v>
      </c>
      <c r="E1335" t="s">
        <v>85</v>
      </c>
      <c r="F1335">
        <v>3893962024</v>
      </c>
      <c r="G1335" t="s">
        <v>530</v>
      </c>
    </row>
    <row r="1336" spans="4:7">
      <c r="D1336" t="s">
        <v>82</v>
      </c>
      <c r="E1336" t="s">
        <v>85</v>
      </c>
      <c r="F1336">
        <v>3894102024</v>
      </c>
      <c r="G1336" t="s">
        <v>530</v>
      </c>
    </row>
    <row r="1337" spans="4:7">
      <c r="D1337" t="s">
        <v>82</v>
      </c>
      <c r="E1337" t="s">
        <v>84</v>
      </c>
      <c r="F1337">
        <v>3894172024</v>
      </c>
      <c r="G1337" t="s">
        <v>530</v>
      </c>
    </row>
    <row r="1338" spans="4:7">
      <c r="D1338" t="s">
        <v>82</v>
      </c>
      <c r="E1338" t="s">
        <v>88</v>
      </c>
      <c r="F1338">
        <v>3894322024</v>
      </c>
      <c r="G1338" t="s">
        <v>530</v>
      </c>
    </row>
    <row r="1339" spans="4:7">
      <c r="D1339" t="s">
        <v>82</v>
      </c>
      <c r="E1339" t="s">
        <v>84</v>
      </c>
      <c r="F1339">
        <v>3895622024</v>
      </c>
      <c r="G1339" t="s">
        <v>531</v>
      </c>
    </row>
    <row r="1340" spans="4:7">
      <c r="D1340" t="s">
        <v>82</v>
      </c>
      <c r="E1340" t="s">
        <v>85</v>
      </c>
      <c r="F1340">
        <v>3896222024</v>
      </c>
      <c r="G1340" t="s">
        <v>530</v>
      </c>
    </row>
    <row r="1341" spans="4:7">
      <c r="D1341" t="s">
        <v>82</v>
      </c>
      <c r="E1341" t="s">
        <v>84</v>
      </c>
      <c r="F1341">
        <v>3896992024</v>
      </c>
      <c r="G1341" t="s">
        <v>531</v>
      </c>
    </row>
    <row r="1342" spans="4:7">
      <c r="D1342" t="s">
        <v>82</v>
      </c>
      <c r="E1342" t="s">
        <v>88</v>
      </c>
      <c r="F1342">
        <v>3897632024</v>
      </c>
      <c r="G1342" t="s">
        <v>530</v>
      </c>
    </row>
    <row r="1343" spans="4:7">
      <c r="D1343" t="s">
        <v>82</v>
      </c>
      <c r="E1343" t="s">
        <v>85</v>
      </c>
      <c r="F1343">
        <v>3897682024</v>
      </c>
      <c r="G1343" t="s">
        <v>530</v>
      </c>
    </row>
    <row r="1344" spans="4:7">
      <c r="D1344" t="s">
        <v>82</v>
      </c>
      <c r="E1344" t="s">
        <v>89</v>
      </c>
      <c r="F1344">
        <v>3897832024</v>
      </c>
      <c r="G1344" t="s">
        <v>530</v>
      </c>
    </row>
    <row r="1345" spans="4:7">
      <c r="D1345" t="s">
        <v>82</v>
      </c>
      <c r="E1345" t="s">
        <v>88</v>
      </c>
      <c r="F1345">
        <v>3897932024</v>
      </c>
      <c r="G1345" t="s">
        <v>530</v>
      </c>
    </row>
    <row r="1346" spans="4:7">
      <c r="D1346" t="s">
        <v>82</v>
      </c>
      <c r="E1346" t="s">
        <v>84</v>
      </c>
      <c r="F1346">
        <v>3898022024</v>
      </c>
      <c r="G1346" t="s">
        <v>531</v>
      </c>
    </row>
    <row r="1347" spans="4:7">
      <c r="D1347" t="s">
        <v>82</v>
      </c>
      <c r="E1347" t="s">
        <v>84</v>
      </c>
      <c r="F1347">
        <v>3898242024</v>
      </c>
      <c r="G1347" t="s">
        <v>531</v>
      </c>
    </row>
    <row r="1348" spans="4:7">
      <c r="D1348" t="s">
        <v>82</v>
      </c>
      <c r="E1348" t="s">
        <v>90</v>
      </c>
      <c r="F1348">
        <v>3898412024</v>
      </c>
      <c r="G1348" t="s">
        <v>530</v>
      </c>
    </row>
    <row r="1349" spans="4:7">
      <c r="D1349" t="s">
        <v>82</v>
      </c>
      <c r="E1349" t="s">
        <v>86</v>
      </c>
      <c r="F1349">
        <v>3898552024</v>
      </c>
      <c r="G1349" t="s">
        <v>530</v>
      </c>
    </row>
    <row r="1350" spans="4:7">
      <c r="D1350" t="s">
        <v>82</v>
      </c>
      <c r="E1350" t="s">
        <v>85</v>
      </c>
      <c r="F1350">
        <v>3898712024</v>
      </c>
      <c r="G1350" t="s">
        <v>530</v>
      </c>
    </row>
    <row r="1351" spans="4:7">
      <c r="D1351" t="s">
        <v>82</v>
      </c>
      <c r="E1351" t="s">
        <v>85</v>
      </c>
      <c r="F1351">
        <v>3898782024</v>
      </c>
      <c r="G1351" t="s">
        <v>530</v>
      </c>
    </row>
    <row r="1352" spans="4:7">
      <c r="D1352" t="s">
        <v>82</v>
      </c>
      <c r="E1352" t="s">
        <v>89</v>
      </c>
      <c r="F1352">
        <v>3899042024</v>
      </c>
      <c r="G1352" t="s">
        <v>531</v>
      </c>
    </row>
    <row r="1353" spans="4:7">
      <c r="D1353" t="s">
        <v>82</v>
      </c>
      <c r="E1353" t="s">
        <v>84</v>
      </c>
      <c r="F1353">
        <v>3899062024</v>
      </c>
      <c r="G1353" t="s">
        <v>530</v>
      </c>
    </row>
    <row r="1354" spans="4:7">
      <c r="D1354" t="s">
        <v>82</v>
      </c>
      <c r="E1354" t="s">
        <v>84</v>
      </c>
      <c r="F1354">
        <v>3899722024</v>
      </c>
      <c r="G1354" t="s">
        <v>531</v>
      </c>
    </row>
    <row r="1355" spans="4:7">
      <c r="D1355" t="s">
        <v>82</v>
      </c>
      <c r="E1355" t="s">
        <v>84</v>
      </c>
      <c r="F1355">
        <v>3899752024</v>
      </c>
      <c r="G1355" t="s">
        <v>530</v>
      </c>
    </row>
    <row r="1356" spans="4:7">
      <c r="D1356" t="s">
        <v>82</v>
      </c>
      <c r="E1356" t="s">
        <v>86</v>
      </c>
      <c r="F1356">
        <v>3899792024</v>
      </c>
      <c r="G1356" t="s">
        <v>530</v>
      </c>
    </row>
    <row r="1357" spans="4:7">
      <c r="D1357" t="s">
        <v>82</v>
      </c>
      <c r="E1357" t="s">
        <v>85</v>
      </c>
      <c r="F1357">
        <v>3900182024</v>
      </c>
      <c r="G1357" t="s">
        <v>530</v>
      </c>
    </row>
    <row r="1358" spans="4:7">
      <c r="D1358" t="s">
        <v>82</v>
      </c>
      <c r="E1358" t="s">
        <v>84</v>
      </c>
      <c r="F1358">
        <v>3902132024</v>
      </c>
      <c r="G1358" t="s">
        <v>531</v>
      </c>
    </row>
    <row r="1359" spans="4:7">
      <c r="D1359" t="s">
        <v>82</v>
      </c>
      <c r="E1359" t="s">
        <v>86</v>
      </c>
      <c r="F1359">
        <v>3902392024</v>
      </c>
      <c r="G1359" t="s">
        <v>530</v>
      </c>
    </row>
    <row r="1360" spans="4:7">
      <c r="D1360" t="s">
        <v>82</v>
      </c>
      <c r="E1360" t="s">
        <v>84</v>
      </c>
      <c r="F1360">
        <v>3903192024</v>
      </c>
      <c r="G1360" t="s">
        <v>531</v>
      </c>
    </row>
    <row r="1361" spans="4:7">
      <c r="D1361" t="s">
        <v>82</v>
      </c>
      <c r="E1361" t="s">
        <v>84</v>
      </c>
      <c r="F1361">
        <v>3904532024</v>
      </c>
      <c r="G1361" t="s">
        <v>531</v>
      </c>
    </row>
    <row r="1362" spans="4:7">
      <c r="D1362" t="s">
        <v>82</v>
      </c>
      <c r="E1362" t="s">
        <v>84</v>
      </c>
      <c r="F1362">
        <v>3904542024</v>
      </c>
      <c r="G1362" t="s">
        <v>531</v>
      </c>
    </row>
    <row r="1363" spans="4:7">
      <c r="D1363" t="s">
        <v>82</v>
      </c>
      <c r="E1363" t="s">
        <v>84</v>
      </c>
      <c r="F1363">
        <v>3904852024</v>
      </c>
      <c r="G1363" t="s">
        <v>531</v>
      </c>
    </row>
    <row r="1364" spans="4:7">
      <c r="D1364" t="s">
        <v>82</v>
      </c>
      <c r="E1364" t="s">
        <v>84</v>
      </c>
      <c r="F1364">
        <v>3905012024</v>
      </c>
      <c r="G1364" t="s">
        <v>531</v>
      </c>
    </row>
    <row r="1365" spans="4:7">
      <c r="D1365" t="s">
        <v>82</v>
      </c>
      <c r="E1365" t="s">
        <v>85</v>
      </c>
      <c r="F1365">
        <v>3909762024</v>
      </c>
      <c r="G1365" t="s">
        <v>530</v>
      </c>
    </row>
    <row r="1366" spans="4:7">
      <c r="D1366" t="s">
        <v>82</v>
      </c>
      <c r="E1366" t="s">
        <v>84</v>
      </c>
      <c r="F1366">
        <v>3911802024</v>
      </c>
      <c r="G1366" t="s">
        <v>531</v>
      </c>
    </row>
    <row r="1367" spans="4:7">
      <c r="D1367" t="s">
        <v>82</v>
      </c>
      <c r="E1367" t="s">
        <v>85</v>
      </c>
      <c r="F1367">
        <v>3912022024</v>
      </c>
      <c r="G1367" t="s">
        <v>530</v>
      </c>
    </row>
    <row r="1368" spans="4:7">
      <c r="D1368" t="s">
        <v>82</v>
      </c>
      <c r="E1368" t="s">
        <v>86</v>
      </c>
      <c r="F1368">
        <v>3913412024</v>
      </c>
      <c r="G1368" t="s">
        <v>530</v>
      </c>
    </row>
    <row r="1369" spans="4:7">
      <c r="D1369" t="s">
        <v>82</v>
      </c>
      <c r="E1369" t="s">
        <v>84</v>
      </c>
      <c r="F1369">
        <v>3913942024</v>
      </c>
      <c r="G1369" t="s">
        <v>531</v>
      </c>
    </row>
    <row r="1370" spans="4:7">
      <c r="D1370" t="s">
        <v>82</v>
      </c>
      <c r="E1370" t="s">
        <v>84</v>
      </c>
      <c r="F1370">
        <v>3914102024</v>
      </c>
      <c r="G1370" t="s">
        <v>531</v>
      </c>
    </row>
    <row r="1371" spans="4:7">
      <c r="D1371" t="s">
        <v>82</v>
      </c>
      <c r="E1371" t="s">
        <v>84</v>
      </c>
      <c r="F1371">
        <v>3914812024</v>
      </c>
      <c r="G1371" t="s">
        <v>531</v>
      </c>
    </row>
    <row r="1372" spans="4:7">
      <c r="D1372" t="s">
        <v>82</v>
      </c>
      <c r="E1372" t="s">
        <v>88</v>
      </c>
      <c r="F1372">
        <v>3916282024</v>
      </c>
      <c r="G1372" t="s">
        <v>530</v>
      </c>
    </row>
    <row r="1373" spans="4:7">
      <c r="D1373" t="s">
        <v>82</v>
      </c>
      <c r="E1373" t="s">
        <v>85</v>
      </c>
      <c r="F1373">
        <v>3917282024</v>
      </c>
      <c r="G1373" t="s">
        <v>530</v>
      </c>
    </row>
    <row r="1374" spans="4:7">
      <c r="D1374" t="s">
        <v>82</v>
      </c>
      <c r="E1374" t="s">
        <v>84</v>
      </c>
      <c r="F1374">
        <v>3917442024</v>
      </c>
      <c r="G1374" t="s">
        <v>531</v>
      </c>
    </row>
    <row r="1375" spans="4:7">
      <c r="D1375" t="s">
        <v>82</v>
      </c>
      <c r="E1375" t="s">
        <v>85</v>
      </c>
      <c r="F1375">
        <v>3918892024</v>
      </c>
      <c r="G1375" t="s">
        <v>530</v>
      </c>
    </row>
    <row r="1376" spans="4:7">
      <c r="D1376" t="s">
        <v>82</v>
      </c>
      <c r="E1376" t="s">
        <v>84</v>
      </c>
      <c r="F1376">
        <v>3919182024</v>
      </c>
      <c r="G1376" t="s">
        <v>531</v>
      </c>
    </row>
    <row r="1377" spans="4:7">
      <c r="D1377" t="s">
        <v>82</v>
      </c>
      <c r="E1377" t="s">
        <v>85</v>
      </c>
      <c r="F1377">
        <v>3919252024</v>
      </c>
      <c r="G1377" t="s">
        <v>530</v>
      </c>
    </row>
    <row r="1378" spans="4:7">
      <c r="D1378" t="s">
        <v>82</v>
      </c>
      <c r="E1378" t="s">
        <v>84</v>
      </c>
      <c r="F1378">
        <v>3919392024</v>
      </c>
      <c r="G1378" t="s">
        <v>530</v>
      </c>
    </row>
    <row r="1379" spans="4:7">
      <c r="D1379" t="s">
        <v>82</v>
      </c>
      <c r="E1379" t="s">
        <v>84</v>
      </c>
      <c r="F1379">
        <v>3919882024</v>
      </c>
      <c r="G1379" t="s">
        <v>531</v>
      </c>
    </row>
    <row r="1380" spans="4:7">
      <c r="D1380" t="s">
        <v>82</v>
      </c>
      <c r="E1380" t="s">
        <v>84</v>
      </c>
      <c r="F1380">
        <v>3920012024</v>
      </c>
      <c r="G1380" t="s">
        <v>531</v>
      </c>
    </row>
    <row r="1381" spans="4:7">
      <c r="D1381" t="s">
        <v>82</v>
      </c>
      <c r="E1381" t="s">
        <v>85</v>
      </c>
      <c r="F1381">
        <v>3920422024</v>
      </c>
      <c r="G1381" t="s">
        <v>530</v>
      </c>
    </row>
    <row r="1382" spans="4:7">
      <c r="D1382" t="s">
        <v>82</v>
      </c>
      <c r="E1382" t="s">
        <v>88</v>
      </c>
      <c r="F1382">
        <v>3920452024</v>
      </c>
      <c r="G1382" t="s">
        <v>530</v>
      </c>
    </row>
    <row r="1383" spans="4:7">
      <c r="D1383" t="s">
        <v>82</v>
      </c>
      <c r="E1383" t="s">
        <v>84</v>
      </c>
      <c r="F1383">
        <v>3920462024</v>
      </c>
      <c r="G1383" t="s">
        <v>531</v>
      </c>
    </row>
    <row r="1384" spans="4:7">
      <c r="D1384" t="s">
        <v>82</v>
      </c>
      <c r="E1384" t="s">
        <v>84</v>
      </c>
      <c r="F1384">
        <v>3920472024</v>
      </c>
      <c r="G1384" t="s">
        <v>531</v>
      </c>
    </row>
    <row r="1385" spans="4:7">
      <c r="D1385" t="s">
        <v>82</v>
      </c>
      <c r="E1385" t="s">
        <v>85</v>
      </c>
      <c r="F1385">
        <v>3920592024</v>
      </c>
      <c r="G1385" t="s">
        <v>530</v>
      </c>
    </row>
    <row r="1386" spans="4:7">
      <c r="D1386" t="s">
        <v>82</v>
      </c>
      <c r="E1386" t="s">
        <v>85</v>
      </c>
      <c r="F1386">
        <v>3920602024</v>
      </c>
      <c r="G1386" t="s">
        <v>530</v>
      </c>
    </row>
    <row r="1387" spans="4:7">
      <c r="D1387" t="s">
        <v>82</v>
      </c>
      <c r="E1387" t="s">
        <v>84</v>
      </c>
      <c r="F1387">
        <v>3920632024</v>
      </c>
      <c r="G1387" t="s">
        <v>531</v>
      </c>
    </row>
    <row r="1388" spans="4:7">
      <c r="D1388" t="s">
        <v>82</v>
      </c>
      <c r="E1388" t="s">
        <v>84</v>
      </c>
      <c r="F1388">
        <v>3920652024</v>
      </c>
      <c r="G1388" t="s">
        <v>531</v>
      </c>
    </row>
    <row r="1389" spans="4:7">
      <c r="D1389" t="s">
        <v>82</v>
      </c>
      <c r="E1389" t="s">
        <v>84</v>
      </c>
      <c r="F1389">
        <v>3920682024</v>
      </c>
      <c r="G1389" t="s">
        <v>531</v>
      </c>
    </row>
    <row r="1390" spans="4:7">
      <c r="D1390" t="s">
        <v>82</v>
      </c>
      <c r="E1390" t="s">
        <v>85</v>
      </c>
      <c r="F1390">
        <v>3920822024</v>
      </c>
      <c r="G1390" t="s">
        <v>530</v>
      </c>
    </row>
    <row r="1391" spans="4:7">
      <c r="D1391" t="s">
        <v>82</v>
      </c>
      <c r="E1391" t="s">
        <v>84</v>
      </c>
      <c r="F1391">
        <v>3922722024</v>
      </c>
      <c r="G1391" t="s">
        <v>531</v>
      </c>
    </row>
    <row r="1392" spans="4:7">
      <c r="D1392" t="s">
        <v>82</v>
      </c>
      <c r="E1392" t="s">
        <v>84</v>
      </c>
      <c r="F1392">
        <v>3923922024</v>
      </c>
      <c r="G1392" t="s">
        <v>531</v>
      </c>
    </row>
    <row r="1393" spans="4:7">
      <c r="D1393" t="s">
        <v>82</v>
      </c>
      <c r="E1393" t="s">
        <v>84</v>
      </c>
      <c r="F1393">
        <v>3924002024</v>
      </c>
      <c r="G1393" t="s">
        <v>530</v>
      </c>
    </row>
    <row r="1394" spans="4:7">
      <c r="D1394" t="s">
        <v>82</v>
      </c>
      <c r="E1394" t="s">
        <v>89</v>
      </c>
      <c r="F1394">
        <v>3926322024</v>
      </c>
      <c r="G1394" t="s">
        <v>530</v>
      </c>
    </row>
    <row r="1395" spans="4:7">
      <c r="D1395" t="s">
        <v>82</v>
      </c>
      <c r="E1395" t="s">
        <v>85</v>
      </c>
      <c r="F1395">
        <v>3926352024</v>
      </c>
      <c r="G1395" t="s">
        <v>530</v>
      </c>
    </row>
    <row r="1396" spans="4:7">
      <c r="D1396" t="s">
        <v>82</v>
      </c>
      <c r="E1396" t="s">
        <v>84</v>
      </c>
      <c r="F1396">
        <v>3929452024</v>
      </c>
      <c r="G1396" t="s">
        <v>531</v>
      </c>
    </row>
    <row r="1397" spans="4:7">
      <c r="D1397" t="s">
        <v>82</v>
      </c>
      <c r="E1397" t="s">
        <v>84</v>
      </c>
      <c r="F1397">
        <v>3934692024</v>
      </c>
      <c r="G1397" t="s">
        <v>531</v>
      </c>
    </row>
    <row r="1398" spans="4:7">
      <c r="D1398" t="s">
        <v>82</v>
      </c>
      <c r="E1398" t="s">
        <v>84</v>
      </c>
      <c r="F1398">
        <v>3935722024</v>
      </c>
      <c r="G1398" t="s">
        <v>531</v>
      </c>
    </row>
    <row r="1399" spans="4:7">
      <c r="D1399" t="s">
        <v>82</v>
      </c>
      <c r="E1399" t="s">
        <v>89</v>
      </c>
      <c r="F1399">
        <v>3937072024</v>
      </c>
      <c r="G1399" t="s">
        <v>531</v>
      </c>
    </row>
    <row r="1400" spans="4:7">
      <c r="D1400" t="s">
        <v>82</v>
      </c>
      <c r="E1400" t="s">
        <v>84</v>
      </c>
      <c r="F1400">
        <v>3937512024</v>
      </c>
      <c r="G1400" t="s">
        <v>531</v>
      </c>
    </row>
    <row r="1401" spans="4:7">
      <c r="D1401" t="s">
        <v>82</v>
      </c>
      <c r="E1401" t="s">
        <v>85</v>
      </c>
      <c r="F1401">
        <v>3937522024</v>
      </c>
      <c r="G1401" t="s">
        <v>530</v>
      </c>
    </row>
    <row r="1402" spans="4:7">
      <c r="D1402" t="s">
        <v>82</v>
      </c>
      <c r="E1402" t="s">
        <v>84</v>
      </c>
      <c r="F1402">
        <v>3937662024</v>
      </c>
      <c r="G1402" t="s">
        <v>531</v>
      </c>
    </row>
    <row r="1403" spans="4:7">
      <c r="D1403" t="s">
        <v>82</v>
      </c>
      <c r="E1403" t="s">
        <v>84</v>
      </c>
      <c r="F1403">
        <v>3937682024</v>
      </c>
      <c r="G1403" t="s">
        <v>531</v>
      </c>
    </row>
    <row r="1404" spans="4:7">
      <c r="D1404" t="s">
        <v>82</v>
      </c>
      <c r="E1404" t="s">
        <v>89</v>
      </c>
      <c r="F1404">
        <v>3937732024</v>
      </c>
      <c r="G1404" t="s">
        <v>530</v>
      </c>
    </row>
    <row r="1405" spans="4:7">
      <c r="D1405" t="s">
        <v>82</v>
      </c>
      <c r="E1405" t="s">
        <v>88</v>
      </c>
      <c r="F1405">
        <v>3937782024</v>
      </c>
      <c r="G1405" t="s">
        <v>530</v>
      </c>
    </row>
    <row r="1406" spans="4:7">
      <c r="D1406" t="s">
        <v>82</v>
      </c>
      <c r="E1406" t="s">
        <v>84</v>
      </c>
      <c r="F1406">
        <v>3937802024</v>
      </c>
      <c r="G1406" t="s">
        <v>531</v>
      </c>
    </row>
    <row r="1407" spans="4:7">
      <c r="D1407" t="s">
        <v>82</v>
      </c>
      <c r="E1407" t="s">
        <v>84</v>
      </c>
      <c r="F1407">
        <v>3937812024</v>
      </c>
      <c r="G1407" t="s">
        <v>531</v>
      </c>
    </row>
    <row r="1408" spans="4:7">
      <c r="D1408" t="s">
        <v>82</v>
      </c>
      <c r="E1408" t="s">
        <v>84</v>
      </c>
      <c r="F1408">
        <v>3939142024</v>
      </c>
      <c r="G1408" t="s">
        <v>531</v>
      </c>
    </row>
    <row r="1409" spans="4:7">
      <c r="D1409" t="s">
        <v>82</v>
      </c>
      <c r="E1409" t="s">
        <v>88</v>
      </c>
      <c r="F1409">
        <v>3940172024</v>
      </c>
      <c r="G1409" t="s">
        <v>530</v>
      </c>
    </row>
    <row r="1410" spans="4:7">
      <c r="D1410" t="s">
        <v>82</v>
      </c>
      <c r="E1410" t="s">
        <v>88</v>
      </c>
      <c r="F1410">
        <v>3940332024</v>
      </c>
      <c r="G1410" t="s">
        <v>530</v>
      </c>
    </row>
    <row r="1411" spans="4:7">
      <c r="D1411" t="s">
        <v>82</v>
      </c>
      <c r="E1411" t="s">
        <v>89</v>
      </c>
      <c r="F1411">
        <v>3940342024</v>
      </c>
      <c r="G1411" t="s">
        <v>531</v>
      </c>
    </row>
    <row r="1412" spans="4:7">
      <c r="D1412" t="s">
        <v>82</v>
      </c>
      <c r="E1412" t="s">
        <v>393</v>
      </c>
      <c r="F1412">
        <v>3940362024</v>
      </c>
      <c r="G1412" t="s">
        <v>530</v>
      </c>
    </row>
    <row r="1413" spans="4:7">
      <c r="D1413" t="s">
        <v>82</v>
      </c>
      <c r="E1413" t="s">
        <v>89</v>
      </c>
      <c r="F1413">
        <v>3940382024</v>
      </c>
      <c r="G1413" t="s">
        <v>530</v>
      </c>
    </row>
    <row r="1414" spans="4:7">
      <c r="D1414" t="s">
        <v>82</v>
      </c>
      <c r="E1414" t="s">
        <v>89</v>
      </c>
      <c r="F1414">
        <v>3941232024</v>
      </c>
      <c r="G1414" t="s">
        <v>530</v>
      </c>
    </row>
    <row r="1415" spans="4:7">
      <c r="D1415" t="s">
        <v>82</v>
      </c>
      <c r="E1415" t="s">
        <v>84</v>
      </c>
      <c r="F1415">
        <v>3945482024</v>
      </c>
      <c r="G1415" t="s">
        <v>531</v>
      </c>
    </row>
    <row r="1416" spans="4:7">
      <c r="D1416" t="s">
        <v>82</v>
      </c>
      <c r="E1416" t="s">
        <v>84</v>
      </c>
      <c r="F1416">
        <v>3945812024</v>
      </c>
      <c r="G1416" t="s">
        <v>531</v>
      </c>
    </row>
    <row r="1417" spans="4:7">
      <c r="D1417" t="s">
        <v>82</v>
      </c>
      <c r="E1417" t="s">
        <v>84</v>
      </c>
      <c r="F1417">
        <v>3952132024</v>
      </c>
      <c r="G1417" t="s">
        <v>531</v>
      </c>
    </row>
    <row r="1418" spans="4:7">
      <c r="D1418" t="s">
        <v>82</v>
      </c>
      <c r="E1418" t="s">
        <v>84</v>
      </c>
      <c r="F1418">
        <v>3952382024</v>
      </c>
      <c r="G1418" t="s">
        <v>531</v>
      </c>
    </row>
    <row r="1419" spans="4:7">
      <c r="D1419" t="s">
        <v>82</v>
      </c>
      <c r="E1419" t="s">
        <v>84</v>
      </c>
      <c r="F1419">
        <v>3952972024</v>
      </c>
      <c r="G1419" t="s">
        <v>530</v>
      </c>
    </row>
    <row r="1420" spans="4:7">
      <c r="D1420" t="s">
        <v>82</v>
      </c>
      <c r="E1420" t="s">
        <v>84</v>
      </c>
      <c r="F1420">
        <v>3954702024</v>
      </c>
      <c r="G1420" t="s">
        <v>531</v>
      </c>
    </row>
    <row r="1421" spans="4:7">
      <c r="D1421" t="s">
        <v>82</v>
      </c>
      <c r="E1421" t="s">
        <v>394</v>
      </c>
      <c r="F1421">
        <v>3955752024</v>
      </c>
      <c r="G1421" t="s">
        <v>531</v>
      </c>
    </row>
    <row r="1422" spans="4:7">
      <c r="D1422" t="s">
        <v>82</v>
      </c>
      <c r="E1422" t="s">
        <v>398</v>
      </c>
      <c r="F1422">
        <v>3956312024</v>
      </c>
      <c r="G1422" t="s">
        <v>530</v>
      </c>
    </row>
    <row r="1423" spans="4:7">
      <c r="D1423" t="s">
        <v>82</v>
      </c>
      <c r="E1423" t="s">
        <v>88</v>
      </c>
      <c r="F1423">
        <v>3956912024</v>
      </c>
      <c r="G1423" t="s">
        <v>530</v>
      </c>
    </row>
    <row r="1424" spans="4:7">
      <c r="D1424" t="s">
        <v>82</v>
      </c>
      <c r="E1424" t="s">
        <v>84</v>
      </c>
      <c r="F1424">
        <v>3956942024</v>
      </c>
      <c r="G1424" t="s">
        <v>531</v>
      </c>
    </row>
    <row r="1425" spans="4:7">
      <c r="D1425" t="s">
        <v>82</v>
      </c>
      <c r="E1425" t="s">
        <v>84</v>
      </c>
      <c r="F1425">
        <v>3956982024</v>
      </c>
      <c r="G1425" t="s">
        <v>531</v>
      </c>
    </row>
    <row r="1426" spans="4:7">
      <c r="D1426" t="s">
        <v>82</v>
      </c>
      <c r="E1426" t="s">
        <v>84</v>
      </c>
      <c r="F1426">
        <v>3957022024</v>
      </c>
      <c r="G1426" t="s">
        <v>530</v>
      </c>
    </row>
    <row r="1427" spans="4:7">
      <c r="D1427" t="s">
        <v>82</v>
      </c>
      <c r="E1427" t="s">
        <v>84</v>
      </c>
      <c r="F1427">
        <v>3957042024</v>
      </c>
      <c r="G1427" t="s">
        <v>531</v>
      </c>
    </row>
    <row r="1428" spans="4:7">
      <c r="D1428" t="s">
        <v>82</v>
      </c>
      <c r="E1428" t="s">
        <v>85</v>
      </c>
      <c r="F1428">
        <v>3957252024</v>
      </c>
      <c r="G1428" t="s">
        <v>530</v>
      </c>
    </row>
    <row r="1429" spans="4:7">
      <c r="D1429" t="s">
        <v>82</v>
      </c>
      <c r="E1429" t="s">
        <v>84</v>
      </c>
      <c r="F1429">
        <v>3957282024</v>
      </c>
      <c r="G1429" t="s">
        <v>531</v>
      </c>
    </row>
    <row r="1430" spans="4:7">
      <c r="D1430" t="s">
        <v>82</v>
      </c>
      <c r="E1430" t="s">
        <v>85</v>
      </c>
      <c r="F1430">
        <v>3957362024</v>
      </c>
      <c r="G1430" t="s">
        <v>530</v>
      </c>
    </row>
    <row r="1431" spans="4:7">
      <c r="D1431" t="s">
        <v>82</v>
      </c>
      <c r="E1431" t="s">
        <v>84</v>
      </c>
      <c r="F1431">
        <v>3958602024</v>
      </c>
      <c r="G1431" t="s">
        <v>531</v>
      </c>
    </row>
    <row r="1432" spans="4:7">
      <c r="D1432" t="s">
        <v>82</v>
      </c>
      <c r="E1432" t="s">
        <v>84</v>
      </c>
      <c r="F1432">
        <v>3958612024</v>
      </c>
      <c r="G1432" t="s">
        <v>531</v>
      </c>
    </row>
    <row r="1433" spans="4:7">
      <c r="D1433" t="s">
        <v>82</v>
      </c>
      <c r="E1433" t="s">
        <v>85</v>
      </c>
      <c r="F1433">
        <v>3964292024</v>
      </c>
      <c r="G1433" t="s">
        <v>530</v>
      </c>
    </row>
    <row r="1434" spans="4:7">
      <c r="D1434" t="s">
        <v>82</v>
      </c>
      <c r="E1434" t="s">
        <v>85</v>
      </c>
      <c r="F1434">
        <v>3964392024</v>
      </c>
      <c r="G1434" t="s">
        <v>530</v>
      </c>
    </row>
    <row r="1435" spans="4:7">
      <c r="D1435" t="s">
        <v>82</v>
      </c>
      <c r="E1435" t="s">
        <v>84</v>
      </c>
      <c r="F1435">
        <v>3965322024</v>
      </c>
      <c r="G1435" t="s">
        <v>531</v>
      </c>
    </row>
    <row r="1436" spans="4:7">
      <c r="D1436" t="s">
        <v>82</v>
      </c>
      <c r="E1436" t="s">
        <v>84</v>
      </c>
      <c r="F1436">
        <v>3969742024</v>
      </c>
      <c r="G1436" t="s">
        <v>531</v>
      </c>
    </row>
    <row r="1437" spans="4:7">
      <c r="D1437" t="s">
        <v>82</v>
      </c>
      <c r="E1437" t="s">
        <v>90</v>
      </c>
      <c r="F1437">
        <v>3969842024</v>
      </c>
      <c r="G1437" t="s">
        <v>530</v>
      </c>
    </row>
    <row r="1438" spans="4:7">
      <c r="D1438" t="s">
        <v>82</v>
      </c>
      <c r="E1438" t="s">
        <v>84</v>
      </c>
      <c r="F1438">
        <v>3969942024</v>
      </c>
      <c r="G1438" t="s">
        <v>531</v>
      </c>
    </row>
    <row r="1439" spans="4:7">
      <c r="D1439" t="s">
        <v>82</v>
      </c>
      <c r="E1439" t="s">
        <v>84</v>
      </c>
      <c r="F1439">
        <v>3973962024</v>
      </c>
      <c r="G1439" t="s">
        <v>530</v>
      </c>
    </row>
    <row r="1440" spans="4:7">
      <c r="D1440" t="s">
        <v>82</v>
      </c>
      <c r="E1440" t="s">
        <v>84</v>
      </c>
      <c r="F1440">
        <v>3974762024</v>
      </c>
      <c r="G1440" t="s">
        <v>531</v>
      </c>
    </row>
    <row r="1441" spans="4:7">
      <c r="D1441" t="s">
        <v>82</v>
      </c>
      <c r="E1441" t="s">
        <v>86</v>
      </c>
      <c r="F1441">
        <v>3975092024</v>
      </c>
      <c r="G1441" t="s">
        <v>530</v>
      </c>
    </row>
    <row r="1442" spans="4:7">
      <c r="D1442" t="s">
        <v>82</v>
      </c>
      <c r="E1442" t="s">
        <v>86</v>
      </c>
      <c r="F1442">
        <v>3975102024</v>
      </c>
      <c r="G1442" t="s">
        <v>530</v>
      </c>
    </row>
    <row r="1443" spans="4:7">
      <c r="D1443" t="s">
        <v>82</v>
      </c>
      <c r="E1443" t="s">
        <v>399</v>
      </c>
      <c r="F1443">
        <v>3975302024</v>
      </c>
      <c r="G1443" t="s">
        <v>531</v>
      </c>
    </row>
    <row r="1444" spans="4:7">
      <c r="D1444" t="s">
        <v>82</v>
      </c>
      <c r="E1444" t="s">
        <v>84</v>
      </c>
      <c r="F1444">
        <v>3975312024</v>
      </c>
      <c r="G1444" t="s">
        <v>531</v>
      </c>
    </row>
    <row r="1445" spans="4:7">
      <c r="D1445" t="s">
        <v>82</v>
      </c>
      <c r="E1445" t="s">
        <v>89</v>
      </c>
      <c r="F1445">
        <v>3975342024</v>
      </c>
      <c r="G1445" t="s">
        <v>530</v>
      </c>
    </row>
    <row r="1446" spans="4:7">
      <c r="D1446" t="s">
        <v>82</v>
      </c>
      <c r="E1446" t="s">
        <v>85</v>
      </c>
      <c r="F1446">
        <v>3975432024</v>
      </c>
      <c r="G1446" t="s">
        <v>530</v>
      </c>
    </row>
    <row r="1447" spans="4:7">
      <c r="D1447" t="s">
        <v>82</v>
      </c>
      <c r="E1447" t="s">
        <v>85</v>
      </c>
      <c r="F1447">
        <v>3975452024</v>
      </c>
      <c r="G1447" t="s">
        <v>530</v>
      </c>
    </row>
    <row r="1448" spans="4:7">
      <c r="D1448" t="s">
        <v>82</v>
      </c>
      <c r="E1448" t="s">
        <v>89</v>
      </c>
      <c r="F1448">
        <v>3975492024</v>
      </c>
      <c r="G1448" t="s">
        <v>530</v>
      </c>
    </row>
    <row r="1449" spans="4:7">
      <c r="D1449" t="s">
        <v>82</v>
      </c>
      <c r="E1449" t="s">
        <v>84</v>
      </c>
      <c r="F1449">
        <v>3975522024</v>
      </c>
      <c r="G1449" t="s">
        <v>530</v>
      </c>
    </row>
    <row r="1450" spans="4:7">
      <c r="D1450" t="s">
        <v>82</v>
      </c>
      <c r="E1450" t="s">
        <v>85</v>
      </c>
      <c r="F1450">
        <v>3975582024</v>
      </c>
      <c r="G1450" t="s">
        <v>530</v>
      </c>
    </row>
    <row r="1451" spans="4:7">
      <c r="D1451" t="s">
        <v>82</v>
      </c>
      <c r="E1451" t="s">
        <v>85</v>
      </c>
      <c r="F1451">
        <v>3975792024</v>
      </c>
      <c r="G1451" t="s">
        <v>530</v>
      </c>
    </row>
    <row r="1452" spans="4:7">
      <c r="D1452" t="s">
        <v>82</v>
      </c>
      <c r="E1452" t="s">
        <v>86</v>
      </c>
      <c r="F1452">
        <v>3975842024</v>
      </c>
      <c r="G1452" t="s">
        <v>531</v>
      </c>
    </row>
    <row r="1453" spans="4:7">
      <c r="D1453" t="s">
        <v>82</v>
      </c>
      <c r="E1453" t="s">
        <v>85</v>
      </c>
      <c r="F1453">
        <v>3975942024</v>
      </c>
      <c r="G1453" t="s">
        <v>530</v>
      </c>
    </row>
    <row r="1454" spans="4:7">
      <c r="D1454" t="s">
        <v>82</v>
      </c>
      <c r="E1454" t="s">
        <v>85</v>
      </c>
      <c r="F1454">
        <v>3975992024</v>
      </c>
      <c r="G1454" t="s">
        <v>530</v>
      </c>
    </row>
    <row r="1455" spans="4:7">
      <c r="D1455" t="s">
        <v>82</v>
      </c>
      <c r="E1455" t="s">
        <v>85</v>
      </c>
      <c r="F1455">
        <v>3976052024</v>
      </c>
      <c r="G1455" t="s">
        <v>530</v>
      </c>
    </row>
    <row r="1456" spans="4:7">
      <c r="D1456" t="s">
        <v>82</v>
      </c>
      <c r="E1456" t="s">
        <v>84</v>
      </c>
      <c r="F1456">
        <v>3978992024</v>
      </c>
      <c r="G1456" t="s">
        <v>531</v>
      </c>
    </row>
    <row r="1457" spans="4:7">
      <c r="D1457" t="s">
        <v>82</v>
      </c>
      <c r="E1457" t="s">
        <v>84</v>
      </c>
      <c r="F1457">
        <v>3982112024</v>
      </c>
      <c r="G1457" t="s">
        <v>531</v>
      </c>
    </row>
    <row r="1458" spans="4:7">
      <c r="D1458" t="s">
        <v>82</v>
      </c>
      <c r="E1458" t="s">
        <v>88</v>
      </c>
      <c r="F1458">
        <v>3985112024</v>
      </c>
      <c r="G1458" t="s">
        <v>530</v>
      </c>
    </row>
    <row r="1459" spans="4:7">
      <c r="D1459" t="s">
        <v>82</v>
      </c>
      <c r="E1459" t="s">
        <v>84</v>
      </c>
      <c r="F1459">
        <v>3986512024</v>
      </c>
      <c r="G1459" t="s">
        <v>531</v>
      </c>
    </row>
    <row r="1460" spans="4:7">
      <c r="D1460" t="s">
        <v>82</v>
      </c>
      <c r="E1460" t="s">
        <v>84</v>
      </c>
      <c r="F1460">
        <v>3987422024</v>
      </c>
      <c r="G1460" t="s">
        <v>531</v>
      </c>
    </row>
    <row r="1461" spans="4:7">
      <c r="D1461" t="s">
        <v>82</v>
      </c>
      <c r="E1461" t="s">
        <v>84</v>
      </c>
      <c r="F1461">
        <v>3987802024</v>
      </c>
      <c r="G1461" t="s">
        <v>531</v>
      </c>
    </row>
    <row r="1462" spans="4:7">
      <c r="D1462" t="s">
        <v>82</v>
      </c>
      <c r="E1462" t="s">
        <v>84</v>
      </c>
      <c r="F1462">
        <v>3988372024</v>
      </c>
      <c r="G1462" t="s">
        <v>531</v>
      </c>
    </row>
    <row r="1463" spans="4:7">
      <c r="D1463" t="s">
        <v>82</v>
      </c>
      <c r="E1463" t="s">
        <v>83</v>
      </c>
      <c r="F1463">
        <v>3988722024</v>
      </c>
      <c r="G1463" t="s">
        <v>530</v>
      </c>
    </row>
    <row r="1464" spans="4:7">
      <c r="D1464" t="s">
        <v>82</v>
      </c>
      <c r="E1464" t="s">
        <v>84</v>
      </c>
      <c r="F1464">
        <v>3989322024</v>
      </c>
      <c r="G1464" t="s">
        <v>531</v>
      </c>
    </row>
    <row r="1465" spans="4:7">
      <c r="D1465" t="s">
        <v>82</v>
      </c>
      <c r="E1465" t="s">
        <v>85</v>
      </c>
      <c r="F1465">
        <v>3990542024</v>
      </c>
      <c r="G1465" t="s">
        <v>530</v>
      </c>
    </row>
    <row r="1466" spans="4:7">
      <c r="D1466" t="s">
        <v>82</v>
      </c>
      <c r="E1466" t="s">
        <v>84</v>
      </c>
      <c r="F1466">
        <v>3991382024</v>
      </c>
      <c r="G1466" t="s">
        <v>531</v>
      </c>
    </row>
    <row r="1467" spans="4:7">
      <c r="D1467" t="s">
        <v>82</v>
      </c>
      <c r="E1467" t="s">
        <v>85</v>
      </c>
      <c r="F1467">
        <v>3995342024</v>
      </c>
      <c r="G1467" t="s">
        <v>530</v>
      </c>
    </row>
    <row r="1468" spans="4:7">
      <c r="D1468" t="s">
        <v>82</v>
      </c>
      <c r="E1468" t="s">
        <v>84</v>
      </c>
      <c r="F1468">
        <v>3999592024</v>
      </c>
      <c r="G1468" t="s">
        <v>531</v>
      </c>
    </row>
    <row r="1469" spans="4:7">
      <c r="D1469" t="s">
        <v>82</v>
      </c>
      <c r="E1469" t="s">
        <v>84</v>
      </c>
      <c r="F1469">
        <v>4009002024</v>
      </c>
      <c r="G1469" t="s">
        <v>531</v>
      </c>
    </row>
    <row r="1470" spans="4:7">
      <c r="D1470" t="s">
        <v>82</v>
      </c>
      <c r="E1470" t="s">
        <v>84</v>
      </c>
      <c r="F1470">
        <v>4010202024</v>
      </c>
      <c r="G1470" t="s">
        <v>530</v>
      </c>
    </row>
    <row r="1471" spans="4:7">
      <c r="D1471" t="s">
        <v>82</v>
      </c>
      <c r="E1471" t="s">
        <v>84</v>
      </c>
      <c r="F1471">
        <v>4012212024</v>
      </c>
      <c r="G1471" t="s">
        <v>531</v>
      </c>
    </row>
    <row r="1472" spans="4:7">
      <c r="D1472" t="s">
        <v>82</v>
      </c>
      <c r="E1472" t="s">
        <v>86</v>
      </c>
      <c r="F1472">
        <v>4012842024</v>
      </c>
      <c r="G1472" t="s">
        <v>530</v>
      </c>
    </row>
    <row r="1473" spans="4:7">
      <c r="D1473" t="s">
        <v>82</v>
      </c>
      <c r="E1473" t="s">
        <v>84</v>
      </c>
      <c r="F1473">
        <v>4013312024</v>
      </c>
      <c r="G1473" t="s">
        <v>531</v>
      </c>
    </row>
    <row r="1474" spans="4:7">
      <c r="D1474" t="s">
        <v>82</v>
      </c>
      <c r="E1474" t="s">
        <v>84</v>
      </c>
      <c r="F1474">
        <v>4013322024</v>
      </c>
      <c r="G1474" t="s">
        <v>531</v>
      </c>
    </row>
    <row r="1475" spans="4:7">
      <c r="D1475" t="s">
        <v>82</v>
      </c>
      <c r="E1475" t="s">
        <v>84</v>
      </c>
      <c r="F1475">
        <v>4013342024</v>
      </c>
      <c r="G1475" t="s">
        <v>531</v>
      </c>
    </row>
    <row r="1476" spans="4:7">
      <c r="D1476" t="s">
        <v>82</v>
      </c>
      <c r="E1476" t="s">
        <v>84</v>
      </c>
      <c r="F1476">
        <v>4013352024</v>
      </c>
      <c r="G1476" t="s">
        <v>531</v>
      </c>
    </row>
    <row r="1477" spans="4:7">
      <c r="D1477" t="s">
        <v>82</v>
      </c>
      <c r="E1477" t="s">
        <v>84</v>
      </c>
      <c r="F1477">
        <v>4013402024</v>
      </c>
      <c r="G1477" t="s">
        <v>530</v>
      </c>
    </row>
    <row r="1478" spans="4:7">
      <c r="D1478" t="s">
        <v>82</v>
      </c>
      <c r="E1478" t="s">
        <v>84</v>
      </c>
      <c r="F1478">
        <v>4013442024</v>
      </c>
      <c r="G1478" t="s">
        <v>531</v>
      </c>
    </row>
    <row r="1479" spans="4:7">
      <c r="D1479" t="s">
        <v>82</v>
      </c>
      <c r="E1479" t="s">
        <v>90</v>
      </c>
      <c r="F1479">
        <v>4013462024</v>
      </c>
      <c r="G1479" t="s">
        <v>530</v>
      </c>
    </row>
    <row r="1480" spans="4:7">
      <c r="D1480" t="s">
        <v>82</v>
      </c>
      <c r="E1480" t="s">
        <v>84</v>
      </c>
      <c r="F1480">
        <v>4013472024</v>
      </c>
      <c r="G1480" t="s">
        <v>531</v>
      </c>
    </row>
    <row r="1481" spans="4:7">
      <c r="D1481" t="s">
        <v>82</v>
      </c>
      <c r="E1481" t="s">
        <v>84</v>
      </c>
      <c r="F1481">
        <v>4013482024</v>
      </c>
      <c r="G1481" t="s">
        <v>531</v>
      </c>
    </row>
    <row r="1482" spans="4:7">
      <c r="D1482" t="s">
        <v>82</v>
      </c>
      <c r="E1482" t="s">
        <v>86</v>
      </c>
      <c r="F1482">
        <v>4013532024</v>
      </c>
      <c r="G1482" t="s">
        <v>530</v>
      </c>
    </row>
    <row r="1483" spans="4:7">
      <c r="D1483" t="s">
        <v>82</v>
      </c>
      <c r="E1483" t="s">
        <v>88</v>
      </c>
      <c r="F1483">
        <v>4013592024</v>
      </c>
      <c r="G1483" t="s">
        <v>530</v>
      </c>
    </row>
    <row r="1484" spans="4:7">
      <c r="D1484" t="s">
        <v>82</v>
      </c>
      <c r="E1484" t="s">
        <v>85</v>
      </c>
      <c r="F1484">
        <v>4013622024</v>
      </c>
      <c r="G1484" t="s">
        <v>530</v>
      </c>
    </row>
    <row r="1485" spans="4:7">
      <c r="D1485" t="s">
        <v>82</v>
      </c>
      <c r="E1485" t="s">
        <v>89</v>
      </c>
      <c r="F1485">
        <v>4013642024</v>
      </c>
      <c r="G1485" t="s">
        <v>530</v>
      </c>
    </row>
    <row r="1486" spans="4:7">
      <c r="D1486" t="s">
        <v>82</v>
      </c>
      <c r="E1486" t="s">
        <v>84</v>
      </c>
      <c r="F1486">
        <v>4013672024</v>
      </c>
      <c r="G1486" t="s">
        <v>531</v>
      </c>
    </row>
    <row r="1487" spans="4:7">
      <c r="D1487" t="s">
        <v>82</v>
      </c>
      <c r="E1487" t="s">
        <v>86</v>
      </c>
      <c r="F1487">
        <v>4013692024</v>
      </c>
      <c r="G1487" t="s">
        <v>530</v>
      </c>
    </row>
    <row r="1488" spans="4:7">
      <c r="D1488" t="s">
        <v>82</v>
      </c>
      <c r="E1488" t="s">
        <v>83</v>
      </c>
      <c r="F1488">
        <v>4013712024</v>
      </c>
      <c r="G1488" t="s">
        <v>530</v>
      </c>
    </row>
    <row r="1489" spans="4:7">
      <c r="D1489" t="s">
        <v>82</v>
      </c>
      <c r="E1489" t="s">
        <v>84</v>
      </c>
      <c r="F1489">
        <v>4013802024</v>
      </c>
      <c r="G1489" t="s">
        <v>530</v>
      </c>
    </row>
    <row r="1490" spans="4:7">
      <c r="D1490" t="s">
        <v>82</v>
      </c>
      <c r="E1490" t="s">
        <v>84</v>
      </c>
      <c r="F1490">
        <v>4013872024</v>
      </c>
      <c r="G1490" t="s">
        <v>530</v>
      </c>
    </row>
    <row r="1491" spans="4:7">
      <c r="D1491" t="s">
        <v>82</v>
      </c>
      <c r="E1491" t="s">
        <v>84</v>
      </c>
      <c r="F1491">
        <v>4013942024</v>
      </c>
      <c r="G1491" t="s">
        <v>530</v>
      </c>
    </row>
    <row r="1492" spans="4:7">
      <c r="D1492" t="s">
        <v>82</v>
      </c>
      <c r="E1492" t="s">
        <v>88</v>
      </c>
      <c r="F1492">
        <v>4016812024</v>
      </c>
      <c r="G1492" t="s">
        <v>530</v>
      </c>
    </row>
    <row r="1493" spans="4:7">
      <c r="D1493" t="s">
        <v>82</v>
      </c>
      <c r="E1493" t="s">
        <v>85</v>
      </c>
      <c r="F1493">
        <v>4021762024</v>
      </c>
      <c r="G1493" t="s">
        <v>530</v>
      </c>
    </row>
    <row r="1494" spans="4:7">
      <c r="D1494" t="s">
        <v>82</v>
      </c>
      <c r="E1494" t="s">
        <v>88</v>
      </c>
      <c r="F1494">
        <v>4022012024</v>
      </c>
      <c r="G1494" t="s">
        <v>530</v>
      </c>
    </row>
    <row r="1495" spans="4:7">
      <c r="D1495" t="s">
        <v>82</v>
      </c>
      <c r="E1495" t="s">
        <v>85</v>
      </c>
      <c r="F1495">
        <v>4028112024</v>
      </c>
      <c r="G1495" t="s">
        <v>530</v>
      </c>
    </row>
    <row r="1496" spans="4:7">
      <c r="D1496" t="s">
        <v>82</v>
      </c>
      <c r="E1496" t="s">
        <v>88</v>
      </c>
      <c r="F1496">
        <v>4029712024</v>
      </c>
      <c r="G1496" t="s">
        <v>530</v>
      </c>
    </row>
    <row r="1497" spans="4:7">
      <c r="D1497" t="s">
        <v>82</v>
      </c>
      <c r="E1497" t="s">
        <v>89</v>
      </c>
      <c r="F1497">
        <v>4029922024</v>
      </c>
      <c r="G1497" t="s">
        <v>531</v>
      </c>
    </row>
    <row r="1498" spans="4:7">
      <c r="D1498" t="s">
        <v>82</v>
      </c>
      <c r="E1498" t="s">
        <v>88</v>
      </c>
      <c r="F1498">
        <v>4029942024</v>
      </c>
      <c r="G1498" t="s">
        <v>530</v>
      </c>
    </row>
    <row r="1499" spans="4:7">
      <c r="D1499" t="s">
        <v>82</v>
      </c>
      <c r="E1499" t="s">
        <v>89</v>
      </c>
      <c r="F1499">
        <v>4029972024</v>
      </c>
      <c r="G1499" t="s">
        <v>531</v>
      </c>
    </row>
    <row r="1500" spans="4:7">
      <c r="D1500" t="s">
        <v>82</v>
      </c>
      <c r="E1500" t="s">
        <v>85</v>
      </c>
      <c r="F1500">
        <v>4030072024</v>
      </c>
      <c r="G1500" t="s">
        <v>530</v>
      </c>
    </row>
    <row r="1501" spans="4:7">
      <c r="D1501" t="s">
        <v>82</v>
      </c>
      <c r="E1501" t="s">
        <v>84</v>
      </c>
      <c r="F1501">
        <v>4030182024</v>
      </c>
      <c r="G1501" t="s">
        <v>530</v>
      </c>
    </row>
    <row r="1502" spans="4:7">
      <c r="D1502" t="s">
        <v>82</v>
      </c>
      <c r="E1502" t="s">
        <v>84</v>
      </c>
      <c r="F1502">
        <v>4031212024</v>
      </c>
      <c r="G1502" t="s">
        <v>531</v>
      </c>
    </row>
    <row r="1503" spans="4:7">
      <c r="D1503" t="s">
        <v>82</v>
      </c>
      <c r="E1503" t="s">
        <v>84</v>
      </c>
      <c r="F1503">
        <v>4036992024</v>
      </c>
      <c r="G1503" t="s">
        <v>531</v>
      </c>
    </row>
    <row r="1504" spans="4:7">
      <c r="D1504" t="s">
        <v>82</v>
      </c>
      <c r="E1504" t="s">
        <v>88</v>
      </c>
      <c r="F1504">
        <v>4037212024</v>
      </c>
      <c r="G1504" t="s">
        <v>530</v>
      </c>
    </row>
    <row r="1505" spans="4:7">
      <c r="D1505" t="s">
        <v>82</v>
      </c>
      <c r="E1505" t="s">
        <v>84</v>
      </c>
      <c r="F1505">
        <v>4037762024</v>
      </c>
      <c r="G1505" t="s">
        <v>531</v>
      </c>
    </row>
    <row r="1506" spans="4:7">
      <c r="D1506" t="s">
        <v>82</v>
      </c>
      <c r="E1506" t="s">
        <v>85</v>
      </c>
      <c r="F1506">
        <v>4039702024</v>
      </c>
      <c r="G1506" t="s">
        <v>530</v>
      </c>
    </row>
    <row r="1507" spans="4:7">
      <c r="D1507" t="s">
        <v>82</v>
      </c>
      <c r="E1507" t="s">
        <v>88</v>
      </c>
      <c r="F1507">
        <v>4039982024</v>
      </c>
      <c r="G1507" t="s">
        <v>530</v>
      </c>
    </row>
    <row r="1508" spans="4:7">
      <c r="D1508" t="s">
        <v>82</v>
      </c>
      <c r="E1508" t="s">
        <v>88</v>
      </c>
      <c r="F1508">
        <v>4039992024</v>
      </c>
      <c r="G1508" t="s">
        <v>530</v>
      </c>
    </row>
    <row r="1509" spans="4:7">
      <c r="D1509" t="s">
        <v>82</v>
      </c>
      <c r="E1509" t="s">
        <v>90</v>
      </c>
      <c r="F1509">
        <v>4040082024</v>
      </c>
      <c r="G1509" t="s">
        <v>530</v>
      </c>
    </row>
    <row r="1510" spans="4:7">
      <c r="D1510" t="s">
        <v>82</v>
      </c>
      <c r="E1510" t="s">
        <v>86</v>
      </c>
      <c r="F1510">
        <v>4040152024</v>
      </c>
      <c r="G1510" t="s">
        <v>530</v>
      </c>
    </row>
    <row r="1511" spans="4:7">
      <c r="D1511" t="s">
        <v>82</v>
      </c>
      <c r="E1511" t="s">
        <v>86</v>
      </c>
      <c r="F1511">
        <v>4040212024</v>
      </c>
      <c r="G1511" t="s">
        <v>530</v>
      </c>
    </row>
    <row r="1512" spans="4:7">
      <c r="D1512" t="s">
        <v>82</v>
      </c>
      <c r="E1512" t="s">
        <v>84</v>
      </c>
      <c r="F1512">
        <v>4040232024</v>
      </c>
      <c r="G1512" t="s">
        <v>531</v>
      </c>
    </row>
    <row r="1513" spans="4:7">
      <c r="D1513" t="s">
        <v>82</v>
      </c>
      <c r="E1513" t="s">
        <v>84</v>
      </c>
      <c r="F1513">
        <v>4040242024</v>
      </c>
      <c r="G1513" t="s">
        <v>531</v>
      </c>
    </row>
    <row r="1514" spans="4:7">
      <c r="D1514" t="s">
        <v>82</v>
      </c>
      <c r="E1514" t="s">
        <v>85</v>
      </c>
      <c r="F1514">
        <v>4040312024</v>
      </c>
      <c r="G1514" t="s">
        <v>530</v>
      </c>
    </row>
    <row r="1515" spans="4:7">
      <c r="D1515" t="s">
        <v>82</v>
      </c>
      <c r="E1515" t="s">
        <v>85</v>
      </c>
      <c r="F1515">
        <v>4044962024</v>
      </c>
      <c r="G1515" t="s">
        <v>530</v>
      </c>
    </row>
    <row r="1516" spans="4:7">
      <c r="D1516" t="s">
        <v>82</v>
      </c>
      <c r="E1516" t="s">
        <v>85</v>
      </c>
      <c r="F1516">
        <v>4045002024</v>
      </c>
      <c r="G1516" t="s">
        <v>530</v>
      </c>
    </row>
    <row r="1517" spans="4:7">
      <c r="D1517" t="s">
        <v>82</v>
      </c>
      <c r="E1517" t="s">
        <v>84</v>
      </c>
      <c r="F1517">
        <v>4046372024</v>
      </c>
      <c r="G1517" t="s">
        <v>531</v>
      </c>
    </row>
    <row r="1518" spans="4:7">
      <c r="D1518" t="s">
        <v>82</v>
      </c>
      <c r="E1518" t="s">
        <v>84</v>
      </c>
      <c r="F1518">
        <v>4046612024</v>
      </c>
      <c r="G1518" t="s">
        <v>531</v>
      </c>
    </row>
    <row r="1519" spans="4:7">
      <c r="D1519" t="s">
        <v>82</v>
      </c>
      <c r="E1519" t="s">
        <v>85</v>
      </c>
      <c r="F1519">
        <v>4046732024</v>
      </c>
      <c r="G1519" t="s">
        <v>530</v>
      </c>
    </row>
    <row r="1520" spans="4:7">
      <c r="D1520" t="s">
        <v>82</v>
      </c>
      <c r="E1520" t="s">
        <v>84</v>
      </c>
      <c r="F1520">
        <v>4051052024</v>
      </c>
      <c r="G1520" t="s">
        <v>531</v>
      </c>
    </row>
    <row r="1521" spans="4:7">
      <c r="D1521" t="s">
        <v>82</v>
      </c>
      <c r="E1521" t="s">
        <v>85</v>
      </c>
      <c r="F1521">
        <v>4051442024</v>
      </c>
      <c r="G1521" t="s">
        <v>530</v>
      </c>
    </row>
    <row r="1522" spans="4:7">
      <c r="D1522" t="s">
        <v>82</v>
      </c>
      <c r="E1522" t="s">
        <v>394</v>
      </c>
      <c r="F1522">
        <v>4052262024</v>
      </c>
      <c r="G1522" t="s">
        <v>531</v>
      </c>
    </row>
    <row r="1523" spans="4:7">
      <c r="D1523" t="s">
        <v>82</v>
      </c>
      <c r="E1523" t="s">
        <v>84</v>
      </c>
      <c r="F1523">
        <v>4053412024</v>
      </c>
      <c r="G1523" t="s">
        <v>531</v>
      </c>
    </row>
    <row r="1524" spans="4:7">
      <c r="D1524" t="s">
        <v>82</v>
      </c>
      <c r="E1524" t="s">
        <v>84</v>
      </c>
      <c r="F1524">
        <v>4053702024</v>
      </c>
      <c r="G1524" t="s">
        <v>530</v>
      </c>
    </row>
    <row r="1525" spans="4:7">
      <c r="D1525" t="s">
        <v>82</v>
      </c>
      <c r="E1525" t="s">
        <v>84</v>
      </c>
      <c r="F1525">
        <v>4054202024</v>
      </c>
      <c r="G1525" t="s">
        <v>531</v>
      </c>
    </row>
    <row r="1526" spans="4:7">
      <c r="D1526" t="s">
        <v>82</v>
      </c>
      <c r="E1526" t="s">
        <v>90</v>
      </c>
      <c r="F1526">
        <v>4054222024</v>
      </c>
      <c r="G1526" t="s">
        <v>531</v>
      </c>
    </row>
    <row r="1527" spans="4:7">
      <c r="D1527" t="s">
        <v>82</v>
      </c>
      <c r="E1527" t="s">
        <v>86</v>
      </c>
      <c r="F1527">
        <v>4055172024</v>
      </c>
      <c r="G1527" t="s">
        <v>531</v>
      </c>
    </row>
    <row r="1528" spans="4:7">
      <c r="D1528" t="s">
        <v>82</v>
      </c>
      <c r="E1528" t="s">
        <v>86</v>
      </c>
      <c r="F1528">
        <v>4055212024</v>
      </c>
      <c r="G1528" t="s">
        <v>530</v>
      </c>
    </row>
    <row r="1529" spans="4:7">
      <c r="D1529" t="s">
        <v>82</v>
      </c>
      <c r="E1529" t="s">
        <v>86</v>
      </c>
      <c r="F1529">
        <v>4055292024</v>
      </c>
      <c r="G1529" t="s">
        <v>530</v>
      </c>
    </row>
    <row r="1530" spans="4:7">
      <c r="D1530" t="s">
        <v>82</v>
      </c>
      <c r="E1530" t="s">
        <v>85</v>
      </c>
      <c r="F1530">
        <v>4059092024</v>
      </c>
      <c r="G1530" t="s">
        <v>530</v>
      </c>
    </row>
    <row r="1531" spans="4:7">
      <c r="D1531" t="s">
        <v>82</v>
      </c>
      <c r="E1531" t="s">
        <v>84</v>
      </c>
      <c r="F1531">
        <v>4059322024</v>
      </c>
      <c r="G1531" t="s">
        <v>531</v>
      </c>
    </row>
    <row r="1532" spans="4:7">
      <c r="D1532" t="s">
        <v>82</v>
      </c>
      <c r="E1532" t="s">
        <v>394</v>
      </c>
      <c r="F1532">
        <v>4059882024</v>
      </c>
      <c r="G1532" t="s">
        <v>531</v>
      </c>
    </row>
    <row r="1533" spans="4:7">
      <c r="D1533" t="s">
        <v>82</v>
      </c>
      <c r="E1533" t="s">
        <v>84</v>
      </c>
      <c r="F1533">
        <v>4061142024</v>
      </c>
      <c r="G1533" t="s">
        <v>531</v>
      </c>
    </row>
    <row r="1534" spans="4:7">
      <c r="D1534" t="s">
        <v>82</v>
      </c>
      <c r="E1534" t="s">
        <v>88</v>
      </c>
      <c r="F1534">
        <v>4061282024</v>
      </c>
      <c r="G1534" t="s">
        <v>531</v>
      </c>
    </row>
    <row r="1535" spans="4:7">
      <c r="D1535" t="s">
        <v>82</v>
      </c>
      <c r="E1535" t="s">
        <v>84</v>
      </c>
      <c r="F1535">
        <v>4061332024</v>
      </c>
      <c r="G1535" t="s">
        <v>531</v>
      </c>
    </row>
    <row r="1536" spans="4:7">
      <c r="D1536" t="s">
        <v>82</v>
      </c>
      <c r="E1536" t="s">
        <v>85</v>
      </c>
      <c r="F1536">
        <v>4066732024</v>
      </c>
      <c r="G1536" t="s">
        <v>530</v>
      </c>
    </row>
    <row r="1537" spans="4:7">
      <c r="D1537" t="s">
        <v>82</v>
      </c>
      <c r="E1537" t="s">
        <v>85</v>
      </c>
      <c r="F1537">
        <v>4066782024</v>
      </c>
      <c r="G1537" t="s">
        <v>530</v>
      </c>
    </row>
    <row r="1538" spans="4:7">
      <c r="D1538" t="s">
        <v>82</v>
      </c>
      <c r="E1538" t="s">
        <v>84</v>
      </c>
      <c r="F1538">
        <v>4078452024</v>
      </c>
      <c r="G1538" t="s">
        <v>531</v>
      </c>
    </row>
    <row r="1539" spans="4:7">
      <c r="D1539" t="s">
        <v>82</v>
      </c>
      <c r="E1539" t="s">
        <v>85</v>
      </c>
      <c r="F1539">
        <v>4079732024</v>
      </c>
      <c r="G1539" t="s">
        <v>531</v>
      </c>
    </row>
    <row r="1540" spans="4:7">
      <c r="D1540" t="s">
        <v>82</v>
      </c>
      <c r="E1540" t="s">
        <v>84</v>
      </c>
      <c r="F1540">
        <v>4087802024</v>
      </c>
      <c r="G1540" t="s">
        <v>531</v>
      </c>
    </row>
    <row r="1541" spans="4:7">
      <c r="D1541" t="s">
        <v>82</v>
      </c>
      <c r="E1541" t="s">
        <v>84</v>
      </c>
      <c r="F1541">
        <v>4089892024</v>
      </c>
      <c r="G1541" t="s">
        <v>531</v>
      </c>
    </row>
    <row r="1542" spans="4:7">
      <c r="D1542" t="s">
        <v>82</v>
      </c>
      <c r="E1542" t="s">
        <v>84</v>
      </c>
      <c r="F1542">
        <v>4092752024</v>
      </c>
      <c r="G1542" t="s">
        <v>531</v>
      </c>
    </row>
    <row r="1543" spans="4:7">
      <c r="D1543" t="s">
        <v>82</v>
      </c>
      <c r="E1543" t="s">
        <v>394</v>
      </c>
      <c r="F1543">
        <v>4092932024</v>
      </c>
      <c r="G1543" t="s">
        <v>531</v>
      </c>
    </row>
    <row r="1544" spans="4:7">
      <c r="D1544" t="s">
        <v>82</v>
      </c>
      <c r="E1544" t="s">
        <v>88</v>
      </c>
      <c r="F1544">
        <v>4094822024</v>
      </c>
      <c r="G1544" t="s">
        <v>531</v>
      </c>
    </row>
    <row r="1545" spans="4:7">
      <c r="D1545" t="s">
        <v>82</v>
      </c>
      <c r="E1545" t="s">
        <v>85</v>
      </c>
      <c r="F1545">
        <v>4094892024</v>
      </c>
      <c r="G1545" t="s">
        <v>530</v>
      </c>
    </row>
    <row r="1546" spans="4:7">
      <c r="D1546" t="s">
        <v>82</v>
      </c>
      <c r="E1546" t="s">
        <v>85</v>
      </c>
      <c r="F1546">
        <v>4095002024</v>
      </c>
      <c r="G1546" t="s">
        <v>530</v>
      </c>
    </row>
    <row r="1547" spans="4:7">
      <c r="D1547" t="s">
        <v>82</v>
      </c>
      <c r="E1547" t="s">
        <v>85</v>
      </c>
      <c r="F1547">
        <v>4095012024</v>
      </c>
      <c r="G1547" t="s">
        <v>530</v>
      </c>
    </row>
    <row r="1548" spans="4:7">
      <c r="D1548" t="s">
        <v>82</v>
      </c>
      <c r="E1548" t="s">
        <v>85</v>
      </c>
      <c r="F1548">
        <v>4095032024</v>
      </c>
      <c r="G1548" t="s">
        <v>530</v>
      </c>
    </row>
    <row r="1549" spans="4:7">
      <c r="D1549" t="s">
        <v>82</v>
      </c>
      <c r="E1549" t="s">
        <v>85</v>
      </c>
      <c r="F1549">
        <v>4095072024</v>
      </c>
      <c r="G1549" t="s">
        <v>530</v>
      </c>
    </row>
    <row r="1550" spans="4:7">
      <c r="D1550" t="s">
        <v>82</v>
      </c>
      <c r="E1550" t="s">
        <v>88</v>
      </c>
      <c r="F1550">
        <v>4095142024</v>
      </c>
      <c r="G1550" t="s">
        <v>530</v>
      </c>
    </row>
    <row r="1551" spans="4:7">
      <c r="D1551" t="s">
        <v>82</v>
      </c>
      <c r="E1551" t="s">
        <v>88</v>
      </c>
      <c r="F1551">
        <v>4095172024</v>
      </c>
      <c r="G1551" t="s">
        <v>530</v>
      </c>
    </row>
    <row r="1552" spans="4:7">
      <c r="D1552" t="s">
        <v>82</v>
      </c>
      <c r="E1552" t="s">
        <v>84</v>
      </c>
      <c r="F1552">
        <v>4095272024</v>
      </c>
      <c r="G1552" t="s">
        <v>531</v>
      </c>
    </row>
    <row r="1553" spans="4:7">
      <c r="D1553" t="s">
        <v>82</v>
      </c>
      <c r="E1553" t="s">
        <v>84</v>
      </c>
      <c r="F1553">
        <v>4095382024</v>
      </c>
      <c r="G1553" t="s">
        <v>531</v>
      </c>
    </row>
    <row r="1554" spans="4:7">
      <c r="D1554" t="s">
        <v>82</v>
      </c>
      <c r="E1554" t="s">
        <v>88</v>
      </c>
      <c r="F1554">
        <v>4095402024</v>
      </c>
      <c r="G1554" t="s">
        <v>531</v>
      </c>
    </row>
    <row r="1555" spans="4:7">
      <c r="D1555" t="s">
        <v>82</v>
      </c>
      <c r="E1555" t="s">
        <v>89</v>
      </c>
      <c r="F1555">
        <v>4095412024</v>
      </c>
      <c r="G1555" t="s">
        <v>531</v>
      </c>
    </row>
    <row r="1556" spans="4:7">
      <c r="D1556" t="s">
        <v>82</v>
      </c>
      <c r="E1556" t="s">
        <v>89</v>
      </c>
      <c r="F1556">
        <v>4095472024</v>
      </c>
      <c r="G1556" t="s">
        <v>531</v>
      </c>
    </row>
    <row r="1557" spans="4:7">
      <c r="D1557" t="s">
        <v>82</v>
      </c>
      <c r="E1557" t="s">
        <v>84</v>
      </c>
      <c r="F1557">
        <v>4095532024</v>
      </c>
      <c r="G1557" t="s">
        <v>531</v>
      </c>
    </row>
    <row r="1558" spans="4:7">
      <c r="D1558" t="s">
        <v>82</v>
      </c>
      <c r="E1558" t="s">
        <v>86</v>
      </c>
      <c r="F1558">
        <v>4096202024</v>
      </c>
      <c r="G1558" t="s">
        <v>530</v>
      </c>
    </row>
    <row r="1559" spans="4:7">
      <c r="D1559" t="s">
        <v>82</v>
      </c>
      <c r="E1559" t="s">
        <v>84</v>
      </c>
      <c r="F1559">
        <v>4096902024</v>
      </c>
      <c r="G1559" t="s">
        <v>531</v>
      </c>
    </row>
    <row r="1560" spans="4:7">
      <c r="D1560" t="s">
        <v>82</v>
      </c>
      <c r="E1560" t="s">
        <v>84</v>
      </c>
      <c r="F1560">
        <v>4097022024</v>
      </c>
      <c r="G1560" t="s">
        <v>531</v>
      </c>
    </row>
    <row r="1561" spans="4:7">
      <c r="D1561" t="s">
        <v>82</v>
      </c>
      <c r="E1561" t="s">
        <v>84</v>
      </c>
      <c r="F1561">
        <v>4097092024</v>
      </c>
      <c r="G1561" t="s">
        <v>531</v>
      </c>
    </row>
    <row r="1562" spans="4:7">
      <c r="D1562" t="s">
        <v>82</v>
      </c>
      <c r="E1562" t="s">
        <v>398</v>
      </c>
      <c r="F1562">
        <v>4097172024</v>
      </c>
      <c r="G1562" t="s">
        <v>531</v>
      </c>
    </row>
    <row r="1563" spans="4:7">
      <c r="D1563" t="s">
        <v>82</v>
      </c>
      <c r="E1563" t="s">
        <v>398</v>
      </c>
      <c r="F1563">
        <v>4097232024</v>
      </c>
      <c r="G1563" t="s">
        <v>531</v>
      </c>
    </row>
    <row r="1564" spans="4:7">
      <c r="D1564" t="s">
        <v>82</v>
      </c>
      <c r="E1564" t="s">
        <v>84</v>
      </c>
      <c r="F1564">
        <v>4097322024</v>
      </c>
      <c r="G1564" t="s">
        <v>531</v>
      </c>
    </row>
    <row r="1565" spans="4:7">
      <c r="D1565" t="s">
        <v>82</v>
      </c>
      <c r="E1565" t="s">
        <v>88</v>
      </c>
      <c r="F1565">
        <v>4097352024</v>
      </c>
      <c r="G1565" t="s">
        <v>531</v>
      </c>
    </row>
    <row r="1566" spans="4:7">
      <c r="D1566" t="s">
        <v>82</v>
      </c>
      <c r="E1566" t="s">
        <v>393</v>
      </c>
      <c r="F1566">
        <v>4097402024</v>
      </c>
      <c r="G1566" t="s">
        <v>531</v>
      </c>
    </row>
    <row r="1567" spans="4:7">
      <c r="D1567" t="s">
        <v>82</v>
      </c>
      <c r="E1567" t="s">
        <v>88</v>
      </c>
      <c r="F1567">
        <v>4097452024</v>
      </c>
      <c r="G1567" t="s">
        <v>531</v>
      </c>
    </row>
    <row r="1568" spans="4:7">
      <c r="D1568" t="s">
        <v>82</v>
      </c>
      <c r="E1568" t="s">
        <v>84</v>
      </c>
      <c r="F1568">
        <v>4097472024</v>
      </c>
      <c r="G1568" t="s">
        <v>531</v>
      </c>
    </row>
    <row r="1569" spans="4:7">
      <c r="D1569" t="s">
        <v>82</v>
      </c>
      <c r="E1569" t="s">
        <v>86</v>
      </c>
      <c r="F1569">
        <v>4097482024</v>
      </c>
      <c r="G1569" t="s">
        <v>531</v>
      </c>
    </row>
    <row r="1570" spans="4:7">
      <c r="D1570" t="s">
        <v>82</v>
      </c>
      <c r="E1570" t="s">
        <v>84</v>
      </c>
      <c r="F1570">
        <v>4097522024</v>
      </c>
      <c r="G1570" t="s">
        <v>531</v>
      </c>
    </row>
    <row r="1571" spans="4:7">
      <c r="D1571" t="s">
        <v>82</v>
      </c>
      <c r="E1571" t="s">
        <v>84</v>
      </c>
      <c r="F1571">
        <v>4111142024</v>
      </c>
      <c r="G1571" t="s">
        <v>530</v>
      </c>
    </row>
    <row r="1572" spans="4:7">
      <c r="D1572" t="s">
        <v>82</v>
      </c>
      <c r="E1572" t="s">
        <v>394</v>
      </c>
      <c r="F1572">
        <v>4111622024</v>
      </c>
      <c r="G1572" t="s">
        <v>531</v>
      </c>
    </row>
    <row r="1573" spans="4:7">
      <c r="D1573" t="s">
        <v>82</v>
      </c>
      <c r="E1573" t="s">
        <v>84</v>
      </c>
      <c r="F1573">
        <v>4112562024</v>
      </c>
      <c r="G1573" t="s">
        <v>531</v>
      </c>
    </row>
    <row r="1574" spans="4:7">
      <c r="D1574" t="s">
        <v>82</v>
      </c>
      <c r="E1574" t="s">
        <v>85</v>
      </c>
      <c r="F1574">
        <v>4116952024</v>
      </c>
      <c r="G1574" t="s">
        <v>531</v>
      </c>
    </row>
    <row r="1575" spans="4:7">
      <c r="D1575" t="s">
        <v>82</v>
      </c>
      <c r="E1575" t="s">
        <v>88</v>
      </c>
      <c r="F1575">
        <v>4147692024</v>
      </c>
      <c r="G1575" t="s">
        <v>531</v>
      </c>
    </row>
    <row r="1576" spans="4:7">
      <c r="D1576" t="s">
        <v>82</v>
      </c>
      <c r="E1576" t="s">
        <v>89</v>
      </c>
      <c r="F1576">
        <v>4159342024</v>
      </c>
      <c r="G1576" t="s">
        <v>531</v>
      </c>
    </row>
    <row r="1577" spans="4:7">
      <c r="D1577" t="s">
        <v>82</v>
      </c>
      <c r="E1577" t="s">
        <v>85</v>
      </c>
      <c r="F1577">
        <v>4164172024</v>
      </c>
      <c r="G1577" t="s">
        <v>530</v>
      </c>
    </row>
    <row r="1578" spans="4:7">
      <c r="D1578" t="s">
        <v>82</v>
      </c>
      <c r="E1578" t="s">
        <v>85</v>
      </c>
      <c r="F1578">
        <v>4164202024</v>
      </c>
      <c r="G1578" t="s">
        <v>531</v>
      </c>
    </row>
    <row r="1579" spans="4:7">
      <c r="D1579" t="s">
        <v>82</v>
      </c>
      <c r="E1579" t="s">
        <v>86</v>
      </c>
      <c r="F1579">
        <v>4164252024</v>
      </c>
      <c r="G1579" t="s">
        <v>530</v>
      </c>
    </row>
    <row r="1580" spans="4:7">
      <c r="D1580" t="s">
        <v>82</v>
      </c>
      <c r="E1580" t="s">
        <v>85</v>
      </c>
      <c r="F1580">
        <v>4164262024</v>
      </c>
      <c r="G1580" t="s">
        <v>530</v>
      </c>
    </row>
    <row r="1581" spans="4:7">
      <c r="D1581" t="s">
        <v>82</v>
      </c>
      <c r="E1581" t="s">
        <v>85</v>
      </c>
      <c r="F1581">
        <v>4164312024</v>
      </c>
      <c r="G1581" t="s">
        <v>531</v>
      </c>
    </row>
    <row r="1582" spans="4:7">
      <c r="D1582" t="s">
        <v>82</v>
      </c>
      <c r="E1582" t="s">
        <v>85</v>
      </c>
      <c r="F1582">
        <v>4165252024</v>
      </c>
      <c r="G1582" t="s">
        <v>531</v>
      </c>
    </row>
    <row r="1583" spans="4:7">
      <c r="D1583" t="s">
        <v>82</v>
      </c>
      <c r="E1583" t="s">
        <v>85</v>
      </c>
      <c r="F1583">
        <v>4165352024</v>
      </c>
      <c r="G1583" t="s">
        <v>530</v>
      </c>
    </row>
    <row r="1584" spans="4:7">
      <c r="D1584" t="s">
        <v>82</v>
      </c>
      <c r="E1584" t="s">
        <v>85</v>
      </c>
      <c r="F1584">
        <v>4165792024</v>
      </c>
      <c r="G1584" t="s">
        <v>530</v>
      </c>
    </row>
    <row r="1585" spans="4:7">
      <c r="D1585" t="s">
        <v>82</v>
      </c>
      <c r="E1585" t="s">
        <v>84</v>
      </c>
      <c r="F1585">
        <v>4166232024</v>
      </c>
      <c r="G1585" t="s">
        <v>531</v>
      </c>
    </row>
    <row r="1586" spans="4:7">
      <c r="D1586" t="s">
        <v>82</v>
      </c>
      <c r="E1586" t="s">
        <v>84</v>
      </c>
      <c r="F1586">
        <v>4166402024</v>
      </c>
      <c r="G1586" t="s">
        <v>531</v>
      </c>
    </row>
    <row r="1587" spans="4:7">
      <c r="D1587" t="s">
        <v>82</v>
      </c>
      <c r="E1587" t="s">
        <v>84</v>
      </c>
      <c r="F1587">
        <v>4168822024</v>
      </c>
      <c r="G1587" t="s">
        <v>531</v>
      </c>
    </row>
    <row r="1588" spans="4:7">
      <c r="D1588" t="s">
        <v>82</v>
      </c>
      <c r="E1588" t="s">
        <v>393</v>
      </c>
      <c r="F1588">
        <v>4177432024</v>
      </c>
      <c r="G1588" t="s">
        <v>530</v>
      </c>
    </row>
    <row r="1589" spans="4:7">
      <c r="D1589" t="s">
        <v>82</v>
      </c>
      <c r="E1589" t="s">
        <v>85</v>
      </c>
      <c r="F1589">
        <v>4187942024</v>
      </c>
      <c r="G1589" t="s">
        <v>530</v>
      </c>
    </row>
    <row r="1590" spans="4:7">
      <c r="D1590" t="s">
        <v>82</v>
      </c>
      <c r="E1590" t="s">
        <v>85</v>
      </c>
      <c r="F1590">
        <v>4187982024</v>
      </c>
      <c r="G1590" t="s">
        <v>531</v>
      </c>
    </row>
    <row r="1591" spans="4:7">
      <c r="D1591" t="s">
        <v>82</v>
      </c>
      <c r="E1591" t="s">
        <v>86</v>
      </c>
      <c r="F1591">
        <v>4198472024</v>
      </c>
      <c r="G1591" t="s">
        <v>531</v>
      </c>
    </row>
    <row r="1592" spans="4:7">
      <c r="D1592" t="s">
        <v>82</v>
      </c>
      <c r="E1592" t="s">
        <v>86</v>
      </c>
      <c r="F1592">
        <v>4198972024</v>
      </c>
      <c r="G1592" t="s">
        <v>531</v>
      </c>
    </row>
    <row r="1593" spans="4:7">
      <c r="D1593" t="s">
        <v>82</v>
      </c>
      <c r="E1593" t="s">
        <v>86</v>
      </c>
      <c r="F1593">
        <v>4199112024</v>
      </c>
      <c r="G1593" t="s">
        <v>531</v>
      </c>
    </row>
    <row r="1594" spans="4:7">
      <c r="D1594" t="s">
        <v>82</v>
      </c>
      <c r="E1594" t="s">
        <v>86</v>
      </c>
      <c r="F1594">
        <v>4199242024</v>
      </c>
      <c r="G1594" t="s">
        <v>531</v>
      </c>
    </row>
    <row r="1595" spans="4:7">
      <c r="D1595" t="s">
        <v>82</v>
      </c>
      <c r="E1595" t="s">
        <v>394</v>
      </c>
      <c r="F1595">
        <v>4200642024</v>
      </c>
      <c r="G1595" t="s">
        <v>531</v>
      </c>
    </row>
    <row r="1596" spans="4:7">
      <c r="D1596" t="s">
        <v>82</v>
      </c>
      <c r="E1596" t="s">
        <v>86</v>
      </c>
      <c r="F1596">
        <v>4200962024</v>
      </c>
      <c r="G1596" t="s">
        <v>531</v>
      </c>
    </row>
    <row r="1597" spans="4:7">
      <c r="D1597" t="s">
        <v>82</v>
      </c>
      <c r="E1597" t="s">
        <v>86</v>
      </c>
      <c r="F1597">
        <v>4204462024</v>
      </c>
      <c r="G1597" t="s">
        <v>531</v>
      </c>
    </row>
    <row r="1598" spans="4:7">
      <c r="D1598" t="s">
        <v>82</v>
      </c>
      <c r="E1598" t="s">
        <v>86</v>
      </c>
      <c r="F1598">
        <v>4204502024</v>
      </c>
      <c r="G1598" t="s">
        <v>531</v>
      </c>
    </row>
    <row r="1599" spans="4:7">
      <c r="D1599" t="s">
        <v>82</v>
      </c>
      <c r="E1599" t="s">
        <v>90</v>
      </c>
      <c r="F1599">
        <v>4221292024</v>
      </c>
      <c r="G1599" t="s">
        <v>531</v>
      </c>
    </row>
    <row r="1600" spans="4:7">
      <c r="D1600" t="s">
        <v>82</v>
      </c>
      <c r="E1600" t="s">
        <v>90</v>
      </c>
      <c r="F1600">
        <v>4221302024</v>
      </c>
      <c r="G1600" t="s">
        <v>531</v>
      </c>
    </row>
    <row r="1601" spans="4:7">
      <c r="D1601" t="s">
        <v>82</v>
      </c>
      <c r="E1601" t="s">
        <v>90</v>
      </c>
      <c r="F1601">
        <v>4221502024</v>
      </c>
      <c r="G1601" t="s">
        <v>531</v>
      </c>
    </row>
    <row r="1602" spans="4:7">
      <c r="D1602" t="s">
        <v>82</v>
      </c>
      <c r="E1602" t="s">
        <v>86</v>
      </c>
      <c r="F1602">
        <v>4221782024</v>
      </c>
      <c r="G1602" t="s">
        <v>531</v>
      </c>
    </row>
    <row r="1603" spans="4:7">
      <c r="D1603" t="s">
        <v>82</v>
      </c>
      <c r="E1603" t="s">
        <v>86</v>
      </c>
      <c r="F1603">
        <v>4224372024</v>
      </c>
      <c r="G1603" t="s">
        <v>531</v>
      </c>
    </row>
    <row r="1604" spans="4:7">
      <c r="D1604" t="s">
        <v>82</v>
      </c>
      <c r="E1604" t="s">
        <v>88</v>
      </c>
      <c r="F1604">
        <v>4312452024</v>
      </c>
      <c r="G1604" t="s">
        <v>531</v>
      </c>
    </row>
    <row r="1605" spans="4:7">
      <c r="D1605" t="s">
        <v>96</v>
      </c>
      <c r="E1605" t="s">
        <v>100</v>
      </c>
      <c r="F1605">
        <v>1332372024</v>
      </c>
      <c r="G1605" t="s">
        <v>532</v>
      </c>
    </row>
    <row r="1606" spans="4:7">
      <c r="D1606" t="s">
        <v>96</v>
      </c>
      <c r="E1606" t="s">
        <v>400</v>
      </c>
      <c r="F1606">
        <v>1710992024</v>
      </c>
      <c r="G1606" t="s">
        <v>531</v>
      </c>
    </row>
    <row r="1607" spans="4:7">
      <c r="D1607" t="s">
        <v>96</v>
      </c>
      <c r="E1607" t="s">
        <v>400</v>
      </c>
      <c r="F1607">
        <v>1314062024</v>
      </c>
      <c r="G1607" t="s">
        <v>532</v>
      </c>
    </row>
    <row r="1608" spans="4:7">
      <c r="D1608" t="s">
        <v>96</v>
      </c>
      <c r="E1608" t="s">
        <v>400</v>
      </c>
      <c r="F1608">
        <v>1459232024</v>
      </c>
      <c r="G1608" t="s">
        <v>532</v>
      </c>
    </row>
    <row r="1609" spans="4:7">
      <c r="D1609" t="s">
        <v>96</v>
      </c>
      <c r="E1609" t="s">
        <v>400</v>
      </c>
      <c r="F1609">
        <v>1485372024</v>
      </c>
      <c r="G1609" t="s">
        <v>532</v>
      </c>
    </row>
    <row r="1610" spans="4:7">
      <c r="D1610" t="s">
        <v>96</v>
      </c>
      <c r="E1610" t="s">
        <v>400</v>
      </c>
      <c r="F1610">
        <v>1514942024</v>
      </c>
      <c r="G1610" t="s">
        <v>532</v>
      </c>
    </row>
    <row r="1611" spans="4:7">
      <c r="D1611" t="s">
        <v>96</v>
      </c>
      <c r="E1611" t="s">
        <v>401</v>
      </c>
      <c r="F1611">
        <v>1668582024</v>
      </c>
      <c r="G1611" t="s">
        <v>530</v>
      </c>
    </row>
    <row r="1612" spans="4:7">
      <c r="D1612" t="s">
        <v>96</v>
      </c>
      <c r="E1612" t="s">
        <v>402</v>
      </c>
      <c r="F1612">
        <v>2210062024</v>
      </c>
      <c r="G1612" t="s">
        <v>531</v>
      </c>
    </row>
    <row r="1613" spans="4:7">
      <c r="D1613" t="s">
        <v>96</v>
      </c>
      <c r="E1613" t="s">
        <v>402</v>
      </c>
      <c r="F1613">
        <v>2339402024</v>
      </c>
      <c r="G1613" t="s">
        <v>531</v>
      </c>
    </row>
    <row r="1614" spans="4:7">
      <c r="D1614" t="s">
        <v>96</v>
      </c>
      <c r="E1614" t="s">
        <v>402</v>
      </c>
      <c r="F1614">
        <v>2697882024</v>
      </c>
      <c r="G1614" t="s">
        <v>531</v>
      </c>
    </row>
    <row r="1615" spans="4:7">
      <c r="D1615" t="s">
        <v>96</v>
      </c>
      <c r="E1615" t="s">
        <v>403</v>
      </c>
      <c r="F1615">
        <v>2853102024</v>
      </c>
      <c r="G1615" t="s">
        <v>531</v>
      </c>
    </row>
    <row r="1616" spans="4:7">
      <c r="D1616" t="s">
        <v>96</v>
      </c>
      <c r="E1616" t="s">
        <v>402</v>
      </c>
      <c r="F1616">
        <v>2786522024</v>
      </c>
      <c r="G1616" t="s">
        <v>531</v>
      </c>
    </row>
    <row r="1617" spans="4:7">
      <c r="D1617" t="s">
        <v>96</v>
      </c>
      <c r="E1617" t="s">
        <v>404</v>
      </c>
      <c r="F1617">
        <v>2890332024</v>
      </c>
      <c r="G1617" t="s">
        <v>532</v>
      </c>
    </row>
    <row r="1618" spans="4:7">
      <c r="D1618" t="s">
        <v>96</v>
      </c>
      <c r="E1618" t="s">
        <v>405</v>
      </c>
      <c r="F1618">
        <v>2948582024</v>
      </c>
      <c r="G1618" t="s">
        <v>532</v>
      </c>
    </row>
    <row r="1619" spans="4:7">
      <c r="D1619" t="s">
        <v>96</v>
      </c>
      <c r="E1619" t="s">
        <v>406</v>
      </c>
      <c r="F1619">
        <v>2991702024</v>
      </c>
      <c r="G1619" t="s">
        <v>530</v>
      </c>
    </row>
    <row r="1620" spans="4:7">
      <c r="D1620" t="s">
        <v>96</v>
      </c>
      <c r="E1620" t="s">
        <v>407</v>
      </c>
      <c r="F1620">
        <v>3099042024</v>
      </c>
      <c r="G1620" t="s">
        <v>530</v>
      </c>
    </row>
    <row r="1621" spans="4:7">
      <c r="D1621" t="s">
        <v>96</v>
      </c>
      <c r="E1621" t="s">
        <v>407</v>
      </c>
      <c r="F1621">
        <v>3170922024</v>
      </c>
      <c r="G1621" t="s">
        <v>530</v>
      </c>
    </row>
    <row r="1622" spans="4:7">
      <c r="D1622" t="s">
        <v>96</v>
      </c>
      <c r="E1622" t="s">
        <v>407</v>
      </c>
      <c r="F1622">
        <v>3249662024</v>
      </c>
      <c r="G1622" t="s">
        <v>530</v>
      </c>
    </row>
    <row r="1623" spans="4:7">
      <c r="D1623" t="s">
        <v>96</v>
      </c>
      <c r="E1623" t="s">
        <v>408</v>
      </c>
      <c r="F1623">
        <v>3281882024</v>
      </c>
      <c r="G1623" t="s">
        <v>531</v>
      </c>
    </row>
    <row r="1624" spans="4:7">
      <c r="D1624" t="s">
        <v>96</v>
      </c>
      <c r="E1624" t="s">
        <v>409</v>
      </c>
      <c r="F1624">
        <v>3282302024</v>
      </c>
      <c r="G1624" t="s">
        <v>531</v>
      </c>
    </row>
    <row r="1625" spans="4:7">
      <c r="D1625" t="s">
        <v>96</v>
      </c>
      <c r="E1625" t="s">
        <v>400</v>
      </c>
      <c r="F1625">
        <v>3290602024</v>
      </c>
      <c r="G1625" t="s">
        <v>530</v>
      </c>
    </row>
    <row r="1626" spans="4:7">
      <c r="D1626" t="s">
        <v>96</v>
      </c>
      <c r="E1626" t="s">
        <v>400</v>
      </c>
      <c r="F1626">
        <v>3346422024</v>
      </c>
      <c r="G1626" t="s">
        <v>530</v>
      </c>
    </row>
    <row r="1627" spans="4:7">
      <c r="D1627" t="s">
        <v>96</v>
      </c>
      <c r="E1627" t="s">
        <v>410</v>
      </c>
      <c r="F1627">
        <v>3366432024</v>
      </c>
      <c r="G1627" t="s">
        <v>530</v>
      </c>
    </row>
    <row r="1628" spans="4:7">
      <c r="D1628" t="s">
        <v>96</v>
      </c>
      <c r="E1628" t="s">
        <v>98</v>
      </c>
      <c r="F1628">
        <v>3367932024</v>
      </c>
      <c r="G1628" t="s">
        <v>530</v>
      </c>
    </row>
    <row r="1629" spans="4:7">
      <c r="D1629" t="s">
        <v>96</v>
      </c>
      <c r="E1629" t="s">
        <v>411</v>
      </c>
      <c r="F1629">
        <v>3379802024</v>
      </c>
      <c r="G1629" t="s">
        <v>532</v>
      </c>
    </row>
    <row r="1630" spans="4:7">
      <c r="D1630" t="s">
        <v>96</v>
      </c>
      <c r="E1630" t="s">
        <v>409</v>
      </c>
      <c r="F1630">
        <v>3382352024</v>
      </c>
      <c r="G1630" t="s">
        <v>531</v>
      </c>
    </row>
    <row r="1631" spans="4:7">
      <c r="D1631" t="s">
        <v>96</v>
      </c>
      <c r="E1631" t="s">
        <v>98</v>
      </c>
      <c r="F1631">
        <v>3399472024</v>
      </c>
      <c r="G1631" t="s">
        <v>530</v>
      </c>
    </row>
    <row r="1632" spans="4:7">
      <c r="D1632" t="s">
        <v>96</v>
      </c>
      <c r="E1632" t="s">
        <v>98</v>
      </c>
      <c r="F1632">
        <v>3408112024</v>
      </c>
      <c r="G1632" t="s">
        <v>530</v>
      </c>
    </row>
    <row r="1633" spans="4:7">
      <c r="D1633" t="s">
        <v>96</v>
      </c>
      <c r="E1633" t="s">
        <v>412</v>
      </c>
      <c r="F1633">
        <v>3409392024</v>
      </c>
      <c r="G1633" t="s">
        <v>532</v>
      </c>
    </row>
    <row r="1634" spans="4:7">
      <c r="D1634" t="s">
        <v>96</v>
      </c>
      <c r="E1634" t="s">
        <v>408</v>
      </c>
      <c r="F1634">
        <v>3459222024</v>
      </c>
      <c r="G1634" t="s">
        <v>530</v>
      </c>
    </row>
    <row r="1635" spans="4:7">
      <c r="D1635" t="s">
        <v>96</v>
      </c>
      <c r="E1635" t="s">
        <v>100</v>
      </c>
      <c r="F1635">
        <v>3472992024</v>
      </c>
      <c r="G1635" t="s">
        <v>530</v>
      </c>
    </row>
    <row r="1636" spans="4:7">
      <c r="D1636" t="s">
        <v>96</v>
      </c>
      <c r="E1636" t="s">
        <v>413</v>
      </c>
      <c r="F1636">
        <v>3506552024</v>
      </c>
      <c r="G1636" t="s">
        <v>531</v>
      </c>
    </row>
    <row r="1637" spans="4:7">
      <c r="D1637" t="s">
        <v>96</v>
      </c>
      <c r="E1637" t="s">
        <v>414</v>
      </c>
      <c r="F1637">
        <v>3544392024</v>
      </c>
      <c r="G1637" t="s">
        <v>531</v>
      </c>
    </row>
    <row r="1638" spans="4:7">
      <c r="D1638" t="s">
        <v>96</v>
      </c>
      <c r="E1638" t="s">
        <v>410</v>
      </c>
      <c r="F1638">
        <v>3544662024</v>
      </c>
      <c r="G1638" t="s">
        <v>530</v>
      </c>
    </row>
    <row r="1639" spans="4:7">
      <c r="D1639" t="s">
        <v>96</v>
      </c>
      <c r="E1639" t="s">
        <v>415</v>
      </c>
      <c r="F1639">
        <v>3596422024</v>
      </c>
      <c r="G1639" t="s">
        <v>530</v>
      </c>
    </row>
    <row r="1640" spans="4:7">
      <c r="D1640" t="s">
        <v>96</v>
      </c>
      <c r="E1640" t="s">
        <v>415</v>
      </c>
      <c r="F1640">
        <v>3599202024</v>
      </c>
      <c r="G1640" t="s">
        <v>530</v>
      </c>
    </row>
    <row r="1641" spans="4:7">
      <c r="D1641" t="s">
        <v>96</v>
      </c>
      <c r="E1641" t="s">
        <v>104</v>
      </c>
      <c r="F1641">
        <v>3611832024</v>
      </c>
      <c r="G1641" t="s">
        <v>530</v>
      </c>
    </row>
    <row r="1642" spans="4:7">
      <c r="D1642" t="s">
        <v>96</v>
      </c>
      <c r="E1642" t="s">
        <v>98</v>
      </c>
      <c r="F1642">
        <v>3612082024</v>
      </c>
      <c r="G1642" t="s">
        <v>531</v>
      </c>
    </row>
    <row r="1643" spans="4:7">
      <c r="D1643" t="s">
        <v>96</v>
      </c>
      <c r="E1643" t="s">
        <v>407</v>
      </c>
      <c r="F1643">
        <v>3615852024</v>
      </c>
      <c r="G1643" t="s">
        <v>531</v>
      </c>
    </row>
    <row r="1644" spans="4:7">
      <c r="D1644" t="s">
        <v>96</v>
      </c>
      <c r="E1644" t="s">
        <v>100</v>
      </c>
      <c r="F1644">
        <v>3618922024</v>
      </c>
      <c r="G1644" t="s">
        <v>530</v>
      </c>
    </row>
    <row r="1645" spans="4:7">
      <c r="D1645" t="s">
        <v>96</v>
      </c>
      <c r="E1645" t="s">
        <v>416</v>
      </c>
      <c r="F1645">
        <v>3619652024</v>
      </c>
      <c r="G1645" t="s">
        <v>531</v>
      </c>
    </row>
    <row r="1646" spans="4:7">
      <c r="D1646" t="s">
        <v>96</v>
      </c>
      <c r="E1646" t="s">
        <v>417</v>
      </c>
      <c r="F1646">
        <v>3624802024</v>
      </c>
      <c r="G1646" t="s">
        <v>530</v>
      </c>
    </row>
    <row r="1647" spans="4:7">
      <c r="D1647" t="s">
        <v>96</v>
      </c>
      <c r="E1647" t="s">
        <v>407</v>
      </c>
      <c r="F1647">
        <v>3631442024</v>
      </c>
      <c r="G1647" t="s">
        <v>530</v>
      </c>
    </row>
    <row r="1648" spans="4:7">
      <c r="D1648" t="s">
        <v>96</v>
      </c>
      <c r="E1648" t="s">
        <v>418</v>
      </c>
      <c r="F1648">
        <v>3634322024</v>
      </c>
      <c r="G1648" t="s">
        <v>530</v>
      </c>
    </row>
    <row r="1649" spans="4:7">
      <c r="D1649" t="s">
        <v>96</v>
      </c>
      <c r="E1649" t="s">
        <v>407</v>
      </c>
      <c r="F1649">
        <v>3634452024</v>
      </c>
      <c r="G1649" t="s">
        <v>530</v>
      </c>
    </row>
    <row r="1650" spans="4:7">
      <c r="D1650" t="s">
        <v>96</v>
      </c>
      <c r="E1650" t="s">
        <v>417</v>
      </c>
      <c r="F1650">
        <v>3637492024</v>
      </c>
      <c r="G1650" t="s">
        <v>530</v>
      </c>
    </row>
    <row r="1651" spans="4:7">
      <c r="D1651" t="s">
        <v>96</v>
      </c>
      <c r="E1651" t="s">
        <v>410</v>
      </c>
      <c r="F1651">
        <v>3641092024</v>
      </c>
      <c r="G1651" t="s">
        <v>530</v>
      </c>
    </row>
    <row r="1652" spans="4:7">
      <c r="D1652" t="s">
        <v>96</v>
      </c>
      <c r="E1652" t="s">
        <v>407</v>
      </c>
      <c r="F1652">
        <v>3641322024</v>
      </c>
      <c r="G1652" t="s">
        <v>531</v>
      </c>
    </row>
    <row r="1653" spans="4:7">
      <c r="D1653" t="s">
        <v>96</v>
      </c>
      <c r="E1653" t="s">
        <v>100</v>
      </c>
      <c r="F1653">
        <v>3643212024</v>
      </c>
      <c r="G1653" t="s">
        <v>530</v>
      </c>
    </row>
    <row r="1654" spans="4:7">
      <c r="D1654" t="s">
        <v>96</v>
      </c>
      <c r="E1654" t="s">
        <v>419</v>
      </c>
      <c r="F1654">
        <v>3648322024</v>
      </c>
      <c r="G1654" t="s">
        <v>531</v>
      </c>
    </row>
    <row r="1655" spans="4:7">
      <c r="D1655" t="s">
        <v>96</v>
      </c>
      <c r="E1655" t="s">
        <v>420</v>
      </c>
      <c r="F1655">
        <v>3649082024</v>
      </c>
      <c r="G1655" t="s">
        <v>531</v>
      </c>
    </row>
    <row r="1656" spans="4:7">
      <c r="D1656" t="s">
        <v>96</v>
      </c>
      <c r="E1656" t="s">
        <v>421</v>
      </c>
      <c r="F1656">
        <v>3652862024</v>
      </c>
      <c r="G1656" t="s">
        <v>530</v>
      </c>
    </row>
    <row r="1657" spans="4:7">
      <c r="D1657" t="s">
        <v>96</v>
      </c>
      <c r="E1657" t="s">
        <v>100</v>
      </c>
      <c r="F1657">
        <v>3653412024</v>
      </c>
      <c r="G1657" t="s">
        <v>530</v>
      </c>
    </row>
    <row r="1658" spans="4:7">
      <c r="D1658" t="s">
        <v>96</v>
      </c>
      <c r="E1658" t="s">
        <v>104</v>
      </c>
      <c r="F1658">
        <v>3653692024</v>
      </c>
      <c r="G1658" t="s">
        <v>530</v>
      </c>
    </row>
    <row r="1659" spans="4:7">
      <c r="D1659" t="s">
        <v>96</v>
      </c>
      <c r="E1659" t="s">
        <v>104</v>
      </c>
      <c r="F1659">
        <v>3661092024</v>
      </c>
      <c r="G1659" t="s">
        <v>530</v>
      </c>
    </row>
    <row r="1660" spans="4:7">
      <c r="D1660" t="s">
        <v>96</v>
      </c>
      <c r="E1660" t="s">
        <v>422</v>
      </c>
      <c r="F1660">
        <v>3685052024</v>
      </c>
      <c r="G1660" t="s">
        <v>530</v>
      </c>
    </row>
    <row r="1661" spans="4:7">
      <c r="D1661" t="s">
        <v>96</v>
      </c>
      <c r="E1661" t="s">
        <v>418</v>
      </c>
      <c r="F1661">
        <v>3698702024</v>
      </c>
      <c r="G1661" t="s">
        <v>530</v>
      </c>
    </row>
    <row r="1662" spans="4:7">
      <c r="D1662" t="s">
        <v>96</v>
      </c>
      <c r="E1662" t="s">
        <v>423</v>
      </c>
      <c r="F1662">
        <v>3780472024</v>
      </c>
      <c r="G1662" t="s">
        <v>530</v>
      </c>
    </row>
    <row r="1663" spans="4:7">
      <c r="D1663" t="s">
        <v>96</v>
      </c>
      <c r="E1663" t="s">
        <v>423</v>
      </c>
      <c r="F1663">
        <v>3780682024</v>
      </c>
      <c r="G1663" t="s">
        <v>530</v>
      </c>
    </row>
    <row r="1664" spans="4:7">
      <c r="D1664" t="s">
        <v>96</v>
      </c>
      <c r="E1664" t="s">
        <v>100</v>
      </c>
      <c r="F1664">
        <v>3782992024</v>
      </c>
      <c r="G1664" t="s">
        <v>530</v>
      </c>
    </row>
    <row r="1665" spans="4:7">
      <c r="D1665" t="s">
        <v>96</v>
      </c>
      <c r="E1665" t="s">
        <v>424</v>
      </c>
      <c r="F1665">
        <v>3912632024</v>
      </c>
      <c r="G1665" t="s">
        <v>530</v>
      </c>
    </row>
    <row r="1666" spans="4:7">
      <c r="D1666" t="s">
        <v>96</v>
      </c>
      <c r="E1666" t="s">
        <v>104</v>
      </c>
      <c r="F1666">
        <v>3427782024</v>
      </c>
      <c r="G1666" t="s">
        <v>530</v>
      </c>
    </row>
    <row r="1667" spans="4:7">
      <c r="D1667" t="s">
        <v>96</v>
      </c>
      <c r="E1667" t="s">
        <v>425</v>
      </c>
      <c r="F1667">
        <v>3480212024</v>
      </c>
      <c r="G1667" t="s">
        <v>530</v>
      </c>
    </row>
    <row r="1668" spans="4:7">
      <c r="D1668" t="s">
        <v>96</v>
      </c>
      <c r="E1668" t="s">
        <v>400</v>
      </c>
      <c r="F1668">
        <v>3564812024</v>
      </c>
      <c r="G1668" t="s">
        <v>530</v>
      </c>
    </row>
    <row r="1669" spans="4:7">
      <c r="D1669" t="s">
        <v>96</v>
      </c>
      <c r="E1669" t="s">
        <v>103</v>
      </c>
      <c r="F1669">
        <v>3592422024</v>
      </c>
      <c r="G1669" t="s">
        <v>530</v>
      </c>
    </row>
    <row r="1670" spans="4:7">
      <c r="D1670" t="s">
        <v>96</v>
      </c>
      <c r="E1670" t="s">
        <v>426</v>
      </c>
      <c r="F1670">
        <v>3687342024</v>
      </c>
      <c r="G1670" t="s">
        <v>530</v>
      </c>
    </row>
    <row r="1671" spans="4:7">
      <c r="D1671" t="s">
        <v>96</v>
      </c>
      <c r="E1671" t="s">
        <v>427</v>
      </c>
      <c r="F1671">
        <v>3705872024</v>
      </c>
      <c r="G1671" t="s">
        <v>530</v>
      </c>
    </row>
    <row r="1672" spans="4:7">
      <c r="D1672" t="s">
        <v>96</v>
      </c>
      <c r="E1672" t="s">
        <v>407</v>
      </c>
      <c r="F1672">
        <v>3706772024</v>
      </c>
      <c r="G1672" t="s">
        <v>531</v>
      </c>
    </row>
    <row r="1673" spans="4:7">
      <c r="D1673" t="s">
        <v>96</v>
      </c>
      <c r="E1673" t="s">
        <v>414</v>
      </c>
      <c r="F1673">
        <v>3707502024</v>
      </c>
      <c r="G1673" t="s">
        <v>531</v>
      </c>
    </row>
    <row r="1674" spans="4:7">
      <c r="D1674" t="s">
        <v>96</v>
      </c>
      <c r="E1674" t="s">
        <v>428</v>
      </c>
      <c r="F1674">
        <v>3707722024</v>
      </c>
      <c r="G1674" t="s">
        <v>530</v>
      </c>
    </row>
    <row r="1675" spans="4:7">
      <c r="D1675" t="s">
        <v>96</v>
      </c>
      <c r="E1675" t="s">
        <v>425</v>
      </c>
      <c r="F1675">
        <v>3708092024</v>
      </c>
      <c r="G1675" t="s">
        <v>530</v>
      </c>
    </row>
    <row r="1676" spans="4:7">
      <c r="D1676" t="s">
        <v>96</v>
      </c>
      <c r="E1676" t="s">
        <v>425</v>
      </c>
      <c r="F1676">
        <v>3719462024</v>
      </c>
      <c r="G1676" t="s">
        <v>530</v>
      </c>
    </row>
    <row r="1677" spans="4:7">
      <c r="D1677" t="s">
        <v>96</v>
      </c>
      <c r="E1677" t="s">
        <v>425</v>
      </c>
      <c r="F1677">
        <v>3719842024</v>
      </c>
      <c r="G1677" t="s">
        <v>531</v>
      </c>
    </row>
    <row r="1678" spans="4:7">
      <c r="D1678" t="s">
        <v>96</v>
      </c>
      <c r="E1678" t="s">
        <v>407</v>
      </c>
      <c r="F1678">
        <v>3728122024</v>
      </c>
      <c r="G1678" t="s">
        <v>531</v>
      </c>
    </row>
    <row r="1679" spans="4:7">
      <c r="D1679" t="s">
        <v>96</v>
      </c>
      <c r="E1679" t="s">
        <v>106</v>
      </c>
      <c r="F1679">
        <v>3735752024</v>
      </c>
      <c r="G1679" t="s">
        <v>530</v>
      </c>
    </row>
    <row r="1680" spans="4:7">
      <c r="D1680" t="s">
        <v>96</v>
      </c>
      <c r="E1680" t="s">
        <v>410</v>
      </c>
      <c r="F1680">
        <v>3736192024</v>
      </c>
      <c r="G1680" t="s">
        <v>530</v>
      </c>
    </row>
    <row r="1681" spans="4:7">
      <c r="D1681" t="s">
        <v>96</v>
      </c>
      <c r="E1681" t="s">
        <v>107</v>
      </c>
      <c r="F1681">
        <v>3741152024</v>
      </c>
      <c r="G1681" t="s">
        <v>530</v>
      </c>
    </row>
    <row r="1682" spans="4:7">
      <c r="D1682" t="s">
        <v>96</v>
      </c>
      <c r="E1682" t="s">
        <v>429</v>
      </c>
      <c r="F1682">
        <v>3743472024</v>
      </c>
      <c r="G1682" t="s">
        <v>530</v>
      </c>
    </row>
    <row r="1683" spans="4:7">
      <c r="D1683" t="s">
        <v>96</v>
      </c>
      <c r="E1683" t="s">
        <v>104</v>
      </c>
      <c r="F1683">
        <v>3748452024</v>
      </c>
      <c r="G1683" t="s">
        <v>530</v>
      </c>
    </row>
    <row r="1684" spans="4:7">
      <c r="D1684" t="s">
        <v>96</v>
      </c>
      <c r="E1684" t="s">
        <v>430</v>
      </c>
      <c r="F1684">
        <v>3749842024</v>
      </c>
      <c r="G1684" t="s">
        <v>530</v>
      </c>
    </row>
    <row r="1685" spans="4:7">
      <c r="D1685" t="s">
        <v>96</v>
      </c>
      <c r="E1685" t="s">
        <v>431</v>
      </c>
      <c r="F1685">
        <v>3760072024</v>
      </c>
      <c r="G1685" t="s">
        <v>532</v>
      </c>
    </row>
    <row r="1686" spans="4:7">
      <c r="D1686" t="s">
        <v>96</v>
      </c>
      <c r="E1686" t="s">
        <v>432</v>
      </c>
      <c r="F1686">
        <v>3761572024</v>
      </c>
      <c r="G1686" t="s">
        <v>530</v>
      </c>
    </row>
    <row r="1687" spans="4:7">
      <c r="D1687" t="s">
        <v>96</v>
      </c>
      <c r="E1687" t="s">
        <v>432</v>
      </c>
      <c r="F1687">
        <v>3761972024</v>
      </c>
      <c r="G1687" t="s">
        <v>530</v>
      </c>
    </row>
    <row r="1688" spans="4:7">
      <c r="D1688" t="s">
        <v>96</v>
      </c>
      <c r="E1688" t="s">
        <v>432</v>
      </c>
      <c r="F1688">
        <v>3762212024</v>
      </c>
      <c r="G1688" t="s">
        <v>530</v>
      </c>
    </row>
    <row r="1689" spans="4:7">
      <c r="D1689" t="s">
        <v>96</v>
      </c>
      <c r="E1689" t="s">
        <v>432</v>
      </c>
      <c r="F1689">
        <v>3762322024</v>
      </c>
      <c r="G1689" t="s">
        <v>530</v>
      </c>
    </row>
    <row r="1690" spans="4:7">
      <c r="D1690" t="s">
        <v>96</v>
      </c>
      <c r="E1690" t="s">
        <v>400</v>
      </c>
      <c r="F1690">
        <v>3765972024</v>
      </c>
      <c r="G1690" t="s">
        <v>530</v>
      </c>
    </row>
    <row r="1691" spans="4:7">
      <c r="D1691" t="s">
        <v>96</v>
      </c>
      <c r="E1691" t="s">
        <v>400</v>
      </c>
      <c r="F1691">
        <v>3765992024</v>
      </c>
      <c r="G1691" t="s">
        <v>530</v>
      </c>
    </row>
    <row r="1692" spans="4:7">
      <c r="D1692" t="s">
        <v>96</v>
      </c>
      <c r="E1692" t="s">
        <v>432</v>
      </c>
      <c r="F1692">
        <v>3766042024</v>
      </c>
      <c r="G1692" t="s">
        <v>530</v>
      </c>
    </row>
    <row r="1693" spans="4:7">
      <c r="D1693" t="s">
        <v>96</v>
      </c>
      <c r="E1693" t="s">
        <v>432</v>
      </c>
      <c r="F1693">
        <v>3766302024</v>
      </c>
      <c r="G1693" t="s">
        <v>530</v>
      </c>
    </row>
    <row r="1694" spans="4:7">
      <c r="D1694" t="s">
        <v>96</v>
      </c>
      <c r="E1694" t="s">
        <v>432</v>
      </c>
      <c r="F1694">
        <v>3766432024</v>
      </c>
      <c r="G1694" t="s">
        <v>530</v>
      </c>
    </row>
    <row r="1695" spans="4:7">
      <c r="D1695" t="s">
        <v>96</v>
      </c>
      <c r="E1695" t="s">
        <v>433</v>
      </c>
      <c r="F1695">
        <v>3766552024</v>
      </c>
      <c r="G1695" t="s">
        <v>530</v>
      </c>
    </row>
    <row r="1696" spans="4:7">
      <c r="D1696" t="s">
        <v>96</v>
      </c>
      <c r="E1696" t="s">
        <v>104</v>
      </c>
      <c r="F1696">
        <v>3768152024</v>
      </c>
      <c r="G1696" t="s">
        <v>530</v>
      </c>
    </row>
    <row r="1697" spans="4:7">
      <c r="D1697" t="s">
        <v>96</v>
      </c>
      <c r="E1697" t="s">
        <v>104</v>
      </c>
      <c r="F1697">
        <v>3770052024</v>
      </c>
      <c r="G1697" t="s">
        <v>530</v>
      </c>
    </row>
    <row r="1698" spans="4:7">
      <c r="D1698" t="s">
        <v>96</v>
      </c>
      <c r="E1698" t="s">
        <v>434</v>
      </c>
      <c r="F1698">
        <v>3785182024</v>
      </c>
      <c r="G1698" t="s">
        <v>531</v>
      </c>
    </row>
    <row r="1699" spans="4:7">
      <c r="D1699" t="s">
        <v>96</v>
      </c>
      <c r="E1699" t="s">
        <v>435</v>
      </c>
      <c r="F1699">
        <v>3786202024</v>
      </c>
      <c r="G1699" t="s">
        <v>530</v>
      </c>
    </row>
    <row r="1700" spans="4:7">
      <c r="D1700" t="s">
        <v>96</v>
      </c>
      <c r="E1700" t="s">
        <v>407</v>
      </c>
      <c r="F1700">
        <v>3789982024</v>
      </c>
      <c r="G1700" t="s">
        <v>530</v>
      </c>
    </row>
    <row r="1701" spans="4:7">
      <c r="D1701" t="s">
        <v>96</v>
      </c>
      <c r="E1701" t="s">
        <v>407</v>
      </c>
      <c r="F1701">
        <v>3790552024</v>
      </c>
      <c r="G1701" t="s">
        <v>530</v>
      </c>
    </row>
    <row r="1702" spans="4:7">
      <c r="D1702" t="s">
        <v>96</v>
      </c>
      <c r="E1702" t="s">
        <v>104</v>
      </c>
      <c r="F1702">
        <v>3794502024</v>
      </c>
      <c r="G1702" t="s">
        <v>530</v>
      </c>
    </row>
    <row r="1703" spans="4:7">
      <c r="D1703" t="s">
        <v>96</v>
      </c>
      <c r="E1703" t="s">
        <v>436</v>
      </c>
      <c r="F1703">
        <v>3796262024</v>
      </c>
      <c r="G1703" t="s">
        <v>530</v>
      </c>
    </row>
    <row r="1704" spans="4:7">
      <c r="D1704" t="s">
        <v>96</v>
      </c>
      <c r="E1704" t="s">
        <v>104</v>
      </c>
      <c r="F1704">
        <v>3797922024</v>
      </c>
      <c r="G1704" t="s">
        <v>531</v>
      </c>
    </row>
    <row r="1705" spans="4:7">
      <c r="D1705" t="s">
        <v>96</v>
      </c>
      <c r="E1705" t="s">
        <v>425</v>
      </c>
      <c r="F1705">
        <v>3800912024</v>
      </c>
      <c r="G1705" t="s">
        <v>530</v>
      </c>
    </row>
    <row r="1706" spans="4:7">
      <c r="D1706" t="s">
        <v>96</v>
      </c>
      <c r="E1706" t="s">
        <v>107</v>
      </c>
      <c r="F1706">
        <v>3804602024</v>
      </c>
      <c r="G1706" t="s">
        <v>530</v>
      </c>
    </row>
    <row r="1707" spans="4:7">
      <c r="D1707" t="s">
        <v>96</v>
      </c>
      <c r="E1707" t="s">
        <v>425</v>
      </c>
      <c r="F1707">
        <v>3806232024</v>
      </c>
      <c r="G1707" t="s">
        <v>530</v>
      </c>
    </row>
    <row r="1708" spans="4:7">
      <c r="D1708" t="s">
        <v>96</v>
      </c>
      <c r="E1708" t="s">
        <v>107</v>
      </c>
      <c r="F1708">
        <v>3806532024</v>
      </c>
      <c r="G1708" t="s">
        <v>530</v>
      </c>
    </row>
    <row r="1709" spans="4:7">
      <c r="D1709" t="s">
        <v>96</v>
      </c>
      <c r="E1709" t="s">
        <v>104</v>
      </c>
      <c r="F1709">
        <v>3807682024</v>
      </c>
      <c r="G1709" t="s">
        <v>531</v>
      </c>
    </row>
    <row r="1710" spans="4:7">
      <c r="D1710" t="s">
        <v>96</v>
      </c>
      <c r="E1710" t="s">
        <v>104</v>
      </c>
      <c r="F1710">
        <v>3811292024</v>
      </c>
      <c r="G1710" t="s">
        <v>530</v>
      </c>
    </row>
    <row r="1711" spans="4:7">
      <c r="D1711" t="s">
        <v>96</v>
      </c>
      <c r="E1711" t="s">
        <v>437</v>
      </c>
      <c r="F1711">
        <v>3813272024</v>
      </c>
      <c r="G1711" t="s">
        <v>531</v>
      </c>
    </row>
    <row r="1712" spans="4:7">
      <c r="D1712" t="s">
        <v>96</v>
      </c>
      <c r="E1712" t="s">
        <v>104</v>
      </c>
      <c r="F1712">
        <v>3813512024</v>
      </c>
      <c r="G1712" t="s">
        <v>530</v>
      </c>
    </row>
    <row r="1713" spans="4:7">
      <c r="D1713" t="s">
        <v>96</v>
      </c>
      <c r="E1713" t="s">
        <v>107</v>
      </c>
      <c r="F1713">
        <v>3817282024</v>
      </c>
      <c r="G1713" t="s">
        <v>530</v>
      </c>
    </row>
    <row r="1714" spans="4:7">
      <c r="D1714" t="s">
        <v>96</v>
      </c>
      <c r="E1714" t="s">
        <v>106</v>
      </c>
      <c r="F1714">
        <v>3818162024</v>
      </c>
      <c r="G1714" t="s">
        <v>530</v>
      </c>
    </row>
    <row r="1715" spans="4:7">
      <c r="D1715" t="s">
        <v>96</v>
      </c>
      <c r="E1715" t="s">
        <v>104</v>
      </c>
      <c r="F1715">
        <v>3818812024</v>
      </c>
      <c r="G1715" t="s">
        <v>530</v>
      </c>
    </row>
    <row r="1716" spans="4:7">
      <c r="D1716" t="s">
        <v>96</v>
      </c>
      <c r="E1716" t="s">
        <v>98</v>
      </c>
      <c r="F1716">
        <v>3818942024</v>
      </c>
      <c r="G1716" t="s">
        <v>531</v>
      </c>
    </row>
    <row r="1717" spans="4:7">
      <c r="D1717" t="s">
        <v>96</v>
      </c>
      <c r="E1717" t="s">
        <v>98</v>
      </c>
      <c r="F1717">
        <v>3819422024</v>
      </c>
      <c r="G1717" t="s">
        <v>531</v>
      </c>
    </row>
    <row r="1718" spans="4:7">
      <c r="D1718" t="s">
        <v>96</v>
      </c>
      <c r="E1718" t="s">
        <v>434</v>
      </c>
      <c r="F1718">
        <v>3821362024</v>
      </c>
      <c r="G1718" t="s">
        <v>531</v>
      </c>
    </row>
    <row r="1719" spans="4:7">
      <c r="D1719" t="s">
        <v>96</v>
      </c>
      <c r="E1719" t="s">
        <v>438</v>
      </c>
      <c r="F1719">
        <v>3822442024</v>
      </c>
      <c r="G1719" t="s">
        <v>530</v>
      </c>
    </row>
    <row r="1720" spans="4:7">
      <c r="D1720" t="s">
        <v>96</v>
      </c>
      <c r="E1720" t="s">
        <v>411</v>
      </c>
      <c r="F1720">
        <v>3822882024</v>
      </c>
      <c r="G1720" t="s">
        <v>532</v>
      </c>
    </row>
    <row r="1721" spans="4:7">
      <c r="D1721" t="s">
        <v>96</v>
      </c>
      <c r="E1721" t="s">
        <v>104</v>
      </c>
      <c r="F1721">
        <v>3824852024</v>
      </c>
      <c r="G1721" t="s">
        <v>531</v>
      </c>
    </row>
    <row r="1722" spans="4:7">
      <c r="D1722" t="s">
        <v>96</v>
      </c>
      <c r="E1722" t="s">
        <v>100</v>
      </c>
      <c r="F1722">
        <v>3825892024</v>
      </c>
      <c r="G1722" t="s">
        <v>530</v>
      </c>
    </row>
    <row r="1723" spans="4:7">
      <c r="D1723" t="s">
        <v>96</v>
      </c>
      <c r="E1723" t="s">
        <v>439</v>
      </c>
      <c r="F1723">
        <v>3830152024</v>
      </c>
      <c r="G1723" t="s">
        <v>530</v>
      </c>
    </row>
    <row r="1724" spans="4:7">
      <c r="D1724" t="s">
        <v>96</v>
      </c>
      <c r="E1724" t="s">
        <v>425</v>
      </c>
      <c r="F1724">
        <v>3831132024</v>
      </c>
      <c r="G1724" t="s">
        <v>530</v>
      </c>
    </row>
    <row r="1725" spans="4:7">
      <c r="D1725" t="s">
        <v>96</v>
      </c>
      <c r="E1725" t="s">
        <v>425</v>
      </c>
      <c r="F1725">
        <v>3832822024</v>
      </c>
      <c r="G1725" t="s">
        <v>530</v>
      </c>
    </row>
    <row r="1726" spans="4:7">
      <c r="D1726" t="s">
        <v>96</v>
      </c>
      <c r="E1726" t="s">
        <v>103</v>
      </c>
      <c r="F1726">
        <v>3833742024</v>
      </c>
      <c r="G1726" t="s">
        <v>530</v>
      </c>
    </row>
    <row r="1727" spans="4:7">
      <c r="D1727" t="s">
        <v>96</v>
      </c>
      <c r="E1727" t="s">
        <v>104</v>
      </c>
      <c r="F1727">
        <v>3836432024</v>
      </c>
      <c r="G1727" t="s">
        <v>530</v>
      </c>
    </row>
    <row r="1728" spans="4:7">
      <c r="D1728" t="s">
        <v>96</v>
      </c>
      <c r="E1728" t="s">
        <v>98</v>
      </c>
      <c r="F1728">
        <v>3836592024</v>
      </c>
      <c r="G1728" t="s">
        <v>530</v>
      </c>
    </row>
    <row r="1729" spans="4:7">
      <c r="D1729" t="s">
        <v>96</v>
      </c>
      <c r="E1729" t="s">
        <v>425</v>
      </c>
      <c r="F1729">
        <v>3837112024</v>
      </c>
      <c r="G1729" t="s">
        <v>530</v>
      </c>
    </row>
    <row r="1730" spans="4:7">
      <c r="D1730" t="s">
        <v>96</v>
      </c>
      <c r="E1730" t="s">
        <v>433</v>
      </c>
      <c r="F1730">
        <v>3840622024</v>
      </c>
      <c r="G1730" t="s">
        <v>530</v>
      </c>
    </row>
    <row r="1731" spans="4:7">
      <c r="D1731" t="s">
        <v>96</v>
      </c>
      <c r="E1731" t="s">
        <v>98</v>
      </c>
      <c r="F1731">
        <v>3846632024</v>
      </c>
      <c r="G1731" t="s">
        <v>530</v>
      </c>
    </row>
    <row r="1732" spans="4:7">
      <c r="D1732" t="s">
        <v>96</v>
      </c>
      <c r="E1732" t="s">
        <v>425</v>
      </c>
      <c r="F1732">
        <v>3846682024</v>
      </c>
      <c r="G1732" t="s">
        <v>530</v>
      </c>
    </row>
    <row r="1733" spans="4:7">
      <c r="D1733" t="s">
        <v>96</v>
      </c>
      <c r="E1733" t="s">
        <v>440</v>
      </c>
      <c r="F1733">
        <v>3854152024</v>
      </c>
      <c r="G1733" t="s">
        <v>530</v>
      </c>
    </row>
    <row r="1734" spans="4:7">
      <c r="D1734" t="s">
        <v>96</v>
      </c>
      <c r="E1734" t="s">
        <v>107</v>
      </c>
      <c r="F1734">
        <v>3855852024</v>
      </c>
      <c r="G1734" t="s">
        <v>530</v>
      </c>
    </row>
    <row r="1735" spans="4:7">
      <c r="D1735" t="s">
        <v>96</v>
      </c>
      <c r="E1735" t="s">
        <v>98</v>
      </c>
      <c r="F1735">
        <v>3856542024</v>
      </c>
      <c r="G1735" t="s">
        <v>530</v>
      </c>
    </row>
    <row r="1736" spans="4:7">
      <c r="D1736" t="s">
        <v>96</v>
      </c>
      <c r="E1736" t="s">
        <v>436</v>
      </c>
      <c r="F1736">
        <v>3868452024</v>
      </c>
      <c r="G1736" t="s">
        <v>530</v>
      </c>
    </row>
    <row r="1737" spans="4:7">
      <c r="D1737" t="s">
        <v>96</v>
      </c>
      <c r="E1737" t="s">
        <v>107</v>
      </c>
      <c r="F1737">
        <v>3869412024</v>
      </c>
      <c r="G1737" t="s">
        <v>530</v>
      </c>
    </row>
    <row r="1738" spans="4:7">
      <c r="D1738" t="s">
        <v>96</v>
      </c>
      <c r="E1738" t="s">
        <v>441</v>
      </c>
      <c r="F1738">
        <v>3873572024</v>
      </c>
      <c r="G1738" t="s">
        <v>532</v>
      </c>
    </row>
    <row r="1739" spans="4:7">
      <c r="D1739" t="s">
        <v>96</v>
      </c>
      <c r="E1739" t="s">
        <v>442</v>
      </c>
      <c r="F1739">
        <v>3885082024</v>
      </c>
      <c r="G1739" t="s">
        <v>531</v>
      </c>
    </row>
    <row r="1740" spans="4:7">
      <c r="D1740" t="s">
        <v>96</v>
      </c>
      <c r="E1740" t="s">
        <v>98</v>
      </c>
      <c r="F1740">
        <v>3898832024</v>
      </c>
      <c r="G1740" t="s">
        <v>531</v>
      </c>
    </row>
    <row r="1741" spans="4:7">
      <c r="D1741" t="s">
        <v>96</v>
      </c>
      <c r="E1741" t="s">
        <v>400</v>
      </c>
      <c r="F1741">
        <v>3900742024</v>
      </c>
      <c r="G1741" t="s">
        <v>530</v>
      </c>
    </row>
    <row r="1742" spans="4:7">
      <c r="D1742" t="s">
        <v>96</v>
      </c>
      <c r="E1742" t="s">
        <v>443</v>
      </c>
      <c r="F1742">
        <v>3902892024</v>
      </c>
      <c r="G1742" t="s">
        <v>530</v>
      </c>
    </row>
    <row r="1743" spans="4:7">
      <c r="D1743" t="s">
        <v>96</v>
      </c>
      <c r="E1743" t="s">
        <v>433</v>
      </c>
      <c r="F1743">
        <v>3903772024</v>
      </c>
      <c r="G1743" t="s">
        <v>530</v>
      </c>
    </row>
    <row r="1744" spans="4:7">
      <c r="D1744" t="s">
        <v>96</v>
      </c>
      <c r="E1744" t="s">
        <v>100</v>
      </c>
      <c r="F1744">
        <v>3905392024</v>
      </c>
      <c r="G1744" t="s">
        <v>530</v>
      </c>
    </row>
    <row r="1745" spans="4:7">
      <c r="D1745" t="s">
        <v>96</v>
      </c>
      <c r="E1745" t="s">
        <v>400</v>
      </c>
      <c r="F1745">
        <v>3905782024</v>
      </c>
      <c r="G1745" t="s">
        <v>530</v>
      </c>
    </row>
    <row r="1746" spans="4:7">
      <c r="D1746" t="s">
        <v>96</v>
      </c>
      <c r="E1746" t="s">
        <v>444</v>
      </c>
      <c r="F1746">
        <v>3909352024</v>
      </c>
      <c r="G1746" t="s">
        <v>530</v>
      </c>
    </row>
    <row r="1747" spans="4:7">
      <c r="D1747" t="s">
        <v>96</v>
      </c>
      <c r="E1747" t="s">
        <v>425</v>
      </c>
      <c r="F1747">
        <v>3909722024</v>
      </c>
      <c r="G1747" t="s">
        <v>530</v>
      </c>
    </row>
    <row r="1748" spans="4:7">
      <c r="D1748" t="s">
        <v>96</v>
      </c>
      <c r="E1748" t="s">
        <v>445</v>
      </c>
      <c r="F1748">
        <v>3913952024</v>
      </c>
      <c r="G1748" t="s">
        <v>530</v>
      </c>
    </row>
    <row r="1749" spans="4:7">
      <c r="D1749" t="s">
        <v>96</v>
      </c>
      <c r="E1749" t="s">
        <v>104</v>
      </c>
      <c r="F1749">
        <v>3915052024</v>
      </c>
      <c r="G1749" t="s">
        <v>530</v>
      </c>
    </row>
    <row r="1750" spans="4:7">
      <c r="D1750" t="s">
        <v>96</v>
      </c>
      <c r="E1750" t="s">
        <v>446</v>
      </c>
      <c r="F1750">
        <v>3921242024</v>
      </c>
      <c r="G1750" t="s">
        <v>530</v>
      </c>
    </row>
    <row r="1751" spans="4:7">
      <c r="D1751" t="s">
        <v>96</v>
      </c>
      <c r="E1751" t="s">
        <v>425</v>
      </c>
      <c r="F1751">
        <v>3921322024</v>
      </c>
      <c r="G1751" t="s">
        <v>530</v>
      </c>
    </row>
    <row r="1752" spans="4:7">
      <c r="D1752" t="s">
        <v>96</v>
      </c>
      <c r="E1752" t="s">
        <v>107</v>
      </c>
      <c r="F1752">
        <v>3923432024</v>
      </c>
      <c r="G1752" t="s">
        <v>530</v>
      </c>
    </row>
    <row r="1753" spans="4:7">
      <c r="D1753" t="s">
        <v>96</v>
      </c>
      <c r="E1753" t="s">
        <v>102</v>
      </c>
      <c r="F1753">
        <v>3923782024</v>
      </c>
      <c r="G1753" t="s">
        <v>530</v>
      </c>
    </row>
    <row r="1754" spans="4:7">
      <c r="D1754" t="s">
        <v>96</v>
      </c>
      <c r="E1754" t="s">
        <v>98</v>
      </c>
      <c r="F1754">
        <v>3925732024</v>
      </c>
      <c r="G1754" t="s">
        <v>530</v>
      </c>
    </row>
    <row r="1755" spans="4:7">
      <c r="D1755" t="s">
        <v>96</v>
      </c>
      <c r="E1755" t="s">
        <v>412</v>
      </c>
      <c r="F1755">
        <v>3931582024</v>
      </c>
      <c r="G1755" t="s">
        <v>530</v>
      </c>
    </row>
    <row r="1756" spans="4:7">
      <c r="D1756" t="s">
        <v>96</v>
      </c>
      <c r="E1756" t="s">
        <v>447</v>
      </c>
      <c r="F1756">
        <v>3938192024</v>
      </c>
      <c r="G1756" t="s">
        <v>530</v>
      </c>
    </row>
    <row r="1757" spans="4:7">
      <c r="D1757" t="s">
        <v>96</v>
      </c>
      <c r="E1757" t="s">
        <v>425</v>
      </c>
      <c r="F1757">
        <v>3939882024</v>
      </c>
      <c r="G1757" t="s">
        <v>530</v>
      </c>
    </row>
    <row r="1758" spans="4:7">
      <c r="D1758" t="s">
        <v>96</v>
      </c>
      <c r="E1758" t="s">
        <v>448</v>
      </c>
      <c r="F1758">
        <v>3942022024</v>
      </c>
      <c r="G1758" t="s">
        <v>531</v>
      </c>
    </row>
    <row r="1759" spans="4:7">
      <c r="D1759" t="s">
        <v>96</v>
      </c>
      <c r="E1759" t="s">
        <v>449</v>
      </c>
      <c r="F1759">
        <v>3942632024</v>
      </c>
      <c r="G1759" t="s">
        <v>530</v>
      </c>
    </row>
    <row r="1760" spans="4:7">
      <c r="D1760" t="s">
        <v>96</v>
      </c>
      <c r="E1760" t="s">
        <v>104</v>
      </c>
      <c r="F1760">
        <v>3943992024</v>
      </c>
      <c r="G1760" t="s">
        <v>530</v>
      </c>
    </row>
    <row r="1761" spans="4:7">
      <c r="D1761" t="s">
        <v>96</v>
      </c>
      <c r="E1761" t="s">
        <v>104</v>
      </c>
      <c r="F1761">
        <v>3946062024</v>
      </c>
      <c r="G1761" t="s">
        <v>530</v>
      </c>
    </row>
    <row r="1762" spans="4:7">
      <c r="D1762" t="s">
        <v>96</v>
      </c>
      <c r="E1762" t="s">
        <v>99</v>
      </c>
      <c r="F1762">
        <v>3947022024</v>
      </c>
      <c r="G1762" t="s">
        <v>530</v>
      </c>
    </row>
    <row r="1763" spans="4:7">
      <c r="D1763" t="s">
        <v>96</v>
      </c>
      <c r="E1763" t="s">
        <v>104</v>
      </c>
      <c r="F1763">
        <v>3947532024</v>
      </c>
      <c r="G1763" t="s">
        <v>530</v>
      </c>
    </row>
    <row r="1764" spans="4:7">
      <c r="D1764" t="s">
        <v>96</v>
      </c>
      <c r="E1764" t="s">
        <v>400</v>
      </c>
      <c r="F1764">
        <v>3950452024</v>
      </c>
      <c r="G1764" t="s">
        <v>531</v>
      </c>
    </row>
    <row r="1765" spans="4:7">
      <c r="D1765" t="s">
        <v>96</v>
      </c>
      <c r="E1765" t="s">
        <v>433</v>
      </c>
      <c r="F1765">
        <v>3951422024</v>
      </c>
      <c r="G1765" t="s">
        <v>530</v>
      </c>
    </row>
    <row r="1766" spans="4:7">
      <c r="D1766" t="s">
        <v>96</v>
      </c>
      <c r="E1766" t="s">
        <v>400</v>
      </c>
      <c r="F1766">
        <v>3955772024</v>
      </c>
      <c r="G1766" t="s">
        <v>530</v>
      </c>
    </row>
    <row r="1767" spans="4:7">
      <c r="D1767" t="s">
        <v>96</v>
      </c>
      <c r="E1767" t="s">
        <v>400</v>
      </c>
      <c r="F1767">
        <v>3959722024</v>
      </c>
      <c r="G1767" t="s">
        <v>530</v>
      </c>
    </row>
    <row r="1768" spans="4:7">
      <c r="D1768" t="s">
        <v>96</v>
      </c>
      <c r="E1768" t="s">
        <v>402</v>
      </c>
      <c r="F1768">
        <v>3960792024</v>
      </c>
      <c r="G1768" t="s">
        <v>531</v>
      </c>
    </row>
    <row r="1769" spans="4:7">
      <c r="D1769" t="s">
        <v>96</v>
      </c>
      <c r="E1769" t="s">
        <v>98</v>
      </c>
      <c r="F1769">
        <v>3961212024</v>
      </c>
      <c r="G1769" t="s">
        <v>530</v>
      </c>
    </row>
    <row r="1770" spans="4:7">
      <c r="D1770" t="s">
        <v>96</v>
      </c>
      <c r="E1770" t="s">
        <v>448</v>
      </c>
      <c r="F1770">
        <v>3966742024</v>
      </c>
      <c r="G1770" t="s">
        <v>531</v>
      </c>
    </row>
    <row r="1771" spans="4:7">
      <c r="D1771" t="s">
        <v>96</v>
      </c>
      <c r="E1771" t="s">
        <v>420</v>
      </c>
      <c r="F1771">
        <v>3968382024</v>
      </c>
      <c r="G1771" t="s">
        <v>531</v>
      </c>
    </row>
    <row r="1772" spans="4:7">
      <c r="D1772" t="s">
        <v>96</v>
      </c>
      <c r="E1772" t="s">
        <v>450</v>
      </c>
      <c r="F1772">
        <v>3969802024</v>
      </c>
      <c r="G1772" t="s">
        <v>530</v>
      </c>
    </row>
    <row r="1773" spans="4:7">
      <c r="D1773" t="s">
        <v>96</v>
      </c>
      <c r="E1773" t="s">
        <v>433</v>
      </c>
      <c r="F1773">
        <v>3970062024</v>
      </c>
      <c r="G1773" t="s">
        <v>530</v>
      </c>
    </row>
    <row r="1774" spans="4:7">
      <c r="D1774" t="s">
        <v>96</v>
      </c>
      <c r="E1774" t="s">
        <v>425</v>
      </c>
      <c r="F1774">
        <v>3973792024</v>
      </c>
      <c r="G1774" t="s">
        <v>530</v>
      </c>
    </row>
    <row r="1775" spans="4:7">
      <c r="D1775" t="s">
        <v>96</v>
      </c>
      <c r="E1775" t="s">
        <v>438</v>
      </c>
      <c r="F1775">
        <v>3976862024</v>
      </c>
      <c r="G1775" t="s">
        <v>531</v>
      </c>
    </row>
    <row r="1776" spans="4:7">
      <c r="D1776" t="s">
        <v>96</v>
      </c>
      <c r="E1776" t="s">
        <v>425</v>
      </c>
      <c r="F1776">
        <v>3979722024</v>
      </c>
      <c r="G1776" t="s">
        <v>531</v>
      </c>
    </row>
    <row r="1777" spans="4:7">
      <c r="D1777" t="s">
        <v>96</v>
      </c>
      <c r="E1777" t="s">
        <v>104</v>
      </c>
      <c r="F1777">
        <v>3988472024</v>
      </c>
      <c r="G1777" t="s">
        <v>530</v>
      </c>
    </row>
    <row r="1778" spans="4:7">
      <c r="D1778" t="s">
        <v>96</v>
      </c>
      <c r="E1778" t="s">
        <v>107</v>
      </c>
      <c r="F1778">
        <v>3990782024</v>
      </c>
      <c r="G1778" t="s">
        <v>530</v>
      </c>
    </row>
    <row r="1779" spans="4:7">
      <c r="D1779" t="s">
        <v>96</v>
      </c>
      <c r="E1779" t="s">
        <v>442</v>
      </c>
      <c r="F1779">
        <v>3991652024</v>
      </c>
      <c r="G1779" t="s">
        <v>531</v>
      </c>
    </row>
    <row r="1780" spans="4:7">
      <c r="D1780" t="s">
        <v>96</v>
      </c>
      <c r="E1780" t="s">
        <v>104</v>
      </c>
      <c r="F1780">
        <v>3995382024</v>
      </c>
      <c r="G1780" t="s">
        <v>531</v>
      </c>
    </row>
    <row r="1781" spans="4:7">
      <c r="D1781" t="s">
        <v>96</v>
      </c>
      <c r="E1781" t="s">
        <v>99</v>
      </c>
      <c r="F1781">
        <v>3996802024</v>
      </c>
      <c r="G1781" t="s">
        <v>531</v>
      </c>
    </row>
    <row r="1782" spans="4:7">
      <c r="D1782" t="s">
        <v>96</v>
      </c>
      <c r="E1782" t="s">
        <v>425</v>
      </c>
      <c r="F1782">
        <v>3997802024</v>
      </c>
      <c r="G1782" t="s">
        <v>531</v>
      </c>
    </row>
    <row r="1783" spans="4:7">
      <c r="D1783" t="s">
        <v>96</v>
      </c>
      <c r="E1783" t="s">
        <v>451</v>
      </c>
      <c r="F1783">
        <v>3999102024</v>
      </c>
      <c r="G1783" t="s">
        <v>531</v>
      </c>
    </row>
    <row r="1784" spans="4:7">
      <c r="D1784" t="s">
        <v>96</v>
      </c>
      <c r="E1784" t="s">
        <v>452</v>
      </c>
      <c r="F1784">
        <v>4002532024</v>
      </c>
      <c r="G1784" t="s">
        <v>531</v>
      </c>
    </row>
    <row r="1785" spans="4:7">
      <c r="D1785" t="s">
        <v>96</v>
      </c>
      <c r="E1785" t="s">
        <v>407</v>
      </c>
      <c r="F1785">
        <v>4006572024</v>
      </c>
      <c r="G1785" t="s">
        <v>531</v>
      </c>
    </row>
    <row r="1786" spans="4:7">
      <c r="D1786" t="s">
        <v>96</v>
      </c>
      <c r="E1786" t="s">
        <v>452</v>
      </c>
      <c r="F1786">
        <v>4009542024</v>
      </c>
      <c r="G1786" t="s">
        <v>531</v>
      </c>
    </row>
    <row r="1787" spans="4:7">
      <c r="D1787" t="s">
        <v>96</v>
      </c>
      <c r="E1787" t="s">
        <v>453</v>
      </c>
      <c r="F1787">
        <v>4015672024</v>
      </c>
      <c r="G1787" t="s">
        <v>531</v>
      </c>
    </row>
    <row r="1788" spans="4:7">
      <c r="D1788" t="s">
        <v>96</v>
      </c>
      <c r="E1788" t="s">
        <v>104</v>
      </c>
      <c r="F1788">
        <v>4019242024</v>
      </c>
      <c r="G1788" t="s">
        <v>530</v>
      </c>
    </row>
    <row r="1789" spans="4:7">
      <c r="D1789" t="s">
        <v>96</v>
      </c>
      <c r="E1789" t="s">
        <v>454</v>
      </c>
      <c r="F1789">
        <v>4019842024</v>
      </c>
      <c r="G1789" t="s">
        <v>530</v>
      </c>
    </row>
    <row r="1790" spans="4:7">
      <c r="D1790" t="s">
        <v>96</v>
      </c>
      <c r="E1790" t="s">
        <v>98</v>
      </c>
      <c r="F1790">
        <v>4020192024</v>
      </c>
      <c r="G1790" t="s">
        <v>530</v>
      </c>
    </row>
    <row r="1791" spans="4:7">
      <c r="D1791" t="s">
        <v>96</v>
      </c>
      <c r="E1791" t="s">
        <v>455</v>
      </c>
      <c r="F1791">
        <v>4020452024</v>
      </c>
      <c r="G1791" t="s">
        <v>531</v>
      </c>
    </row>
    <row r="1792" spans="4:7">
      <c r="D1792" t="s">
        <v>96</v>
      </c>
      <c r="E1792" t="s">
        <v>436</v>
      </c>
      <c r="F1792">
        <v>4025282024</v>
      </c>
      <c r="G1792" t="s">
        <v>530</v>
      </c>
    </row>
    <row r="1793" spans="4:7">
      <c r="D1793" t="s">
        <v>96</v>
      </c>
      <c r="E1793" t="s">
        <v>436</v>
      </c>
      <c r="F1793">
        <v>4025452024</v>
      </c>
      <c r="G1793" t="s">
        <v>530</v>
      </c>
    </row>
    <row r="1794" spans="4:7">
      <c r="D1794" t="s">
        <v>96</v>
      </c>
      <c r="E1794" t="s">
        <v>456</v>
      </c>
      <c r="F1794">
        <v>4026782024</v>
      </c>
      <c r="G1794" t="s">
        <v>530</v>
      </c>
    </row>
    <row r="1795" spans="4:7">
      <c r="D1795" t="s">
        <v>96</v>
      </c>
      <c r="E1795" t="s">
        <v>98</v>
      </c>
      <c r="F1795">
        <v>4030232024</v>
      </c>
      <c r="G1795" t="s">
        <v>531</v>
      </c>
    </row>
    <row r="1796" spans="4:7">
      <c r="D1796" t="s">
        <v>96</v>
      </c>
      <c r="E1796" t="s">
        <v>416</v>
      </c>
      <c r="F1796">
        <v>4032632024</v>
      </c>
      <c r="G1796" t="s">
        <v>531</v>
      </c>
    </row>
    <row r="1797" spans="4:7">
      <c r="D1797" t="s">
        <v>96</v>
      </c>
      <c r="E1797" t="s">
        <v>104</v>
      </c>
      <c r="F1797">
        <v>4035542024</v>
      </c>
      <c r="G1797" t="s">
        <v>531</v>
      </c>
    </row>
    <row r="1798" spans="4:7">
      <c r="D1798" t="s">
        <v>96</v>
      </c>
      <c r="E1798" t="s">
        <v>428</v>
      </c>
      <c r="F1798">
        <v>4035672024</v>
      </c>
      <c r="G1798" t="s">
        <v>531</v>
      </c>
    </row>
    <row r="1799" spans="4:7">
      <c r="D1799" t="s">
        <v>96</v>
      </c>
      <c r="E1799" t="s">
        <v>425</v>
      </c>
      <c r="F1799">
        <v>4041092024</v>
      </c>
      <c r="G1799" t="s">
        <v>530</v>
      </c>
    </row>
    <row r="1800" spans="4:7">
      <c r="D1800" t="s">
        <v>96</v>
      </c>
      <c r="E1800" t="s">
        <v>457</v>
      </c>
      <c r="F1800">
        <v>4044882024</v>
      </c>
      <c r="G1800" t="s">
        <v>531</v>
      </c>
    </row>
    <row r="1801" spans="4:7">
      <c r="D1801" t="s">
        <v>96</v>
      </c>
      <c r="E1801" t="s">
        <v>457</v>
      </c>
      <c r="F1801">
        <v>4045762024</v>
      </c>
      <c r="G1801" t="s">
        <v>531</v>
      </c>
    </row>
    <row r="1802" spans="4:7">
      <c r="D1802" t="s">
        <v>96</v>
      </c>
      <c r="E1802" t="s">
        <v>107</v>
      </c>
      <c r="F1802">
        <v>4046852024</v>
      </c>
      <c r="G1802" t="s">
        <v>530</v>
      </c>
    </row>
    <row r="1803" spans="4:7">
      <c r="D1803" t="s">
        <v>96</v>
      </c>
      <c r="E1803" t="s">
        <v>458</v>
      </c>
      <c r="F1803">
        <v>4049542024</v>
      </c>
      <c r="G1803" t="s">
        <v>531</v>
      </c>
    </row>
    <row r="1804" spans="4:7">
      <c r="D1804" t="s">
        <v>96</v>
      </c>
      <c r="E1804" t="s">
        <v>409</v>
      </c>
      <c r="F1804">
        <v>4062252024</v>
      </c>
      <c r="G1804" t="s">
        <v>531</v>
      </c>
    </row>
    <row r="1805" spans="4:7">
      <c r="D1805" t="s">
        <v>96</v>
      </c>
      <c r="E1805" t="s">
        <v>107</v>
      </c>
      <c r="F1805">
        <v>4069252024</v>
      </c>
      <c r="G1805" t="s">
        <v>530</v>
      </c>
    </row>
    <row r="1806" spans="4:7">
      <c r="D1806" t="s">
        <v>96</v>
      </c>
      <c r="E1806" t="s">
        <v>107</v>
      </c>
      <c r="F1806">
        <v>4077292024</v>
      </c>
      <c r="G1806" t="s">
        <v>530</v>
      </c>
    </row>
    <row r="1807" spans="4:7">
      <c r="D1807" t="s">
        <v>96</v>
      </c>
      <c r="E1807" t="s">
        <v>104</v>
      </c>
      <c r="F1807">
        <v>4078902024</v>
      </c>
      <c r="G1807" t="s">
        <v>531</v>
      </c>
    </row>
    <row r="1808" spans="4:7">
      <c r="D1808" t="s">
        <v>96</v>
      </c>
      <c r="E1808" t="s">
        <v>107</v>
      </c>
      <c r="F1808">
        <v>4081252024</v>
      </c>
      <c r="G1808" t="s">
        <v>531</v>
      </c>
    </row>
    <row r="1809" spans="4:7">
      <c r="D1809" t="s">
        <v>96</v>
      </c>
      <c r="E1809" t="s">
        <v>459</v>
      </c>
      <c r="F1809">
        <v>4081602024</v>
      </c>
      <c r="G1809" t="s">
        <v>531</v>
      </c>
    </row>
    <row r="1810" spans="4:7">
      <c r="D1810" t="s">
        <v>96</v>
      </c>
      <c r="E1810" t="s">
        <v>460</v>
      </c>
      <c r="F1810">
        <v>4081752024</v>
      </c>
      <c r="G1810" t="s">
        <v>531</v>
      </c>
    </row>
    <row r="1811" spans="4:7">
      <c r="D1811" t="s">
        <v>96</v>
      </c>
      <c r="E1811" t="s">
        <v>104</v>
      </c>
      <c r="F1811">
        <v>4083382024</v>
      </c>
      <c r="G1811" t="s">
        <v>531</v>
      </c>
    </row>
    <row r="1812" spans="4:7">
      <c r="D1812" t="s">
        <v>96</v>
      </c>
      <c r="E1812" t="s">
        <v>461</v>
      </c>
      <c r="F1812">
        <v>4083752024</v>
      </c>
      <c r="G1812" t="s">
        <v>531</v>
      </c>
    </row>
    <row r="1813" spans="4:7">
      <c r="D1813" t="s">
        <v>96</v>
      </c>
      <c r="E1813" t="s">
        <v>441</v>
      </c>
      <c r="F1813">
        <v>4086262024</v>
      </c>
      <c r="G1813" t="s">
        <v>531</v>
      </c>
    </row>
    <row r="1814" spans="4:7">
      <c r="D1814" t="s">
        <v>96</v>
      </c>
      <c r="E1814" t="s">
        <v>407</v>
      </c>
      <c r="F1814">
        <v>4088662024</v>
      </c>
      <c r="G1814" t="s">
        <v>531</v>
      </c>
    </row>
    <row r="1815" spans="4:7">
      <c r="D1815" t="s">
        <v>96</v>
      </c>
      <c r="E1815" t="s">
        <v>441</v>
      </c>
      <c r="F1815">
        <v>4090582024</v>
      </c>
      <c r="G1815" t="s">
        <v>531</v>
      </c>
    </row>
    <row r="1816" spans="4:7">
      <c r="D1816" t="s">
        <v>96</v>
      </c>
      <c r="E1816" t="s">
        <v>405</v>
      </c>
      <c r="F1816">
        <v>4092672024</v>
      </c>
      <c r="G1816" t="s">
        <v>531</v>
      </c>
    </row>
    <row r="1817" spans="4:7">
      <c r="D1817" t="s">
        <v>96</v>
      </c>
      <c r="E1817" t="s">
        <v>104</v>
      </c>
      <c r="F1817">
        <v>4093172024</v>
      </c>
      <c r="G1817" t="s">
        <v>531</v>
      </c>
    </row>
    <row r="1818" spans="4:7">
      <c r="D1818" t="s">
        <v>96</v>
      </c>
      <c r="E1818" t="s">
        <v>441</v>
      </c>
      <c r="F1818">
        <v>4096022024</v>
      </c>
      <c r="G1818" t="s">
        <v>531</v>
      </c>
    </row>
    <row r="1819" spans="4:7">
      <c r="D1819" t="s">
        <v>96</v>
      </c>
      <c r="E1819" t="s">
        <v>103</v>
      </c>
      <c r="F1819">
        <v>4096852024</v>
      </c>
      <c r="G1819" t="s">
        <v>531</v>
      </c>
    </row>
    <row r="1820" spans="4:7">
      <c r="D1820" t="s">
        <v>96</v>
      </c>
      <c r="E1820" t="s">
        <v>104</v>
      </c>
      <c r="F1820">
        <v>4096952024</v>
      </c>
      <c r="G1820" t="s">
        <v>531</v>
      </c>
    </row>
    <row r="1821" spans="4:7">
      <c r="D1821" t="s">
        <v>96</v>
      </c>
      <c r="E1821" t="s">
        <v>100</v>
      </c>
      <c r="F1821">
        <v>4097122024</v>
      </c>
      <c r="G1821" t="s">
        <v>531</v>
      </c>
    </row>
    <row r="1822" spans="4:7">
      <c r="D1822" t="s">
        <v>96</v>
      </c>
      <c r="E1822" t="s">
        <v>103</v>
      </c>
      <c r="F1822">
        <v>4097162024</v>
      </c>
      <c r="G1822" t="s">
        <v>531</v>
      </c>
    </row>
    <row r="1823" spans="4:7">
      <c r="D1823" t="s">
        <v>96</v>
      </c>
      <c r="E1823" t="s">
        <v>97</v>
      </c>
      <c r="F1823">
        <v>4143132024</v>
      </c>
      <c r="G1823" t="s">
        <v>530</v>
      </c>
    </row>
    <row r="1824" spans="4:7">
      <c r="D1824" t="s">
        <v>109</v>
      </c>
      <c r="E1824" t="s">
        <v>116</v>
      </c>
      <c r="F1824">
        <v>5805942023</v>
      </c>
      <c r="G1824" t="s">
        <v>530</v>
      </c>
    </row>
    <row r="1825" spans="4:7">
      <c r="D1825" t="s">
        <v>109</v>
      </c>
      <c r="E1825" t="s">
        <v>462</v>
      </c>
      <c r="F1825">
        <v>2698122024</v>
      </c>
      <c r="G1825" t="s">
        <v>530</v>
      </c>
    </row>
    <row r="1826" spans="4:7">
      <c r="D1826" t="s">
        <v>109</v>
      </c>
      <c r="E1826" t="s">
        <v>463</v>
      </c>
      <c r="F1826">
        <v>2728452024</v>
      </c>
      <c r="G1826" t="s">
        <v>530</v>
      </c>
    </row>
    <row r="1827" spans="4:7">
      <c r="D1827" t="s">
        <v>109</v>
      </c>
      <c r="E1827" t="s">
        <v>462</v>
      </c>
      <c r="F1827">
        <v>2754962024</v>
      </c>
      <c r="G1827" t="s">
        <v>531</v>
      </c>
    </row>
    <row r="1828" spans="4:7">
      <c r="D1828" t="s">
        <v>109</v>
      </c>
      <c r="E1828" t="s">
        <v>462</v>
      </c>
      <c r="F1828">
        <v>2779032024</v>
      </c>
      <c r="G1828" t="s">
        <v>531</v>
      </c>
    </row>
    <row r="1829" spans="4:7">
      <c r="D1829" t="s">
        <v>109</v>
      </c>
      <c r="E1829" t="s">
        <v>464</v>
      </c>
      <c r="F1829">
        <v>2828282024</v>
      </c>
      <c r="G1829" t="s">
        <v>530</v>
      </c>
    </row>
    <row r="1830" spans="4:7">
      <c r="D1830" t="s">
        <v>109</v>
      </c>
      <c r="E1830" t="s">
        <v>463</v>
      </c>
      <c r="F1830">
        <v>2900812024</v>
      </c>
      <c r="G1830" t="s">
        <v>530</v>
      </c>
    </row>
    <row r="1831" spans="4:7">
      <c r="D1831" t="s">
        <v>109</v>
      </c>
      <c r="E1831" t="s">
        <v>462</v>
      </c>
      <c r="F1831">
        <v>2848502024</v>
      </c>
      <c r="G1831" t="s">
        <v>530</v>
      </c>
    </row>
    <row r="1832" spans="4:7">
      <c r="D1832" t="s">
        <v>109</v>
      </c>
      <c r="E1832" t="s">
        <v>116</v>
      </c>
      <c r="F1832">
        <v>2940952024</v>
      </c>
      <c r="G1832" t="s">
        <v>532</v>
      </c>
    </row>
    <row r="1833" spans="4:7">
      <c r="D1833" t="s">
        <v>109</v>
      </c>
      <c r="E1833" t="s">
        <v>116</v>
      </c>
      <c r="F1833">
        <v>2954712024</v>
      </c>
      <c r="G1833" t="s">
        <v>532</v>
      </c>
    </row>
    <row r="1834" spans="4:7">
      <c r="D1834" t="s">
        <v>109</v>
      </c>
      <c r="E1834" t="s">
        <v>116</v>
      </c>
      <c r="F1834">
        <v>3031272024</v>
      </c>
      <c r="G1834" t="s">
        <v>532</v>
      </c>
    </row>
    <row r="1835" spans="4:7">
      <c r="D1835" t="s">
        <v>109</v>
      </c>
      <c r="E1835" t="s">
        <v>463</v>
      </c>
      <c r="F1835">
        <v>3136032024</v>
      </c>
      <c r="G1835" t="s">
        <v>530</v>
      </c>
    </row>
    <row r="1836" spans="4:7">
      <c r="D1836" t="s">
        <v>109</v>
      </c>
      <c r="E1836" t="s">
        <v>118</v>
      </c>
      <c r="F1836">
        <v>3235142024</v>
      </c>
      <c r="G1836" t="s">
        <v>530</v>
      </c>
    </row>
    <row r="1837" spans="4:7">
      <c r="D1837" t="s">
        <v>109</v>
      </c>
      <c r="E1837" t="s">
        <v>112</v>
      </c>
      <c r="F1837">
        <v>3312252024</v>
      </c>
      <c r="G1837" t="s">
        <v>530</v>
      </c>
    </row>
    <row r="1838" spans="4:7">
      <c r="D1838" t="s">
        <v>109</v>
      </c>
      <c r="E1838" t="s">
        <v>465</v>
      </c>
      <c r="F1838">
        <v>3671952024</v>
      </c>
      <c r="G1838" t="s">
        <v>530</v>
      </c>
    </row>
    <row r="1839" spans="4:7">
      <c r="D1839" t="s">
        <v>109</v>
      </c>
      <c r="E1839" t="s">
        <v>117</v>
      </c>
      <c r="F1839">
        <v>3468572024</v>
      </c>
      <c r="G1839" t="s">
        <v>530</v>
      </c>
    </row>
    <row r="1840" spans="4:7">
      <c r="D1840" t="s">
        <v>109</v>
      </c>
      <c r="E1840" t="s">
        <v>116</v>
      </c>
      <c r="F1840">
        <v>3625762024</v>
      </c>
      <c r="G1840" t="s">
        <v>532</v>
      </c>
    </row>
    <row r="1841" spans="4:7">
      <c r="D1841" t="s">
        <v>109</v>
      </c>
      <c r="E1841" t="s">
        <v>463</v>
      </c>
      <c r="F1841">
        <v>3585752024</v>
      </c>
      <c r="G1841" t="s">
        <v>530</v>
      </c>
    </row>
    <row r="1842" spans="4:7">
      <c r="D1842" t="s">
        <v>109</v>
      </c>
      <c r="E1842" t="s">
        <v>112</v>
      </c>
      <c r="F1842">
        <v>3430792024</v>
      </c>
      <c r="G1842" t="s">
        <v>530</v>
      </c>
    </row>
    <row r="1843" spans="4:7">
      <c r="D1843" t="s">
        <v>109</v>
      </c>
      <c r="E1843" t="s">
        <v>118</v>
      </c>
      <c r="F1843">
        <v>3786612024</v>
      </c>
      <c r="G1843" t="s">
        <v>530</v>
      </c>
    </row>
    <row r="1844" spans="4:7">
      <c r="D1844" t="s">
        <v>109</v>
      </c>
      <c r="E1844" t="s">
        <v>116</v>
      </c>
      <c r="F1844">
        <v>2608202024</v>
      </c>
      <c r="G1844" t="s">
        <v>532</v>
      </c>
    </row>
    <row r="1845" spans="4:7">
      <c r="D1845" t="s">
        <v>109</v>
      </c>
      <c r="E1845" t="s">
        <v>118</v>
      </c>
      <c r="F1845">
        <v>3212222024</v>
      </c>
      <c r="G1845" t="s">
        <v>530</v>
      </c>
    </row>
    <row r="1846" spans="4:7">
      <c r="D1846" t="s">
        <v>109</v>
      </c>
      <c r="E1846" t="s">
        <v>112</v>
      </c>
      <c r="F1846">
        <v>3222752024</v>
      </c>
      <c r="G1846" t="s">
        <v>530</v>
      </c>
    </row>
    <row r="1847" spans="4:7">
      <c r="D1847" t="s">
        <v>109</v>
      </c>
      <c r="E1847" t="s">
        <v>116</v>
      </c>
      <c r="F1847">
        <v>3226742024</v>
      </c>
      <c r="G1847" t="s">
        <v>532</v>
      </c>
    </row>
    <row r="1848" spans="4:7">
      <c r="D1848" t="s">
        <v>109</v>
      </c>
      <c r="E1848" t="s">
        <v>118</v>
      </c>
      <c r="F1848">
        <v>3228782024</v>
      </c>
      <c r="G1848" t="s">
        <v>530</v>
      </c>
    </row>
    <row r="1849" spans="4:7">
      <c r="D1849" t="s">
        <v>109</v>
      </c>
      <c r="E1849" t="s">
        <v>463</v>
      </c>
      <c r="F1849">
        <v>3236342024</v>
      </c>
      <c r="G1849" t="s">
        <v>530</v>
      </c>
    </row>
    <row r="1850" spans="4:7">
      <c r="D1850" t="s">
        <v>109</v>
      </c>
      <c r="E1850" t="s">
        <v>118</v>
      </c>
      <c r="F1850">
        <v>3284452024</v>
      </c>
      <c r="G1850" t="s">
        <v>530</v>
      </c>
    </row>
    <row r="1851" spans="4:7">
      <c r="D1851" t="s">
        <v>109</v>
      </c>
      <c r="E1851" t="s">
        <v>116</v>
      </c>
      <c r="F1851">
        <v>3291862024</v>
      </c>
      <c r="G1851" t="s">
        <v>532</v>
      </c>
    </row>
    <row r="1852" spans="4:7">
      <c r="D1852" t="s">
        <v>109</v>
      </c>
      <c r="E1852" t="s">
        <v>116</v>
      </c>
      <c r="F1852">
        <v>3328492024</v>
      </c>
      <c r="G1852" t="s">
        <v>532</v>
      </c>
    </row>
    <row r="1853" spans="4:7">
      <c r="D1853" t="s">
        <v>109</v>
      </c>
      <c r="E1853" t="s">
        <v>463</v>
      </c>
      <c r="F1853">
        <v>3330962024</v>
      </c>
      <c r="G1853" t="s">
        <v>530</v>
      </c>
    </row>
    <row r="1854" spans="4:7">
      <c r="D1854" t="s">
        <v>109</v>
      </c>
      <c r="E1854" t="s">
        <v>117</v>
      </c>
      <c r="F1854">
        <v>3340052024</v>
      </c>
      <c r="G1854" t="s">
        <v>530</v>
      </c>
    </row>
    <row r="1855" spans="4:7">
      <c r="D1855" t="s">
        <v>109</v>
      </c>
      <c r="E1855" t="s">
        <v>118</v>
      </c>
      <c r="F1855">
        <v>3355832024</v>
      </c>
      <c r="G1855" t="s">
        <v>530</v>
      </c>
    </row>
    <row r="1856" spans="4:7">
      <c r="D1856" t="s">
        <v>109</v>
      </c>
      <c r="E1856" t="s">
        <v>112</v>
      </c>
      <c r="F1856">
        <v>3362602024</v>
      </c>
      <c r="G1856" t="s">
        <v>530</v>
      </c>
    </row>
    <row r="1857" spans="4:7">
      <c r="D1857" t="s">
        <v>109</v>
      </c>
      <c r="E1857" t="s">
        <v>463</v>
      </c>
      <c r="F1857">
        <v>3378882024</v>
      </c>
      <c r="G1857" t="s">
        <v>530</v>
      </c>
    </row>
    <row r="1858" spans="4:7">
      <c r="D1858" t="s">
        <v>109</v>
      </c>
      <c r="E1858" t="s">
        <v>116</v>
      </c>
      <c r="F1858">
        <v>3393742024</v>
      </c>
      <c r="G1858" t="s">
        <v>532</v>
      </c>
    </row>
    <row r="1859" spans="4:7">
      <c r="D1859" t="s">
        <v>109</v>
      </c>
      <c r="E1859" t="s">
        <v>116</v>
      </c>
      <c r="F1859">
        <v>3395752024</v>
      </c>
      <c r="G1859" t="s">
        <v>532</v>
      </c>
    </row>
    <row r="1860" spans="4:7">
      <c r="D1860" t="s">
        <v>109</v>
      </c>
      <c r="E1860" t="s">
        <v>112</v>
      </c>
      <c r="F1860">
        <v>3401952024</v>
      </c>
      <c r="G1860" t="s">
        <v>530</v>
      </c>
    </row>
    <row r="1861" spans="4:7">
      <c r="D1861" t="s">
        <v>109</v>
      </c>
      <c r="E1861" t="s">
        <v>118</v>
      </c>
      <c r="F1861">
        <v>3404112024</v>
      </c>
      <c r="G1861" t="s">
        <v>530</v>
      </c>
    </row>
    <row r="1862" spans="4:7">
      <c r="D1862" t="s">
        <v>109</v>
      </c>
      <c r="E1862" t="s">
        <v>463</v>
      </c>
      <c r="F1862">
        <v>3404262024</v>
      </c>
      <c r="G1862" t="s">
        <v>530</v>
      </c>
    </row>
    <row r="1863" spans="4:7">
      <c r="D1863" t="s">
        <v>109</v>
      </c>
      <c r="E1863" t="s">
        <v>118</v>
      </c>
      <c r="F1863">
        <v>3413862024</v>
      </c>
      <c r="G1863" t="s">
        <v>530</v>
      </c>
    </row>
    <row r="1864" spans="4:7">
      <c r="D1864" t="s">
        <v>109</v>
      </c>
      <c r="E1864" t="s">
        <v>112</v>
      </c>
      <c r="F1864">
        <v>3424012024</v>
      </c>
      <c r="G1864" t="s">
        <v>530</v>
      </c>
    </row>
    <row r="1865" spans="4:7">
      <c r="D1865" t="s">
        <v>109</v>
      </c>
      <c r="E1865" t="s">
        <v>462</v>
      </c>
      <c r="F1865">
        <v>3428702024</v>
      </c>
      <c r="G1865" t="s">
        <v>530</v>
      </c>
    </row>
    <row r="1866" spans="4:7">
      <c r="D1866" t="s">
        <v>109</v>
      </c>
      <c r="E1866" t="s">
        <v>466</v>
      </c>
      <c r="F1866">
        <v>3430212024</v>
      </c>
      <c r="G1866" t="s">
        <v>530</v>
      </c>
    </row>
    <row r="1867" spans="4:7">
      <c r="D1867" t="s">
        <v>109</v>
      </c>
      <c r="E1867" t="s">
        <v>112</v>
      </c>
      <c r="F1867">
        <v>3436072024</v>
      </c>
      <c r="G1867" t="s">
        <v>530</v>
      </c>
    </row>
    <row r="1868" spans="4:7">
      <c r="D1868" t="s">
        <v>109</v>
      </c>
      <c r="E1868" t="s">
        <v>467</v>
      </c>
      <c r="F1868">
        <v>3451142024</v>
      </c>
      <c r="G1868" t="s">
        <v>530</v>
      </c>
    </row>
    <row r="1869" spans="4:7">
      <c r="D1869" t="s">
        <v>109</v>
      </c>
      <c r="E1869" t="s">
        <v>465</v>
      </c>
      <c r="F1869">
        <v>3458812024</v>
      </c>
      <c r="G1869" t="s">
        <v>530</v>
      </c>
    </row>
    <row r="1870" spans="4:7">
      <c r="D1870" t="s">
        <v>109</v>
      </c>
      <c r="E1870" t="s">
        <v>463</v>
      </c>
      <c r="F1870">
        <v>3465592024</v>
      </c>
      <c r="G1870" t="s">
        <v>531</v>
      </c>
    </row>
    <row r="1871" spans="4:7">
      <c r="D1871" t="s">
        <v>109</v>
      </c>
      <c r="E1871" t="s">
        <v>112</v>
      </c>
      <c r="F1871">
        <v>3465692024</v>
      </c>
      <c r="G1871" t="s">
        <v>530</v>
      </c>
    </row>
    <row r="1872" spans="4:7">
      <c r="D1872" t="s">
        <v>109</v>
      </c>
      <c r="E1872" t="s">
        <v>112</v>
      </c>
      <c r="F1872">
        <v>3465742024</v>
      </c>
      <c r="G1872" t="s">
        <v>530</v>
      </c>
    </row>
    <row r="1873" spans="4:7">
      <c r="D1873" t="s">
        <v>109</v>
      </c>
      <c r="E1873" t="s">
        <v>112</v>
      </c>
      <c r="F1873">
        <v>3468122024</v>
      </c>
      <c r="G1873" t="s">
        <v>530</v>
      </c>
    </row>
    <row r="1874" spans="4:7">
      <c r="D1874" t="s">
        <v>109</v>
      </c>
      <c r="E1874" t="s">
        <v>465</v>
      </c>
      <c r="F1874">
        <v>3474072024</v>
      </c>
      <c r="G1874" t="s">
        <v>531</v>
      </c>
    </row>
    <row r="1875" spans="4:7">
      <c r="D1875" t="s">
        <v>109</v>
      </c>
      <c r="E1875" t="s">
        <v>112</v>
      </c>
      <c r="F1875">
        <v>3475962024</v>
      </c>
      <c r="G1875" t="s">
        <v>530</v>
      </c>
    </row>
    <row r="1876" spans="4:7">
      <c r="D1876" t="s">
        <v>109</v>
      </c>
      <c r="E1876" t="s">
        <v>116</v>
      </c>
      <c r="F1876">
        <v>3479842024</v>
      </c>
      <c r="G1876" t="s">
        <v>532</v>
      </c>
    </row>
    <row r="1877" spans="4:7">
      <c r="D1877" t="s">
        <v>109</v>
      </c>
      <c r="E1877" t="s">
        <v>118</v>
      </c>
      <c r="F1877">
        <v>3484482024</v>
      </c>
      <c r="G1877" t="s">
        <v>530</v>
      </c>
    </row>
    <row r="1878" spans="4:7">
      <c r="D1878" t="s">
        <v>109</v>
      </c>
      <c r="E1878" t="s">
        <v>117</v>
      </c>
      <c r="F1878">
        <v>3487112024</v>
      </c>
      <c r="G1878" t="s">
        <v>530</v>
      </c>
    </row>
    <row r="1879" spans="4:7">
      <c r="D1879" t="s">
        <v>109</v>
      </c>
      <c r="E1879" t="s">
        <v>467</v>
      </c>
      <c r="F1879">
        <v>3495002024</v>
      </c>
      <c r="G1879" t="s">
        <v>530</v>
      </c>
    </row>
    <row r="1880" spans="4:7">
      <c r="D1880" t="s">
        <v>109</v>
      </c>
      <c r="E1880" t="s">
        <v>111</v>
      </c>
      <c r="F1880">
        <v>3498252024</v>
      </c>
      <c r="G1880" t="s">
        <v>530</v>
      </c>
    </row>
    <row r="1881" spans="4:7">
      <c r="D1881" t="s">
        <v>109</v>
      </c>
      <c r="E1881" t="s">
        <v>463</v>
      </c>
      <c r="F1881">
        <v>3503952024</v>
      </c>
      <c r="G1881" t="s">
        <v>530</v>
      </c>
    </row>
    <row r="1882" spans="4:7">
      <c r="D1882" t="s">
        <v>109</v>
      </c>
      <c r="E1882" t="s">
        <v>112</v>
      </c>
      <c r="F1882">
        <v>3504632024</v>
      </c>
      <c r="G1882" t="s">
        <v>530</v>
      </c>
    </row>
    <row r="1883" spans="4:7">
      <c r="D1883" t="s">
        <v>109</v>
      </c>
      <c r="E1883" t="s">
        <v>116</v>
      </c>
      <c r="F1883">
        <v>3505722024</v>
      </c>
      <c r="G1883" t="s">
        <v>532</v>
      </c>
    </row>
    <row r="1884" spans="4:7">
      <c r="D1884" t="s">
        <v>109</v>
      </c>
      <c r="E1884" t="s">
        <v>118</v>
      </c>
      <c r="F1884">
        <v>3506402024</v>
      </c>
      <c r="G1884" t="s">
        <v>530</v>
      </c>
    </row>
    <row r="1885" spans="4:7">
      <c r="D1885" t="s">
        <v>109</v>
      </c>
      <c r="E1885" t="s">
        <v>464</v>
      </c>
      <c r="F1885">
        <v>3506992024</v>
      </c>
      <c r="G1885" t="s">
        <v>530</v>
      </c>
    </row>
    <row r="1886" spans="4:7">
      <c r="D1886" t="s">
        <v>109</v>
      </c>
      <c r="E1886" t="s">
        <v>466</v>
      </c>
      <c r="F1886">
        <v>3509062024</v>
      </c>
      <c r="G1886" t="s">
        <v>530</v>
      </c>
    </row>
    <row r="1887" spans="4:7">
      <c r="D1887" t="s">
        <v>109</v>
      </c>
      <c r="E1887" t="s">
        <v>112</v>
      </c>
      <c r="F1887">
        <v>3513482024</v>
      </c>
      <c r="G1887" t="s">
        <v>530</v>
      </c>
    </row>
    <row r="1888" spans="4:7">
      <c r="D1888" t="s">
        <v>109</v>
      </c>
      <c r="E1888" t="s">
        <v>112</v>
      </c>
      <c r="F1888">
        <v>3513612024</v>
      </c>
      <c r="G1888" t="s">
        <v>530</v>
      </c>
    </row>
    <row r="1889" spans="4:7">
      <c r="D1889" t="s">
        <v>109</v>
      </c>
      <c r="E1889" t="s">
        <v>112</v>
      </c>
      <c r="F1889">
        <v>3513892024</v>
      </c>
      <c r="G1889" t="s">
        <v>530</v>
      </c>
    </row>
    <row r="1890" spans="4:7">
      <c r="D1890" t="s">
        <v>109</v>
      </c>
      <c r="E1890" t="s">
        <v>116</v>
      </c>
      <c r="F1890">
        <v>3520942024</v>
      </c>
      <c r="G1890" t="s">
        <v>532</v>
      </c>
    </row>
    <row r="1891" spans="4:7">
      <c r="D1891" t="s">
        <v>109</v>
      </c>
      <c r="E1891" t="s">
        <v>117</v>
      </c>
      <c r="F1891">
        <v>3521302024</v>
      </c>
      <c r="G1891" t="s">
        <v>530</v>
      </c>
    </row>
    <row r="1892" spans="4:7">
      <c r="D1892" t="s">
        <v>109</v>
      </c>
      <c r="E1892" t="s">
        <v>468</v>
      </c>
      <c r="F1892">
        <v>3523562024</v>
      </c>
      <c r="G1892" t="s">
        <v>530</v>
      </c>
    </row>
    <row r="1893" spans="4:7">
      <c r="D1893" t="s">
        <v>109</v>
      </c>
      <c r="E1893" t="s">
        <v>112</v>
      </c>
      <c r="F1893">
        <v>3524052024</v>
      </c>
      <c r="G1893" t="s">
        <v>530</v>
      </c>
    </row>
    <row r="1894" spans="4:7">
      <c r="D1894" t="s">
        <v>109</v>
      </c>
      <c r="E1894" t="s">
        <v>117</v>
      </c>
      <c r="F1894">
        <v>3528812024</v>
      </c>
      <c r="G1894" t="s">
        <v>530</v>
      </c>
    </row>
    <row r="1895" spans="4:7">
      <c r="D1895" t="s">
        <v>109</v>
      </c>
      <c r="E1895" t="s">
        <v>468</v>
      </c>
      <c r="F1895">
        <v>3531582024</v>
      </c>
      <c r="G1895" t="s">
        <v>530</v>
      </c>
    </row>
    <row r="1896" spans="4:7">
      <c r="D1896" t="s">
        <v>109</v>
      </c>
      <c r="E1896" t="s">
        <v>112</v>
      </c>
      <c r="F1896">
        <v>3531902024</v>
      </c>
      <c r="G1896" t="s">
        <v>530</v>
      </c>
    </row>
    <row r="1897" spans="4:7">
      <c r="D1897" t="s">
        <v>109</v>
      </c>
      <c r="E1897" t="s">
        <v>468</v>
      </c>
      <c r="F1897">
        <v>3532142024</v>
      </c>
      <c r="G1897" t="s">
        <v>530</v>
      </c>
    </row>
    <row r="1898" spans="4:7">
      <c r="D1898" t="s">
        <v>109</v>
      </c>
      <c r="E1898" t="s">
        <v>462</v>
      </c>
      <c r="F1898">
        <v>3535012024</v>
      </c>
      <c r="G1898" t="s">
        <v>530</v>
      </c>
    </row>
    <row r="1899" spans="4:7">
      <c r="D1899" t="s">
        <v>109</v>
      </c>
      <c r="E1899" t="s">
        <v>462</v>
      </c>
      <c r="F1899">
        <v>3539452024</v>
      </c>
      <c r="G1899" t="s">
        <v>530</v>
      </c>
    </row>
    <row r="1900" spans="4:7">
      <c r="D1900" t="s">
        <v>109</v>
      </c>
      <c r="E1900" t="s">
        <v>112</v>
      </c>
      <c r="F1900">
        <v>3541202024</v>
      </c>
      <c r="G1900" t="s">
        <v>531</v>
      </c>
    </row>
    <row r="1901" spans="4:7">
      <c r="D1901" t="s">
        <v>109</v>
      </c>
      <c r="E1901" t="s">
        <v>112</v>
      </c>
      <c r="F1901">
        <v>3544652024</v>
      </c>
      <c r="G1901" t="s">
        <v>530</v>
      </c>
    </row>
    <row r="1902" spans="4:7">
      <c r="D1902" t="s">
        <v>109</v>
      </c>
      <c r="E1902" t="s">
        <v>468</v>
      </c>
      <c r="F1902">
        <v>3546222024</v>
      </c>
      <c r="G1902" t="s">
        <v>530</v>
      </c>
    </row>
    <row r="1903" spans="4:7">
      <c r="D1903" t="s">
        <v>109</v>
      </c>
      <c r="E1903" t="s">
        <v>462</v>
      </c>
      <c r="F1903">
        <v>3546432024</v>
      </c>
      <c r="G1903" t="s">
        <v>530</v>
      </c>
    </row>
    <row r="1904" spans="4:7">
      <c r="D1904" t="s">
        <v>109</v>
      </c>
      <c r="E1904" t="s">
        <v>116</v>
      </c>
      <c r="F1904">
        <v>3546652024</v>
      </c>
      <c r="G1904" t="s">
        <v>532</v>
      </c>
    </row>
    <row r="1905" spans="4:7">
      <c r="D1905" t="s">
        <v>109</v>
      </c>
      <c r="E1905" t="s">
        <v>462</v>
      </c>
      <c r="F1905">
        <v>3550942024</v>
      </c>
      <c r="G1905" t="s">
        <v>530</v>
      </c>
    </row>
    <row r="1906" spans="4:7">
      <c r="D1906" t="s">
        <v>109</v>
      </c>
      <c r="E1906" t="s">
        <v>468</v>
      </c>
      <c r="F1906">
        <v>3551502024</v>
      </c>
      <c r="G1906" t="s">
        <v>530</v>
      </c>
    </row>
    <row r="1907" spans="4:7">
      <c r="D1907" t="s">
        <v>109</v>
      </c>
      <c r="E1907" t="s">
        <v>118</v>
      </c>
      <c r="F1907">
        <v>3556722024</v>
      </c>
      <c r="G1907" t="s">
        <v>530</v>
      </c>
    </row>
    <row r="1908" spans="4:7">
      <c r="D1908" t="s">
        <v>109</v>
      </c>
      <c r="E1908" t="s">
        <v>462</v>
      </c>
      <c r="F1908">
        <v>3557062024</v>
      </c>
      <c r="G1908" t="s">
        <v>530</v>
      </c>
    </row>
    <row r="1909" spans="4:7">
      <c r="D1909" t="s">
        <v>109</v>
      </c>
      <c r="E1909" t="s">
        <v>112</v>
      </c>
      <c r="F1909">
        <v>3568582024</v>
      </c>
      <c r="G1909" t="s">
        <v>530</v>
      </c>
    </row>
    <row r="1910" spans="4:7">
      <c r="D1910" t="s">
        <v>109</v>
      </c>
      <c r="E1910" t="s">
        <v>462</v>
      </c>
      <c r="F1910">
        <v>3579222024</v>
      </c>
      <c r="G1910" t="s">
        <v>530</v>
      </c>
    </row>
    <row r="1911" spans="4:7">
      <c r="D1911" t="s">
        <v>109</v>
      </c>
      <c r="E1911" t="s">
        <v>117</v>
      </c>
      <c r="F1911">
        <v>3580592024</v>
      </c>
      <c r="G1911" t="s">
        <v>530</v>
      </c>
    </row>
    <row r="1912" spans="4:7">
      <c r="D1912" t="s">
        <v>109</v>
      </c>
      <c r="E1912" t="s">
        <v>117</v>
      </c>
      <c r="F1912">
        <v>3580612024</v>
      </c>
      <c r="G1912" t="s">
        <v>530</v>
      </c>
    </row>
    <row r="1913" spans="4:7">
      <c r="D1913" t="s">
        <v>109</v>
      </c>
      <c r="E1913" t="s">
        <v>463</v>
      </c>
      <c r="F1913">
        <v>3582132024</v>
      </c>
      <c r="G1913" t="s">
        <v>530</v>
      </c>
    </row>
    <row r="1914" spans="4:7">
      <c r="D1914" t="s">
        <v>109</v>
      </c>
      <c r="E1914" t="s">
        <v>468</v>
      </c>
      <c r="F1914">
        <v>3584682024</v>
      </c>
      <c r="G1914" t="s">
        <v>530</v>
      </c>
    </row>
    <row r="1915" spans="4:7">
      <c r="D1915" t="s">
        <v>109</v>
      </c>
      <c r="E1915" t="s">
        <v>466</v>
      </c>
      <c r="F1915">
        <v>3586832024</v>
      </c>
      <c r="G1915" t="s">
        <v>530</v>
      </c>
    </row>
    <row r="1916" spans="4:7">
      <c r="D1916" t="s">
        <v>109</v>
      </c>
      <c r="E1916" t="s">
        <v>463</v>
      </c>
      <c r="F1916">
        <v>3587082024</v>
      </c>
      <c r="G1916" t="s">
        <v>531</v>
      </c>
    </row>
    <row r="1917" spans="4:7">
      <c r="D1917" t="s">
        <v>109</v>
      </c>
      <c r="E1917" t="s">
        <v>463</v>
      </c>
      <c r="F1917">
        <v>3595872024</v>
      </c>
      <c r="G1917" t="s">
        <v>531</v>
      </c>
    </row>
    <row r="1918" spans="4:7">
      <c r="D1918" t="s">
        <v>109</v>
      </c>
      <c r="E1918" t="s">
        <v>118</v>
      </c>
      <c r="F1918">
        <v>3599212024</v>
      </c>
      <c r="G1918" t="s">
        <v>530</v>
      </c>
    </row>
    <row r="1919" spans="4:7">
      <c r="D1919" t="s">
        <v>109</v>
      </c>
      <c r="E1919" t="s">
        <v>465</v>
      </c>
      <c r="F1919">
        <v>3602672024</v>
      </c>
      <c r="G1919" t="s">
        <v>531</v>
      </c>
    </row>
    <row r="1920" spans="4:7">
      <c r="D1920" t="s">
        <v>109</v>
      </c>
      <c r="E1920" t="s">
        <v>468</v>
      </c>
      <c r="F1920">
        <v>3606982024</v>
      </c>
      <c r="G1920" t="s">
        <v>530</v>
      </c>
    </row>
    <row r="1921" spans="4:7">
      <c r="D1921" t="s">
        <v>109</v>
      </c>
      <c r="E1921" t="s">
        <v>117</v>
      </c>
      <c r="F1921">
        <v>3611262024</v>
      </c>
      <c r="G1921" t="s">
        <v>530</v>
      </c>
    </row>
    <row r="1922" spans="4:7">
      <c r="D1922" t="s">
        <v>109</v>
      </c>
      <c r="E1922" t="s">
        <v>117</v>
      </c>
      <c r="F1922">
        <v>3611672024</v>
      </c>
      <c r="G1922" t="s">
        <v>530</v>
      </c>
    </row>
    <row r="1923" spans="4:7">
      <c r="D1923" t="s">
        <v>109</v>
      </c>
      <c r="E1923" t="s">
        <v>112</v>
      </c>
      <c r="F1923">
        <v>3614372024</v>
      </c>
      <c r="G1923" t="s">
        <v>531</v>
      </c>
    </row>
    <row r="1924" spans="4:7">
      <c r="D1924" t="s">
        <v>109</v>
      </c>
      <c r="E1924" t="s">
        <v>465</v>
      </c>
      <c r="F1924">
        <v>3618872024</v>
      </c>
      <c r="G1924" t="s">
        <v>530</v>
      </c>
    </row>
    <row r="1925" spans="4:7">
      <c r="D1925" t="s">
        <v>109</v>
      </c>
      <c r="E1925" t="s">
        <v>468</v>
      </c>
      <c r="F1925">
        <v>3623592024</v>
      </c>
      <c r="G1925" t="s">
        <v>530</v>
      </c>
    </row>
    <row r="1926" spans="4:7">
      <c r="D1926" t="s">
        <v>109</v>
      </c>
      <c r="E1926" t="s">
        <v>465</v>
      </c>
      <c r="F1926">
        <v>3626852024</v>
      </c>
      <c r="G1926" t="s">
        <v>530</v>
      </c>
    </row>
    <row r="1927" spans="4:7">
      <c r="D1927" t="s">
        <v>109</v>
      </c>
      <c r="E1927" t="s">
        <v>463</v>
      </c>
      <c r="F1927">
        <v>3628602024</v>
      </c>
      <c r="G1927" t="s">
        <v>530</v>
      </c>
    </row>
    <row r="1928" spans="4:7">
      <c r="D1928" t="s">
        <v>109</v>
      </c>
      <c r="E1928" t="s">
        <v>465</v>
      </c>
      <c r="F1928">
        <v>3628632024</v>
      </c>
      <c r="G1928" t="s">
        <v>531</v>
      </c>
    </row>
    <row r="1929" spans="4:7">
      <c r="D1929" t="s">
        <v>109</v>
      </c>
      <c r="E1929" t="s">
        <v>118</v>
      </c>
      <c r="F1929">
        <v>3631052024</v>
      </c>
      <c r="G1929" t="s">
        <v>530</v>
      </c>
    </row>
    <row r="1930" spans="4:7">
      <c r="D1930" t="s">
        <v>109</v>
      </c>
      <c r="E1930" t="s">
        <v>117</v>
      </c>
      <c r="F1930">
        <v>3631742024</v>
      </c>
      <c r="G1930" t="s">
        <v>530</v>
      </c>
    </row>
    <row r="1931" spans="4:7">
      <c r="D1931" t="s">
        <v>109</v>
      </c>
      <c r="E1931" t="s">
        <v>118</v>
      </c>
      <c r="F1931">
        <v>3633962024</v>
      </c>
      <c r="G1931" t="s">
        <v>530</v>
      </c>
    </row>
    <row r="1932" spans="4:7">
      <c r="D1932" t="s">
        <v>109</v>
      </c>
      <c r="E1932" t="s">
        <v>466</v>
      </c>
      <c r="F1932">
        <v>3636502024</v>
      </c>
      <c r="G1932" t="s">
        <v>530</v>
      </c>
    </row>
    <row r="1933" spans="4:7">
      <c r="D1933" t="s">
        <v>109</v>
      </c>
      <c r="E1933" t="s">
        <v>466</v>
      </c>
      <c r="F1933">
        <v>3637262024</v>
      </c>
      <c r="G1933" t="s">
        <v>530</v>
      </c>
    </row>
    <row r="1934" spans="4:7">
      <c r="D1934" t="s">
        <v>109</v>
      </c>
      <c r="E1934" t="s">
        <v>466</v>
      </c>
      <c r="F1934">
        <v>3637292024</v>
      </c>
      <c r="G1934" t="s">
        <v>530</v>
      </c>
    </row>
    <row r="1935" spans="4:7">
      <c r="D1935" t="s">
        <v>109</v>
      </c>
      <c r="E1935" t="s">
        <v>117</v>
      </c>
      <c r="F1935">
        <v>3637322024</v>
      </c>
      <c r="G1935" t="s">
        <v>531</v>
      </c>
    </row>
    <row r="1936" spans="4:7">
      <c r="D1936" t="s">
        <v>109</v>
      </c>
      <c r="E1936" t="s">
        <v>467</v>
      </c>
      <c r="F1936">
        <v>3647042024</v>
      </c>
      <c r="G1936" t="s">
        <v>530</v>
      </c>
    </row>
    <row r="1937" spans="4:7">
      <c r="D1937" t="s">
        <v>109</v>
      </c>
      <c r="E1937" t="s">
        <v>466</v>
      </c>
      <c r="F1937">
        <v>3647092024</v>
      </c>
      <c r="G1937" t="s">
        <v>530</v>
      </c>
    </row>
    <row r="1938" spans="4:7">
      <c r="D1938" t="s">
        <v>109</v>
      </c>
      <c r="E1938" t="s">
        <v>469</v>
      </c>
      <c r="F1938">
        <v>3649712024</v>
      </c>
      <c r="G1938" t="s">
        <v>530</v>
      </c>
    </row>
    <row r="1939" spans="4:7">
      <c r="D1939" t="s">
        <v>109</v>
      </c>
      <c r="E1939" t="s">
        <v>112</v>
      </c>
      <c r="F1939">
        <v>3650422024</v>
      </c>
      <c r="G1939" t="s">
        <v>530</v>
      </c>
    </row>
    <row r="1940" spans="4:7">
      <c r="D1940" t="s">
        <v>109</v>
      </c>
      <c r="E1940" t="s">
        <v>470</v>
      </c>
      <c r="F1940">
        <v>3650892024</v>
      </c>
      <c r="G1940" t="s">
        <v>530</v>
      </c>
    </row>
    <row r="1941" spans="4:7">
      <c r="D1941" t="s">
        <v>109</v>
      </c>
      <c r="E1941" t="s">
        <v>471</v>
      </c>
      <c r="F1941">
        <v>3654232024</v>
      </c>
      <c r="G1941" t="s">
        <v>531</v>
      </c>
    </row>
    <row r="1942" spans="4:7">
      <c r="D1942" t="s">
        <v>109</v>
      </c>
      <c r="E1942" t="s">
        <v>469</v>
      </c>
      <c r="F1942">
        <v>3660542024</v>
      </c>
      <c r="G1942" t="s">
        <v>530</v>
      </c>
    </row>
    <row r="1943" spans="4:7">
      <c r="D1943" t="s">
        <v>109</v>
      </c>
      <c r="E1943" t="s">
        <v>463</v>
      </c>
      <c r="F1943">
        <v>3664082024</v>
      </c>
      <c r="G1943" t="s">
        <v>530</v>
      </c>
    </row>
    <row r="1944" spans="4:7">
      <c r="D1944" t="s">
        <v>109</v>
      </c>
      <c r="E1944" t="s">
        <v>466</v>
      </c>
      <c r="F1944">
        <v>3664742024</v>
      </c>
      <c r="G1944" t="s">
        <v>530</v>
      </c>
    </row>
    <row r="1945" spans="4:7">
      <c r="D1945" t="s">
        <v>109</v>
      </c>
      <c r="E1945" t="s">
        <v>112</v>
      </c>
      <c r="F1945">
        <v>3665452024</v>
      </c>
      <c r="G1945" t="s">
        <v>531</v>
      </c>
    </row>
    <row r="1946" spans="4:7">
      <c r="D1946" t="s">
        <v>109</v>
      </c>
      <c r="E1946" t="s">
        <v>112</v>
      </c>
      <c r="F1946">
        <v>3673112024</v>
      </c>
      <c r="G1946" t="s">
        <v>531</v>
      </c>
    </row>
    <row r="1947" spans="4:7">
      <c r="D1947" t="s">
        <v>109</v>
      </c>
      <c r="E1947" t="s">
        <v>112</v>
      </c>
      <c r="F1947">
        <v>3685722024</v>
      </c>
      <c r="G1947" t="s">
        <v>531</v>
      </c>
    </row>
    <row r="1948" spans="4:7">
      <c r="D1948" t="s">
        <v>109</v>
      </c>
      <c r="E1948" t="s">
        <v>112</v>
      </c>
      <c r="F1948">
        <v>3686722024</v>
      </c>
      <c r="G1948" t="s">
        <v>530</v>
      </c>
    </row>
    <row r="1949" spans="4:7">
      <c r="D1949" t="s">
        <v>109</v>
      </c>
      <c r="E1949" t="s">
        <v>117</v>
      </c>
      <c r="F1949">
        <v>3692002024</v>
      </c>
      <c r="G1949" t="s">
        <v>530</v>
      </c>
    </row>
    <row r="1950" spans="4:7">
      <c r="D1950" t="s">
        <v>109</v>
      </c>
      <c r="E1950" t="s">
        <v>112</v>
      </c>
      <c r="F1950">
        <v>3692182024</v>
      </c>
      <c r="G1950" t="s">
        <v>530</v>
      </c>
    </row>
    <row r="1951" spans="4:7">
      <c r="D1951" t="s">
        <v>109</v>
      </c>
      <c r="E1951" t="s">
        <v>117</v>
      </c>
      <c r="F1951">
        <v>3693962024</v>
      </c>
      <c r="G1951" t="s">
        <v>531</v>
      </c>
    </row>
    <row r="1952" spans="4:7">
      <c r="D1952" t="s">
        <v>109</v>
      </c>
      <c r="E1952" t="s">
        <v>117</v>
      </c>
      <c r="F1952">
        <v>3693982024</v>
      </c>
      <c r="G1952" t="s">
        <v>530</v>
      </c>
    </row>
    <row r="1953" spans="4:7">
      <c r="D1953" t="s">
        <v>109</v>
      </c>
      <c r="E1953" t="s">
        <v>470</v>
      </c>
      <c r="F1953">
        <v>3694312024</v>
      </c>
      <c r="G1953" t="s">
        <v>530</v>
      </c>
    </row>
    <row r="1954" spans="4:7">
      <c r="D1954" t="s">
        <v>109</v>
      </c>
      <c r="E1954" t="s">
        <v>468</v>
      </c>
      <c r="F1954">
        <v>3695402024</v>
      </c>
      <c r="G1954" t="s">
        <v>530</v>
      </c>
    </row>
    <row r="1955" spans="4:7">
      <c r="D1955" t="s">
        <v>109</v>
      </c>
      <c r="E1955" t="s">
        <v>117</v>
      </c>
      <c r="F1955">
        <v>3696162024</v>
      </c>
      <c r="G1955" t="s">
        <v>530</v>
      </c>
    </row>
    <row r="1956" spans="4:7">
      <c r="D1956" t="s">
        <v>109</v>
      </c>
      <c r="E1956" t="s">
        <v>470</v>
      </c>
      <c r="F1956">
        <v>3696572024</v>
      </c>
      <c r="G1956" t="s">
        <v>530</v>
      </c>
    </row>
    <row r="1957" spans="4:7">
      <c r="D1957" t="s">
        <v>109</v>
      </c>
      <c r="E1957" t="s">
        <v>465</v>
      </c>
      <c r="F1957">
        <v>3697122024</v>
      </c>
      <c r="G1957" t="s">
        <v>531</v>
      </c>
    </row>
    <row r="1958" spans="4:7">
      <c r="D1958" t="s">
        <v>109</v>
      </c>
      <c r="E1958" t="s">
        <v>465</v>
      </c>
      <c r="F1958">
        <v>3697362024</v>
      </c>
      <c r="G1958" t="s">
        <v>530</v>
      </c>
    </row>
    <row r="1959" spans="4:7">
      <c r="D1959" t="s">
        <v>109</v>
      </c>
      <c r="E1959" t="s">
        <v>468</v>
      </c>
      <c r="F1959">
        <v>3697762024</v>
      </c>
      <c r="G1959" t="s">
        <v>530</v>
      </c>
    </row>
    <row r="1960" spans="4:7">
      <c r="D1960" t="s">
        <v>109</v>
      </c>
      <c r="E1960" t="s">
        <v>470</v>
      </c>
      <c r="F1960">
        <v>3698092024</v>
      </c>
      <c r="G1960" t="s">
        <v>530</v>
      </c>
    </row>
    <row r="1961" spans="4:7">
      <c r="D1961" t="s">
        <v>109</v>
      </c>
      <c r="E1961" t="s">
        <v>117</v>
      </c>
      <c r="F1961">
        <v>3701102024</v>
      </c>
      <c r="G1961" t="s">
        <v>530</v>
      </c>
    </row>
    <row r="1962" spans="4:7">
      <c r="D1962" t="s">
        <v>109</v>
      </c>
      <c r="E1962" t="s">
        <v>117</v>
      </c>
      <c r="F1962">
        <v>3701112024</v>
      </c>
      <c r="G1962" t="s">
        <v>530</v>
      </c>
    </row>
    <row r="1963" spans="4:7">
      <c r="D1963" t="s">
        <v>109</v>
      </c>
      <c r="E1963" t="s">
        <v>465</v>
      </c>
      <c r="F1963">
        <v>3728052024</v>
      </c>
      <c r="G1963" t="s">
        <v>530</v>
      </c>
    </row>
    <row r="1964" spans="4:7">
      <c r="D1964" t="s">
        <v>109</v>
      </c>
      <c r="E1964" t="s">
        <v>469</v>
      </c>
      <c r="F1964">
        <v>3750222024</v>
      </c>
      <c r="G1964" t="s">
        <v>530</v>
      </c>
    </row>
    <row r="1965" spans="4:7">
      <c r="D1965" t="s">
        <v>109</v>
      </c>
      <c r="E1965" t="s">
        <v>468</v>
      </c>
      <c r="F1965">
        <v>3772622024</v>
      </c>
      <c r="G1965" t="s">
        <v>530</v>
      </c>
    </row>
    <row r="1966" spans="4:7">
      <c r="D1966" t="s">
        <v>109</v>
      </c>
      <c r="E1966" t="s">
        <v>465</v>
      </c>
      <c r="F1966">
        <v>3733892024</v>
      </c>
      <c r="G1966" t="s">
        <v>530</v>
      </c>
    </row>
    <row r="1967" spans="4:7">
      <c r="D1967" t="s">
        <v>109</v>
      </c>
      <c r="E1967" t="s">
        <v>465</v>
      </c>
      <c r="F1967">
        <v>3737912024</v>
      </c>
      <c r="G1967" t="s">
        <v>530</v>
      </c>
    </row>
    <row r="1968" spans="4:7">
      <c r="D1968" t="s">
        <v>109</v>
      </c>
      <c r="E1968" t="s">
        <v>117</v>
      </c>
      <c r="F1968">
        <v>3787722024</v>
      </c>
      <c r="G1968" t="s">
        <v>530</v>
      </c>
    </row>
    <row r="1969" spans="4:7">
      <c r="D1969" t="s">
        <v>109</v>
      </c>
      <c r="E1969" t="s">
        <v>112</v>
      </c>
      <c r="F1969">
        <v>3874352024</v>
      </c>
      <c r="G1969" t="s">
        <v>530</v>
      </c>
    </row>
    <row r="1970" spans="4:7">
      <c r="D1970" t="s">
        <v>109</v>
      </c>
      <c r="E1970" t="s">
        <v>117</v>
      </c>
      <c r="F1970">
        <v>3908002024</v>
      </c>
      <c r="G1970" t="s">
        <v>530</v>
      </c>
    </row>
    <row r="1971" spans="4:7">
      <c r="D1971" t="s">
        <v>109</v>
      </c>
      <c r="E1971" t="s">
        <v>117</v>
      </c>
      <c r="F1971">
        <v>3983462024</v>
      </c>
      <c r="G1971" t="s">
        <v>531</v>
      </c>
    </row>
    <row r="1972" spans="4:7">
      <c r="D1972" t="s">
        <v>109</v>
      </c>
      <c r="E1972" t="s">
        <v>117</v>
      </c>
      <c r="F1972">
        <v>4004092024</v>
      </c>
      <c r="G1972" t="s">
        <v>531</v>
      </c>
    </row>
    <row r="1973" spans="4:7">
      <c r="D1973" t="s">
        <v>109</v>
      </c>
      <c r="E1973" t="s">
        <v>463</v>
      </c>
      <c r="F1973">
        <v>4025462024</v>
      </c>
      <c r="G1973" t="s">
        <v>531</v>
      </c>
    </row>
    <row r="1974" spans="4:7">
      <c r="D1974" t="s">
        <v>109</v>
      </c>
      <c r="E1974" t="s">
        <v>117</v>
      </c>
      <c r="F1974">
        <v>3787832024</v>
      </c>
      <c r="G1974" t="s">
        <v>530</v>
      </c>
    </row>
    <row r="1975" spans="4:7">
      <c r="D1975" t="s">
        <v>109</v>
      </c>
      <c r="E1975" t="s">
        <v>117</v>
      </c>
      <c r="F1975">
        <v>3697392024</v>
      </c>
      <c r="G1975" t="s">
        <v>530</v>
      </c>
    </row>
    <row r="1976" spans="4:7">
      <c r="D1976" t="s">
        <v>109</v>
      </c>
      <c r="E1976" t="s">
        <v>117</v>
      </c>
      <c r="F1976">
        <v>3705612024</v>
      </c>
      <c r="G1976" t="s">
        <v>530</v>
      </c>
    </row>
    <row r="1977" spans="4:7">
      <c r="D1977" t="s">
        <v>109</v>
      </c>
      <c r="E1977" t="s">
        <v>468</v>
      </c>
      <c r="F1977">
        <v>3861092024</v>
      </c>
      <c r="G1977" t="s">
        <v>530</v>
      </c>
    </row>
    <row r="1978" spans="4:7">
      <c r="D1978" t="s">
        <v>109</v>
      </c>
      <c r="E1978" t="s">
        <v>118</v>
      </c>
      <c r="F1978">
        <v>3866562024</v>
      </c>
      <c r="G1978" t="s">
        <v>530</v>
      </c>
    </row>
    <row r="1979" spans="4:7">
      <c r="D1979" t="s">
        <v>109</v>
      </c>
      <c r="E1979" t="s">
        <v>472</v>
      </c>
      <c r="F1979">
        <v>3942782024</v>
      </c>
      <c r="G1979" t="s">
        <v>530</v>
      </c>
    </row>
    <row r="1980" spans="4:7">
      <c r="D1980" t="s">
        <v>109</v>
      </c>
      <c r="E1980" t="s">
        <v>468</v>
      </c>
      <c r="F1980">
        <v>3969272024</v>
      </c>
      <c r="G1980" t="s">
        <v>530</v>
      </c>
    </row>
    <row r="1981" spans="4:7">
      <c r="D1981" t="s">
        <v>109</v>
      </c>
      <c r="E1981" t="s">
        <v>466</v>
      </c>
      <c r="F1981">
        <v>3511402024</v>
      </c>
      <c r="G1981" t="s">
        <v>530</v>
      </c>
    </row>
    <row r="1982" spans="4:7">
      <c r="D1982" t="s">
        <v>109</v>
      </c>
      <c r="E1982" t="s">
        <v>464</v>
      </c>
      <c r="F1982">
        <v>3922372024</v>
      </c>
      <c r="G1982" t="s">
        <v>530</v>
      </c>
    </row>
    <row r="1983" spans="4:7">
      <c r="D1983" t="s">
        <v>109</v>
      </c>
      <c r="E1983" t="s">
        <v>465</v>
      </c>
      <c r="F1983">
        <v>3819712024</v>
      </c>
      <c r="G1983" t="s">
        <v>531</v>
      </c>
    </row>
    <row r="1984" spans="4:7">
      <c r="D1984" t="s">
        <v>109</v>
      </c>
      <c r="E1984" t="s">
        <v>117</v>
      </c>
      <c r="F1984">
        <v>4052462024</v>
      </c>
      <c r="G1984" t="s">
        <v>531</v>
      </c>
    </row>
    <row r="1985" spans="4:7">
      <c r="D1985" t="s">
        <v>109</v>
      </c>
      <c r="E1985" t="s">
        <v>118</v>
      </c>
      <c r="F1985">
        <v>3836572024</v>
      </c>
      <c r="G1985" t="s">
        <v>530</v>
      </c>
    </row>
    <row r="1986" spans="4:7">
      <c r="D1986" t="s">
        <v>109</v>
      </c>
      <c r="E1986" t="s">
        <v>117</v>
      </c>
      <c r="F1986">
        <v>3706552024</v>
      </c>
      <c r="G1986" t="s">
        <v>530</v>
      </c>
    </row>
    <row r="1987" spans="4:7">
      <c r="D1987" t="s">
        <v>109</v>
      </c>
      <c r="E1987" t="s">
        <v>116</v>
      </c>
      <c r="F1987">
        <v>3747982024</v>
      </c>
      <c r="G1987" t="s">
        <v>530</v>
      </c>
    </row>
    <row r="1988" spans="4:7">
      <c r="D1988" t="s">
        <v>109</v>
      </c>
      <c r="E1988" t="s">
        <v>116</v>
      </c>
      <c r="F1988">
        <v>3874952024</v>
      </c>
      <c r="G1988" t="s">
        <v>532</v>
      </c>
    </row>
    <row r="1989" spans="4:7">
      <c r="D1989" t="s">
        <v>109</v>
      </c>
      <c r="E1989" t="s">
        <v>472</v>
      </c>
      <c r="F1989">
        <v>3952972024</v>
      </c>
      <c r="G1989" t="s">
        <v>530</v>
      </c>
    </row>
    <row r="1990" spans="4:7">
      <c r="D1990" t="s">
        <v>109</v>
      </c>
      <c r="E1990" t="s">
        <v>116</v>
      </c>
      <c r="F1990">
        <v>3491352024</v>
      </c>
      <c r="G1990" t="s">
        <v>532</v>
      </c>
    </row>
    <row r="1991" spans="4:7">
      <c r="D1991" t="s">
        <v>109</v>
      </c>
      <c r="E1991" t="s">
        <v>468</v>
      </c>
      <c r="F1991">
        <v>3516932024</v>
      </c>
      <c r="G1991" t="s">
        <v>531</v>
      </c>
    </row>
    <row r="1992" spans="4:7">
      <c r="D1992" t="s">
        <v>109</v>
      </c>
      <c r="E1992" t="s">
        <v>462</v>
      </c>
      <c r="F1992">
        <v>3517622024</v>
      </c>
      <c r="G1992" t="s">
        <v>531</v>
      </c>
    </row>
    <row r="1993" spans="4:7">
      <c r="D1993" t="s">
        <v>109</v>
      </c>
      <c r="E1993" t="s">
        <v>117</v>
      </c>
      <c r="F1993">
        <v>3517952024</v>
      </c>
      <c r="G1993" t="s">
        <v>530</v>
      </c>
    </row>
    <row r="1994" spans="4:7">
      <c r="D1994" t="s">
        <v>109</v>
      </c>
      <c r="E1994" t="s">
        <v>116</v>
      </c>
      <c r="F1994">
        <v>3579882024</v>
      </c>
      <c r="G1994" t="s">
        <v>532</v>
      </c>
    </row>
    <row r="1995" spans="4:7">
      <c r="D1995" t="s">
        <v>109</v>
      </c>
      <c r="E1995" t="s">
        <v>116</v>
      </c>
      <c r="F1995">
        <v>3589502024</v>
      </c>
      <c r="G1995" t="s">
        <v>532</v>
      </c>
    </row>
    <row r="1996" spans="4:7">
      <c r="D1996" t="s">
        <v>109</v>
      </c>
      <c r="E1996" t="s">
        <v>116</v>
      </c>
      <c r="F1996">
        <v>3591942024</v>
      </c>
      <c r="G1996" t="s">
        <v>532</v>
      </c>
    </row>
    <row r="1997" spans="4:7">
      <c r="D1997" t="s">
        <v>109</v>
      </c>
      <c r="E1997" t="s">
        <v>116</v>
      </c>
      <c r="F1997">
        <v>3596622024</v>
      </c>
      <c r="G1997" t="s">
        <v>532</v>
      </c>
    </row>
    <row r="1998" spans="4:7">
      <c r="D1998" t="s">
        <v>109</v>
      </c>
      <c r="E1998" t="s">
        <v>116</v>
      </c>
      <c r="F1998">
        <v>3602232024</v>
      </c>
      <c r="G1998" t="s">
        <v>532</v>
      </c>
    </row>
    <row r="1999" spans="4:7">
      <c r="D1999" t="s">
        <v>109</v>
      </c>
      <c r="E1999" t="s">
        <v>116</v>
      </c>
      <c r="F1999">
        <v>3613232024</v>
      </c>
      <c r="G1999" t="s">
        <v>532</v>
      </c>
    </row>
    <row r="2000" spans="4:7">
      <c r="D2000" t="s">
        <v>109</v>
      </c>
      <c r="E2000" t="s">
        <v>116</v>
      </c>
      <c r="F2000">
        <v>3625312024</v>
      </c>
      <c r="G2000" t="s">
        <v>532</v>
      </c>
    </row>
    <row r="2001" spans="4:7">
      <c r="D2001" t="s">
        <v>109</v>
      </c>
      <c r="E2001" t="s">
        <v>463</v>
      </c>
      <c r="F2001">
        <v>3645662024</v>
      </c>
      <c r="G2001" t="s">
        <v>531</v>
      </c>
    </row>
    <row r="2002" spans="4:7">
      <c r="D2002" t="s">
        <v>109</v>
      </c>
      <c r="E2002" t="s">
        <v>116</v>
      </c>
      <c r="F2002">
        <v>3655632024</v>
      </c>
      <c r="G2002" t="s">
        <v>532</v>
      </c>
    </row>
    <row r="2003" spans="4:7">
      <c r="D2003" t="s">
        <v>109</v>
      </c>
      <c r="E2003" t="s">
        <v>116</v>
      </c>
      <c r="F2003">
        <v>3655732024</v>
      </c>
      <c r="G2003" t="s">
        <v>532</v>
      </c>
    </row>
    <row r="2004" spans="4:7">
      <c r="D2004" t="s">
        <v>109</v>
      </c>
      <c r="E2004" t="s">
        <v>112</v>
      </c>
      <c r="F2004">
        <v>3664642024</v>
      </c>
      <c r="G2004" t="s">
        <v>531</v>
      </c>
    </row>
    <row r="2005" spans="4:7">
      <c r="D2005" t="s">
        <v>109</v>
      </c>
      <c r="E2005" t="s">
        <v>117</v>
      </c>
      <c r="F2005">
        <v>3666842024</v>
      </c>
      <c r="G2005" t="s">
        <v>530</v>
      </c>
    </row>
    <row r="2006" spans="4:7">
      <c r="D2006" t="s">
        <v>109</v>
      </c>
      <c r="E2006" t="s">
        <v>118</v>
      </c>
      <c r="F2006">
        <v>3672222024</v>
      </c>
      <c r="G2006" t="s">
        <v>530</v>
      </c>
    </row>
    <row r="2007" spans="4:7">
      <c r="D2007" t="s">
        <v>109</v>
      </c>
      <c r="E2007" t="s">
        <v>118</v>
      </c>
      <c r="F2007">
        <v>3682482024</v>
      </c>
      <c r="G2007" t="s">
        <v>530</v>
      </c>
    </row>
    <row r="2008" spans="4:7">
      <c r="D2008" t="s">
        <v>109</v>
      </c>
      <c r="E2008" t="s">
        <v>465</v>
      </c>
      <c r="F2008">
        <v>3691042024</v>
      </c>
      <c r="G2008" t="s">
        <v>530</v>
      </c>
    </row>
    <row r="2009" spans="4:7">
      <c r="D2009" t="s">
        <v>109</v>
      </c>
      <c r="E2009" t="s">
        <v>117</v>
      </c>
      <c r="F2009">
        <v>3699902024</v>
      </c>
      <c r="G2009" t="s">
        <v>530</v>
      </c>
    </row>
    <row r="2010" spans="4:7">
      <c r="D2010" t="s">
        <v>109</v>
      </c>
      <c r="E2010" t="s">
        <v>118</v>
      </c>
      <c r="F2010">
        <v>3702942024</v>
      </c>
      <c r="G2010" t="s">
        <v>530</v>
      </c>
    </row>
    <row r="2011" spans="4:7">
      <c r="D2011" t="s">
        <v>109</v>
      </c>
      <c r="E2011" t="s">
        <v>465</v>
      </c>
      <c r="F2011">
        <v>3703312024</v>
      </c>
      <c r="G2011" t="s">
        <v>530</v>
      </c>
    </row>
    <row r="2012" spans="4:7">
      <c r="D2012" t="s">
        <v>109</v>
      </c>
      <c r="E2012" t="s">
        <v>112</v>
      </c>
      <c r="F2012">
        <v>3703582024</v>
      </c>
      <c r="G2012" t="s">
        <v>530</v>
      </c>
    </row>
    <row r="2013" spans="4:7">
      <c r="D2013" t="s">
        <v>109</v>
      </c>
      <c r="E2013" t="s">
        <v>116</v>
      </c>
      <c r="F2013">
        <v>3703762024</v>
      </c>
      <c r="G2013" t="s">
        <v>530</v>
      </c>
    </row>
    <row r="2014" spans="4:7">
      <c r="D2014" t="s">
        <v>109</v>
      </c>
      <c r="E2014" t="s">
        <v>112</v>
      </c>
      <c r="F2014">
        <v>3704132024</v>
      </c>
      <c r="G2014" t="s">
        <v>530</v>
      </c>
    </row>
    <row r="2015" spans="4:7">
      <c r="D2015" t="s">
        <v>109</v>
      </c>
      <c r="E2015" t="s">
        <v>117</v>
      </c>
      <c r="F2015">
        <v>3705442024</v>
      </c>
      <c r="G2015" t="s">
        <v>530</v>
      </c>
    </row>
    <row r="2016" spans="4:7">
      <c r="D2016" t="s">
        <v>109</v>
      </c>
      <c r="E2016" t="s">
        <v>117</v>
      </c>
      <c r="F2016">
        <v>3707862024</v>
      </c>
      <c r="G2016" t="s">
        <v>530</v>
      </c>
    </row>
    <row r="2017" spans="4:7">
      <c r="D2017" t="s">
        <v>109</v>
      </c>
      <c r="E2017" t="s">
        <v>117</v>
      </c>
      <c r="F2017">
        <v>3708892024</v>
      </c>
      <c r="G2017" t="s">
        <v>530</v>
      </c>
    </row>
    <row r="2018" spans="4:7">
      <c r="D2018" t="s">
        <v>109</v>
      </c>
      <c r="E2018" t="s">
        <v>465</v>
      </c>
      <c r="F2018">
        <v>3710772024</v>
      </c>
      <c r="G2018" t="s">
        <v>530</v>
      </c>
    </row>
    <row r="2019" spans="4:7">
      <c r="D2019" t="s">
        <v>109</v>
      </c>
      <c r="E2019" t="s">
        <v>471</v>
      </c>
      <c r="F2019">
        <v>3711772024</v>
      </c>
      <c r="G2019" t="s">
        <v>530</v>
      </c>
    </row>
    <row r="2020" spans="4:7">
      <c r="D2020" t="s">
        <v>109</v>
      </c>
      <c r="E2020" t="s">
        <v>117</v>
      </c>
      <c r="F2020">
        <v>3712672024</v>
      </c>
      <c r="G2020" t="s">
        <v>530</v>
      </c>
    </row>
    <row r="2021" spans="4:7">
      <c r="D2021" t="s">
        <v>109</v>
      </c>
      <c r="E2021" t="s">
        <v>465</v>
      </c>
      <c r="F2021">
        <v>3712732024</v>
      </c>
      <c r="G2021" t="s">
        <v>530</v>
      </c>
    </row>
    <row r="2022" spans="4:7">
      <c r="D2022" t="s">
        <v>109</v>
      </c>
      <c r="E2022" t="s">
        <v>112</v>
      </c>
      <c r="F2022">
        <v>3712902024</v>
      </c>
      <c r="G2022" t="s">
        <v>530</v>
      </c>
    </row>
    <row r="2023" spans="4:7">
      <c r="D2023" t="s">
        <v>109</v>
      </c>
      <c r="E2023" t="s">
        <v>466</v>
      </c>
      <c r="F2023">
        <v>3712952024</v>
      </c>
      <c r="G2023" t="s">
        <v>530</v>
      </c>
    </row>
    <row r="2024" spans="4:7">
      <c r="D2024" t="s">
        <v>109</v>
      </c>
      <c r="E2024" t="s">
        <v>113</v>
      </c>
      <c r="F2024">
        <v>3713052024</v>
      </c>
      <c r="G2024" t="s">
        <v>530</v>
      </c>
    </row>
    <row r="2025" spans="4:7">
      <c r="D2025" t="s">
        <v>109</v>
      </c>
      <c r="E2025" t="s">
        <v>468</v>
      </c>
      <c r="F2025">
        <v>3713262024</v>
      </c>
      <c r="G2025" t="s">
        <v>530</v>
      </c>
    </row>
    <row r="2026" spans="4:7">
      <c r="D2026" t="s">
        <v>109</v>
      </c>
      <c r="E2026" t="s">
        <v>465</v>
      </c>
      <c r="F2026">
        <v>3714272024</v>
      </c>
      <c r="G2026" t="s">
        <v>530</v>
      </c>
    </row>
    <row r="2027" spans="4:7">
      <c r="D2027" t="s">
        <v>109</v>
      </c>
      <c r="E2027" t="s">
        <v>471</v>
      </c>
      <c r="F2027">
        <v>3714432024</v>
      </c>
      <c r="G2027" t="s">
        <v>530</v>
      </c>
    </row>
    <row r="2028" spans="4:7">
      <c r="D2028" t="s">
        <v>109</v>
      </c>
      <c r="E2028" t="s">
        <v>463</v>
      </c>
      <c r="F2028">
        <v>3715372024</v>
      </c>
      <c r="G2028" t="s">
        <v>530</v>
      </c>
    </row>
    <row r="2029" spans="4:7">
      <c r="D2029" t="s">
        <v>109</v>
      </c>
      <c r="E2029" t="s">
        <v>112</v>
      </c>
      <c r="F2029">
        <v>3716542024</v>
      </c>
      <c r="G2029" t="s">
        <v>530</v>
      </c>
    </row>
    <row r="2030" spans="4:7">
      <c r="D2030" t="s">
        <v>109</v>
      </c>
      <c r="E2030" t="s">
        <v>468</v>
      </c>
      <c r="F2030">
        <v>3717232024</v>
      </c>
      <c r="G2030" t="s">
        <v>530</v>
      </c>
    </row>
    <row r="2031" spans="4:7">
      <c r="D2031" t="s">
        <v>109</v>
      </c>
      <c r="E2031" t="s">
        <v>113</v>
      </c>
      <c r="F2031">
        <v>3718072024</v>
      </c>
      <c r="G2031" t="s">
        <v>530</v>
      </c>
    </row>
    <row r="2032" spans="4:7">
      <c r="D2032" t="s">
        <v>109</v>
      </c>
      <c r="E2032" t="s">
        <v>117</v>
      </c>
      <c r="F2032">
        <v>3720562024</v>
      </c>
      <c r="G2032" t="s">
        <v>530</v>
      </c>
    </row>
    <row r="2033" spans="4:7">
      <c r="D2033" t="s">
        <v>109</v>
      </c>
      <c r="E2033" t="s">
        <v>471</v>
      </c>
      <c r="F2033">
        <v>3722302024</v>
      </c>
      <c r="G2033" t="s">
        <v>530</v>
      </c>
    </row>
    <row r="2034" spans="4:7">
      <c r="D2034" t="s">
        <v>109</v>
      </c>
      <c r="E2034" t="s">
        <v>465</v>
      </c>
      <c r="F2034">
        <v>3723022024</v>
      </c>
      <c r="G2034" t="s">
        <v>530</v>
      </c>
    </row>
    <row r="2035" spans="4:7">
      <c r="D2035" t="s">
        <v>109</v>
      </c>
      <c r="E2035" t="s">
        <v>465</v>
      </c>
      <c r="F2035">
        <v>3725642024</v>
      </c>
      <c r="G2035" t="s">
        <v>530</v>
      </c>
    </row>
    <row r="2036" spans="4:7">
      <c r="D2036" t="s">
        <v>109</v>
      </c>
      <c r="E2036" t="s">
        <v>112</v>
      </c>
      <c r="F2036">
        <v>3726272024</v>
      </c>
      <c r="G2036" t="s">
        <v>530</v>
      </c>
    </row>
    <row r="2037" spans="4:7">
      <c r="D2037" t="s">
        <v>109</v>
      </c>
      <c r="E2037" t="s">
        <v>468</v>
      </c>
      <c r="F2037">
        <v>3726762024</v>
      </c>
      <c r="G2037" t="s">
        <v>530</v>
      </c>
    </row>
    <row r="2038" spans="4:7">
      <c r="D2038" t="s">
        <v>109</v>
      </c>
      <c r="E2038" t="s">
        <v>465</v>
      </c>
      <c r="F2038">
        <v>3727432024</v>
      </c>
      <c r="G2038" t="s">
        <v>530</v>
      </c>
    </row>
    <row r="2039" spans="4:7">
      <c r="D2039" t="s">
        <v>109</v>
      </c>
      <c r="E2039" t="s">
        <v>465</v>
      </c>
      <c r="F2039">
        <v>3728482024</v>
      </c>
      <c r="G2039" t="s">
        <v>530</v>
      </c>
    </row>
    <row r="2040" spans="4:7">
      <c r="D2040" t="s">
        <v>109</v>
      </c>
      <c r="E2040" t="s">
        <v>463</v>
      </c>
      <c r="F2040">
        <v>3729742024</v>
      </c>
      <c r="G2040" t="s">
        <v>530</v>
      </c>
    </row>
    <row r="2041" spans="4:7">
      <c r="D2041" t="s">
        <v>109</v>
      </c>
      <c r="E2041" t="s">
        <v>116</v>
      </c>
      <c r="F2041">
        <v>3730272024</v>
      </c>
      <c r="G2041" t="s">
        <v>532</v>
      </c>
    </row>
    <row r="2042" spans="4:7">
      <c r="D2042" t="s">
        <v>109</v>
      </c>
      <c r="E2042" t="s">
        <v>463</v>
      </c>
      <c r="F2042">
        <v>3731832024</v>
      </c>
      <c r="G2042" t="s">
        <v>531</v>
      </c>
    </row>
    <row r="2043" spans="4:7">
      <c r="D2043" t="s">
        <v>109</v>
      </c>
      <c r="E2043" t="s">
        <v>462</v>
      </c>
      <c r="F2043">
        <v>3733212024</v>
      </c>
      <c r="G2043" t="s">
        <v>530</v>
      </c>
    </row>
    <row r="2044" spans="4:7">
      <c r="D2044" t="s">
        <v>109</v>
      </c>
      <c r="E2044" t="s">
        <v>466</v>
      </c>
      <c r="F2044">
        <v>3734522024</v>
      </c>
      <c r="G2044" t="s">
        <v>530</v>
      </c>
    </row>
    <row r="2045" spans="4:7">
      <c r="D2045" t="s">
        <v>109</v>
      </c>
      <c r="E2045" t="s">
        <v>117</v>
      </c>
      <c r="F2045">
        <v>3737182024</v>
      </c>
      <c r="G2045" t="s">
        <v>530</v>
      </c>
    </row>
    <row r="2046" spans="4:7">
      <c r="D2046" t="s">
        <v>109</v>
      </c>
      <c r="E2046" t="s">
        <v>117</v>
      </c>
      <c r="F2046">
        <v>3737192024</v>
      </c>
      <c r="G2046" t="s">
        <v>530</v>
      </c>
    </row>
    <row r="2047" spans="4:7">
      <c r="D2047" t="s">
        <v>109</v>
      </c>
      <c r="E2047" t="s">
        <v>463</v>
      </c>
      <c r="F2047">
        <v>3737252024</v>
      </c>
      <c r="G2047" t="s">
        <v>530</v>
      </c>
    </row>
    <row r="2048" spans="4:7">
      <c r="D2048" t="s">
        <v>109</v>
      </c>
      <c r="E2048" t="s">
        <v>118</v>
      </c>
      <c r="F2048">
        <v>3738932024</v>
      </c>
      <c r="G2048" t="s">
        <v>530</v>
      </c>
    </row>
    <row r="2049" spans="4:7">
      <c r="D2049" t="s">
        <v>109</v>
      </c>
      <c r="E2049" t="s">
        <v>462</v>
      </c>
      <c r="F2049">
        <v>3738962024</v>
      </c>
      <c r="G2049" t="s">
        <v>530</v>
      </c>
    </row>
    <row r="2050" spans="4:7">
      <c r="D2050" t="s">
        <v>109</v>
      </c>
      <c r="E2050" t="s">
        <v>470</v>
      </c>
      <c r="F2050">
        <v>3739942024</v>
      </c>
      <c r="G2050" t="s">
        <v>530</v>
      </c>
    </row>
    <row r="2051" spans="4:7">
      <c r="D2051" t="s">
        <v>109</v>
      </c>
      <c r="E2051" t="s">
        <v>117</v>
      </c>
      <c r="F2051">
        <v>3740432024</v>
      </c>
      <c r="G2051" t="s">
        <v>530</v>
      </c>
    </row>
    <row r="2052" spans="4:7">
      <c r="D2052" t="s">
        <v>109</v>
      </c>
      <c r="E2052" t="s">
        <v>117</v>
      </c>
      <c r="F2052">
        <v>3740452024</v>
      </c>
      <c r="G2052" t="s">
        <v>530</v>
      </c>
    </row>
    <row r="2053" spans="4:7">
      <c r="D2053" t="s">
        <v>109</v>
      </c>
      <c r="E2053" t="s">
        <v>468</v>
      </c>
      <c r="F2053">
        <v>3742262024</v>
      </c>
      <c r="G2053" t="s">
        <v>530</v>
      </c>
    </row>
    <row r="2054" spans="4:7">
      <c r="D2054" t="s">
        <v>109</v>
      </c>
      <c r="E2054" t="s">
        <v>468</v>
      </c>
      <c r="F2054">
        <v>3746512024</v>
      </c>
      <c r="G2054" t="s">
        <v>530</v>
      </c>
    </row>
    <row r="2055" spans="4:7">
      <c r="D2055" t="s">
        <v>109</v>
      </c>
      <c r="E2055" t="s">
        <v>117</v>
      </c>
      <c r="F2055">
        <v>3747052024</v>
      </c>
      <c r="G2055" t="s">
        <v>530</v>
      </c>
    </row>
    <row r="2056" spans="4:7">
      <c r="D2056" t="s">
        <v>109</v>
      </c>
      <c r="E2056" t="s">
        <v>467</v>
      </c>
      <c r="F2056">
        <v>3748252024</v>
      </c>
      <c r="G2056" t="s">
        <v>530</v>
      </c>
    </row>
    <row r="2057" spans="4:7">
      <c r="D2057" t="s">
        <v>109</v>
      </c>
      <c r="E2057" t="s">
        <v>467</v>
      </c>
      <c r="F2057">
        <v>3748322024</v>
      </c>
      <c r="G2057" t="s">
        <v>530</v>
      </c>
    </row>
    <row r="2058" spans="4:7">
      <c r="D2058" t="s">
        <v>109</v>
      </c>
      <c r="E2058" t="s">
        <v>467</v>
      </c>
      <c r="F2058">
        <v>3748352024</v>
      </c>
      <c r="G2058" t="s">
        <v>530</v>
      </c>
    </row>
    <row r="2059" spans="4:7">
      <c r="D2059" t="s">
        <v>109</v>
      </c>
      <c r="E2059" t="s">
        <v>118</v>
      </c>
      <c r="F2059">
        <v>3748892024</v>
      </c>
      <c r="G2059" t="s">
        <v>530</v>
      </c>
    </row>
    <row r="2060" spans="4:7">
      <c r="D2060" t="s">
        <v>109</v>
      </c>
      <c r="E2060" t="s">
        <v>465</v>
      </c>
      <c r="F2060">
        <v>3751232024</v>
      </c>
      <c r="G2060" t="s">
        <v>530</v>
      </c>
    </row>
    <row r="2061" spans="4:7">
      <c r="D2061" t="s">
        <v>109</v>
      </c>
      <c r="E2061" t="s">
        <v>466</v>
      </c>
      <c r="F2061">
        <v>3751862024</v>
      </c>
      <c r="G2061" t="s">
        <v>530</v>
      </c>
    </row>
    <row r="2062" spans="4:7">
      <c r="D2062" t="s">
        <v>109</v>
      </c>
      <c r="E2062" t="s">
        <v>465</v>
      </c>
      <c r="F2062">
        <v>3753952024</v>
      </c>
      <c r="G2062" t="s">
        <v>531</v>
      </c>
    </row>
    <row r="2063" spans="4:7">
      <c r="D2063" t="s">
        <v>109</v>
      </c>
      <c r="E2063" t="s">
        <v>463</v>
      </c>
      <c r="F2063">
        <v>3754342024</v>
      </c>
      <c r="G2063" t="s">
        <v>531</v>
      </c>
    </row>
    <row r="2064" spans="4:7">
      <c r="D2064" t="s">
        <v>109</v>
      </c>
      <c r="E2064" t="s">
        <v>116</v>
      </c>
      <c r="F2064">
        <v>3754522024</v>
      </c>
      <c r="G2064" t="s">
        <v>532</v>
      </c>
    </row>
    <row r="2065" spans="4:7">
      <c r="D2065" t="s">
        <v>109</v>
      </c>
      <c r="E2065" t="s">
        <v>112</v>
      </c>
      <c r="F2065">
        <v>3755462024</v>
      </c>
      <c r="G2065" t="s">
        <v>530</v>
      </c>
    </row>
    <row r="2066" spans="4:7">
      <c r="D2066" t="s">
        <v>109</v>
      </c>
      <c r="E2066" t="s">
        <v>112</v>
      </c>
      <c r="F2066">
        <v>3755572024</v>
      </c>
      <c r="G2066" t="s">
        <v>531</v>
      </c>
    </row>
    <row r="2067" spans="4:7">
      <c r="D2067" t="s">
        <v>109</v>
      </c>
      <c r="E2067" t="s">
        <v>112</v>
      </c>
      <c r="F2067">
        <v>3755612024</v>
      </c>
      <c r="G2067" t="s">
        <v>531</v>
      </c>
    </row>
    <row r="2068" spans="4:7">
      <c r="D2068" t="s">
        <v>109</v>
      </c>
      <c r="E2068" t="s">
        <v>112</v>
      </c>
      <c r="F2068">
        <v>3755652024</v>
      </c>
      <c r="G2068" t="s">
        <v>530</v>
      </c>
    </row>
    <row r="2069" spans="4:7">
      <c r="D2069" t="s">
        <v>109</v>
      </c>
      <c r="E2069" t="s">
        <v>465</v>
      </c>
      <c r="F2069">
        <v>3756722024</v>
      </c>
      <c r="G2069" t="s">
        <v>530</v>
      </c>
    </row>
    <row r="2070" spans="4:7">
      <c r="D2070" t="s">
        <v>109</v>
      </c>
      <c r="E2070" t="s">
        <v>117</v>
      </c>
      <c r="F2070">
        <v>3758472024</v>
      </c>
      <c r="G2070" t="s">
        <v>530</v>
      </c>
    </row>
    <row r="2071" spans="4:7">
      <c r="D2071" t="s">
        <v>109</v>
      </c>
      <c r="E2071" t="s">
        <v>112</v>
      </c>
      <c r="F2071">
        <v>3759502024</v>
      </c>
      <c r="G2071" t="s">
        <v>530</v>
      </c>
    </row>
    <row r="2072" spans="4:7">
      <c r="D2072" t="s">
        <v>109</v>
      </c>
      <c r="E2072" t="s">
        <v>466</v>
      </c>
      <c r="F2072">
        <v>3759692024</v>
      </c>
      <c r="G2072" t="s">
        <v>530</v>
      </c>
    </row>
    <row r="2073" spans="4:7">
      <c r="D2073" t="s">
        <v>109</v>
      </c>
      <c r="E2073" t="s">
        <v>117</v>
      </c>
      <c r="F2073">
        <v>3759752024</v>
      </c>
      <c r="G2073" t="s">
        <v>530</v>
      </c>
    </row>
    <row r="2074" spans="4:7">
      <c r="D2074" t="s">
        <v>109</v>
      </c>
      <c r="E2074" t="s">
        <v>117</v>
      </c>
      <c r="F2074">
        <v>3760862024</v>
      </c>
      <c r="G2074" t="s">
        <v>530</v>
      </c>
    </row>
    <row r="2075" spans="4:7">
      <c r="D2075" t="s">
        <v>109</v>
      </c>
      <c r="E2075" t="s">
        <v>116</v>
      </c>
      <c r="F2075">
        <v>3762342024</v>
      </c>
      <c r="G2075" t="s">
        <v>532</v>
      </c>
    </row>
    <row r="2076" spans="4:7">
      <c r="D2076" t="s">
        <v>109</v>
      </c>
      <c r="E2076" t="s">
        <v>117</v>
      </c>
      <c r="F2076">
        <v>3764212024</v>
      </c>
      <c r="G2076" t="s">
        <v>530</v>
      </c>
    </row>
    <row r="2077" spans="4:7">
      <c r="D2077" t="s">
        <v>109</v>
      </c>
      <c r="E2077" t="s">
        <v>116</v>
      </c>
      <c r="F2077">
        <v>3764262024</v>
      </c>
      <c r="G2077" t="s">
        <v>532</v>
      </c>
    </row>
    <row r="2078" spans="4:7">
      <c r="D2078" t="s">
        <v>109</v>
      </c>
      <c r="E2078" t="s">
        <v>117</v>
      </c>
      <c r="F2078">
        <v>3767342024</v>
      </c>
      <c r="G2078" t="s">
        <v>530</v>
      </c>
    </row>
    <row r="2079" spans="4:7">
      <c r="D2079" t="s">
        <v>109</v>
      </c>
      <c r="E2079" t="s">
        <v>116</v>
      </c>
      <c r="F2079">
        <v>3768072024</v>
      </c>
      <c r="G2079" t="s">
        <v>532</v>
      </c>
    </row>
    <row r="2080" spans="4:7">
      <c r="D2080" t="s">
        <v>109</v>
      </c>
      <c r="E2080" t="s">
        <v>116</v>
      </c>
      <c r="F2080">
        <v>3768382024</v>
      </c>
      <c r="G2080" t="s">
        <v>532</v>
      </c>
    </row>
    <row r="2081" spans="4:7">
      <c r="D2081" t="s">
        <v>109</v>
      </c>
      <c r="E2081" t="s">
        <v>463</v>
      </c>
      <c r="F2081">
        <v>3768972024</v>
      </c>
      <c r="G2081" t="s">
        <v>530</v>
      </c>
    </row>
    <row r="2082" spans="4:7">
      <c r="D2082" t="s">
        <v>109</v>
      </c>
      <c r="E2082" t="s">
        <v>111</v>
      </c>
      <c r="F2082">
        <v>3770512024</v>
      </c>
      <c r="G2082" t="s">
        <v>530</v>
      </c>
    </row>
    <row r="2083" spans="4:7">
      <c r="D2083" t="s">
        <v>109</v>
      </c>
      <c r="E2083" t="s">
        <v>116</v>
      </c>
      <c r="F2083">
        <v>3772482024</v>
      </c>
      <c r="G2083" t="s">
        <v>532</v>
      </c>
    </row>
    <row r="2084" spans="4:7">
      <c r="D2084" t="s">
        <v>109</v>
      </c>
      <c r="E2084" t="s">
        <v>467</v>
      </c>
      <c r="F2084">
        <v>3772642024</v>
      </c>
      <c r="G2084" t="s">
        <v>530</v>
      </c>
    </row>
    <row r="2085" spans="4:7">
      <c r="D2085" t="s">
        <v>109</v>
      </c>
      <c r="E2085" t="s">
        <v>112</v>
      </c>
      <c r="F2085">
        <v>3772862024</v>
      </c>
      <c r="G2085" t="s">
        <v>531</v>
      </c>
    </row>
    <row r="2086" spans="4:7">
      <c r="D2086" t="s">
        <v>109</v>
      </c>
      <c r="E2086" t="s">
        <v>469</v>
      </c>
      <c r="F2086">
        <v>3776122024</v>
      </c>
      <c r="G2086" t="s">
        <v>530</v>
      </c>
    </row>
    <row r="2087" spans="4:7">
      <c r="D2087" t="s">
        <v>109</v>
      </c>
      <c r="E2087" t="s">
        <v>112</v>
      </c>
      <c r="F2087">
        <v>3776352024</v>
      </c>
      <c r="G2087" t="s">
        <v>530</v>
      </c>
    </row>
    <row r="2088" spans="4:7">
      <c r="D2088" t="s">
        <v>109</v>
      </c>
      <c r="E2088" t="s">
        <v>468</v>
      </c>
      <c r="F2088">
        <v>3779832024</v>
      </c>
      <c r="G2088" t="s">
        <v>530</v>
      </c>
    </row>
    <row r="2089" spans="4:7">
      <c r="D2089" t="s">
        <v>109</v>
      </c>
      <c r="E2089" t="s">
        <v>115</v>
      </c>
      <c r="F2089">
        <v>3779892024</v>
      </c>
      <c r="G2089" t="s">
        <v>530</v>
      </c>
    </row>
    <row r="2090" spans="4:7">
      <c r="D2090" t="s">
        <v>109</v>
      </c>
      <c r="E2090" t="s">
        <v>112</v>
      </c>
      <c r="F2090">
        <v>3780252024</v>
      </c>
      <c r="G2090" t="s">
        <v>530</v>
      </c>
    </row>
    <row r="2091" spans="4:7">
      <c r="D2091" t="s">
        <v>109</v>
      </c>
      <c r="E2091" t="s">
        <v>463</v>
      </c>
      <c r="F2091">
        <v>3781282024</v>
      </c>
      <c r="G2091" t="s">
        <v>530</v>
      </c>
    </row>
    <row r="2092" spans="4:7">
      <c r="D2092" t="s">
        <v>109</v>
      </c>
      <c r="E2092" t="s">
        <v>118</v>
      </c>
      <c r="F2092">
        <v>3787692024</v>
      </c>
      <c r="G2092" t="s">
        <v>530</v>
      </c>
    </row>
    <row r="2093" spans="4:7">
      <c r="D2093" t="s">
        <v>109</v>
      </c>
      <c r="E2093" t="s">
        <v>468</v>
      </c>
      <c r="F2093">
        <v>3789732024</v>
      </c>
      <c r="G2093" t="s">
        <v>530</v>
      </c>
    </row>
    <row r="2094" spans="4:7">
      <c r="D2094" t="s">
        <v>109</v>
      </c>
      <c r="E2094" t="s">
        <v>116</v>
      </c>
      <c r="F2094">
        <v>3789972024</v>
      </c>
      <c r="G2094" t="s">
        <v>532</v>
      </c>
    </row>
    <row r="2095" spans="4:7">
      <c r="D2095" t="s">
        <v>109</v>
      </c>
      <c r="E2095" t="s">
        <v>468</v>
      </c>
      <c r="F2095">
        <v>3790172024</v>
      </c>
      <c r="G2095" t="s">
        <v>530</v>
      </c>
    </row>
    <row r="2096" spans="4:7">
      <c r="D2096" t="s">
        <v>109</v>
      </c>
      <c r="E2096" t="s">
        <v>468</v>
      </c>
      <c r="F2096">
        <v>3791272024</v>
      </c>
      <c r="G2096" t="s">
        <v>530</v>
      </c>
    </row>
    <row r="2097" spans="4:7">
      <c r="D2097" t="s">
        <v>109</v>
      </c>
      <c r="E2097" t="s">
        <v>117</v>
      </c>
      <c r="F2097">
        <v>3792822024</v>
      </c>
      <c r="G2097" t="s">
        <v>531</v>
      </c>
    </row>
    <row r="2098" spans="4:7">
      <c r="D2098" t="s">
        <v>109</v>
      </c>
      <c r="E2098" t="s">
        <v>112</v>
      </c>
      <c r="F2098">
        <v>3792932024</v>
      </c>
      <c r="G2098" t="s">
        <v>530</v>
      </c>
    </row>
    <row r="2099" spans="4:7">
      <c r="D2099" t="s">
        <v>109</v>
      </c>
      <c r="E2099" t="s">
        <v>112</v>
      </c>
      <c r="F2099">
        <v>3793042024</v>
      </c>
      <c r="G2099" t="s">
        <v>530</v>
      </c>
    </row>
    <row r="2100" spans="4:7">
      <c r="D2100" t="s">
        <v>109</v>
      </c>
      <c r="E2100" t="s">
        <v>471</v>
      </c>
      <c r="F2100">
        <v>3795242024</v>
      </c>
      <c r="G2100" t="s">
        <v>530</v>
      </c>
    </row>
    <row r="2101" spans="4:7">
      <c r="D2101" t="s">
        <v>109</v>
      </c>
      <c r="E2101" t="s">
        <v>112</v>
      </c>
      <c r="F2101">
        <v>3796222024</v>
      </c>
      <c r="G2101" t="s">
        <v>531</v>
      </c>
    </row>
    <row r="2102" spans="4:7">
      <c r="D2102" t="s">
        <v>109</v>
      </c>
      <c r="E2102" t="s">
        <v>117</v>
      </c>
      <c r="F2102">
        <v>3798912024</v>
      </c>
      <c r="G2102" t="s">
        <v>531</v>
      </c>
    </row>
    <row r="2103" spans="4:7">
      <c r="D2103" t="s">
        <v>109</v>
      </c>
      <c r="E2103" t="s">
        <v>467</v>
      </c>
      <c r="F2103">
        <v>3799152024</v>
      </c>
      <c r="G2103" t="s">
        <v>530</v>
      </c>
    </row>
    <row r="2104" spans="4:7">
      <c r="D2104" t="s">
        <v>109</v>
      </c>
      <c r="E2104" t="s">
        <v>118</v>
      </c>
      <c r="F2104">
        <v>3802672024</v>
      </c>
      <c r="G2104" t="s">
        <v>530</v>
      </c>
    </row>
    <row r="2105" spans="4:7">
      <c r="D2105" t="s">
        <v>109</v>
      </c>
      <c r="E2105" t="s">
        <v>463</v>
      </c>
      <c r="F2105">
        <v>3803202024</v>
      </c>
      <c r="G2105" t="s">
        <v>530</v>
      </c>
    </row>
    <row r="2106" spans="4:7">
      <c r="D2106" t="s">
        <v>109</v>
      </c>
      <c r="E2106" t="s">
        <v>111</v>
      </c>
      <c r="F2106">
        <v>3807232024</v>
      </c>
      <c r="G2106" t="s">
        <v>530</v>
      </c>
    </row>
    <row r="2107" spans="4:7">
      <c r="D2107" t="s">
        <v>109</v>
      </c>
      <c r="E2107" t="s">
        <v>117</v>
      </c>
      <c r="F2107">
        <v>3807862024</v>
      </c>
      <c r="G2107" t="s">
        <v>530</v>
      </c>
    </row>
    <row r="2108" spans="4:7">
      <c r="D2108" t="s">
        <v>109</v>
      </c>
      <c r="E2108" t="s">
        <v>112</v>
      </c>
      <c r="F2108">
        <v>3808892024</v>
      </c>
      <c r="G2108" t="s">
        <v>530</v>
      </c>
    </row>
    <row r="2109" spans="4:7">
      <c r="D2109" t="s">
        <v>109</v>
      </c>
      <c r="E2109" t="s">
        <v>118</v>
      </c>
      <c r="F2109">
        <v>3809882024</v>
      </c>
      <c r="G2109" t="s">
        <v>531</v>
      </c>
    </row>
    <row r="2110" spans="4:7">
      <c r="D2110" t="s">
        <v>109</v>
      </c>
      <c r="E2110" t="s">
        <v>117</v>
      </c>
      <c r="F2110">
        <v>3813642024</v>
      </c>
      <c r="G2110" t="s">
        <v>530</v>
      </c>
    </row>
    <row r="2111" spans="4:7">
      <c r="D2111" t="s">
        <v>109</v>
      </c>
      <c r="E2111" t="s">
        <v>117</v>
      </c>
      <c r="F2111">
        <v>3813682024</v>
      </c>
      <c r="G2111" t="s">
        <v>530</v>
      </c>
    </row>
    <row r="2112" spans="4:7">
      <c r="D2112" t="s">
        <v>109</v>
      </c>
      <c r="E2112" t="s">
        <v>118</v>
      </c>
      <c r="F2112">
        <v>3815712024</v>
      </c>
      <c r="G2112" t="s">
        <v>530</v>
      </c>
    </row>
    <row r="2113" spans="4:7">
      <c r="D2113" t="s">
        <v>109</v>
      </c>
      <c r="E2113" t="s">
        <v>117</v>
      </c>
      <c r="F2113">
        <v>3816032024</v>
      </c>
      <c r="G2113" t="s">
        <v>530</v>
      </c>
    </row>
    <row r="2114" spans="4:7">
      <c r="D2114" t="s">
        <v>109</v>
      </c>
      <c r="E2114" t="s">
        <v>118</v>
      </c>
      <c r="F2114">
        <v>3816072024</v>
      </c>
      <c r="G2114" t="s">
        <v>530</v>
      </c>
    </row>
    <row r="2115" spans="4:7">
      <c r="D2115" t="s">
        <v>109</v>
      </c>
      <c r="E2115" t="s">
        <v>118</v>
      </c>
      <c r="F2115">
        <v>3816142024</v>
      </c>
      <c r="G2115" t="s">
        <v>530</v>
      </c>
    </row>
    <row r="2116" spans="4:7">
      <c r="D2116" t="s">
        <v>109</v>
      </c>
      <c r="E2116" t="s">
        <v>468</v>
      </c>
      <c r="F2116">
        <v>3820232024</v>
      </c>
      <c r="G2116" t="s">
        <v>530</v>
      </c>
    </row>
    <row r="2117" spans="4:7">
      <c r="D2117" t="s">
        <v>109</v>
      </c>
      <c r="E2117" t="s">
        <v>116</v>
      </c>
      <c r="F2117">
        <v>3820522024</v>
      </c>
      <c r="G2117" t="s">
        <v>532</v>
      </c>
    </row>
    <row r="2118" spans="4:7">
      <c r="D2118" t="s">
        <v>109</v>
      </c>
      <c r="E2118" t="s">
        <v>465</v>
      </c>
      <c r="F2118">
        <v>3824352024</v>
      </c>
      <c r="G2118" t="s">
        <v>530</v>
      </c>
    </row>
    <row r="2119" spans="4:7">
      <c r="D2119" t="s">
        <v>109</v>
      </c>
      <c r="E2119" t="s">
        <v>465</v>
      </c>
      <c r="F2119">
        <v>3824372024</v>
      </c>
      <c r="G2119" t="s">
        <v>531</v>
      </c>
    </row>
    <row r="2120" spans="4:7">
      <c r="D2120" t="s">
        <v>109</v>
      </c>
      <c r="E2120" t="s">
        <v>116</v>
      </c>
      <c r="F2120">
        <v>3827012024</v>
      </c>
      <c r="G2120" t="s">
        <v>532</v>
      </c>
    </row>
    <row r="2121" spans="4:7">
      <c r="D2121" t="s">
        <v>109</v>
      </c>
      <c r="E2121" t="s">
        <v>116</v>
      </c>
      <c r="F2121">
        <v>3827852024</v>
      </c>
      <c r="G2121" t="s">
        <v>532</v>
      </c>
    </row>
    <row r="2122" spans="4:7">
      <c r="D2122" t="s">
        <v>109</v>
      </c>
      <c r="E2122" t="s">
        <v>463</v>
      </c>
      <c r="F2122">
        <v>3828282024</v>
      </c>
      <c r="G2122" t="s">
        <v>530</v>
      </c>
    </row>
    <row r="2123" spans="4:7">
      <c r="D2123" t="s">
        <v>109</v>
      </c>
      <c r="E2123" t="s">
        <v>117</v>
      </c>
      <c r="F2123">
        <v>3829062024</v>
      </c>
      <c r="G2123" t="s">
        <v>530</v>
      </c>
    </row>
    <row r="2124" spans="4:7">
      <c r="D2124" t="s">
        <v>109</v>
      </c>
      <c r="E2124" t="s">
        <v>118</v>
      </c>
      <c r="F2124">
        <v>3833132024</v>
      </c>
      <c r="G2124" t="s">
        <v>530</v>
      </c>
    </row>
    <row r="2125" spans="4:7">
      <c r="D2125" t="s">
        <v>109</v>
      </c>
      <c r="E2125" t="s">
        <v>116</v>
      </c>
      <c r="F2125">
        <v>3835072024</v>
      </c>
      <c r="G2125" t="s">
        <v>532</v>
      </c>
    </row>
    <row r="2126" spans="4:7">
      <c r="D2126" t="s">
        <v>109</v>
      </c>
      <c r="E2126" t="s">
        <v>465</v>
      </c>
      <c r="F2126">
        <v>3842202024</v>
      </c>
      <c r="G2126" t="s">
        <v>530</v>
      </c>
    </row>
    <row r="2127" spans="4:7">
      <c r="D2127" t="s">
        <v>109</v>
      </c>
      <c r="E2127" t="s">
        <v>465</v>
      </c>
      <c r="F2127">
        <v>3844342024</v>
      </c>
      <c r="G2127" t="s">
        <v>530</v>
      </c>
    </row>
    <row r="2128" spans="4:7">
      <c r="D2128" t="s">
        <v>109</v>
      </c>
      <c r="E2128" t="s">
        <v>117</v>
      </c>
      <c r="F2128">
        <v>3845952024</v>
      </c>
      <c r="G2128" t="s">
        <v>530</v>
      </c>
    </row>
    <row r="2129" spans="4:7">
      <c r="D2129" t="s">
        <v>109</v>
      </c>
      <c r="E2129" t="s">
        <v>465</v>
      </c>
      <c r="F2129">
        <v>3846222024</v>
      </c>
      <c r="G2129" t="s">
        <v>530</v>
      </c>
    </row>
    <row r="2130" spans="4:7">
      <c r="D2130" t="s">
        <v>109</v>
      </c>
      <c r="E2130" t="s">
        <v>117</v>
      </c>
      <c r="F2130">
        <v>3849642024</v>
      </c>
      <c r="G2130" t="s">
        <v>530</v>
      </c>
    </row>
    <row r="2131" spans="4:7">
      <c r="D2131" t="s">
        <v>109</v>
      </c>
      <c r="E2131" t="s">
        <v>465</v>
      </c>
      <c r="F2131">
        <v>3850812024</v>
      </c>
      <c r="G2131" t="s">
        <v>531</v>
      </c>
    </row>
    <row r="2132" spans="4:7">
      <c r="D2132" t="s">
        <v>109</v>
      </c>
      <c r="E2132" t="s">
        <v>112</v>
      </c>
      <c r="F2132">
        <v>3850882024</v>
      </c>
      <c r="G2132" t="s">
        <v>530</v>
      </c>
    </row>
    <row r="2133" spans="4:7">
      <c r="D2133" t="s">
        <v>109</v>
      </c>
      <c r="E2133" t="s">
        <v>465</v>
      </c>
      <c r="F2133">
        <v>3851652024</v>
      </c>
      <c r="G2133" t="s">
        <v>531</v>
      </c>
    </row>
    <row r="2134" spans="4:7">
      <c r="D2134" t="s">
        <v>109</v>
      </c>
      <c r="E2134" t="s">
        <v>112</v>
      </c>
      <c r="F2134">
        <v>3851942024</v>
      </c>
      <c r="G2134" t="s">
        <v>530</v>
      </c>
    </row>
    <row r="2135" spans="4:7">
      <c r="D2135" t="s">
        <v>109</v>
      </c>
      <c r="E2135" t="s">
        <v>112</v>
      </c>
      <c r="F2135">
        <v>3852272024</v>
      </c>
      <c r="G2135" t="s">
        <v>530</v>
      </c>
    </row>
    <row r="2136" spans="4:7">
      <c r="D2136" t="s">
        <v>109</v>
      </c>
      <c r="E2136" t="s">
        <v>466</v>
      </c>
      <c r="F2136">
        <v>3855032024</v>
      </c>
      <c r="G2136" t="s">
        <v>530</v>
      </c>
    </row>
    <row r="2137" spans="4:7">
      <c r="D2137" t="s">
        <v>109</v>
      </c>
      <c r="E2137" t="s">
        <v>463</v>
      </c>
      <c r="F2137">
        <v>3856252024</v>
      </c>
      <c r="G2137" t="s">
        <v>530</v>
      </c>
    </row>
    <row r="2138" spans="4:7">
      <c r="D2138" t="s">
        <v>109</v>
      </c>
      <c r="E2138" t="s">
        <v>464</v>
      </c>
      <c r="F2138">
        <v>3856832024</v>
      </c>
      <c r="G2138" t="s">
        <v>530</v>
      </c>
    </row>
    <row r="2139" spans="4:7">
      <c r="D2139" t="s">
        <v>109</v>
      </c>
      <c r="E2139" t="s">
        <v>118</v>
      </c>
      <c r="F2139">
        <v>3857682024</v>
      </c>
      <c r="G2139" t="s">
        <v>530</v>
      </c>
    </row>
    <row r="2140" spans="4:7">
      <c r="D2140" t="s">
        <v>109</v>
      </c>
      <c r="E2140" t="s">
        <v>112</v>
      </c>
      <c r="F2140">
        <v>3858182024</v>
      </c>
      <c r="G2140" t="s">
        <v>531</v>
      </c>
    </row>
    <row r="2141" spans="4:7">
      <c r="D2141" t="s">
        <v>109</v>
      </c>
      <c r="E2141" t="s">
        <v>468</v>
      </c>
      <c r="F2141">
        <v>3859182024</v>
      </c>
      <c r="G2141" t="s">
        <v>530</v>
      </c>
    </row>
    <row r="2142" spans="4:7">
      <c r="D2142" t="s">
        <v>109</v>
      </c>
      <c r="E2142" t="s">
        <v>471</v>
      </c>
      <c r="F2142">
        <v>3859912024</v>
      </c>
      <c r="G2142" t="s">
        <v>530</v>
      </c>
    </row>
    <row r="2143" spans="4:7">
      <c r="D2143" t="s">
        <v>109</v>
      </c>
      <c r="E2143" t="s">
        <v>117</v>
      </c>
      <c r="F2143">
        <v>3862982024</v>
      </c>
      <c r="G2143" t="s">
        <v>530</v>
      </c>
    </row>
    <row r="2144" spans="4:7">
      <c r="D2144" t="s">
        <v>109</v>
      </c>
      <c r="E2144" t="s">
        <v>466</v>
      </c>
      <c r="F2144">
        <v>3863862024</v>
      </c>
      <c r="G2144" t="s">
        <v>530</v>
      </c>
    </row>
    <row r="2145" spans="4:7">
      <c r="D2145" t="s">
        <v>109</v>
      </c>
      <c r="E2145" t="s">
        <v>464</v>
      </c>
      <c r="F2145">
        <v>3864302024</v>
      </c>
      <c r="G2145" t="s">
        <v>530</v>
      </c>
    </row>
    <row r="2146" spans="4:7">
      <c r="D2146" t="s">
        <v>109</v>
      </c>
      <c r="E2146" t="s">
        <v>467</v>
      </c>
      <c r="F2146">
        <v>3864812024</v>
      </c>
      <c r="G2146" t="s">
        <v>530</v>
      </c>
    </row>
    <row r="2147" spans="4:7">
      <c r="D2147" t="s">
        <v>109</v>
      </c>
      <c r="E2147" t="s">
        <v>117</v>
      </c>
      <c r="F2147">
        <v>3868022024</v>
      </c>
      <c r="G2147" t="s">
        <v>530</v>
      </c>
    </row>
    <row r="2148" spans="4:7">
      <c r="D2148" t="s">
        <v>109</v>
      </c>
      <c r="E2148" t="s">
        <v>117</v>
      </c>
      <c r="F2148">
        <v>3872122024</v>
      </c>
      <c r="G2148" t="s">
        <v>531</v>
      </c>
    </row>
    <row r="2149" spans="4:7">
      <c r="D2149" t="s">
        <v>109</v>
      </c>
      <c r="E2149" t="s">
        <v>117</v>
      </c>
      <c r="F2149">
        <v>3872142024</v>
      </c>
      <c r="G2149" t="s">
        <v>530</v>
      </c>
    </row>
    <row r="2150" spans="4:7">
      <c r="D2150" t="s">
        <v>109</v>
      </c>
      <c r="E2150" t="s">
        <v>117</v>
      </c>
      <c r="F2150">
        <v>3876382024</v>
      </c>
      <c r="G2150" t="s">
        <v>530</v>
      </c>
    </row>
    <row r="2151" spans="4:7">
      <c r="D2151" t="s">
        <v>109</v>
      </c>
      <c r="E2151" t="s">
        <v>466</v>
      </c>
      <c r="F2151">
        <v>3876522024</v>
      </c>
      <c r="G2151" t="s">
        <v>530</v>
      </c>
    </row>
    <row r="2152" spans="4:7">
      <c r="D2152" t="s">
        <v>109</v>
      </c>
      <c r="E2152" t="s">
        <v>116</v>
      </c>
      <c r="F2152">
        <v>3877732024</v>
      </c>
      <c r="G2152" t="s">
        <v>532</v>
      </c>
    </row>
    <row r="2153" spans="4:7">
      <c r="D2153" t="s">
        <v>109</v>
      </c>
      <c r="E2153" t="s">
        <v>115</v>
      </c>
      <c r="F2153">
        <v>3877752024</v>
      </c>
      <c r="G2153" t="s">
        <v>530</v>
      </c>
    </row>
    <row r="2154" spans="4:7">
      <c r="D2154" t="s">
        <v>109</v>
      </c>
      <c r="E2154" t="s">
        <v>117</v>
      </c>
      <c r="F2154">
        <v>3879672024</v>
      </c>
      <c r="G2154" t="s">
        <v>530</v>
      </c>
    </row>
    <row r="2155" spans="4:7">
      <c r="D2155" t="s">
        <v>109</v>
      </c>
      <c r="E2155" t="s">
        <v>117</v>
      </c>
      <c r="F2155">
        <v>3880362024</v>
      </c>
      <c r="G2155" t="s">
        <v>530</v>
      </c>
    </row>
    <row r="2156" spans="4:7">
      <c r="D2156" t="s">
        <v>109</v>
      </c>
      <c r="E2156" t="s">
        <v>117</v>
      </c>
      <c r="F2156">
        <v>3880372024</v>
      </c>
      <c r="G2156" t="s">
        <v>530</v>
      </c>
    </row>
    <row r="2157" spans="4:7">
      <c r="D2157" t="s">
        <v>109</v>
      </c>
      <c r="E2157" t="s">
        <v>117</v>
      </c>
      <c r="F2157">
        <v>3880382024</v>
      </c>
      <c r="G2157" t="s">
        <v>530</v>
      </c>
    </row>
    <row r="2158" spans="4:7">
      <c r="D2158" t="s">
        <v>109</v>
      </c>
      <c r="E2158" t="s">
        <v>117</v>
      </c>
      <c r="F2158">
        <v>3880432024</v>
      </c>
      <c r="G2158" t="s">
        <v>530</v>
      </c>
    </row>
    <row r="2159" spans="4:7">
      <c r="D2159" t="s">
        <v>109</v>
      </c>
      <c r="E2159" t="s">
        <v>112</v>
      </c>
      <c r="F2159">
        <v>3881352024</v>
      </c>
      <c r="G2159" t="s">
        <v>531</v>
      </c>
    </row>
    <row r="2160" spans="4:7">
      <c r="D2160" t="s">
        <v>109</v>
      </c>
      <c r="E2160" t="s">
        <v>471</v>
      </c>
      <c r="F2160">
        <v>3883202024</v>
      </c>
      <c r="G2160" t="s">
        <v>530</v>
      </c>
    </row>
    <row r="2161" spans="4:7">
      <c r="D2161" t="s">
        <v>109</v>
      </c>
      <c r="E2161" t="s">
        <v>463</v>
      </c>
      <c r="F2161">
        <v>3883342024</v>
      </c>
      <c r="G2161" t="s">
        <v>530</v>
      </c>
    </row>
    <row r="2162" spans="4:7">
      <c r="D2162" t="s">
        <v>109</v>
      </c>
      <c r="E2162" t="s">
        <v>465</v>
      </c>
      <c r="F2162">
        <v>3883712024</v>
      </c>
      <c r="G2162" t="s">
        <v>531</v>
      </c>
    </row>
    <row r="2163" spans="4:7">
      <c r="D2163" t="s">
        <v>109</v>
      </c>
      <c r="E2163" t="s">
        <v>117</v>
      </c>
      <c r="F2163">
        <v>3883722024</v>
      </c>
      <c r="G2163" t="s">
        <v>530</v>
      </c>
    </row>
    <row r="2164" spans="4:7">
      <c r="D2164" t="s">
        <v>109</v>
      </c>
      <c r="E2164" t="s">
        <v>118</v>
      </c>
      <c r="F2164">
        <v>3884282024</v>
      </c>
      <c r="G2164" t="s">
        <v>531</v>
      </c>
    </row>
    <row r="2165" spans="4:7">
      <c r="D2165" t="s">
        <v>109</v>
      </c>
      <c r="E2165" t="s">
        <v>465</v>
      </c>
      <c r="F2165">
        <v>3884622024</v>
      </c>
      <c r="G2165" t="s">
        <v>530</v>
      </c>
    </row>
    <row r="2166" spans="4:7">
      <c r="D2166" t="s">
        <v>109</v>
      </c>
      <c r="E2166" t="s">
        <v>117</v>
      </c>
      <c r="F2166">
        <v>3887862024</v>
      </c>
      <c r="G2166" t="s">
        <v>530</v>
      </c>
    </row>
    <row r="2167" spans="4:7">
      <c r="D2167" t="s">
        <v>109</v>
      </c>
      <c r="E2167" t="s">
        <v>117</v>
      </c>
      <c r="F2167">
        <v>3888622024</v>
      </c>
      <c r="G2167" t="s">
        <v>530</v>
      </c>
    </row>
    <row r="2168" spans="4:7">
      <c r="D2168" t="s">
        <v>109</v>
      </c>
      <c r="E2168" t="s">
        <v>118</v>
      </c>
      <c r="F2168">
        <v>3891482024</v>
      </c>
      <c r="G2168" t="s">
        <v>530</v>
      </c>
    </row>
    <row r="2169" spans="4:7">
      <c r="D2169" t="s">
        <v>109</v>
      </c>
      <c r="E2169" t="s">
        <v>117</v>
      </c>
      <c r="F2169">
        <v>3895082024</v>
      </c>
      <c r="G2169" t="s">
        <v>530</v>
      </c>
    </row>
    <row r="2170" spans="4:7">
      <c r="D2170" t="s">
        <v>109</v>
      </c>
      <c r="E2170" t="s">
        <v>117</v>
      </c>
      <c r="F2170">
        <v>3897172024</v>
      </c>
      <c r="G2170" t="s">
        <v>530</v>
      </c>
    </row>
    <row r="2171" spans="4:7">
      <c r="D2171" t="s">
        <v>109</v>
      </c>
      <c r="E2171" t="s">
        <v>468</v>
      </c>
      <c r="F2171">
        <v>3898232024</v>
      </c>
      <c r="G2171" t="s">
        <v>530</v>
      </c>
    </row>
    <row r="2172" spans="4:7">
      <c r="D2172" t="s">
        <v>109</v>
      </c>
      <c r="E2172" t="s">
        <v>116</v>
      </c>
      <c r="F2172">
        <v>3898422024</v>
      </c>
      <c r="G2172" t="s">
        <v>532</v>
      </c>
    </row>
    <row r="2173" spans="4:7">
      <c r="D2173" t="s">
        <v>109</v>
      </c>
      <c r="E2173" t="s">
        <v>116</v>
      </c>
      <c r="F2173">
        <v>3900942024</v>
      </c>
      <c r="G2173" t="s">
        <v>532</v>
      </c>
    </row>
    <row r="2174" spans="4:7">
      <c r="D2174" t="s">
        <v>109</v>
      </c>
      <c r="E2174" t="s">
        <v>116</v>
      </c>
      <c r="F2174">
        <v>3902732024</v>
      </c>
      <c r="G2174" t="s">
        <v>532</v>
      </c>
    </row>
    <row r="2175" spans="4:7">
      <c r="D2175" t="s">
        <v>109</v>
      </c>
      <c r="E2175" t="s">
        <v>116</v>
      </c>
      <c r="F2175">
        <v>3903462024</v>
      </c>
      <c r="G2175" t="s">
        <v>532</v>
      </c>
    </row>
    <row r="2176" spans="4:7">
      <c r="D2176" t="s">
        <v>109</v>
      </c>
      <c r="E2176" t="s">
        <v>118</v>
      </c>
      <c r="F2176">
        <v>3904442024</v>
      </c>
      <c r="G2176" t="s">
        <v>530</v>
      </c>
    </row>
    <row r="2177" spans="4:7">
      <c r="D2177" t="s">
        <v>109</v>
      </c>
      <c r="E2177" t="s">
        <v>464</v>
      </c>
      <c r="F2177">
        <v>3904502024</v>
      </c>
      <c r="G2177" t="s">
        <v>530</v>
      </c>
    </row>
    <row r="2178" spans="4:7">
      <c r="D2178" t="s">
        <v>109</v>
      </c>
      <c r="E2178" t="s">
        <v>467</v>
      </c>
      <c r="F2178">
        <v>3904812024</v>
      </c>
      <c r="G2178" t="s">
        <v>530</v>
      </c>
    </row>
    <row r="2179" spans="4:7">
      <c r="D2179" t="s">
        <v>109</v>
      </c>
      <c r="E2179" t="s">
        <v>116</v>
      </c>
      <c r="F2179">
        <v>3905532024</v>
      </c>
      <c r="G2179" t="s">
        <v>531</v>
      </c>
    </row>
    <row r="2180" spans="4:7">
      <c r="D2180" t="s">
        <v>109</v>
      </c>
      <c r="E2180" t="s">
        <v>467</v>
      </c>
      <c r="F2180">
        <v>3906112024</v>
      </c>
      <c r="G2180" t="s">
        <v>530</v>
      </c>
    </row>
    <row r="2181" spans="4:7">
      <c r="D2181" t="s">
        <v>109</v>
      </c>
      <c r="E2181" t="s">
        <v>117</v>
      </c>
      <c r="F2181">
        <v>3908062024</v>
      </c>
      <c r="G2181" t="s">
        <v>530</v>
      </c>
    </row>
    <row r="2182" spans="4:7">
      <c r="D2182" t="s">
        <v>109</v>
      </c>
      <c r="E2182" t="s">
        <v>112</v>
      </c>
      <c r="F2182">
        <v>3908382024</v>
      </c>
      <c r="G2182" t="s">
        <v>531</v>
      </c>
    </row>
    <row r="2183" spans="4:7">
      <c r="D2183" t="s">
        <v>109</v>
      </c>
      <c r="E2183" t="s">
        <v>116</v>
      </c>
      <c r="F2183">
        <v>3909012024</v>
      </c>
      <c r="G2183" t="s">
        <v>532</v>
      </c>
    </row>
    <row r="2184" spans="4:7">
      <c r="D2184" t="s">
        <v>109</v>
      </c>
      <c r="E2184" t="s">
        <v>116</v>
      </c>
      <c r="F2184">
        <v>3909422024</v>
      </c>
      <c r="G2184" t="s">
        <v>532</v>
      </c>
    </row>
    <row r="2185" spans="4:7">
      <c r="D2185" t="s">
        <v>109</v>
      </c>
      <c r="E2185" t="s">
        <v>116</v>
      </c>
      <c r="F2185">
        <v>3910152024</v>
      </c>
      <c r="G2185" t="s">
        <v>532</v>
      </c>
    </row>
    <row r="2186" spans="4:7">
      <c r="D2186" t="s">
        <v>109</v>
      </c>
      <c r="E2186" t="s">
        <v>116</v>
      </c>
      <c r="F2186">
        <v>3911002024</v>
      </c>
      <c r="G2186" t="s">
        <v>532</v>
      </c>
    </row>
    <row r="2187" spans="4:7">
      <c r="D2187" t="s">
        <v>109</v>
      </c>
      <c r="E2187" t="s">
        <v>464</v>
      </c>
      <c r="F2187">
        <v>3911312024</v>
      </c>
      <c r="G2187" t="s">
        <v>530</v>
      </c>
    </row>
    <row r="2188" spans="4:7">
      <c r="D2188" t="s">
        <v>109</v>
      </c>
      <c r="E2188" t="s">
        <v>465</v>
      </c>
      <c r="F2188">
        <v>3911822024</v>
      </c>
      <c r="G2188" t="s">
        <v>530</v>
      </c>
    </row>
    <row r="2189" spans="4:7">
      <c r="D2189" t="s">
        <v>109</v>
      </c>
      <c r="E2189" t="s">
        <v>116</v>
      </c>
      <c r="F2189">
        <v>3911872024</v>
      </c>
      <c r="G2189" t="s">
        <v>531</v>
      </c>
    </row>
    <row r="2190" spans="4:7">
      <c r="D2190" t="s">
        <v>109</v>
      </c>
      <c r="E2190" t="s">
        <v>115</v>
      </c>
      <c r="F2190">
        <v>3912882024</v>
      </c>
      <c r="G2190" t="s">
        <v>531</v>
      </c>
    </row>
    <row r="2191" spans="4:7">
      <c r="D2191" t="s">
        <v>109</v>
      </c>
      <c r="E2191" t="s">
        <v>463</v>
      </c>
      <c r="F2191">
        <v>3914732024</v>
      </c>
      <c r="G2191" t="s">
        <v>530</v>
      </c>
    </row>
    <row r="2192" spans="4:7">
      <c r="D2192" t="s">
        <v>109</v>
      </c>
      <c r="E2192" t="s">
        <v>465</v>
      </c>
      <c r="F2192">
        <v>3914802024</v>
      </c>
      <c r="G2192" t="s">
        <v>531</v>
      </c>
    </row>
    <row r="2193" spans="4:7">
      <c r="D2193" t="s">
        <v>109</v>
      </c>
      <c r="E2193" t="s">
        <v>118</v>
      </c>
      <c r="F2193">
        <v>3915262024</v>
      </c>
      <c r="G2193" t="s">
        <v>531</v>
      </c>
    </row>
    <row r="2194" spans="4:7">
      <c r="D2194" t="s">
        <v>109</v>
      </c>
      <c r="E2194" t="s">
        <v>116</v>
      </c>
      <c r="F2194">
        <v>3916032024</v>
      </c>
      <c r="G2194" t="s">
        <v>532</v>
      </c>
    </row>
    <row r="2195" spans="4:7">
      <c r="D2195" t="s">
        <v>109</v>
      </c>
      <c r="E2195" t="s">
        <v>466</v>
      </c>
      <c r="F2195">
        <v>3916382024</v>
      </c>
      <c r="G2195" t="s">
        <v>531</v>
      </c>
    </row>
    <row r="2196" spans="4:7">
      <c r="D2196" t="s">
        <v>109</v>
      </c>
      <c r="E2196" t="s">
        <v>118</v>
      </c>
      <c r="F2196">
        <v>3916592024</v>
      </c>
      <c r="G2196" t="s">
        <v>530</v>
      </c>
    </row>
    <row r="2197" spans="4:7">
      <c r="D2197" t="s">
        <v>109</v>
      </c>
      <c r="E2197" t="s">
        <v>464</v>
      </c>
      <c r="F2197">
        <v>3920132024</v>
      </c>
      <c r="G2197" t="s">
        <v>530</v>
      </c>
    </row>
    <row r="2198" spans="4:7">
      <c r="D2198" t="s">
        <v>109</v>
      </c>
      <c r="E2198" t="s">
        <v>116</v>
      </c>
      <c r="F2198">
        <v>3920192024</v>
      </c>
      <c r="G2198" t="s">
        <v>532</v>
      </c>
    </row>
    <row r="2199" spans="4:7">
      <c r="D2199" t="s">
        <v>109</v>
      </c>
      <c r="E2199" t="s">
        <v>117</v>
      </c>
      <c r="F2199">
        <v>3921122024</v>
      </c>
      <c r="G2199" t="s">
        <v>530</v>
      </c>
    </row>
    <row r="2200" spans="4:7">
      <c r="D2200" t="s">
        <v>109</v>
      </c>
      <c r="E2200" t="s">
        <v>472</v>
      </c>
      <c r="F2200">
        <v>3921372024</v>
      </c>
      <c r="G2200" t="s">
        <v>530</v>
      </c>
    </row>
    <row r="2201" spans="4:7">
      <c r="D2201" t="s">
        <v>109</v>
      </c>
      <c r="E2201" t="s">
        <v>118</v>
      </c>
      <c r="F2201">
        <v>3921472024</v>
      </c>
      <c r="G2201" t="s">
        <v>530</v>
      </c>
    </row>
    <row r="2202" spans="4:7">
      <c r="D2202" t="s">
        <v>109</v>
      </c>
      <c r="E2202" t="s">
        <v>472</v>
      </c>
      <c r="F2202">
        <v>3921652024</v>
      </c>
      <c r="G2202" t="s">
        <v>530</v>
      </c>
    </row>
    <row r="2203" spans="4:7">
      <c r="D2203" t="s">
        <v>109</v>
      </c>
      <c r="E2203" t="s">
        <v>118</v>
      </c>
      <c r="F2203">
        <v>3923402024</v>
      </c>
      <c r="G2203" t="s">
        <v>530</v>
      </c>
    </row>
    <row r="2204" spans="4:7">
      <c r="D2204" t="s">
        <v>109</v>
      </c>
      <c r="E2204" t="s">
        <v>465</v>
      </c>
      <c r="F2204">
        <v>3925192024</v>
      </c>
      <c r="G2204" t="s">
        <v>530</v>
      </c>
    </row>
    <row r="2205" spans="4:7">
      <c r="D2205" t="s">
        <v>109</v>
      </c>
      <c r="E2205" t="s">
        <v>472</v>
      </c>
      <c r="F2205">
        <v>3925622024</v>
      </c>
      <c r="G2205" t="s">
        <v>530</v>
      </c>
    </row>
    <row r="2206" spans="4:7">
      <c r="D2206" t="s">
        <v>109</v>
      </c>
      <c r="E2206" t="s">
        <v>468</v>
      </c>
      <c r="F2206">
        <v>3925642024</v>
      </c>
      <c r="G2206" t="s">
        <v>530</v>
      </c>
    </row>
    <row r="2207" spans="4:7">
      <c r="D2207" t="s">
        <v>109</v>
      </c>
      <c r="E2207" t="s">
        <v>472</v>
      </c>
      <c r="F2207">
        <v>3927622024</v>
      </c>
      <c r="G2207" t="s">
        <v>530</v>
      </c>
    </row>
    <row r="2208" spans="4:7">
      <c r="D2208" t="s">
        <v>109</v>
      </c>
      <c r="E2208" t="s">
        <v>112</v>
      </c>
      <c r="F2208">
        <v>3927682024</v>
      </c>
      <c r="G2208" t="s">
        <v>530</v>
      </c>
    </row>
    <row r="2209" spans="4:7">
      <c r="D2209" t="s">
        <v>109</v>
      </c>
      <c r="E2209" t="s">
        <v>465</v>
      </c>
      <c r="F2209">
        <v>3930572024</v>
      </c>
      <c r="G2209" t="s">
        <v>530</v>
      </c>
    </row>
    <row r="2210" spans="4:7">
      <c r="D2210" t="s">
        <v>109</v>
      </c>
      <c r="E2210" t="s">
        <v>464</v>
      </c>
      <c r="F2210">
        <v>3931192024</v>
      </c>
      <c r="G2210" t="s">
        <v>531</v>
      </c>
    </row>
    <row r="2211" spans="4:7">
      <c r="D2211" t="s">
        <v>109</v>
      </c>
      <c r="E2211" t="s">
        <v>116</v>
      </c>
      <c r="F2211">
        <v>3931692024</v>
      </c>
      <c r="G2211" t="s">
        <v>532</v>
      </c>
    </row>
    <row r="2212" spans="4:7">
      <c r="D2212" t="s">
        <v>109</v>
      </c>
      <c r="E2212" t="s">
        <v>113</v>
      </c>
      <c r="F2212">
        <v>3931982024</v>
      </c>
      <c r="G2212" t="s">
        <v>530</v>
      </c>
    </row>
    <row r="2213" spans="4:7">
      <c r="D2213" t="s">
        <v>109</v>
      </c>
      <c r="E2213" t="s">
        <v>470</v>
      </c>
      <c r="F2213">
        <v>3932422024</v>
      </c>
      <c r="G2213" t="s">
        <v>530</v>
      </c>
    </row>
    <row r="2214" spans="4:7">
      <c r="D2214" t="s">
        <v>109</v>
      </c>
      <c r="E2214" t="s">
        <v>117</v>
      </c>
      <c r="F2214">
        <v>3932802024</v>
      </c>
      <c r="G2214" t="s">
        <v>530</v>
      </c>
    </row>
    <row r="2215" spans="4:7">
      <c r="D2215" t="s">
        <v>109</v>
      </c>
      <c r="E2215" t="s">
        <v>117</v>
      </c>
      <c r="F2215">
        <v>3932812024</v>
      </c>
      <c r="G2215" t="s">
        <v>530</v>
      </c>
    </row>
    <row r="2216" spans="4:7">
      <c r="D2216" t="s">
        <v>109</v>
      </c>
      <c r="E2216" t="s">
        <v>468</v>
      </c>
      <c r="F2216">
        <v>3933742024</v>
      </c>
      <c r="G2216" t="s">
        <v>530</v>
      </c>
    </row>
    <row r="2217" spans="4:7">
      <c r="D2217" t="s">
        <v>109</v>
      </c>
      <c r="E2217" t="s">
        <v>117</v>
      </c>
      <c r="F2217">
        <v>3934052024</v>
      </c>
      <c r="G2217" t="s">
        <v>530</v>
      </c>
    </row>
    <row r="2218" spans="4:7">
      <c r="D2218" t="s">
        <v>109</v>
      </c>
      <c r="E2218" t="s">
        <v>117</v>
      </c>
      <c r="F2218">
        <v>3934062024</v>
      </c>
      <c r="G2218" t="s">
        <v>530</v>
      </c>
    </row>
    <row r="2219" spans="4:7">
      <c r="D2219" t="s">
        <v>109</v>
      </c>
      <c r="E2219" t="s">
        <v>470</v>
      </c>
      <c r="F2219">
        <v>3934742024</v>
      </c>
      <c r="G2219" t="s">
        <v>530</v>
      </c>
    </row>
    <row r="2220" spans="4:7">
      <c r="D2220" t="s">
        <v>109</v>
      </c>
      <c r="E2220" t="s">
        <v>466</v>
      </c>
      <c r="F2220">
        <v>3934962024</v>
      </c>
      <c r="G2220" t="s">
        <v>530</v>
      </c>
    </row>
    <row r="2221" spans="4:7">
      <c r="D2221" t="s">
        <v>109</v>
      </c>
      <c r="E2221" t="s">
        <v>117</v>
      </c>
      <c r="F2221">
        <v>3936962024</v>
      </c>
      <c r="G2221" t="s">
        <v>530</v>
      </c>
    </row>
    <row r="2222" spans="4:7">
      <c r="D2222" t="s">
        <v>109</v>
      </c>
      <c r="E2222" t="s">
        <v>464</v>
      </c>
      <c r="F2222">
        <v>3938322024</v>
      </c>
      <c r="G2222" t="s">
        <v>531</v>
      </c>
    </row>
    <row r="2223" spans="4:7">
      <c r="D2223" t="s">
        <v>109</v>
      </c>
      <c r="E2223" t="s">
        <v>117</v>
      </c>
      <c r="F2223">
        <v>3939332024</v>
      </c>
      <c r="G2223" t="s">
        <v>531</v>
      </c>
    </row>
    <row r="2224" spans="4:7">
      <c r="D2224" t="s">
        <v>109</v>
      </c>
      <c r="E2224" t="s">
        <v>118</v>
      </c>
      <c r="F2224">
        <v>3941842024</v>
      </c>
      <c r="G2224" t="s">
        <v>530</v>
      </c>
    </row>
    <row r="2225" spans="4:7">
      <c r="D2225" t="s">
        <v>109</v>
      </c>
      <c r="E2225" t="s">
        <v>117</v>
      </c>
      <c r="F2225">
        <v>3941872024</v>
      </c>
      <c r="G2225" t="s">
        <v>530</v>
      </c>
    </row>
    <row r="2226" spans="4:7">
      <c r="D2226" t="s">
        <v>109</v>
      </c>
      <c r="E2226" t="s">
        <v>465</v>
      </c>
      <c r="F2226">
        <v>3942752024</v>
      </c>
      <c r="G2226" t="s">
        <v>531</v>
      </c>
    </row>
    <row r="2227" spans="4:7">
      <c r="D2227" t="s">
        <v>109</v>
      </c>
      <c r="E2227" t="s">
        <v>112</v>
      </c>
      <c r="F2227">
        <v>3943082024</v>
      </c>
      <c r="G2227" t="s">
        <v>530</v>
      </c>
    </row>
    <row r="2228" spans="4:7">
      <c r="D2228" t="s">
        <v>109</v>
      </c>
      <c r="E2228" t="s">
        <v>112</v>
      </c>
      <c r="F2228">
        <v>3943132024</v>
      </c>
      <c r="G2228" t="s">
        <v>530</v>
      </c>
    </row>
    <row r="2229" spans="4:7">
      <c r="D2229" t="s">
        <v>109</v>
      </c>
      <c r="E2229" t="s">
        <v>472</v>
      </c>
      <c r="F2229">
        <v>3943542024</v>
      </c>
      <c r="G2229" t="s">
        <v>530</v>
      </c>
    </row>
    <row r="2230" spans="4:7">
      <c r="D2230" t="s">
        <v>109</v>
      </c>
      <c r="E2230" t="s">
        <v>112</v>
      </c>
      <c r="F2230">
        <v>3943742024</v>
      </c>
      <c r="G2230" t="s">
        <v>531</v>
      </c>
    </row>
    <row r="2231" spans="4:7">
      <c r="D2231" t="s">
        <v>109</v>
      </c>
      <c r="E2231" t="s">
        <v>471</v>
      </c>
      <c r="F2231">
        <v>3947072024</v>
      </c>
      <c r="G2231" t="s">
        <v>530</v>
      </c>
    </row>
    <row r="2232" spans="4:7">
      <c r="D2232" t="s">
        <v>109</v>
      </c>
      <c r="E2232" t="s">
        <v>463</v>
      </c>
      <c r="F2232">
        <v>3947132024</v>
      </c>
      <c r="G2232" t="s">
        <v>530</v>
      </c>
    </row>
    <row r="2233" spans="4:7">
      <c r="D2233" t="s">
        <v>109</v>
      </c>
      <c r="E2233" t="s">
        <v>472</v>
      </c>
      <c r="F2233">
        <v>3951972024</v>
      </c>
      <c r="G2233" t="s">
        <v>530</v>
      </c>
    </row>
    <row r="2234" spans="4:7">
      <c r="D2234" t="s">
        <v>109</v>
      </c>
      <c r="E2234" t="s">
        <v>463</v>
      </c>
      <c r="F2234">
        <v>3953332024</v>
      </c>
      <c r="G2234" t="s">
        <v>530</v>
      </c>
    </row>
    <row r="2235" spans="4:7">
      <c r="D2235" t="s">
        <v>109</v>
      </c>
      <c r="E2235" t="s">
        <v>465</v>
      </c>
      <c r="F2235">
        <v>3956542024</v>
      </c>
      <c r="G2235" t="s">
        <v>530</v>
      </c>
    </row>
    <row r="2236" spans="4:7">
      <c r="D2236" t="s">
        <v>109</v>
      </c>
      <c r="E2236" t="s">
        <v>467</v>
      </c>
      <c r="F2236">
        <v>3956682024</v>
      </c>
      <c r="G2236" t="s">
        <v>530</v>
      </c>
    </row>
    <row r="2237" spans="4:7">
      <c r="D2237" t="s">
        <v>109</v>
      </c>
      <c r="E2237" t="s">
        <v>465</v>
      </c>
      <c r="F2237">
        <v>3956792024</v>
      </c>
      <c r="G2237" t="s">
        <v>531</v>
      </c>
    </row>
    <row r="2238" spans="4:7">
      <c r="D2238" t="s">
        <v>109</v>
      </c>
      <c r="E2238" t="s">
        <v>118</v>
      </c>
      <c r="F2238">
        <v>3957922024</v>
      </c>
      <c r="G2238" t="s">
        <v>530</v>
      </c>
    </row>
    <row r="2239" spans="4:7">
      <c r="D2239" t="s">
        <v>109</v>
      </c>
      <c r="E2239" t="s">
        <v>465</v>
      </c>
      <c r="F2239">
        <v>3958092024</v>
      </c>
      <c r="G2239" t="s">
        <v>531</v>
      </c>
    </row>
    <row r="2240" spans="4:7">
      <c r="D2240" t="s">
        <v>109</v>
      </c>
      <c r="E2240" t="s">
        <v>466</v>
      </c>
      <c r="F2240">
        <v>3961202024</v>
      </c>
      <c r="G2240" t="s">
        <v>531</v>
      </c>
    </row>
    <row r="2241" spans="4:7">
      <c r="D2241" t="s">
        <v>109</v>
      </c>
      <c r="E2241" t="s">
        <v>118</v>
      </c>
      <c r="F2241">
        <v>3961522024</v>
      </c>
      <c r="G2241" t="s">
        <v>530</v>
      </c>
    </row>
    <row r="2242" spans="4:7">
      <c r="D2242" t="s">
        <v>109</v>
      </c>
      <c r="E2242" t="s">
        <v>465</v>
      </c>
      <c r="F2242">
        <v>3963512024</v>
      </c>
      <c r="G2242" t="s">
        <v>531</v>
      </c>
    </row>
    <row r="2243" spans="4:7">
      <c r="D2243" t="s">
        <v>109</v>
      </c>
      <c r="E2243" t="s">
        <v>118</v>
      </c>
      <c r="F2243">
        <v>3964132024</v>
      </c>
      <c r="G2243" t="s">
        <v>530</v>
      </c>
    </row>
    <row r="2244" spans="4:7">
      <c r="D2244" t="s">
        <v>109</v>
      </c>
      <c r="E2244" t="s">
        <v>110</v>
      </c>
      <c r="F2244">
        <v>3964152024</v>
      </c>
      <c r="G2244" t="s">
        <v>530</v>
      </c>
    </row>
    <row r="2245" spans="4:7">
      <c r="D2245" t="s">
        <v>109</v>
      </c>
      <c r="E2245" t="s">
        <v>464</v>
      </c>
      <c r="F2245">
        <v>3964192024</v>
      </c>
      <c r="G2245" t="s">
        <v>530</v>
      </c>
    </row>
    <row r="2246" spans="4:7">
      <c r="D2246" t="s">
        <v>109</v>
      </c>
      <c r="E2246" t="s">
        <v>468</v>
      </c>
      <c r="F2246">
        <v>3966202024</v>
      </c>
      <c r="G2246" t="s">
        <v>530</v>
      </c>
    </row>
    <row r="2247" spans="4:7">
      <c r="D2247" t="s">
        <v>109</v>
      </c>
      <c r="E2247" t="s">
        <v>117</v>
      </c>
      <c r="F2247">
        <v>3968262024</v>
      </c>
      <c r="G2247" t="s">
        <v>530</v>
      </c>
    </row>
    <row r="2248" spans="4:7">
      <c r="D2248" t="s">
        <v>109</v>
      </c>
      <c r="E2248" t="s">
        <v>467</v>
      </c>
      <c r="F2248">
        <v>3970012024</v>
      </c>
      <c r="G2248" t="s">
        <v>530</v>
      </c>
    </row>
    <row r="2249" spans="4:7">
      <c r="D2249" t="s">
        <v>109</v>
      </c>
      <c r="E2249" t="s">
        <v>468</v>
      </c>
      <c r="F2249">
        <v>3971332024</v>
      </c>
      <c r="G2249" t="s">
        <v>530</v>
      </c>
    </row>
    <row r="2250" spans="4:7">
      <c r="D2250" t="s">
        <v>109</v>
      </c>
      <c r="E2250" t="s">
        <v>465</v>
      </c>
      <c r="F2250">
        <v>3977452024</v>
      </c>
      <c r="G2250" t="s">
        <v>530</v>
      </c>
    </row>
    <row r="2251" spans="4:7">
      <c r="D2251" t="s">
        <v>109</v>
      </c>
      <c r="E2251" t="s">
        <v>465</v>
      </c>
      <c r="F2251">
        <v>3978772024</v>
      </c>
      <c r="G2251" t="s">
        <v>530</v>
      </c>
    </row>
    <row r="2252" spans="4:7">
      <c r="D2252" t="s">
        <v>109</v>
      </c>
      <c r="E2252" t="s">
        <v>112</v>
      </c>
      <c r="F2252">
        <v>3979882024</v>
      </c>
      <c r="G2252" t="s">
        <v>531</v>
      </c>
    </row>
    <row r="2253" spans="4:7">
      <c r="D2253" t="s">
        <v>109</v>
      </c>
      <c r="E2253" t="s">
        <v>463</v>
      </c>
      <c r="F2253">
        <v>3980852024</v>
      </c>
      <c r="G2253" t="s">
        <v>530</v>
      </c>
    </row>
    <row r="2254" spans="4:7">
      <c r="D2254" t="s">
        <v>109</v>
      </c>
      <c r="E2254" t="s">
        <v>468</v>
      </c>
      <c r="F2254">
        <v>3982302024</v>
      </c>
      <c r="G2254" t="s">
        <v>531</v>
      </c>
    </row>
    <row r="2255" spans="4:7">
      <c r="D2255" t="s">
        <v>109</v>
      </c>
      <c r="E2255" t="s">
        <v>112</v>
      </c>
      <c r="F2255">
        <v>3983662024</v>
      </c>
      <c r="G2255" t="s">
        <v>531</v>
      </c>
    </row>
    <row r="2256" spans="4:7">
      <c r="D2256" t="s">
        <v>109</v>
      </c>
      <c r="E2256" t="s">
        <v>117</v>
      </c>
      <c r="F2256">
        <v>3983882024</v>
      </c>
      <c r="G2256" t="s">
        <v>531</v>
      </c>
    </row>
    <row r="2257" spans="4:7">
      <c r="D2257" t="s">
        <v>109</v>
      </c>
      <c r="E2257" t="s">
        <v>465</v>
      </c>
      <c r="F2257">
        <v>3984032024</v>
      </c>
      <c r="G2257" t="s">
        <v>531</v>
      </c>
    </row>
    <row r="2258" spans="4:7">
      <c r="D2258" t="s">
        <v>109</v>
      </c>
      <c r="E2258" t="s">
        <v>118</v>
      </c>
      <c r="F2258">
        <v>3985162024</v>
      </c>
      <c r="G2258" t="s">
        <v>530</v>
      </c>
    </row>
    <row r="2259" spans="4:7">
      <c r="D2259" t="s">
        <v>109</v>
      </c>
      <c r="E2259" t="s">
        <v>118</v>
      </c>
      <c r="F2259">
        <v>3985202024</v>
      </c>
      <c r="G2259" t="s">
        <v>530</v>
      </c>
    </row>
    <row r="2260" spans="4:7">
      <c r="D2260" t="s">
        <v>109</v>
      </c>
      <c r="E2260" t="s">
        <v>118</v>
      </c>
      <c r="F2260">
        <v>3985492024</v>
      </c>
      <c r="G2260" t="s">
        <v>530</v>
      </c>
    </row>
    <row r="2261" spans="4:7">
      <c r="D2261" t="s">
        <v>109</v>
      </c>
      <c r="E2261" t="s">
        <v>112</v>
      </c>
      <c r="F2261">
        <v>3986962024</v>
      </c>
      <c r="G2261" t="s">
        <v>531</v>
      </c>
    </row>
    <row r="2262" spans="4:7">
      <c r="D2262" t="s">
        <v>109</v>
      </c>
      <c r="E2262" t="s">
        <v>118</v>
      </c>
      <c r="F2262">
        <v>3987892024</v>
      </c>
      <c r="G2262" t="s">
        <v>530</v>
      </c>
    </row>
    <row r="2263" spans="4:7">
      <c r="D2263" t="s">
        <v>109</v>
      </c>
      <c r="E2263" t="s">
        <v>465</v>
      </c>
      <c r="F2263">
        <v>3988682024</v>
      </c>
      <c r="G2263" t="s">
        <v>531</v>
      </c>
    </row>
    <row r="2264" spans="4:7">
      <c r="D2264" t="s">
        <v>109</v>
      </c>
      <c r="E2264" t="s">
        <v>113</v>
      </c>
      <c r="F2264">
        <v>3989022024</v>
      </c>
      <c r="G2264" t="s">
        <v>530</v>
      </c>
    </row>
    <row r="2265" spans="4:7">
      <c r="D2265" t="s">
        <v>109</v>
      </c>
      <c r="E2265" t="s">
        <v>118</v>
      </c>
      <c r="F2265">
        <v>3989182024</v>
      </c>
      <c r="G2265" t="s">
        <v>530</v>
      </c>
    </row>
    <row r="2266" spans="4:7">
      <c r="D2266" t="s">
        <v>109</v>
      </c>
      <c r="E2266" t="s">
        <v>465</v>
      </c>
      <c r="F2266">
        <v>3989392024</v>
      </c>
      <c r="G2266" t="s">
        <v>531</v>
      </c>
    </row>
    <row r="2267" spans="4:7">
      <c r="D2267" t="s">
        <v>109</v>
      </c>
      <c r="E2267" t="s">
        <v>466</v>
      </c>
      <c r="F2267">
        <v>3989642024</v>
      </c>
      <c r="G2267" t="s">
        <v>531</v>
      </c>
    </row>
    <row r="2268" spans="4:7">
      <c r="D2268" t="s">
        <v>109</v>
      </c>
      <c r="E2268" t="s">
        <v>117</v>
      </c>
      <c r="F2268">
        <v>3989892024</v>
      </c>
      <c r="G2268" t="s">
        <v>530</v>
      </c>
    </row>
    <row r="2269" spans="4:7">
      <c r="D2269" t="s">
        <v>109</v>
      </c>
      <c r="E2269" t="s">
        <v>463</v>
      </c>
      <c r="F2269">
        <v>3991952024</v>
      </c>
      <c r="G2269" t="s">
        <v>530</v>
      </c>
    </row>
    <row r="2270" spans="4:7">
      <c r="D2270" t="s">
        <v>109</v>
      </c>
      <c r="E2270" t="s">
        <v>465</v>
      </c>
      <c r="F2270">
        <v>3993432024</v>
      </c>
      <c r="G2270" t="s">
        <v>531</v>
      </c>
    </row>
    <row r="2271" spans="4:7">
      <c r="D2271" t="s">
        <v>109</v>
      </c>
      <c r="E2271" t="s">
        <v>464</v>
      </c>
      <c r="F2271">
        <v>3994852024</v>
      </c>
      <c r="G2271" t="s">
        <v>531</v>
      </c>
    </row>
    <row r="2272" spans="4:7">
      <c r="D2272" t="s">
        <v>109</v>
      </c>
      <c r="E2272" t="s">
        <v>463</v>
      </c>
      <c r="F2272">
        <v>3995162024</v>
      </c>
      <c r="G2272" t="s">
        <v>531</v>
      </c>
    </row>
    <row r="2273" spans="4:7">
      <c r="D2273" t="s">
        <v>109</v>
      </c>
      <c r="E2273" t="s">
        <v>465</v>
      </c>
      <c r="F2273">
        <v>3996422024</v>
      </c>
      <c r="G2273" t="s">
        <v>531</v>
      </c>
    </row>
    <row r="2274" spans="4:7">
      <c r="D2274" t="s">
        <v>109</v>
      </c>
      <c r="E2274" t="s">
        <v>463</v>
      </c>
      <c r="F2274">
        <v>4000552024</v>
      </c>
      <c r="G2274" t="s">
        <v>531</v>
      </c>
    </row>
    <row r="2275" spans="4:7">
      <c r="D2275" t="s">
        <v>109</v>
      </c>
      <c r="E2275" t="s">
        <v>463</v>
      </c>
      <c r="F2275">
        <v>4000882024</v>
      </c>
      <c r="G2275" t="s">
        <v>531</v>
      </c>
    </row>
    <row r="2276" spans="4:7">
      <c r="D2276" t="s">
        <v>109</v>
      </c>
      <c r="E2276" t="s">
        <v>463</v>
      </c>
      <c r="F2276">
        <v>4001502024</v>
      </c>
      <c r="G2276" t="s">
        <v>530</v>
      </c>
    </row>
    <row r="2277" spans="4:7">
      <c r="D2277" t="s">
        <v>109</v>
      </c>
      <c r="E2277" t="s">
        <v>112</v>
      </c>
      <c r="F2277">
        <v>4001882024</v>
      </c>
      <c r="G2277" t="s">
        <v>531</v>
      </c>
    </row>
    <row r="2278" spans="4:7">
      <c r="D2278" t="s">
        <v>109</v>
      </c>
      <c r="E2278" t="s">
        <v>466</v>
      </c>
      <c r="F2278">
        <v>4002342024</v>
      </c>
      <c r="G2278" t="s">
        <v>530</v>
      </c>
    </row>
    <row r="2279" spans="4:7">
      <c r="D2279" t="s">
        <v>109</v>
      </c>
      <c r="E2279" t="s">
        <v>464</v>
      </c>
      <c r="F2279">
        <v>4002412024</v>
      </c>
      <c r="G2279" t="s">
        <v>530</v>
      </c>
    </row>
    <row r="2280" spans="4:7">
      <c r="D2280" t="s">
        <v>109</v>
      </c>
      <c r="E2280" t="s">
        <v>117</v>
      </c>
      <c r="F2280">
        <v>4002962024</v>
      </c>
      <c r="G2280" t="s">
        <v>531</v>
      </c>
    </row>
    <row r="2281" spans="4:7">
      <c r="D2281" t="s">
        <v>109</v>
      </c>
      <c r="E2281" t="s">
        <v>117</v>
      </c>
      <c r="F2281">
        <v>4004212024</v>
      </c>
      <c r="G2281" t="s">
        <v>531</v>
      </c>
    </row>
    <row r="2282" spans="4:7">
      <c r="D2282" t="s">
        <v>109</v>
      </c>
      <c r="E2282" t="s">
        <v>118</v>
      </c>
      <c r="F2282">
        <v>4004762024</v>
      </c>
      <c r="G2282" t="s">
        <v>530</v>
      </c>
    </row>
    <row r="2283" spans="4:7">
      <c r="D2283" t="s">
        <v>109</v>
      </c>
      <c r="E2283" t="s">
        <v>112</v>
      </c>
      <c r="F2283">
        <v>4005092024</v>
      </c>
      <c r="G2283" t="s">
        <v>530</v>
      </c>
    </row>
    <row r="2284" spans="4:7">
      <c r="D2284" t="s">
        <v>109</v>
      </c>
      <c r="E2284" t="s">
        <v>113</v>
      </c>
      <c r="F2284">
        <v>4005422024</v>
      </c>
      <c r="G2284" t="s">
        <v>531</v>
      </c>
    </row>
    <row r="2285" spans="4:7">
      <c r="D2285" t="s">
        <v>109</v>
      </c>
      <c r="E2285" t="s">
        <v>112</v>
      </c>
      <c r="F2285">
        <v>4008422024</v>
      </c>
      <c r="G2285" t="s">
        <v>531</v>
      </c>
    </row>
    <row r="2286" spans="4:7">
      <c r="D2286" t="s">
        <v>109</v>
      </c>
      <c r="E2286" t="s">
        <v>112</v>
      </c>
      <c r="F2286">
        <v>4010122024</v>
      </c>
      <c r="G2286" t="s">
        <v>530</v>
      </c>
    </row>
    <row r="2287" spans="4:7">
      <c r="D2287" t="s">
        <v>109</v>
      </c>
      <c r="E2287" t="s">
        <v>117</v>
      </c>
      <c r="F2287">
        <v>4010452024</v>
      </c>
      <c r="G2287" t="s">
        <v>531</v>
      </c>
    </row>
    <row r="2288" spans="4:7">
      <c r="D2288" t="s">
        <v>109</v>
      </c>
      <c r="E2288" t="s">
        <v>463</v>
      </c>
      <c r="F2288">
        <v>4011502024</v>
      </c>
      <c r="G2288" t="s">
        <v>531</v>
      </c>
    </row>
    <row r="2289" spans="4:7">
      <c r="D2289" t="s">
        <v>109</v>
      </c>
      <c r="E2289" t="s">
        <v>113</v>
      </c>
      <c r="F2289">
        <v>4012262024</v>
      </c>
      <c r="G2289" t="s">
        <v>531</v>
      </c>
    </row>
    <row r="2290" spans="4:7">
      <c r="D2290" t="s">
        <v>109</v>
      </c>
      <c r="E2290" t="s">
        <v>117</v>
      </c>
      <c r="F2290">
        <v>4014442024</v>
      </c>
      <c r="G2290" t="s">
        <v>531</v>
      </c>
    </row>
    <row r="2291" spans="4:7">
      <c r="D2291" t="s">
        <v>109</v>
      </c>
      <c r="E2291" t="s">
        <v>118</v>
      </c>
      <c r="F2291">
        <v>4017372024</v>
      </c>
      <c r="G2291" t="s">
        <v>531</v>
      </c>
    </row>
    <row r="2292" spans="4:7">
      <c r="D2292" t="s">
        <v>109</v>
      </c>
      <c r="E2292" t="s">
        <v>118</v>
      </c>
      <c r="F2292">
        <v>4018132024</v>
      </c>
      <c r="G2292" t="s">
        <v>531</v>
      </c>
    </row>
    <row r="2293" spans="4:7">
      <c r="D2293" t="s">
        <v>109</v>
      </c>
      <c r="E2293" t="s">
        <v>118</v>
      </c>
      <c r="F2293">
        <v>4018202024</v>
      </c>
      <c r="G2293" t="s">
        <v>530</v>
      </c>
    </row>
    <row r="2294" spans="4:7">
      <c r="D2294" t="s">
        <v>109</v>
      </c>
      <c r="E2294" t="s">
        <v>118</v>
      </c>
      <c r="F2294">
        <v>4018352024</v>
      </c>
      <c r="G2294" t="s">
        <v>530</v>
      </c>
    </row>
    <row r="2295" spans="4:7">
      <c r="D2295" t="s">
        <v>109</v>
      </c>
      <c r="E2295" t="s">
        <v>117</v>
      </c>
      <c r="F2295">
        <v>4021672024</v>
      </c>
      <c r="G2295" t="s">
        <v>530</v>
      </c>
    </row>
    <row r="2296" spans="4:7">
      <c r="D2296" t="s">
        <v>109</v>
      </c>
      <c r="E2296" t="s">
        <v>112</v>
      </c>
      <c r="F2296">
        <v>4026702024</v>
      </c>
      <c r="G2296" t="s">
        <v>530</v>
      </c>
    </row>
    <row r="2297" spans="4:7">
      <c r="D2297" t="s">
        <v>109</v>
      </c>
      <c r="E2297" t="s">
        <v>465</v>
      </c>
      <c r="F2297">
        <v>4028232024</v>
      </c>
      <c r="G2297" t="s">
        <v>531</v>
      </c>
    </row>
    <row r="2298" spans="4:7">
      <c r="D2298" t="s">
        <v>109</v>
      </c>
      <c r="E2298" t="s">
        <v>113</v>
      </c>
      <c r="F2298">
        <v>4032812024</v>
      </c>
      <c r="G2298" t="s">
        <v>531</v>
      </c>
    </row>
    <row r="2299" spans="4:7">
      <c r="D2299" t="s">
        <v>109</v>
      </c>
      <c r="E2299" t="s">
        <v>465</v>
      </c>
      <c r="F2299">
        <v>4033972024</v>
      </c>
      <c r="G2299" t="s">
        <v>531</v>
      </c>
    </row>
    <row r="2300" spans="4:7">
      <c r="D2300" t="s">
        <v>109</v>
      </c>
      <c r="E2300" t="s">
        <v>465</v>
      </c>
      <c r="F2300">
        <v>4034712024</v>
      </c>
      <c r="G2300" t="s">
        <v>531</v>
      </c>
    </row>
    <row r="2301" spans="4:7">
      <c r="D2301" t="s">
        <v>109</v>
      </c>
      <c r="E2301" t="s">
        <v>117</v>
      </c>
      <c r="F2301">
        <v>4034852024</v>
      </c>
      <c r="G2301" t="s">
        <v>530</v>
      </c>
    </row>
    <row r="2302" spans="4:7">
      <c r="D2302" t="s">
        <v>109</v>
      </c>
      <c r="E2302" t="s">
        <v>112</v>
      </c>
      <c r="F2302">
        <v>4035002024</v>
      </c>
      <c r="G2302" t="s">
        <v>531</v>
      </c>
    </row>
    <row r="2303" spans="4:7">
      <c r="D2303" t="s">
        <v>109</v>
      </c>
      <c r="E2303" t="s">
        <v>463</v>
      </c>
      <c r="F2303">
        <v>4035532024</v>
      </c>
      <c r="G2303" t="s">
        <v>531</v>
      </c>
    </row>
    <row r="2304" spans="4:7">
      <c r="D2304" t="s">
        <v>109</v>
      </c>
      <c r="E2304" t="s">
        <v>462</v>
      </c>
      <c r="F2304">
        <v>4035782024</v>
      </c>
      <c r="G2304" t="s">
        <v>530</v>
      </c>
    </row>
    <row r="2305" spans="4:7">
      <c r="D2305" t="s">
        <v>109</v>
      </c>
      <c r="E2305" t="s">
        <v>112</v>
      </c>
      <c r="F2305">
        <v>4038472024</v>
      </c>
      <c r="G2305" t="s">
        <v>531</v>
      </c>
    </row>
    <row r="2306" spans="4:7">
      <c r="D2306" t="s">
        <v>109</v>
      </c>
      <c r="E2306" t="s">
        <v>112</v>
      </c>
      <c r="F2306">
        <v>4039022024</v>
      </c>
      <c r="G2306" t="s">
        <v>530</v>
      </c>
    </row>
    <row r="2307" spans="4:7">
      <c r="D2307" t="s">
        <v>109</v>
      </c>
      <c r="E2307" t="s">
        <v>118</v>
      </c>
      <c r="F2307">
        <v>4042282024</v>
      </c>
      <c r="G2307" t="s">
        <v>531</v>
      </c>
    </row>
    <row r="2308" spans="4:7">
      <c r="D2308" t="s">
        <v>109</v>
      </c>
      <c r="E2308" t="s">
        <v>468</v>
      </c>
      <c r="F2308">
        <v>4043442024</v>
      </c>
      <c r="G2308" t="s">
        <v>531</v>
      </c>
    </row>
    <row r="2309" spans="4:7">
      <c r="D2309" t="s">
        <v>109</v>
      </c>
      <c r="E2309" t="s">
        <v>118</v>
      </c>
      <c r="F2309">
        <v>4044412024</v>
      </c>
      <c r="G2309" t="s">
        <v>530</v>
      </c>
    </row>
    <row r="2310" spans="4:7">
      <c r="D2310" t="s">
        <v>109</v>
      </c>
      <c r="E2310" t="s">
        <v>463</v>
      </c>
      <c r="F2310">
        <v>4046082024</v>
      </c>
      <c r="G2310" t="s">
        <v>531</v>
      </c>
    </row>
    <row r="2311" spans="4:7">
      <c r="D2311" t="s">
        <v>109</v>
      </c>
      <c r="E2311" t="s">
        <v>465</v>
      </c>
      <c r="F2311">
        <v>4049522024</v>
      </c>
      <c r="G2311" t="s">
        <v>530</v>
      </c>
    </row>
    <row r="2312" spans="4:7">
      <c r="D2312" t="s">
        <v>109</v>
      </c>
      <c r="E2312" t="s">
        <v>465</v>
      </c>
      <c r="F2312">
        <v>4051902024</v>
      </c>
      <c r="G2312" t="s">
        <v>531</v>
      </c>
    </row>
    <row r="2313" spans="4:7">
      <c r="D2313" t="s">
        <v>109</v>
      </c>
      <c r="E2313" t="s">
        <v>463</v>
      </c>
      <c r="F2313">
        <v>4053662024</v>
      </c>
      <c r="G2313" t="s">
        <v>531</v>
      </c>
    </row>
    <row r="2314" spans="4:7">
      <c r="D2314" t="s">
        <v>109</v>
      </c>
      <c r="E2314" t="s">
        <v>463</v>
      </c>
      <c r="F2314">
        <v>4056722024</v>
      </c>
      <c r="G2314" t="s">
        <v>531</v>
      </c>
    </row>
    <row r="2315" spans="4:7">
      <c r="D2315" t="s">
        <v>109</v>
      </c>
      <c r="E2315" t="s">
        <v>465</v>
      </c>
      <c r="F2315">
        <v>4057612024</v>
      </c>
      <c r="G2315" t="s">
        <v>530</v>
      </c>
    </row>
    <row r="2316" spans="4:7">
      <c r="D2316" t="s">
        <v>109</v>
      </c>
      <c r="E2316" t="s">
        <v>471</v>
      </c>
      <c r="F2316">
        <v>4057662024</v>
      </c>
      <c r="G2316" t="s">
        <v>530</v>
      </c>
    </row>
    <row r="2317" spans="4:7">
      <c r="D2317" t="s">
        <v>109</v>
      </c>
      <c r="E2317" t="s">
        <v>465</v>
      </c>
      <c r="F2317">
        <v>4057882024</v>
      </c>
      <c r="G2317" t="s">
        <v>531</v>
      </c>
    </row>
    <row r="2318" spans="4:7">
      <c r="D2318" t="s">
        <v>109</v>
      </c>
      <c r="E2318" t="s">
        <v>465</v>
      </c>
      <c r="F2318">
        <v>4064292024</v>
      </c>
      <c r="G2318" t="s">
        <v>531</v>
      </c>
    </row>
    <row r="2319" spans="4:7">
      <c r="D2319" t="s">
        <v>109</v>
      </c>
      <c r="E2319" t="s">
        <v>114</v>
      </c>
      <c r="F2319">
        <v>4064462024</v>
      </c>
      <c r="G2319" t="s">
        <v>530</v>
      </c>
    </row>
    <row r="2320" spans="4:7">
      <c r="D2320" t="s">
        <v>109</v>
      </c>
      <c r="E2320" t="s">
        <v>112</v>
      </c>
      <c r="F2320">
        <v>4064652024</v>
      </c>
      <c r="G2320" t="s">
        <v>531</v>
      </c>
    </row>
    <row r="2321" spans="4:7">
      <c r="D2321" t="s">
        <v>109</v>
      </c>
      <c r="E2321" t="s">
        <v>112</v>
      </c>
      <c r="F2321">
        <v>4065722024</v>
      </c>
      <c r="G2321" t="s">
        <v>531</v>
      </c>
    </row>
    <row r="2322" spans="4:7">
      <c r="D2322" t="s">
        <v>109</v>
      </c>
      <c r="E2322" t="s">
        <v>113</v>
      </c>
      <c r="F2322">
        <v>4066662024</v>
      </c>
      <c r="G2322" t="s">
        <v>531</v>
      </c>
    </row>
    <row r="2323" spans="4:7">
      <c r="D2323" t="s">
        <v>109</v>
      </c>
      <c r="E2323" t="s">
        <v>463</v>
      </c>
      <c r="F2323">
        <v>4067932024</v>
      </c>
      <c r="G2323" t="s">
        <v>531</v>
      </c>
    </row>
    <row r="2324" spans="4:7">
      <c r="D2324" t="s">
        <v>109</v>
      </c>
      <c r="E2324" t="s">
        <v>465</v>
      </c>
      <c r="F2324">
        <v>4068502024</v>
      </c>
      <c r="G2324" t="s">
        <v>531</v>
      </c>
    </row>
    <row r="2325" spans="4:7">
      <c r="D2325" t="s">
        <v>109</v>
      </c>
      <c r="E2325" t="s">
        <v>118</v>
      </c>
      <c r="F2325">
        <v>4069502024</v>
      </c>
      <c r="G2325" t="s">
        <v>530</v>
      </c>
    </row>
    <row r="2326" spans="4:7">
      <c r="D2326" t="s">
        <v>109</v>
      </c>
      <c r="E2326" t="s">
        <v>118</v>
      </c>
      <c r="F2326">
        <v>4070802024</v>
      </c>
      <c r="G2326" t="s">
        <v>530</v>
      </c>
    </row>
    <row r="2327" spans="4:7">
      <c r="D2327" t="s">
        <v>109</v>
      </c>
      <c r="E2327" t="s">
        <v>471</v>
      </c>
      <c r="F2327">
        <v>4075802024</v>
      </c>
      <c r="G2327" t="s">
        <v>531</v>
      </c>
    </row>
    <row r="2328" spans="4:7">
      <c r="D2328" t="s">
        <v>109</v>
      </c>
      <c r="E2328" t="s">
        <v>465</v>
      </c>
      <c r="F2328">
        <v>4078252024</v>
      </c>
      <c r="G2328" t="s">
        <v>531</v>
      </c>
    </row>
    <row r="2329" spans="4:7">
      <c r="D2329" t="s">
        <v>109</v>
      </c>
      <c r="E2329" t="s">
        <v>465</v>
      </c>
      <c r="F2329">
        <v>4078592024</v>
      </c>
      <c r="G2329" t="s">
        <v>531</v>
      </c>
    </row>
    <row r="2330" spans="4:7">
      <c r="D2330" t="s">
        <v>109</v>
      </c>
      <c r="E2330" t="s">
        <v>118</v>
      </c>
      <c r="F2330">
        <v>4079502024</v>
      </c>
      <c r="G2330" t="s">
        <v>531</v>
      </c>
    </row>
    <row r="2331" spans="4:7">
      <c r="D2331" t="s">
        <v>109</v>
      </c>
      <c r="E2331" t="s">
        <v>118</v>
      </c>
      <c r="F2331">
        <v>4079512024</v>
      </c>
      <c r="G2331" t="s">
        <v>531</v>
      </c>
    </row>
    <row r="2332" spans="4:7">
      <c r="D2332" t="s">
        <v>109</v>
      </c>
      <c r="E2332" t="s">
        <v>111</v>
      </c>
      <c r="F2332">
        <v>4081702024</v>
      </c>
      <c r="G2332" t="s">
        <v>531</v>
      </c>
    </row>
    <row r="2333" spans="4:7">
      <c r="D2333" t="s">
        <v>109</v>
      </c>
      <c r="E2333" t="s">
        <v>111</v>
      </c>
      <c r="F2333">
        <v>4083582024</v>
      </c>
      <c r="G2333" t="s">
        <v>531</v>
      </c>
    </row>
    <row r="2334" spans="4:7">
      <c r="D2334" t="s">
        <v>109</v>
      </c>
      <c r="E2334" t="s">
        <v>465</v>
      </c>
      <c r="F2334">
        <v>4083772024</v>
      </c>
      <c r="G2334" t="s">
        <v>531</v>
      </c>
    </row>
    <row r="2335" spans="4:7">
      <c r="D2335" t="s">
        <v>109</v>
      </c>
      <c r="E2335" t="s">
        <v>465</v>
      </c>
      <c r="F2335">
        <v>4084722024</v>
      </c>
      <c r="G2335" t="s">
        <v>531</v>
      </c>
    </row>
    <row r="2336" spans="4:7">
      <c r="D2336" t="s">
        <v>109</v>
      </c>
      <c r="E2336" t="s">
        <v>118</v>
      </c>
      <c r="F2336">
        <v>4087172024</v>
      </c>
      <c r="G2336" t="s">
        <v>530</v>
      </c>
    </row>
    <row r="2337" spans="4:7">
      <c r="D2337" t="s">
        <v>109</v>
      </c>
      <c r="E2337" t="s">
        <v>463</v>
      </c>
      <c r="F2337">
        <v>4087502024</v>
      </c>
      <c r="G2337" t="s">
        <v>531</v>
      </c>
    </row>
    <row r="2338" spans="4:7">
      <c r="D2338" t="s">
        <v>109</v>
      </c>
      <c r="E2338" t="s">
        <v>465</v>
      </c>
      <c r="F2338">
        <v>4087652024</v>
      </c>
      <c r="G2338" t="s">
        <v>531</v>
      </c>
    </row>
    <row r="2339" spans="4:7">
      <c r="D2339" t="s">
        <v>109</v>
      </c>
      <c r="E2339" t="s">
        <v>462</v>
      </c>
      <c r="F2339">
        <v>4090762024</v>
      </c>
      <c r="G2339" t="s">
        <v>531</v>
      </c>
    </row>
    <row r="2340" spans="4:7">
      <c r="D2340" t="s">
        <v>109</v>
      </c>
      <c r="E2340" t="s">
        <v>464</v>
      </c>
      <c r="F2340">
        <v>4090902024</v>
      </c>
      <c r="G2340" t="s">
        <v>531</v>
      </c>
    </row>
    <row r="2341" spans="4:7">
      <c r="D2341" t="s">
        <v>109</v>
      </c>
      <c r="E2341" t="s">
        <v>113</v>
      </c>
      <c r="F2341">
        <v>4091392024</v>
      </c>
      <c r="G2341" t="s">
        <v>531</v>
      </c>
    </row>
    <row r="2342" spans="4:7">
      <c r="D2342" t="s">
        <v>109</v>
      </c>
      <c r="E2342" t="s">
        <v>113</v>
      </c>
      <c r="F2342">
        <v>4091582024</v>
      </c>
      <c r="G2342" t="s">
        <v>531</v>
      </c>
    </row>
    <row r="2343" spans="4:7">
      <c r="D2343" t="s">
        <v>109</v>
      </c>
      <c r="E2343" t="s">
        <v>118</v>
      </c>
      <c r="F2343">
        <v>4092152024</v>
      </c>
      <c r="G2343" t="s">
        <v>531</v>
      </c>
    </row>
    <row r="2344" spans="4:7">
      <c r="D2344" t="s">
        <v>109</v>
      </c>
      <c r="E2344" t="s">
        <v>465</v>
      </c>
      <c r="F2344">
        <v>4093292024</v>
      </c>
      <c r="G2344" t="s">
        <v>531</v>
      </c>
    </row>
    <row r="2345" spans="4:7">
      <c r="D2345" t="s">
        <v>109</v>
      </c>
      <c r="E2345" t="s">
        <v>464</v>
      </c>
      <c r="F2345">
        <v>4116332024</v>
      </c>
      <c r="G2345" t="s">
        <v>531</v>
      </c>
    </row>
    <row r="2346" spans="4:7">
      <c r="D2346" t="s">
        <v>109</v>
      </c>
      <c r="E2346" t="s">
        <v>468</v>
      </c>
      <c r="F2346">
        <v>4116792024</v>
      </c>
      <c r="G2346" t="s">
        <v>531</v>
      </c>
    </row>
    <row r="2347" spans="4:7">
      <c r="D2347" t="s">
        <v>109</v>
      </c>
      <c r="E2347" t="s">
        <v>471</v>
      </c>
      <c r="F2347">
        <v>4117282024</v>
      </c>
      <c r="G2347" t="s">
        <v>531</v>
      </c>
    </row>
    <row r="2348" spans="4:7">
      <c r="D2348" t="s">
        <v>109</v>
      </c>
      <c r="E2348" t="s">
        <v>118</v>
      </c>
      <c r="F2348">
        <v>4134392024</v>
      </c>
      <c r="G2348" t="s">
        <v>530</v>
      </c>
    </row>
    <row r="2349" spans="4:7">
      <c r="D2349" t="s">
        <v>109</v>
      </c>
      <c r="E2349" t="s">
        <v>113</v>
      </c>
      <c r="F2349">
        <v>4134402024</v>
      </c>
      <c r="G2349" t="s">
        <v>530</v>
      </c>
    </row>
    <row r="2350" spans="4:7">
      <c r="D2350" t="s">
        <v>109</v>
      </c>
      <c r="E2350" t="s">
        <v>117</v>
      </c>
      <c r="F2350">
        <v>4267402024</v>
      </c>
      <c r="G2350" t="s">
        <v>530</v>
      </c>
    </row>
    <row r="2351" spans="4:7">
      <c r="D2351" t="s">
        <v>109</v>
      </c>
      <c r="E2351" t="s">
        <v>117</v>
      </c>
      <c r="F2351">
        <v>4267412024</v>
      </c>
      <c r="G2351" t="s">
        <v>530</v>
      </c>
    </row>
    <row r="2352" spans="4:7">
      <c r="D2352" t="s">
        <v>304</v>
      </c>
      <c r="E2352" t="s">
        <v>310</v>
      </c>
      <c r="F2352">
        <v>2365432024</v>
      </c>
      <c r="G2352" t="s">
        <v>530</v>
      </c>
    </row>
    <row r="2353" spans="4:7">
      <c r="D2353" t="s">
        <v>304</v>
      </c>
      <c r="E2353" t="s">
        <v>155</v>
      </c>
      <c r="F2353">
        <v>3459622024</v>
      </c>
      <c r="G2353" t="s">
        <v>530</v>
      </c>
    </row>
    <row r="2354" spans="4:7">
      <c r="D2354" t="s">
        <v>304</v>
      </c>
      <c r="E2354" t="s">
        <v>473</v>
      </c>
      <c r="F2354">
        <v>3093702024</v>
      </c>
      <c r="G2354" t="s">
        <v>531</v>
      </c>
    </row>
    <row r="2355" spans="4:7">
      <c r="D2355" t="s">
        <v>304</v>
      </c>
      <c r="E2355" t="s">
        <v>474</v>
      </c>
      <c r="F2355">
        <v>3225912024</v>
      </c>
      <c r="G2355" t="s">
        <v>530</v>
      </c>
    </row>
    <row r="2356" spans="4:7">
      <c r="D2356" t="s">
        <v>304</v>
      </c>
      <c r="E2356" t="s">
        <v>306</v>
      </c>
      <c r="F2356">
        <v>3297572024</v>
      </c>
      <c r="G2356" t="s">
        <v>530</v>
      </c>
    </row>
    <row r="2357" spans="4:7">
      <c r="D2357" t="s">
        <v>304</v>
      </c>
      <c r="E2357" t="s">
        <v>306</v>
      </c>
      <c r="F2357">
        <v>3306212024</v>
      </c>
      <c r="G2357" t="s">
        <v>531</v>
      </c>
    </row>
    <row r="2358" spans="4:7">
      <c r="D2358" t="s">
        <v>304</v>
      </c>
      <c r="E2358" t="s">
        <v>308</v>
      </c>
      <c r="F2358">
        <v>3349812024</v>
      </c>
      <c r="G2358" t="s">
        <v>531</v>
      </c>
    </row>
    <row r="2359" spans="4:7">
      <c r="D2359" t="s">
        <v>304</v>
      </c>
      <c r="E2359" t="s">
        <v>271</v>
      </c>
      <c r="F2359">
        <v>3389192024</v>
      </c>
      <c r="G2359" t="s">
        <v>530</v>
      </c>
    </row>
    <row r="2360" spans="4:7">
      <c r="D2360" t="s">
        <v>304</v>
      </c>
      <c r="E2360" t="s">
        <v>306</v>
      </c>
      <c r="F2360">
        <v>3445472024</v>
      </c>
      <c r="G2360" t="s">
        <v>530</v>
      </c>
    </row>
    <row r="2361" spans="4:7">
      <c r="D2361" t="s">
        <v>304</v>
      </c>
      <c r="E2361" t="s">
        <v>271</v>
      </c>
      <c r="F2361">
        <v>3457022024</v>
      </c>
      <c r="G2361" t="s">
        <v>530</v>
      </c>
    </row>
    <row r="2362" spans="4:7">
      <c r="D2362" t="s">
        <v>304</v>
      </c>
      <c r="E2362" t="s">
        <v>306</v>
      </c>
      <c r="F2362">
        <v>3481172024</v>
      </c>
      <c r="G2362" t="s">
        <v>530</v>
      </c>
    </row>
    <row r="2363" spans="4:7">
      <c r="D2363" t="s">
        <v>304</v>
      </c>
      <c r="E2363" t="s">
        <v>306</v>
      </c>
      <c r="F2363">
        <v>3519602024</v>
      </c>
      <c r="G2363" t="s">
        <v>530</v>
      </c>
    </row>
    <row r="2364" spans="4:7">
      <c r="D2364" t="s">
        <v>304</v>
      </c>
      <c r="E2364" t="s">
        <v>306</v>
      </c>
      <c r="F2364">
        <v>3522882024</v>
      </c>
      <c r="G2364" t="s">
        <v>530</v>
      </c>
    </row>
    <row r="2365" spans="4:7">
      <c r="D2365" t="s">
        <v>304</v>
      </c>
      <c r="E2365" t="s">
        <v>308</v>
      </c>
      <c r="F2365">
        <v>3527702024</v>
      </c>
      <c r="G2365" t="s">
        <v>530</v>
      </c>
    </row>
    <row r="2366" spans="4:7">
      <c r="D2366" t="s">
        <v>304</v>
      </c>
      <c r="E2366" t="s">
        <v>306</v>
      </c>
      <c r="F2366">
        <v>3544692024</v>
      </c>
      <c r="G2366" t="s">
        <v>530</v>
      </c>
    </row>
    <row r="2367" spans="4:7">
      <c r="D2367" t="s">
        <v>304</v>
      </c>
      <c r="E2367" t="s">
        <v>308</v>
      </c>
      <c r="F2367">
        <v>3584172024</v>
      </c>
      <c r="G2367" t="s">
        <v>530</v>
      </c>
    </row>
    <row r="2368" spans="4:7">
      <c r="D2368" t="s">
        <v>304</v>
      </c>
      <c r="E2368" t="s">
        <v>306</v>
      </c>
      <c r="F2368">
        <v>3593652024</v>
      </c>
      <c r="G2368" t="s">
        <v>530</v>
      </c>
    </row>
    <row r="2369" spans="4:7">
      <c r="D2369" t="s">
        <v>304</v>
      </c>
      <c r="E2369" t="s">
        <v>308</v>
      </c>
      <c r="F2369">
        <v>3599122024</v>
      </c>
      <c r="G2369" t="s">
        <v>530</v>
      </c>
    </row>
    <row r="2370" spans="4:7">
      <c r="D2370" t="s">
        <v>304</v>
      </c>
      <c r="E2370" t="s">
        <v>306</v>
      </c>
      <c r="F2370">
        <v>3599502024</v>
      </c>
      <c r="G2370" t="s">
        <v>530</v>
      </c>
    </row>
    <row r="2371" spans="4:7">
      <c r="D2371" t="s">
        <v>304</v>
      </c>
      <c r="E2371" t="s">
        <v>308</v>
      </c>
      <c r="F2371">
        <v>3600612024</v>
      </c>
      <c r="G2371" t="s">
        <v>530</v>
      </c>
    </row>
    <row r="2372" spans="4:7">
      <c r="D2372" t="s">
        <v>304</v>
      </c>
      <c r="E2372" t="s">
        <v>308</v>
      </c>
      <c r="F2372">
        <v>3600652024</v>
      </c>
      <c r="G2372" t="s">
        <v>530</v>
      </c>
    </row>
    <row r="2373" spans="4:7">
      <c r="D2373" t="s">
        <v>304</v>
      </c>
      <c r="E2373" t="s">
        <v>308</v>
      </c>
      <c r="F2373">
        <v>3600662024</v>
      </c>
      <c r="G2373" t="s">
        <v>530</v>
      </c>
    </row>
    <row r="2374" spans="4:7">
      <c r="D2374" t="s">
        <v>304</v>
      </c>
      <c r="E2374" t="s">
        <v>308</v>
      </c>
      <c r="F2374">
        <v>3613972024</v>
      </c>
      <c r="G2374" t="s">
        <v>530</v>
      </c>
    </row>
    <row r="2375" spans="4:7">
      <c r="D2375" t="s">
        <v>304</v>
      </c>
      <c r="E2375" t="s">
        <v>306</v>
      </c>
      <c r="F2375">
        <v>3617862024</v>
      </c>
      <c r="G2375" t="s">
        <v>530</v>
      </c>
    </row>
    <row r="2376" spans="4:7">
      <c r="D2376" t="s">
        <v>304</v>
      </c>
      <c r="E2376" t="s">
        <v>308</v>
      </c>
      <c r="F2376">
        <v>3617882024</v>
      </c>
      <c r="G2376" t="s">
        <v>530</v>
      </c>
    </row>
    <row r="2377" spans="4:7">
      <c r="D2377" t="s">
        <v>304</v>
      </c>
      <c r="E2377" t="s">
        <v>308</v>
      </c>
      <c r="F2377">
        <v>3618012024</v>
      </c>
      <c r="G2377" t="s">
        <v>530</v>
      </c>
    </row>
    <row r="2378" spans="4:7">
      <c r="D2378" t="s">
        <v>304</v>
      </c>
      <c r="E2378" t="s">
        <v>308</v>
      </c>
      <c r="F2378">
        <v>3618072024</v>
      </c>
      <c r="G2378" t="s">
        <v>530</v>
      </c>
    </row>
    <row r="2379" spans="4:7">
      <c r="D2379" t="s">
        <v>304</v>
      </c>
      <c r="E2379" t="s">
        <v>306</v>
      </c>
      <c r="F2379">
        <v>3618282024</v>
      </c>
      <c r="G2379" t="s">
        <v>530</v>
      </c>
    </row>
    <row r="2380" spans="4:7">
      <c r="D2380" t="s">
        <v>304</v>
      </c>
      <c r="E2380" t="s">
        <v>308</v>
      </c>
      <c r="F2380">
        <v>3621072024</v>
      </c>
      <c r="G2380" t="s">
        <v>530</v>
      </c>
    </row>
    <row r="2381" spans="4:7">
      <c r="D2381" t="s">
        <v>304</v>
      </c>
      <c r="E2381" t="s">
        <v>308</v>
      </c>
      <c r="F2381">
        <v>3626102024</v>
      </c>
      <c r="G2381" t="s">
        <v>530</v>
      </c>
    </row>
    <row r="2382" spans="4:7">
      <c r="D2382" t="s">
        <v>304</v>
      </c>
      <c r="E2382" t="s">
        <v>308</v>
      </c>
      <c r="F2382">
        <v>3626172024</v>
      </c>
      <c r="G2382" t="s">
        <v>530</v>
      </c>
    </row>
    <row r="2383" spans="4:7">
      <c r="D2383" t="s">
        <v>304</v>
      </c>
      <c r="E2383" t="s">
        <v>308</v>
      </c>
      <c r="F2383">
        <v>3626362024</v>
      </c>
      <c r="G2383" t="s">
        <v>530</v>
      </c>
    </row>
    <row r="2384" spans="4:7">
      <c r="D2384" t="s">
        <v>304</v>
      </c>
      <c r="E2384" t="s">
        <v>475</v>
      </c>
      <c r="F2384">
        <v>3628842024</v>
      </c>
      <c r="G2384" t="s">
        <v>530</v>
      </c>
    </row>
    <row r="2385" spans="4:7">
      <c r="D2385" t="s">
        <v>304</v>
      </c>
      <c r="E2385" t="s">
        <v>306</v>
      </c>
      <c r="F2385">
        <v>3629612024</v>
      </c>
      <c r="G2385" t="s">
        <v>530</v>
      </c>
    </row>
    <row r="2386" spans="4:7">
      <c r="D2386" t="s">
        <v>304</v>
      </c>
      <c r="E2386" t="s">
        <v>308</v>
      </c>
      <c r="F2386">
        <v>3634102024</v>
      </c>
      <c r="G2386" t="s">
        <v>530</v>
      </c>
    </row>
    <row r="2387" spans="4:7">
      <c r="D2387" t="s">
        <v>304</v>
      </c>
      <c r="E2387" t="s">
        <v>308</v>
      </c>
      <c r="F2387">
        <v>3635252024</v>
      </c>
      <c r="G2387" t="s">
        <v>530</v>
      </c>
    </row>
    <row r="2388" spans="4:7">
      <c r="D2388" t="s">
        <v>304</v>
      </c>
      <c r="E2388" t="s">
        <v>308</v>
      </c>
      <c r="F2388">
        <v>3636722024</v>
      </c>
      <c r="G2388" t="s">
        <v>530</v>
      </c>
    </row>
    <row r="2389" spans="4:7">
      <c r="D2389" t="s">
        <v>304</v>
      </c>
      <c r="E2389" t="s">
        <v>308</v>
      </c>
      <c r="F2389">
        <v>3638632024</v>
      </c>
      <c r="G2389" t="s">
        <v>530</v>
      </c>
    </row>
    <row r="2390" spans="4:7">
      <c r="D2390" t="s">
        <v>304</v>
      </c>
      <c r="E2390" t="s">
        <v>308</v>
      </c>
      <c r="F2390">
        <v>3646982024</v>
      </c>
      <c r="G2390" t="s">
        <v>530</v>
      </c>
    </row>
    <row r="2391" spans="4:7">
      <c r="D2391" t="s">
        <v>304</v>
      </c>
      <c r="E2391" t="s">
        <v>308</v>
      </c>
      <c r="F2391">
        <v>3648292024</v>
      </c>
      <c r="G2391" t="s">
        <v>530</v>
      </c>
    </row>
    <row r="2392" spans="4:7">
      <c r="D2392" t="s">
        <v>304</v>
      </c>
      <c r="E2392" t="s">
        <v>308</v>
      </c>
      <c r="F2392">
        <v>3648482024</v>
      </c>
      <c r="G2392" t="s">
        <v>530</v>
      </c>
    </row>
    <row r="2393" spans="4:7">
      <c r="D2393" t="s">
        <v>304</v>
      </c>
      <c r="E2393" t="s">
        <v>306</v>
      </c>
      <c r="F2393">
        <v>3651142024</v>
      </c>
      <c r="G2393" t="s">
        <v>530</v>
      </c>
    </row>
    <row r="2394" spans="4:7">
      <c r="D2394" t="s">
        <v>304</v>
      </c>
      <c r="E2394" t="s">
        <v>308</v>
      </c>
      <c r="F2394">
        <v>3652812024</v>
      </c>
      <c r="G2394" t="s">
        <v>530</v>
      </c>
    </row>
    <row r="2395" spans="4:7">
      <c r="D2395" t="s">
        <v>304</v>
      </c>
      <c r="E2395" t="s">
        <v>308</v>
      </c>
      <c r="F2395">
        <v>3653012024</v>
      </c>
      <c r="G2395" t="s">
        <v>530</v>
      </c>
    </row>
    <row r="2396" spans="4:7">
      <c r="D2396" t="s">
        <v>304</v>
      </c>
      <c r="E2396" t="s">
        <v>308</v>
      </c>
      <c r="F2396">
        <v>3653322024</v>
      </c>
      <c r="G2396" t="s">
        <v>530</v>
      </c>
    </row>
    <row r="2397" spans="4:7">
      <c r="D2397" t="s">
        <v>304</v>
      </c>
      <c r="E2397" t="s">
        <v>308</v>
      </c>
      <c r="F2397">
        <v>3653462024</v>
      </c>
      <c r="G2397" t="s">
        <v>530</v>
      </c>
    </row>
    <row r="2398" spans="4:7">
      <c r="D2398" t="s">
        <v>304</v>
      </c>
      <c r="E2398" t="s">
        <v>306</v>
      </c>
      <c r="F2398">
        <v>3660362024</v>
      </c>
      <c r="G2398" t="s">
        <v>530</v>
      </c>
    </row>
    <row r="2399" spans="4:7">
      <c r="D2399" t="s">
        <v>304</v>
      </c>
      <c r="E2399" t="s">
        <v>306</v>
      </c>
      <c r="F2399">
        <v>3661422024</v>
      </c>
      <c r="G2399" t="s">
        <v>530</v>
      </c>
    </row>
    <row r="2400" spans="4:7">
      <c r="D2400" t="s">
        <v>304</v>
      </c>
      <c r="E2400" t="s">
        <v>308</v>
      </c>
      <c r="F2400">
        <v>3662132024</v>
      </c>
      <c r="G2400" t="s">
        <v>530</v>
      </c>
    </row>
    <row r="2401" spans="4:7">
      <c r="D2401" t="s">
        <v>304</v>
      </c>
      <c r="E2401" t="s">
        <v>308</v>
      </c>
      <c r="F2401">
        <v>3664692024</v>
      </c>
      <c r="G2401" t="s">
        <v>530</v>
      </c>
    </row>
    <row r="2402" spans="4:7">
      <c r="D2402" t="s">
        <v>304</v>
      </c>
      <c r="E2402" t="s">
        <v>308</v>
      </c>
      <c r="F2402">
        <v>3666702024</v>
      </c>
      <c r="G2402" t="s">
        <v>530</v>
      </c>
    </row>
    <row r="2403" spans="4:7">
      <c r="D2403" t="s">
        <v>304</v>
      </c>
      <c r="E2403" t="s">
        <v>306</v>
      </c>
      <c r="F2403">
        <v>3668042024</v>
      </c>
      <c r="G2403" t="s">
        <v>530</v>
      </c>
    </row>
    <row r="2404" spans="4:7">
      <c r="D2404" t="s">
        <v>304</v>
      </c>
      <c r="E2404" t="s">
        <v>310</v>
      </c>
      <c r="F2404">
        <v>3669192024</v>
      </c>
      <c r="G2404" t="s">
        <v>530</v>
      </c>
    </row>
    <row r="2405" spans="4:7">
      <c r="D2405" t="s">
        <v>304</v>
      </c>
      <c r="E2405" t="s">
        <v>308</v>
      </c>
      <c r="F2405">
        <v>3669842024</v>
      </c>
      <c r="G2405" t="s">
        <v>530</v>
      </c>
    </row>
    <row r="2406" spans="4:7">
      <c r="D2406" t="s">
        <v>304</v>
      </c>
      <c r="E2406" t="s">
        <v>308</v>
      </c>
      <c r="F2406">
        <v>3672662024</v>
      </c>
      <c r="G2406" t="s">
        <v>530</v>
      </c>
    </row>
    <row r="2407" spans="4:7">
      <c r="D2407" t="s">
        <v>304</v>
      </c>
      <c r="E2407" t="s">
        <v>308</v>
      </c>
      <c r="F2407">
        <v>3675712024</v>
      </c>
      <c r="G2407" t="s">
        <v>530</v>
      </c>
    </row>
    <row r="2408" spans="4:7">
      <c r="D2408" t="s">
        <v>304</v>
      </c>
      <c r="E2408" t="s">
        <v>306</v>
      </c>
      <c r="F2408">
        <v>3675772024</v>
      </c>
      <c r="G2408" t="s">
        <v>531</v>
      </c>
    </row>
    <row r="2409" spans="4:7">
      <c r="D2409" t="s">
        <v>304</v>
      </c>
      <c r="E2409" t="s">
        <v>308</v>
      </c>
      <c r="F2409">
        <v>3676802024</v>
      </c>
      <c r="G2409" t="s">
        <v>530</v>
      </c>
    </row>
    <row r="2410" spans="4:7">
      <c r="D2410" t="s">
        <v>304</v>
      </c>
      <c r="E2410" t="s">
        <v>310</v>
      </c>
      <c r="F2410">
        <v>3677302024</v>
      </c>
      <c r="G2410" t="s">
        <v>530</v>
      </c>
    </row>
    <row r="2411" spans="4:7">
      <c r="D2411" t="s">
        <v>304</v>
      </c>
      <c r="E2411" t="s">
        <v>308</v>
      </c>
      <c r="F2411">
        <v>3677982024</v>
      </c>
      <c r="G2411" t="s">
        <v>530</v>
      </c>
    </row>
    <row r="2412" spans="4:7">
      <c r="D2412" t="s">
        <v>304</v>
      </c>
      <c r="E2412" t="s">
        <v>306</v>
      </c>
      <c r="F2412">
        <v>3678812024</v>
      </c>
      <c r="G2412" t="s">
        <v>530</v>
      </c>
    </row>
    <row r="2413" spans="4:7">
      <c r="D2413" t="s">
        <v>304</v>
      </c>
      <c r="E2413" t="s">
        <v>305</v>
      </c>
      <c r="F2413">
        <v>3679332024</v>
      </c>
      <c r="G2413" t="s">
        <v>530</v>
      </c>
    </row>
    <row r="2414" spans="4:7">
      <c r="D2414" t="s">
        <v>304</v>
      </c>
      <c r="E2414" t="s">
        <v>308</v>
      </c>
      <c r="F2414">
        <v>3680762024</v>
      </c>
      <c r="G2414" t="s">
        <v>530</v>
      </c>
    </row>
    <row r="2415" spans="4:7">
      <c r="D2415" t="s">
        <v>304</v>
      </c>
      <c r="E2415" t="s">
        <v>308</v>
      </c>
      <c r="F2415">
        <v>3680812024</v>
      </c>
      <c r="G2415" t="s">
        <v>530</v>
      </c>
    </row>
    <row r="2416" spans="4:7">
      <c r="D2416" t="s">
        <v>304</v>
      </c>
      <c r="E2416" t="s">
        <v>308</v>
      </c>
      <c r="F2416">
        <v>3685732024</v>
      </c>
      <c r="G2416" t="s">
        <v>530</v>
      </c>
    </row>
    <row r="2417" spans="4:7">
      <c r="D2417" t="s">
        <v>304</v>
      </c>
      <c r="E2417" t="s">
        <v>306</v>
      </c>
      <c r="F2417">
        <v>3686362024</v>
      </c>
      <c r="G2417" t="s">
        <v>530</v>
      </c>
    </row>
    <row r="2418" spans="4:7">
      <c r="D2418" t="s">
        <v>304</v>
      </c>
      <c r="E2418" t="s">
        <v>308</v>
      </c>
      <c r="F2418">
        <v>3688142024</v>
      </c>
      <c r="G2418" t="s">
        <v>530</v>
      </c>
    </row>
    <row r="2419" spans="4:7">
      <c r="D2419" t="s">
        <v>304</v>
      </c>
      <c r="E2419" t="s">
        <v>476</v>
      </c>
      <c r="F2419">
        <v>3692572024</v>
      </c>
      <c r="G2419" t="s">
        <v>530</v>
      </c>
    </row>
    <row r="2420" spans="4:7">
      <c r="D2420" t="s">
        <v>304</v>
      </c>
      <c r="E2420" t="s">
        <v>306</v>
      </c>
      <c r="F2420">
        <v>3693452024</v>
      </c>
      <c r="G2420" t="s">
        <v>531</v>
      </c>
    </row>
    <row r="2421" spans="4:7">
      <c r="D2421" t="s">
        <v>304</v>
      </c>
      <c r="E2421" t="s">
        <v>476</v>
      </c>
      <c r="F2421">
        <v>3698822024</v>
      </c>
      <c r="G2421" t="s">
        <v>530</v>
      </c>
    </row>
    <row r="2422" spans="4:7">
      <c r="D2422" t="s">
        <v>304</v>
      </c>
      <c r="E2422" t="s">
        <v>308</v>
      </c>
      <c r="F2422">
        <v>3698832024</v>
      </c>
      <c r="G2422" t="s">
        <v>530</v>
      </c>
    </row>
    <row r="2423" spans="4:7">
      <c r="D2423" t="s">
        <v>304</v>
      </c>
      <c r="E2423" t="s">
        <v>306</v>
      </c>
      <c r="F2423">
        <v>3728212024</v>
      </c>
      <c r="G2423" t="s">
        <v>530</v>
      </c>
    </row>
    <row r="2424" spans="4:7">
      <c r="D2424" t="s">
        <v>304</v>
      </c>
      <c r="E2424" t="s">
        <v>308</v>
      </c>
      <c r="F2424">
        <v>3735362024</v>
      </c>
      <c r="G2424" t="s">
        <v>530</v>
      </c>
    </row>
    <row r="2425" spans="4:7">
      <c r="D2425" t="s">
        <v>304</v>
      </c>
      <c r="E2425" t="s">
        <v>306</v>
      </c>
      <c r="F2425">
        <v>3763402024</v>
      </c>
      <c r="G2425" t="s">
        <v>531</v>
      </c>
    </row>
    <row r="2426" spans="4:7">
      <c r="D2426" t="s">
        <v>304</v>
      </c>
      <c r="E2426" t="s">
        <v>477</v>
      </c>
      <c r="F2426">
        <v>3776752024</v>
      </c>
      <c r="G2426" t="s">
        <v>530</v>
      </c>
    </row>
    <row r="2427" spans="4:7">
      <c r="D2427" t="s">
        <v>304</v>
      </c>
      <c r="E2427" t="s">
        <v>307</v>
      </c>
      <c r="F2427">
        <v>3781702024</v>
      </c>
      <c r="G2427" t="s">
        <v>530</v>
      </c>
    </row>
    <row r="2428" spans="4:7">
      <c r="D2428" t="s">
        <v>304</v>
      </c>
      <c r="E2428" t="s">
        <v>306</v>
      </c>
      <c r="F2428">
        <v>3787282024</v>
      </c>
      <c r="G2428" t="s">
        <v>530</v>
      </c>
    </row>
    <row r="2429" spans="4:7">
      <c r="D2429" t="s">
        <v>304</v>
      </c>
      <c r="E2429" t="s">
        <v>478</v>
      </c>
      <c r="F2429">
        <v>3931372024</v>
      </c>
      <c r="G2429" t="s">
        <v>530</v>
      </c>
    </row>
    <row r="2430" spans="4:7">
      <c r="D2430" t="s">
        <v>304</v>
      </c>
      <c r="E2430" t="s">
        <v>478</v>
      </c>
      <c r="F2430">
        <v>3961232024</v>
      </c>
      <c r="G2430" t="s">
        <v>530</v>
      </c>
    </row>
    <row r="2431" spans="4:7">
      <c r="D2431" t="s">
        <v>304</v>
      </c>
      <c r="E2431" t="s">
        <v>476</v>
      </c>
      <c r="F2431">
        <v>3961272024</v>
      </c>
      <c r="G2431" t="s">
        <v>530</v>
      </c>
    </row>
    <row r="2432" spans="4:7">
      <c r="D2432" t="s">
        <v>304</v>
      </c>
      <c r="E2432" t="s">
        <v>155</v>
      </c>
      <c r="F2432">
        <v>3912632024</v>
      </c>
      <c r="G2432" t="s">
        <v>530</v>
      </c>
    </row>
    <row r="2433" spans="4:7">
      <c r="D2433" t="s">
        <v>304</v>
      </c>
      <c r="E2433" t="s">
        <v>306</v>
      </c>
      <c r="F2433">
        <v>3365352024</v>
      </c>
      <c r="G2433" t="s">
        <v>531</v>
      </c>
    </row>
    <row r="2434" spans="4:7">
      <c r="D2434" t="s">
        <v>304</v>
      </c>
      <c r="E2434" t="s">
        <v>306</v>
      </c>
      <c r="F2434">
        <v>3544962024</v>
      </c>
      <c r="G2434" t="s">
        <v>531</v>
      </c>
    </row>
    <row r="2435" spans="4:7">
      <c r="D2435" t="s">
        <v>304</v>
      </c>
      <c r="E2435" t="s">
        <v>475</v>
      </c>
      <c r="F2435">
        <v>3649312024</v>
      </c>
      <c r="G2435" t="s">
        <v>530</v>
      </c>
    </row>
    <row r="2436" spans="4:7">
      <c r="D2436" t="s">
        <v>304</v>
      </c>
      <c r="E2436" t="s">
        <v>306</v>
      </c>
      <c r="F2436">
        <v>3649332024</v>
      </c>
      <c r="G2436" t="s">
        <v>530</v>
      </c>
    </row>
    <row r="2437" spans="4:7">
      <c r="D2437" t="s">
        <v>304</v>
      </c>
      <c r="E2437" t="s">
        <v>479</v>
      </c>
      <c r="F2437">
        <v>3665402024</v>
      </c>
      <c r="G2437" t="s">
        <v>530</v>
      </c>
    </row>
    <row r="2438" spans="4:7">
      <c r="D2438" t="s">
        <v>304</v>
      </c>
      <c r="E2438" t="s">
        <v>306</v>
      </c>
      <c r="F2438">
        <v>3669452024</v>
      </c>
      <c r="G2438" t="s">
        <v>531</v>
      </c>
    </row>
    <row r="2439" spans="4:7">
      <c r="D2439" t="s">
        <v>304</v>
      </c>
      <c r="E2439" t="s">
        <v>306</v>
      </c>
      <c r="F2439">
        <v>3673342024</v>
      </c>
      <c r="G2439" t="s">
        <v>531</v>
      </c>
    </row>
    <row r="2440" spans="4:7">
      <c r="D2440" t="s">
        <v>304</v>
      </c>
      <c r="E2440" t="s">
        <v>306</v>
      </c>
      <c r="F2440">
        <v>3681402024</v>
      </c>
      <c r="G2440" t="s">
        <v>530</v>
      </c>
    </row>
    <row r="2441" spans="4:7">
      <c r="D2441" t="s">
        <v>304</v>
      </c>
      <c r="E2441" t="s">
        <v>306</v>
      </c>
      <c r="F2441">
        <v>3700512024</v>
      </c>
      <c r="G2441" t="s">
        <v>530</v>
      </c>
    </row>
    <row r="2442" spans="4:7">
      <c r="D2442" t="s">
        <v>304</v>
      </c>
      <c r="E2442" t="s">
        <v>308</v>
      </c>
      <c r="F2442">
        <v>3701942024</v>
      </c>
      <c r="G2442" t="s">
        <v>530</v>
      </c>
    </row>
    <row r="2443" spans="4:7">
      <c r="D2443" t="s">
        <v>304</v>
      </c>
      <c r="E2443" t="s">
        <v>308</v>
      </c>
      <c r="F2443">
        <v>3707622024</v>
      </c>
      <c r="G2443" t="s">
        <v>530</v>
      </c>
    </row>
    <row r="2444" spans="4:7">
      <c r="D2444" t="s">
        <v>304</v>
      </c>
      <c r="E2444" t="s">
        <v>306</v>
      </c>
      <c r="F2444">
        <v>3708862024</v>
      </c>
      <c r="G2444" t="s">
        <v>531</v>
      </c>
    </row>
    <row r="2445" spans="4:7">
      <c r="D2445" t="s">
        <v>304</v>
      </c>
      <c r="E2445" t="s">
        <v>308</v>
      </c>
      <c r="F2445">
        <v>3709682024</v>
      </c>
      <c r="G2445" t="s">
        <v>530</v>
      </c>
    </row>
    <row r="2446" spans="4:7">
      <c r="D2446" t="s">
        <v>304</v>
      </c>
      <c r="E2446" t="s">
        <v>308</v>
      </c>
      <c r="F2446">
        <v>3710712024</v>
      </c>
      <c r="G2446" t="s">
        <v>530</v>
      </c>
    </row>
    <row r="2447" spans="4:7">
      <c r="D2447" t="s">
        <v>304</v>
      </c>
      <c r="E2447" t="s">
        <v>308</v>
      </c>
      <c r="F2447">
        <v>3711182024</v>
      </c>
      <c r="G2447" t="s">
        <v>530</v>
      </c>
    </row>
    <row r="2448" spans="4:7">
      <c r="D2448" t="s">
        <v>304</v>
      </c>
      <c r="E2448" t="s">
        <v>305</v>
      </c>
      <c r="F2448">
        <v>3711292024</v>
      </c>
      <c r="G2448" t="s">
        <v>530</v>
      </c>
    </row>
    <row r="2449" spans="4:7">
      <c r="D2449" t="s">
        <v>304</v>
      </c>
      <c r="E2449" t="s">
        <v>308</v>
      </c>
      <c r="F2449">
        <v>3711342024</v>
      </c>
      <c r="G2449" t="s">
        <v>530</v>
      </c>
    </row>
    <row r="2450" spans="4:7">
      <c r="D2450" t="s">
        <v>304</v>
      </c>
      <c r="E2450" t="s">
        <v>306</v>
      </c>
      <c r="F2450">
        <v>3711352024</v>
      </c>
      <c r="G2450" t="s">
        <v>530</v>
      </c>
    </row>
    <row r="2451" spans="4:7">
      <c r="D2451" t="s">
        <v>304</v>
      </c>
      <c r="E2451" t="s">
        <v>306</v>
      </c>
      <c r="F2451">
        <v>3712872024</v>
      </c>
      <c r="G2451" t="s">
        <v>530</v>
      </c>
    </row>
    <row r="2452" spans="4:7">
      <c r="D2452" t="s">
        <v>304</v>
      </c>
      <c r="E2452" t="s">
        <v>308</v>
      </c>
      <c r="F2452">
        <v>3716902024</v>
      </c>
      <c r="G2452" t="s">
        <v>530</v>
      </c>
    </row>
    <row r="2453" spans="4:7">
      <c r="D2453" t="s">
        <v>304</v>
      </c>
      <c r="E2453" t="s">
        <v>308</v>
      </c>
      <c r="F2453">
        <v>3716992024</v>
      </c>
      <c r="G2453" t="s">
        <v>530</v>
      </c>
    </row>
    <row r="2454" spans="4:7">
      <c r="D2454" t="s">
        <v>304</v>
      </c>
      <c r="E2454" t="s">
        <v>310</v>
      </c>
      <c r="F2454">
        <v>3721252024</v>
      </c>
      <c r="G2454" t="s">
        <v>530</v>
      </c>
    </row>
    <row r="2455" spans="4:7">
      <c r="D2455" t="s">
        <v>304</v>
      </c>
      <c r="E2455" t="s">
        <v>308</v>
      </c>
      <c r="F2455">
        <v>3722582024</v>
      </c>
      <c r="G2455" t="s">
        <v>530</v>
      </c>
    </row>
    <row r="2456" spans="4:7">
      <c r="D2456" t="s">
        <v>304</v>
      </c>
      <c r="E2456" t="s">
        <v>308</v>
      </c>
      <c r="F2456">
        <v>3724202024</v>
      </c>
      <c r="G2456" t="s">
        <v>530</v>
      </c>
    </row>
    <row r="2457" spans="4:7">
      <c r="D2457" t="s">
        <v>304</v>
      </c>
      <c r="E2457" t="s">
        <v>308</v>
      </c>
      <c r="F2457">
        <v>3727792024</v>
      </c>
      <c r="G2457" t="s">
        <v>530</v>
      </c>
    </row>
    <row r="2458" spans="4:7">
      <c r="D2458" t="s">
        <v>304</v>
      </c>
      <c r="E2458" t="s">
        <v>306</v>
      </c>
      <c r="F2458">
        <v>3727922024</v>
      </c>
      <c r="G2458" t="s">
        <v>530</v>
      </c>
    </row>
    <row r="2459" spans="4:7">
      <c r="D2459" t="s">
        <v>304</v>
      </c>
      <c r="E2459" t="s">
        <v>306</v>
      </c>
      <c r="F2459">
        <v>3731502024</v>
      </c>
      <c r="G2459" t="s">
        <v>530</v>
      </c>
    </row>
    <row r="2460" spans="4:7">
      <c r="D2460" t="s">
        <v>304</v>
      </c>
      <c r="E2460" t="s">
        <v>306</v>
      </c>
      <c r="F2460">
        <v>3732542024</v>
      </c>
      <c r="G2460" t="s">
        <v>531</v>
      </c>
    </row>
    <row r="2461" spans="4:7">
      <c r="D2461" t="s">
        <v>304</v>
      </c>
      <c r="E2461" t="s">
        <v>306</v>
      </c>
      <c r="F2461">
        <v>3739932024</v>
      </c>
      <c r="G2461" t="s">
        <v>531</v>
      </c>
    </row>
    <row r="2462" spans="4:7">
      <c r="D2462" t="s">
        <v>304</v>
      </c>
      <c r="E2462" t="s">
        <v>308</v>
      </c>
      <c r="F2462">
        <v>3740472024</v>
      </c>
      <c r="G2462" t="s">
        <v>530</v>
      </c>
    </row>
    <row r="2463" spans="4:7">
      <c r="D2463" t="s">
        <v>304</v>
      </c>
      <c r="E2463" t="s">
        <v>306</v>
      </c>
      <c r="F2463">
        <v>3744712024</v>
      </c>
      <c r="G2463" t="s">
        <v>531</v>
      </c>
    </row>
    <row r="2464" spans="4:7">
      <c r="D2464" t="s">
        <v>304</v>
      </c>
      <c r="E2464" t="s">
        <v>308</v>
      </c>
      <c r="F2464">
        <v>3747432024</v>
      </c>
      <c r="G2464" t="s">
        <v>530</v>
      </c>
    </row>
    <row r="2465" spans="4:7">
      <c r="D2465" t="s">
        <v>304</v>
      </c>
      <c r="E2465" t="s">
        <v>306</v>
      </c>
      <c r="F2465">
        <v>3748282024</v>
      </c>
      <c r="G2465" t="s">
        <v>531</v>
      </c>
    </row>
    <row r="2466" spans="4:7">
      <c r="D2466" t="s">
        <v>304</v>
      </c>
      <c r="E2466" t="s">
        <v>306</v>
      </c>
      <c r="F2466">
        <v>3751622024</v>
      </c>
      <c r="G2466" t="s">
        <v>531</v>
      </c>
    </row>
    <row r="2467" spans="4:7">
      <c r="D2467" t="s">
        <v>304</v>
      </c>
      <c r="E2467" t="s">
        <v>475</v>
      </c>
      <c r="F2467">
        <v>3751692024</v>
      </c>
      <c r="G2467" t="s">
        <v>530</v>
      </c>
    </row>
    <row r="2468" spans="4:7">
      <c r="D2468" t="s">
        <v>304</v>
      </c>
      <c r="E2468" t="s">
        <v>311</v>
      </c>
      <c r="F2468">
        <v>3755212024</v>
      </c>
      <c r="G2468" t="s">
        <v>530</v>
      </c>
    </row>
    <row r="2469" spans="4:7">
      <c r="D2469" t="s">
        <v>304</v>
      </c>
      <c r="E2469" t="s">
        <v>308</v>
      </c>
      <c r="F2469">
        <v>3755602024</v>
      </c>
      <c r="G2469" t="s">
        <v>530</v>
      </c>
    </row>
    <row r="2470" spans="4:7">
      <c r="D2470" t="s">
        <v>304</v>
      </c>
      <c r="E2470" t="s">
        <v>308</v>
      </c>
      <c r="F2470">
        <v>3758262024</v>
      </c>
      <c r="G2470" t="s">
        <v>530</v>
      </c>
    </row>
    <row r="2471" spans="4:7">
      <c r="D2471" t="s">
        <v>304</v>
      </c>
      <c r="E2471" t="s">
        <v>306</v>
      </c>
      <c r="F2471">
        <v>3759272024</v>
      </c>
      <c r="G2471" t="s">
        <v>531</v>
      </c>
    </row>
    <row r="2472" spans="4:7">
      <c r="D2472" t="s">
        <v>304</v>
      </c>
      <c r="E2472" t="s">
        <v>306</v>
      </c>
      <c r="F2472">
        <v>3760722024</v>
      </c>
      <c r="G2472" t="s">
        <v>531</v>
      </c>
    </row>
    <row r="2473" spans="4:7">
      <c r="D2473" t="s">
        <v>304</v>
      </c>
      <c r="E2473" t="s">
        <v>306</v>
      </c>
      <c r="F2473">
        <v>3761152024</v>
      </c>
      <c r="G2473" t="s">
        <v>530</v>
      </c>
    </row>
    <row r="2474" spans="4:7">
      <c r="D2474" t="s">
        <v>304</v>
      </c>
      <c r="E2474" t="s">
        <v>306</v>
      </c>
      <c r="F2474">
        <v>3762392024</v>
      </c>
      <c r="G2474" t="s">
        <v>531</v>
      </c>
    </row>
    <row r="2475" spans="4:7">
      <c r="D2475" t="s">
        <v>304</v>
      </c>
      <c r="E2475" t="s">
        <v>308</v>
      </c>
      <c r="F2475">
        <v>3762972024</v>
      </c>
      <c r="G2475" t="s">
        <v>530</v>
      </c>
    </row>
    <row r="2476" spans="4:7">
      <c r="D2476" t="s">
        <v>304</v>
      </c>
      <c r="E2476" t="s">
        <v>308</v>
      </c>
      <c r="F2476">
        <v>3763842024</v>
      </c>
      <c r="G2476" t="s">
        <v>530</v>
      </c>
    </row>
    <row r="2477" spans="4:7">
      <c r="D2477" t="s">
        <v>304</v>
      </c>
      <c r="E2477" t="s">
        <v>306</v>
      </c>
      <c r="F2477">
        <v>3764602024</v>
      </c>
      <c r="G2477" t="s">
        <v>530</v>
      </c>
    </row>
    <row r="2478" spans="4:7">
      <c r="D2478" t="s">
        <v>304</v>
      </c>
      <c r="E2478" t="s">
        <v>308</v>
      </c>
      <c r="F2478">
        <v>3765002024</v>
      </c>
      <c r="G2478" t="s">
        <v>530</v>
      </c>
    </row>
    <row r="2479" spans="4:7">
      <c r="D2479" t="s">
        <v>304</v>
      </c>
      <c r="E2479" t="s">
        <v>480</v>
      </c>
      <c r="F2479">
        <v>3765862024</v>
      </c>
      <c r="G2479" t="s">
        <v>530</v>
      </c>
    </row>
    <row r="2480" spans="4:7">
      <c r="D2480" t="s">
        <v>304</v>
      </c>
      <c r="E2480" t="s">
        <v>308</v>
      </c>
      <c r="F2480">
        <v>3767332024</v>
      </c>
      <c r="G2480" t="s">
        <v>530</v>
      </c>
    </row>
    <row r="2481" spans="4:7">
      <c r="D2481" t="s">
        <v>304</v>
      </c>
      <c r="E2481" t="s">
        <v>306</v>
      </c>
      <c r="F2481">
        <v>3768252024</v>
      </c>
      <c r="G2481" t="s">
        <v>531</v>
      </c>
    </row>
    <row r="2482" spans="4:7">
      <c r="D2482" t="s">
        <v>304</v>
      </c>
      <c r="E2482" t="s">
        <v>308</v>
      </c>
      <c r="F2482">
        <v>3768942024</v>
      </c>
      <c r="G2482" t="s">
        <v>530</v>
      </c>
    </row>
    <row r="2483" spans="4:7">
      <c r="D2483" t="s">
        <v>304</v>
      </c>
      <c r="E2483" t="s">
        <v>481</v>
      </c>
      <c r="F2483">
        <v>3769612024</v>
      </c>
      <c r="G2483" t="s">
        <v>530</v>
      </c>
    </row>
    <row r="2484" spans="4:7">
      <c r="D2484" t="s">
        <v>304</v>
      </c>
      <c r="E2484" t="s">
        <v>308</v>
      </c>
      <c r="F2484">
        <v>3770282024</v>
      </c>
      <c r="G2484" t="s">
        <v>530</v>
      </c>
    </row>
    <row r="2485" spans="4:7">
      <c r="D2485" t="s">
        <v>304</v>
      </c>
      <c r="E2485" t="s">
        <v>308</v>
      </c>
      <c r="F2485">
        <v>3772002024</v>
      </c>
      <c r="G2485" t="s">
        <v>530</v>
      </c>
    </row>
    <row r="2486" spans="4:7">
      <c r="D2486" t="s">
        <v>304</v>
      </c>
      <c r="E2486" t="s">
        <v>306</v>
      </c>
      <c r="F2486">
        <v>3775562024</v>
      </c>
      <c r="G2486" t="s">
        <v>530</v>
      </c>
    </row>
    <row r="2487" spans="4:7">
      <c r="D2487" t="s">
        <v>304</v>
      </c>
      <c r="E2487" t="s">
        <v>308</v>
      </c>
      <c r="F2487">
        <v>3775762024</v>
      </c>
      <c r="G2487" t="s">
        <v>530</v>
      </c>
    </row>
    <row r="2488" spans="4:7">
      <c r="D2488" t="s">
        <v>304</v>
      </c>
      <c r="E2488" t="s">
        <v>308</v>
      </c>
      <c r="F2488">
        <v>3778622024</v>
      </c>
      <c r="G2488" t="s">
        <v>530</v>
      </c>
    </row>
    <row r="2489" spans="4:7">
      <c r="D2489" t="s">
        <v>304</v>
      </c>
      <c r="E2489" t="s">
        <v>306</v>
      </c>
      <c r="F2489">
        <v>3779292024</v>
      </c>
      <c r="G2489" t="s">
        <v>531</v>
      </c>
    </row>
    <row r="2490" spans="4:7">
      <c r="D2490" t="s">
        <v>304</v>
      </c>
      <c r="E2490" t="s">
        <v>306</v>
      </c>
      <c r="F2490">
        <v>3782752024</v>
      </c>
      <c r="G2490" t="s">
        <v>531</v>
      </c>
    </row>
    <row r="2491" spans="4:7">
      <c r="D2491" t="s">
        <v>304</v>
      </c>
      <c r="E2491" t="s">
        <v>308</v>
      </c>
      <c r="F2491">
        <v>3785282024</v>
      </c>
      <c r="G2491" t="s">
        <v>530</v>
      </c>
    </row>
    <row r="2492" spans="4:7">
      <c r="D2492" t="s">
        <v>304</v>
      </c>
      <c r="E2492" t="s">
        <v>306</v>
      </c>
      <c r="F2492">
        <v>3786082024</v>
      </c>
      <c r="G2492" t="s">
        <v>530</v>
      </c>
    </row>
    <row r="2493" spans="4:7">
      <c r="D2493" t="s">
        <v>304</v>
      </c>
      <c r="E2493" t="s">
        <v>482</v>
      </c>
      <c r="F2493">
        <v>3793032024</v>
      </c>
      <c r="G2493" t="s">
        <v>530</v>
      </c>
    </row>
    <row r="2494" spans="4:7">
      <c r="D2494" t="s">
        <v>304</v>
      </c>
      <c r="E2494" t="s">
        <v>308</v>
      </c>
      <c r="F2494">
        <v>3793782024</v>
      </c>
      <c r="G2494" t="s">
        <v>530</v>
      </c>
    </row>
    <row r="2495" spans="4:7">
      <c r="D2495" t="s">
        <v>304</v>
      </c>
      <c r="E2495" t="s">
        <v>483</v>
      </c>
      <c r="F2495">
        <v>3799272024</v>
      </c>
      <c r="G2495" t="s">
        <v>530</v>
      </c>
    </row>
    <row r="2496" spans="4:7">
      <c r="D2496" t="s">
        <v>304</v>
      </c>
      <c r="E2496" t="s">
        <v>308</v>
      </c>
      <c r="F2496">
        <v>3800012024</v>
      </c>
      <c r="G2496" t="s">
        <v>530</v>
      </c>
    </row>
    <row r="2497" spans="4:7">
      <c r="D2497" t="s">
        <v>304</v>
      </c>
      <c r="E2497" t="s">
        <v>306</v>
      </c>
      <c r="F2497">
        <v>3803232024</v>
      </c>
      <c r="G2497" t="s">
        <v>531</v>
      </c>
    </row>
    <row r="2498" spans="4:7">
      <c r="D2498" t="s">
        <v>304</v>
      </c>
      <c r="E2498" t="s">
        <v>306</v>
      </c>
      <c r="F2498">
        <v>3806962024</v>
      </c>
      <c r="G2498" t="s">
        <v>531</v>
      </c>
    </row>
    <row r="2499" spans="4:7">
      <c r="D2499" t="s">
        <v>304</v>
      </c>
      <c r="E2499" t="s">
        <v>306</v>
      </c>
      <c r="F2499">
        <v>3807632024</v>
      </c>
      <c r="G2499" t="s">
        <v>531</v>
      </c>
    </row>
    <row r="2500" spans="4:7">
      <c r="D2500" t="s">
        <v>304</v>
      </c>
      <c r="E2500" t="s">
        <v>306</v>
      </c>
      <c r="F2500">
        <v>3807722024</v>
      </c>
      <c r="G2500" t="s">
        <v>530</v>
      </c>
    </row>
    <row r="2501" spans="4:7">
      <c r="D2501" t="s">
        <v>304</v>
      </c>
      <c r="E2501" t="s">
        <v>306</v>
      </c>
      <c r="F2501">
        <v>3809432024</v>
      </c>
      <c r="G2501" t="s">
        <v>531</v>
      </c>
    </row>
    <row r="2502" spans="4:7">
      <c r="D2502" t="s">
        <v>304</v>
      </c>
      <c r="E2502" t="s">
        <v>306</v>
      </c>
      <c r="F2502">
        <v>3809472024</v>
      </c>
      <c r="G2502" t="s">
        <v>531</v>
      </c>
    </row>
    <row r="2503" spans="4:7">
      <c r="D2503" t="s">
        <v>304</v>
      </c>
      <c r="E2503" t="s">
        <v>308</v>
      </c>
      <c r="F2503">
        <v>3815212024</v>
      </c>
      <c r="G2503" t="s">
        <v>530</v>
      </c>
    </row>
    <row r="2504" spans="4:7">
      <c r="D2504" t="s">
        <v>304</v>
      </c>
      <c r="E2504" t="s">
        <v>306</v>
      </c>
      <c r="F2504">
        <v>3821002024</v>
      </c>
      <c r="G2504" t="s">
        <v>531</v>
      </c>
    </row>
    <row r="2505" spans="4:7">
      <c r="D2505" t="s">
        <v>304</v>
      </c>
      <c r="E2505" t="s">
        <v>308</v>
      </c>
      <c r="F2505">
        <v>3822062024</v>
      </c>
      <c r="G2505" t="s">
        <v>530</v>
      </c>
    </row>
    <row r="2506" spans="4:7">
      <c r="D2506" t="s">
        <v>304</v>
      </c>
      <c r="E2506" t="s">
        <v>308</v>
      </c>
      <c r="F2506">
        <v>3822192024</v>
      </c>
      <c r="G2506" t="s">
        <v>530</v>
      </c>
    </row>
    <row r="2507" spans="4:7">
      <c r="D2507" t="s">
        <v>304</v>
      </c>
      <c r="E2507" t="s">
        <v>306</v>
      </c>
      <c r="F2507">
        <v>3822352024</v>
      </c>
      <c r="G2507" t="s">
        <v>531</v>
      </c>
    </row>
    <row r="2508" spans="4:7">
      <c r="D2508" t="s">
        <v>304</v>
      </c>
      <c r="E2508" t="s">
        <v>311</v>
      </c>
      <c r="F2508">
        <v>3822382024</v>
      </c>
      <c r="G2508" t="s">
        <v>530</v>
      </c>
    </row>
    <row r="2509" spans="4:7">
      <c r="D2509" t="s">
        <v>304</v>
      </c>
      <c r="E2509" t="s">
        <v>484</v>
      </c>
      <c r="F2509">
        <v>3822392024</v>
      </c>
      <c r="G2509" t="s">
        <v>530</v>
      </c>
    </row>
    <row r="2510" spans="4:7">
      <c r="D2510" t="s">
        <v>304</v>
      </c>
      <c r="E2510" t="s">
        <v>306</v>
      </c>
      <c r="F2510">
        <v>3825482024</v>
      </c>
      <c r="G2510" t="s">
        <v>531</v>
      </c>
    </row>
    <row r="2511" spans="4:7">
      <c r="D2511" t="s">
        <v>304</v>
      </c>
      <c r="E2511" t="s">
        <v>306</v>
      </c>
      <c r="F2511">
        <v>3825492024</v>
      </c>
      <c r="G2511" t="s">
        <v>531</v>
      </c>
    </row>
    <row r="2512" spans="4:7">
      <c r="D2512" t="s">
        <v>304</v>
      </c>
      <c r="E2512" t="s">
        <v>306</v>
      </c>
      <c r="F2512">
        <v>3826362024</v>
      </c>
      <c r="G2512" t="s">
        <v>531</v>
      </c>
    </row>
    <row r="2513" spans="4:7">
      <c r="D2513" t="s">
        <v>304</v>
      </c>
      <c r="E2513" t="s">
        <v>306</v>
      </c>
      <c r="F2513">
        <v>3829652024</v>
      </c>
      <c r="G2513" t="s">
        <v>531</v>
      </c>
    </row>
    <row r="2514" spans="4:7">
      <c r="D2514" t="s">
        <v>304</v>
      </c>
      <c r="E2514" t="s">
        <v>306</v>
      </c>
      <c r="F2514">
        <v>3829752024</v>
      </c>
      <c r="G2514" t="s">
        <v>531</v>
      </c>
    </row>
    <row r="2515" spans="4:7">
      <c r="D2515" t="s">
        <v>304</v>
      </c>
      <c r="E2515" t="s">
        <v>306</v>
      </c>
      <c r="F2515">
        <v>3832532024</v>
      </c>
      <c r="G2515" t="s">
        <v>531</v>
      </c>
    </row>
    <row r="2516" spans="4:7">
      <c r="D2516" t="s">
        <v>304</v>
      </c>
      <c r="E2516" t="s">
        <v>306</v>
      </c>
      <c r="F2516">
        <v>3834962024</v>
      </c>
      <c r="G2516" t="s">
        <v>531</v>
      </c>
    </row>
    <row r="2517" spans="4:7">
      <c r="D2517" t="s">
        <v>304</v>
      </c>
      <c r="E2517" t="s">
        <v>312</v>
      </c>
      <c r="F2517">
        <v>3841492024</v>
      </c>
      <c r="G2517" t="s">
        <v>530</v>
      </c>
    </row>
    <row r="2518" spans="4:7">
      <c r="D2518" t="s">
        <v>304</v>
      </c>
      <c r="E2518" t="s">
        <v>306</v>
      </c>
      <c r="F2518">
        <v>3842692024</v>
      </c>
      <c r="G2518" t="s">
        <v>531</v>
      </c>
    </row>
    <row r="2519" spans="4:7">
      <c r="D2519" t="s">
        <v>304</v>
      </c>
      <c r="E2519" t="s">
        <v>306</v>
      </c>
      <c r="F2519">
        <v>3844012024</v>
      </c>
      <c r="G2519" t="s">
        <v>531</v>
      </c>
    </row>
    <row r="2520" spans="4:7">
      <c r="D2520" t="s">
        <v>304</v>
      </c>
      <c r="E2520" t="s">
        <v>306</v>
      </c>
      <c r="F2520">
        <v>3844632024</v>
      </c>
      <c r="G2520" t="s">
        <v>531</v>
      </c>
    </row>
    <row r="2521" spans="4:7">
      <c r="D2521" t="s">
        <v>304</v>
      </c>
      <c r="E2521" t="s">
        <v>306</v>
      </c>
      <c r="F2521">
        <v>3846802024</v>
      </c>
      <c r="G2521" t="s">
        <v>531</v>
      </c>
    </row>
    <row r="2522" spans="4:7">
      <c r="D2522" t="s">
        <v>304</v>
      </c>
      <c r="E2522" t="s">
        <v>306</v>
      </c>
      <c r="F2522">
        <v>3847912024</v>
      </c>
      <c r="G2522" t="s">
        <v>531</v>
      </c>
    </row>
    <row r="2523" spans="4:7">
      <c r="D2523" t="s">
        <v>304</v>
      </c>
      <c r="E2523" t="s">
        <v>310</v>
      </c>
      <c r="F2523">
        <v>3847982024</v>
      </c>
      <c r="G2523" t="s">
        <v>530</v>
      </c>
    </row>
    <row r="2524" spans="4:7">
      <c r="D2524" t="s">
        <v>304</v>
      </c>
      <c r="E2524" t="s">
        <v>306</v>
      </c>
      <c r="F2524">
        <v>3850152024</v>
      </c>
      <c r="G2524" t="s">
        <v>531</v>
      </c>
    </row>
    <row r="2525" spans="4:7">
      <c r="D2525" t="s">
        <v>304</v>
      </c>
      <c r="E2525" t="s">
        <v>479</v>
      </c>
      <c r="F2525">
        <v>3850352024</v>
      </c>
      <c r="G2525" t="s">
        <v>530</v>
      </c>
    </row>
    <row r="2526" spans="4:7">
      <c r="D2526" t="s">
        <v>304</v>
      </c>
      <c r="E2526" t="s">
        <v>306</v>
      </c>
      <c r="F2526">
        <v>3850942024</v>
      </c>
      <c r="G2526" t="s">
        <v>531</v>
      </c>
    </row>
    <row r="2527" spans="4:7">
      <c r="D2527" t="s">
        <v>304</v>
      </c>
      <c r="E2527" t="s">
        <v>306</v>
      </c>
      <c r="F2527">
        <v>3851062024</v>
      </c>
      <c r="G2527" t="s">
        <v>531</v>
      </c>
    </row>
    <row r="2528" spans="4:7">
      <c r="D2528" t="s">
        <v>304</v>
      </c>
      <c r="E2528" t="s">
        <v>306</v>
      </c>
      <c r="F2528">
        <v>3851252024</v>
      </c>
      <c r="G2528" t="s">
        <v>530</v>
      </c>
    </row>
    <row r="2529" spans="4:7">
      <c r="D2529" t="s">
        <v>304</v>
      </c>
      <c r="E2529" t="s">
        <v>306</v>
      </c>
      <c r="F2529">
        <v>3851592024</v>
      </c>
      <c r="G2529" t="s">
        <v>531</v>
      </c>
    </row>
    <row r="2530" spans="4:7">
      <c r="D2530" t="s">
        <v>304</v>
      </c>
      <c r="E2530" t="s">
        <v>306</v>
      </c>
      <c r="F2530">
        <v>3853282024</v>
      </c>
      <c r="G2530" t="s">
        <v>531</v>
      </c>
    </row>
    <row r="2531" spans="4:7">
      <c r="D2531" t="s">
        <v>304</v>
      </c>
      <c r="E2531" t="s">
        <v>306</v>
      </c>
      <c r="F2531">
        <v>3853722024</v>
      </c>
      <c r="G2531" t="s">
        <v>531</v>
      </c>
    </row>
    <row r="2532" spans="4:7">
      <c r="D2532" t="s">
        <v>304</v>
      </c>
      <c r="E2532" t="s">
        <v>308</v>
      </c>
      <c r="F2532">
        <v>3854172024</v>
      </c>
      <c r="G2532" t="s">
        <v>530</v>
      </c>
    </row>
    <row r="2533" spans="4:7">
      <c r="D2533" t="s">
        <v>304</v>
      </c>
      <c r="E2533" t="s">
        <v>306</v>
      </c>
      <c r="F2533">
        <v>3854832024</v>
      </c>
      <c r="G2533" t="s">
        <v>531</v>
      </c>
    </row>
    <row r="2534" spans="4:7">
      <c r="D2534" t="s">
        <v>304</v>
      </c>
      <c r="E2534" t="s">
        <v>306</v>
      </c>
      <c r="F2534">
        <v>3854862024</v>
      </c>
      <c r="G2534" t="s">
        <v>531</v>
      </c>
    </row>
    <row r="2535" spans="4:7">
      <c r="D2535" t="s">
        <v>304</v>
      </c>
      <c r="E2535" t="s">
        <v>306</v>
      </c>
      <c r="F2535">
        <v>3856842024</v>
      </c>
      <c r="G2535" t="s">
        <v>531</v>
      </c>
    </row>
    <row r="2536" spans="4:7">
      <c r="D2536" t="s">
        <v>304</v>
      </c>
      <c r="E2536" t="s">
        <v>306</v>
      </c>
      <c r="F2536">
        <v>3857072024</v>
      </c>
      <c r="G2536" t="s">
        <v>531</v>
      </c>
    </row>
    <row r="2537" spans="4:7">
      <c r="D2537" t="s">
        <v>304</v>
      </c>
      <c r="E2537" t="s">
        <v>306</v>
      </c>
      <c r="F2537">
        <v>3860552024</v>
      </c>
      <c r="G2537" t="s">
        <v>531</v>
      </c>
    </row>
    <row r="2538" spans="4:7">
      <c r="D2538" t="s">
        <v>304</v>
      </c>
      <c r="E2538" t="s">
        <v>306</v>
      </c>
      <c r="F2538">
        <v>3861002024</v>
      </c>
      <c r="G2538" t="s">
        <v>531</v>
      </c>
    </row>
    <row r="2539" spans="4:7">
      <c r="D2539" t="s">
        <v>304</v>
      </c>
      <c r="E2539" t="s">
        <v>306</v>
      </c>
      <c r="F2539">
        <v>3861392024</v>
      </c>
      <c r="G2539" t="s">
        <v>530</v>
      </c>
    </row>
    <row r="2540" spans="4:7">
      <c r="D2540" t="s">
        <v>304</v>
      </c>
      <c r="E2540" t="s">
        <v>481</v>
      </c>
      <c r="F2540">
        <v>3863022024</v>
      </c>
      <c r="G2540" t="s">
        <v>530</v>
      </c>
    </row>
    <row r="2541" spans="4:7">
      <c r="D2541" t="s">
        <v>304</v>
      </c>
      <c r="E2541" t="s">
        <v>306</v>
      </c>
      <c r="F2541">
        <v>3863472024</v>
      </c>
      <c r="G2541" t="s">
        <v>531</v>
      </c>
    </row>
    <row r="2542" spans="4:7">
      <c r="D2542" t="s">
        <v>304</v>
      </c>
      <c r="E2542" t="s">
        <v>308</v>
      </c>
      <c r="F2542">
        <v>3863972024</v>
      </c>
      <c r="G2542" t="s">
        <v>530</v>
      </c>
    </row>
    <row r="2543" spans="4:7">
      <c r="D2543" t="s">
        <v>304</v>
      </c>
      <c r="E2543" t="s">
        <v>306</v>
      </c>
      <c r="F2543">
        <v>3864482024</v>
      </c>
      <c r="G2543" t="s">
        <v>531</v>
      </c>
    </row>
    <row r="2544" spans="4:7">
      <c r="D2544" t="s">
        <v>304</v>
      </c>
      <c r="E2544" t="s">
        <v>306</v>
      </c>
      <c r="F2544">
        <v>3864632024</v>
      </c>
      <c r="G2544" t="s">
        <v>531</v>
      </c>
    </row>
    <row r="2545" spans="4:7">
      <c r="D2545" t="s">
        <v>304</v>
      </c>
      <c r="E2545" t="s">
        <v>306</v>
      </c>
      <c r="F2545">
        <v>3864642024</v>
      </c>
      <c r="G2545" t="s">
        <v>531</v>
      </c>
    </row>
    <row r="2546" spans="4:7">
      <c r="D2546" t="s">
        <v>304</v>
      </c>
      <c r="E2546" t="s">
        <v>306</v>
      </c>
      <c r="F2546">
        <v>3867252024</v>
      </c>
      <c r="G2546" t="s">
        <v>531</v>
      </c>
    </row>
    <row r="2547" spans="4:7">
      <c r="D2547" t="s">
        <v>304</v>
      </c>
      <c r="E2547" t="s">
        <v>306</v>
      </c>
      <c r="F2547">
        <v>3867772024</v>
      </c>
      <c r="G2547" t="s">
        <v>531</v>
      </c>
    </row>
    <row r="2548" spans="4:7">
      <c r="D2548" t="s">
        <v>304</v>
      </c>
      <c r="E2548" t="s">
        <v>306</v>
      </c>
      <c r="F2548">
        <v>3870052024</v>
      </c>
      <c r="G2548" t="s">
        <v>531</v>
      </c>
    </row>
    <row r="2549" spans="4:7">
      <c r="D2549" t="s">
        <v>304</v>
      </c>
      <c r="E2549" t="s">
        <v>306</v>
      </c>
      <c r="F2549">
        <v>3870502024</v>
      </c>
      <c r="G2549" t="s">
        <v>531</v>
      </c>
    </row>
    <row r="2550" spans="4:7">
      <c r="D2550" t="s">
        <v>304</v>
      </c>
      <c r="E2550" t="s">
        <v>306</v>
      </c>
      <c r="F2550">
        <v>3873582024</v>
      </c>
      <c r="G2550" t="s">
        <v>531</v>
      </c>
    </row>
    <row r="2551" spans="4:7">
      <c r="D2551" t="s">
        <v>304</v>
      </c>
      <c r="E2551" t="s">
        <v>306</v>
      </c>
      <c r="F2551">
        <v>3873862024</v>
      </c>
      <c r="G2551" t="s">
        <v>531</v>
      </c>
    </row>
    <row r="2552" spans="4:7">
      <c r="D2552" t="s">
        <v>304</v>
      </c>
      <c r="E2552" t="s">
        <v>306</v>
      </c>
      <c r="F2552">
        <v>3873902024</v>
      </c>
      <c r="G2552" t="s">
        <v>531</v>
      </c>
    </row>
    <row r="2553" spans="4:7">
      <c r="D2553" t="s">
        <v>304</v>
      </c>
      <c r="E2553" t="s">
        <v>485</v>
      </c>
      <c r="F2553">
        <v>3874162024</v>
      </c>
      <c r="G2553" t="s">
        <v>530</v>
      </c>
    </row>
    <row r="2554" spans="4:7">
      <c r="D2554" t="s">
        <v>304</v>
      </c>
      <c r="E2554" t="s">
        <v>306</v>
      </c>
      <c r="F2554">
        <v>3877852024</v>
      </c>
      <c r="G2554" t="s">
        <v>531</v>
      </c>
    </row>
    <row r="2555" spans="4:7">
      <c r="D2555" t="s">
        <v>304</v>
      </c>
      <c r="E2555" t="s">
        <v>306</v>
      </c>
      <c r="F2555">
        <v>3878042024</v>
      </c>
      <c r="G2555" t="s">
        <v>531</v>
      </c>
    </row>
    <row r="2556" spans="4:7">
      <c r="D2556" t="s">
        <v>304</v>
      </c>
      <c r="E2556" t="s">
        <v>306</v>
      </c>
      <c r="F2556">
        <v>3880592024</v>
      </c>
      <c r="G2556" t="s">
        <v>531</v>
      </c>
    </row>
    <row r="2557" spans="4:7">
      <c r="D2557" t="s">
        <v>304</v>
      </c>
      <c r="E2557" t="s">
        <v>306</v>
      </c>
      <c r="F2557">
        <v>3881002024</v>
      </c>
      <c r="G2557" t="s">
        <v>531</v>
      </c>
    </row>
    <row r="2558" spans="4:7">
      <c r="D2558" t="s">
        <v>304</v>
      </c>
      <c r="E2558" t="s">
        <v>306</v>
      </c>
      <c r="F2558">
        <v>3882882024</v>
      </c>
      <c r="G2558" t="s">
        <v>531</v>
      </c>
    </row>
    <row r="2559" spans="4:7">
      <c r="D2559" t="s">
        <v>304</v>
      </c>
      <c r="E2559" t="s">
        <v>306</v>
      </c>
      <c r="F2559">
        <v>3883332024</v>
      </c>
      <c r="G2559" t="s">
        <v>531</v>
      </c>
    </row>
    <row r="2560" spans="4:7">
      <c r="D2560" t="s">
        <v>304</v>
      </c>
      <c r="E2560" t="s">
        <v>308</v>
      </c>
      <c r="F2560">
        <v>3884522024</v>
      </c>
      <c r="G2560" t="s">
        <v>530</v>
      </c>
    </row>
    <row r="2561" spans="4:7">
      <c r="D2561" t="s">
        <v>304</v>
      </c>
      <c r="E2561" t="s">
        <v>306</v>
      </c>
      <c r="F2561">
        <v>3887682024</v>
      </c>
      <c r="G2561" t="s">
        <v>531</v>
      </c>
    </row>
    <row r="2562" spans="4:7">
      <c r="D2562" t="s">
        <v>304</v>
      </c>
      <c r="E2562" t="s">
        <v>306</v>
      </c>
      <c r="F2562">
        <v>3888312024</v>
      </c>
      <c r="G2562" t="s">
        <v>531</v>
      </c>
    </row>
    <row r="2563" spans="4:7">
      <c r="D2563" t="s">
        <v>304</v>
      </c>
      <c r="E2563" t="s">
        <v>306</v>
      </c>
      <c r="F2563">
        <v>3890192024</v>
      </c>
      <c r="G2563" t="s">
        <v>531</v>
      </c>
    </row>
    <row r="2564" spans="4:7">
      <c r="D2564" t="s">
        <v>304</v>
      </c>
      <c r="E2564" t="s">
        <v>307</v>
      </c>
      <c r="F2564">
        <v>3893732024</v>
      </c>
      <c r="G2564" t="s">
        <v>530</v>
      </c>
    </row>
    <row r="2565" spans="4:7">
      <c r="D2565" t="s">
        <v>304</v>
      </c>
      <c r="E2565" t="s">
        <v>306</v>
      </c>
      <c r="F2565">
        <v>3895732024</v>
      </c>
      <c r="G2565" t="s">
        <v>531</v>
      </c>
    </row>
    <row r="2566" spans="4:7">
      <c r="D2566" t="s">
        <v>304</v>
      </c>
      <c r="E2566" t="s">
        <v>306</v>
      </c>
      <c r="F2566">
        <v>3896462024</v>
      </c>
      <c r="G2566" t="s">
        <v>531</v>
      </c>
    </row>
    <row r="2567" spans="4:7">
      <c r="D2567" t="s">
        <v>304</v>
      </c>
      <c r="E2567" t="s">
        <v>308</v>
      </c>
      <c r="F2567">
        <v>3898372024</v>
      </c>
      <c r="G2567" t="s">
        <v>530</v>
      </c>
    </row>
    <row r="2568" spans="4:7">
      <c r="D2568" t="s">
        <v>304</v>
      </c>
      <c r="E2568" t="s">
        <v>310</v>
      </c>
      <c r="F2568">
        <v>3901032024</v>
      </c>
      <c r="G2568" t="s">
        <v>530</v>
      </c>
    </row>
    <row r="2569" spans="4:7">
      <c r="D2569" t="s">
        <v>304</v>
      </c>
      <c r="E2569" t="s">
        <v>308</v>
      </c>
      <c r="F2569">
        <v>3901512024</v>
      </c>
      <c r="G2569" t="s">
        <v>530</v>
      </c>
    </row>
    <row r="2570" spans="4:7">
      <c r="D2570" t="s">
        <v>304</v>
      </c>
      <c r="E2570" t="s">
        <v>306</v>
      </c>
      <c r="F2570">
        <v>3901872024</v>
      </c>
      <c r="G2570" t="s">
        <v>531</v>
      </c>
    </row>
    <row r="2571" spans="4:7">
      <c r="D2571" t="s">
        <v>304</v>
      </c>
      <c r="E2571" t="s">
        <v>308</v>
      </c>
      <c r="F2571">
        <v>3905102024</v>
      </c>
      <c r="G2571" t="s">
        <v>530</v>
      </c>
    </row>
    <row r="2572" spans="4:7">
      <c r="D2572" t="s">
        <v>304</v>
      </c>
      <c r="E2572" t="s">
        <v>308</v>
      </c>
      <c r="F2572">
        <v>3908862024</v>
      </c>
      <c r="G2572" t="s">
        <v>530</v>
      </c>
    </row>
    <row r="2573" spans="4:7">
      <c r="D2573" t="s">
        <v>304</v>
      </c>
      <c r="E2573" t="s">
        <v>306</v>
      </c>
      <c r="F2573">
        <v>3909412024</v>
      </c>
      <c r="G2573" t="s">
        <v>531</v>
      </c>
    </row>
    <row r="2574" spans="4:7">
      <c r="D2574" t="s">
        <v>304</v>
      </c>
      <c r="E2574" t="s">
        <v>306</v>
      </c>
      <c r="F2574">
        <v>3912562024</v>
      </c>
      <c r="G2574" t="s">
        <v>531</v>
      </c>
    </row>
    <row r="2575" spans="4:7">
      <c r="D2575" t="s">
        <v>304</v>
      </c>
      <c r="E2575" t="s">
        <v>306</v>
      </c>
      <c r="F2575">
        <v>3912782024</v>
      </c>
      <c r="G2575" t="s">
        <v>531</v>
      </c>
    </row>
    <row r="2576" spans="4:7">
      <c r="D2576" t="s">
        <v>304</v>
      </c>
      <c r="E2576" t="s">
        <v>306</v>
      </c>
      <c r="F2576">
        <v>3914962024</v>
      </c>
      <c r="G2576" t="s">
        <v>531</v>
      </c>
    </row>
    <row r="2577" spans="4:7">
      <c r="D2577" t="s">
        <v>304</v>
      </c>
      <c r="E2577" t="s">
        <v>486</v>
      </c>
      <c r="F2577">
        <v>3915532024</v>
      </c>
      <c r="G2577" t="s">
        <v>531</v>
      </c>
    </row>
    <row r="2578" spans="4:7">
      <c r="D2578" t="s">
        <v>304</v>
      </c>
      <c r="E2578" t="s">
        <v>306</v>
      </c>
      <c r="F2578">
        <v>3921102024</v>
      </c>
      <c r="G2578" t="s">
        <v>531</v>
      </c>
    </row>
    <row r="2579" spans="4:7">
      <c r="D2579" t="s">
        <v>304</v>
      </c>
      <c r="E2579" t="s">
        <v>475</v>
      </c>
      <c r="F2579">
        <v>3923522024</v>
      </c>
      <c r="G2579" t="s">
        <v>530</v>
      </c>
    </row>
    <row r="2580" spans="4:7">
      <c r="D2580" t="s">
        <v>304</v>
      </c>
      <c r="E2580" t="s">
        <v>486</v>
      </c>
      <c r="F2580">
        <v>3925282024</v>
      </c>
      <c r="G2580" t="s">
        <v>531</v>
      </c>
    </row>
    <row r="2581" spans="4:7">
      <c r="D2581" t="s">
        <v>304</v>
      </c>
      <c r="E2581" t="s">
        <v>306</v>
      </c>
      <c r="F2581">
        <v>3925332024</v>
      </c>
      <c r="G2581" t="s">
        <v>531</v>
      </c>
    </row>
    <row r="2582" spans="4:7">
      <c r="D2582" t="s">
        <v>304</v>
      </c>
      <c r="E2582" t="s">
        <v>311</v>
      </c>
      <c r="F2582">
        <v>3930852024</v>
      </c>
      <c r="G2582" t="s">
        <v>530</v>
      </c>
    </row>
    <row r="2583" spans="4:7">
      <c r="D2583" t="s">
        <v>304</v>
      </c>
      <c r="E2583" t="s">
        <v>308</v>
      </c>
      <c r="F2583">
        <v>3932432024</v>
      </c>
      <c r="G2583" t="s">
        <v>530</v>
      </c>
    </row>
    <row r="2584" spans="4:7">
      <c r="D2584" t="s">
        <v>304</v>
      </c>
      <c r="E2584" t="s">
        <v>487</v>
      </c>
      <c r="F2584">
        <v>3932562024</v>
      </c>
      <c r="G2584" t="s">
        <v>530</v>
      </c>
    </row>
    <row r="2585" spans="4:7">
      <c r="D2585" t="s">
        <v>304</v>
      </c>
      <c r="E2585" t="s">
        <v>483</v>
      </c>
      <c r="F2585">
        <v>3933142024</v>
      </c>
      <c r="G2585" t="s">
        <v>530</v>
      </c>
    </row>
    <row r="2586" spans="4:7">
      <c r="D2586" t="s">
        <v>304</v>
      </c>
      <c r="E2586" t="s">
        <v>308</v>
      </c>
      <c r="F2586">
        <v>3933752024</v>
      </c>
      <c r="G2586" t="s">
        <v>530</v>
      </c>
    </row>
    <row r="2587" spans="4:7">
      <c r="D2587" t="s">
        <v>304</v>
      </c>
      <c r="E2587" t="s">
        <v>310</v>
      </c>
      <c r="F2587">
        <v>3936502024</v>
      </c>
      <c r="G2587" t="s">
        <v>530</v>
      </c>
    </row>
    <row r="2588" spans="4:7">
      <c r="D2588" t="s">
        <v>304</v>
      </c>
      <c r="E2588" t="s">
        <v>306</v>
      </c>
      <c r="F2588">
        <v>3936572024</v>
      </c>
      <c r="G2588" t="s">
        <v>531</v>
      </c>
    </row>
    <row r="2589" spans="4:7">
      <c r="D2589" t="s">
        <v>304</v>
      </c>
      <c r="E2589" t="s">
        <v>306</v>
      </c>
      <c r="F2589">
        <v>3940952024</v>
      </c>
      <c r="G2589" t="s">
        <v>531</v>
      </c>
    </row>
    <row r="2590" spans="4:7">
      <c r="D2590" t="s">
        <v>304</v>
      </c>
      <c r="E2590" t="s">
        <v>488</v>
      </c>
      <c r="F2590">
        <v>3941452024</v>
      </c>
      <c r="G2590" t="s">
        <v>530</v>
      </c>
    </row>
    <row r="2591" spans="4:7">
      <c r="D2591" t="s">
        <v>304</v>
      </c>
      <c r="E2591" t="s">
        <v>306</v>
      </c>
      <c r="F2591">
        <v>3941502024</v>
      </c>
      <c r="G2591" t="s">
        <v>531</v>
      </c>
    </row>
    <row r="2592" spans="4:7">
      <c r="D2592" t="s">
        <v>304</v>
      </c>
      <c r="E2592" t="s">
        <v>148</v>
      </c>
      <c r="F2592">
        <v>3947652024</v>
      </c>
      <c r="G2592" t="s">
        <v>531</v>
      </c>
    </row>
    <row r="2593" spans="4:7">
      <c r="D2593" t="s">
        <v>304</v>
      </c>
      <c r="E2593" t="s">
        <v>306</v>
      </c>
      <c r="F2593">
        <v>3950582024</v>
      </c>
      <c r="G2593" t="s">
        <v>531</v>
      </c>
    </row>
    <row r="2594" spans="4:7">
      <c r="D2594" t="s">
        <v>304</v>
      </c>
      <c r="E2594" t="s">
        <v>475</v>
      </c>
      <c r="F2594">
        <v>3954942024</v>
      </c>
      <c r="G2594" t="s">
        <v>530</v>
      </c>
    </row>
    <row r="2595" spans="4:7">
      <c r="D2595" t="s">
        <v>304</v>
      </c>
      <c r="E2595" t="s">
        <v>484</v>
      </c>
      <c r="F2595">
        <v>3954972024</v>
      </c>
      <c r="G2595" t="s">
        <v>530</v>
      </c>
    </row>
    <row r="2596" spans="4:7">
      <c r="D2596" t="s">
        <v>304</v>
      </c>
      <c r="E2596" t="s">
        <v>306</v>
      </c>
      <c r="F2596">
        <v>3965682024</v>
      </c>
      <c r="G2596" t="s">
        <v>531</v>
      </c>
    </row>
    <row r="2597" spans="4:7">
      <c r="D2597" t="s">
        <v>304</v>
      </c>
      <c r="E2597" t="s">
        <v>310</v>
      </c>
      <c r="F2597">
        <v>3968522024</v>
      </c>
      <c r="G2597" t="s">
        <v>530</v>
      </c>
    </row>
    <row r="2598" spans="4:7">
      <c r="D2598" t="s">
        <v>304</v>
      </c>
      <c r="E2598" t="s">
        <v>310</v>
      </c>
      <c r="F2598">
        <v>3969612024</v>
      </c>
      <c r="G2598" t="s">
        <v>530</v>
      </c>
    </row>
    <row r="2599" spans="4:7">
      <c r="D2599" t="s">
        <v>304</v>
      </c>
      <c r="E2599" t="s">
        <v>487</v>
      </c>
      <c r="F2599">
        <v>3972012024</v>
      </c>
      <c r="G2599" t="s">
        <v>530</v>
      </c>
    </row>
    <row r="2600" spans="4:7">
      <c r="D2600" t="s">
        <v>304</v>
      </c>
      <c r="E2600" t="s">
        <v>487</v>
      </c>
      <c r="F2600">
        <v>3972032024</v>
      </c>
      <c r="G2600" t="s">
        <v>530</v>
      </c>
    </row>
    <row r="2601" spans="4:7">
      <c r="D2601" t="s">
        <v>304</v>
      </c>
      <c r="E2601" t="s">
        <v>306</v>
      </c>
      <c r="F2601">
        <v>3976962024</v>
      </c>
      <c r="G2601" t="s">
        <v>531</v>
      </c>
    </row>
    <row r="2602" spans="4:7">
      <c r="D2602" t="s">
        <v>304</v>
      </c>
      <c r="E2602" t="s">
        <v>306</v>
      </c>
      <c r="F2602">
        <v>3977322024</v>
      </c>
      <c r="G2602" t="s">
        <v>531</v>
      </c>
    </row>
    <row r="2603" spans="4:7">
      <c r="D2603" t="s">
        <v>304</v>
      </c>
      <c r="E2603" t="s">
        <v>306</v>
      </c>
      <c r="F2603">
        <v>3977382024</v>
      </c>
      <c r="G2603" t="s">
        <v>531</v>
      </c>
    </row>
    <row r="2604" spans="4:7">
      <c r="D2604" t="s">
        <v>304</v>
      </c>
      <c r="E2604" t="s">
        <v>312</v>
      </c>
      <c r="F2604">
        <v>3980402024</v>
      </c>
      <c r="G2604" t="s">
        <v>530</v>
      </c>
    </row>
    <row r="2605" spans="4:7">
      <c r="D2605" t="s">
        <v>304</v>
      </c>
      <c r="E2605" t="s">
        <v>483</v>
      </c>
      <c r="F2605">
        <v>3983272024</v>
      </c>
      <c r="G2605" t="s">
        <v>530</v>
      </c>
    </row>
    <row r="2606" spans="4:7">
      <c r="D2606" t="s">
        <v>304</v>
      </c>
      <c r="E2606" t="s">
        <v>484</v>
      </c>
      <c r="F2606">
        <v>3984972024</v>
      </c>
      <c r="G2606" t="s">
        <v>530</v>
      </c>
    </row>
    <row r="2607" spans="4:7">
      <c r="D2607" t="s">
        <v>304</v>
      </c>
      <c r="E2607" t="s">
        <v>306</v>
      </c>
      <c r="F2607">
        <v>3991442024</v>
      </c>
      <c r="G2607" t="s">
        <v>531</v>
      </c>
    </row>
    <row r="2608" spans="4:7">
      <c r="D2608" t="s">
        <v>304</v>
      </c>
      <c r="E2608" t="s">
        <v>306</v>
      </c>
      <c r="F2608">
        <v>3992152024</v>
      </c>
      <c r="G2608" t="s">
        <v>531</v>
      </c>
    </row>
    <row r="2609" spans="4:7">
      <c r="D2609" t="s">
        <v>304</v>
      </c>
      <c r="E2609" t="s">
        <v>306</v>
      </c>
      <c r="F2609">
        <v>3996542024</v>
      </c>
      <c r="G2609" t="s">
        <v>531</v>
      </c>
    </row>
    <row r="2610" spans="4:7">
      <c r="D2610" t="s">
        <v>304</v>
      </c>
      <c r="E2610" t="s">
        <v>306</v>
      </c>
      <c r="F2610">
        <v>4000182024</v>
      </c>
      <c r="G2610" t="s">
        <v>531</v>
      </c>
    </row>
    <row r="2611" spans="4:7">
      <c r="D2611" t="s">
        <v>304</v>
      </c>
      <c r="E2611" t="s">
        <v>312</v>
      </c>
      <c r="F2611">
        <v>4002142024</v>
      </c>
      <c r="G2611" t="s">
        <v>530</v>
      </c>
    </row>
    <row r="2612" spans="4:7">
      <c r="D2612" t="s">
        <v>304</v>
      </c>
      <c r="E2612" t="s">
        <v>306</v>
      </c>
      <c r="F2612">
        <v>4002172024</v>
      </c>
      <c r="G2612" t="s">
        <v>531</v>
      </c>
    </row>
    <row r="2613" spans="4:7">
      <c r="D2613" t="s">
        <v>304</v>
      </c>
      <c r="E2613" t="s">
        <v>479</v>
      </c>
      <c r="F2613">
        <v>4002222024</v>
      </c>
      <c r="G2613" t="s">
        <v>530</v>
      </c>
    </row>
    <row r="2614" spans="4:7">
      <c r="D2614" t="s">
        <v>304</v>
      </c>
      <c r="E2614" t="s">
        <v>306</v>
      </c>
      <c r="F2614">
        <v>4005882024</v>
      </c>
      <c r="G2614" t="s">
        <v>531</v>
      </c>
    </row>
    <row r="2615" spans="4:7">
      <c r="D2615" t="s">
        <v>304</v>
      </c>
      <c r="E2615" t="s">
        <v>312</v>
      </c>
      <c r="F2615">
        <v>4006072024</v>
      </c>
      <c r="G2615" t="s">
        <v>530</v>
      </c>
    </row>
    <row r="2616" spans="4:7">
      <c r="D2616" t="s">
        <v>304</v>
      </c>
      <c r="E2616" t="s">
        <v>306</v>
      </c>
      <c r="F2616">
        <v>4008532024</v>
      </c>
      <c r="G2616" t="s">
        <v>531</v>
      </c>
    </row>
    <row r="2617" spans="4:7">
      <c r="D2617" t="s">
        <v>304</v>
      </c>
      <c r="E2617" t="s">
        <v>306</v>
      </c>
      <c r="F2617">
        <v>4008562024</v>
      </c>
      <c r="G2617" t="s">
        <v>531</v>
      </c>
    </row>
    <row r="2618" spans="4:7">
      <c r="D2618" t="s">
        <v>304</v>
      </c>
      <c r="E2618" t="s">
        <v>306</v>
      </c>
      <c r="F2618">
        <v>4008632024</v>
      </c>
      <c r="G2618" t="s">
        <v>531</v>
      </c>
    </row>
    <row r="2619" spans="4:7">
      <c r="D2619" t="s">
        <v>304</v>
      </c>
      <c r="E2619" t="s">
        <v>306</v>
      </c>
      <c r="F2619">
        <v>4008812024</v>
      </c>
      <c r="G2619" t="s">
        <v>531</v>
      </c>
    </row>
    <row r="2620" spans="4:7">
      <c r="D2620" t="s">
        <v>304</v>
      </c>
      <c r="E2620" t="s">
        <v>308</v>
      </c>
      <c r="F2620">
        <v>4011662024</v>
      </c>
      <c r="G2620" t="s">
        <v>530</v>
      </c>
    </row>
    <row r="2621" spans="4:7">
      <c r="D2621" t="s">
        <v>304</v>
      </c>
      <c r="E2621" t="s">
        <v>306</v>
      </c>
      <c r="F2621">
        <v>4011772024</v>
      </c>
      <c r="G2621" t="s">
        <v>531</v>
      </c>
    </row>
    <row r="2622" spans="4:7">
      <c r="D2622" t="s">
        <v>304</v>
      </c>
      <c r="E2622" t="s">
        <v>306</v>
      </c>
      <c r="F2622">
        <v>4011912024</v>
      </c>
      <c r="G2622" t="s">
        <v>531</v>
      </c>
    </row>
    <row r="2623" spans="4:7">
      <c r="D2623" t="s">
        <v>304</v>
      </c>
      <c r="E2623" t="s">
        <v>306</v>
      </c>
      <c r="F2623">
        <v>4014792024</v>
      </c>
      <c r="G2623" t="s">
        <v>531</v>
      </c>
    </row>
    <row r="2624" spans="4:7">
      <c r="D2624" t="s">
        <v>304</v>
      </c>
      <c r="E2624" t="s">
        <v>308</v>
      </c>
      <c r="F2624">
        <v>4014982024</v>
      </c>
      <c r="G2624" t="s">
        <v>530</v>
      </c>
    </row>
    <row r="2625" spans="4:7">
      <c r="D2625" t="s">
        <v>304</v>
      </c>
      <c r="E2625" t="s">
        <v>306</v>
      </c>
      <c r="F2625">
        <v>4015802024</v>
      </c>
      <c r="G2625" t="s">
        <v>531</v>
      </c>
    </row>
    <row r="2626" spans="4:7">
      <c r="D2626" t="s">
        <v>304</v>
      </c>
      <c r="E2626" t="s">
        <v>308</v>
      </c>
      <c r="F2626">
        <v>4015892024</v>
      </c>
      <c r="G2626" t="s">
        <v>530</v>
      </c>
    </row>
    <row r="2627" spans="4:7">
      <c r="D2627" t="s">
        <v>304</v>
      </c>
      <c r="E2627" t="s">
        <v>308</v>
      </c>
      <c r="F2627">
        <v>4018582024</v>
      </c>
      <c r="G2627" t="s">
        <v>530</v>
      </c>
    </row>
    <row r="2628" spans="4:7">
      <c r="D2628" t="s">
        <v>304</v>
      </c>
      <c r="E2628" t="s">
        <v>310</v>
      </c>
      <c r="F2628">
        <v>4019062024</v>
      </c>
      <c r="G2628" t="s">
        <v>530</v>
      </c>
    </row>
    <row r="2629" spans="4:7">
      <c r="D2629" t="s">
        <v>304</v>
      </c>
      <c r="E2629" t="s">
        <v>306</v>
      </c>
      <c r="F2629">
        <v>4019812024</v>
      </c>
      <c r="G2629" t="s">
        <v>531</v>
      </c>
    </row>
    <row r="2630" spans="4:7">
      <c r="D2630" t="s">
        <v>304</v>
      </c>
      <c r="E2630" t="s">
        <v>306</v>
      </c>
      <c r="F2630">
        <v>4020302024</v>
      </c>
      <c r="G2630" t="s">
        <v>531</v>
      </c>
    </row>
    <row r="2631" spans="4:7">
      <c r="D2631" t="s">
        <v>304</v>
      </c>
      <c r="E2631" t="s">
        <v>310</v>
      </c>
      <c r="F2631">
        <v>4020492024</v>
      </c>
      <c r="G2631" t="s">
        <v>530</v>
      </c>
    </row>
    <row r="2632" spans="4:7">
      <c r="D2632" t="s">
        <v>304</v>
      </c>
      <c r="E2632" t="s">
        <v>306</v>
      </c>
      <c r="F2632">
        <v>4022962024</v>
      </c>
      <c r="G2632" t="s">
        <v>531</v>
      </c>
    </row>
    <row r="2633" spans="4:7">
      <c r="D2633" t="s">
        <v>304</v>
      </c>
      <c r="E2633" t="s">
        <v>306</v>
      </c>
      <c r="F2633">
        <v>4029272024</v>
      </c>
      <c r="G2633" t="s">
        <v>531</v>
      </c>
    </row>
    <row r="2634" spans="4:7">
      <c r="D2634" t="s">
        <v>304</v>
      </c>
      <c r="E2634" t="s">
        <v>479</v>
      </c>
      <c r="F2634">
        <v>4030742024</v>
      </c>
      <c r="G2634" t="s">
        <v>530</v>
      </c>
    </row>
    <row r="2635" spans="4:7">
      <c r="D2635" t="s">
        <v>304</v>
      </c>
      <c r="E2635" t="s">
        <v>479</v>
      </c>
      <c r="F2635">
        <v>4031012024</v>
      </c>
      <c r="G2635" t="s">
        <v>530</v>
      </c>
    </row>
    <row r="2636" spans="4:7">
      <c r="D2636" t="s">
        <v>304</v>
      </c>
      <c r="E2636" t="s">
        <v>484</v>
      </c>
      <c r="F2636">
        <v>4031162024</v>
      </c>
      <c r="G2636" t="s">
        <v>530</v>
      </c>
    </row>
    <row r="2637" spans="4:7">
      <c r="D2637" t="s">
        <v>304</v>
      </c>
      <c r="E2637" t="s">
        <v>475</v>
      </c>
      <c r="F2637">
        <v>4035572024</v>
      </c>
      <c r="G2637" t="s">
        <v>530</v>
      </c>
    </row>
    <row r="2638" spans="4:7">
      <c r="D2638" t="s">
        <v>304</v>
      </c>
      <c r="E2638" t="s">
        <v>478</v>
      </c>
      <c r="F2638">
        <v>4038172024</v>
      </c>
      <c r="G2638" t="s">
        <v>530</v>
      </c>
    </row>
    <row r="2639" spans="4:7">
      <c r="D2639" t="s">
        <v>304</v>
      </c>
      <c r="E2639" t="s">
        <v>306</v>
      </c>
      <c r="F2639">
        <v>4039562024</v>
      </c>
      <c r="G2639" t="s">
        <v>531</v>
      </c>
    </row>
    <row r="2640" spans="4:7">
      <c r="D2640" t="s">
        <v>304</v>
      </c>
      <c r="E2640" t="s">
        <v>306</v>
      </c>
      <c r="F2640">
        <v>4041072024</v>
      </c>
      <c r="G2640" t="s">
        <v>531</v>
      </c>
    </row>
    <row r="2641" spans="4:7">
      <c r="D2641" t="s">
        <v>304</v>
      </c>
      <c r="E2641" t="s">
        <v>306</v>
      </c>
      <c r="F2641">
        <v>4042362024</v>
      </c>
      <c r="G2641" t="s">
        <v>531</v>
      </c>
    </row>
    <row r="2642" spans="4:7">
      <c r="D2642" t="s">
        <v>304</v>
      </c>
      <c r="E2642" t="s">
        <v>312</v>
      </c>
      <c r="F2642">
        <v>4043822024</v>
      </c>
      <c r="G2642" t="s">
        <v>531</v>
      </c>
    </row>
    <row r="2643" spans="4:7">
      <c r="D2643" t="s">
        <v>304</v>
      </c>
      <c r="E2643" t="s">
        <v>308</v>
      </c>
      <c r="F2643">
        <v>4044462024</v>
      </c>
      <c r="G2643" t="s">
        <v>531</v>
      </c>
    </row>
    <row r="2644" spans="4:7">
      <c r="D2644" t="s">
        <v>304</v>
      </c>
      <c r="E2644" t="s">
        <v>307</v>
      </c>
      <c r="F2644">
        <v>4046012024</v>
      </c>
      <c r="G2644" t="s">
        <v>530</v>
      </c>
    </row>
    <row r="2645" spans="4:7">
      <c r="D2645" t="s">
        <v>304</v>
      </c>
      <c r="E2645" t="s">
        <v>310</v>
      </c>
      <c r="F2645">
        <v>4046092024</v>
      </c>
      <c r="G2645" t="s">
        <v>530</v>
      </c>
    </row>
    <row r="2646" spans="4:7">
      <c r="D2646" t="s">
        <v>304</v>
      </c>
      <c r="E2646" t="s">
        <v>306</v>
      </c>
      <c r="F2646">
        <v>4046212024</v>
      </c>
      <c r="G2646" t="s">
        <v>531</v>
      </c>
    </row>
    <row r="2647" spans="4:7">
      <c r="D2647" t="s">
        <v>304</v>
      </c>
      <c r="E2647" t="s">
        <v>306</v>
      </c>
      <c r="F2647">
        <v>4051202024</v>
      </c>
      <c r="G2647" t="s">
        <v>531</v>
      </c>
    </row>
    <row r="2648" spans="4:7">
      <c r="D2648" t="s">
        <v>304</v>
      </c>
      <c r="E2648" t="s">
        <v>306</v>
      </c>
      <c r="F2648">
        <v>4066012024</v>
      </c>
      <c r="G2648" t="s">
        <v>531</v>
      </c>
    </row>
    <row r="2649" spans="4:7">
      <c r="D2649" t="s">
        <v>304</v>
      </c>
      <c r="E2649" t="s">
        <v>479</v>
      </c>
      <c r="F2649">
        <v>4067832024</v>
      </c>
      <c r="G2649" t="s">
        <v>530</v>
      </c>
    </row>
    <row r="2650" spans="4:7">
      <c r="D2650" t="s">
        <v>304</v>
      </c>
      <c r="E2650" t="s">
        <v>475</v>
      </c>
      <c r="F2650">
        <v>4074702024</v>
      </c>
      <c r="G2650" t="s">
        <v>531</v>
      </c>
    </row>
    <row r="2651" spans="4:7">
      <c r="D2651" t="s">
        <v>304</v>
      </c>
      <c r="E2651" t="s">
        <v>479</v>
      </c>
      <c r="F2651">
        <v>4076932024</v>
      </c>
      <c r="G2651" t="s">
        <v>530</v>
      </c>
    </row>
    <row r="2652" spans="4:7">
      <c r="D2652" t="s">
        <v>304</v>
      </c>
      <c r="E2652" t="s">
        <v>306</v>
      </c>
      <c r="F2652">
        <v>4078922024</v>
      </c>
      <c r="G2652" t="s">
        <v>531</v>
      </c>
    </row>
    <row r="2653" spans="4:7">
      <c r="D2653" t="s">
        <v>304</v>
      </c>
      <c r="E2653" t="s">
        <v>306</v>
      </c>
      <c r="F2653">
        <v>4080242024</v>
      </c>
      <c r="G2653" t="s">
        <v>531</v>
      </c>
    </row>
    <row r="2654" spans="4:7">
      <c r="D2654" t="s">
        <v>304</v>
      </c>
      <c r="E2654" t="s">
        <v>475</v>
      </c>
      <c r="F2654">
        <v>4088292024</v>
      </c>
      <c r="G2654" t="s">
        <v>531</v>
      </c>
    </row>
    <row r="2655" spans="4:7">
      <c r="D2655" t="s">
        <v>304</v>
      </c>
      <c r="E2655" t="s">
        <v>306</v>
      </c>
      <c r="F2655">
        <v>4098082024</v>
      </c>
      <c r="G2655" t="s">
        <v>531</v>
      </c>
    </row>
    <row r="2656" spans="4:7">
      <c r="D2656" t="s">
        <v>304</v>
      </c>
      <c r="E2656" t="s">
        <v>475</v>
      </c>
      <c r="F2656">
        <v>4100092024</v>
      </c>
      <c r="G2656" t="s">
        <v>531</v>
      </c>
    </row>
    <row r="2657" spans="4:7">
      <c r="D2657" t="s">
        <v>304</v>
      </c>
      <c r="E2657" t="s">
        <v>312</v>
      </c>
      <c r="F2657">
        <v>4104242024</v>
      </c>
      <c r="G2657" t="s">
        <v>531</v>
      </c>
    </row>
    <row r="2658" spans="4:7">
      <c r="D2658" t="s">
        <v>304</v>
      </c>
      <c r="E2658" t="s">
        <v>306</v>
      </c>
      <c r="F2658">
        <v>4134312024</v>
      </c>
      <c r="G2658" t="s">
        <v>531</v>
      </c>
    </row>
    <row r="2659" spans="4:7">
      <c r="D2659" t="s">
        <v>304</v>
      </c>
      <c r="E2659" t="s">
        <v>306</v>
      </c>
      <c r="F2659">
        <v>4134322024</v>
      </c>
      <c r="G2659" t="s">
        <v>531</v>
      </c>
    </row>
    <row r="2660" spans="4:7">
      <c r="D2660" t="s">
        <v>304</v>
      </c>
      <c r="E2660" t="s">
        <v>312</v>
      </c>
      <c r="F2660">
        <v>4137542024</v>
      </c>
      <c r="G2660" t="s">
        <v>530</v>
      </c>
    </row>
    <row r="2661" spans="4:7">
      <c r="D2661" t="s">
        <v>304</v>
      </c>
      <c r="E2661" t="s">
        <v>480</v>
      </c>
      <c r="F2661">
        <v>4145892024</v>
      </c>
      <c r="G2661" t="s">
        <v>531</v>
      </c>
    </row>
    <row r="2662" spans="4:7">
      <c r="D2662" t="s">
        <v>304</v>
      </c>
      <c r="E2662" t="s">
        <v>306</v>
      </c>
      <c r="F2662">
        <v>4146012024</v>
      </c>
      <c r="G2662" t="s">
        <v>531</v>
      </c>
    </row>
    <row r="2663" spans="4:7">
      <c r="D2663" t="s">
        <v>304</v>
      </c>
      <c r="E2663" t="s">
        <v>488</v>
      </c>
      <c r="F2663">
        <v>4155002024</v>
      </c>
      <c r="G2663" t="s">
        <v>531</v>
      </c>
    </row>
    <row r="2664" spans="4:7">
      <c r="D2664" t="s">
        <v>304</v>
      </c>
      <c r="E2664" t="s">
        <v>488</v>
      </c>
      <c r="F2664">
        <v>4165112024</v>
      </c>
      <c r="G2664" t="s">
        <v>531</v>
      </c>
    </row>
    <row r="2665" spans="4:7">
      <c r="D2665" t="s">
        <v>304</v>
      </c>
      <c r="E2665" t="s">
        <v>306</v>
      </c>
      <c r="F2665">
        <v>4168542024</v>
      </c>
      <c r="G2665" t="s">
        <v>531</v>
      </c>
    </row>
    <row r="2666" spans="4:7">
      <c r="D2666" t="s">
        <v>304</v>
      </c>
      <c r="E2666" t="s">
        <v>305</v>
      </c>
      <c r="F2666">
        <v>4176092024</v>
      </c>
      <c r="G2666" t="s">
        <v>530</v>
      </c>
    </row>
    <row r="2667" spans="4:7">
      <c r="D2667" t="s">
        <v>304</v>
      </c>
      <c r="E2667" t="s">
        <v>305</v>
      </c>
      <c r="F2667">
        <v>4176102024</v>
      </c>
      <c r="G2667" t="s">
        <v>530</v>
      </c>
    </row>
    <row r="2668" spans="4:7">
      <c r="D2668" t="s">
        <v>304</v>
      </c>
      <c r="E2668" t="s">
        <v>305</v>
      </c>
      <c r="F2668">
        <v>4176112024</v>
      </c>
      <c r="G2668" t="s">
        <v>530</v>
      </c>
    </row>
    <row r="2669" spans="4:7">
      <c r="D2669" t="s">
        <v>304</v>
      </c>
      <c r="E2669" t="s">
        <v>305</v>
      </c>
      <c r="F2669">
        <v>4176122024</v>
      </c>
      <c r="G2669" t="s">
        <v>530</v>
      </c>
    </row>
    <row r="2670" spans="4:7">
      <c r="D2670" t="s">
        <v>304</v>
      </c>
      <c r="E2670" t="s">
        <v>311</v>
      </c>
      <c r="F2670">
        <v>4176162024</v>
      </c>
      <c r="G2670" t="s">
        <v>530</v>
      </c>
    </row>
    <row r="2671" spans="4:7">
      <c r="D2671" t="s">
        <v>304</v>
      </c>
      <c r="E2671" t="s">
        <v>307</v>
      </c>
      <c r="F2671">
        <v>4176192024</v>
      </c>
      <c r="G2671" t="s">
        <v>530</v>
      </c>
    </row>
    <row r="2672" spans="4:7">
      <c r="D2672" t="s">
        <v>304</v>
      </c>
      <c r="E2672" t="s">
        <v>310</v>
      </c>
      <c r="F2672">
        <v>4176202024</v>
      </c>
      <c r="G2672" t="s">
        <v>530</v>
      </c>
    </row>
    <row r="2673" spans="4:7">
      <c r="D2673" t="s">
        <v>304</v>
      </c>
      <c r="E2673" t="s">
        <v>475</v>
      </c>
      <c r="F2673">
        <v>4176232024</v>
      </c>
      <c r="G2673" t="s">
        <v>530</v>
      </c>
    </row>
    <row r="2674" spans="4:7">
      <c r="D2674" t="s">
        <v>304</v>
      </c>
      <c r="E2674" t="s">
        <v>310</v>
      </c>
      <c r="F2674">
        <v>4176262024</v>
      </c>
      <c r="G2674" t="s">
        <v>530</v>
      </c>
    </row>
    <row r="2675" spans="4:7">
      <c r="D2675" t="s">
        <v>304</v>
      </c>
      <c r="E2675" t="s">
        <v>312</v>
      </c>
      <c r="F2675">
        <v>4176282024</v>
      </c>
      <c r="G2675" t="s">
        <v>530</v>
      </c>
    </row>
    <row r="2676" spans="4:7">
      <c r="D2676" t="s">
        <v>304</v>
      </c>
      <c r="E2676" t="s">
        <v>309</v>
      </c>
      <c r="F2676">
        <v>4176292024</v>
      </c>
      <c r="G2676" t="s">
        <v>530</v>
      </c>
    </row>
    <row r="2677" spans="4:7">
      <c r="D2677" t="s">
        <v>304</v>
      </c>
      <c r="E2677" t="s">
        <v>479</v>
      </c>
      <c r="F2677">
        <v>4176322024</v>
      </c>
      <c r="G2677" t="s">
        <v>530</v>
      </c>
    </row>
    <row r="2678" spans="4:7">
      <c r="D2678" t="s">
        <v>304</v>
      </c>
      <c r="E2678" t="s">
        <v>478</v>
      </c>
      <c r="F2678">
        <v>4176372024</v>
      </c>
      <c r="G2678" t="s">
        <v>530</v>
      </c>
    </row>
    <row r="2679" spans="4:7">
      <c r="D2679" t="s">
        <v>304</v>
      </c>
      <c r="E2679" t="s">
        <v>309</v>
      </c>
      <c r="F2679">
        <v>4176382024</v>
      </c>
      <c r="G2679" t="s">
        <v>530</v>
      </c>
    </row>
    <row r="2680" spans="4:7">
      <c r="D2680" t="s">
        <v>304</v>
      </c>
      <c r="E2680" t="s">
        <v>476</v>
      </c>
      <c r="F2680">
        <v>4176392024</v>
      </c>
      <c r="G2680" t="s">
        <v>530</v>
      </c>
    </row>
    <row r="2681" spans="4:7">
      <c r="D2681" t="s">
        <v>304</v>
      </c>
      <c r="E2681" t="s">
        <v>305</v>
      </c>
      <c r="F2681">
        <v>4176402024</v>
      </c>
      <c r="G2681" t="s">
        <v>530</v>
      </c>
    </row>
    <row r="2682" spans="4:7">
      <c r="D2682" t="s">
        <v>304</v>
      </c>
      <c r="E2682" t="s">
        <v>310</v>
      </c>
      <c r="F2682">
        <v>4176412024</v>
      </c>
      <c r="G2682" t="s">
        <v>530</v>
      </c>
    </row>
    <row r="2683" spans="4:7">
      <c r="D2683" t="s">
        <v>304</v>
      </c>
      <c r="E2683" t="s">
        <v>310</v>
      </c>
      <c r="F2683">
        <v>4176422024</v>
      </c>
      <c r="G2683" t="s">
        <v>530</v>
      </c>
    </row>
    <row r="2684" spans="4:7">
      <c r="D2684" t="s">
        <v>304</v>
      </c>
      <c r="E2684" t="s">
        <v>310</v>
      </c>
      <c r="F2684">
        <v>4176432024</v>
      </c>
      <c r="G2684" t="s">
        <v>530</v>
      </c>
    </row>
    <row r="2685" spans="4:7">
      <c r="D2685" t="s">
        <v>304</v>
      </c>
      <c r="E2685" t="s">
        <v>310</v>
      </c>
      <c r="F2685">
        <v>4176442024</v>
      </c>
      <c r="G2685" t="s">
        <v>530</v>
      </c>
    </row>
    <row r="2686" spans="4:7">
      <c r="D2686" t="s">
        <v>304</v>
      </c>
      <c r="E2686" t="s">
        <v>307</v>
      </c>
      <c r="F2686">
        <v>4176462024</v>
      </c>
      <c r="G2686" t="s">
        <v>530</v>
      </c>
    </row>
    <row r="2687" spans="4:7">
      <c r="D2687" t="s">
        <v>304</v>
      </c>
      <c r="E2687" t="s">
        <v>310</v>
      </c>
      <c r="F2687">
        <v>4176472024</v>
      </c>
      <c r="G2687" t="s">
        <v>530</v>
      </c>
    </row>
    <row r="2688" spans="4:7">
      <c r="D2688" t="s">
        <v>304</v>
      </c>
      <c r="E2688" t="s">
        <v>305</v>
      </c>
      <c r="F2688">
        <v>4176482024</v>
      </c>
      <c r="G2688" t="s">
        <v>530</v>
      </c>
    </row>
    <row r="2689" spans="4:7">
      <c r="D2689" t="s">
        <v>304</v>
      </c>
      <c r="E2689" t="s">
        <v>310</v>
      </c>
      <c r="F2689">
        <v>4176502024</v>
      </c>
      <c r="G2689" t="s">
        <v>530</v>
      </c>
    </row>
    <row r="2690" spans="4:7">
      <c r="D2690" t="s">
        <v>304</v>
      </c>
      <c r="E2690" t="s">
        <v>310</v>
      </c>
      <c r="F2690">
        <v>4176512024</v>
      </c>
      <c r="G2690" t="s">
        <v>530</v>
      </c>
    </row>
    <row r="2691" spans="4:7">
      <c r="D2691" t="s">
        <v>304</v>
      </c>
      <c r="E2691" t="s">
        <v>305</v>
      </c>
      <c r="F2691">
        <v>4176522024</v>
      </c>
      <c r="G2691" t="s">
        <v>530</v>
      </c>
    </row>
    <row r="2692" spans="4:7">
      <c r="D2692" t="s">
        <v>304</v>
      </c>
      <c r="E2692" t="s">
        <v>310</v>
      </c>
      <c r="F2692">
        <v>4176532024</v>
      </c>
      <c r="G2692" t="s">
        <v>530</v>
      </c>
    </row>
    <row r="2693" spans="4:7">
      <c r="D2693" t="s">
        <v>304</v>
      </c>
      <c r="E2693" t="s">
        <v>310</v>
      </c>
      <c r="F2693">
        <v>4176612024</v>
      </c>
      <c r="G2693" t="s">
        <v>530</v>
      </c>
    </row>
    <row r="2694" spans="4:7">
      <c r="D2694" t="s">
        <v>304</v>
      </c>
      <c r="E2694" t="s">
        <v>307</v>
      </c>
      <c r="F2694">
        <v>4176622024</v>
      </c>
      <c r="G2694" t="s">
        <v>530</v>
      </c>
    </row>
    <row r="2695" spans="4:7">
      <c r="D2695" t="s">
        <v>304</v>
      </c>
      <c r="E2695" t="s">
        <v>310</v>
      </c>
      <c r="F2695">
        <v>4176632024</v>
      </c>
      <c r="G2695" t="s">
        <v>530</v>
      </c>
    </row>
    <row r="2696" spans="4:7">
      <c r="D2696" t="s">
        <v>304</v>
      </c>
      <c r="E2696" t="s">
        <v>307</v>
      </c>
      <c r="F2696">
        <v>4176642024</v>
      </c>
      <c r="G2696" t="s">
        <v>530</v>
      </c>
    </row>
    <row r="2697" spans="4:7">
      <c r="D2697" t="s">
        <v>304</v>
      </c>
      <c r="E2697" t="s">
        <v>306</v>
      </c>
      <c r="F2697">
        <v>4176652024</v>
      </c>
      <c r="G2697" t="s">
        <v>530</v>
      </c>
    </row>
    <row r="2698" spans="4:7">
      <c r="D2698" t="s">
        <v>304</v>
      </c>
      <c r="E2698" t="s">
        <v>478</v>
      </c>
      <c r="F2698">
        <v>4176662024</v>
      </c>
      <c r="G2698" t="s">
        <v>530</v>
      </c>
    </row>
    <row r="2699" spans="4:7">
      <c r="D2699" t="s">
        <v>304</v>
      </c>
      <c r="E2699" t="s">
        <v>310</v>
      </c>
      <c r="F2699">
        <v>4176682024</v>
      </c>
      <c r="G2699" t="s">
        <v>530</v>
      </c>
    </row>
    <row r="2700" spans="4:7">
      <c r="D2700" t="s">
        <v>304</v>
      </c>
      <c r="E2700" t="s">
        <v>484</v>
      </c>
      <c r="F2700">
        <v>4176692024</v>
      </c>
      <c r="G2700" t="s">
        <v>530</v>
      </c>
    </row>
    <row r="2701" spans="4:7">
      <c r="D2701" t="s">
        <v>304</v>
      </c>
      <c r="E2701" t="s">
        <v>309</v>
      </c>
      <c r="F2701">
        <v>4177072024</v>
      </c>
      <c r="G2701" t="s">
        <v>530</v>
      </c>
    </row>
    <row r="2702" spans="4:7">
      <c r="D2702" t="s">
        <v>304</v>
      </c>
      <c r="E2702" t="s">
        <v>305</v>
      </c>
      <c r="F2702">
        <v>4177082024</v>
      </c>
      <c r="G2702" t="s">
        <v>530</v>
      </c>
    </row>
    <row r="2703" spans="4:7">
      <c r="D2703" t="s">
        <v>304</v>
      </c>
      <c r="E2703" t="s">
        <v>311</v>
      </c>
      <c r="F2703">
        <v>4177102024</v>
      </c>
      <c r="G2703" t="s">
        <v>530</v>
      </c>
    </row>
    <row r="2704" spans="4:7">
      <c r="D2704" t="s">
        <v>304</v>
      </c>
      <c r="E2704" t="s">
        <v>311</v>
      </c>
      <c r="F2704">
        <v>4177112024</v>
      </c>
      <c r="G2704" t="s">
        <v>530</v>
      </c>
    </row>
    <row r="2705" spans="4:7">
      <c r="D2705" t="s">
        <v>304</v>
      </c>
      <c r="E2705" t="s">
        <v>305</v>
      </c>
      <c r="F2705">
        <v>4177122024</v>
      </c>
      <c r="G2705" t="s">
        <v>530</v>
      </c>
    </row>
    <row r="2706" spans="4:7">
      <c r="D2706" t="s">
        <v>304</v>
      </c>
      <c r="E2706" t="s">
        <v>310</v>
      </c>
      <c r="F2706">
        <v>4177132024</v>
      </c>
      <c r="G2706" t="s">
        <v>530</v>
      </c>
    </row>
    <row r="2707" spans="4:7">
      <c r="D2707" t="s">
        <v>304</v>
      </c>
      <c r="E2707" t="s">
        <v>309</v>
      </c>
      <c r="F2707">
        <v>4177142024</v>
      </c>
      <c r="G2707" t="s">
        <v>530</v>
      </c>
    </row>
    <row r="2708" spans="4:7">
      <c r="D2708" t="s">
        <v>304</v>
      </c>
      <c r="E2708" t="s">
        <v>311</v>
      </c>
      <c r="F2708">
        <v>4177152024</v>
      </c>
      <c r="G2708" t="s">
        <v>530</v>
      </c>
    </row>
    <row r="2709" spans="4:7">
      <c r="D2709" t="s">
        <v>304</v>
      </c>
      <c r="E2709" t="s">
        <v>311</v>
      </c>
      <c r="F2709">
        <v>4177172024</v>
      </c>
      <c r="G2709" t="s">
        <v>530</v>
      </c>
    </row>
    <row r="2710" spans="4:7">
      <c r="D2710" t="s">
        <v>304</v>
      </c>
      <c r="E2710" t="s">
        <v>310</v>
      </c>
      <c r="F2710">
        <v>4177182024</v>
      </c>
      <c r="G2710" t="s">
        <v>530</v>
      </c>
    </row>
    <row r="2711" spans="4:7">
      <c r="D2711" t="s">
        <v>304</v>
      </c>
      <c r="E2711" t="s">
        <v>310</v>
      </c>
      <c r="F2711">
        <v>4177202024</v>
      </c>
      <c r="G2711" t="s">
        <v>530</v>
      </c>
    </row>
    <row r="2712" spans="4:7">
      <c r="D2712" t="s">
        <v>304</v>
      </c>
      <c r="E2712" t="s">
        <v>310</v>
      </c>
      <c r="F2712">
        <v>4177212024</v>
      </c>
      <c r="G2712" t="s">
        <v>530</v>
      </c>
    </row>
    <row r="2713" spans="4:7">
      <c r="D2713" t="s">
        <v>304</v>
      </c>
      <c r="E2713" t="s">
        <v>312</v>
      </c>
      <c r="F2713">
        <v>4177222024</v>
      </c>
      <c r="G2713" t="s">
        <v>530</v>
      </c>
    </row>
    <row r="2714" spans="4:7">
      <c r="D2714" t="s">
        <v>304</v>
      </c>
      <c r="E2714" t="s">
        <v>480</v>
      </c>
      <c r="F2714">
        <v>4177232024</v>
      </c>
      <c r="G2714" t="s">
        <v>530</v>
      </c>
    </row>
    <row r="2715" spans="4:7">
      <c r="D2715" t="s">
        <v>304</v>
      </c>
      <c r="E2715" t="s">
        <v>311</v>
      </c>
      <c r="F2715">
        <v>4177242024</v>
      </c>
      <c r="G2715" t="s">
        <v>530</v>
      </c>
    </row>
    <row r="2716" spans="4:7">
      <c r="D2716" t="s">
        <v>304</v>
      </c>
      <c r="E2716" t="s">
        <v>305</v>
      </c>
      <c r="F2716">
        <v>4177272024</v>
      </c>
      <c r="G2716" t="s">
        <v>530</v>
      </c>
    </row>
    <row r="2717" spans="4:7">
      <c r="D2717" t="s">
        <v>304</v>
      </c>
      <c r="E2717" t="s">
        <v>310</v>
      </c>
      <c r="F2717">
        <v>4177282024</v>
      </c>
      <c r="G2717" t="s">
        <v>530</v>
      </c>
    </row>
    <row r="2718" spans="4:7">
      <c r="D2718" t="s">
        <v>304</v>
      </c>
      <c r="E2718" t="s">
        <v>310</v>
      </c>
      <c r="F2718">
        <v>4177292024</v>
      </c>
      <c r="G2718" t="s">
        <v>530</v>
      </c>
    </row>
    <row r="2719" spans="4:7">
      <c r="D2719" t="s">
        <v>304</v>
      </c>
      <c r="E2719" t="s">
        <v>310</v>
      </c>
      <c r="F2719">
        <v>4177312024</v>
      </c>
      <c r="G2719" t="s">
        <v>530</v>
      </c>
    </row>
    <row r="2720" spans="4:7">
      <c r="D2720" t="s">
        <v>304</v>
      </c>
      <c r="E2720" t="s">
        <v>489</v>
      </c>
      <c r="F2720">
        <v>4177332024</v>
      </c>
      <c r="G2720" t="s">
        <v>530</v>
      </c>
    </row>
    <row r="2721" spans="4:7">
      <c r="D2721" t="s">
        <v>304</v>
      </c>
      <c r="E2721" t="s">
        <v>489</v>
      </c>
      <c r="F2721">
        <v>4177342024</v>
      </c>
      <c r="G2721" t="s">
        <v>530</v>
      </c>
    </row>
    <row r="2722" spans="4:7">
      <c r="D2722" t="s">
        <v>304</v>
      </c>
      <c r="E2722" t="s">
        <v>311</v>
      </c>
      <c r="F2722">
        <v>4177352024</v>
      </c>
      <c r="G2722" t="s">
        <v>530</v>
      </c>
    </row>
    <row r="2723" spans="4:7">
      <c r="D2723" t="s">
        <v>304</v>
      </c>
      <c r="E2723" t="s">
        <v>311</v>
      </c>
      <c r="F2723">
        <v>4177372024</v>
      </c>
      <c r="G2723" t="s">
        <v>530</v>
      </c>
    </row>
    <row r="2724" spans="4:7">
      <c r="D2724" t="s">
        <v>304</v>
      </c>
      <c r="E2724" t="s">
        <v>483</v>
      </c>
      <c r="F2724">
        <v>4177382024</v>
      </c>
      <c r="G2724" t="s">
        <v>530</v>
      </c>
    </row>
    <row r="2725" spans="4:7">
      <c r="D2725" t="s">
        <v>304</v>
      </c>
      <c r="E2725" t="s">
        <v>305</v>
      </c>
      <c r="F2725">
        <v>4177392024</v>
      </c>
      <c r="G2725" t="s">
        <v>530</v>
      </c>
    </row>
    <row r="2726" spans="4:7">
      <c r="D2726" t="s">
        <v>304</v>
      </c>
      <c r="E2726" t="s">
        <v>311</v>
      </c>
      <c r="F2726">
        <v>4177442024</v>
      </c>
      <c r="G2726" t="s">
        <v>530</v>
      </c>
    </row>
    <row r="2727" spans="4:7">
      <c r="D2727" t="s">
        <v>304</v>
      </c>
      <c r="E2727" t="s">
        <v>310</v>
      </c>
      <c r="F2727">
        <v>4177452024</v>
      </c>
      <c r="G2727" t="s">
        <v>530</v>
      </c>
    </row>
    <row r="2728" spans="4:7">
      <c r="D2728" t="s">
        <v>304</v>
      </c>
      <c r="E2728" t="s">
        <v>309</v>
      </c>
      <c r="F2728">
        <v>4177502024</v>
      </c>
      <c r="G2728" t="s">
        <v>530</v>
      </c>
    </row>
    <row r="2729" spans="4:7">
      <c r="D2729" t="s">
        <v>304</v>
      </c>
      <c r="E2729" t="s">
        <v>311</v>
      </c>
      <c r="F2729">
        <v>4177532024</v>
      </c>
      <c r="G2729" t="s">
        <v>530</v>
      </c>
    </row>
    <row r="2730" spans="4:7">
      <c r="D2730" t="s">
        <v>304</v>
      </c>
      <c r="E2730" t="s">
        <v>311</v>
      </c>
      <c r="F2730">
        <v>4177542024</v>
      </c>
      <c r="G2730" t="s">
        <v>530</v>
      </c>
    </row>
    <row r="2731" spans="4:7">
      <c r="D2731" t="s">
        <v>304</v>
      </c>
      <c r="E2731" t="s">
        <v>310</v>
      </c>
      <c r="F2731">
        <v>4177552024</v>
      </c>
      <c r="G2731" t="s">
        <v>530</v>
      </c>
    </row>
    <row r="2732" spans="4:7">
      <c r="D2732" t="s">
        <v>304</v>
      </c>
      <c r="E2732" t="s">
        <v>310</v>
      </c>
      <c r="F2732">
        <v>4177572024</v>
      </c>
      <c r="G2732" t="s">
        <v>530</v>
      </c>
    </row>
    <row r="2733" spans="4:7">
      <c r="D2733" t="s">
        <v>304</v>
      </c>
      <c r="E2733" t="s">
        <v>311</v>
      </c>
      <c r="F2733">
        <v>4177582024</v>
      </c>
      <c r="G2733" t="s">
        <v>530</v>
      </c>
    </row>
    <row r="2734" spans="4:7">
      <c r="D2734" t="s">
        <v>304</v>
      </c>
      <c r="E2734" t="s">
        <v>310</v>
      </c>
      <c r="F2734">
        <v>4177602024</v>
      </c>
      <c r="G2734" t="s">
        <v>530</v>
      </c>
    </row>
    <row r="2735" spans="4:7">
      <c r="D2735" t="s">
        <v>304</v>
      </c>
      <c r="E2735" t="s">
        <v>311</v>
      </c>
      <c r="F2735">
        <v>4177612024</v>
      </c>
      <c r="G2735" t="s">
        <v>530</v>
      </c>
    </row>
    <row r="2736" spans="4:7">
      <c r="D2736" t="s">
        <v>304</v>
      </c>
      <c r="E2736" t="s">
        <v>310</v>
      </c>
      <c r="F2736">
        <v>4177622024</v>
      </c>
      <c r="G2736" t="s">
        <v>530</v>
      </c>
    </row>
    <row r="2737" spans="4:7">
      <c r="D2737" t="s">
        <v>304</v>
      </c>
      <c r="E2737" t="s">
        <v>310</v>
      </c>
      <c r="F2737">
        <v>4177632024</v>
      </c>
      <c r="G2737" t="s">
        <v>530</v>
      </c>
    </row>
    <row r="2738" spans="4:7">
      <c r="D2738" t="s">
        <v>304</v>
      </c>
      <c r="E2738" t="s">
        <v>475</v>
      </c>
      <c r="F2738">
        <v>4177722024</v>
      </c>
      <c r="G2738" t="s">
        <v>530</v>
      </c>
    </row>
    <row r="2739" spans="4:7">
      <c r="D2739" t="s">
        <v>304</v>
      </c>
      <c r="E2739" t="s">
        <v>475</v>
      </c>
      <c r="F2739">
        <v>4177732024</v>
      </c>
      <c r="G2739" t="s">
        <v>531</v>
      </c>
    </row>
    <row r="2740" spans="4:7">
      <c r="D2740" t="s">
        <v>304</v>
      </c>
      <c r="E2740" t="s">
        <v>475</v>
      </c>
      <c r="F2740">
        <v>4177742024</v>
      </c>
      <c r="G2740" t="s">
        <v>530</v>
      </c>
    </row>
    <row r="2741" spans="4:7">
      <c r="D2741" t="s">
        <v>304</v>
      </c>
      <c r="E2741" t="s">
        <v>485</v>
      </c>
      <c r="F2741">
        <v>4177762024</v>
      </c>
      <c r="G2741" t="s">
        <v>530</v>
      </c>
    </row>
    <row r="2742" spans="4:7">
      <c r="D2742" t="s">
        <v>304</v>
      </c>
      <c r="E2742" t="s">
        <v>305</v>
      </c>
      <c r="F2742">
        <v>4177952024</v>
      </c>
      <c r="G2742" t="s">
        <v>530</v>
      </c>
    </row>
    <row r="2743" spans="4:7">
      <c r="D2743" t="s">
        <v>304</v>
      </c>
      <c r="E2743" t="s">
        <v>305</v>
      </c>
      <c r="F2743">
        <v>4177962024</v>
      </c>
      <c r="G2743" t="s">
        <v>530</v>
      </c>
    </row>
    <row r="2744" spans="4:7">
      <c r="D2744" t="s">
        <v>304</v>
      </c>
      <c r="E2744" t="s">
        <v>305</v>
      </c>
      <c r="F2744">
        <v>4177972024</v>
      </c>
      <c r="G2744" t="s">
        <v>530</v>
      </c>
    </row>
    <row r="2745" spans="4:7">
      <c r="D2745" t="s">
        <v>304</v>
      </c>
      <c r="E2745" t="s">
        <v>305</v>
      </c>
      <c r="F2745">
        <v>4177982024</v>
      </c>
      <c r="G2745" t="s">
        <v>530</v>
      </c>
    </row>
    <row r="2746" spans="4:7">
      <c r="D2746" t="s">
        <v>304</v>
      </c>
      <c r="E2746" t="s">
        <v>305</v>
      </c>
      <c r="F2746">
        <v>4177992024</v>
      </c>
      <c r="G2746" t="s">
        <v>530</v>
      </c>
    </row>
    <row r="2747" spans="4:7">
      <c r="D2747" t="s">
        <v>304</v>
      </c>
      <c r="E2747" t="s">
        <v>308</v>
      </c>
      <c r="F2747">
        <v>4178002024</v>
      </c>
      <c r="G2747" t="s">
        <v>530</v>
      </c>
    </row>
    <row r="2748" spans="4:7">
      <c r="D2748" t="s">
        <v>304</v>
      </c>
      <c r="E2748" t="s">
        <v>479</v>
      </c>
      <c r="F2748">
        <v>4178012024</v>
      </c>
      <c r="G2748" t="s">
        <v>530</v>
      </c>
    </row>
    <row r="2749" spans="4:7">
      <c r="D2749" t="s">
        <v>304</v>
      </c>
      <c r="E2749" t="s">
        <v>311</v>
      </c>
      <c r="F2749">
        <v>4178022024</v>
      </c>
      <c r="G2749" t="s">
        <v>530</v>
      </c>
    </row>
    <row r="2750" spans="4:7">
      <c r="D2750" t="s">
        <v>304</v>
      </c>
      <c r="E2750" t="s">
        <v>307</v>
      </c>
      <c r="F2750">
        <v>4178032024</v>
      </c>
      <c r="G2750" t="s">
        <v>530</v>
      </c>
    </row>
    <row r="2751" spans="4:7">
      <c r="D2751" t="s">
        <v>304</v>
      </c>
      <c r="E2751" t="s">
        <v>305</v>
      </c>
      <c r="F2751">
        <v>4178042024</v>
      </c>
      <c r="G2751" t="s">
        <v>530</v>
      </c>
    </row>
    <row r="2752" spans="4:7">
      <c r="D2752" t="s">
        <v>304</v>
      </c>
      <c r="E2752" t="s">
        <v>305</v>
      </c>
      <c r="F2752">
        <v>4178052024</v>
      </c>
      <c r="G2752" t="s">
        <v>530</v>
      </c>
    </row>
    <row r="2753" spans="4:7">
      <c r="D2753" t="s">
        <v>304</v>
      </c>
      <c r="E2753" t="s">
        <v>311</v>
      </c>
      <c r="F2753">
        <v>4178062024</v>
      </c>
      <c r="G2753" t="s">
        <v>530</v>
      </c>
    </row>
    <row r="2754" spans="4:7">
      <c r="D2754" t="s">
        <v>304</v>
      </c>
      <c r="E2754" t="s">
        <v>310</v>
      </c>
      <c r="F2754">
        <v>4178082024</v>
      </c>
      <c r="G2754" t="s">
        <v>530</v>
      </c>
    </row>
    <row r="2755" spans="4:7">
      <c r="D2755" t="s">
        <v>304</v>
      </c>
      <c r="E2755" t="s">
        <v>305</v>
      </c>
      <c r="F2755">
        <v>4178092024</v>
      </c>
      <c r="G2755" t="s">
        <v>530</v>
      </c>
    </row>
    <row r="2756" spans="4:7">
      <c r="D2756" t="s">
        <v>304</v>
      </c>
      <c r="E2756" t="s">
        <v>480</v>
      </c>
      <c r="F2756">
        <v>4178132024</v>
      </c>
      <c r="G2756" t="s">
        <v>530</v>
      </c>
    </row>
    <row r="2757" spans="4:7">
      <c r="D2757" t="s">
        <v>304</v>
      </c>
      <c r="E2757" t="s">
        <v>305</v>
      </c>
      <c r="F2757">
        <v>4178172024</v>
      </c>
      <c r="G2757" t="s">
        <v>530</v>
      </c>
    </row>
    <row r="2758" spans="4:7">
      <c r="D2758" t="s">
        <v>304</v>
      </c>
      <c r="E2758" t="s">
        <v>310</v>
      </c>
      <c r="F2758">
        <v>4178192024</v>
      </c>
      <c r="G2758" t="s">
        <v>530</v>
      </c>
    </row>
    <row r="2759" spans="4:7">
      <c r="D2759" t="s">
        <v>304</v>
      </c>
      <c r="E2759" t="s">
        <v>305</v>
      </c>
      <c r="F2759">
        <v>4178202024</v>
      </c>
      <c r="G2759" t="s">
        <v>530</v>
      </c>
    </row>
    <row r="2760" spans="4:7">
      <c r="D2760" t="s">
        <v>304</v>
      </c>
      <c r="E2760" t="s">
        <v>305</v>
      </c>
      <c r="F2760">
        <v>4178232024</v>
      </c>
      <c r="G2760" t="s">
        <v>530</v>
      </c>
    </row>
    <row r="2761" spans="4:7">
      <c r="D2761" t="s">
        <v>304</v>
      </c>
      <c r="E2761" t="s">
        <v>310</v>
      </c>
      <c r="F2761">
        <v>4178242024</v>
      </c>
      <c r="G2761" t="s">
        <v>530</v>
      </c>
    </row>
    <row r="2762" spans="4:7">
      <c r="D2762" t="s">
        <v>304</v>
      </c>
      <c r="E2762" t="s">
        <v>309</v>
      </c>
      <c r="F2762">
        <v>4178252024</v>
      </c>
      <c r="G2762" t="s">
        <v>530</v>
      </c>
    </row>
    <row r="2763" spans="4:7">
      <c r="D2763" t="s">
        <v>304</v>
      </c>
      <c r="E2763" t="s">
        <v>311</v>
      </c>
      <c r="F2763">
        <v>4178272024</v>
      </c>
      <c r="G2763" t="s">
        <v>530</v>
      </c>
    </row>
    <row r="2764" spans="4:7">
      <c r="D2764" t="s">
        <v>304</v>
      </c>
      <c r="E2764" t="s">
        <v>305</v>
      </c>
      <c r="F2764">
        <v>4178282024</v>
      </c>
      <c r="G2764" t="s">
        <v>530</v>
      </c>
    </row>
    <row r="2765" spans="4:7">
      <c r="D2765" t="s">
        <v>304</v>
      </c>
      <c r="E2765" t="s">
        <v>310</v>
      </c>
      <c r="F2765">
        <v>4178292024</v>
      </c>
      <c r="G2765" t="s">
        <v>530</v>
      </c>
    </row>
    <row r="2766" spans="4:7">
      <c r="D2766" t="s">
        <v>304</v>
      </c>
      <c r="E2766" t="s">
        <v>311</v>
      </c>
      <c r="F2766">
        <v>4178302024</v>
      </c>
      <c r="G2766" t="s">
        <v>530</v>
      </c>
    </row>
    <row r="2767" spans="4:7">
      <c r="D2767" t="s">
        <v>304</v>
      </c>
      <c r="E2767" t="s">
        <v>490</v>
      </c>
      <c r="F2767">
        <v>4178312024</v>
      </c>
      <c r="G2767" t="s">
        <v>530</v>
      </c>
    </row>
    <row r="2768" spans="4:7">
      <c r="D2768" t="s">
        <v>304</v>
      </c>
      <c r="E2768" t="s">
        <v>305</v>
      </c>
      <c r="F2768">
        <v>4178412024</v>
      </c>
      <c r="G2768" t="s">
        <v>530</v>
      </c>
    </row>
    <row r="2769" spans="4:7">
      <c r="D2769" t="s">
        <v>304</v>
      </c>
      <c r="E2769" t="s">
        <v>309</v>
      </c>
      <c r="F2769">
        <v>4178422024</v>
      </c>
      <c r="G2769" t="s">
        <v>530</v>
      </c>
    </row>
    <row r="2770" spans="4:7">
      <c r="D2770" t="s">
        <v>304</v>
      </c>
      <c r="E2770" t="s">
        <v>310</v>
      </c>
      <c r="F2770">
        <v>4178432024</v>
      </c>
      <c r="G2770" t="s">
        <v>530</v>
      </c>
    </row>
    <row r="2771" spans="4:7">
      <c r="D2771" t="s">
        <v>304</v>
      </c>
      <c r="E2771" t="s">
        <v>310</v>
      </c>
      <c r="F2771">
        <v>4178442024</v>
      </c>
      <c r="G2771" t="s">
        <v>530</v>
      </c>
    </row>
    <row r="2772" spans="4:7">
      <c r="D2772" t="s">
        <v>304</v>
      </c>
      <c r="E2772" t="s">
        <v>476</v>
      </c>
      <c r="F2772">
        <v>4178452024</v>
      </c>
      <c r="G2772" t="s">
        <v>530</v>
      </c>
    </row>
    <row r="2773" spans="4:7">
      <c r="D2773" t="s">
        <v>304</v>
      </c>
      <c r="E2773" t="s">
        <v>310</v>
      </c>
      <c r="F2773">
        <v>4178472024</v>
      </c>
      <c r="G2773" t="s">
        <v>530</v>
      </c>
    </row>
    <row r="2774" spans="4:7">
      <c r="D2774" t="s">
        <v>304</v>
      </c>
      <c r="E2774" t="s">
        <v>310</v>
      </c>
      <c r="F2774">
        <v>4178482024</v>
      </c>
      <c r="G2774" t="s">
        <v>530</v>
      </c>
    </row>
    <row r="2775" spans="4:7">
      <c r="D2775" t="s">
        <v>304</v>
      </c>
      <c r="E2775" t="s">
        <v>307</v>
      </c>
      <c r="F2775">
        <v>4178492024</v>
      </c>
      <c r="G2775" t="s">
        <v>530</v>
      </c>
    </row>
    <row r="2776" spans="4:7">
      <c r="D2776" t="s">
        <v>304</v>
      </c>
      <c r="E2776" t="s">
        <v>307</v>
      </c>
      <c r="F2776">
        <v>4178512024</v>
      </c>
      <c r="G2776" t="s">
        <v>530</v>
      </c>
    </row>
    <row r="2777" spans="4:7">
      <c r="D2777" t="s">
        <v>304</v>
      </c>
      <c r="E2777" t="s">
        <v>310</v>
      </c>
      <c r="F2777">
        <v>4178552024</v>
      </c>
      <c r="G2777" t="s">
        <v>530</v>
      </c>
    </row>
    <row r="2778" spans="4:7">
      <c r="D2778" t="s">
        <v>304</v>
      </c>
      <c r="E2778" t="s">
        <v>310</v>
      </c>
      <c r="F2778">
        <v>4178572024</v>
      </c>
      <c r="G2778" t="s">
        <v>530</v>
      </c>
    </row>
    <row r="2779" spans="4:7">
      <c r="D2779" t="s">
        <v>304</v>
      </c>
      <c r="E2779" t="s">
        <v>310</v>
      </c>
      <c r="F2779">
        <v>4178592024</v>
      </c>
      <c r="G2779" t="s">
        <v>530</v>
      </c>
    </row>
    <row r="2780" spans="4:7">
      <c r="D2780" t="s">
        <v>304</v>
      </c>
      <c r="E2780" t="s">
        <v>311</v>
      </c>
      <c r="F2780">
        <v>4178772024</v>
      </c>
      <c r="G2780" t="s">
        <v>530</v>
      </c>
    </row>
    <row r="2781" spans="4:7">
      <c r="D2781" t="s">
        <v>304</v>
      </c>
      <c r="E2781" t="s">
        <v>305</v>
      </c>
      <c r="F2781">
        <v>4178802024</v>
      </c>
      <c r="G2781" t="s">
        <v>530</v>
      </c>
    </row>
    <row r="2782" spans="4:7">
      <c r="D2782" t="s">
        <v>304</v>
      </c>
      <c r="E2782" t="s">
        <v>311</v>
      </c>
      <c r="F2782">
        <v>4178812024</v>
      </c>
      <c r="G2782" t="s">
        <v>530</v>
      </c>
    </row>
    <row r="2783" spans="4:7">
      <c r="D2783" t="s">
        <v>304</v>
      </c>
      <c r="E2783" t="s">
        <v>490</v>
      </c>
      <c r="F2783">
        <v>4178912024</v>
      </c>
      <c r="G2783" t="s">
        <v>530</v>
      </c>
    </row>
    <row r="2784" spans="4:7">
      <c r="D2784" t="s">
        <v>304</v>
      </c>
      <c r="E2784" t="s">
        <v>311</v>
      </c>
      <c r="F2784">
        <v>4179062024</v>
      </c>
      <c r="G2784" t="s">
        <v>530</v>
      </c>
    </row>
    <row r="2785" spans="4:7">
      <c r="D2785" t="s">
        <v>304</v>
      </c>
      <c r="E2785" t="s">
        <v>311</v>
      </c>
      <c r="F2785">
        <v>4179072024</v>
      </c>
      <c r="G2785" t="s">
        <v>530</v>
      </c>
    </row>
    <row r="2786" spans="4:7">
      <c r="D2786" t="s">
        <v>304</v>
      </c>
      <c r="E2786" t="s">
        <v>312</v>
      </c>
      <c r="F2786">
        <v>4179082024</v>
      </c>
      <c r="G2786" t="s">
        <v>530</v>
      </c>
    </row>
    <row r="2787" spans="4:7">
      <c r="D2787" t="s">
        <v>304</v>
      </c>
      <c r="E2787" t="s">
        <v>307</v>
      </c>
      <c r="F2787">
        <v>4179132024</v>
      </c>
      <c r="G2787" t="s">
        <v>530</v>
      </c>
    </row>
    <row r="2788" spans="4:7">
      <c r="D2788" t="s">
        <v>304</v>
      </c>
      <c r="E2788" t="s">
        <v>475</v>
      </c>
      <c r="F2788">
        <v>4179622024</v>
      </c>
      <c r="G2788" t="s">
        <v>530</v>
      </c>
    </row>
    <row r="2789" spans="4:7">
      <c r="D2789" t="s">
        <v>304</v>
      </c>
      <c r="E2789" t="s">
        <v>305</v>
      </c>
      <c r="F2789">
        <v>4179642024</v>
      </c>
      <c r="G2789" t="s">
        <v>530</v>
      </c>
    </row>
    <row r="2790" spans="4:7">
      <c r="D2790" t="s">
        <v>304</v>
      </c>
      <c r="E2790" t="s">
        <v>310</v>
      </c>
      <c r="F2790">
        <v>4179702024</v>
      </c>
      <c r="G2790" t="s">
        <v>530</v>
      </c>
    </row>
    <row r="2791" spans="4:7">
      <c r="D2791" t="s">
        <v>304</v>
      </c>
      <c r="E2791" t="s">
        <v>311</v>
      </c>
      <c r="F2791">
        <v>4179792024</v>
      </c>
      <c r="G2791" t="s">
        <v>530</v>
      </c>
    </row>
    <row r="2792" spans="4:7">
      <c r="D2792" t="s">
        <v>304</v>
      </c>
      <c r="E2792" t="s">
        <v>311</v>
      </c>
      <c r="F2792">
        <v>4179832024</v>
      </c>
      <c r="G2792" t="s">
        <v>530</v>
      </c>
    </row>
    <row r="2793" spans="4:7">
      <c r="D2793" t="s">
        <v>304</v>
      </c>
      <c r="E2793" t="s">
        <v>311</v>
      </c>
      <c r="F2793">
        <v>4179882024</v>
      </c>
      <c r="G2793" t="s">
        <v>530</v>
      </c>
    </row>
    <row r="2794" spans="4:7">
      <c r="D2794" t="s">
        <v>304</v>
      </c>
      <c r="E2794" t="s">
        <v>311</v>
      </c>
      <c r="F2794">
        <v>4179952024</v>
      </c>
      <c r="G2794" t="s">
        <v>530</v>
      </c>
    </row>
    <row r="2795" spans="4:7">
      <c r="D2795" t="s">
        <v>304</v>
      </c>
      <c r="E2795" t="s">
        <v>306</v>
      </c>
      <c r="F2795">
        <v>4180112024</v>
      </c>
      <c r="G2795" t="s">
        <v>531</v>
      </c>
    </row>
    <row r="2796" spans="4:7">
      <c r="D2796" t="s">
        <v>304</v>
      </c>
      <c r="E2796" t="s">
        <v>306</v>
      </c>
      <c r="F2796">
        <v>4180122024</v>
      </c>
      <c r="G2796" t="s">
        <v>531</v>
      </c>
    </row>
    <row r="2797" spans="4:7">
      <c r="D2797" t="s">
        <v>304</v>
      </c>
      <c r="E2797" t="s">
        <v>488</v>
      </c>
      <c r="F2797">
        <v>4194562024</v>
      </c>
      <c r="G2797" t="s">
        <v>531</v>
      </c>
    </row>
    <row r="2798" spans="4:7">
      <c r="D2798" t="s">
        <v>304</v>
      </c>
      <c r="E2798" t="s">
        <v>488</v>
      </c>
      <c r="F2798">
        <v>4194602024</v>
      </c>
      <c r="G2798" t="s">
        <v>531</v>
      </c>
    </row>
    <row r="2799" spans="4:7">
      <c r="D2799" t="s">
        <v>304</v>
      </c>
      <c r="E2799" t="s">
        <v>488</v>
      </c>
      <c r="F2799">
        <v>4194612024</v>
      </c>
      <c r="G2799" t="s">
        <v>531</v>
      </c>
    </row>
    <row r="2800" spans="4:7">
      <c r="D2800" t="s">
        <v>188</v>
      </c>
      <c r="E2800" t="s">
        <v>491</v>
      </c>
      <c r="F2800">
        <v>3556142024</v>
      </c>
      <c r="G2800" t="s">
        <v>531</v>
      </c>
    </row>
    <row r="2801" spans="4:7">
      <c r="D2801" t="s">
        <v>188</v>
      </c>
      <c r="E2801" t="s">
        <v>491</v>
      </c>
      <c r="F2801">
        <v>3580622024</v>
      </c>
      <c r="G2801" t="s">
        <v>531</v>
      </c>
    </row>
    <row r="2802" spans="4:7">
      <c r="D2802" t="s">
        <v>188</v>
      </c>
      <c r="E2802" t="s">
        <v>492</v>
      </c>
      <c r="F2802">
        <v>3688752024</v>
      </c>
      <c r="G2802" t="s">
        <v>530</v>
      </c>
    </row>
    <row r="2803" spans="4:7">
      <c r="D2803" t="s">
        <v>188</v>
      </c>
      <c r="E2803" t="s">
        <v>491</v>
      </c>
      <c r="F2803">
        <v>3555442024</v>
      </c>
      <c r="G2803" t="s">
        <v>530</v>
      </c>
    </row>
    <row r="2804" spans="4:7">
      <c r="D2804" t="s">
        <v>188</v>
      </c>
      <c r="E2804" t="s">
        <v>493</v>
      </c>
      <c r="F2804">
        <v>3613272024</v>
      </c>
      <c r="G2804" t="s">
        <v>532</v>
      </c>
    </row>
    <row r="2805" spans="4:7">
      <c r="D2805" t="s">
        <v>188</v>
      </c>
      <c r="E2805" t="s">
        <v>491</v>
      </c>
      <c r="F2805">
        <v>3641742024</v>
      </c>
      <c r="G2805" t="s">
        <v>530</v>
      </c>
    </row>
    <row r="2806" spans="4:7">
      <c r="D2806" t="s">
        <v>188</v>
      </c>
      <c r="E2806" t="s">
        <v>491</v>
      </c>
      <c r="F2806">
        <v>3662822024</v>
      </c>
      <c r="G2806" t="s">
        <v>531</v>
      </c>
    </row>
    <row r="2807" spans="4:7">
      <c r="D2807" t="s">
        <v>188</v>
      </c>
      <c r="E2807" t="s">
        <v>491</v>
      </c>
      <c r="F2807">
        <v>3673462024</v>
      </c>
      <c r="G2807" t="s">
        <v>530</v>
      </c>
    </row>
    <row r="2808" spans="4:7">
      <c r="D2808" t="s">
        <v>188</v>
      </c>
      <c r="E2808" t="s">
        <v>491</v>
      </c>
      <c r="F2808">
        <v>3743242024</v>
      </c>
      <c r="G2808" t="s">
        <v>530</v>
      </c>
    </row>
    <row r="2809" spans="4:7">
      <c r="D2809" t="s">
        <v>188</v>
      </c>
      <c r="E2809" t="s">
        <v>491</v>
      </c>
      <c r="F2809">
        <v>3757572024</v>
      </c>
      <c r="G2809" t="s">
        <v>530</v>
      </c>
    </row>
    <row r="2810" spans="4:7">
      <c r="D2810" t="s">
        <v>188</v>
      </c>
      <c r="E2810" t="s">
        <v>491</v>
      </c>
      <c r="F2810">
        <v>3763242024</v>
      </c>
      <c r="G2810" t="s">
        <v>530</v>
      </c>
    </row>
    <row r="2811" spans="4:7">
      <c r="D2811" t="s">
        <v>188</v>
      </c>
      <c r="E2811" t="s">
        <v>491</v>
      </c>
      <c r="F2811">
        <v>3774592024</v>
      </c>
      <c r="G2811" t="s">
        <v>530</v>
      </c>
    </row>
    <row r="2812" spans="4:7">
      <c r="D2812" t="s">
        <v>188</v>
      </c>
      <c r="E2812" t="s">
        <v>189</v>
      </c>
      <c r="F2812">
        <v>3785662024</v>
      </c>
      <c r="G2812" t="s">
        <v>532</v>
      </c>
    </row>
    <row r="2813" spans="4:7">
      <c r="D2813" t="s">
        <v>188</v>
      </c>
      <c r="E2813" t="s">
        <v>491</v>
      </c>
      <c r="F2813">
        <v>3788502024</v>
      </c>
      <c r="G2813" t="s">
        <v>531</v>
      </c>
    </row>
    <row r="2814" spans="4:7">
      <c r="D2814" t="s">
        <v>188</v>
      </c>
      <c r="E2814" t="s">
        <v>491</v>
      </c>
      <c r="F2814">
        <v>3797322024</v>
      </c>
      <c r="G2814" t="s">
        <v>531</v>
      </c>
    </row>
    <row r="2815" spans="4:7">
      <c r="D2815" t="s">
        <v>188</v>
      </c>
      <c r="E2815" t="s">
        <v>491</v>
      </c>
      <c r="F2815">
        <v>3800252024</v>
      </c>
      <c r="G2815" t="s">
        <v>530</v>
      </c>
    </row>
    <row r="2816" spans="4:7">
      <c r="D2816" t="s">
        <v>188</v>
      </c>
      <c r="E2816" t="s">
        <v>189</v>
      </c>
      <c r="F2816">
        <v>3813672024</v>
      </c>
      <c r="G2816" t="s">
        <v>532</v>
      </c>
    </row>
    <row r="2817" spans="4:7">
      <c r="D2817" t="s">
        <v>188</v>
      </c>
      <c r="E2817" t="s">
        <v>491</v>
      </c>
      <c r="F2817">
        <v>3814732024</v>
      </c>
      <c r="G2817" t="s">
        <v>530</v>
      </c>
    </row>
    <row r="2818" spans="4:7">
      <c r="D2818" t="s">
        <v>188</v>
      </c>
      <c r="E2818" t="s">
        <v>189</v>
      </c>
      <c r="F2818">
        <v>3820422024</v>
      </c>
      <c r="G2818" t="s">
        <v>532</v>
      </c>
    </row>
    <row r="2819" spans="4:7">
      <c r="D2819" t="s">
        <v>188</v>
      </c>
      <c r="E2819" t="s">
        <v>491</v>
      </c>
      <c r="F2819">
        <v>3852732024</v>
      </c>
      <c r="G2819" t="s">
        <v>531</v>
      </c>
    </row>
    <row r="2820" spans="4:7">
      <c r="D2820" t="s">
        <v>188</v>
      </c>
      <c r="E2820" t="s">
        <v>491</v>
      </c>
      <c r="F2820">
        <v>3858372024</v>
      </c>
      <c r="G2820" t="s">
        <v>530</v>
      </c>
    </row>
    <row r="2821" spans="4:7">
      <c r="D2821" t="s">
        <v>188</v>
      </c>
      <c r="E2821" t="s">
        <v>189</v>
      </c>
      <c r="F2821">
        <v>3912352024</v>
      </c>
      <c r="G2821" t="s">
        <v>532</v>
      </c>
    </row>
    <row r="2822" spans="4:7">
      <c r="D2822" t="s">
        <v>188</v>
      </c>
      <c r="E2822" t="s">
        <v>491</v>
      </c>
      <c r="F2822">
        <v>3921562024</v>
      </c>
      <c r="G2822" t="s">
        <v>530</v>
      </c>
    </row>
    <row r="2823" spans="4:7">
      <c r="D2823" t="s">
        <v>188</v>
      </c>
      <c r="E2823" t="s">
        <v>491</v>
      </c>
      <c r="F2823">
        <v>3922582024</v>
      </c>
      <c r="G2823" t="s">
        <v>531</v>
      </c>
    </row>
    <row r="2824" spans="4:7">
      <c r="D2824" t="s">
        <v>188</v>
      </c>
      <c r="E2824" t="s">
        <v>189</v>
      </c>
      <c r="F2824">
        <v>3932332024</v>
      </c>
      <c r="G2824" t="s">
        <v>532</v>
      </c>
    </row>
    <row r="2825" spans="4:7">
      <c r="D2825" t="s">
        <v>188</v>
      </c>
      <c r="E2825" t="s">
        <v>193</v>
      </c>
      <c r="F2825">
        <v>3932762024</v>
      </c>
      <c r="G2825" t="s">
        <v>532</v>
      </c>
    </row>
    <row r="2826" spans="4:7">
      <c r="D2826" t="s">
        <v>188</v>
      </c>
      <c r="E2826" t="s">
        <v>491</v>
      </c>
      <c r="F2826">
        <v>3933442024</v>
      </c>
      <c r="G2826" t="s">
        <v>530</v>
      </c>
    </row>
    <row r="2827" spans="4:7">
      <c r="D2827" t="s">
        <v>188</v>
      </c>
      <c r="E2827" t="s">
        <v>491</v>
      </c>
      <c r="F2827">
        <v>4014592024</v>
      </c>
      <c r="G2827" t="s">
        <v>530</v>
      </c>
    </row>
    <row r="2828" spans="4:7">
      <c r="D2828" t="s">
        <v>188</v>
      </c>
      <c r="E2828" t="s">
        <v>491</v>
      </c>
      <c r="F2828">
        <v>4014952024</v>
      </c>
      <c r="G2828" t="s">
        <v>531</v>
      </c>
    </row>
    <row r="2829" spans="4:7">
      <c r="D2829" t="s">
        <v>210</v>
      </c>
      <c r="E2829" t="s">
        <v>211</v>
      </c>
      <c r="F2829">
        <v>3197472024</v>
      </c>
      <c r="G2829" t="s">
        <v>532</v>
      </c>
    </row>
    <row r="2830" spans="4:7">
      <c r="D2830" t="s">
        <v>210</v>
      </c>
      <c r="E2830" t="s">
        <v>211</v>
      </c>
      <c r="F2830">
        <v>3446552024</v>
      </c>
      <c r="G2830" t="s">
        <v>532</v>
      </c>
    </row>
    <row r="2831" spans="4:7">
      <c r="D2831" t="s">
        <v>210</v>
      </c>
      <c r="E2831" t="s">
        <v>494</v>
      </c>
      <c r="F2831">
        <v>3667722024</v>
      </c>
      <c r="G2831" t="s">
        <v>530</v>
      </c>
    </row>
    <row r="2832" spans="4:7">
      <c r="D2832" t="s">
        <v>210</v>
      </c>
      <c r="E2832" t="s">
        <v>212</v>
      </c>
      <c r="F2832">
        <v>3518062024</v>
      </c>
      <c r="G2832" t="s">
        <v>530</v>
      </c>
    </row>
    <row r="2833" spans="4:7">
      <c r="D2833" t="s">
        <v>210</v>
      </c>
      <c r="E2833" t="s">
        <v>211</v>
      </c>
      <c r="F2833">
        <v>3541542024</v>
      </c>
      <c r="G2833" t="s">
        <v>532</v>
      </c>
    </row>
    <row r="2834" spans="4:7">
      <c r="D2834" t="s">
        <v>210</v>
      </c>
      <c r="E2834" t="s">
        <v>212</v>
      </c>
      <c r="F2834">
        <v>3719582024</v>
      </c>
      <c r="G2834" t="s">
        <v>530</v>
      </c>
    </row>
    <row r="2835" spans="4:7">
      <c r="D2835" t="s">
        <v>210</v>
      </c>
      <c r="E2835" t="s">
        <v>495</v>
      </c>
      <c r="F2835">
        <v>3740652024</v>
      </c>
      <c r="G2835" t="s">
        <v>530</v>
      </c>
    </row>
    <row r="2836" spans="4:7">
      <c r="D2836" t="s">
        <v>210</v>
      </c>
      <c r="E2836" t="s">
        <v>211</v>
      </c>
      <c r="F2836">
        <v>3755362024</v>
      </c>
      <c r="G2836" t="s">
        <v>532</v>
      </c>
    </row>
    <row r="2837" spans="4:7">
      <c r="D2837" t="s">
        <v>210</v>
      </c>
      <c r="E2837" t="s">
        <v>212</v>
      </c>
      <c r="F2837">
        <v>3777162024</v>
      </c>
      <c r="G2837" t="s">
        <v>530</v>
      </c>
    </row>
    <row r="2838" spans="4:7">
      <c r="D2838" t="s">
        <v>210</v>
      </c>
      <c r="E2838" t="s">
        <v>211</v>
      </c>
      <c r="F2838">
        <v>3781982024</v>
      </c>
      <c r="G2838" t="s">
        <v>532</v>
      </c>
    </row>
    <row r="2839" spans="4:7">
      <c r="D2839" t="s">
        <v>210</v>
      </c>
      <c r="E2839" t="s">
        <v>211</v>
      </c>
      <c r="F2839">
        <v>3783442024</v>
      </c>
      <c r="G2839" t="s">
        <v>532</v>
      </c>
    </row>
    <row r="2840" spans="4:7">
      <c r="D2840" t="s">
        <v>210</v>
      </c>
      <c r="E2840" t="s">
        <v>496</v>
      </c>
      <c r="F2840">
        <v>3831642024</v>
      </c>
      <c r="G2840" t="s">
        <v>530</v>
      </c>
    </row>
    <row r="2841" spans="4:7">
      <c r="D2841" t="s">
        <v>210</v>
      </c>
      <c r="E2841" t="s">
        <v>211</v>
      </c>
      <c r="F2841">
        <v>3897122024</v>
      </c>
      <c r="G2841" t="s">
        <v>532</v>
      </c>
    </row>
    <row r="2842" spans="4:7">
      <c r="D2842" t="s">
        <v>210</v>
      </c>
      <c r="E2842" t="s">
        <v>214</v>
      </c>
      <c r="F2842">
        <v>3903322024</v>
      </c>
      <c r="G2842" t="s">
        <v>530</v>
      </c>
    </row>
    <row r="2843" spans="4:7">
      <c r="D2843" t="s">
        <v>210</v>
      </c>
      <c r="E2843" t="s">
        <v>212</v>
      </c>
      <c r="F2843">
        <v>3905982024</v>
      </c>
      <c r="G2843" t="s">
        <v>530</v>
      </c>
    </row>
    <row r="2844" spans="4:7">
      <c r="D2844" t="s">
        <v>210</v>
      </c>
      <c r="E2844" t="s">
        <v>211</v>
      </c>
      <c r="F2844">
        <v>3949382024</v>
      </c>
      <c r="G2844" t="s">
        <v>532</v>
      </c>
    </row>
    <row r="2845" spans="4:7">
      <c r="D2845" t="s">
        <v>210</v>
      </c>
      <c r="E2845" t="s">
        <v>497</v>
      </c>
      <c r="F2845">
        <v>4018292024</v>
      </c>
      <c r="G2845" t="s">
        <v>530</v>
      </c>
    </row>
    <row r="2846" spans="4:7">
      <c r="D2846" t="s">
        <v>210</v>
      </c>
      <c r="E2846" t="s">
        <v>497</v>
      </c>
      <c r="F2846">
        <v>4019192024</v>
      </c>
      <c r="G2846" t="s">
        <v>530</v>
      </c>
    </row>
    <row r="2847" spans="4:7">
      <c r="D2847" t="s">
        <v>210</v>
      </c>
      <c r="E2847" t="s">
        <v>497</v>
      </c>
      <c r="F2847">
        <v>4030972024</v>
      </c>
      <c r="G2847" t="s">
        <v>530</v>
      </c>
    </row>
    <row r="2848" spans="4:7">
      <c r="D2848" t="s">
        <v>210</v>
      </c>
      <c r="E2848" t="s">
        <v>498</v>
      </c>
      <c r="F2848">
        <v>4057482024</v>
      </c>
      <c r="G2848" t="s">
        <v>530</v>
      </c>
    </row>
    <row r="2849" spans="4:7">
      <c r="D2849" t="s">
        <v>210</v>
      </c>
      <c r="E2849" t="s">
        <v>213</v>
      </c>
      <c r="F2849">
        <v>4102732024</v>
      </c>
      <c r="G2849" t="s">
        <v>531</v>
      </c>
    </row>
    <row r="2850" spans="4:7">
      <c r="D2850" t="s">
        <v>120</v>
      </c>
      <c r="E2850" t="s">
        <v>121</v>
      </c>
      <c r="F2850">
        <v>3171862023</v>
      </c>
      <c r="G2850" t="s">
        <v>530</v>
      </c>
    </row>
    <row r="2851" spans="4:7">
      <c r="D2851" t="s">
        <v>120</v>
      </c>
      <c r="E2851" t="s">
        <v>121</v>
      </c>
      <c r="F2851">
        <v>2061402024</v>
      </c>
      <c r="G2851" t="s">
        <v>530</v>
      </c>
    </row>
    <row r="2852" spans="4:7">
      <c r="D2852" t="s">
        <v>120</v>
      </c>
      <c r="E2852" t="s">
        <v>121</v>
      </c>
      <c r="F2852">
        <v>3042882024</v>
      </c>
      <c r="G2852" t="s">
        <v>531</v>
      </c>
    </row>
    <row r="2853" spans="4:7">
      <c r="D2853" t="s">
        <v>120</v>
      </c>
      <c r="E2853" t="s">
        <v>121</v>
      </c>
      <c r="F2853">
        <v>3076232024</v>
      </c>
      <c r="G2853" t="s">
        <v>531</v>
      </c>
    </row>
    <row r="2854" spans="4:7">
      <c r="D2854" t="s">
        <v>120</v>
      </c>
      <c r="E2854" t="s">
        <v>121</v>
      </c>
      <c r="F2854">
        <v>3305022024</v>
      </c>
      <c r="G2854" t="s">
        <v>530</v>
      </c>
    </row>
    <row r="2855" spans="4:7">
      <c r="D2855" t="s">
        <v>120</v>
      </c>
      <c r="E2855" t="s">
        <v>121</v>
      </c>
      <c r="F2855">
        <v>3320412024</v>
      </c>
      <c r="G2855" t="s">
        <v>531</v>
      </c>
    </row>
    <row r="2856" spans="4:7">
      <c r="D2856" t="s">
        <v>120</v>
      </c>
      <c r="E2856" t="s">
        <v>121</v>
      </c>
      <c r="F2856">
        <v>3684422024</v>
      </c>
      <c r="G2856" t="s">
        <v>530</v>
      </c>
    </row>
    <row r="2857" spans="4:7">
      <c r="D2857" t="s">
        <v>120</v>
      </c>
      <c r="E2857" t="s">
        <v>121</v>
      </c>
      <c r="F2857">
        <v>3649252024</v>
      </c>
      <c r="G2857" t="s">
        <v>530</v>
      </c>
    </row>
    <row r="2858" spans="4:7">
      <c r="D2858" t="s">
        <v>120</v>
      </c>
      <c r="E2858" t="s">
        <v>121</v>
      </c>
      <c r="F2858">
        <v>3651702024</v>
      </c>
      <c r="G2858" t="s">
        <v>530</v>
      </c>
    </row>
    <row r="2859" spans="4:7">
      <c r="D2859" t="s">
        <v>120</v>
      </c>
      <c r="E2859" t="s">
        <v>121</v>
      </c>
      <c r="F2859">
        <v>3652282024</v>
      </c>
      <c r="G2859" t="s">
        <v>530</v>
      </c>
    </row>
    <row r="2860" spans="4:7">
      <c r="D2860" t="s">
        <v>120</v>
      </c>
      <c r="E2860" t="s">
        <v>121</v>
      </c>
      <c r="F2860">
        <v>3659672024</v>
      </c>
      <c r="G2860" t="s">
        <v>530</v>
      </c>
    </row>
    <row r="2861" spans="4:7">
      <c r="D2861" t="s">
        <v>120</v>
      </c>
      <c r="E2861" t="s">
        <v>121</v>
      </c>
      <c r="F2861">
        <v>3666992024</v>
      </c>
      <c r="G2861" t="s">
        <v>530</v>
      </c>
    </row>
    <row r="2862" spans="4:7">
      <c r="D2862" t="s">
        <v>120</v>
      </c>
      <c r="E2862" t="s">
        <v>121</v>
      </c>
      <c r="F2862">
        <v>3668272024</v>
      </c>
      <c r="G2862" t="s">
        <v>530</v>
      </c>
    </row>
    <row r="2863" spans="4:7">
      <c r="D2863" t="s">
        <v>120</v>
      </c>
      <c r="E2863" t="s">
        <v>121</v>
      </c>
      <c r="F2863">
        <v>3669832024</v>
      </c>
      <c r="G2863" t="s">
        <v>530</v>
      </c>
    </row>
    <row r="2864" spans="4:7">
      <c r="D2864" t="s">
        <v>120</v>
      </c>
      <c r="E2864" t="s">
        <v>121</v>
      </c>
      <c r="F2864">
        <v>3675912024</v>
      </c>
      <c r="G2864" t="s">
        <v>530</v>
      </c>
    </row>
    <row r="2865" spans="4:7">
      <c r="D2865" t="s">
        <v>120</v>
      </c>
      <c r="E2865" t="s">
        <v>121</v>
      </c>
      <c r="F2865">
        <v>3679192024</v>
      </c>
      <c r="G2865" t="s">
        <v>530</v>
      </c>
    </row>
    <row r="2866" spans="4:7">
      <c r="D2866" t="s">
        <v>120</v>
      </c>
      <c r="E2866" t="s">
        <v>121</v>
      </c>
      <c r="F2866">
        <v>3681192024</v>
      </c>
      <c r="G2866" t="s">
        <v>530</v>
      </c>
    </row>
    <row r="2867" spans="4:7">
      <c r="D2867" t="s">
        <v>120</v>
      </c>
      <c r="E2867" t="s">
        <v>121</v>
      </c>
      <c r="F2867">
        <v>3683832024</v>
      </c>
      <c r="G2867" t="s">
        <v>530</v>
      </c>
    </row>
    <row r="2868" spans="4:7">
      <c r="D2868" t="s">
        <v>120</v>
      </c>
      <c r="E2868" t="s">
        <v>121</v>
      </c>
      <c r="F2868">
        <v>3688452024</v>
      </c>
      <c r="G2868" t="s">
        <v>530</v>
      </c>
    </row>
    <row r="2869" spans="4:7">
      <c r="D2869" t="s">
        <v>120</v>
      </c>
      <c r="E2869" t="s">
        <v>121</v>
      </c>
      <c r="F2869">
        <v>3693472024</v>
      </c>
      <c r="G2869" t="s">
        <v>530</v>
      </c>
    </row>
    <row r="2870" spans="4:7">
      <c r="D2870" t="s">
        <v>120</v>
      </c>
      <c r="E2870" t="s">
        <v>121</v>
      </c>
      <c r="F2870">
        <v>3693892024</v>
      </c>
      <c r="G2870" t="s">
        <v>530</v>
      </c>
    </row>
    <row r="2871" spans="4:7">
      <c r="D2871" t="s">
        <v>120</v>
      </c>
      <c r="E2871" t="s">
        <v>121</v>
      </c>
      <c r="F2871">
        <v>3700352024</v>
      </c>
      <c r="G2871" t="s">
        <v>530</v>
      </c>
    </row>
    <row r="2872" spans="4:7">
      <c r="D2872" t="s">
        <v>120</v>
      </c>
      <c r="E2872" t="s">
        <v>121</v>
      </c>
      <c r="F2872">
        <v>3826552024</v>
      </c>
      <c r="G2872" t="s">
        <v>530</v>
      </c>
    </row>
    <row r="2873" spans="4:7">
      <c r="D2873" t="s">
        <v>120</v>
      </c>
      <c r="E2873" t="s">
        <v>121</v>
      </c>
      <c r="F2873">
        <v>3834122024</v>
      </c>
      <c r="G2873" t="s">
        <v>530</v>
      </c>
    </row>
    <row r="2874" spans="4:7">
      <c r="D2874" t="s">
        <v>120</v>
      </c>
      <c r="E2874" t="s">
        <v>121</v>
      </c>
      <c r="F2874">
        <v>3856992024</v>
      </c>
      <c r="G2874" t="s">
        <v>530</v>
      </c>
    </row>
    <row r="2875" spans="4:7">
      <c r="D2875" t="s">
        <v>120</v>
      </c>
      <c r="E2875" t="s">
        <v>121</v>
      </c>
      <c r="F2875">
        <v>3912632024</v>
      </c>
      <c r="G2875" t="s">
        <v>530</v>
      </c>
    </row>
    <row r="2876" spans="4:7">
      <c r="D2876" t="s">
        <v>120</v>
      </c>
      <c r="E2876" t="s">
        <v>121</v>
      </c>
      <c r="F2876">
        <v>3866562024</v>
      </c>
      <c r="G2876" t="s">
        <v>530</v>
      </c>
    </row>
    <row r="2877" spans="4:7">
      <c r="D2877" t="s">
        <v>120</v>
      </c>
      <c r="E2877" t="s">
        <v>121</v>
      </c>
      <c r="F2877">
        <v>3868322024</v>
      </c>
      <c r="G2877" t="s">
        <v>530</v>
      </c>
    </row>
    <row r="2878" spans="4:7">
      <c r="D2878" t="s">
        <v>120</v>
      </c>
      <c r="E2878" t="s">
        <v>121</v>
      </c>
      <c r="F2878">
        <v>3706722024</v>
      </c>
      <c r="G2878" t="s">
        <v>530</v>
      </c>
    </row>
    <row r="2879" spans="4:7">
      <c r="D2879" t="s">
        <v>120</v>
      </c>
      <c r="E2879" t="s">
        <v>121</v>
      </c>
      <c r="F2879">
        <v>3715482024</v>
      </c>
      <c r="G2879" t="s">
        <v>530</v>
      </c>
    </row>
    <row r="2880" spans="4:7">
      <c r="D2880" t="s">
        <v>120</v>
      </c>
      <c r="E2880" t="s">
        <v>121</v>
      </c>
      <c r="F2880">
        <v>3725792024</v>
      </c>
      <c r="G2880" t="s">
        <v>530</v>
      </c>
    </row>
    <row r="2881" spans="4:7">
      <c r="D2881" t="s">
        <v>120</v>
      </c>
      <c r="E2881" t="s">
        <v>121</v>
      </c>
      <c r="F2881">
        <v>3817822024</v>
      </c>
      <c r="G2881" t="s">
        <v>530</v>
      </c>
    </row>
    <row r="2882" spans="4:7">
      <c r="D2882" t="s">
        <v>120</v>
      </c>
      <c r="E2882" t="s">
        <v>121</v>
      </c>
      <c r="F2882">
        <v>3822322024</v>
      </c>
      <c r="G2882" t="s">
        <v>530</v>
      </c>
    </row>
    <row r="2883" spans="4:7">
      <c r="D2883" t="s">
        <v>120</v>
      </c>
      <c r="E2883" t="s">
        <v>121</v>
      </c>
      <c r="F2883">
        <v>3826132024</v>
      </c>
      <c r="G2883" t="s">
        <v>530</v>
      </c>
    </row>
    <row r="2884" spans="4:7">
      <c r="D2884" t="s">
        <v>120</v>
      </c>
      <c r="E2884" t="s">
        <v>121</v>
      </c>
      <c r="F2884">
        <v>3861512024</v>
      </c>
      <c r="G2884" t="s">
        <v>530</v>
      </c>
    </row>
    <row r="2885" spans="4:7">
      <c r="D2885" t="s">
        <v>120</v>
      </c>
      <c r="E2885" t="s">
        <v>121</v>
      </c>
      <c r="F2885">
        <v>3876232024</v>
      </c>
      <c r="G2885" t="s">
        <v>530</v>
      </c>
    </row>
    <row r="2886" spans="4:7">
      <c r="D2886" t="s">
        <v>120</v>
      </c>
      <c r="E2886" t="s">
        <v>121</v>
      </c>
      <c r="F2886">
        <v>3899042024</v>
      </c>
      <c r="G2886" t="s">
        <v>530</v>
      </c>
    </row>
    <row r="2887" spans="4:7">
      <c r="D2887" t="s">
        <v>120</v>
      </c>
      <c r="E2887" t="s">
        <v>121</v>
      </c>
      <c r="F2887">
        <v>3914812024</v>
      </c>
      <c r="G2887" t="s">
        <v>530</v>
      </c>
    </row>
    <row r="2888" spans="4:7">
      <c r="D2888" t="s">
        <v>120</v>
      </c>
      <c r="E2888" t="s">
        <v>121</v>
      </c>
      <c r="F2888">
        <v>3965322024</v>
      </c>
      <c r="G2888" t="s">
        <v>530</v>
      </c>
    </row>
    <row r="2889" spans="4:7">
      <c r="D2889" t="s">
        <v>120</v>
      </c>
      <c r="E2889" t="s">
        <v>121</v>
      </c>
      <c r="F2889">
        <v>3682482024</v>
      </c>
      <c r="G2889" t="s">
        <v>530</v>
      </c>
    </row>
    <row r="2890" spans="4:7">
      <c r="D2890" t="s">
        <v>120</v>
      </c>
      <c r="E2890" t="s">
        <v>121</v>
      </c>
      <c r="F2890">
        <v>3731832024</v>
      </c>
      <c r="G2890" t="s">
        <v>530</v>
      </c>
    </row>
    <row r="2891" spans="4:7">
      <c r="D2891" t="s">
        <v>120</v>
      </c>
      <c r="E2891" t="s">
        <v>121</v>
      </c>
      <c r="F2891">
        <v>3491522024</v>
      </c>
      <c r="G2891" t="s">
        <v>530</v>
      </c>
    </row>
    <row r="2892" spans="4:7">
      <c r="D2892" t="s">
        <v>120</v>
      </c>
      <c r="E2892" t="s">
        <v>121</v>
      </c>
      <c r="F2892">
        <v>3549972024</v>
      </c>
      <c r="G2892" t="s">
        <v>530</v>
      </c>
    </row>
    <row r="2893" spans="4:7">
      <c r="D2893" t="s">
        <v>120</v>
      </c>
      <c r="E2893" t="s">
        <v>121</v>
      </c>
      <c r="F2893">
        <v>3651962024</v>
      </c>
      <c r="G2893" t="s">
        <v>530</v>
      </c>
    </row>
    <row r="2894" spans="4:7">
      <c r="D2894" t="s">
        <v>120</v>
      </c>
      <c r="E2894" t="s">
        <v>121</v>
      </c>
      <c r="F2894">
        <v>3652272024</v>
      </c>
      <c r="G2894" t="s">
        <v>530</v>
      </c>
    </row>
    <row r="2895" spans="4:7">
      <c r="D2895" t="s">
        <v>120</v>
      </c>
      <c r="E2895" t="s">
        <v>121</v>
      </c>
      <c r="F2895">
        <v>3676262024</v>
      </c>
      <c r="G2895" t="s">
        <v>530</v>
      </c>
    </row>
    <row r="2896" spans="4:7">
      <c r="D2896" t="s">
        <v>120</v>
      </c>
      <c r="E2896" t="s">
        <v>121</v>
      </c>
      <c r="F2896">
        <v>3680902024</v>
      </c>
      <c r="G2896" t="s">
        <v>530</v>
      </c>
    </row>
    <row r="2897" spans="4:7">
      <c r="D2897" t="s">
        <v>120</v>
      </c>
      <c r="E2897" t="s">
        <v>121</v>
      </c>
      <c r="F2897">
        <v>3686422024</v>
      </c>
      <c r="G2897" t="s">
        <v>530</v>
      </c>
    </row>
    <row r="2898" spans="4:7">
      <c r="D2898" t="s">
        <v>120</v>
      </c>
      <c r="E2898" t="s">
        <v>121</v>
      </c>
      <c r="F2898">
        <v>3695852024</v>
      </c>
      <c r="G2898" t="s">
        <v>530</v>
      </c>
    </row>
    <row r="2899" spans="4:7">
      <c r="D2899" t="s">
        <v>120</v>
      </c>
      <c r="E2899" t="s">
        <v>121</v>
      </c>
      <c r="F2899">
        <v>3699882024</v>
      </c>
      <c r="G2899" t="s">
        <v>530</v>
      </c>
    </row>
    <row r="2900" spans="4:7">
      <c r="D2900" t="s">
        <v>120</v>
      </c>
      <c r="E2900" t="s">
        <v>121</v>
      </c>
      <c r="F2900">
        <v>3704082024</v>
      </c>
      <c r="G2900" t="s">
        <v>530</v>
      </c>
    </row>
    <row r="2901" spans="4:7">
      <c r="D2901" t="s">
        <v>120</v>
      </c>
      <c r="E2901" t="s">
        <v>121</v>
      </c>
      <c r="F2901">
        <v>3709242024</v>
      </c>
      <c r="G2901" t="s">
        <v>530</v>
      </c>
    </row>
    <row r="2902" spans="4:7">
      <c r="D2902" t="s">
        <v>120</v>
      </c>
      <c r="E2902" t="s">
        <v>121</v>
      </c>
      <c r="F2902">
        <v>3709742024</v>
      </c>
      <c r="G2902" t="s">
        <v>530</v>
      </c>
    </row>
    <row r="2903" spans="4:7">
      <c r="D2903" t="s">
        <v>120</v>
      </c>
      <c r="E2903" t="s">
        <v>121</v>
      </c>
      <c r="F2903">
        <v>3713062024</v>
      </c>
      <c r="G2903" t="s">
        <v>530</v>
      </c>
    </row>
    <row r="2904" spans="4:7">
      <c r="D2904" t="s">
        <v>120</v>
      </c>
      <c r="E2904" t="s">
        <v>121</v>
      </c>
      <c r="F2904">
        <v>3714962024</v>
      </c>
      <c r="G2904" t="s">
        <v>530</v>
      </c>
    </row>
    <row r="2905" spans="4:7">
      <c r="D2905" t="s">
        <v>120</v>
      </c>
      <c r="E2905" t="s">
        <v>121</v>
      </c>
      <c r="F2905">
        <v>3716402024</v>
      </c>
      <c r="G2905" t="s">
        <v>530</v>
      </c>
    </row>
    <row r="2906" spans="4:7">
      <c r="D2906" t="s">
        <v>120</v>
      </c>
      <c r="E2906" t="s">
        <v>121</v>
      </c>
      <c r="F2906">
        <v>3721882024</v>
      </c>
      <c r="G2906" t="s">
        <v>530</v>
      </c>
    </row>
    <row r="2907" spans="4:7">
      <c r="D2907" t="s">
        <v>120</v>
      </c>
      <c r="E2907" t="s">
        <v>121</v>
      </c>
      <c r="F2907">
        <v>3726082024</v>
      </c>
      <c r="G2907" t="s">
        <v>530</v>
      </c>
    </row>
    <row r="2908" spans="4:7">
      <c r="D2908" t="s">
        <v>120</v>
      </c>
      <c r="E2908" t="s">
        <v>121</v>
      </c>
      <c r="F2908">
        <v>3726552024</v>
      </c>
      <c r="G2908" t="s">
        <v>530</v>
      </c>
    </row>
    <row r="2909" spans="4:7">
      <c r="D2909" t="s">
        <v>120</v>
      </c>
      <c r="E2909" t="s">
        <v>121</v>
      </c>
      <c r="F2909">
        <v>3728422024</v>
      </c>
      <c r="G2909" t="s">
        <v>530</v>
      </c>
    </row>
    <row r="2910" spans="4:7">
      <c r="D2910" t="s">
        <v>120</v>
      </c>
      <c r="E2910" t="s">
        <v>121</v>
      </c>
      <c r="F2910">
        <v>3728452024</v>
      </c>
      <c r="G2910" t="s">
        <v>530</v>
      </c>
    </row>
    <row r="2911" spans="4:7">
      <c r="D2911" t="s">
        <v>120</v>
      </c>
      <c r="E2911" t="s">
        <v>121</v>
      </c>
      <c r="F2911">
        <v>3728492024</v>
      </c>
      <c r="G2911" t="s">
        <v>530</v>
      </c>
    </row>
    <row r="2912" spans="4:7">
      <c r="D2912" t="s">
        <v>120</v>
      </c>
      <c r="E2912" t="s">
        <v>121</v>
      </c>
      <c r="F2912">
        <v>3729302024</v>
      </c>
      <c r="G2912" t="s">
        <v>530</v>
      </c>
    </row>
    <row r="2913" spans="4:7">
      <c r="D2913" t="s">
        <v>120</v>
      </c>
      <c r="E2913" t="s">
        <v>121</v>
      </c>
      <c r="F2913">
        <v>3729362024</v>
      </c>
      <c r="G2913" t="s">
        <v>530</v>
      </c>
    </row>
    <row r="2914" spans="4:7">
      <c r="D2914" t="s">
        <v>120</v>
      </c>
      <c r="E2914" t="s">
        <v>121</v>
      </c>
      <c r="F2914">
        <v>3729412024</v>
      </c>
      <c r="G2914" t="s">
        <v>530</v>
      </c>
    </row>
    <row r="2915" spans="4:7">
      <c r="D2915" t="s">
        <v>120</v>
      </c>
      <c r="E2915" t="s">
        <v>121</v>
      </c>
      <c r="F2915">
        <v>3730012024</v>
      </c>
      <c r="G2915" t="s">
        <v>530</v>
      </c>
    </row>
    <row r="2916" spans="4:7">
      <c r="D2916" t="s">
        <v>120</v>
      </c>
      <c r="E2916" t="s">
        <v>121</v>
      </c>
      <c r="F2916">
        <v>3731352024</v>
      </c>
      <c r="G2916" t="s">
        <v>530</v>
      </c>
    </row>
    <row r="2917" spans="4:7">
      <c r="D2917" t="s">
        <v>120</v>
      </c>
      <c r="E2917" t="s">
        <v>121</v>
      </c>
      <c r="F2917">
        <v>3732412024</v>
      </c>
      <c r="G2917" t="s">
        <v>530</v>
      </c>
    </row>
    <row r="2918" spans="4:7">
      <c r="D2918" t="s">
        <v>120</v>
      </c>
      <c r="E2918" t="s">
        <v>121</v>
      </c>
      <c r="F2918">
        <v>3735842024</v>
      </c>
      <c r="G2918" t="s">
        <v>530</v>
      </c>
    </row>
    <row r="2919" spans="4:7">
      <c r="D2919" t="s">
        <v>120</v>
      </c>
      <c r="E2919" t="s">
        <v>121</v>
      </c>
      <c r="F2919">
        <v>3739042024</v>
      </c>
      <c r="G2919" t="s">
        <v>530</v>
      </c>
    </row>
    <row r="2920" spans="4:7">
      <c r="D2920" t="s">
        <v>120</v>
      </c>
      <c r="E2920" t="s">
        <v>121</v>
      </c>
      <c r="F2920">
        <v>3743292024</v>
      </c>
      <c r="G2920" t="s">
        <v>530</v>
      </c>
    </row>
    <row r="2921" spans="4:7">
      <c r="D2921" t="s">
        <v>120</v>
      </c>
      <c r="E2921" t="s">
        <v>499</v>
      </c>
      <c r="F2921">
        <v>3745842024</v>
      </c>
      <c r="G2921" t="s">
        <v>530</v>
      </c>
    </row>
    <row r="2922" spans="4:7">
      <c r="D2922" t="s">
        <v>120</v>
      </c>
      <c r="E2922" t="s">
        <v>121</v>
      </c>
      <c r="F2922">
        <v>3745992024</v>
      </c>
      <c r="G2922" t="s">
        <v>530</v>
      </c>
    </row>
    <row r="2923" spans="4:7">
      <c r="D2923" t="s">
        <v>120</v>
      </c>
      <c r="E2923" t="s">
        <v>121</v>
      </c>
      <c r="F2923">
        <v>3748922024</v>
      </c>
      <c r="G2923" t="s">
        <v>530</v>
      </c>
    </row>
    <row r="2924" spans="4:7">
      <c r="D2924" t="s">
        <v>120</v>
      </c>
      <c r="E2924" t="s">
        <v>121</v>
      </c>
      <c r="F2924">
        <v>3754682024</v>
      </c>
      <c r="G2924" t="s">
        <v>530</v>
      </c>
    </row>
    <row r="2925" spans="4:7">
      <c r="D2925" t="s">
        <v>120</v>
      </c>
      <c r="E2925" t="s">
        <v>121</v>
      </c>
      <c r="F2925">
        <v>3754692024</v>
      </c>
      <c r="G2925" t="s">
        <v>530</v>
      </c>
    </row>
    <row r="2926" spans="4:7">
      <c r="D2926" t="s">
        <v>120</v>
      </c>
      <c r="E2926" t="s">
        <v>121</v>
      </c>
      <c r="F2926">
        <v>3757672024</v>
      </c>
      <c r="G2926" t="s">
        <v>530</v>
      </c>
    </row>
    <row r="2927" spans="4:7">
      <c r="D2927" t="s">
        <v>120</v>
      </c>
      <c r="E2927" t="s">
        <v>121</v>
      </c>
      <c r="F2927">
        <v>3757702024</v>
      </c>
      <c r="G2927" t="s">
        <v>530</v>
      </c>
    </row>
    <row r="2928" spans="4:7">
      <c r="D2928" t="s">
        <v>120</v>
      </c>
      <c r="E2928" t="s">
        <v>121</v>
      </c>
      <c r="F2928">
        <v>3759862024</v>
      </c>
      <c r="G2928" t="s">
        <v>530</v>
      </c>
    </row>
    <row r="2929" spans="4:7">
      <c r="D2929" t="s">
        <v>120</v>
      </c>
      <c r="E2929" t="s">
        <v>121</v>
      </c>
      <c r="F2929">
        <v>3760622024</v>
      </c>
      <c r="G2929" t="s">
        <v>531</v>
      </c>
    </row>
    <row r="2930" spans="4:7">
      <c r="D2930" t="s">
        <v>120</v>
      </c>
      <c r="E2930" t="s">
        <v>121</v>
      </c>
      <c r="F2930">
        <v>3765512024</v>
      </c>
      <c r="G2930" t="s">
        <v>530</v>
      </c>
    </row>
    <row r="2931" spans="4:7">
      <c r="D2931" t="s">
        <v>120</v>
      </c>
      <c r="E2931" t="s">
        <v>121</v>
      </c>
      <c r="F2931">
        <v>3768712024</v>
      </c>
      <c r="G2931" t="s">
        <v>530</v>
      </c>
    </row>
    <row r="2932" spans="4:7">
      <c r="D2932" t="s">
        <v>120</v>
      </c>
      <c r="E2932" t="s">
        <v>121</v>
      </c>
      <c r="F2932">
        <v>3775342024</v>
      </c>
      <c r="G2932" t="s">
        <v>530</v>
      </c>
    </row>
    <row r="2933" spans="4:7">
      <c r="D2933" t="s">
        <v>120</v>
      </c>
      <c r="E2933" t="s">
        <v>121</v>
      </c>
      <c r="F2933">
        <v>3777372024</v>
      </c>
      <c r="G2933" t="s">
        <v>530</v>
      </c>
    </row>
    <row r="2934" spans="4:7">
      <c r="D2934" t="s">
        <v>120</v>
      </c>
      <c r="E2934" t="s">
        <v>121</v>
      </c>
      <c r="F2934">
        <v>3778212024</v>
      </c>
      <c r="G2934" t="s">
        <v>530</v>
      </c>
    </row>
    <row r="2935" spans="4:7">
      <c r="D2935" t="s">
        <v>120</v>
      </c>
      <c r="E2935" t="s">
        <v>121</v>
      </c>
      <c r="F2935">
        <v>3782732024</v>
      </c>
      <c r="G2935" t="s">
        <v>530</v>
      </c>
    </row>
    <row r="2936" spans="4:7">
      <c r="D2936" t="s">
        <v>120</v>
      </c>
      <c r="E2936" t="s">
        <v>121</v>
      </c>
      <c r="F2936">
        <v>3785792024</v>
      </c>
      <c r="G2936" t="s">
        <v>530</v>
      </c>
    </row>
    <row r="2937" spans="4:7">
      <c r="D2937" t="s">
        <v>120</v>
      </c>
      <c r="E2937" t="s">
        <v>121</v>
      </c>
      <c r="F2937">
        <v>3786622024</v>
      </c>
      <c r="G2937" t="s">
        <v>530</v>
      </c>
    </row>
    <row r="2938" spans="4:7">
      <c r="D2938" t="s">
        <v>120</v>
      </c>
      <c r="E2938" t="s">
        <v>121</v>
      </c>
      <c r="F2938">
        <v>3789692024</v>
      </c>
      <c r="G2938" t="s">
        <v>530</v>
      </c>
    </row>
    <row r="2939" spans="4:7">
      <c r="D2939" t="s">
        <v>120</v>
      </c>
      <c r="E2939" t="s">
        <v>121</v>
      </c>
      <c r="F2939">
        <v>3791662024</v>
      </c>
      <c r="G2939" t="s">
        <v>530</v>
      </c>
    </row>
    <row r="2940" spans="4:7">
      <c r="D2940" t="s">
        <v>120</v>
      </c>
      <c r="E2940" t="s">
        <v>121</v>
      </c>
      <c r="F2940">
        <v>3803212024</v>
      </c>
      <c r="G2940" t="s">
        <v>530</v>
      </c>
    </row>
    <row r="2941" spans="4:7">
      <c r="D2941" t="s">
        <v>120</v>
      </c>
      <c r="E2941" t="s">
        <v>121</v>
      </c>
      <c r="F2941">
        <v>3809622024</v>
      </c>
      <c r="G2941" t="s">
        <v>530</v>
      </c>
    </row>
    <row r="2942" spans="4:7">
      <c r="D2942" t="s">
        <v>120</v>
      </c>
      <c r="E2942" t="s">
        <v>121</v>
      </c>
      <c r="F2942">
        <v>3810682024</v>
      </c>
      <c r="G2942" t="s">
        <v>530</v>
      </c>
    </row>
    <row r="2943" spans="4:7">
      <c r="D2943" t="s">
        <v>120</v>
      </c>
      <c r="E2943" t="s">
        <v>121</v>
      </c>
      <c r="F2943">
        <v>3810952024</v>
      </c>
      <c r="G2943" t="s">
        <v>530</v>
      </c>
    </row>
    <row r="2944" spans="4:7">
      <c r="D2944" t="s">
        <v>120</v>
      </c>
      <c r="E2944" t="s">
        <v>121</v>
      </c>
      <c r="F2944">
        <v>3811552024</v>
      </c>
      <c r="G2944" t="s">
        <v>530</v>
      </c>
    </row>
    <row r="2945" spans="4:7">
      <c r="D2945" t="s">
        <v>120</v>
      </c>
      <c r="E2945" t="s">
        <v>121</v>
      </c>
      <c r="F2945">
        <v>3815722024</v>
      </c>
      <c r="G2945" t="s">
        <v>530</v>
      </c>
    </row>
    <row r="2946" spans="4:7">
      <c r="D2946" t="s">
        <v>120</v>
      </c>
      <c r="E2946" t="s">
        <v>121</v>
      </c>
      <c r="F2946">
        <v>3816082024</v>
      </c>
      <c r="G2946" t="s">
        <v>530</v>
      </c>
    </row>
    <row r="2947" spans="4:7">
      <c r="D2947" t="s">
        <v>120</v>
      </c>
      <c r="E2947" t="s">
        <v>121</v>
      </c>
      <c r="F2947">
        <v>3817532024</v>
      </c>
      <c r="G2947" t="s">
        <v>530</v>
      </c>
    </row>
    <row r="2948" spans="4:7">
      <c r="D2948" t="s">
        <v>120</v>
      </c>
      <c r="E2948" t="s">
        <v>121</v>
      </c>
      <c r="F2948">
        <v>3820902024</v>
      </c>
      <c r="G2948" t="s">
        <v>530</v>
      </c>
    </row>
    <row r="2949" spans="4:7">
      <c r="D2949" t="s">
        <v>120</v>
      </c>
      <c r="E2949" t="s">
        <v>121</v>
      </c>
      <c r="F2949">
        <v>3821942024</v>
      </c>
      <c r="G2949" t="s">
        <v>530</v>
      </c>
    </row>
    <row r="2950" spans="4:7">
      <c r="D2950" t="s">
        <v>120</v>
      </c>
      <c r="E2950" t="s">
        <v>121</v>
      </c>
      <c r="F2950">
        <v>3822972024</v>
      </c>
      <c r="G2950" t="s">
        <v>530</v>
      </c>
    </row>
    <row r="2951" spans="4:7">
      <c r="D2951" t="s">
        <v>120</v>
      </c>
      <c r="E2951" t="s">
        <v>121</v>
      </c>
      <c r="F2951">
        <v>3825532024</v>
      </c>
      <c r="G2951" t="s">
        <v>530</v>
      </c>
    </row>
    <row r="2952" spans="4:7">
      <c r="D2952" t="s">
        <v>120</v>
      </c>
      <c r="E2952" t="s">
        <v>121</v>
      </c>
      <c r="F2952">
        <v>3826382024</v>
      </c>
      <c r="G2952" t="s">
        <v>530</v>
      </c>
    </row>
    <row r="2953" spans="4:7">
      <c r="D2953" t="s">
        <v>120</v>
      </c>
      <c r="E2953" t="s">
        <v>121</v>
      </c>
      <c r="F2953">
        <v>3826582024</v>
      </c>
      <c r="G2953" t="s">
        <v>530</v>
      </c>
    </row>
    <row r="2954" spans="4:7">
      <c r="D2954" t="s">
        <v>120</v>
      </c>
      <c r="E2954" t="s">
        <v>121</v>
      </c>
      <c r="F2954">
        <v>3827222024</v>
      </c>
      <c r="G2954" t="s">
        <v>530</v>
      </c>
    </row>
    <row r="2955" spans="4:7">
      <c r="D2955" t="s">
        <v>120</v>
      </c>
      <c r="E2955" t="s">
        <v>121</v>
      </c>
      <c r="F2955">
        <v>3828182024</v>
      </c>
      <c r="G2955" t="s">
        <v>530</v>
      </c>
    </row>
    <row r="2956" spans="4:7">
      <c r="D2956" t="s">
        <v>120</v>
      </c>
      <c r="E2956" t="s">
        <v>121</v>
      </c>
      <c r="F2956">
        <v>3831752024</v>
      </c>
      <c r="G2956" t="s">
        <v>530</v>
      </c>
    </row>
    <row r="2957" spans="4:7">
      <c r="D2957" t="s">
        <v>120</v>
      </c>
      <c r="E2957" t="s">
        <v>121</v>
      </c>
      <c r="F2957">
        <v>3836382024</v>
      </c>
      <c r="G2957" t="s">
        <v>530</v>
      </c>
    </row>
    <row r="2958" spans="4:7">
      <c r="D2958" t="s">
        <v>120</v>
      </c>
      <c r="E2958" t="s">
        <v>121</v>
      </c>
      <c r="F2958">
        <v>3836392024</v>
      </c>
      <c r="G2958" t="s">
        <v>530</v>
      </c>
    </row>
    <row r="2959" spans="4:7">
      <c r="D2959" t="s">
        <v>120</v>
      </c>
      <c r="E2959" t="s">
        <v>121</v>
      </c>
      <c r="F2959">
        <v>3838722024</v>
      </c>
      <c r="G2959" t="s">
        <v>530</v>
      </c>
    </row>
    <row r="2960" spans="4:7">
      <c r="D2960" t="s">
        <v>120</v>
      </c>
      <c r="E2960" t="s">
        <v>121</v>
      </c>
      <c r="F2960">
        <v>3838742024</v>
      </c>
      <c r="G2960" t="s">
        <v>530</v>
      </c>
    </row>
    <row r="2961" spans="4:7">
      <c r="D2961" t="s">
        <v>120</v>
      </c>
      <c r="E2961" t="s">
        <v>121</v>
      </c>
      <c r="F2961">
        <v>3840502024</v>
      </c>
      <c r="G2961" t="s">
        <v>530</v>
      </c>
    </row>
    <row r="2962" spans="4:7">
      <c r="D2962" t="s">
        <v>120</v>
      </c>
      <c r="E2962" t="s">
        <v>121</v>
      </c>
      <c r="F2962">
        <v>3840852024</v>
      </c>
      <c r="G2962" t="s">
        <v>530</v>
      </c>
    </row>
    <row r="2963" spans="4:7">
      <c r="D2963" t="s">
        <v>120</v>
      </c>
      <c r="E2963" t="s">
        <v>121</v>
      </c>
      <c r="F2963">
        <v>3844612024</v>
      </c>
      <c r="G2963" t="s">
        <v>530</v>
      </c>
    </row>
    <row r="2964" spans="4:7">
      <c r="D2964" t="s">
        <v>120</v>
      </c>
      <c r="E2964" t="s">
        <v>121</v>
      </c>
      <c r="F2964">
        <v>3846192024</v>
      </c>
      <c r="G2964" t="s">
        <v>530</v>
      </c>
    </row>
    <row r="2965" spans="4:7">
      <c r="D2965" t="s">
        <v>120</v>
      </c>
      <c r="E2965" t="s">
        <v>121</v>
      </c>
      <c r="F2965">
        <v>3847522024</v>
      </c>
      <c r="G2965" t="s">
        <v>530</v>
      </c>
    </row>
    <row r="2966" spans="4:7">
      <c r="D2966" t="s">
        <v>120</v>
      </c>
      <c r="E2966" t="s">
        <v>121</v>
      </c>
      <c r="F2966">
        <v>3848042024</v>
      </c>
      <c r="G2966" t="s">
        <v>530</v>
      </c>
    </row>
    <row r="2967" spans="4:7">
      <c r="D2967" t="s">
        <v>120</v>
      </c>
      <c r="E2967" t="s">
        <v>121</v>
      </c>
      <c r="F2967">
        <v>3850412024</v>
      </c>
      <c r="G2967" t="s">
        <v>530</v>
      </c>
    </row>
    <row r="2968" spans="4:7">
      <c r="D2968" t="s">
        <v>120</v>
      </c>
      <c r="E2968" t="s">
        <v>121</v>
      </c>
      <c r="F2968">
        <v>3851272024</v>
      </c>
      <c r="G2968" t="s">
        <v>530</v>
      </c>
    </row>
    <row r="2969" spans="4:7">
      <c r="D2969" t="s">
        <v>120</v>
      </c>
      <c r="E2969" t="s">
        <v>121</v>
      </c>
      <c r="F2969">
        <v>3851442024</v>
      </c>
      <c r="G2969" t="s">
        <v>530</v>
      </c>
    </row>
    <row r="2970" spans="4:7">
      <c r="D2970" t="s">
        <v>120</v>
      </c>
      <c r="E2970" t="s">
        <v>121</v>
      </c>
      <c r="F2970">
        <v>3862122024</v>
      </c>
      <c r="G2970" t="s">
        <v>530</v>
      </c>
    </row>
    <row r="2971" spans="4:7">
      <c r="D2971" t="s">
        <v>120</v>
      </c>
      <c r="E2971" t="s">
        <v>121</v>
      </c>
      <c r="F2971">
        <v>3862672024</v>
      </c>
      <c r="G2971" t="s">
        <v>530</v>
      </c>
    </row>
    <row r="2972" spans="4:7">
      <c r="D2972" t="s">
        <v>120</v>
      </c>
      <c r="E2972" t="s">
        <v>121</v>
      </c>
      <c r="F2972">
        <v>3868332024</v>
      </c>
      <c r="G2972" t="s">
        <v>530</v>
      </c>
    </row>
    <row r="2973" spans="4:7">
      <c r="D2973" t="s">
        <v>120</v>
      </c>
      <c r="E2973" t="s">
        <v>121</v>
      </c>
      <c r="F2973">
        <v>3871032024</v>
      </c>
      <c r="G2973" t="s">
        <v>530</v>
      </c>
    </row>
    <row r="2974" spans="4:7">
      <c r="D2974" t="s">
        <v>120</v>
      </c>
      <c r="E2974" t="s">
        <v>121</v>
      </c>
      <c r="F2974">
        <v>3871062024</v>
      </c>
      <c r="G2974" t="s">
        <v>530</v>
      </c>
    </row>
    <row r="2975" spans="4:7">
      <c r="D2975" t="s">
        <v>120</v>
      </c>
      <c r="E2975" t="s">
        <v>121</v>
      </c>
      <c r="F2975">
        <v>3871222024</v>
      </c>
      <c r="G2975" t="s">
        <v>530</v>
      </c>
    </row>
    <row r="2976" spans="4:7">
      <c r="D2976" t="s">
        <v>120</v>
      </c>
      <c r="E2976" t="s">
        <v>121</v>
      </c>
      <c r="F2976">
        <v>3871292024</v>
      </c>
      <c r="G2976" t="s">
        <v>530</v>
      </c>
    </row>
    <row r="2977" spans="4:7">
      <c r="D2977" t="s">
        <v>120</v>
      </c>
      <c r="E2977" t="s">
        <v>121</v>
      </c>
      <c r="F2977">
        <v>3871392024</v>
      </c>
      <c r="G2977" t="s">
        <v>530</v>
      </c>
    </row>
    <row r="2978" spans="4:7">
      <c r="D2978" t="s">
        <v>120</v>
      </c>
      <c r="E2978" t="s">
        <v>121</v>
      </c>
      <c r="F2978">
        <v>3874962024</v>
      </c>
      <c r="G2978" t="s">
        <v>530</v>
      </c>
    </row>
    <row r="2979" spans="4:7">
      <c r="D2979" t="s">
        <v>120</v>
      </c>
      <c r="E2979" t="s">
        <v>121</v>
      </c>
      <c r="F2979">
        <v>3877202024</v>
      </c>
      <c r="G2979" t="s">
        <v>530</v>
      </c>
    </row>
    <row r="2980" spans="4:7">
      <c r="D2980" t="s">
        <v>120</v>
      </c>
      <c r="E2980" t="s">
        <v>121</v>
      </c>
      <c r="F2980">
        <v>3878262024</v>
      </c>
      <c r="G2980" t="s">
        <v>530</v>
      </c>
    </row>
    <row r="2981" spans="4:7">
      <c r="D2981" t="s">
        <v>120</v>
      </c>
      <c r="E2981" t="s">
        <v>121</v>
      </c>
      <c r="F2981">
        <v>3878422024</v>
      </c>
      <c r="G2981" t="s">
        <v>530</v>
      </c>
    </row>
    <row r="2982" spans="4:7">
      <c r="D2982" t="s">
        <v>120</v>
      </c>
      <c r="E2982" t="s">
        <v>121</v>
      </c>
      <c r="F2982">
        <v>3883312024</v>
      </c>
      <c r="G2982" t="s">
        <v>530</v>
      </c>
    </row>
    <row r="2983" spans="4:7">
      <c r="D2983" t="s">
        <v>120</v>
      </c>
      <c r="E2983" t="s">
        <v>121</v>
      </c>
      <c r="F2983">
        <v>3883412024</v>
      </c>
      <c r="G2983" t="s">
        <v>530</v>
      </c>
    </row>
    <row r="2984" spans="4:7">
      <c r="D2984" t="s">
        <v>120</v>
      </c>
      <c r="E2984" t="s">
        <v>121</v>
      </c>
      <c r="F2984">
        <v>3894132024</v>
      </c>
      <c r="G2984" t="s">
        <v>530</v>
      </c>
    </row>
    <row r="2985" spans="4:7">
      <c r="D2985" t="s">
        <v>120</v>
      </c>
      <c r="E2985" t="s">
        <v>121</v>
      </c>
      <c r="F2985">
        <v>3894402024</v>
      </c>
      <c r="G2985" t="s">
        <v>530</v>
      </c>
    </row>
    <row r="2986" spans="4:7">
      <c r="D2986" t="s">
        <v>120</v>
      </c>
      <c r="E2986" t="s">
        <v>121</v>
      </c>
      <c r="F2986">
        <v>3894522024</v>
      </c>
      <c r="G2986" t="s">
        <v>530</v>
      </c>
    </row>
    <row r="2987" spans="4:7">
      <c r="D2987" t="s">
        <v>120</v>
      </c>
      <c r="E2987" t="s">
        <v>121</v>
      </c>
      <c r="F2987">
        <v>3899002024</v>
      </c>
      <c r="G2987" t="s">
        <v>530</v>
      </c>
    </row>
    <row r="2988" spans="4:7">
      <c r="D2988" t="s">
        <v>120</v>
      </c>
      <c r="E2988" t="s">
        <v>121</v>
      </c>
      <c r="F2988">
        <v>3902072024</v>
      </c>
      <c r="G2988" t="s">
        <v>530</v>
      </c>
    </row>
    <row r="2989" spans="4:7">
      <c r="D2989" t="s">
        <v>120</v>
      </c>
      <c r="E2989" t="s">
        <v>121</v>
      </c>
      <c r="F2989">
        <v>3902242024</v>
      </c>
      <c r="G2989" t="s">
        <v>530</v>
      </c>
    </row>
    <row r="2990" spans="4:7">
      <c r="D2990" t="s">
        <v>120</v>
      </c>
      <c r="E2990" t="s">
        <v>121</v>
      </c>
      <c r="F2990">
        <v>3902512024</v>
      </c>
      <c r="G2990" t="s">
        <v>530</v>
      </c>
    </row>
    <row r="2991" spans="4:7">
      <c r="D2991" t="s">
        <v>120</v>
      </c>
      <c r="E2991" t="s">
        <v>121</v>
      </c>
      <c r="F2991">
        <v>3905112024</v>
      </c>
      <c r="G2991" t="s">
        <v>530</v>
      </c>
    </row>
    <row r="2992" spans="4:7">
      <c r="D2992" t="s">
        <v>120</v>
      </c>
      <c r="E2992" t="s">
        <v>121</v>
      </c>
      <c r="F2992">
        <v>3905282024</v>
      </c>
      <c r="G2992" t="s">
        <v>530</v>
      </c>
    </row>
    <row r="2993" spans="4:7">
      <c r="D2993" t="s">
        <v>120</v>
      </c>
      <c r="E2993" t="s">
        <v>121</v>
      </c>
      <c r="F2993">
        <v>3905292024</v>
      </c>
      <c r="G2993" t="s">
        <v>530</v>
      </c>
    </row>
    <row r="2994" spans="4:7">
      <c r="D2994" t="s">
        <v>120</v>
      </c>
      <c r="E2994" t="s">
        <v>121</v>
      </c>
      <c r="F2994">
        <v>3915992024</v>
      </c>
      <c r="G2994" t="s">
        <v>530</v>
      </c>
    </row>
    <row r="2995" spans="4:7">
      <c r="D2995" t="s">
        <v>120</v>
      </c>
      <c r="E2995" t="s">
        <v>121</v>
      </c>
      <c r="F2995">
        <v>3919582024</v>
      </c>
      <c r="G2995" t="s">
        <v>530</v>
      </c>
    </row>
    <row r="2996" spans="4:7">
      <c r="D2996" t="s">
        <v>120</v>
      </c>
      <c r="E2996" t="s">
        <v>121</v>
      </c>
      <c r="F2996">
        <v>3923072024</v>
      </c>
      <c r="G2996" t="s">
        <v>530</v>
      </c>
    </row>
    <row r="2997" spans="4:7">
      <c r="D2997" t="s">
        <v>120</v>
      </c>
      <c r="E2997" t="s">
        <v>121</v>
      </c>
      <c r="F2997">
        <v>3923832024</v>
      </c>
      <c r="G2997" t="s">
        <v>530</v>
      </c>
    </row>
    <row r="2998" spans="4:7">
      <c r="D2998" t="s">
        <v>120</v>
      </c>
      <c r="E2998" t="s">
        <v>121</v>
      </c>
      <c r="F2998">
        <v>3936982024</v>
      </c>
      <c r="G2998" t="s">
        <v>530</v>
      </c>
    </row>
    <row r="2999" spans="4:7">
      <c r="D2999" t="s">
        <v>120</v>
      </c>
      <c r="E2999" t="s">
        <v>121</v>
      </c>
      <c r="F2999">
        <v>3938162024</v>
      </c>
      <c r="G2999" t="s">
        <v>530</v>
      </c>
    </row>
    <row r="3000" spans="4:7">
      <c r="D3000" t="s">
        <v>120</v>
      </c>
      <c r="E3000" t="s">
        <v>121</v>
      </c>
      <c r="F3000">
        <v>3949182024</v>
      </c>
      <c r="G3000" t="s">
        <v>530</v>
      </c>
    </row>
    <row r="3001" spans="4:7">
      <c r="D3001" t="s">
        <v>120</v>
      </c>
      <c r="E3001" t="s">
        <v>121</v>
      </c>
      <c r="F3001">
        <v>3949722024</v>
      </c>
      <c r="G3001" t="s">
        <v>530</v>
      </c>
    </row>
    <row r="3002" spans="4:7">
      <c r="D3002" t="s">
        <v>120</v>
      </c>
      <c r="E3002" t="s">
        <v>121</v>
      </c>
      <c r="F3002">
        <v>3955662024</v>
      </c>
      <c r="G3002" t="s">
        <v>530</v>
      </c>
    </row>
    <row r="3003" spans="4:7">
      <c r="D3003" t="s">
        <v>120</v>
      </c>
      <c r="E3003" t="s">
        <v>121</v>
      </c>
      <c r="F3003">
        <v>3960622024</v>
      </c>
      <c r="G3003" t="s">
        <v>530</v>
      </c>
    </row>
    <row r="3004" spans="4:7">
      <c r="D3004" t="s">
        <v>120</v>
      </c>
      <c r="E3004" t="s">
        <v>121</v>
      </c>
      <c r="F3004">
        <v>3960822024</v>
      </c>
      <c r="G3004" t="s">
        <v>530</v>
      </c>
    </row>
    <row r="3005" spans="4:7">
      <c r="D3005" t="s">
        <v>120</v>
      </c>
      <c r="E3005" t="s">
        <v>121</v>
      </c>
      <c r="F3005">
        <v>3968792024</v>
      </c>
      <c r="G3005" t="s">
        <v>530</v>
      </c>
    </row>
    <row r="3006" spans="4:7">
      <c r="D3006" t="s">
        <v>120</v>
      </c>
      <c r="E3006" t="s">
        <v>121</v>
      </c>
      <c r="F3006">
        <v>3982682024</v>
      </c>
      <c r="G3006" t="s">
        <v>530</v>
      </c>
    </row>
    <row r="3007" spans="4:7">
      <c r="D3007" t="s">
        <v>120</v>
      </c>
      <c r="E3007" t="s">
        <v>121</v>
      </c>
      <c r="F3007">
        <v>3992432024</v>
      </c>
      <c r="G3007" t="s">
        <v>530</v>
      </c>
    </row>
    <row r="3008" spans="4:7">
      <c r="D3008" t="s">
        <v>120</v>
      </c>
      <c r="E3008" t="s">
        <v>121</v>
      </c>
      <c r="F3008">
        <v>3994302024</v>
      </c>
      <c r="G3008" t="s">
        <v>530</v>
      </c>
    </row>
    <row r="3009" spans="4:7">
      <c r="D3009" t="s">
        <v>120</v>
      </c>
      <c r="E3009" t="s">
        <v>121</v>
      </c>
      <c r="F3009">
        <v>3997052024</v>
      </c>
      <c r="G3009" t="s">
        <v>530</v>
      </c>
    </row>
    <row r="3010" spans="4:7">
      <c r="D3010" t="s">
        <v>120</v>
      </c>
      <c r="E3010" t="s">
        <v>121</v>
      </c>
      <c r="F3010">
        <v>3997162024</v>
      </c>
      <c r="G3010" t="s">
        <v>530</v>
      </c>
    </row>
    <row r="3011" spans="4:7">
      <c r="D3011" t="s">
        <v>120</v>
      </c>
      <c r="E3011" t="s">
        <v>121</v>
      </c>
      <c r="F3011">
        <v>3998022024</v>
      </c>
      <c r="G3011" t="s">
        <v>530</v>
      </c>
    </row>
    <row r="3012" spans="4:7">
      <c r="D3012" t="s">
        <v>120</v>
      </c>
      <c r="E3012" t="s">
        <v>121</v>
      </c>
      <c r="F3012">
        <v>4000012024</v>
      </c>
      <c r="G3012" t="s">
        <v>530</v>
      </c>
    </row>
    <row r="3013" spans="4:7">
      <c r="D3013" t="s">
        <v>120</v>
      </c>
      <c r="E3013" t="s">
        <v>121</v>
      </c>
      <c r="F3013">
        <v>4000492024</v>
      </c>
      <c r="G3013" t="s">
        <v>530</v>
      </c>
    </row>
    <row r="3014" spans="4:7">
      <c r="D3014" t="s">
        <v>120</v>
      </c>
      <c r="E3014" t="s">
        <v>121</v>
      </c>
      <c r="F3014">
        <v>4008702024</v>
      </c>
      <c r="G3014" t="s">
        <v>530</v>
      </c>
    </row>
    <row r="3015" spans="4:7">
      <c r="D3015" t="s">
        <v>120</v>
      </c>
      <c r="E3015" t="s">
        <v>121</v>
      </c>
      <c r="F3015">
        <v>4016152024</v>
      </c>
      <c r="G3015" t="s">
        <v>530</v>
      </c>
    </row>
    <row r="3016" spans="4:7">
      <c r="D3016" t="s">
        <v>120</v>
      </c>
      <c r="E3016" t="s">
        <v>121</v>
      </c>
      <c r="F3016">
        <v>4016252024</v>
      </c>
      <c r="G3016" t="s">
        <v>530</v>
      </c>
    </row>
    <row r="3017" spans="4:7">
      <c r="D3017" t="s">
        <v>120</v>
      </c>
      <c r="E3017" t="s">
        <v>121</v>
      </c>
      <c r="F3017">
        <v>4016352024</v>
      </c>
      <c r="G3017" t="s">
        <v>530</v>
      </c>
    </row>
    <row r="3018" spans="4:7">
      <c r="D3018" t="s">
        <v>120</v>
      </c>
      <c r="E3018" t="s">
        <v>121</v>
      </c>
      <c r="F3018">
        <v>4016362024</v>
      </c>
      <c r="G3018" t="s">
        <v>530</v>
      </c>
    </row>
    <row r="3019" spans="4:7">
      <c r="D3019" t="s">
        <v>120</v>
      </c>
      <c r="E3019" t="s">
        <v>121</v>
      </c>
      <c r="F3019">
        <v>4020572024</v>
      </c>
      <c r="G3019" t="s">
        <v>530</v>
      </c>
    </row>
    <row r="3020" spans="4:7">
      <c r="D3020" t="s">
        <v>120</v>
      </c>
      <c r="E3020" t="s">
        <v>121</v>
      </c>
      <c r="F3020">
        <v>4024822024</v>
      </c>
      <c r="G3020" t="s">
        <v>530</v>
      </c>
    </row>
    <row r="3021" spans="4:7">
      <c r="D3021" t="s">
        <v>120</v>
      </c>
      <c r="E3021" t="s">
        <v>121</v>
      </c>
      <c r="F3021">
        <v>4028962024</v>
      </c>
      <c r="G3021" t="s">
        <v>530</v>
      </c>
    </row>
    <row r="3022" spans="4:7">
      <c r="D3022" t="s">
        <v>120</v>
      </c>
      <c r="E3022" t="s">
        <v>121</v>
      </c>
      <c r="F3022">
        <v>4029002024</v>
      </c>
      <c r="G3022" t="s">
        <v>530</v>
      </c>
    </row>
    <row r="3023" spans="4:7">
      <c r="D3023" t="s">
        <v>120</v>
      </c>
      <c r="E3023" t="s">
        <v>121</v>
      </c>
      <c r="F3023">
        <v>4029112024</v>
      </c>
      <c r="G3023" t="s">
        <v>530</v>
      </c>
    </row>
    <row r="3024" spans="4:7">
      <c r="D3024" t="s">
        <v>120</v>
      </c>
      <c r="E3024" t="s">
        <v>121</v>
      </c>
      <c r="F3024">
        <v>4045452024</v>
      </c>
      <c r="G3024" t="s">
        <v>530</v>
      </c>
    </row>
    <row r="3025" spans="4:7">
      <c r="D3025" t="s">
        <v>120</v>
      </c>
      <c r="E3025" t="s">
        <v>121</v>
      </c>
      <c r="F3025">
        <v>4049532024</v>
      </c>
      <c r="G3025" t="s">
        <v>531</v>
      </c>
    </row>
    <row r="3026" spans="4:7">
      <c r="D3026" t="s">
        <v>120</v>
      </c>
      <c r="E3026" t="s">
        <v>121</v>
      </c>
      <c r="F3026">
        <v>4050022024</v>
      </c>
      <c r="G3026" t="s">
        <v>531</v>
      </c>
    </row>
    <row r="3027" spans="4:7">
      <c r="D3027" t="s">
        <v>120</v>
      </c>
      <c r="E3027" t="s">
        <v>121</v>
      </c>
      <c r="F3027">
        <v>4051232024</v>
      </c>
      <c r="G3027" t="s">
        <v>531</v>
      </c>
    </row>
    <row r="3028" spans="4:7">
      <c r="D3028" t="s">
        <v>120</v>
      </c>
      <c r="E3028" t="s">
        <v>121</v>
      </c>
      <c r="F3028">
        <v>4056392024</v>
      </c>
      <c r="G3028" t="s">
        <v>530</v>
      </c>
    </row>
    <row r="3029" spans="4:7">
      <c r="D3029" t="s">
        <v>120</v>
      </c>
      <c r="E3029" t="s">
        <v>121</v>
      </c>
      <c r="F3029">
        <v>4056442024</v>
      </c>
      <c r="G3029" t="s">
        <v>530</v>
      </c>
    </row>
    <row r="3030" spans="4:7">
      <c r="D3030" t="s">
        <v>120</v>
      </c>
      <c r="E3030" t="s">
        <v>121</v>
      </c>
      <c r="F3030">
        <v>4061012024</v>
      </c>
      <c r="G3030" t="s">
        <v>530</v>
      </c>
    </row>
    <row r="3031" spans="4:7">
      <c r="D3031" t="s">
        <v>120</v>
      </c>
      <c r="E3031" t="s">
        <v>121</v>
      </c>
      <c r="F3031">
        <v>4073052024</v>
      </c>
      <c r="G3031" t="s">
        <v>530</v>
      </c>
    </row>
    <row r="3032" spans="4:7">
      <c r="D3032" t="s">
        <v>120</v>
      </c>
      <c r="E3032" t="s">
        <v>121</v>
      </c>
      <c r="F3032">
        <v>4074132024</v>
      </c>
      <c r="G3032" t="s">
        <v>530</v>
      </c>
    </row>
    <row r="3033" spans="4:7">
      <c r="D3033" t="s">
        <v>120</v>
      </c>
      <c r="E3033" t="s">
        <v>121</v>
      </c>
      <c r="F3033">
        <v>4074982024</v>
      </c>
      <c r="G3033" t="s">
        <v>530</v>
      </c>
    </row>
    <row r="3034" spans="4:7">
      <c r="D3034" t="s">
        <v>120</v>
      </c>
      <c r="E3034" t="s">
        <v>121</v>
      </c>
      <c r="F3034">
        <v>4076642024</v>
      </c>
      <c r="G3034" t="s">
        <v>530</v>
      </c>
    </row>
    <row r="3035" spans="4:7">
      <c r="D3035" t="s">
        <v>120</v>
      </c>
      <c r="E3035" t="s">
        <v>121</v>
      </c>
      <c r="F3035">
        <v>4079072024</v>
      </c>
      <c r="G3035" t="s">
        <v>530</v>
      </c>
    </row>
    <row r="3036" spans="4:7">
      <c r="D3036" t="s">
        <v>120</v>
      </c>
      <c r="E3036" t="s">
        <v>121</v>
      </c>
      <c r="F3036">
        <v>4079242024</v>
      </c>
      <c r="G3036" t="s">
        <v>530</v>
      </c>
    </row>
    <row r="3037" spans="4:7">
      <c r="D3037" t="s">
        <v>120</v>
      </c>
      <c r="E3037" t="s">
        <v>121</v>
      </c>
      <c r="F3037">
        <v>4081572024</v>
      </c>
      <c r="G3037" t="s">
        <v>530</v>
      </c>
    </row>
    <row r="3038" spans="4:7">
      <c r="D3038" t="s">
        <v>120</v>
      </c>
      <c r="E3038" t="s">
        <v>121</v>
      </c>
      <c r="F3038">
        <v>4090022024</v>
      </c>
      <c r="G3038" t="s">
        <v>531</v>
      </c>
    </row>
    <row r="3039" spans="4:7">
      <c r="D3039" t="s">
        <v>120</v>
      </c>
      <c r="E3039" t="s">
        <v>121</v>
      </c>
      <c r="F3039">
        <v>4090342024</v>
      </c>
      <c r="G3039" t="s">
        <v>531</v>
      </c>
    </row>
    <row r="3040" spans="4:7">
      <c r="D3040" t="s">
        <v>120</v>
      </c>
      <c r="E3040" t="s">
        <v>121</v>
      </c>
      <c r="F3040">
        <v>4099302024</v>
      </c>
      <c r="G3040" t="s">
        <v>531</v>
      </c>
    </row>
    <row r="3041" spans="4:7">
      <c r="D3041" t="s">
        <v>216</v>
      </c>
      <c r="E3041" t="s">
        <v>220</v>
      </c>
      <c r="F3041">
        <v>3014572024</v>
      </c>
      <c r="G3041" t="s">
        <v>530</v>
      </c>
    </row>
    <row r="3042" spans="4:7">
      <c r="D3042" t="s">
        <v>216</v>
      </c>
      <c r="E3042" t="s">
        <v>220</v>
      </c>
      <c r="F3042">
        <v>3062982024</v>
      </c>
      <c r="G3042" t="s">
        <v>530</v>
      </c>
    </row>
    <row r="3043" spans="4:7">
      <c r="D3043" t="s">
        <v>216</v>
      </c>
      <c r="E3043" t="s">
        <v>220</v>
      </c>
      <c r="F3043">
        <v>3141822024</v>
      </c>
      <c r="G3043" t="s">
        <v>531</v>
      </c>
    </row>
    <row r="3044" spans="4:7">
      <c r="D3044" t="s">
        <v>216</v>
      </c>
      <c r="E3044" t="s">
        <v>220</v>
      </c>
      <c r="F3044">
        <v>3167522024</v>
      </c>
      <c r="G3044" t="s">
        <v>531</v>
      </c>
    </row>
    <row r="3045" spans="4:7">
      <c r="D3045" t="s">
        <v>216</v>
      </c>
      <c r="E3045" t="s">
        <v>220</v>
      </c>
      <c r="F3045">
        <v>3277462024</v>
      </c>
      <c r="G3045" t="s">
        <v>530</v>
      </c>
    </row>
    <row r="3046" spans="4:7">
      <c r="D3046" t="s">
        <v>216</v>
      </c>
      <c r="E3046" t="s">
        <v>220</v>
      </c>
      <c r="F3046">
        <v>3309532024</v>
      </c>
      <c r="G3046" t="s">
        <v>531</v>
      </c>
    </row>
    <row r="3047" spans="4:7">
      <c r="D3047" t="s">
        <v>216</v>
      </c>
      <c r="E3047" t="s">
        <v>220</v>
      </c>
      <c r="F3047">
        <v>3374922024</v>
      </c>
      <c r="G3047" t="s">
        <v>530</v>
      </c>
    </row>
    <row r="3048" spans="4:7">
      <c r="D3048" t="s">
        <v>216</v>
      </c>
      <c r="E3048" t="s">
        <v>220</v>
      </c>
      <c r="F3048">
        <v>3310462024</v>
      </c>
      <c r="G3048" t="s">
        <v>530</v>
      </c>
    </row>
    <row r="3049" spans="4:7">
      <c r="D3049" t="s">
        <v>216</v>
      </c>
      <c r="E3049" t="s">
        <v>220</v>
      </c>
      <c r="F3049">
        <v>3351262024</v>
      </c>
      <c r="G3049" t="s">
        <v>530</v>
      </c>
    </row>
    <row r="3050" spans="4:7">
      <c r="D3050" t="s">
        <v>216</v>
      </c>
      <c r="E3050" t="s">
        <v>220</v>
      </c>
      <c r="F3050">
        <v>3404912024</v>
      </c>
      <c r="G3050" t="s">
        <v>530</v>
      </c>
    </row>
    <row r="3051" spans="4:7">
      <c r="D3051" t="s">
        <v>216</v>
      </c>
      <c r="E3051" t="s">
        <v>220</v>
      </c>
      <c r="F3051">
        <v>3416682024</v>
      </c>
      <c r="G3051" t="s">
        <v>530</v>
      </c>
    </row>
    <row r="3052" spans="4:7">
      <c r="D3052" t="s">
        <v>216</v>
      </c>
      <c r="E3052" t="s">
        <v>220</v>
      </c>
      <c r="F3052">
        <v>3460392024</v>
      </c>
      <c r="G3052" t="s">
        <v>531</v>
      </c>
    </row>
    <row r="3053" spans="4:7">
      <c r="D3053" t="s">
        <v>216</v>
      </c>
      <c r="E3053" t="s">
        <v>220</v>
      </c>
      <c r="F3053">
        <v>3500722024</v>
      </c>
      <c r="G3053" t="s">
        <v>530</v>
      </c>
    </row>
    <row r="3054" spans="4:7">
      <c r="D3054" t="s">
        <v>216</v>
      </c>
      <c r="E3054" t="s">
        <v>220</v>
      </c>
      <c r="F3054">
        <v>3532472024</v>
      </c>
      <c r="G3054" t="s">
        <v>530</v>
      </c>
    </row>
    <row r="3055" spans="4:7">
      <c r="D3055" t="s">
        <v>216</v>
      </c>
      <c r="E3055" t="s">
        <v>220</v>
      </c>
      <c r="F3055">
        <v>3537102024</v>
      </c>
      <c r="G3055" t="s">
        <v>530</v>
      </c>
    </row>
    <row r="3056" spans="4:7">
      <c r="D3056" t="s">
        <v>216</v>
      </c>
      <c r="E3056" t="s">
        <v>220</v>
      </c>
      <c r="F3056">
        <v>3548932024</v>
      </c>
      <c r="G3056" t="s">
        <v>530</v>
      </c>
    </row>
    <row r="3057" spans="4:7">
      <c r="D3057" t="s">
        <v>216</v>
      </c>
      <c r="E3057" t="s">
        <v>220</v>
      </c>
      <c r="F3057">
        <v>3555362024</v>
      </c>
      <c r="G3057" t="s">
        <v>530</v>
      </c>
    </row>
    <row r="3058" spans="4:7">
      <c r="D3058" t="s">
        <v>216</v>
      </c>
      <c r="E3058" t="s">
        <v>220</v>
      </c>
      <c r="F3058">
        <v>3559722024</v>
      </c>
      <c r="G3058" t="s">
        <v>530</v>
      </c>
    </row>
    <row r="3059" spans="4:7">
      <c r="D3059" t="s">
        <v>216</v>
      </c>
      <c r="E3059" t="s">
        <v>220</v>
      </c>
      <c r="F3059">
        <v>3569402024</v>
      </c>
      <c r="G3059" t="s">
        <v>530</v>
      </c>
    </row>
    <row r="3060" spans="4:7">
      <c r="D3060" t="s">
        <v>216</v>
      </c>
      <c r="E3060" t="s">
        <v>220</v>
      </c>
      <c r="F3060">
        <v>3569722024</v>
      </c>
      <c r="G3060" t="s">
        <v>530</v>
      </c>
    </row>
    <row r="3061" spans="4:7">
      <c r="D3061" t="s">
        <v>216</v>
      </c>
      <c r="E3061" t="s">
        <v>220</v>
      </c>
      <c r="F3061">
        <v>3586372024</v>
      </c>
      <c r="G3061" t="s">
        <v>530</v>
      </c>
    </row>
    <row r="3062" spans="4:7">
      <c r="D3062" t="s">
        <v>216</v>
      </c>
      <c r="E3062" t="s">
        <v>222</v>
      </c>
      <c r="F3062">
        <v>3594812024</v>
      </c>
      <c r="G3062" t="s">
        <v>530</v>
      </c>
    </row>
    <row r="3063" spans="4:7">
      <c r="D3063" t="s">
        <v>216</v>
      </c>
      <c r="E3063" t="s">
        <v>220</v>
      </c>
      <c r="F3063">
        <v>3596142024</v>
      </c>
      <c r="G3063" t="s">
        <v>530</v>
      </c>
    </row>
    <row r="3064" spans="4:7">
      <c r="D3064" t="s">
        <v>216</v>
      </c>
      <c r="E3064" t="s">
        <v>220</v>
      </c>
      <c r="F3064">
        <v>3598392024</v>
      </c>
      <c r="G3064" t="s">
        <v>530</v>
      </c>
    </row>
    <row r="3065" spans="4:7">
      <c r="D3065" t="s">
        <v>216</v>
      </c>
      <c r="E3065" t="s">
        <v>220</v>
      </c>
      <c r="F3065">
        <v>3604262024</v>
      </c>
      <c r="G3065" t="s">
        <v>530</v>
      </c>
    </row>
    <row r="3066" spans="4:7">
      <c r="D3066" t="s">
        <v>216</v>
      </c>
      <c r="E3066" t="s">
        <v>220</v>
      </c>
      <c r="F3066">
        <v>3605512024</v>
      </c>
      <c r="G3066" t="s">
        <v>530</v>
      </c>
    </row>
    <row r="3067" spans="4:7">
      <c r="D3067" t="s">
        <v>216</v>
      </c>
      <c r="E3067" t="s">
        <v>220</v>
      </c>
      <c r="F3067">
        <v>3606002024</v>
      </c>
      <c r="G3067" t="s">
        <v>530</v>
      </c>
    </row>
    <row r="3068" spans="4:7">
      <c r="D3068" t="s">
        <v>216</v>
      </c>
      <c r="E3068" t="s">
        <v>220</v>
      </c>
      <c r="F3068">
        <v>3606992024</v>
      </c>
      <c r="G3068" t="s">
        <v>530</v>
      </c>
    </row>
    <row r="3069" spans="4:7">
      <c r="D3069" t="s">
        <v>216</v>
      </c>
      <c r="E3069" t="s">
        <v>220</v>
      </c>
      <c r="F3069">
        <v>3607472024</v>
      </c>
      <c r="G3069" t="s">
        <v>530</v>
      </c>
    </row>
    <row r="3070" spans="4:7">
      <c r="D3070" t="s">
        <v>216</v>
      </c>
      <c r="E3070" t="s">
        <v>220</v>
      </c>
      <c r="F3070">
        <v>3613802024</v>
      </c>
      <c r="G3070" t="s">
        <v>530</v>
      </c>
    </row>
    <row r="3071" spans="4:7">
      <c r="D3071" t="s">
        <v>216</v>
      </c>
      <c r="E3071" t="s">
        <v>220</v>
      </c>
      <c r="F3071">
        <v>3615882024</v>
      </c>
      <c r="G3071" t="s">
        <v>530</v>
      </c>
    </row>
    <row r="3072" spans="4:7">
      <c r="D3072" t="s">
        <v>216</v>
      </c>
      <c r="E3072" t="s">
        <v>220</v>
      </c>
      <c r="F3072">
        <v>3620292024</v>
      </c>
      <c r="G3072" t="s">
        <v>530</v>
      </c>
    </row>
    <row r="3073" spans="4:7">
      <c r="D3073" t="s">
        <v>216</v>
      </c>
      <c r="E3073" t="s">
        <v>220</v>
      </c>
      <c r="F3073">
        <v>3620722024</v>
      </c>
      <c r="G3073" t="s">
        <v>530</v>
      </c>
    </row>
    <row r="3074" spans="4:7">
      <c r="D3074" t="s">
        <v>216</v>
      </c>
      <c r="E3074" t="s">
        <v>220</v>
      </c>
      <c r="F3074">
        <v>3620912024</v>
      </c>
      <c r="G3074" t="s">
        <v>530</v>
      </c>
    </row>
    <row r="3075" spans="4:7">
      <c r="D3075" t="s">
        <v>216</v>
      </c>
      <c r="E3075" t="s">
        <v>220</v>
      </c>
      <c r="F3075">
        <v>3624272024</v>
      </c>
      <c r="G3075" t="s">
        <v>530</v>
      </c>
    </row>
    <row r="3076" spans="4:7">
      <c r="D3076" t="s">
        <v>216</v>
      </c>
      <c r="E3076" t="s">
        <v>220</v>
      </c>
      <c r="F3076">
        <v>3627522024</v>
      </c>
      <c r="G3076" t="s">
        <v>530</v>
      </c>
    </row>
    <row r="3077" spans="4:7">
      <c r="D3077" t="s">
        <v>216</v>
      </c>
      <c r="E3077" t="s">
        <v>220</v>
      </c>
      <c r="F3077">
        <v>3628252024</v>
      </c>
      <c r="G3077" t="s">
        <v>530</v>
      </c>
    </row>
    <row r="3078" spans="4:7">
      <c r="D3078" t="s">
        <v>216</v>
      </c>
      <c r="E3078" t="s">
        <v>220</v>
      </c>
      <c r="F3078">
        <v>3628482024</v>
      </c>
      <c r="G3078" t="s">
        <v>530</v>
      </c>
    </row>
    <row r="3079" spans="4:7">
      <c r="D3079" t="s">
        <v>216</v>
      </c>
      <c r="E3079" t="s">
        <v>220</v>
      </c>
      <c r="F3079">
        <v>3629102024</v>
      </c>
      <c r="G3079" t="s">
        <v>530</v>
      </c>
    </row>
    <row r="3080" spans="4:7">
      <c r="D3080" t="s">
        <v>216</v>
      </c>
      <c r="E3080" t="s">
        <v>220</v>
      </c>
      <c r="F3080">
        <v>3630202024</v>
      </c>
      <c r="G3080" t="s">
        <v>530</v>
      </c>
    </row>
    <row r="3081" spans="4:7">
      <c r="D3081" t="s">
        <v>216</v>
      </c>
      <c r="E3081" t="s">
        <v>220</v>
      </c>
      <c r="F3081">
        <v>3640132024</v>
      </c>
      <c r="G3081" t="s">
        <v>530</v>
      </c>
    </row>
    <row r="3082" spans="4:7">
      <c r="D3082" t="s">
        <v>216</v>
      </c>
      <c r="E3082" t="s">
        <v>220</v>
      </c>
      <c r="F3082">
        <v>3642042024</v>
      </c>
      <c r="G3082" t="s">
        <v>530</v>
      </c>
    </row>
    <row r="3083" spans="4:7">
      <c r="D3083" t="s">
        <v>216</v>
      </c>
      <c r="E3083" t="s">
        <v>220</v>
      </c>
      <c r="F3083">
        <v>3657852024</v>
      </c>
      <c r="G3083" t="s">
        <v>530</v>
      </c>
    </row>
    <row r="3084" spans="4:7">
      <c r="D3084" t="s">
        <v>216</v>
      </c>
      <c r="E3084" t="s">
        <v>220</v>
      </c>
      <c r="F3084">
        <v>3658432024</v>
      </c>
      <c r="G3084" t="s">
        <v>530</v>
      </c>
    </row>
    <row r="3085" spans="4:7">
      <c r="D3085" t="s">
        <v>216</v>
      </c>
      <c r="E3085" t="s">
        <v>220</v>
      </c>
      <c r="F3085">
        <v>3661762024</v>
      </c>
      <c r="G3085" t="s">
        <v>530</v>
      </c>
    </row>
    <row r="3086" spans="4:7">
      <c r="D3086" t="s">
        <v>216</v>
      </c>
      <c r="E3086" t="s">
        <v>220</v>
      </c>
      <c r="F3086">
        <v>3664832024</v>
      </c>
      <c r="G3086" t="s">
        <v>531</v>
      </c>
    </row>
    <row r="3087" spans="4:7">
      <c r="D3087" t="s">
        <v>216</v>
      </c>
      <c r="E3087" t="s">
        <v>220</v>
      </c>
      <c r="F3087">
        <v>3668672024</v>
      </c>
      <c r="G3087" t="s">
        <v>531</v>
      </c>
    </row>
    <row r="3088" spans="4:7">
      <c r="D3088" t="s">
        <v>216</v>
      </c>
      <c r="E3088" t="s">
        <v>220</v>
      </c>
      <c r="F3088">
        <v>3668812024</v>
      </c>
      <c r="G3088" t="s">
        <v>530</v>
      </c>
    </row>
    <row r="3089" spans="4:7">
      <c r="D3089" t="s">
        <v>216</v>
      </c>
      <c r="E3089" t="s">
        <v>220</v>
      </c>
      <c r="F3089">
        <v>3673312024</v>
      </c>
      <c r="G3089" t="s">
        <v>531</v>
      </c>
    </row>
    <row r="3090" spans="4:7">
      <c r="D3090" t="s">
        <v>216</v>
      </c>
      <c r="E3090" t="s">
        <v>220</v>
      </c>
      <c r="F3090">
        <v>3682442024</v>
      </c>
      <c r="G3090" t="s">
        <v>530</v>
      </c>
    </row>
    <row r="3091" spans="4:7">
      <c r="D3091" t="s">
        <v>216</v>
      </c>
      <c r="E3091" t="s">
        <v>220</v>
      </c>
      <c r="F3091">
        <v>3690432024</v>
      </c>
      <c r="G3091" t="s">
        <v>530</v>
      </c>
    </row>
    <row r="3092" spans="4:7">
      <c r="D3092" t="s">
        <v>216</v>
      </c>
      <c r="E3092" t="s">
        <v>220</v>
      </c>
      <c r="F3092">
        <v>3690952024</v>
      </c>
      <c r="G3092" t="s">
        <v>530</v>
      </c>
    </row>
    <row r="3093" spans="4:7">
      <c r="D3093" t="s">
        <v>216</v>
      </c>
      <c r="E3093" t="s">
        <v>220</v>
      </c>
      <c r="F3093">
        <v>3693102024</v>
      </c>
      <c r="G3093" t="s">
        <v>530</v>
      </c>
    </row>
    <row r="3094" spans="4:7">
      <c r="D3094" t="s">
        <v>216</v>
      </c>
      <c r="E3094" t="s">
        <v>317</v>
      </c>
      <c r="F3094">
        <v>3693572024</v>
      </c>
      <c r="G3094" t="s">
        <v>530</v>
      </c>
    </row>
    <row r="3095" spans="4:7">
      <c r="D3095" t="s">
        <v>216</v>
      </c>
      <c r="E3095" t="s">
        <v>220</v>
      </c>
      <c r="F3095">
        <v>3693762024</v>
      </c>
      <c r="G3095" t="s">
        <v>530</v>
      </c>
    </row>
    <row r="3096" spans="4:7">
      <c r="D3096" t="s">
        <v>216</v>
      </c>
      <c r="E3096" t="s">
        <v>220</v>
      </c>
      <c r="F3096">
        <v>3693802024</v>
      </c>
      <c r="G3096" t="s">
        <v>530</v>
      </c>
    </row>
    <row r="3097" spans="4:7">
      <c r="D3097" t="s">
        <v>216</v>
      </c>
      <c r="E3097" t="s">
        <v>220</v>
      </c>
      <c r="F3097">
        <v>3693902024</v>
      </c>
      <c r="G3097" t="s">
        <v>530</v>
      </c>
    </row>
    <row r="3098" spans="4:7">
      <c r="D3098" t="s">
        <v>216</v>
      </c>
      <c r="E3098" t="s">
        <v>217</v>
      </c>
      <c r="F3098">
        <v>3696022024</v>
      </c>
      <c r="G3098" t="s">
        <v>530</v>
      </c>
    </row>
    <row r="3099" spans="4:7">
      <c r="D3099" t="s">
        <v>216</v>
      </c>
      <c r="E3099" t="s">
        <v>220</v>
      </c>
      <c r="F3099">
        <v>3696852024</v>
      </c>
      <c r="G3099" t="s">
        <v>530</v>
      </c>
    </row>
    <row r="3100" spans="4:7">
      <c r="D3100" t="s">
        <v>216</v>
      </c>
      <c r="E3100" t="s">
        <v>220</v>
      </c>
      <c r="F3100">
        <v>3697212024</v>
      </c>
      <c r="G3100" t="s">
        <v>530</v>
      </c>
    </row>
    <row r="3101" spans="4:7">
      <c r="D3101" t="s">
        <v>216</v>
      </c>
      <c r="E3101" t="s">
        <v>217</v>
      </c>
      <c r="F3101">
        <v>3697642024</v>
      </c>
      <c r="G3101" t="s">
        <v>530</v>
      </c>
    </row>
    <row r="3102" spans="4:7">
      <c r="D3102" t="s">
        <v>216</v>
      </c>
      <c r="E3102" t="s">
        <v>220</v>
      </c>
      <c r="F3102">
        <v>3697742024</v>
      </c>
      <c r="G3102" t="s">
        <v>530</v>
      </c>
    </row>
    <row r="3103" spans="4:7">
      <c r="D3103" t="s">
        <v>216</v>
      </c>
      <c r="E3103" t="s">
        <v>220</v>
      </c>
      <c r="F3103">
        <v>3697952024</v>
      </c>
      <c r="G3103" t="s">
        <v>530</v>
      </c>
    </row>
    <row r="3104" spans="4:7">
      <c r="D3104" t="s">
        <v>216</v>
      </c>
      <c r="E3104" t="s">
        <v>220</v>
      </c>
      <c r="F3104">
        <v>3699802024</v>
      </c>
      <c r="G3104" t="s">
        <v>530</v>
      </c>
    </row>
    <row r="3105" spans="4:7">
      <c r="D3105" t="s">
        <v>216</v>
      </c>
      <c r="E3105" t="s">
        <v>220</v>
      </c>
      <c r="F3105">
        <v>3712522024</v>
      </c>
      <c r="G3105" t="s">
        <v>530</v>
      </c>
    </row>
    <row r="3106" spans="4:7">
      <c r="D3106" t="s">
        <v>216</v>
      </c>
      <c r="E3106" t="s">
        <v>220</v>
      </c>
      <c r="F3106">
        <v>3717512024</v>
      </c>
      <c r="G3106" t="s">
        <v>530</v>
      </c>
    </row>
    <row r="3107" spans="4:7">
      <c r="D3107" t="s">
        <v>216</v>
      </c>
      <c r="E3107" t="s">
        <v>220</v>
      </c>
      <c r="F3107">
        <v>3717682024</v>
      </c>
      <c r="G3107" t="s">
        <v>530</v>
      </c>
    </row>
    <row r="3108" spans="4:7">
      <c r="D3108" t="s">
        <v>216</v>
      </c>
      <c r="E3108" t="s">
        <v>220</v>
      </c>
      <c r="F3108">
        <v>3729072024</v>
      </c>
      <c r="G3108" t="s">
        <v>530</v>
      </c>
    </row>
    <row r="3109" spans="4:7">
      <c r="D3109" t="s">
        <v>216</v>
      </c>
      <c r="E3109" t="s">
        <v>220</v>
      </c>
      <c r="F3109">
        <v>3732462024</v>
      </c>
      <c r="G3109" t="s">
        <v>530</v>
      </c>
    </row>
    <row r="3110" spans="4:7">
      <c r="D3110" t="s">
        <v>216</v>
      </c>
      <c r="E3110" t="s">
        <v>220</v>
      </c>
      <c r="F3110">
        <v>3736642024</v>
      </c>
      <c r="G3110" t="s">
        <v>530</v>
      </c>
    </row>
    <row r="3111" spans="4:7">
      <c r="D3111" t="s">
        <v>216</v>
      </c>
      <c r="E3111" t="s">
        <v>220</v>
      </c>
      <c r="F3111">
        <v>3737512024</v>
      </c>
      <c r="G3111" t="s">
        <v>530</v>
      </c>
    </row>
    <row r="3112" spans="4:7">
      <c r="D3112" t="s">
        <v>216</v>
      </c>
      <c r="E3112" t="s">
        <v>220</v>
      </c>
      <c r="F3112">
        <v>3739622024</v>
      </c>
      <c r="G3112" t="s">
        <v>530</v>
      </c>
    </row>
    <row r="3113" spans="4:7">
      <c r="D3113" t="s">
        <v>216</v>
      </c>
      <c r="E3113" t="s">
        <v>220</v>
      </c>
      <c r="F3113">
        <v>3751562024</v>
      </c>
      <c r="G3113" t="s">
        <v>530</v>
      </c>
    </row>
    <row r="3114" spans="4:7">
      <c r="D3114" t="s">
        <v>216</v>
      </c>
      <c r="E3114" t="s">
        <v>220</v>
      </c>
      <c r="F3114">
        <v>3751732024</v>
      </c>
      <c r="G3114" t="s">
        <v>530</v>
      </c>
    </row>
    <row r="3115" spans="4:7">
      <c r="D3115" t="s">
        <v>216</v>
      </c>
      <c r="E3115" t="s">
        <v>220</v>
      </c>
      <c r="F3115">
        <v>3751902024</v>
      </c>
      <c r="G3115" t="s">
        <v>530</v>
      </c>
    </row>
    <row r="3116" spans="4:7">
      <c r="D3116" t="s">
        <v>216</v>
      </c>
      <c r="E3116" t="s">
        <v>220</v>
      </c>
      <c r="F3116">
        <v>3767692024</v>
      </c>
      <c r="G3116" t="s">
        <v>530</v>
      </c>
    </row>
    <row r="3117" spans="4:7">
      <c r="D3117" t="s">
        <v>216</v>
      </c>
      <c r="E3117" t="s">
        <v>220</v>
      </c>
      <c r="F3117">
        <v>3770452024</v>
      </c>
      <c r="G3117" t="s">
        <v>530</v>
      </c>
    </row>
    <row r="3118" spans="4:7">
      <c r="D3118" t="s">
        <v>216</v>
      </c>
      <c r="E3118" t="s">
        <v>220</v>
      </c>
      <c r="F3118">
        <v>3776832024</v>
      </c>
      <c r="G3118" t="s">
        <v>530</v>
      </c>
    </row>
    <row r="3119" spans="4:7">
      <c r="D3119" t="s">
        <v>216</v>
      </c>
      <c r="E3119" t="s">
        <v>220</v>
      </c>
      <c r="F3119">
        <v>3782042024</v>
      </c>
      <c r="G3119" t="s">
        <v>530</v>
      </c>
    </row>
    <row r="3120" spans="4:7">
      <c r="D3120" t="s">
        <v>216</v>
      </c>
      <c r="E3120" t="s">
        <v>220</v>
      </c>
      <c r="F3120">
        <v>3789082024</v>
      </c>
      <c r="G3120" t="s">
        <v>530</v>
      </c>
    </row>
    <row r="3121" spans="4:7">
      <c r="D3121" t="s">
        <v>216</v>
      </c>
      <c r="E3121" t="s">
        <v>220</v>
      </c>
      <c r="F3121">
        <v>3789152024</v>
      </c>
      <c r="G3121" t="s">
        <v>530</v>
      </c>
    </row>
    <row r="3122" spans="4:7">
      <c r="D3122" t="s">
        <v>216</v>
      </c>
      <c r="E3122" t="s">
        <v>220</v>
      </c>
      <c r="F3122">
        <v>3789832024</v>
      </c>
      <c r="G3122" t="s">
        <v>530</v>
      </c>
    </row>
    <row r="3123" spans="4:7">
      <c r="D3123" t="s">
        <v>216</v>
      </c>
      <c r="E3123" t="s">
        <v>220</v>
      </c>
      <c r="F3123">
        <v>3792382024</v>
      </c>
      <c r="G3123" t="s">
        <v>530</v>
      </c>
    </row>
    <row r="3124" spans="4:7">
      <c r="D3124" t="s">
        <v>216</v>
      </c>
      <c r="E3124" t="s">
        <v>221</v>
      </c>
      <c r="F3124">
        <v>3794632024</v>
      </c>
      <c r="G3124" t="s">
        <v>530</v>
      </c>
    </row>
    <row r="3125" spans="4:7">
      <c r="D3125" t="s">
        <v>216</v>
      </c>
      <c r="E3125" t="s">
        <v>220</v>
      </c>
      <c r="F3125">
        <v>3802432024</v>
      </c>
      <c r="G3125" t="s">
        <v>530</v>
      </c>
    </row>
    <row r="3126" spans="4:7">
      <c r="D3126" t="s">
        <v>216</v>
      </c>
      <c r="E3126" t="s">
        <v>220</v>
      </c>
      <c r="F3126">
        <v>3802462024</v>
      </c>
      <c r="G3126" t="s">
        <v>530</v>
      </c>
    </row>
    <row r="3127" spans="4:7">
      <c r="D3127" t="s">
        <v>216</v>
      </c>
      <c r="E3127" t="s">
        <v>220</v>
      </c>
      <c r="F3127">
        <v>3720212024</v>
      </c>
      <c r="G3127" t="s">
        <v>530</v>
      </c>
    </row>
    <row r="3128" spans="4:7">
      <c r="D3128" t="s">
        <v>216</v>
      </c>
      <c r="E3128" t="s">
        <v>222</v>
      </c>
      <c r="F3128">
        <v>3836572024</v>
      </c>
      <c r="G3128" t="s">
        <v>531</v>
      </c>
    </row>
    <row r="3129" spans="4:7">
      <c r="D3129" t="s">
        <v>216</v>
      </c>
      <c r="E3129" t="s">
        <v>219</v>
      </c>
      <c r="F3129">
        <v>3898422024</v>
      </c>
      <c r="G3129" t="s">
        <v>530</v>
      </c>
    </row>
    <row r="3130" spans="4:7">
      <c r="D3130" t="s">
        <v>216</v>
      </c>
      <c r="E3130" t="s">
        <v>219</v>
      </c>
      <c r="F3130">
        <v>3908062024</v>
      </c>
      <c r="G3130" t="s">
        <v>530</v>
      </c>
    </row>
    <row r="3131" spans="4:7">
      <c r="D3131" t="s">
        <v>216</v>
      </c>
      <c r="E3131" t="s">
        <v>220</v>
      </c>
      <c r="F3131">
        <v>3915992024</v>
      </c>
      <c r="G3131" t="s">
        <v>531</v>
      </c>
    </row>
    <row r="3132" spans="4:7">
      <c r="D3132" t="s">
        <v>216</v>
      </c>
      <c r="E3132" t="s">
        <v>222</v>
      </c>
      <c r="F3132">
        <v>3476932024</v>
      </c>
      <c r="G3132" t="s">
        <v>530</v>
      </c>
    </row>
    <row r="3133" spans="4:7">
      <c r="D3133" t="s">
        <v>216</v>
      </c>
      <c r="E3133" t="s">
        <v>220</v>
      </c>
      <c r="F3133">
        <v>3605112024</v>
      </c>
      <c r="G3133" t="s">
        <v>530</v>
      </c>
    </row>
    <row r="3134" spans="4:7">
      <c r="D3134" t="s">
        <v>216</v>
      </c>
      <c r="E3134" t="s">
        <v>217</v>
      </c>
      <c r="F3134">
        <v>3706252024</v>
      </c>
      <c r="G3134" t="s">
        <v>530</v>
      </c>
    </row>
    <row r="3135" spans="4:7">
      <c r="D3135" t="s">
        <v>216</v>
      </c>
      <c r="E3135" t="s">
        <v>219</v>
      </c>
      <c r="F3135">
        <v>3709502024</v>
      </c>
      <c r="G3135" t="s">
        <v>530</v>
      </c>
    </row>
    <row r="3136" spans="4:7">
      <c r="D3136" t="s">
        <v>216</v>
      </c>
      <c r="E3136" t="s">
        <v>217</v>
      </c>
      <c r="F3136">
        <v>3714302024</v>
      </c>
      <c r="G3136" t="s">
        <v>530</v>
      </c>
    </row>
    <row r="3137" spans="4:7">
      <c r="D3137" t="s">
        <v>216</v>
      </c>
      <c r="E3137" t="s">
        <v>217</v>
      </c>
      <c r="F3137">
        <v>3716252024</v>
      </c>
      <c r="G3137" t="s">
        <v>530</v>
      </c>
    </row>
    <row r="3138" spans="4:7">
      <c r="D3138" t="s">
        <v>216</v>
      </c>
      <c r="E3138" t="s">
        <v>217</v>
      </c>
      <c r="F3138">
        <v>3728412024</v>
      </c>
      <c r="G3138" t="s">
        <v>530</v>
      </c>
    </row>
    <row r="3139" spans="4:7">
      <c r="D3139" t="s">
        <v>216</v>
      </c>
      <c r="E3139" t="s">
        <v>219</v>
      </c>
      <c r="F3139">
        <v>3735662024</v>
      </c>
      <c r="G3139" t="s">
        <v>530</v>
      </c>
    </row>
    <row r="3140" spans="4:7">
      <c r="D3140" t="s">
        <v>216</v>
      </c>
      <c r="E3140" t="s">
        <v>220</v>
      </c>
      <c r="F3140">
        <v>3737612024</v>
      </c>
      <c r="G3140" t="s">
        <v>530</v>
      </c>
    </row>
    <row r="3141" spans="4:7">
      <c r="D3141" t="s">
        <v>216</v>
      </c>
      <c r="E3141" t="s">
        <v>219</v>
      </c>
      <c r="F3141">
        <v>3738662024</v>
      </c>
      <c r="G3141" t="s">
        <v>530</v>
      </c>
    </row>
    <row r="3142" spans="4:7">
      <c r="D3142" t="s">
        <v>216</v>
      </c>
      <c r="E3142" t="s">
        <v>220</v>
      </c>
      <c r="F3142">
        <v>3742192024</v>
      </c>
      <c r="G3142" t="s">
        <v>530</v>
      </c>
    </row>
    <row r="3143" spans="4:7">
      <c r="D3143" t="s">
        <v>216</v>
      </c>
      <c r="E3143" t="s">
        <v>219</v>
      </c>
      <c r="F3143">
        <v>3742632024</v>
      </c>
      <c r="G3143" t="s">
        <v>530</v>
      </c>
    </row>
    <row r="3144" spans="4:7">
      <c r="D3144" t="s">
        <v>216</v>
      </c>
      <c r="E3144" t="s">
        <v>220</v>
      </c>
      <c r="F3144">
        <v>3753882024</v>
      </c>
      <c r="G3144" t="s">
        <v>530</v>
      </c>
    </row>
    <row r="3145" spans="4:7">
      <c r="D3145" t="s">
        <v>216</v>
      </c>
      <c r="E3145" t="s">
        <v>220</v>
      </c>
      <c r="F3145">
        <v>3771982024</v>
      </c>
      <c r="G3145" t="s">
        <v>530</v>
      </c>
    </row>
    <row r="3146" spans="4:7">
      <c r="D3146" t="s">
        <v>216</v>
      </c>
      <c r="E3146" t="s">
        <v>220</v>
      </c>
      <c r="F3146">
        <v>3776992024</v>
      </c>
      <c r="G3146" t="s">
        <v>530</v>
      </c>
    </row>
    <row r="3147" spans="4:7">
      <c r="D3147" t="s">
        <v>216</v>
      </c>
      <c r="E3147" t="s">
        <v>220</v>
      </c>
      <c r="F3147">
        <v>3788852024</v>
      </c>
      <c r="G3147" t="s">
        <v>530</v>
      </c>
    </row>
    <row r="3148" spans="4:7">
      <c r="D3148" t="s">
        <v>216</v>
      </c>
      <c r="E3148" t="s">
        <v>220</v>
      </c>
      <c r="F3148">
        <v>3788892024</v>
      </c>
      <c r="G3148" t="s">
        <v>530</v>
      </c>
    </row>
    <row r="3149" spans="4:7">
      <c r="D3149" t="s">
        <v>216</v>
      </c>
      <c r="E3149" t="s">
        <v>217</v>
      </c>
      <c r="F3149">
        <v>3789012024</v>
      </c>
      <c r="G3149" t="s">
        <v>530</v>
      </c>
    </row>
    <row r="3150" spans="4:7">
      <c r="D3150" t="s">
        <v>216</v>
      </c>
      <c r="E3150" t="s">
        <v>217</v>
      </c>
      <c r="F3150">
        <v>3792792024</v>
      </c>
      <c r="G3150" t="s">
        <v>530</v>
      </c>
    </row>
    <row r="3151" spans="4:7">
      <c r="D3151" t="s">
        <v>216</v>
      </c>
      <c r="E3151" t="s">
        <v>222</v>
      </c>
      <c r="F3151">
        <v>3792852024</v>
      </c>
      <c r="G3151" t="s">
        <v>530</v>
      </c>
    </row>
    <row r="3152" spans="4:7">
      <c r="D3152" t="s">
        <v>216</v>
      </c>
      <c r="E3152" t="s">
        <v>217</v>
      </c>
      <c r="F3152">
        <v>3795512024</v>
      </c>
      <c r="G3152" t="s">
        <v>530</v>
      </c>
    </row>
    <row r="3153" spans="4:7">
      <c r="D3153" t="s">
        <v>216</v>
      </c>
      <c r="E3153" t="s">
        <v>222</v>
      </c>
      <c r="F3153">
        <v>3798642024</v>
      </c>
      <c r="G3153" t="s">
        <v>530</v>
      </c>
    </row>
    <row r="3154" spans="4:7">
      <c r="D3154" t="s">
        <v>216</v>
      </c>
      <c r="E3154" t="s">
        <v>221</v>
      </c>
      <c r="F3154">
        <v>3802382024</v>
      </c>
      <c r="G3154" t="s">
        <v>530</v>
      </c>
    </row>
    <row r="3155" spans="4:7">
      <c r="D3155" t="s">
        <v>216</v>
      </c>
      <c r="E3155" t="s">
        <v>222</v>
      </c>
      <c r="F3155">
        <v>3804132024</v>
      </c>
      <c r="G3155" t="s">
        <v>530</v>
      </c>
    </row>
    <row r="3156" spans="4:7">
      <c r="D3156" t="s">
        <v>216</v>
      </c>
      <c r="E3156" t="s">
        <v>221</v>
      </c>
      <c r="F3156">
        <v>3808052024</v>
      </c>
      <c r="G3156" t="s">
        <v>530</v>
      </c>
    </row>
    <row r="3157" spans="4:7">
      <c r="D3157" t="s">
        <v>216</v>
      </c>
      <c r="E3157" t="s">
        <v>220</v>
      </c>
      <c r="F3157">
        <v>3808932024</v>
      </c>
      <c r="G3157" t="s">
        <v>531</v>
      </c>
    </row>
    <row r="3158" spans="4:7">
      <c r="D3158" t="s">
        <v>216</v>
      </c>
      <c r="E3158" t="s">
        <v>220</v>
      </c>
      <c r="F3158">
        <v>3815342024</v>
      </c>
      <c r="G3158" t="s">
        <v>530</v>
      </c>
    </row>
    <row r="3159" spans="4:7">
      <c r="D3159" t="s">
        <v>216</v>
      </c>
      <c r="E3159" t="s">
        <v>221</v>
      </c>
      <c r="F3159">
        <v>3816012024</v>
      </c>
      <c r="G3159" t="s">
        <v>530</v>
      </c>
    </row>
    <row r="3160" spans="4:7">
      <c r="D3160" t="s">
        <v>216</v>
      </c>
      <c r="E3160" t="s">
        <v>220</v>
      </c>
      <c r="F3160">
        <v>3816092024</v>
      </c>
      <c r="G3160" t="s">
        <v>530</v>
      </c>
    </row>
    <row r="3161" spans="4:7">
      <c r="D3161" t="s">
        <v>216</v>
      </c>
      <c r="E3161" t="s">
        <v>220</v>
      </c>
      <c r="F3161">
        <v>3816302024</v>
      </c>
      <c r="G3161" t="s">
        <v>530</v>
      </c>
    </row>
    <row r="3162" spans="4:7">
      <c r="D3162" t="s">
        <v>216</v>
      </c>
      <c r="E3162" t="s">
        <v>220</v>
      </c>
      <c r="F3162">
        <v>3828922024</v>
      </c>
      <c r="G3162" t="s">
        <v>530</v>
      </c>
    </row>
    <row r="3163" spans="4:7">
      <c r="D3163" t="s">
        <v>216</v>
      </c>
      <c r="E3163" t="s">
        <v>221</v>
      </c>
      <c r="F3163">
        <v>3829292024</v>
      </c>
      <c r="G3163" t="s">
        <v>530</v>
      </c>
    </row>
    <row r="3164" spans="4:7">
      <c r="D3164" t="s">
        <v>216</v>
      </c>
      <c r="E3164" t="s">
        <v>220</v>
      </c>
      <c r="F3164">
        <v>3830232024</v>
      </c>
      <c r="G3164" t="s">
        <v>530</v>
      </c>
    </row>
    <row r="3165" spans="4:7">
      <c r="D3165" t="s">
        <v>216</v>
      </c>
      <c r="E3165" t="s">
        <v>219</v>
      </c>
      <c r="F3165">
        <v>3831862024</v>
      </c>
      <c r="G3165" t="s">
        <v>530</v>
      </c>
    </row>
    <row r="3166" spans="4:7">
      <c r="D3166" t="s">
        <v>216</v>
      </c>
      <c r="E3166" t="s">
        <v>219</v>
      </c>
      <c r="F3166">
        <v>3832082024</v>
      </c>
      <c r="G3166" t="s">
        <v>530</v>
      </c>
    </row>
    <row r="3167" spans="4:7">
      <c r="D3167" t="s">
        <v>216</v>
      </c>
      <c r="E3167" t="s">
        <v>220</v>
      </c>
      <c r="F3167">
        <v>3832732024</v>
      </c>
      <c r="G3167" t="s">
        <v>530</v>
      </c>
    </row>
    <row r="3168" spans="4:7">
      <c r="D3168" t="s">
        <v>216</v>
      </c>
      <c r="E3168" t="s">
        <v>218</v>
      </c>
      <c r="F3168">
        <v>3832912024</v>
      </c>
      <c r="G3168" t="s">
        <v>532</v>
      </c>
    </row>
    <row r="3169" spans="4:7">
      <c r="D3169" t="s">
        <v>216</v>
      </c>
      <c r="E3169" t="s">
        <v>221</v>
      </c>
      <c r="F3169">
        <v>3833672024</v>
      </c>
      <c r="G3169" t="s">
        <v>530</v>
      </c>
    </row>
    <row r="3170" spans="4:7">
      <c r="D3170" t="s">
        <v>216</v>
      </c>
      <c r="E3170" t="s">
        <v>221</v>
      </c>
      <c r="F3170">
        <v>3833772024</v>
      </c>
      <c r="G3170" t="s">
        <v>530</v>
      </c>
    </row>
    <row r="3171" spans="4:7">
      <c r="D3171" t="s">
        <v>216</v>
      </c>
      <c r="E3171" t="s">
        <v>220</v>
      </c>
      <c r="F3171">
        <v>3840282024</v>
      </c>
      <c r="G3171" t="s">
        <v>530</v>
      </c>
    </row>
    <row r="3172" spans="4:7">
      <c r="D3172" t="s">
        <v>216</v>
      </c>
      <c r="E3172" t="s">
        <v>220</v>
      </c>
      <c r="F3172">
        <v>3842062024</v>
      </c>
      <c r="G3172" t="s">
        <v>531</v>
      </c>
    </row>
    <row r="3173" spans="4:7">
      <c r="D3173" t="s">
        <v>216</v>
      </c>
      <c r="E3173" t="s">
        <v>220</v>
      </c>
      <c r="F3173">
        <v>3842192024</v>
      </c>
      <c r="G3173" t="s">
        <v>530</v>
      </c>
    </row>
    <row r="3174" spans="4:7">
      <c r="D3174" t="s">
        <v>216</v>
      </c>
      <c r="E3174" t="s">
        <v>220</v>
      </c>
      <c r="F3174">
        <v>3842292024</v>
      </c>
      <c r="G3174" t="s">
        <v>530</v>
      </c>
    </row>
    <row r="3175" spans="4:7">
      <c r="D3175" t="s">
        <v>216</v>
      </c>
      <c r="E3175" t="s">
        <v>221</v>
      </c>
      <c r="F3175">
        <v>3850042024</v>
      </c>
      <c r="G3175" t="s">
        <v>530</v>
      </c>
    </row>
    <row r="3176" spans="4:7">
      <c r="D3176" t="s">
        <v>216</v>
      </c>
      <c r="E3176" t="s">
        <v>220</v>
      </c>
      <c r="F3176">
        <v>3850062024</v>
      </c>
      <c r="G3176" t="s">
        <v>530</v>
      </c>
    </row>
    <row r="3177" spans="4:7">
      <c r="D3177" t="s">
        <v>216</v>
      </c>
      <c r="E3177" t="s">
        <v>220</v>
      </c>
      <c r="F3177">
        <v>3850572024</v>
      </c>
      <c r="G3177" t="s">
        <v>530</v>
      </c>
    </row>
    <row r="3178" spans="4:7">
      <c r="D3178" t="s">
        <v>216</v>
      </c>
      <c r="E3178" t="s">
        <v>220</v>
      </c>
      <c r="F3178">
        <v>3851702024</v>
      </c>
      <c r="G3178" t="s">
        <v>530</v>
      </c>
    </row>
    <row r="3179" spans="4:7">
      <c r="D3179" t="s">
        <v>216</v>
      </c>
      <c r="E3179" t="s">
        <v>220</v>
      </c>
      <c r="F3179">
        <v>3851892024</v>
      </c>
      <c r="G3179" t="s">
        <v>530</v>
      </c>
    </row>
    <row r="3180" spans="4:7">
      <c r="D3180" t="s">
        <v>216</v>
      </c>
      <c r="E3180" t="s">
        <v>220</v>
      </c>
      <c r="F3180">
        <v>3852052024</v>
      </c>
      <c r="G3180" t="s">
        <v>530</v>
      </c>
    </row>
    <row r="3181" spans="4:7">
      <c r="D3181" t="s">
        <v>216</v>
      </c>
      <c r="E3181" t="s">
        <v>220</v>
      </c>
      <c r="F3181">
        <v>3852892024</v>
      </c>
      <c r="G3181" t="s">
        <v>530</v>
      </c>
    </row>
    <row r="3182" spans="4:7">
      <c r="D3182" t="s">
        <v>216</v>
      </c>
      <c r="E3182" t="s">
        <v>220</v>
      </c>
      <c r="F3182">
        <v>3853022024</v>
      </c>
      <c r="G3182" t="s">
        <v>531</v>
      </c>
    </row>
    <row r="3183" spans="4:7">
      <c r="D3183" t="s">
        <v>216</v>
      </c>
      <c r="E3183" t="s">
        <v>221</v>
      </c>
      <c r="F3183">
        <v>3858712024</v>
      </c>
      <c r="G3183" t="s">
        <v>530</v>
      </c>
    </row>
    <row r="3184" spans="4:7">
      <c r="D3184" t="s">
        <v>216</v>
      </c>
      <c r="E3184" t="s">
        <v>220</v>
      </c>
      <c r="F3184">
        <v>3859022024</v>
      </c>
      <c r="G3184" t="s">
        <v>530</v>
      </c>
    </row>
    <row r="3185" spans="4:7">
      <c r="D3185" t="s">
        <v>216</v>
      </c>
      <c r="E3185" t="s">
        <v>220</v>
      </c>
      <c r="F3185">
        <v>3860142024</v>
      </c>
      <c r="G3185" t="s">
        <v>530</v>
      </c>
    </row>
    <row r="3186" spans="4:7">
      <c r="D3186" t="s">
        <v>216</v>
      </c>
      <c r="E3186" t="s">
        <v>217</v>
      </c>
      <c r="F3186">
        <v>3861772024</v>
      </c>
      <c r="G3186" t="s">
        <v>530</v>
      </c>
    </row>
    <row r="3187" spans="4:7">
      <c r="D3187" t="s">
        <v>216</v>
      </c>
      <c r="E3187" t="s">
        <v>220</v>
      </c>
      <c r="F3187">
        <v>3862332024</v>
      </c>
      <c r="G3187" t="s">
        <v>530</v>
      </c>
    </row>
    <row r="3188" spans="4:7">
      <c r="D3188" t="s">
        <v>216</v>
      </c>
      <c r="E3188" t="s">
        <v>220</v>
      </c>
      <c r="F3188">
        <v>3863192024</v>
      </c>
      <c r="G3188" t="s">
        <v>530</v>
      </c>
    </row>
    <row r="3189" spans="4:7">
      <c r="D3189" t="s">
        <v>216</v>
      </c>
      <c r="E3189" t="s">
        <v>500</v>
      </c>
      <c r="F3189">
        <v>3866332024</v>
      </c>
      <c r="G3189" t="s">
        <v>530</v>
      </c>
    </row>
    <row r="3190" spans="4:7">
      <c r="D3190" t="s">
        <v>216</v>
      </c>
      <c r="E3190" t="s">
        <v>217</v>
      </c>
      <c r="F3190">
        <v>3867502024</v>
      </c>
      <c r="G3190" t="s">
        <v>530</v>
      </c>
    </row>
    <row r="3191" spans="4:7">
      <c r="D3191" t="s">
        <v>216</v>
      </c>
      <c r="E3191" t="s">
        <v>217</v>
      </c>
      <c r="F3191">
        <v>3867722024</v>
      </c>
      <c r="G3191" t="s">
        <v>530</v>
      </c>
    </row>
    <row r="3192" spans="4:7">
      <c r="D3192" t="s">
        <v>216</v>
      </c>
      <c r="E3192" t="s">
        <v>217</v>
      </c>
      <c r="F3192">
        <v>3868372024</v>
      </c>
      <c r="G3192" t="s">
        <v>530</v>
      </c>
    </row>
    <row r="3193" spans="4:7">
      <c r="D3193" t="s">
        <v>216</v>
      </c>
      <c r="E3193" t="s">
        <v>220</v>
      </c>
      <c r="F3193">
        <v>3870682024</v>
      </c>
      <c r="G3193" t="s">
        <v>530</v>
      </c>
    </row>
    <row r="3194" spans="4:7">
      <c r="D3194" t="s">
        <v>216</v>
      </c>
      <c r="E3194" t="s">
        <v>217</v>
      </c>
      <c r="F3194">
        <v>3870972024</v>
      </c>
      <c r="G3194" t="s">
        <v>530</v>
      </c>
    </row>
    <row r="3195" spans="4:7">
      <c r="D3195" t="s">
        <v>216</v>
      </c>
      <c r="E3195" t="s">
        <v>221</v>
      </c>
      <c r="F3195">
        <v>3872092024</v>
      </c>
      <c r="G3195" t="s">
        <v>530</v>
      </c>
    </row>
    <row r="3196" spans="4:7">
      <c r="D3196" t="s">
        <v>216</v>
      </c>
      <c r="E3196" t="s">
        <v>220</v>
      </c>
      <c r="F3196">
        <v>3872262024</v>
      </c>
      <c r="G3196" t="s">
        <v>530</v>
      </c>
    </row>
    <row r="3197" spans="4:7">
      <c r="D3197" t="s">
        <v>216</v>
      </c>
      <c r="E3197" t="s">
        <v>220</v>
      </c>
      <c r="F3197">
        <v>3875792024</v>
      </c>
      <c r="G3197" t="s">
        <v>530</v>
      </c>
    </row>
    <row r="3198" spans="4:7">
      <c r="D3198" t="s">
        <v>216</v>
      </c>
      <c r="E3198" t="s">
        <v>219</v>
      </c>
      <c r="F3198">
        <v>3877172024</v>
      </c>
      <c r="G3198" t="s">
        <v>530</v>
      </c>
    </row>
    <row r="3199" spans="4:7">
      <c r="D3199" t="s">
        <v>216</v>
      </c>
      <c r="E3199" t="s">
        <v>220</v>
      </c>
      <c r="F3199">
        <v>3877372024</v>
      </c>
      <c r="G3199" t="s">
        <v>530</v>
      </c>
    </row>
    <row r="3200" spans="4:7">
      <c r="D3200" t="s">
        <v>216</v>
      </c>
      <c r="E3200" t="s">
        <v>217</v>
      </c>
      <c r="F3200">
        <v>3878512024</v>
      </c>
      <c r="G3200" t="s">
        <v>530</v>
      </c>
    </row>
    <row r="3201" spans="4:7">
      <c r="D3201" t="s">
        <v>216</v>
      </c>
      <c r="E3201" t="s">
        <v>218</v>
      </c>
      <c r="F3201">
        <v>3879202024</v>
      </c>
      <c r="G3201" t="s">
        <v>532</v>
      </c>
    </row>
    <row r="3202" spans="4:7">
      <c r="D3202" t="s">
        <v>216</v>
      </c>
      <c r="E3202" t="s">
        <v>220</v>
      </c>
      <c r="F3202">
        <v>3879422024</v>
      </c>
      <c r="G3202" t="s">
        <v>530</v>
      </c>
    </row>
    <row r="3203" spans="4:7">
      <c r="D3203" t="s">
        <v>216</v>
      </c>
      <c r="E3203" t="s">
        <v>220</v>
      </c>
      <c r="F3203">
        <v>3880472024</v>
      </c>
      <c r="G3203" t="s">
        <v>530</v>
      </c>
    </row>
    <row r="3204" spans="4:7">
      <c r="D3204" t="s">
        <v>216</v>
      </c>
      <c r="E3204" t="s">
        <v>220</v>
      </c>
      <c r="F3204">
        <v>3884032024</v>
      </c>
      <c r="G3204" t="s">
        <v>530</v>
      </c>
    </row>
    <row r="3205" spans="4:7">
      <c r="D3205" t="s">
        <v>216</v>
      </c>
      <c r="E3205" t="s">
        <v>220</v>
      </c>
      <c r="F3205">
        <v>3887152024</v>
      </c>
      <c r="G3205" t="s">
        <v>530</v>
      </c>
    </row>
    <row r="3206" spans="4:7">
      <c r="D3206" t="s">
        <v>216</v>
      </c>
      <c r="E3206" t="s">
        <v>222</v>
      </c>
      <c r="F3206">
        <v>3888562024</v>
      </c>
      <c r="G3206" t="s">
        <v>530</v>
      </c>
    </row>
    <row r="3207" spans="4:7">
      <c r="D3207" t="s">
        <v>216</v>
      </c>
      <c r="E3207" t="s">
        <v>220</v>
      </c>
      <c r="F3207">
        <v>3889892024</v>
      </c>
      <c r="G3207" t="s">
        <v>530</v>
      </c>
    </row>
    <row r="3208" spans="4:7">
      <c r="D3208" t="s">
        <v>216</v>
      </c>
      <c r="E3208" t="s">
        <v>221</v>
      </c>
      <c r="F3208">
        <v>3893812024</v>
      </c>
      <c r="G3208" t="s">
        <v>530</v>
      </c>
    </row>
    <row r="3209" spans="4:7">
      <c r="D3209" t="s">
        <v>216</v>
      </c>
      <c r="E3209" t="s">
        <v>219</v>
      </c>
      <c r="F3209">
        <v>3897022024</v>
      </c>
      <c r="G3209" t="s">
        <v>530</v>
      </c>
    </row>
    <row r="3210" spans="4:7">
      <c r="D3210" t="s">
        <v>216</v>
      </c>
      <c r="E3210" t="s">
        <v>220</v>
      </c>
      <c r="F3210">
        <v>3905342024</v>
      </c>
      <c r="G3210" t="s">
        <v>530</v>
      </c>
    </row>
    <row r="3211" spans="4:7">
      <c r="D3211" t="s">
        <v>216</v>
      </c>
      <c r="E3211" t="s">
        <v>219</v>
      </c>
      <c r="F3211">
        <v>3905742024</v>
      </c>
      <c r="G3211" t="s">
        <v>530</v>
      </c>
    </row>
    <row r="3212" spans="4:7">
      <c r="D3212" t="s">
        <v>216</v>
      </c>
      <c r="E3212" t="s">
        <v>220</v>
      </c>
      <c r="F3212">
        <v>3906562024</v>
      </c>
      <c r="G3212" t="s">
        <v>530</v>
      </c>
    </row>
    <row r="3213" spans="4:7">
      <c r="D3213" t="s">
        <v>216</v>
      </c>
      <c r="E3213" t="s">
        <v>221</v>
      </c>
      <c r="F3213">
        <v>3906652024</v>
      </c>
      <c r="G3213" t="s">
        <v>530</v>
      </c>
    </row>
    <row r="3214" spans="4:7">
      <c r="D3214" t="s">
        <v>216</v>
      </c>
      <c r="E3214" t="s">
        <v>220</v>
      </c>
      <c r="F3214">
        <v>3906662024</v>
      </c>
      <c r="G3214" t="s">
        <v>530</v>
      </c>
    </row>
    <row r="3215" spans="4:7">
      <c r="D3215" t="s">
        <v>216</v>
      </c>
      <c r="E3215" t="s">
        <v>220</v>
      </c>
      <c r="F3215">
        <v>3906702024</v>
      </c>
      <c r="G3215" t="s">
        <v>530</v>
      </c>
    </row>
    <row r="3216" spans="4:7">
      <c r="D3216" t="s">
        <v>216</v>
      </c>
      <c r="E3216" t="s">
        <v>220</v>
      </c>
      <c r="F3216">
        <v>3909322024</v>
      </c>
      <c r="G3216" t="s">
        <v>530</v>
      </c>
    </row>
    <row r="3217" spans="4:7">
      <c r="D3217" t="s">
        <v>216</v>
      </c>
      <c r="E3217" t="s">
        <v>217</v>
      </c>
      <c r="F3217">
        <v>3910852024</v>
      </c>
      <c r="G3217" t="s">
        <v>530</v>
      </c>
    </row>
    <row r="3218" spans="4:7">
      <c r="D3218" t="s">
        <v>216</v>
      </c>
      <c r="E3218" t="s">
        <v>220</v>
      </c>
      <c r="F3218">
        <v>3912312024</v>
      </c>
      <c r="G3218" t="s">
        <v>530</v>
      </c>
    </row>
    <row r="3219" spans="4:7">
      <c r="D3219" t="s">
        <v>216</v>
      </c>
      <c r="E3219" t="s">
        <v>220</v>
      </c>
      <c r="F3219">
        <v>3912912024</v>
      </c>
      <c r="G3219" t="s">
        <v>530</v>
      </c>
    </row>
    <row r="3220" spans="4:7">
      <c r="D3220" t="s">
        <v>216</v>
      </c>
      <c r="E3220" t="s">
        <v>220</v>
      </c>
      <c r="F3220">
        <v>3913102024</v>
      </c>
      <c r="G3220" t="s">
        <v>530</v>
      </c>
    </row>
    <row r="3221" spans="4:7">
      <c r="D3221" t="s">
        <v>216</v>
      </c>
      <c r="E3221" t="s">
        <v>221</v>
      </c>
      <c r="F3221">
        <v>3915192024</v>
      </c>
      <c r="G3221" t="s">
        <v>530</v>
      </c>
    </row>
    <row r="3222" spans="4:7">
      <c r="D3222" t="s">
        <v>216</v>
      </c>
      <c r="E3222" t="s">
        <v>220</v>
      </c>
      <c r="F3222">
        <v>3915542024</v>
      </c>
      <c r="G3222" t="s">
        <v>530</v>
      </c>
    </row>
    <row r="3223" spans="4:7">
      <c r="D3223" t="s">
        <v>216</v>
      </c>
      <c r="E3223" t="s">
        <v>221</v>
      </c>
      <c r="F3223">
        <v>3916132024</v>
      </c>
      <c r="G3223" t="s">
        <v>530</v>
      </c>
    </row>
    <row r="3224" spans="4:7">
      <c r="D3224" t="s">
        <v>216</v>
      </c>
      <c r="E3224" t="s">
        <v>221</v>
      </c>
      <c r="F3224">
        <v>3917052024</v>
      </c>
      <c r="G3224" t="s">
        <v>530</v>
      </c>
    </row>
    <row r="3225" spans="4:7">
      <c r="D3225" t="s">
        <v>216</v>
      </c>
      <c r="E3225" t="s">
        <v>220</v>
      </c>
      <c r="F3225">
        <v>3917522024</v>
      </c>
      <c r="G3225" t="s">
        <v>531</v>
      </c>
    </row>
    <row r="3226" spans="4:7">
      <c r="D3226" t="s">
        <v>216</v>
      </c>
      <c r="E3226" t="s">
        <v>221</v>
      </c>
      <c r="F3226">
        <v>3919422024</v>
      </c>
      <c r="G3226" t="s">
        <v>530</v>
      </c>
    </row>
    <row r="3227" spans="4:7">
      <c r="D3227" t="s">
        <v>216</v>
      </c>
      <c r="E3227" t="s">
        <v>220</v>
      </c>
      <c r="F3227">
        <v>3921412024</v>
      </c>
      <c r="G3227" t="s">
        <v>530</v>
      </c>
    </row>
    <row r="3228" spans="4:7">
      <c r="D3228" t="s">
        <v>216</v>
      </c>
      <c r="E3228" t="s">
        <v>220</v>
      </c>
      <c r="F3228">
        <v>3926192024</v>
      </c>
      <c r="G3228" t="s">
        <v>531</v>
      </c>
    </row>
    <row r="3229" spans="4:7">
      <c r="D3229" t="s">
        <v>216</v>
      </c>
      <c r="E3229" t="s">
        <v>220</v>
      </c>
      <c r="F3229">
        <v>3926582024</v>
      </c>
      <c r="G3229" t="s">
        <v>530</v>
      </c>
    </row>
    <row r="3230" spans="4:7">
      <c r="D3230" t="s">
        <v>216</v>
      </c>
      <c r="E3230" t="s">
        <v>220</v>
      </c>
      <c r="F3230">
        <v>3927572024</v>
      </c>
      <c r="G3230" t="s">
        <v>530</v>
      </c>
    </row>
    <row r="3231" spans="4:7">
      <c r="D3231" t="s">
        <v>216</v>
      </c>
      <c r="E3231" t="s">
        <v>220</v>
      </c>
      <c r="F3231">
        <v>3930502024</v>
      </c>
      <c r="G3231" t="s">
        <v>530</v>
      </c>
    </row>
    <row r="3232" spans="4:7">
      <c r="D3232" t="s">
        <v>216</v>
      </c>
      <c r="E3232" t="s">
        <v>220</v>
      </c>
      <c r="F3232">
        <v>3932552024</v>
      </c>
      <c r="G3232" t="s">
        <v>531</v>
      </c>
    </row>
    <row r="3233" spans="4:7">
      <c r="D3233" t="s">
        <v>216</v>
      </c>
      <c r="E3233" t="s">
        <v>221</v>
      </c>
      <c r="F3233">
        <v>3933762024</v>
      </c>
      <c r="G3233" t="s">
        <v>530</v>
      </c>
    </row>
    <row r="3234" spans="4:7">
      <c r="D3234" t="s">
        <v>216</v>
      </c>
      <c r="E3234" t="s">
        <v>220</v>
      </c>
      <c r="F3234">
        <v>3934942024</v>
      </c>
      <c r="G3234" t="s">
        <v>530</v>
      </c>
    </row>
    <row r="3235" spans="4:7">
      <c r="D3235" t="s">
        <v>216</v>
      </c>
      <c r="E3235" t="s">
        <v>220</v>
      </c>
      <c r="F3235">
        <v>3935632024</v>
      </c>
      <c r="G3235" t="s">
        <v>530</v>
      </c>
    </row>
    <row r="3236" spans="4:7">
      <c r="D3236" t="s">
        <v>216</v>
      </c>
      <c r="E3236" t="s">
        <v>220</v>
      </c>
      <c r="F3236">
        <v>3936932024</v>
      </c>
      <c r="G3236" t="s">
        <v>530</v>
      </c>
    </row>
    <row r="3237" spans="4:7">
      <c r="D3237" t="s">
        <v>216</v>
      </c>
      <c r="E3237" t="s">
        <v>220</v>
      </c>
      <c r="F3237">
        <v>3937172024</v>
      </c>
      <c r="G3237" t="s">
        <v>530</v>
      </c>
    </row>
    <row r="3238" spans="4:7">
      <c r="D3238" t="s">
        <v>216</v>
      </c>
      <c r="E3238" t="s">
        <v>217</v>
      </c>
      <c r="F3238">
        <v>3937212024</v>
      </c>
      <c r="G3238" t="s">
        <v>530</v>
      </c>
    </row>
    <row r="3239" spans="4:7">
      <c r="D3239" t="s">
        <v>216</v>
      </c>
      <c r="E3239" t="s">
        <v>220</v>
      </c>
      <c r="F3239">
        <v>3942372024</v>
      </c>
      <c r="G3239" t="s">
        <v>530</v>
      </c>
    </row>
    <row r="3240" spans="4:7">
      <c r="D3240" t="s">
        <v>216</v>
      </c>
      <c r="E3240" t="s">
        <v>217</v>
      </c>
      <c r="F3240">
        <v>3942472024</v>
      </c>
      <c r="G3240" t="s">
        <v>530</v>
      </c>
    </row>
    <row r="3241" spans="4:7">
      <c r="D3241" t="s">
        <v>216</v>
      </c>
      <c r="E3241" t="s">
        <v>220</v>
      </c>
      <c r="F3241">
        <v>3943062024</v>
      </c>
      <c r="G3241" t="s">
        <v>530</v>
      </c>
    </row>
    <row r="3242" spans="4:7">
      <c r="D3242" t="s">
        <v>216</v>
      </c>
      <c r="E3242" t="s">
        <v>220</v>
      </c>
      <c r="F3242">
        <v>3943792024</v>
      </c>
      <c r="G3242" t="s">
        <v>530</v>
      </c>
    </row>
    <row r="3243" spans="4:7">
      <c r="D3243" t="s">
        <v>216</v>
      </c>
      <c r="E3243" t="s">
        <v>220</v>
      </c>
      <c r="F3243">
        <v>3943892024</v>
      </c>
      <c r="G3243" t="s">
        <v>530</v>
      </c>
    </row>
    <row r="3244" spans="4:7">
      <c r="D3244" t="s">
        <v>216</v>
      </c>
      <c r="E3244" t="s">
        <v>219</v>
      </c>
      <c r="F3244">
        <v>3944242024</v>
      </c>
      <c r="G3244" t="s">
        <v>530</v>
      </c>
    </row>
    <row r="3245" spans="4:7">
      <c r="D3245" t="s">
        <v>216</v>
      </c>
      <c r="E3245" t="s">
        <v>220</v>
      </c>
      <c r="F3245">
        <v>3945972024</v>
      </c>
      <c r="G3245" t="s">
        <v>530</v>
      </c>
    </row>
    <row r="3246" spans="4:7">
      <c r="D3246" t="s">
        <v>216</v>
      </c>
      <c r="E3246" t="s">
        <v>220</v>
      </c>
      <c r="F3246">
        <v>3946842024</v>
      </c>
      <c r="G3246" t="s">
        <v>530</v>
      </c>
    </row>
    <row r="3247" spans="4:7">
      <c r="D3247" t="s">
        <v>216</v>
      </c>
      <c r="E3247" t="s">
        <v>220</v>
      </c>
      <c r="F3247">
        <v>3947342024</v>
      </c>
      <c r="G3247" t="s">
        <v>530</v>
      </c>
    </row>
    <row r="3248" spans="4:7">
      <c r="D3248" t="s">
        <v>216</v>
      </c>
      <c r="E3248" t="s">
        <v>220</v>
      </c>
      <c r="F3248">
        <v>3947392024</v>
      </c>
      <c r="G3248" t="s">
        <v>530</v>
      </c>
    </row>
    <row r="3249" spans="4:7">
      <c r="D3249" t="s">
        <v>216</v>
      </c>
      <c r="E3249" t="s">
        <v>220</v>
      </c>
      <c r="F3249">
        <v>3947882024</v>
      </c>
      <c r="G3249" t="s">
        <v>530</v>
      </c>
    </row>
    <row r="3250" spans="4:7">
      <c r="D3250" t="s">
        <v>216</v>
      </c>
      <c r="E3250" t="s">
        <v>220</v>
      </c>
      <c r="F3250">
        <v>3947992024</v>
      </c>
      <c r="G3250" t="s">
        <v>530</v>
      </c>
    </row>
    <row r="3251" spans="4:7">
      <c r="D3251" t="s">
        <v>216</v>
      </c>
      <c r="E3251" t="s">
        <v>220</v>
      </c>
      <c r="F3251">
        <v>3950692024</v>
      </c>
      <c r="G3251" t="s">
        <v>530</v>
      </c>
    </row>
    <row r="3252" spans="4:7">
      <c r="D3252" t="s">
        <v>216</v>
      </c>
      <c r="E3252" t="s">
        <v>220</v>
      </c>
      <c r="F3252">
        <v>3951322024</v>
      </c>
      <c r="G3252" t="s">
        <v>530</v>
      </c>
    </row>
    <row r="3253" spans="4:7">
      <c r="D3253" t="s">
        <v>216</v>
      </c>
      <c r="E3253" t="s">
        <v>220</v>
      </c>
      <c r="F3253">
        <v>3951722024</v>
      </c>
      <c r="G3253" t="s">
        <v>530</v>
      </c>
    </row>
    <row r="3254" spans="4:7">
      <c r="D3254" t="s">
        <v>216</v>
      </c>
      <c r="E3254" t="s">
        <v>220</v>
      </c>
      <c r="F3254">
        <v>3953972024</v>
      </c>
      <c r="G3254" t="s">
        <v>530</v>
      </c>
    </row>
    <row r="3255" spans="4:7">
      <c r="D3255" t="s">
        <v>216</v>
      </c>
      <c r="E3255" t="s">
        <v>220</v>
      </c>
      <c r="F3255">
        <v>3954182024</v>
      </c>
      <c r="G3255" t="s">
        <v>530</v>
      </c>
    </row>
    <row r="3256" spans="4:7">
      <c r="D3256" t="s">
        <v>216</v>
      </c>
      <c r="E3256" t="s">
        <v>220</v>
      </c>
      <c r="F3256">
        <v>3954262024</v>
      </c>
      <c r="G3256" t="s">
        <v>530</v>
      </c>
    </row>
    <row r="3257" spans="4:7">
      <c r="D3257" t="s">
        <v>216</v>
      </c>
      <c r="E3257" t="s">
        <v>220</v>
      </c>
      <c r="F3257">
        <v>3954382024</v>
      </c>
      <c r="G3257" t="s">
        <v>530</v>
      </c>
    </row>
    <row r="3258" spans="4:7">
      <c r="D3258" t="s">
        <v>216</v>
      </c>
      <c r="E3258" t="s">
        <v>220</v>
      </c>
      <c r="F3258">
        <v>3960462024</v>
      </c>
      <c r="G3258" t="s">
        <v>530</v>
      </c>
    </row>
    <row r="3259" spans="4:7">
      <c r="D3259" t="s">
        <v>216</v>
      </c>
      <c r="E3259" t="s">
        <v>221</v>
      </c>
      <c r="F3259">
        <v>3960632024</v>
      </c>
      <c r="G3259" t="s">
        <v>530</v>
      </c>
    </row>
    <row r="3260" spans="4:7">
      <c r="D3260" t="s">
        <v>216</v>
      </c>
      <c r="E3260" t="s">
        <v>220</v>
      </c>
      <c r="F3260">
        <v>3961792024</v>
      </c>
      <c r="G3260" t="s">
        <v>530</v>
      </c>
    </row>
    <row r="3261" spans="4:7">
      <c r="D3261" t="s">
        <v>216</v>
      </c>
      <c r="E3261" t="s">
        <v>220</v>
      </c>
      <c r="F3261">
        <v>3961812024</v>
      </c>
      <c r="G3261" t="s">
        <v>530</v>
      </c>
    </row>
    <row r="3262" spans="4:7">
      <c r="D3262" t="s">
        <v>216</v>
      </c>
      <c r="E3262" t="s">
        <v>220</v>
      </c>
      <c r="F3262">
        <v>3962272024</v>
      </c>
      <c r="G3262" t="s">
        <v>530</v>
      </c>
    </row>
    <row r="3263" spans="4:7">
      <c r="D3263" t="s">
        <v>216</v>
      </c>
      <c r="E3263" t="s">
        <v>219</v>
      </c>
      <c r="F3263">
        <v>3962282024</v>
      </c>
      <c r="G3263" t="s">
        <v>530</v>
      </c>
    </row>
    <row r="3264" spans="4:7">
      <c r="D3264" t="s">
        <v>216</v>
      </c>
      <c r="E3264" t="s">
        <v>220</v>
      </c>
      <c r="F3264">
        <v>3963292024</v>
      </c>
      <c r="G3264" t="s">
        <v>530</v>
      </c>
    </row>
    <row r="3265" spans="4:7">
      <c r="D3265" t="s">
        <v>216</v>
      </c>
      <c r="E3265" t="s">
        <v>221</v>
      </c>
      <c r="F3265">
        <v>3963882024</v>
      </c>
      <c r="G3265" t="s">
        <v>530</v>
      </c>
    </row>
    <row r="3266" spans="4:7">
      <c r="D3266" t="s">
        <v>216</v>
      </c>
      <c r="E3266" t="s">
        <v>220</v>
      </c>
      <c r="F3266">
        <v>3964962024</v>
      </c>
      <c r="G3266" t="s">
        <v>530</v>
      </c>
    </row>
    <row r="3267" spans="4:7">
      <c r="D3267" t="s">
        <v>216</v>
      </c>
      <c r="E3267" t="s">
        <v>220</v>
      </c>
      <c r="F3267">
        <v>3965202024</v>
      </c>
      <c r="G3267" t="s">
        <v>530</v>
      </c>
    </row>
    <row r="3268" spans="4:7">
      <c r="D3268" t="s">
        <v>216</v>
      </c>
      <c r="E3268" t="s">
        <v>221</v>
      </c>
      <c r="F3268">
        <v>3968142024</v>
      </c>
      <c r="G3268" t="s">
        <v>530</v>
      </c>
    </row>
    <row r="3269" spans="4:7">
      <c r="D3269" t="s">
        <v>216</v>
      </c>
      <c r="E3269" t="s">
        <v>222</v>
      </c>
      <c r="F3269">
        <v>3969482024</v>
      </c>
      <c r="G3269" t="s">
        <v>530</v>
      </c>
    </row>
    <row r="3270" spans="4:7">
      <c r="D3270" t="s">
        <v>216</v>
      </c>
      <c r="E3270" t="s">
        <v>220</v>
      </c>
      <c r="F3270">
        <v>3970772024</v>
      </c>
      <c r="G3270" t="s">
        <v>530</v>
      </c>
    </row>
    <row r="3271" spans="4:7">
      <c r="D3271" t="s">
        <v>216</v>
      </c>
      <c r="E3271" t="s">
        <v>220</v>
      </c>
      <c r="F3271">
        <v>3972942024</v>
      </c>
      <c r="G3271" t="s">
        <v>530</v>
      </c>
    </row>
    <row r="3272" spans="4:7">
      <c r="D3272" t="s">
        <v>216</v>
      </c>
      <c r="E3272" t="s">
        <v>220</v>
      </c>
      <c r="F3272">
        <v>3973062024</v>
      </c>
      <c r="G3272" t="s">
        <v>530</v>
      </c>
    </row>
    <row r="3273" spans="4:7">
      <c r="D3273" t="s">
        <v>216</v>
      </c>
      <c r="E3273" t="s">
        <v>220</v>
      </c>
      <c r="F3273">
        <v>3973212024</v>
      </c>
      <c r="G3273" t="s">
        <v>530</v>
      </c>
    </row>
    <row r="3274" spans="4:7">
      <c r="D3274" t="s">
        <v>216</v>
      </c>
      <c r="E3274" t="s">
        <v>220</v>
      </c>
      <c r="F3274">
        <v>3973272024</v>
      </c>
      <c r="G3274" t="s">
        <v>530</v>
      </c>
    </row>
    <row r="3275" spans="4:7">
      <c r="D3275" t="s">
        <v>216</v>
      </c>
      <c r="E3275" t="s">
        <v>220</v>
      </c>
      <c r="F3275">
        <v>3973662024</v>
      </c>
      <c r="G3275" t="s">
        <v>530</v>
      </c>
    </row>
    <row r="3276" spans="4:7">
      <c r="D3276" t="s">
        <v>216</v>
      </c>
      <c r="E3276" t="s">
        <v>220</v>
      </c>
      <c r="F3276">
        <v>3973702024</v>
      </c>
      <c r="G3276" t="s">
        <v>530</v>
      </c>
    </row>
    <row r="3277" spans="4:7">
      <c r="D3277" t="s">
        <v>216</v>
      </c>
      <c r="E3277" t="s">
        <v>220</v>
      </c>
      <c r="F3277">
        <v>3973832024</v>
      </c>
      <c r="G3277" t="s">
        <v>530</v>
      </c>
    </row>
    <row r="3278" spans="4:7">
      <c r="D3278" t="s">
        <v>216</v>
      </c>
      <c r="E3278" t="s">
        <v>220</v>
      </c>
      <c r="F3278">
        <v>3981042024</v>
      </c>
      <c r="G3278" t="s">
        <v>530</v>
      </c>
    </row>
    <row r="3279" spans="4:7">
      <c r="D3279" t="s">
        <v>216</v>
      </c>
      <c r="E3279" t="s">
        <v>220</v>
      </c>
      <c r="F3279">
        <v>3981462024</v>
      </c>
      <c r="G3279" t="s">
        <v>530</v>
      </c>
    </row>
    <row r="3280" spans="4:7">
      <c r="D3280" t="s">
        <v>216</v>
      </c>
      <c r="E3280" t="s">
        <v>220</v>
      </c>
      <c r="F3280">
        <v>3981982024</v>
      </c>
      <c r="G3280" t="s">
        <v>530</v>
      </c>
    </row>
    <row r="3281" spans="4:7">
      <c r="D3281" t="s">
        <v>216</v>
      </c>
      <c r="E3281" t="s">
        <v>220</v>
      </c>
      <c r="F3281">
        <v>3983292024</v>
      </c>
      <c r="G3281" t="s">
        <v>530</v>
      </c>
    </row>
    <row r="3282" spans="4:7">
      <c r="D3282" t="s">
        <v>216</v>
      </c>
      <c r="E3282" t="s">
        <v>221</v>
      </c>
      <c r="F3282">
        <v>3983962024</v>
      </c>
      <c r="G3282" t="s">
        <v>530</v>
      </c>
    </row>
    <row r="3283" spans="4:7">
      <c r="D3283" t="s">
        <v>216</v>
      </c>
      <c r="E3283" t="s">
        <v>219</v>
      </c>
      <c r="F3283">
        <v>3986112024</v>
      </c>
      <c r="G3283" t="s">
        <v>530</v>
      </c>
    </row>
    <row r="3284" spans="4:7">
      <c r="D3284" t="s">
        <v>216</v>
      </c>
      <c r="E3284" t="s">
        <v>219</v>
      </c>
      <c r="F3284">
        <v>3987302024</v>
      </c>
      <c r="G3284" t="s">
        <v>530</v>
      </c>
    </row>
    <row r="3285" spans="4:7">
      <c r="D3285" t="s">
        <v>216</v>
      </c>
      <c r="E3285" t="s">
        <v>277</v>
      </c>
      <c r="F3285">
        <v>3988852024</v>
      </c>
      <c r="G3285" t="s">
        <v>530</v>
      </c>
    </row>
    <row r="3286" spans="4:7">
      <c r="D3286" t="s">
        <v>216</v>
      </c>
      <c r="E3286" t="s">
        <v>217</v>
      </c>
      <c r="F3286">
        <v>3989002024</v>
      </c>
      <c r="G3286" t="s">
        <v>530</v>
      </c>
    </row>
    <row r="3287" spans="4:7">
      <c r="D3287" t="s">
        <v>216</v>
      </c>
      <c r="E3287" t="s">
        <v>220</v>
      </c>
      <c r="F3287">
        <v>3989652024</v>
      </c>
      <c r="G3287" t="s">
        <v>530</v>
      </c>
    </row>
    <row r="3288" spans="4:7">
      <c r="D3288" t="s">
        <v>216</v>
      </c>
      <c r="E3288" t="s">
        <v>217</v>
      </c>
      <c r="F3288">
        <v>3990062024</v>
      </c>
      <c r="G3288" t="s">
        <v>530</v>
      </c>
    </row>
    <row r="3289" spans="4:7">
      <c r="D3289" t="s">
        <v>216</v>
      </c>
      <c r="E3289" t="s">
        <v>217</v>
      </c>
      <c r="F3289">
        <v>3990652024</v>
      </c>
      <c r="G3289" t="s">
        <v>530</v>
      </c>
    </row>
    <row r="3290" spans="4:7">
      <c r="D3290" t="s">
        <v>216</v>
      </c>
      <c r="E3290" t="s">
        <v>217</v>
      </c>
      <c r="F3290">
        <v>3990762024</v>
      </c>
      <c r="G3290" t="s">
        <v>530</v>
      </c>
    </row>
    <row r="3291" spans="4:7">
      <c r="D3291" t="s">
        <v>216</v>
      </c>
      <c r="E3291" t="s">
        <v>219</v>
      </c>
      <c r="F3291">
        <v>3991262024</v>
      </c>
      <c r="G3291" t="s">
        <v>530</v>
      </c>
    </row>
    <row r="3292" spans="4:7">
      <c r="D3292" t="s">
        <v>216</v>
      </c>
      <c r="E3292" t="s">
        <v>220</v>
      </c>
      <c r="F3292">
        <v>3991302024</v>
      </c>
      <c r="G3292" t="s">
        <v>530</v>
      </c>
    </row>
    <row r="3293" spans="4:7">
      <c r="D3293" t="s">
        <v>216</v>
      </c>
      <c r="E3293" t="s">
        <v>222</v>
      </c>
      <c r="F3293">
        <v>3995472024</v>
      </c>
      <c r="G3293" t="s">
        <v>531</v>
      </c>
    </row>
    <row r="3294" spans="4:7">
      <c r="D3294" t="s">
        <v>216</v>
      </c>
      <c r="E3294" t="s">
        <v>217</v>
      </c>
      <c r="F3294">
        <v>3998132024</v>
      </c>
      <c r="G3294" t="s">
        <v>530</v>
      </c>
    </row>
    <row r="3295" spans="4:7">
      <c r="D3295" t="s">
        <v>216</v>
      </c>
      <c r="E3295" t="s">
        <v>317</v>
      </c>
      <c r="F3295">
        <v>3999822024</v>
      </c>
      <c r="G3295" t="s">
        <v>530</v>
      </c>
    </row>
    <row r="3296" spans="4:7">
      <c r="D3296" t="s">
        <v>216</v>
      </c>
      <c r="E3296" t="s">
        <v>219</v>
      </c>
      <c r="F3296">
        <v>4000272024</v>
      </c>
      <c r="G3296" t="s">
        <v>530</v>
      </c>
    </row>
    <row r="3297" spans="4:7">
      <c r="D3297" t="s">
        <v>216</v>
      </c>
      <c r="E3297" t="s">
        <v>220</v>
      </c>
      <c r="F3297">
        <v>4000672024</v>
      </c>
      <c r="G3297" t="s">
        <v>530</v>
      </c>
    </row>
    <row r="3298" spans="4:7">
      <c r="D3298" t="s">
        <v>216</v>
      </c>
      <c r="E3298" t="s">
        <v>220</v>
      </c>
      <c r="F3298">
        <v>4002812024</v>
      </c>
      <c r="G3298" t="s">
        <v>530</v>
      </c>
    </row>
    <row r="3299" spans="4:7">
      <c r="D3299" t="s">
        <v>216</v>
      </c>
      <c r="E3299" t="s">
        <v>221</v>
      </c>
      <c r="F3299">
        <v>4003902024</v>
      </c>
      <c r="G3299" t="s">
        <v>530</v>
      </c>
    </row>
    <row r="3300" spans="4:7">
      <c r="D3300" t="s">
        <v>216</v>
      </c>
      <c r="E3300" t="s">
        <v>220</v>
      </c>
      <c r="F3300">
        <v>4008892024</v>
      </c>
      <c r="G3300" t="s">
        <v>530</v>
      </c>
    </row>
    <row r="3301" spans="4:7">
      <c r="D3301" t="s">
        <v>216</v>
      </c>
      <c r="E3301" t="s">
        <v>220</v>
      </c>
      <c r="F3301">
        <v>4009032024</v>
      </c>
      <c r="G3301" t="s">
        <v>530</v>
      </c>
    </row>
    <row r="3302" spans="4:7">
      <c r="D3302" t="s">
        <v>216</v>
      </c>
      <c r="E3302" t="s">
        <v>220</v>
      </c>
      <c r="F3302">
        <v>4009882024</v>
      </c>
      <c r="G3302" t="s">
        <v>530</v>
      </c>
    </row>
    <row r="3303" spans="4:7">
      <c r="D3303" t="s">
        <v>216</v>
      </c>
      <c r="E3303" t="s">
        <v>221</v>
      </c>
      <c r="F3303">
        <v>4009952024</v>
      </c>
      <c r="G3303" t="s">
        <v>530</v>
      </c>
    </row>
    <row r="3304" spans="4:7">
      <c r="D3304" t="s">
        <v>216</v>
      </c>
      <c r="E3304" t="s">
        <v>220</v>
      </c>
      <c r="F3304">
        <v>4014182024</v>
      </c>
      <c r="G3304" t="s">
        <v>531</v>
      </c>
    </row>
    <row r="3305" spans="4:7">
      <c r="D3305" t="s">
        <v>216</v>
      </c>
      <c r="E3305" t="s">
        <v>220</v>
      </c>
      <c r="F3305">
        <v>4014212024</v>
      </c>
      <c r="G3305" t="s">
        <v>531</v>
      </c>
    </row>
    <row r="3306" spans="4:7">
      <c r="D3306" t="s">
        <v>216</v>
      </c>
      <c r="E3306" t="s">
        <v>220</v>
      </c>
      <c r="F3306">
        <v>4022342024</v>
      </c>
      <c r="G3306" t="s">
        <v>530</v>
      </c>
    </row>
    <row r="3307" spans="4:7">
      <c r="D3307" t="s">
        <v>216</v>
      </c>
      <c r="E3307" t="s">
        <v>220</v>
      </c>
      <c r="F3307">
        <v>4022762024</v>
      </c>
      <c r="G3307" t="s">
        <v>530</v>
      </c>
    </row>
    <row r="3308" spans="4:7">
      <c r="D3308" t="s">
        <v>216</v>
      </c>
      <c r="E3308" t="s">
        <v>220</v>
      </c>
      <c r="F3308">
        <v>4023642024</v>
      </c>
      <c r="G3308" t="s">
        <v>530</v>
      </c>
    </row>
    <row r="3309" spans="4:7">
      <c r="D3309" t="s">
        <v>216</v>
      </c>
      <c r="E3309" t="s">
        <v>220</v>
      </c>
      <c r="F3309">
        <v>4026482024</v>
      </c>
      <c r="G3309" t="s">
        <v>530</v>
      </c>
    </row>
    <row r="3310" spans="4:7">
      <c r="D3310" t="s">
        <v>216</v>
      </c>
      <c r="E3310" t="s">
        <v>220</v>
      </c>
      <c r="F3310">
        <v>4026582024</v>
      </c>
      <c r="G3310" t="s">
        <v>530</v>
      </c>
    </row>
    <row r="3311" spans="4:7">
      <c r="D3311" t="s">
        <v>216</v>
      </c>
      <c r="E3311" t="s">
        <v>220</v>
      </c>
      <c r="F3311">
        <v>4026672024</v>
      </c>
      <c r="G3311" t="s">
        <v>530</v>
      </c>
    </row>
    <row r="3312" spans="4:7">
      <c r="D3312" t="s">
        <v>216</v>
      </c>
      <c r="E3312" t="s">
        <v>220</v>
      </c>
      <c r="F3312">
        <v>4027352024</v>
      </c>
      <c r="G3312" t="s">
        <v>530</v>
      </c>
    </row>
    <row r="3313" spans="4:7">
      <c r="D3313" t="s">
        <v>216</v>
      </c>
      <c r="E3313" t="s">
        <v>220</v>
      </c>
      <c r="F3313">
        <v>4027932024</v>
      </c>
      <c r="G3313" t="s">
        <v>530</v>
      </c>
    </row>
    <row r="3314" spans="4:7">
      <c r="D3314" t="s">
        <v>216</v>
      </c>
      <c r="E3314" t="s">
        <v>220</v>
      </c>
      <c r="F3314">
        <v>4028152024</v>
      </c>
      <c r="G3314" t="s">
        <v>530</v>
      </c>
    </row>
    <row r="3315" spans="4:7">
      <c r="D3315" t="s">
        <v>216</v>
      </c>
      <c r="E3315" t="s">
        <v>220</v>
      </c>
      <c r="F3315">
        <v>4028462024</v>
      </c>
      <c r="G3315" t="s">
        <v>531</v>
      </c>
    </row>
    <row r="3316" spans="4:7">
      <c r="D3316" t="s">
        <v>216</v>
      </c>
      <c r="E3316" t="s">
        <v>221</v>
      </c>
      <c r="F3316">
        <v>4031372024</v>
      </c>
      <c r="G3316" t="s">
        <v>530</v>
      </c>
    </row>
    <row r="3317" spans="4:7">
      <c r="D3317" t="s">
        <v>216</v>
      </c>
      <c r="E3317" t="s">
        <v>222</v>
      </c>
      <c r="F3317">
        <v>4032292024</v>
      </c>
      <c r="G3317" t="s">
        <v>530</v>
      </c>
    </row>
    <row r="3318" spans="4:7">
      <c r="D3318" t="s">
        <v>216</v>
      </c>
      <c r="E3318" t="s">
        <v>220</v>
      </c>
      <c r="F3318">
        <v>4032522024</v>
      </c>
      <c r="G3318" t="s">
        <v>531</v>
      </c>
    </row>
    <row r="3319" spans="4:7">
      <c r="D3319" t="s">
        <v>216</v>
      </c>
      <c r="E3319" t="s">
        <v>220</v>
      </c>
      <c r="F3319">
        <v>4032542024</v>
      </c>
      <c r="G3319" t="s">
        <v>530</v>
      </c>
    </row>
    <row r="3320" spans="4:7">
      <c r="D3320" t="s">
        <v>216</v>
      </c>
      <c r="E3320" t="s">
        <v>220</v>
      </c>
      <c r="F3320">
        <v>4032762024</v>
      </c>
      <c r="G3320" t="s">
        <v>530</v>
      </c>
    </row>
    <row r="3321" spans="4:7">
      <c r="D3321" t="s">
        <v>216</v>
      </c>
      <c r="E3321" t="s">
        <v>220</v>
      </c>
      <c r="F3321">
        <v>4033002024</v>
      </c>
      <c r="G3321" t="s">
        <v>530</v>
      </c>
    </row>
    <row r="3322" spans="4:7">
      <c r="D3322" t="s">
        <v>216</v>
      </c>
      <c r="E3322" t="s">
        <v>220</v>
      </c>
      <c r="F3322">
        <v>4033332024</v>
      </c>
      <c r="G3322" t="s">
        <v>530</v>
      </c>
    </row>
    <row r="3323" spans="4:7">
      <c r="D3323" t="s">
        <v>216</v>
      </c>
      <c r="E3323" t="s">
        <v>219</v>
      </c>
      <c r="F3323">
        <v>4035182024</v>
      </c>
      <c r="G3323" t="s">
        <v>530</v>
      </c>
    </row>
    <row r="3324" spans="4:7">
      <c r="D3324" t="s">
        <v>216</v>
      </c>
      <c r="E3324" t="s">
        <v>220</v>
      </c>
      <c r="F3324">
        <v>4036492024</v>
      </c>
      <c r="G3324" t="s">
        <v>530</v>
      </c>
    </row>
    <row r="3325" spans="4:7">
      <c r="D3325" t="s">
        <v>216</v>
      </c>
      <c r="E3325" t="s">
        <v>220</v>
      </c>
      <c r="F3325">
        <v>4036532024</v>
      </c>
      <c r="G3325" t="s">
        <v>530</v>
      </c>
    </row>
    <row r="3326" spans="4:7">
      <c r="D3326" t="s">
        <v>216</v>
      </c>
      <c r="E3326" t="s">
        <v>220</v>
      </c>
      <c r="F3326">
        <v>4038122024</v>
      </c>
      <c r="G3326" t="s">
        <v>530</v>
      </c>
    </row>
    <row r="3327" spans="4:7">
      <c r="D3327" t="s">
        <v>216</v>
      </c>
      <c r="E3327" t="s">
        <v>220</v>
      </c>
      <c r="F3327">
        <v>4038362024</v>
      </c>
      <c r="G3327" t="s">
        <v>530</v>
      </c>
    </row>
    <row r="3328" spans="4:7">
      <c r="D3328" t="s">
        <v>216</v>
      </c>
      <c r="E3328" t="s">
        <v>219</v>
      </c>
      <c r="F3328">
        <v>4038582024</v>
      </c>
      <c r="G3328" t="s">
        <v>530</v>
      </c>
    </row>
    <row r="3329" spans="4:7">
      <c r="D3329" t="s">
        <v>216</v>
      </c>
      <c r="E3329" t="s">
        <v>220</v>
      </c>
      <c r="F3329">
        <v>4038792024</v>
      </c>
      <c r="G3329" t="s">
        <v>530</v>
      </c>
    </row>
    <row r="3330" spans="4:7">
      <c r="D3330" t="s">
        <v>216</v>
      </c>
      <c r="E3330" t="s">
        <v>220</v>
      </c>
      <c r="F3330">
        <v>4038942024</v>
      </c>
      <c r="G3330" t="s">
        <v>530</v>
      </c>
    </row>
    <row r="3331" spans="4:7">
      <c r="D3331" t="s">
        <v>216</v>
      </c>
      <c r="E3331" t="s">
        <v>220</v>
      </c>
      <c r="F3331">
        <v>4041532024</v>
      </c>
      <c r="G3331" t="s">
        <v>530</v>
      </c>
    </row>
    <row r="3332" spans="4:7">
      <c r="D3332" t="s">
        <v>216</v>
      </c>
      <c r="E3332" t="s">
        <v>220</v>
      </c>
      <c r="F3332">
        <v>4043172024</v>
      </c>
      <c r="G3332" t="s">
        <v>530</v>
      </c>
    </row>
    <row r="3333" spans="4:7">
      <c r="D3333" t="s">
        <v>216</v>
      </c>
      <c r="E3333" t="s">
        <v>220</v>
      </c>
      <c r="F3333">
        <v>4044122024</v>
      </c>
      <c r="G3333" t="s">
        <v>530</v>
      </c>
    </row>
    <row r="3334" spans="4:7">
      <c r="D3334" t="s">
        <v>216</v>
      </c>
      <c r="E3334" t="s">
        <v>220</v>
      </c>
      <c r="F3334">
        <v>4044312024</v>
      </c>
      <c r="G3334" t="s">
        <v>531</v>
      </c>
    </row>
    <row r="3335" spans="4:7">
      <c r="D3335" t="s">
        <v>216</v>
      </c>
      <c r="E3335" t="s">
        <v>219</v>
      </c>
      <c r="F3335">
        <v>4047202024</v>
      </c>
      <c r="G3335" t="s">
        <v>530</v>
      </c>
    </row>
    <row r="3336" spans="4:7">
      <c r="D3336" t="s">
        <v>216</v>
      </c>
      <c r="E3336" t="s">
        <v>220</v>
      </c>
      <c r="F3336">
        <v>4047462024</v>
      </c>
      <c r="G3336" t="s">
        <v>530</v>
      </c>
    </row>
    <row r="3337" spans="4:7">
      <c r="D3337" t="s">
        <v>216</v>
      </c>
      <c r="E3337" t="s">
        <v>220</v>
      </c>
      <c r="F3337">
        <v>4050192024</v>
      </c>
      <c r="G3337" t="s">
        <v>530</v>
      </c>
    </row>
    <row r="3338" spans="4:7">
      <c r="D3338" t="s">
        <v>216</v>
      </c>
      <c r="E3338" t="s">
        <v>220</v>
      </c>
      <c r="F3338">
        <v>4050472024</v>
      </c>
      <c r="G3338" t="s">
        <v>531</v>
      </c>
    </row>
    <row r="3339" spans="4:7">
      <c r="D3339" t="s">
        <v>216</v>
      </c>
      <c r="E3339" t="s">
        <v>220</v>
      </c>
      <c r="F3339">
        <v>4050642024</v>
      </c>
      <c r="G3339" t="s">
        <v>530</v>
      </c>
    </row>
    <row r="3340" spans="4:7">
      <c r="D3340" t="s">
        <v>216</v>
      </c>
      <c r="E3340" t="s">
        <v>220</v>
      </c>
      <c r="F3340">
        <v>4050792024</v>
      </c>
      <c r="G3340" t="s">
        <v>530</v>
      </c>
    </row>
    <row r="3341" spans="4:7">
      <c r="D3341" t="s">
        <v>216</v>
      </c>
      <c r="E3341" t="s">
        <v>220</v>
      </c>
      <c r="F3341">
        <v>4052442024</v>
      </c>
      <c r="G3341" t="s">
        <v>530</v>
      </c>
    </row>
    <row r="3342" spans="4:7">
      <c r="D3342" t="s">
        <v>216</v>
      </c>
      <c r="E3342" t="s">
        <v>220</v>
      </c>
      <c r="F3342">
        <v>4052882024</v>
      </c>
      <c r="G3342" t="s">
        <v>530</v>
      </c>
    </row>
    <row r="3343" spans="4:7">
      <c r="D3343" t="s">
        <v>216</v>
      </c>
      <c r="E3343" t="s">
        <v>220</v>
      </c>
      <c r="F3343">
        <v>4058882024</v>
      </c>
      <c r="G3343" t="s">
        <v>531</v>
      </c>
    </row>
    <row r="3344" spans="4:7">
      <c r="D3344" t="s">
        <v>216</v>
      </c>
      <c r="E3344" t="s">
        <v>220</v>
      </c>
      <c r="F3344">
        <v>4064202024</v>
      </c>
      <c r="G3344" t="s">
        <v>531</v>
      </c>
    </row>
    <row r="3345" spans="4:7">
      <c r="D3345" t="s">
        <v>216</v>
      </c>
      <c r="E3345" t="s">
        <v>220</v>
      </c>
      <c r="F3345">
        <v>4065222024</v>
      </c>
      <c r="G3345" t="s">
        <v>530</v>
      </c>
    </row>
    <row r="3346" spans="4:7">
      <c r="D3346" t="s">
        <v>216</v>
      </c>
      <c r="E3346" t="s">
        <v>220</v>
      </c>
      <c r="F3346">
        <v>4065582024</v>
      </c>
      <c r="G3346" t="s">
        <v>531</v>
      </c>
    </row>
    <row r="3347" spans="4:7">
      <c r="D3347" t="s">
        <v>216</v>
      </c>
      <c r="E3347" t="s">
        <v>221</v>
      </c>
      <c r="F3347">
        <v>4068162024</v>
      </c>
      <c r="G3347" t="s">
        <v>530</v>
      </c>
    </row>
    <row r="3348" spans="4:7">
      <c r="D3348" t="s">
        <v>216</v>
      </c>
      <c r="E3348" t="s">
        <v>220</v>
      </c>
      <c r="F3348">
        <v>4068692024</v>
      </c>
      <c r="G3348" t="s">
        <v>530</v>
      </c>
    </row>
    <row r="3349" spans="4:7">
      <c r="D3349" t="s">
        <v>216</v>
      </c>
      <c r="E3349" t="s">
        <v>220</v>
      </c>
      <c r="F3349">
        <v>4069742024</v>
      </c>
      <c r="G3349" t="s">
        <v>531</v>
      </c>
    </row>
    <row r="3350" spans="4:7">
      <c r="D3350" t="s">
        <v>216</v>
      </c>
      <c r="E3350" t="s">
        <v>220</v>
      </c>
      <c r="F3350">
        <v>4072142024</v>
      </c>
      <c r="G3350" t="s">
        <v>531</v>
      </c>
    </row>
    <row r="3351" spans="4:7">
      <c r="D3351" t="s">
        <v>216</v>
      </c>
      <c r="E3351" t="s">
        <v>220</v>
      </c>
      <c r="F3351">
        <v>4080492024</v>
      </c>
      <c r="G3351" t="s">
        <v>531</v>
      </c>
    </row>
    <row r="3352" spans="4:7">
      <c r="D3352" t="s">
        <v>216</v>
      </c>
      <c r="E3352" t="s">
        <v>219</v>
      </c>
      <c r="F3352">
        <v>4082922024</v>
      </c>
      <c r="G3352" t="s">
        <v>531</v>
      </c>
    </row>
    <row r="3353" spans="4:7">
      <c r="D3353" t="s">
        <v>216</v>
      </c>
      <c r="E3353" t="s">
        <v>220</v>
      </c>
      <c r="F3353">
        <v>4083042024</v>
      </c>
      <c r="G3353" t="s">
        <v>530</v>
      </c>
    </row>
    <row r="3354" spans="4:7">
      <c r="D3354" t="s">
        <v>216</v>
      </c>
      <c r="E3354" t="s">
        <v>220</v>
      </c>
      <c r="F3354">
        <v>4083122024</v>
      </c>
      <c r="G3354" t="s">
        <v>530</v>
      </c>
    </row>
    <row r="3355" spans="4:7">
      <c r="D3355" t="s">
        <v>216</v>
      </c>
      <c r="E3355" t="s">
        <v>220</v>
      </c>
      <c r="F3355">
        <v>4083292024</v>
      </c>
      <c r="G3355" t="s">
        <v>531</v>
      </c>
    </row>
    <row r="3356" spans="4:7">
      <c r="D3356" t="s">
        <v>216</v>
      </c>
      <c r="E3356" t="s">
        <v>220</v>
      </c>
      <c r="F3356">
        <v>4083402024</v>
      </c>
      <c r="G3356" t="s">
        <v>531</v>
      </c>
    </row>
    <row r="3357" spans="4:7">
      <c r="D3357" t="s">
        <v>216</v>
      </c>
      <c r="E3357" t="s">
        <v>220</v>
      </c>
      <c r="F3357">
        <v>4084832024</v>
      </c>
      <c r="G3357" t="s">
        <v>531</v>
      </c>
    </row>
    <row r="3358" spans="4:7">
      <c r="D3358" t="s">
        <v>216</v>
      </c>
      <c r="E3358" t="s">
        <v>220</v>
      </c>
      <c r="F3358">
        <v>4084952024</v>
      </c>
      <c r="G3358" t="s">
        <v>531</v>
      </c>
    </row>
    <row r="3359" spans="4:7">
      <c r="D3359" t="s">
        <v>216</v>
      </c>
      <c r="E3359" t="s">
        <v>220</v>
      </c>
      <c r="F3359">
        <v>4085452024</v>
      </c>
      <c r="G3359" t="s">
        <v>530</v>
      </c>
    </row>
    <row r="3360" spans="4:7">
      <c r="D3360" t="s">
        <v>216</v>
      </c>
      <c r="E3360" t="s">
        <v>220</v>
      </c>
      <c r="F3360">
        <v>4086202024</v>
      </c>
      <c r="G3360" t="s">
        <v>531</v>
      </c>
    </row>
    <row r="3361" spans="4:7">
      <c r="D3361" t="s">
        <v>216</v>
      </c>
      <c r="E3361" t="s">
        <v>219</v>
      </c>
      <c r="F3361">
        <v>4086422024</v>
      </c>
      <c r="G3361" t="s">
        <v>530</v>
      </c>
    </row>
    <row r="3362" spans="4:7">
      <c r="D3362" t="s">
        <v>216</v>
      </c>
      <c r="E3362" t="s">
        <v>220</v>
      </c>
      <c r="F3362">
        <v>4086782024</v>
      </c>
      <c r="G3362" t="s">
        <v>531</v>
      </c>
    </row>
    <row r="3363" spans="4:7">
      <c r="D3363" t="s">
        <v>216</v>
      </c>
      <c r="E3363" t="s">
        <v>220</v>
      </c>
      <c r="F3363">
        <v>4087352024</v>
      </c>
      <c r="G3363" t="s">
        <v>531</v>
      </c>
    </row>
    <row r="3364" spans="4:7">
      <c r="D3364" t="s">
        <v>216</v>
      </c>
      <c r="E3364" t="s">
        <v>220</v>
      </c>
      <c r="F3364">
        <v>4087972024</v>
      </c>
      <c r="G3364" t="s">
        <v>531</v>
      </c>
    </row>
    <row r="3365" spans="4:7">
      <c r="D3365" t="s">
        <v>216</v>
      </c>
      <c r="E3365" t="s">
        <v>220</v>
      </c>
      <c r="F3365">
        <v>4088582024</v>
      </c>
      <c r="G3365" t="s">
        <v>530</v>
      </c>
    </row>
    <row r="3366" spans="4:7">
      <c r="D3366" t="s">
        <v>216</v>
      </c>
      <c r="E3366" t="s">
        <v>221</v>
      </c>
      <c r="F3366">
        <v>4089152024</v>
      </c>
      <c r="G3366" t="s">
        <v>531</v>
      </c>
    </row>
    <row r="3367" spans="4:7">
      <c r="D3367" t="s">
        <v>216</v>
      </c>
      <c r="E3367" t="s">
        <v>220</v>
      </c>
      <c r="F3367">
        <v>4091212024</v>
      </c>
      <c r="G3367" t="s">
        <v>531</v>
      </c>
    </row>
    <row r="3368" spans="4:7">
      <c r="D3368" t="s">
        <v>216</v>
      </c>
      <c r="E3368" t="s">
        <v>220</v>
      </c>
      <c r="F3368">
        <v>4091312024</v>
      </c>
      <c r="G3368" t="s">
        <v>531</v>
      </c>
    </row>
    <row r="3369" spans="4:7">
      <c r="D3369" t="s">
        <v>216</v>
      </c>
      <c r="E3369" t="s">
        <v>220</v>
      </c>
      <c r="F3369">
        <v>4092212024</v>
      </c>
      <c r="G3369" t="s">
        <v>531</v>
      </c>
    </row>
    <row r="3370" spans="4:7">
      <c r="D3370" t="s">
        <v>216</v>
      </c>
      <c r="E3370" t="s">
        <v>221</v>
      </c>
      <c r="F3370">
        <v>4094302024</v>
      </c>
      <c r="G3370" t="s">
        <v>530</v>
      </c>
    </row>
    <row r="3371" spans="4:7">
      <c r="D3371" t="s">
        <v>216</v>
      </c>
      <c r="E3371" t="s">
        <v>221</v>
      </c>
      <c r="F3371">
        <v>4096072024</v>
      </c>
      <c r="G3371" t="s">
        <v>531</v>
      </c>
    </row>
    <row r="3372" spans="4:7">
      <c r="D3372" t="s">
        <v>216</v>
      </c>
      <c r="E3372" t="s">
        <v>220</v>
      </c>
      <c r="F3372">
        <v>4097912024</v>
      </c>
      <c r="G3372" t="s">
        <v>531</v>
      </c>
    </row>
    <row r="3373" spans="4:7">
      <c r="D3373" t="s">
        <v>216</v>
      </c>
      <c r="E3373" t="s">
        <v>220</v>
      </c>
      <c r="F3373">
        <v>4098052024</v>
      </c>
      <c r="G3373" t="s">
        <v>531</v>
      </c>
    </row>
    <row r="3374" spans="4:7">
      <c r="D3374" t="s">
        <v>216</v>
      </c>
      <c r="E3374" t="s">
        <v>219</v>
      </c>
      <c r="F3374">
        <v>4098732024</v>
      </c>
      <c r="G3374" t="s">
        <v>530</v>
      </c>
    </row>
    <row r="3375" spans="4:7">
      <c r="D3375" t="s">
        <v>216</v>
      </c>
      <c r="E3375" t="s">
        <v>222</v>
      </c>
      <c r="F3375">
        <v>4098802024</v>
      </c>
      <c r="G3375" t="s">
        <v>531</v>
      </c>
    </row>
    <row r="3376" spans="4:7">
      <c r="D3376" t="s">
        <v>216</v>
      </c>
      <c r="E3376" t="s">
        <v>220</v>
      </c>
      <c r="F3376">
        <v>4107142024</v>
      </c>
      <c r="G3376" t="s">
        <v>530</v>
      </c>
    </row>
    <row r="3377" spans="4:7">
      <c r="D3377" t="s">
        <v>216</v>
      </c>
      <c r="E3377" t="s">
        <v>221</v>
      </c>
      <c r="F3377">
        <v>4110502024</v>
      </c>
      <c r="G3377" t="s">
        <v>530</v>
      </c>
    </row>
    <row r="3378" spans="4:7">
      <c r="D3378" t="s">
        <v>216</v>
      </c>
      <c r="E3378" t="s">
        <v>220</v>
      </c>
      <c r="F3378">
        <v>4112442024</v>
      </c>
      <c r="G3378" t="s">
        <v>530</v>
      </c>
    </row>
    <row r="3379" spans="4:7">
      <c r="D3379" t="s">
        <v>216</v>
      </c>
      <c r="E3379" t="s">
        <v>220</v>
      </c>
      <c r="F3379">
        <v>4113192024</v>
      </c>
      <c r="G3379" t="s">
        <v>531</v>
      </c>
    </row>
    <row r="3380" spans="4:7">
      <c r="D3380" t="s">
        <v>216</v>
      </c>
      <c r="E3380" t="s">
        <v>220</v>
      </c>
      <c r="F3380">
        <v>4121002024</v>
      </c>
      <c r="G3380" t="s">
        <v>530</v>
      </c>
    </row>
    <row r="3381" spans="4:7">
      <c r="D3381" t="s">
        <v>216</v>
      </c>
      <c r="E3381" t="s">
        <v>220</v>
      </c>
      <c r="F3381">
        <v>4121602024</v>
      </c>
      <c r="G3381" t="s">
        <v>531</v>
      </c>
    </row>
    <row r="3382" spans="4:7">
      <c r="D3382" t="s">
        <v>216</v>
      </c>
      <c r="E3382" t="s">
        <v>220</v>
      </c>
      <c r="F3382">
        <v>4121632024</v>
      </c>
      <c r="G3382" t="s">
        <v>531</v>
      </c>
    </row>
    <row r="3383" spans="4:7">
      <c r="D3383" t="s">
        <v>216</v>
      </c>
      <c r="E3383" t="s">
        <v>220</v>
      </c>
      <c r="F3383">
        <v>4121892024</v>
      </c>
      <c r="G3383" t="s">
        <v>530</v>
      </c>
    </row>
    <row r="3384" spans="4:7">
      <c r="D3384" t="s">
        <v>216</v>
      </c>
      <c r="E3384" t="s">
        <v>220</v>
      </c>
      <c r="F3384">
        <v>4125432024</v>
      </c>
      <c r="G3384" t="s">
        <v>531</v>
      </c>
    </row>
    <row r="3385" spans="4:7">
      <c r="D3385" t="s">
        <v>216</v>
      </c>
      <c r="E3385" t="s">
        <v>220</v>
      </c>
      <c r="F3385">
        <v>4127332024</v>
      </c>
      <c r="G3385" t="s">
        <v>531</v>
      </c>
    </row>
    <row r="3386" spans="4:7">
      <c r="D3386" t="s">
        <v>216</v>
      </c>
      <c r="E3386" t="s">
        <v>220</v>
      </c>
      <c r="F3386">
        <v>4135022024</v>
      </c>
      <c r="G3386" t="s">
        <v>531</v>
      </c>
    </row>
    <row r="3387" spans="4:7">
      <c r="D3387" t="s">
        <v>216</v>
      </c>
      <c r="E3387" t="s">
        <v>220</v>
      </c>
      <c r="F3387">
        <v>4136912024</v>
      </c>
      <c r="G3387" t="s">
        <v>531</v>
      </c>
    </row>
    <row r="3388" spans="4:7">
      <c r="D3388" t="s">
        <v>216</v>
      </c>
      <c r="E3388" t="s">
        <v>220</v>
      </c>
      <c r="F3388">
        <v>4137162024</v>
      </c>
      <c r="G3388" t="s">
        <v>531</v>
      </c>
    </row>
    <row r="3389" spans="4:7">
      <c r="D3389" t="s">
        <v>216</v>
      </c>
      <c r="E3389" t="s">
        <v>220</v>
      </c>
      <c r="F3389">
        <v>4138162024</v>
      </c>
      <c r="G3389" t="s">
        <v>530</v>
      </c>
    </row>
    <row r="3390" spans="4:7">
      <c r="D3390" t="s">
        <v>216</v>
      </c>
      <c r="E3390" t="s">
        <v>220</v>
      </c>
      <c r="F3390">
        <v>4140002024</v>
      </c>
      <c r="G3390" t="s">
        <v>530</v>
      </c>
    </row>
    <row r="3391" spans="4:7">
      <c r="D3391" t="s">
        <v>216</v>
      </c>
      <c r="E3391" t="s">
        <v>220</v>
      </c>
      <c r="F3391">
        <v>4141862024</v>
      </c>
      <c r="G3391" t="s">
        <v>530</v>
      </c>
    </row>
    <row r="3392" spans="4:7">
      <c r="D3392" t="s">
        <v>216</v>
      </c>
      <c r="E3392" t="s">
        <v>220</v>
      </c>
      <c r="F3392">
        <v>4144032024</v>
      </c>
      <c r="G3392" t="s">
        <v>531</v>
      </c>
    </row>
    <row r="3393" spans="4:7">
      <c r="D3393" t="s">
        <v>216</v>
      </c>
      <c r="E3393" t="s">
        <v>220</v>
      </c>
      <c r="F3393">
        <v>4144552024</v>
      </c>
      <c r="G3393" t="s">
        <v>531</v>
      </c>
    </row>
    <row r="3394" spans="4:7">
      <c r="D3394" t="s">
        <v>216</v>
      </c>
      <c r="E3394" t="s">
        <v>220</v>
      </c>
      <c r="F3394">
        <v>4146112024</v>
      </c>
      <c r="G3394" t="s">
        <v>531</v>
      </c>
    </row>
    <row r="3395" spans="4:7">
      <c r="D3395" t="s">
        <v>216</v>
      </c>
      <c r="E3395" t="s">
        <v>220</v>
      </c>
      <c r="F3395">
        <v>4146832024</v>
      </c>
      <c r="G3395" t="s">
        <v>530</v>
      </c>
    </row>
    <row r="3396" spans="4:7">
      <c r="D3396" t="s">
        <v>216</v>
      </c>
      <c r="E3396" t="s">
        <v>219</v>
      </c>
      <c r="F3396">
        <v>4151862024</v>
      </c>
      <c r="G3396" t="s">
        <v>531</v>
      </c>
    </row>
    <row r="3397" spans="4:7">
      <c r="D3397" t="s">
        <v>216</v>
      </c>
      <c r="E3397" t="s">
        <v>220</v>
      </c>
      <c r="F3397">
        <v>4151902024</v>
      </c>
      <c r="G3397" t="s">
        <v>531</v>
      </c>
    </row>
    <row r="3398" spans="4:7">
      <c r="D3398" t="s">
        <v>216</v>
      </c>
      <c r="E3398" t="s">
        <v>220</v>
      </c>
      <c r="F3398">
        <v>4151912024</v>
      </c>
      <c r="G3398" t="s">
        <v>531</v>
      </c>
    </row>
    <row r="3399" spans="4:7">
      <c r="D3399" t="s">
        <v>216</v>
      </c>
      <c r="E3399" t="s">
        <v>220</v>
      </c>
      <c r="F3399">
        <v>4152762024</v>
      </c>
      <c r="G3399" t="s">
        <v>531</v>
      </c>
    </row>
    <row r="3400" spans="4:7">
      <c r="D3400" t="s">
        <v>216</v>
      </c>
      <c r="E3400" t="s">
        <v>220</v>
      </c>
      <c r="F3400">
        <v>4152812024</v>
      </c>
      <c r="G3400" t="s">
        <v>531</v>
      </c>
    </row>
    <row r="3401" spans="4:7">
      <c r="D3401" t="s">
        <v>216</v>
      </c>
      <c r="E3401" t="s">
        <v>220</v>
      </c>
      <c r="F3401">
        <v>4153022024</v>
      </c>
      <c r="G3401" t="s">
        <v>530</v>
      </c>
    </row>
    <row r="3402" spans="4:7">
      <c r="D3402" t="s">
        <v>216</v>
      </c>
      <c r="E3402" t="s">
        <v>220</v>
      </c>
      <c r="F3402">
        <v>4153222024</v>
      </c>
      <c r="G3402" t="s">
        <v>531</v>
      </c>
    </row>
    <row r="3403" spans="4:7">
      <c r="D3403" t="s">
        <v>216</v>
      </c>
      <c r="E3403" t="s">
        <v>220</v>
      </c>
      <c r="F3403">
        <v>4153702024</v>
      </c>
      <c r="G3403" t="s">
        <v>531</v>
      </c>
    </row>
    <row r="3404" spans="4:7">
      <c r="D3404" t="s">
        <v>216</v>
      </c>
      <c r="E3404" t="s">
        <v>220</v>
      </c>
      <c r="F3404">
        <v>4154352024</v>
      </c>
      <c r="G3404" t="s">
        <v>531</v>
      </c>
    </row>
    <row r="3405" spans="4:7">
      <c r="D3405" t="s">
        <v>216</v>
      </c>
      <c r="E3405" t="s">
        <v>220</v>
      </c>
      <c r="F3405">
        <v>4154422024</v>
      </c>
      <c r="G3405" t="s">
        <v>531</v>
      </c>
    </row>
    <row r="3406" spans="4:7">
      <c r="D3406" t="s">
        <v>216</v>
      </c>
      <c r="E3406" t="s">
        <v>220</v>
      </c>
      <c r="F3406">
        <v>4155062024</v>
      </c>
      <c r="G3406" t="s">
        <v>531</v>
      </c>
    </row>
    <row r="3407" spans="4:7">
      <c r="D3407" t="s">
        <v>216</v>
      </c>
      <c r="E3407" t="s">
        <v>220</v>
      </c>
      <c r="F3407">
        <v>4155212024</v>
      </c>
      <c r="G3407" t="s">
        <v>531</v>
      </c>
    </row>
    <row r="3408" spans="4:7">
      <c r="D3408" t="s">
        <v>216</v>
      </c>
      <c r="E3408" t="s">
        <v>220</v>
      </c>
      <c r="F3408">
        <v>4155652024</v>
      </c>
      <c r="G3408" t="s">
        <v>531</v>
      </c>
    </row>
    <row r="3409" spans="4:7">
      <c r="D3409" t="s">
        <v>216</v>
      </c>
      <c r="E3409" t="s">
        <v>220</v>
      </c>
      <c r="F3409">
        <v>4155742024</v>
      </c>
      <c r="G3409" t="s">
        <v>531</v>
      </c>
    </row>
    <row r="3410" spans="4:7">
      <c r="D3410" t="s">
        <v>216</v>
      </c>
      <c r="E3410" t="s">
        <v>220</v>
      </c>
      <c r="F3410">
        <v>4156202024</v>
      </c>
      <c r="G3410" t="s">
        <v>531</v>
      </c>
    </row>
    <row r="3411" spans="4:7">
      <c r="D3411" t="s">
        <v>216</v>
      </c>
      <c r="E3411" t="s">
        <v>220</v>
      </c>
      <c r="F3411">
        <v>4156392024</v>
      </c>
      <c r="G3411" t="s">
        <v>531</v>
      </c>
    </row>
    <row r="3412" spans="4:7">
      <c r="D3412" t="s">
        <v>216</v>
      </c>
      <c r="E3412" t="s">
        <v>220</v>
      </c>
      <c r="F3412">
        <v>4156692024</v>
      </c>
      <c r="G3412" t="s">
        <v>531</v>
      </c>
    </row>
    <row r="3413" spans="4:7">
      <c r="D3413" t="s">
        <v>216</v>
      </c>
      <c r="E3413" t="s">
        <v>220</v>
      </c>
      <c r="F3413">
        <v>4158072024</v>
      </c>
      <c r="G3413" t="s">
        <v>531</v>
      </c>
    </row>
    <row r="3414" spans="4:7">
      <c r="D3414" t="s">
        <v>216</v>
      </c>
      <c r="E3414" t="s">
        <v>220</v>
      </c>
      <c r="F3414">
        <v>4158172024</v>
      </c>
      <c r="G3414" t="s">
        <v>531</v>
      </c>
    </row>
    <row r="3415" spans="4:7">
      <c r="D3415" t="s">
        <v>216</v>
      </c>
      <c r="E3415" t="s">
        <v>220</v>
      </c>
      <c r="F3415">
        <v>4158532024</v>
      </c>
      <c r="G3415" t="s">
        <v>531</v>
      </c>
    </row>
    <row r="3416" spans="4:7">
      <c r="D3416" t="s">
        <v>216</v>
      </c>
      <c r="E3416" t="s">
        <v>220</v>
      </c>
      <c r="F3416">
        <v>4158642024</v>
      </c>
      <c r="G3416" t="s">
        <v>531</v>
      </c>
    </row>
    <row r="3417" spans="4:7">
      <c r="D3417" t="s">
        <v>216</v>
      </c>
      <c r="E3417" t="s">
        <v>220</v>
      </c>
      <c r="F3417">
        <v>4158692024</v>
      </c>
      <c r="G3417" t="s">
        <v>531</v>
      </c>
    </row>
    <row r="3418" spans="4:7">
      <c r="D3418" t="s">
        <v>216</v>
      </c>
      <c r="E3418" t="s">
        <v>220</v>
      </c>
      <c r="F3418">
        <v>4158892024</v>
      </c>
      <c r="G3418" t="s">
        <v>531</v>
      </c>
    </row>
    <row r="3419" spans="4:7">
      <c r="D3419" t="s">
        <v>216</v>
      </c>
      <c r="E3419" t="s">
        <v>220</v>
      </c>
      <c r="F3419">
        <v>4161582024</v>
      </c>
      <c r="G3419" t="s">
        <v>531</v>
      </c>
    </row>
    <row r="3420" spans="4:7">
      <c r="D3420" t="s">
        <v>216</v>
      </c>
      <c r="E3420" t="s">
        <v>220</v>
      </c>
      <c r="F3420">
        <v>4161612024</v>
      </c>
      <c r="G3420" t="s">
        <v>531</v>
      </c>
    </row>
    <row r="3421" spans="4:7">
      <c r="D3421" t="s">
        <v>216</v>
      </c>
      <c r="E3421" t="s">
        <v>220</v>
      </c>
      <c r="F3421">
        <v>4161832024</v>
      </c>
      <c r="G3421" t="s">
        <v>531</v>
      </c>
    </row>
    <row r="3422" spans="4:7">
      <c r="D3422" t="s">
        <v>216</v>
      </c>
      <c r="E3422" t="s">
        <v>220</v>
      </c>
      <c r="F3422">
        <v>4162002024</v>
      </c>
      <c r="G3422" t="s">
        <v>531</v>
      </c>
    </row>
    <row r="3423" spans="4:7">
      <c r="D3423" t="s">
        <v>216</v>
      </c>
      <c r="E3423" t="s">
        <v>219</v>
      </c>
      <c r="F3423">
        <v>4162072024</v>
      </c>
      <c r="G3423" t="s">
        <v>530</v>
      </c>
    </row>
    <row r="3424" spans="4:7">
      <c r="D3424" t="s">
        <v>216</v>
      </c>
      <c r="E3424" t="s">
        <v>220</v>
      </c>
      <c r="F3424">
        <v>4163702024</v>
      </c>
      <c r="G3424" t="s">
        <v>531</v>
      </c>
    </row>
    <row r="3425" spans="4:7">
      <c r="D3425" t="s">
        <v>216</v>
      </c>
      <c r="E3425" t="s">
        <v>220</v>
      </c>
      <c r="F3425">
        <v>4163762024</v>
      </c>
      <c r="G3425" t="s">
        <v>531</v>
      </c>
    </row>
    <row r="3426" spans="4:7">
      <c r="D3426" t="s">
        <v>216</v>
      </c>
      <c r="E3426" t="s">
        <v>220</v>
      </c>
      <c r="F3426">
        <v>4163872024</v>
      </c>
      <c r="G3426" t="s">
        <v>531</v>
      </c>
    </row>
    <row r="3427" spans="4:7">
      <c r="D3427" t="s">
        <v>216</v>
      </c>
      <c r="E3427" t="s">
        <v>220</v>
      </c>
      <c r="F3427">
        <v>4164792024</v>
      </c>
      <c r="G3427" t="s">
        <v>531</v>
      </c>
    </row>
    <row r="3428" spans="4:7">
      <c r="D3428" t="s">
        <v>216</v>
      </c>
      <c r="E3428" t="s">
        <v>220</v>
      </c>
      <c r="F3428">
        <v>4166882024</v>
      </c>
      <c r="G3428" t="s">
        <v>531</v>
      </c>
    </row>
    <row r="3429" spans="4:7">
      <c r="D3429" t="s">
        <v>216</v>
      </c>
      <c r="E3429" t="s">
        <v>220</v>
      </c>
      <c r="F3429">
        <v>4166892024</v>
      </c>
      <c r="G3429" t="s">
        <v>531</v>
      </c>
    </row>
    <row r="3430" spans="4:7">
      <c r="D3430" t="s">
        <v>216</v>
      </c>
      <c r="E3430" t="s">
        <v>220</v>
      </c>
      <c r="F3430">
        <v>4173962024</v>
      </c>
      <c r="G3430" t="s">
        <v>531</v>
      </c>
    </row>
    <row r="3431" spans="4:7">
      <c r="D3431" t="s">
        <v>216</v>
      </c>
      <c r="E3431" t="s">
        <v>220</v>
      </c>
      <c r="F3431">
        <v>4174622024</v>
      </c>
      <c r="G3431" t="s">
        <v>531</v>
      </c>
    </row>
    <row r="3432" spans="4:7">
      <c r="D3432" t="s">
        <v>216</v>
      </c>
      <c r="E3432" t="s">
        <v>220</v>
      </c>
      <c r="F3432">
        <v>4176042024</v>
      </c>
      <c r="G3432" t="s">
        <v>531</v>
      </c>
    </row>
    <row r="3433" spans="4:7">
      <c r="D3433" t="s">
        <v>216</v>
      </c>
      <c r="E3433" t="s">
        <v>220</v>
      </c>
      <c r="F3433">
        <v>4177302024</v>
      </c>
      <c r="G3433" t="s">
        <v>531</v>
      </c>
    </row>
    <row r="3434" spans="4:7">
      <c r="D3434" t="s">
        <v>216</v>
      </c>
      <c r="E3434" t="s">
        <v>220</v>
      </c>
      <c r="F3434">
        <v>4178792024</v>
      </c>
      <c r="G3434" t="s">
        <v>531</v>
      </c>
    </row>
    <row r="3435" spans="4:7">
      <c r="D3435" t="s">
        <v>216</v>
      </c>
      <c r="E3435" t="s">
        <v>220</v>
      </c>
      <c r="F3435">
        <v>4179332024</v>
      </c>
      <c r="G3435" t="s">
        <v>531</v>
      </c>
    </row>
    <row r="3436" spans="4:7">
      <c r="D3436" t="s">
        <v>216</v>
      </c>
      <c r="E3436" t="s">
        <v>220</v>
      </c>
      <c r="F3436">
        <v>4180302024</v>
      </c>
      <c r="G3436" t="s">
        <v>531</v>
      </c>
    </row>
    <row r="3437" spans="4:7">
      <c r="D3437" t="s">
        <v>216</v>
      </c>
      <c r="E3437" t="s">
        <v>220</v>
      </c>
      <c r="F3437">
        <v>4180862024</v>
      </c>
      <c r="G3437" t="s">
        <v>531</v>
      </c>
    </row>
    <row r="3438" spans="4:7">
      <c r="D3438" t="s">
        <v>216</v>
      </c>
      <c r="E3438" t="s">
        <v>220</v>
      </c>
      <c r="F3438">
        <v>4180922024</v>
      </c>
      <c r="G3438" t="s">
        <v>531</v>
      </c>
    </row>
    <row r="3439" spans="4:7">
      <c r="D3439" t="s">
        <v>216</v>
      </c>
      <c r="E3439" t="s">
        <v>220</v>
      </c>
      <c r="F3439">
        <v>4181372024</v>
      </c>
      <c r="G3439" t="s">
        <v>531</v>
      </c>
    </row>
    <row r="3440" spans="4:7">
      <c r="D3440" t="s">
        <v>216</v>
      </c>
      <c r="E3440" t="s">
        <v>220</v>
      </c>
      <c r="F3440">
        <v>4181602024</v>
      </c>
      <c r="G3440" t="s">
        <v>531</v>
      </c>
    </row>
    <row r="3441" spans="4:7">
      <c r="D3441" t="s">
        <v>216</v>
      </c>
      <c r="E3441" t="s">
        <v>220</v>
      </c>
      <c r="F3441">
        <v>4181692024</v>
      </c>
      <c r="G3441" t="s">
        <v>531</v>
      </c>
    </row>
    <row r="3442" spans="4:7">
      <c r="D3442" t="s">
        <v>216</v>
      </c>
      <c r="E3442" t="s">
        <v>220</v>
      </c>
      <c r="F3442">
        <v>4181762024</v>
      </c>
      <c r="G3442" t="s">
        <v>531</v>
      </c>
    </row>
    <row r="3443" spans="4:7">
      <c r="D3443" t="s">
        <v>216</v>
      </c>
      <c r="E3443" t="s">
        <v>220</v>
      </c>
      <c r="F3443">
        <v>4181912024</v>
      </c>
      <c r="G3443" t="s">
        <v>531</v>
      </c>
    </row>
    <row r="3444" spans="4:7">
      <c r="D3444" t="s">
        <v>216</v>
      </c>
      <c r="E3444" t="s">
        <v>220</v>
      </c>
      <c r="F3444">
        <v>4181972024</v>
      </c>
      <c r="G3444" t="s">
        <v>531</v>
      </c>
    </row>
    <row r="3445" spans="4:7">
      <c r="D3445" t="s">
        <v>216</v>
      </c>
      <c r="E3445" t="s">
        <v>220</v>
      </c>
      <c r="F3445">
        <v>4182322024</v>
      </c>
      <c r="G3445" t="s">
        <v>531</v>
      </c>
    </row>
    <row r="3446" spans="4:7">
      <c r="D3446" t="s">
        <v>216</v>
      </c>
      <c r="E3446" t="s">
        <v>220</v>
      </c>
      <c r="F3446">
        <v>4182562024</v>
      </c>
      <c r="G3446" t="s">
        <v>531</v>
      </c>
    </row>
    <row r="3447" spans="4:7">
      <c r="D3447" t="s">
        <v>216</v>
      </c>
      <c r="E3447" t="s">
        <v>220</v>
      </c>
      <c r="F3447">
        <v>4182602024</v>
      </c>
      <c r="G3447" t="s">
        <v>531</v>
      </c>
    </row>
    <row r="3448" spans="4:7">
      <c r="D3448" t="s">
        <v>216</v>
      </c>
      <c r="E3448" t="s">
        <v>220</v>
      </c>
      <c r="F3448">
        <v>4183952024</v>
      </c>
      <c r="G3448" t="s">
        <v>531</v>
      </c>
    </row>
    <row r="3449" spans="4:7">
      <c r="D3449" t="s">
        <v>216</v>
      </c>
      <c r="E3449" t="s">
        <v>220</v>
      </c>
      <c r="F3449">
        <v>4184042024</v>
      </c>
      <c r="G3449" t="s">
        <v>531</v>
      </c>
    </row>
    <row r="3450" spans="4:7">
      <c r="D3450" t="s">
        <v>216</v>
      </c>
      <c r="E3450" t="s">
        <v>220</v>
      </c>
      <c r="F3450">
        <v>4184332024</v>
      </c>
      <c r="G3450" t="s">
        <v>531</v>
      </c>
    </row>
    <row r="3451" spans="4:7">
      <c r="D3451" t="s">
        <v>216</v>
      </c>
      <c r="E3451" t="s">
        <v>220</v>
      </c>
      <c r="F3451">
        <v>4184472024</v>
      </c>
      <c r="G3451" t="s">
        <v>531</v>
      </c>
    </row>
    <row r="3452" spans="4:7">
      <c r="D3452" t="s">
        <v>216</v>
      </c>
      <c r="E3452" t="s">
        <v>220</v>
      </c>
      <c r="F3452">
        <v>4184942024</v>
      </c>
      <c r="G3452" t="s">
        <v>531</v>
      </c>
    </row>
    <row r="3453" spans="4:7">
      <c r="D3453" t="s">
        <v>216</v>
      </c>
      <c r="E3453" t="s">
        <v>220</v>
      </c>
      <c r="F3453">
        <v>4185602024</v>
      </c>
      <c r="G3453" t="s">
        <v>531</v>
      </c>
    </row>
    <row r="3454" spans="4:7">
      <c r="D3454" t="s">
        <v>216</v>
      </c>
      <c r="E3454" t="s">
        <v>220</v>
      </c>
      <c r="F3454">
        <v>4185972024</v>
      </c>
      <c r="G3454" t="s">
        <v>531</v>
      </c>
    </row>
    <row r="3455" spans="4:7">
      <c r="D3455" t="s">
        <v>216</v>
      </c>
      <c r="E3455" t="s">
        <v>220</v>
      </c>
      <c r="F3455">
        <v>4186312024</v>
      </c>
      <c r="G3455" t="s">
        <v>531</v>
      </c>
    </row>
    <row r="3456" spans="4:7">
      <c r="D3456" t="s">
        <v>216</v>
      </c>
      <c r="E3456" t="s">
        <v>220</v>
      </c>
      <c r="F3456">
        <v>4186532024</v>
      </c>
      <c r="G3456" t="s">
        <v>531</v>
      </c>
    </row>
    <row r="3457" spans="4:7">
      <c r="D3457" t="s">
        <v>216</v>
      </c>
      <c r="E3457" t="s">
        <v>220</v>
      </c>
      <c r="F3457">
        <v>4186872024</v>
      </c>
      <c r="G3457" t="s">
        <v>531</v>
      </c>
    </row>
    <row r="3458" spans="4:7">
      <c r="D3458" t="s">
        <v>216</v>
      </c>
      <c r="E3458" t="s">
        <v>219</v>
      </c>
      <c r="F3458">
        <v>4187552024</v>
      </c>
      <c r="G3458" t="s">
        <v>531</v>
      </c>
    </row>
    <row r="3459" spans="4:7">
      <c r="D3459" t="s">
        <v>216</v>
      </c>
      <c r="E3459" t="s">
        <v>220</v>
      </c>
      <c r="F3459">
        <v>4188792024</v>
      </c>
      <c r="G3459" t="s">
        <v>531</v>
      </c>
    </row>
    <row r="3460" spans="4:7">
      <c r="D3460" t="s">
        <v>216</v>
      </c>
      <c r="E3460" t="s">
        <v>220</v>
      </c>
      <c r="F3460">
        <v>4188922024</v>
      </c>
      <c r="G3460" t="s">
        <v>531</v>
      </c>
    </row>
    <row r="3461" spans="4:7">
      <c r="D3461" t="s">
        <v>216</v>
      </c>
      <c r="E3461" t="s">
        <v>220</v>
      </c>
      <c r="F3461">
        <v>4189122024</v>
      </c>
      <c r="G3461" t="s">
        <v>531</v>
      </c>
    </row>
    <row r="3462" spans="4:7">
      <c r="D3462" t="s">
        <v>216</v>
      </c>
      <c r="E3462" t="s">
        <v>220</v>
      </c>
      <c r="F3462">
        <v>4191062024</v>
      </c>
      <c r="G3462" t="s">
        <v>531</v>
      </c>
    </row>
    <row r="3463" spans="4:7">
      <c r="D3463" t="s">
        <v>216</v>
      </c>
      <c r="E3463" t="s">
        <v>220</v>
      </c>
      <c r="F3463">
        <v>4191072024</v>
      </c>
      <c r="G3463" t="s">
        <v>531</v>
      </c>
    </row>
    <row r="3464" spans="4:7">
      <c r="D3464" t="s">
        <v>216</v>
      </c>
      <c r="E3464" t="s">
        <v>220</v>
      </c>
      <c r="F3464">
        <v>4191142024</v>
      </c>
      <c r="G3464" t="s">
        <v>531</v>
      </c>
    </row>
    <row r="3465" spans="4:7">
      <c r="D3465" t="s">
        <v>216</v>
      </c>
      <c r="E3465" t="s">
        <v>220</v>
      </c>
      <c r="F3465">
        <v>4193612024</v>
      </c>
      <c r="G3465" t="s">
        <v>531</v>
      </c>
    </row>
    <row r="3466" spans="4:7">
      <c r="D3466" t="s">
        <v>223</v>
      </c>
      <c r="E3466" t="s">
        <v>501</v>
      </c>
      <c r="F3466">
        <v>2086642024</v>
      </c>
      <c r="G3466" t="s">
        <v>532</v>
      </c>
    </row>
    <row r="3467" spans="4:7">
      <c r="D3467" t="s">
        <v>223</v>
      </c>
      <c r="E3467" t="s">
        <v>228</v>
      </c>
      <c r="F3467">
        <v>881992024</v>
      </c>
      <c r="G3467" t="s">
        <v>532</v>
      </c>
    </row>
    <row r="3468" spans="4:7">
      <c r="D3468" t="s">
        <v>223</v>
      </c>
      <c r="E3468" t="s">
        <v>231</v>
      </c>
      <c r="F3468">
        <v>2974092024</v>
      </c>
      <c r="G3468" t="s">
        <v>532</v>
      </c>
    </row>
    <row r="3469" spans="4:7">
      <c r="D3469" t="s">
        <v>223</v>
      </c>
      <c r="E3469" t="s">
        <v>225</v>
      </c>
      <c r="F3469">
        <v>3213782024</v>
      </c>
      <c r="G3469" t="s">
        <v>530</v>
      </c>
    </row>
    <row r="3470" spans="4:7">
      <c r="D3470" t="s">
        <v>223</v>
      </c>
      <c r="E3470" t="s">
        <v>225</v>
      </c>
      <c r="F3470">
        <v>3213872024</v>
      </c>
      <c r="G3470" t="s">
        <v>530</v>
      </c>
    </row>
    <row r="3471" spans="4:7">
      <c r="D3471" t="s">
        <v>223</v>
      </c>
      <c r="E3471" t="s">
        <v>502</v>
      </c>
      <c r="F3471">
        <v>3345042024</v>
      </c>
      <c r="G3471" t="s">
        <v>532</v>
      </c>
    </row>
    <row r="3472" spans="4:7">
      <c r="D3472" t="s">
        <v>223</v>
      </c>
      <c r="E3472" t="s">
        <v>225</v>
      </c>
      <c r="F3472">
        <v>3379782024</v>
      </c>
      <c r="G3472" t="s">
        <v>530</v>
      </c>
    </row>
    <row r="3473" spans="4:7">
      <c r="D3473" t="s">
        <v>223</v>
      </c>
      <c r="E3473" t="s">
        <v>225</v>
      </c>
      <c r="F3473">
        <v>3384792024</v>
      </c>
      <c r="G3473" t="s">
        <v>530</v>
      </c>
    </row>
    <row r="3474" spans="4:7">
      <c r="D3474" t="s">
        <v>223</v>
      </c>
      <c r="E3474" t="s">
        <v>231</v>
      </c>
      <c r="F3474">
        <v>3397262024</v>
      </c>
      <c r="G3474" t="s">
        <v>532</v>
      </c>
    </row>
    <row r="3475" spans="4:7">
      <c r="D3475" t="s">
        <v>223</v>
      </c>
      <c r="E3475" t="s">
        <v>501</v>
      </c>
      <c r="F3475">
        <v>3408062024</v>
      </c>
      <c r="G3475" t="s">
        <v>532</v>
      </c>
    </row>
    <row r="3476" spans="4:7">
      <c r="D3476" t="s">
        <v>223</v>
      </c>
      <c r="E3476" t="s">
        <v>152</v>
      </c>
      <c r="F3476">
        <v>3412042024</v>
      </c>
      <c r="G3476" t="s">
        <v>530</v>
      </c>
    </row>
    <row r="3477" spans="4:7">
      <c r="D3477" t="s">
        <v>223</v>
      </c>
      <c r="E3477" t="s">
        <v>152</v>
      </c>
      <c r="F3477">
        <v>3422042024</v>
      </c>
      <c r="G3477" t="s">
        <v>530</v>
      </c>
    </row>
    <row r="3478" spans="4:7">
      <c r="D3478" t="s">
        <v>223</v>
      </c>
      <c r="E3478" t="s">
        <v>225</v>
      </c>
      <c r="F3478">
        <v>3426532024</v>
      </c>
      <c r="G3478" t="s">
        <v>530</v>
      </c>
    </row>
    <row r="3479" spans="4:7">
      <c r="D3479" t="s">
        <v>223</v>
      </c>
      <c r="E3479" t="s">
        <v>225</v>
      </c>
      <c r="F3479">
        <v>3443342024</v>
      </c>
      <c r="G3479" t="s">
        <v>530</v>
      </c>
    </row>
    <row r="3480" spans="4:7">
      <c r="D3480" t="s">
        <v>223</v>
      </c>
      <c r="E3480" t="s">
        <v>231</v>
      </c>
      <c r="F3480">
        <v>3468932024</v>
      </c>
      <c r="G3480" t="s">
        <v>532</v>
      </c>
    </row>
    <row r="3481" spans="4:7">
      <c r="D3481" t="s">
        <v>223</v>
      </c>
      <c r="E3481" t="s">
        <v>503</v>
      </c>
      <c r="F3481">
        <v>3569392024</v>
      </c>
      <c r="G3481" t="s">
        <v>530</v>
      </c>
    </row>
    <row r="3482" spans="4:7">
      <c r="D3482" t="s">
        <v>223</v>
      </c>
      <c r="E3482" t="s">
        <v>225</v>
      </c>
      <c r="F3482">
        <v>3599442024</v>
      </c>
      <c r="G3482" t="s">
        <v>530</v>
      </c>
    </row>
    <row r="3483" spans="4:7">
      <c r="D3483" t="s">
        <v>223</v>
      </c>
      <c r="E3483" t="s">
        <v>152</v>
      </c>
      <c r="F3483">
        <v>3608272024</v>
      </c>
      <c r="G3483" t="s">
        <v>530</v>
      </c>
    </row>
    <row r="3484" spans="4:7">
      <c r="D3484" t="s">
        <v>223</v>
      </c>
      <c r="E3484" t="s">
        <v>152</v>
      </c>
      <c r="F3484">
        <v>3616932024</v>
      </c>
      <c r="G3484" t="s">
        <v>530</v>
      </c>
    </row>
    <row r="3485" spans="4:7">
      <c r="D3485" t="s">
        <v>223</v>
      </c>
      <c r="E3485" t="s">
        <v>503</v>
      </c>
      <c r="F3485">
        <v>3636922024</v>
      </c>
      <c r="G3485" t="s">
        <v>530</v>
      </c>
    </row>
    <row r="3486" spans="4:7">
      <c r="D3486" t="s">
        <v>223</v>
      </c>
      <c r="E3486" t="s">
        <v>225</v>
      </c>
      <c r="F3486">
        <v>3649212024</v>
      </c>
      <c r="G3486" t="s">
        <v>530</v>
      </c>
    </row>
    <row r="3487" spans="4:7">
      <c r="D3487" t="s">
        <v>223</v>
      </c>
      <c r="E3487" t="s">
        <v>152</v>
      </c>
      <c r="F3487">
        <v>3652552024</v>
      </c>
      <c r="G3487" t="s">
        <v>530</v>
      </c>
    </row>
    <row r="3488" spans="4:7">
      <c r="D3488" t="s">
        <v>223</v>
      </c>
      <c r="E3488" t="s">
        <v>503</v>
      </c>
      <c r="F3488">
        <v>3655172024</v>
      </c>
      <c r="G3488" t="s">
        <v>530</v>
      </c>
    </row>
    <row r="3489" spans="4:7">
      <c r="D3489" t="s">
        <v>223</v>
      </c>
      <c r="E3489" t="s">
        <v>152</v>
      </c>
      <c r="F3489">
        <v>3655872024</v>
      </c>
      <c r="G3489" t="s">
        <v>530</v>
      </c>
    </row>
    <row r="3490" spans="4:7">
      <c r="D3490" t="s">
        <v>223</v>
      </c>
      <c r="E3490" t="s">
        <v>152</v>
      </c>
      <c r="F3490">
        <v>3661182024</v>
      </c>
      <c r="G3490" t="s">
        <v>530</v>
      </c>
    </row>
    <row r="3491" spans="4:7">
      <c r="D3491" t="s">
        <v>223</v>
      </c>
      <c r="E3491" t="s">
        <v>152</v>
      </c>
      <c r="F3491">
        <v>3672832024</v>
      </c>
      <c r="G3491" t="s">
        <v>530</v>
      </c>
    </row>
    <row r="3492" spans="4:7">
      <c r="D3492" t="s">
        <v>223</v>
      </c>
      <c r="E3492" t="s">
        <v>152</v>
      </c>
      <c r="F3492">
        <v>3673582024</v>
      </c>
      <c r="G3492" t="s">
        <v>530</v>
      </c>
    </row>
    <row r="3493" spans="4:7">
      <c r="D3493" t="s">
        <v>223</v>
      </c>
      <c r="E3493" t="s">
        <v>225</v>
      </c>
      <c r="F3493">
        <v>3673682024</v>
      </c>
      <c r="G3493" t="s">
        <v>530</v>
      </c>
    </row>
    <row r="3494" spans="4:7">
      <c r="D3494" t="s">
        <v>223</v>
      </c>
      <c r="E3494" t="s">
        <v>504</v>
      </c>
      <c r="F3494">
        <v>3682682024</v>
      </c>
      <c r="G3494" t="s">
        <v>530</v>
      </c>
    </row>
    <row r="3495" spans="4:7">
      <c r="D3495" t="s">
        <v>223</v>
      </c>
      <c r="E3495" t="s">
        <v>227</v>
      </c>
      <c r="F3495">
        <v>3696532024</v>
      </c>
      <c r="G3495" t="s">
        <v>530</v>
      </c>
    </row>
    <row r="3496" spans="4:7">
      <c r="D3496" t="s">
        <v>223</v>
      </c>
      <c r="E3496" t="s">
        <v>152</v>
      </c>
      <c r="F3496">
        <v>3699522024</v>
      </c>
      <c r="G3496" t="s">
        <v>530</v>
      </c>
    </row>
    <row r="3497" spans="4:7">
      <c r="D3497" t="s">
        <v>223</v>
      </c>
      <c r="E3497" t="s">
        <v>227</v>
      </c>
      <c r="F3497">
        <v>3908002024</v>
      </c>
      <c r="G3497" t="s">
        <v>532</v>
      </c>
    </row>
    <row r="3498" spans="4:7">
      <c r="D3498" t="s">
        <v>223</v>
      </c>
      <c r="E3498" t="s">
        <v>505</v>
      </c>
      <c r="F3498">
        <v>3766402024</v>
      </c>
      <c r="G3498" t="s">
        <v>530</v>
      </c>
    </row>
    <row r="3499" spans="4:7">
      <c r="D3499" t="s">
        <v>223</v>
      </c>
      <c r="E3499" t="s">
        <v>225</v>
      </c>
      <c r="F3499">
        <v>3806612024</v>
      </c>
      <c r="G3499" t="s">
        <v>530</v>
      </c>
    </row>
    <row r="3500" spans="4:7">
      <c r="D3500" t="s">
        <v>223</v>
      </c>
      <c r="E3500" t="s">
        <v>152</v>
      </c>
      <c r="F3500">
        <v>3113222024</v>
      </c>
      <c r="G3500" t="s">
        <v>530</v>
      </c>
    </row>
    <row r="3501" spans="4:7">
      <c r="D3501" t="s">
        <v>223</v>
      </c>
      <c r="E3501" t="s">
        <v>152</v>
      </c>
      <c r="F3501">
        <v>3468972024</v>
      </c>
      <c r="G3501" t="s">
        <v>530</v>
      </c>
    </row>
    <row r="3502" spans="4:7">
      <c r="D3502" t="s">
        <v>223</v>
      </c>
      <c r="E3502" t="s">
        <v>152</v>
      </c>
      <c r="F3502">
        <v>3525992024</v>
      </c>
      <c r="G3502" t="s">
        <v>530</v>
      </c>
    </row>
    <row r="3503" spans="4:7">
      <c r="D3503" t="s">
        <v>223</v>
      </c>
      <c r="E3503" t="s">
        <v>152</v>
      </c>
      <c r="F3503">
        <v>3526782024</v>
      </c>
      <c r="G3503" t="s">
        <v>530</v>
      </c>
    </row>
    <row r="3504" spans="4:7">
      <c r="D3504" t="s">
        <v>223</v>
      </c>
      <c r="E3504" t="s">
        <v>152</v>
      </c>
      <c r="F3504">
        <v>3542332024</v>
      </c>
      <c r="G3504" t="s">
        <v>530</v>
      </c>
    </row>
    <row r="3505" spans="4:7">
      <c r="D3505" t="s">
        <v>223</v>
      </c>
      <c r="E3505" t="s">
        <v>230</v>
      </c>
      <c r="F3505">
        <v>3549842024</v>
      </c>
      <c r="G3505" t="s">
        <v>530</v>
      </c>
    </row>
    <row r="3506" spans="4:7">
      <c r="D3506" t="s">
        <v>223</v>
      </c>
      <c r="E3506" t="s">
        <v>152</v>
      </c>
      <c r="F3506">
        <v>3552062024</v>
      </c>
      <c r="G3506" t="s">
        <v>530</v>
      </c>
    </row>
    <row r="3507" spans="4:7">
      <c r="D3507" t="s">
        <v>223</v>
      </c>
      <c r="E3507" t="s">
        <v>152</v>
      </c>
      <c r="F3507">
        <v>3552452024</v>
      </c>
      <c r="G3507" t="s">
        <v>530</v>
      </c>
    </row>
    <row r="3508" spans="4:7">
      <c r="D3508" t="s">
        <v>223</v>
      </c>
      <c r="E3508" t="s">
        <v>152</v>
      </c>
      <c r="F3508">
        <v>3579622024</v>
      </c>
      <c r="G3508" t="s">
        <v>530</v>
      </c>
    </row>
    <row r="3509" spans="4:7">
      <c r="D3509" t="s">
        <v>223</v>
      </c>
      <c r="E3509" t="s">
        <v>152</v>
      </c>
      <c r="F3509">
        <v>3585672024</v>
      </c>
      <c r="G3509" t="s">
        <v>530</v>
      </c>
    </row>
    <row r="3510" spans="4:7">
      <c r="D3510" t="s">
        <v>223</v>
      </c>
      <c r="E3510" t="s">
        <v>152</v>
      </c>
      <c r="F3510">
        <v>3590092024</v>
      </c>
      <c r="G3510" t="s">
        <v>530</v>
      </c>
    </row>
    <row r="3511" spans="4:7">
      <c r="D3511" t="s">
        <v>223</v>
      </c>
      <c r="E3511" t="s">
        <v>505</v>
      </c>
      <c r="F3511">
        <v>3644552024</v>
      </c>
      <c r="G3511" t="s">
        <v>530</v>
      </c>
    </row>
    <row r="3512" spans="4:7">
      <c r="D3512" t="s">
        <v>223</v>
      </c>
      <c r="E3512" t="s">
        <v>503</v>
      </c>
      <c r="F3512">
        <v>3647192024</v>
      </c>
      <c r="G3512" t="s">
        <v>530</v>
      </c>
    </row>
    <row r="3513" spans="4:7">
      <c r="D3513" t="s">
        <v>223</v>
      </c>
      <c r="E3513" t="s">
        <v>152</v>
      </c>
      <c r="F3513">
        <v>3648942024</v>
      </c>
      <c r="G3513" t="s">
        <v>530</v>
      </c>
    </row>
    <row r="3514" spans="4:7">
      <c r="D3514" t="s">
        <v>223</v>
      </c>
      <c r="E3514" t="s">
        <v>152</v>
      </c>
      <c r="F3514">
        <v>3660432024</v>
      </c>
      <c r="G3514" t="s">
        <v>530</v>
      </c>
    </row>
    <row r="3515" spans="4:7">
      <c r="D3515" t="s">
        <v>223</v>
      </c>
      <c r="E3515" t="s">
        <v>503</v>
      </c>
      <c r="F3515">
        <v>3666222024</v>
      </c>
      <c r="G3515" t="s">
        <v>530</v>
      </c>
    </row>
    <row r="3516" spans="4:7">
      <c r="D3516" t="s">
        <v>223</v>
      </c>
      <c r="E3516" t="s">
        <v>503</v>
      </c>
      <c r="F3516">
        <v>3670322024</v>
      </c>
      <c r="G3516" t="s">
        <v>530</v>
      </c>
    </row>
    <row r="3517" spans="4:7">
      <c r="D3517" t="s">
        <v>223</v>
      </c>
      <c r="E3517" t="s">
        <v>152</v>
      </c>
      <c r="F3517">
        <v>3675622024</v>
      </c>
      <c r="G3517" t="s">
        <v>530</v>
      </c>
    </row>
    <row r="3518" spans="4:7">
      <c r="D3518" t="s">
        <v>223</v>
      </c>
      <c r="E3518" t="s">
        <v>152</v>
      </c>
      <c r="F3518">
        <v>3690812024</v>
      </c>
      <c r="G3518" t="s">
        <v>530</v>
      </c>
    </row>
    <row r="3519" spans="4:7">
      <c r="D3519" t="s">
        <v>223</v>
      </c>
      <c r="E3519" t="s">
        <v>230</v>
      </c>
      <c r="F3519">
        <v>3700872024</v>
      </c>
      <c r="G3519" t="s">
        <v>530</v>
      </c>
    </row>
    <row r="3520" spans="4:7">
      <c r="D3520" t="s">
        <v>223</v>
      </c>
      <c r="E3520" t="s">
        <v>502</v>
      </c>
      <c r="F3520">
        <v>3708972024</v>
      </c>
      <c r="G3520" t="s">
        <v>532</v>
      </c>
    </row>
    <row r="3521" spans="4:7">
      <c r="D3521" t="s">
        <v>223</v>
      </c>
      <c r="E3521" t="s">
        <v>225</v>
      </c>
      <c r="F3521">
        <v>3711512024</v>
      </c>
      <c r="G3521" t="s">
        <v>530</v>
      </c>
    </row>
    <row r="3522" spans="4:7">
      <c r="D3522" t="s">
        <v>223</v>
      </c>
      <c r="E3522" t="s">
        <v>224</v>
      </c>
      <c r="F3522">
        <v>3713482024</v>
      </c>
      <c r="G3522" t="s">
        <v>530</v>
      </c>
    </row>
    <row r="3523" spans="4:7">
      <c r="D3523" t="s">
        <v>223</v>
      </c>
      <c r="E3523" t="s">
        <v>229</v>
      </c>
      <c r="F3523">
        <v>3716972024</v>
      </c>
      <c r="G3523" t="s">
        <v>530</v>
      </c>
    </row>
    <row r="3524" spans="4:7">
      <c r="D3524" t="s">
        <v>223</v>
      </c>
      <c r="E3524" t="s">
        <v>229</v>
      </c>
      <c r="F3524">
        <v>3719072024</v>
      </c>
      <c r="G3524" t="s">
        <v>530</v>
      </c>
    </row>
    <row r="3525" spans="4:7">
      <c r="D3525" t="s">
        <v>223</v>
      </c>
      <c r="E3525" t="s">
        <v>229</v>
      </c>
      <c r="F3525">
        <v>3719362024</v>
      </c>
      <c r="G3525" t="s">
        <v>530</v>
      </c>
    </row>
    <row r="3526" spans="4:7">
      <c r="D3526" t="s">
        <v>223</v>
      </c>
      <c r="E3526" t="s">
        <v>229</v>
      </c>
      <c r="F3526">
        <v>3719722024</v>
      </c>
      <c r="G3526" t="s">
        <v>530</v>
      </c>
    </row>
    <row r="3527" spans="4:7">
      <c r="D3527" t="s">
        <v>223</v>
      </c>
      <c r="E3527" t="s">
        <v>228</v>
      </c>
      <c r="F3527">
        <v>3722592024</v>
      </c>
      <c r="G3527" t="s">
        <v>530</v>
      </c>
    </row>
    <row r="3528" spans="4:7">
      <c r="D3528" t="s">
        <v>223</v>
      </c>
      <c r="E3528" t="s">
        <v>229</v>
      </c>
      <c r="F3528">
        <v>3722792024</v>
      </c>
      <c r="G3528" t="s">
        <v>530</v>
      </c>
    </row>
    <row r="3529" spans="4:7">
      <c r="D3529" t="s">
        <v>223</v>
      </c>
      <c r="E3529" t="s">
        <v>228</v>
      </c>
      <c r="F3529">
        <v>3723152024</v>
      </c>
      <c r="G3529" t="s">
        <v>530</v>
      </c>
    </row>
    <row r="3530" spans="4:7">
      <c r="D3530" t="s">
        <v>223</v>
      </c>
      <c r="E3530" t="s">
        <v>225</v>
      </c>
      <c r="F3530">
        <v>3725812024</v>
      </c>
      <c r="G3530" t="s">
        <v>530</v>
      </c>
    </row>
    <row r="3531" spans="4:7">
      <c r="D3531" t="s">
        <v>223</v>
      </c>
      <c r="E3531" t="s">
        <v>225</v>
      </c>
      <c r="F3531">
        <v>3725822024</v>
      </c>
      <c r="G3531" t="s">
        <v>530</v>
      </c>
    </row>
    <row r="3532" spans="4:7">
      <c r="D3532" t="s">
        <v>223</v>
      </c>
      <c r="E3532" t="s">
        <v>225</v>
      </c>
      <c r="F3532">
        <v>3725832024</v>
      </c>
      <c r="G3532" t="s">
        <v>530</v>
      </c>
    </row>
    <row r="3533" spans="4:7">
      <c r="D3533" t="s">
        <v>223</v>
      </c>
      <c r="E3533" t="s">
        <v>230</v>
      </c>
      <c r="F3533">
        <v>3730852024</v>
      </c>
      <c r="G3533" t="s">
        <v>530</v>
      </c>
    </row>
    <row r="3534" spans="4:7">
      <c r="D3534" t="s">
        <v>223</v>
      </c>
      <c r="E3534" t="s">
        <v>506</v>
      </c>
      <c r="F3534">
        <v>3733232024</v>
      </c>
      <c r="G3534" t="s">
        <v>530</v>
      </c>
    </row>
    <row r="3535" spans="4:7">
      <c r="D3535" t="s">
        <v>223</v>
      </c>
      <c r="E3535" t="s">
        <v>229</v>
      </c>
      <c r="F3535">
        <v>3745422024</v>
      </c>
      <c r="G3535" t="s">
        <v>530</v>
      </c>
    </row>
    <row r="3536" spans="4:7">
      <c r="D3536" t="s">
        <v>223</v>
      </c>
      <c r="E3536" t="s">
        <v>152</v>
      </c>
      <c r="F3536">
        <v>3746952024</v>
      </c>
      <c r="G3536" t="s">
        <v>530</v>
      </c>
    </row>
    <row r="3537" spans="4:7">
      <c r="D3537" t="s">
        <v>223</v>
      </c>
      <c r="E3537" t="s">
        <v>152</v>
      </c>
      <c r="F3537">
        <v>3755502024</v>
      </c>
      <c r="G3537" t="s">
        <v>530</v>
      </c>
    </row>
    <row r="3538" spans="4:7">
      <c r="D3538" t="s">
        <v>223</v>
      </c>
      <c r="E3538" t="s">
        <v>225</v>
      </c>
      <c r="F3538">
        <v>3759022024</v>
      </c>
      <c r="G3538" t="s">
        <v>530</v>
      </c>
    </row>
    <row r="3539" spans="4:7">
      <c r="D3539" t="s">
        <v>223</v>
      </c>
      <c r="E3539" t="s">
        <v>230</v>
      </c>
      <c r="F3539">
        <v>3761422024</v>
      </c>
      <c r="G3539" t="s">
        <v>530</v>
      </c>
    </row>
    <row r="3540" spans="4:7">
      <c r="D3540" t="s">
        <v>223</v>
      </c>
      <c r="E3540" t="s">
        <v>230</v>
      </c>
      <c r="F3540">
        <v>3765432024</v>
      </c>
      <c r="G3540" t="s">
        <v>530</v>
      </c>
    </row>
    <row r="3541" spans="4:7">
      <c r="D3541" t="s">
        <v>223</v>
      </c>
      <c r="E3541" t="s">
        <v>230</v>
      </c>
      <c r="F3541">
        <v>3771662024</v>
      </c>
      <c r="G3541" t="s">
        <v>530</v>
      </c>
    </row>
    <row r="3542" spans="4:7">
      <c r="D3542" t="s">
        <v>223</v>
      </c>
      <c r="E3542" t="s">
        <v>506</v>
      </c>
      <c r="F3542">
        <v>3774242024</v>
      </c>
      <c r="G3542" t="s">
        <v>530</v>
      </c>
    </row>
    <row r="3543" spans="4:7">
      <c r="D3543" t="s">
        <v>223</v>
      </c>
      <c r="E3543" t="s">
        <v>152</v>
      </c>
      <c r="F3543">
        <v>3776222024</v>
      </c>
      <c r="G3543" t="s">
        <v>530</v>
      </c>
    </row>
    <row r="3544" spans="4:7">
      <c r="D3544" t="s">
        <v>223</v>
      </c>
      <c r="E3544" t="s">
        <v>230</v>
      </c>
      <c r="F3544">
        <v>3779342024</v>
      </c>
      <c r="G3544" t="s">
        <v>530</v>
      </c>
    </row>
    <row r="3545" spans="4:7">
      <c r="D3545" t="s">
        <v>223</v>
      </c>
      <c r="E3545" t="s">
        <v>228</v>
      </c>
      <c r="F3545">
        <v>3783142024</v>
      </c>
      <c r="G3545" t="s">
        <v>530</v>
      </c>
    </row>
    <row r="3546" spans="4:7">
      <c r="D3546" t="s">
        <v>223</v>
      </c>
      <c r="E3546" t="s">
        <v>152</v>
      </c>
      <c r="F3546">
        <v>3785362024</v>
      </c>
      <c r="G3546" t="s">
        <v>530</v>
      </c>
    </row>
    <row r="3547" spans="4:7">
      <c r="D3547" t="s">
        <v>223</v>
      </c>
      <c r="E3547" t="s">
        <v>225</v>
      </c>
      <c r="F3547">
        <v>3786842024</v>
      </c>
      <c r="G3547" t="s">
        <v>530</v>
      </c>
    </row>
    <row r="3548" spans="4:7">
      <c r="D3548" t="s">
        <v>223</v>
      </c>
      <c r="E3548" t="s">
        <v>152</v>
      </c>
      <c r="F3548">
        <v>3788372024</v>
      </c>
      <c r="G3548" t="s">
        <v>530</v>
      </c>
    </row>
    <row r="3549" spans="4:7">
      <c r="D3549" t="s">
        <v>223</v>
      </c>
      <c r="E3549" t="s">
        <v>507</v>
      </c>
      <c r="F3549">
        <v>3792232024</v>
      </c>
      <c r="G3549" t="s">
        <v>530</v>
      </c>
    </row>
    <row r="3550" spans="4:7">
      <c r="D3550" t="s">
        <v>223</v>
      </c>
      <c r="E3550" t="s">
        <v>152</v>
      </c>
      <c r="F3550">
        <v>3795152024</v>
      </c>
      <c r="G3550" t="s">
        <v>530</v>
      </c>
    </row>
    <row r="3551" spans="4:7">
      <c r="D3551" t="s">
        <v>223</v>
      </c>
      <c r="E3551" t="s">
        <v>225</v>
      </c>
      <c r="F3551">
        <v>3799582024</v>
      </c>
      <c r="G3551" t="s">
        <v>530</v>
      </c>
    </row>
    <row r="3552" spans="4:7">
      <c r="D3552" t="s">
        <v>223</v>
      </c>
      <c r="E3552" t="s">
        <v>228</v>
      </c>
      <c r="F3552">
        <v>3803872024</v>
      </c>
      <c r="G3552" t="s">
        <v>530</v>
      </c>
    </row>
    <row r="3553" spans="4:7">
      <c r="D3553" t="s">
        <v>223</v>
      </c>
      <c r="E3553" t="s">
        <v>152</v>
      </c>
      <c r="F3553">
        <v>3804462024</v>
      </c>
      <c r="G3553" t="s">
        <v>530</v>
      </c>
    </row>
    <row r="3554" spans="4:7">
      <c r="D3554" t="s">
        <v>223</v>
      </c>
      <c r="E3554" t="s">
        <v>230</v>
      </c>
      <c r="F3554">
        <v>3805092024</v>
      </c>
      <c r="G3554" t="s">
        <v>530</v>
      </c>
    </row>
    <row r="3555" spans="4:7">
      <c r="D3555" t="s">
        <v>223</v>
      </c>
      <c r="E3555" t="s">
        <v>504</v>
      </c>
      <c r="F3555">
        <v>3806722024</v>
      </c>
      <c r="G3555" t="s">
        <v>530</v>
      </c>
    </row>
    <row r="3556" spans="4:7">
      <c r="D3556" t="s">
        <v>223</v>
      </c>
      <c r="E3556" t="s">
        <v>228</v>
      </c>
      <c r="F3556">
        <v>3807402024</v>
      </c>
      <c r="G3556" t="s">
        <v>530</v>
      </c>
    </row>
    <row r="3557" spans="4:7">
      <c r="D3557" t="s">
        <v>223</v>
      </c>
      <c r="E3557" t="s">
        <v>228</v>
      </c>
      <c r="F3557">
        <v>3807432024</v>
      </c>
      <c r="G3557" t="s">
        <v>530</v>
      </c>
    </row>
    <row r="3558" spans="4:7">
      <c r="D3558" t="s">
        <v>223</v>
      </c>
      <c r="E3558" t="s">
        <v>225</v>
      </c>
      <c r="F3558">
        <v>3808882024</v>
      </c>
      <c r="G3558" t="s">
        <v>530</v>
      </c>
    </row>
    <row r="3559" spans="4:7">
      <c r="D3559" t="s">
        <v>223</v>
      </c>
      <c r="E3559" t="s">
        <v>227</v>
      </c>
      <c r="F3559">
        <v>3811492024</v>
      </c>
      <c r="G3559" t="s">
        <v>532</v>
      </c>
    </row>
    <row r="3560" spans="4:7">
      <c r="D3560" t="s">
        <v>223</v>
      </c>
      <c r="E3560" t="s">
        <v>229</v>
      </c>
      <c r="F3560">
        <v>3820992024</v>
      </c>
      <c r="G3560" t="s">
        <v>530</v>
      </c>
    </row>
    <row r="3561" spans="4:7">
      <c r="D3561" t="s">
        <v>223</v>
      </c>
      <c r="E3561" t="s">
        <v>230</v>
      </c>
      <c r="F3561">
        <v>3822602024</v>
      </c>
      <c r="G3561" t="s">
        <v>530</v>
      </c>
    </row>
    <row r="3562" spans="4:7">
      <c r="D3562" t="s">
        <v>223</v>
      </c>
      <c r="E3562" t="s">
        <v>225</v>
      </c>
      <c r="F3562">
        <v>3823302024</v>
      </c>
      <c r="G3562" t="s">
        <v>530</v>
      </c>
    </row>
    <row r="3563" spans="4:7">
      <c r="D3563" t="s">
        <v>223</v>
      </c>
      <c r="E3563" t="s">
        <v>224</v>
      </c>
      <c r="F3563">
        <v>3828622024</v>
      </c>
      <c r="G3563" t="s">
        <v>530</v>
      </c>
    </row>
    <row r="3564" spans="4:7">
      <c r="D3564" t="s">
        <v>223</v>
      </c>
      <c r="E3564" t="s">
        <v>152</v>
      </c>
      <c r="F3564">
        <v>3834092024</v>
      </c>
      <c r="G3564" t="s">
        <v>530</v>
      </c>
    </row>
    <row r="3565" spans="4:7">
      <c r="D3565" t="s">
        <v>223</v>
      </c>
      <c r="E3565" t="s">
        <v>224</v>
      </c>
      <c r="F3565">
        <v>3835232024</v>
      </c>
      <c r="G3565" t="s">
        <v>530</v>
      </c>
    </row>
    <row r="3566" spans="4:7">
      <c r="D3566" t="s">
        <v>223</v>
      </c>
      <c r="E3566" t="s">
        <v>230</v>
      </c>
      <c r="F3566">
        <v>3837322024</v>
      </c>
      <c r="G3566" t="s">
        <v>530</v>
      </c>
    </row>
    <row r="3567" spans="4:7">
      <c r="D3567" t="s">
        <v>223</v>
      </c>
      <c r="E3567" t="s">
        <v>504</v>
      </c>
      <c r="F3567">
        <v>3838142024</v>
      </c>
      <c r="G3567" t="s">
        <v>530</v>
      </c>
    </row>
    <row r="3568" spans="4:7">
      <c r="D3568" t="s">
        <v>223</v>
      </c>
      <c r="E3568" t="s">
        <v>224</v>
      </c>
      <c r="F3568">
        <v>3842452024</v>
      </c>
      <c r="G3568" t="s">
        <v>530</v>
      </c>
    </row>
    <row r="3569" spans="4:7">
      <c r="D3569" t="s">
        <v>223</v>
      </c>
      <c r="E3569" t="s">
        <v>229</v>
      </c>
      <c r="F3569">
        <v>3843362024</v>
      </c>
      <c r="G3569" t="s">
        <v>530</v>
      </c>
    </row>
    <row r="3570" spans="4:7">
      <c r="D3570" t="s">
        <v>223</v>
      </c>
      <c r="E3570" t="s">
        <v>229</v>
      </c>
      <c r="F3570">
        <v>3843642024</v>
      </c>
      <c r="G3570" t="s">
        <v>530</v>
      </c>
    </row>
    <row r="3571" spans="4:7">
      <c r="D3571" t="s">
        <v>223</v>
      </c>
      <c r="E3571" t="s">
        <v>224</v>
      </c>
      <c r="F3571">
        <v>3843992024</v>
      </c>
      <c r="G3571" t="s">
        <v>530</v>
      </c>
    </row>
    <row r="3572" spans="4:7">
      <c r="D3572" t="s">
        <v>223</v>
      </c>
      <c r="E3572" t="s">
        <v>227</v>
      </c>
      <c r="F3572">
        <v>3847402024</v>
      </c>
      <c r="G3572" t="s">
        <v>532</v>
      </c>
    </row>
    <row r="3573" spans="4:7">
      <c r="D3573" t="s">
        <v>223</v>
      </c>
      <c r="E3573" t="s">
        <v>224</v>
      </c>
      <c r="F3573">
        <v>3848162024</v>
      </c>
      <c r="G3573" t="s">
        <v>530</v>
      </c>
    </row>
    <row r="3574" spans="4:7">
      <c r="D3574" t="s">
        <v>223</v>
      </c>
      <c r="E3574" t="s">
        <v>224</v>
      </c>
      <c r="F3574">
        <v>3848312024</v>
      </c>
      <c r="G3574" t="s">
        <v>530</v>
      </c>
    </row>
    <row r="3575" spans="4:7">
      <c r="D3575" t="s">
        <v>223</v>
      </c>
      <c r="E3575" t="s">
        <v>224</v>
      </c>
      <c r="F3575">
        <v>3849412024</v>
      </c>
      <c r="G3575" t="s">
        <v>530</v>
      </c>
    </row>
    <row r="3576" spans="4:7">
      <c r="D3576" t="s">
        <v>223</v>
      </c>
      <c r="E3576" t="s">
        <v>224</v>
      </c>
      <c r="F3576">
        <v>3850092024</v>
      </c>
      <c r="G3576" t="s">
        <v>530</v>
      </c>
    </row>
    <row r="3577" spans="4:7">
      <c r="D3577" t="s">
        <v>223</v>
      </c>
      <c r="E3577" t="s">
        <v>224</v>
      </c>
      <c r="F3577">
        <v>3851452024</v>
      </c>
      <c r="G3577" t="s">
        <v>530</v>
      </c>
    </row>
    <row r="3578" spans="4:7">
      <c r="D3578" t="s">
        <v>223</v>
      </c>
      <c r="E3578" t="s">
        <v>224</v>
      </c>
      <c r="F3578">
        <v>3853062024</v>
      </c>
      <c r="G3578" t="s">
        <v>530</v>
      </c>
    </row>
    <row r="3579" spans="4:7">
      <c r="D3579" t="s">
        <v>223</v>
      </c>
      <c r="E3579" t="s">
        <v>224</v>
      </c>
      <c r="F3579">
        <v>3853222024</v>
      </c>
      <c r="G3579" t="s">
        <v>530</v>
      </c>
    </row>
    <row r="3580" spans="4:7">
      <c r="D3580" t="s">
        <v>223</v>
      </c>
      <c r="E3580" t="s">
        <v>508</v>
      </c>
      <c r="F3580">
        <v>3854422024</v>
      </c>
      <c r="G3580" t="s">
        <v>530</v>
      </c>
    </row>
    <row r="3581" spans="4:7">
      <c r="D3581" t="s">
        <v>223</v>
      </c>
      <c r="E3581" t="s">
        <v>505</v>
      </c>
      <c r="F3581">
        <v>3854592024</v>
      </c>
      <c r="G3581" t="s">
        <v>530</v>
      </c>
    </row>
    <row r="3582" spans="4:7">
      <c r="D3582" t="s">
        <v>223</v>
      </c>
      <c r="E3582" t="s">
        <v>224</v>
      </c>
      <c r="F3582">
        <v>3857752024</v>
      </c>
      <c r="G3582" t="s">
        <v>530</v>
      </c>
    </row>
    <row r="3583" spans="4:7">
      <c r="D3583" t="s">
        <v>223</v>
      </c>
      <c r="E3583" t="s">
        <v>224</v>
      </c>
      <c r="F3583">
        <v>3858232024</v>
      </c>
      <c r="G3583" t="s">
        <v>530</v>
      </c>
    </row>
    <row r="3584" spans="4:7">
      <c r="D3584" t="s">
        <v>223</v>
      </c>
      <c r="E3584" t="s">
        <v>224</v>
      </c>
      <c r="F3584">
        <v>3858432024</v>
      </c>
      <c r="G3584" t="s">
        <v>530</v>
      </c>
    </row>
    <row r="3585" spans="4:7">
      <c r="D3585" t="s">
        <v>223</v>
      </c>
      <c r="E3585" t="s">
        <v>225</v>
      </c>
      <c r="F3585">
        <v>3861152024</v>
      </c>
      <c r="G3585" t="s">
        <v>530</v>
      </c>
    </row>
    <row r="3586" spans="4:7">
      <c r="D3586" t="s">
        <v>223</v>
      </c>
      <c r="E3586" t="s">
        <v>224</v>
      </c>
      <c r="F3586">
        <v>3862792024</v>
      </c>
      <c r="G3586" t="s">
        <v>530</v>
      </c>
    </row>
    <row r="3587" spans="4:7">
      <c r="D3587" t="s">
        <v>223</v>
      </c>
      <c r="E3587" t="s">
        <v>224</v>
      </c>
      <c r="F3587">
        <v>3863072024</v>
      </c>
      <c r="G3587" t="s">
        <v>530</v>
      </c>
    </row>
    <row r="3588" spans="4:7">
      <c r="D3588" t="s">
        <v>223</v>
      </c>
      <c r="E3588" t="s">
        <v>504</v>
      </c>
      <c r="F3588">
        <v>3863102024</v>
      </c>
      <c r="G3588" t="s">
        <v>530</v>
      </c>
    </row>
    <row r="3589" spans="4:7">
      <c r="D3589" t="s">
        <v>223</v>
      </c>
      <c r="E3589" t="s">
        <v>224</v>
      </c>
      <c r="F3589">
        <v>3863412024</v>
      </c>
      <c r="G3589" t="s">
        <v>530</v>
      </c>
    </row>
    <row r="3590" spans="4:7">
      <c r="D3590" t="s">
        <v>223</v>
      </c>
      <c r="E3590" t="s">
        <v>224</v>
      </c>
      <c r="F3590">
        <v>3864512024</v>
      </c>
      <c r="G3590" t="s">
        <v>530</v>
      </c>
    </row>
    <row r="3591" spans="4:7">
      <c r="D3591" t="s">
        <v>223</v>
      </c>
      <c r="E3591" t="s">
        <v>504</v>
      </c>
      <c r="F3591">
        <v>3864932024</v>
      </c>
      <c r="G3591" t="s">
        <v>530</v>
      </c>
    </row>
    <row r="3592" spans="4:7">
      <c r="D3592" t="s">
        <v>223</v>
      </c>
      <c r="E3592" t="s">
        <v>224</v>
      </c>
      <c r="F3592">
        <v>3865702024</v>
      </c>
      <c r="G3592" t="s">
        <v>530</v>
      </c>
    </row>
    <row r="3593" spans="4:7">
      <c r="D3593" t="s">
        <v>223</v>
      </c>
      <c r="E3593" t="s">
        <v>224</v>
      </c>
      <c r="F3593">
        <v>3866002024</v>
      </c>
      <c r="G3593" t="s">
        <v>530</v>
      </c>
    </row>
    <row r="3594" spans="4:7">
      <c r="D3594" t="s">
        <v>223</v>
      </c>
      <c r="E3594" t="s">
        <v>230</v>
      </c>
      <c r="F3594">
        <v>3868932024</v>
      </c>
      <c r="G3594" t="s">
        <v>530</v>
      </c>
    </row>
    <row r="3595" spans="4:7">
      <c r="D3595" t="s">
        <v>223</v>
      </c>
      <c r="E3595" t="s">
        <v>509</v>
      </c>
      <c r="F3595">
        <v>3869222024</v>
      </c>
      <c r="G3595" t="s">
        <v>530</v>
      </c>
    </row>
    <row r="3596" spans="4:7">
      <c r="D3596" t="s">
        <v>223</v>
      </c>
      <c r="E3596" t="s">
        <v>224</v>
      </c>
      <c r="F3596">
        <v>3869882024</v>
      </c>
      <c r="G3596" t="s">
        <v>530</v>
      </c>
    </row>
    <row r="3597" spans="4:7">
      <c r="D3597" t="s">
        <v>223</v>
      </c>
      <c r="E3597" t="s">
        <v>224</v>
      </c>
      <c r="F3597">
        <v>3872042024</v>
      </c>
      <c r="G3597" t="s">
        <v>530</v>
      </c>
    </row>
    <row r="3598" spans="4:7">
      <c r="D3598" t="s">
        <v>223</v>
      </c>
      <c r="E3598" t="s">
        <v>224</v>
      </c>
      <c r="F3598">
        <v>3872182024</v>
      </c>
      <c r="G3598" t="s">
        <v>530</v>
      </c>
    </row>
    <row r="3599" spans="4:7">
      <c r="D3599" t="s">
        <v>223</v>
      </c>
      <c r="E3599" t="s">
        <v>224</v>
      </c>
      <c r="F3599">
        <v>3872482024</v>
      </c>
      <c r="G3599" t="s">
        <v>530</v>
      </c>
    </row>
    <row r="3600" spans="4:7">
      <c r="D3600" t="s">
        <v>223</v>
      </c>
      <c r="E3600" t="s">
        <v>229</v>
      </c>
      <c r="F3600">
        <v>3874542024</v>
      </c>
      <c r="G3600" t="s">
        <v>530</v>
      </c>
    </row>
    <row r="3601" spans="4:7">
      <c r="D3601" t="s">
        <v>223</v>
      </c>
      <c r="E3601" t="s">
        <v>224</v>
      </c>
      <c r="F3601">
        <v>3874612024</v>
      </c>
      <c r="G3601" t="s">
        <v>530</v>
      </c>
    </row>
    <row r="3602" spans="4:7">
      <c r="D3602" t="s">
        <v>223</v>
      </c>
      <c r="E3602" t="s">
        <v>224</v>
      </c>
      <c r="F3602">
        <v>3874752024</v>
      </c>
      <c r="G3602" t="s">
        <v>530</v>
      </c>
    </row>
    <row r="3603" spans="4:7">
      <c r="D3603" t="s">
        <v>223</v>
      </c>
      <c r="E3603" t="s">
        <v>224</v>
      </c>
      <c r="F3603">
        <v>3875302024</v>
      </c>
      <c r="G3603" t="s">
        <v>530</v>
      </c>
    </row>
    <row r="3604" spans="4:7">
      <c r="D3604" t="s">
        <v>223</v>
      </c>
      <c r="E3604" t="s">
        <v>224</v>
      </c>
      <c r="F3604">
        <v>3875562024</v>
      </c>
      <c r="G3604" t="s">
        <v>530</v>
      </c>
    </row>
    <row r="3605" spans="4:7">
      <c r="D3605" t="s">
        <v>223</v>
      </c>
      <c r="E3605" t="s">
        <v>231</v>
      </c>
      <c r="F3605">
        <v>3878842024</v>
      </c>
      <c r="G3605" t="s">
        <v>530</v>
      </c>
    </row>
    <row r="3606" spans="4:7">
      <c r="D3606" t="s">
        <v>223</v>
      </c>
      <c r="E3606" t="s">
        <v>224</v>
      </c>
      <c r="F3606">
        <v>3880532024</v>
      </c>
      <c r="G3606" t="s">
        <v>530</v>
      </c>
    </row>
    <row r="3607" spans="4:7">
      <c r="D3607" t="s">
        <v>223</v>
      </c>
      <c r="E3607" t="s">
        <v>230</v>
      </c>
      <c r="F3607">
        <v>3881252024</v>
      </c>
      <c r="G3607" t="s">
        <v>530</v>
      </c>
    </row>
    <row r="3608" spans="4:7">
      <c r="D3608" t="s">
        <v>223</v>
      </c>
      <c r="E3608" t="s">
        <v>229</v>
      </c>
      <c r="F3608">
        <v>3882722024</v>
      </c>
      <c r="G3608" t="s">
        <v>530</v>
      </c>
    </row>
    <row r="3609" spans="4:7">
      <c r="D3609" t="s">
        <v>223</v>
      </c>
      <c r="E3609" t="s">
        <v>224</v>
      </c>
      <c r="F3609">
        <v>3882922024</v>
      </c>
      <c r="G3609" t="s">
        <v>530</v>
      </c>
    </row>
    <row r="3610" spans="4:7">
      <c r="D3610" t="s">
        <v>223</v>
      </c>
      <c r="E3610" t="s">
        <v>152</v>
      </c>
      <c r="F3610">
        <v>3885002024</v>
      </c>
      <c r="G3610" t="s">
        <v>530</v>
      </c>
    </row>
    <row r="3611" spans="4:7">
      <c r="D3611" t="s">
        <v>223</v>
      </c>
      <c r="E3611" t="s">
        <v>228</v>
      </c>
      <c r="F3611">
        <v>3885772024</v>
      </c>
      <c r="G3611" t="s">
        <v>530</v>
      </c>
    </row>
    <row r="3612" spans="4:7">
      <c r="D3612" t="s">
        <v>223</v>
      </c>
      <c r="E3612" t="s">
        <v>230</v>
      </c>
      <c r="F3612">
        <v>3887332024</v>
      </c>
      <c r="G3612" t="s">
        <v>530</v>
      </c>
    </row>
    <row r="3613" spans="4:7">
      <c r="D3613" t="s">
        <v>223</v>
      </c>
      <c r="E3613" t="s">
        <v>152</v>
      </c>
      <c r="F3613">
        <v>3889852024</v>
      </c>
      <c r="G3613" t="s">
        <v>530</v>
      </c>
    </row>
    <row r="3614" spans="4:7">
      <c r="D3614" t="s">
        <v>223</v>
      </c>
      <c r="E3614" t="s">
        <v>228</v>
      </c>
      <c r="F3614">
        <v>3890242024</v>
      </c>
      <c r="G3614" t="s">
        <v>530</v>
      </c>
    </row>
    <row r="3615" spans="4:7">
      <c r="D3615" t="s">
        <v>223</v>
      </c>
      <c r="E3615" t="s">
        <v>230</v>
      </c>
      <c r="F3615">
        <v>3894642024</v>
      </c>
      <c r="G3615" t="s">
        <v>530</v>
      </c>
    </row>
    <row r="3616" spans="4:7">
      <c r="D3616" t="s">
        <v>223</v>
      </c>
      <c r="E3616" t="s">
        <v>152</v>
      </c>
      <c r="F3616">
        <v>3895212024</v>
      </c>
      <c r="G3616" t="s">
        <v>530</v>
      </c>
    </row>
    <row r="3617" spans="4:7">
      <c r="D3617" t="s">
        <v>223</v>
      </c>
      <c r="E3617" t="s">
        <v>152</v>
      </c>
      <c r="F3617">
        <v>3895242024</v>
      </c>
      <c r="G3617" t="s">
        <v>530</v>
      </c>
    </row>
    <row r="3618" spans="4:7">
      <c r="D3618" t="s">
        <v>223</v>
      </c>
      <c r="E3618" t="s">
        <v>230</v>
      </c>
      <c r="F3618">
        <v>3901432024</v>
      </c>
      <c r="G3618" t="s">
        <v>530</v>
      </c>
    </row>
    <row r="3619" spans="4:7">
      <c r="D3619" t="s">
        <v>223</v>
      </c>
      <c r="E3619" t="s">
        <v>230</v>
      </c>
      <c r="F3619">
        <v>3901542024</v>
      </c>
      <c r="G3619" t="s">
        <v>530</v>
      </c>
    </row>
    <row r="3620" spans="4:7">
      <c r="D3620" t="s">
        <v>223</v>
      </c>
      <c r="E3620" t="s">
        <v>501</v>
      </c>
      <c r="F3620">
        <v>3901652024</v>
      </c>
      <c r="G3620" t="s">
        <v>532</v>
      </c>
    </row>
    <row r="3621" spans="4:7">
      <c r="D3621" t="s">
        <v>223</v>
      </c>
      <c r="E3621" t="s">
        <v>152</v>
      </c>
      <c r="F3621">
        <v>3902292024</v>
      </c>
      <c r="G3621" t="s">
        <v>530</v>
      </c>
    </row>
    <row r="3622" spans="4:7">
      <c r="D3622" t="s">
        <v>223</v>
      </c>
      <c r="E3622" t="s">
        <v>224</v>
      </c>
      <c r="F3622">
        <v>3904022024</v>
      </c>
      <c r="G3622" t="s">
        <v>530</v>
      </c>
    </row>
    <row r="3623" spans="4:7">
      <c r="D3623" t="s">
        <v>223</v>
      </c>
      <c r="E3623" t="s">
        <v>152</v>
      </c>
      <c r="F3623">
        <v>3904992024</v>
      </c>
      <c r="G3623" t="s">
        <v>530</v>
      </c>
    </row>
    <row r="3624" spans="4:7">
      <c r="D3624" t="s">
        <v>223</v>
      </c>
      <c r="E3624" t="s">
        <v>230</v>
      </c>
      <c r="F3624">
        <v>3907012024</v>
      </c>
      <c r="G3624" t="s">
        <v>530</v>
      </c>
    </row>
    <row r="3625" spans="4:7">
      <c r="D3625" t="s">
        <v>223</v>
      </c>
      <c r="E3625" t="s">
        <v>501</v>
      </c>
      <c r="F3625">
        <v>3910092024</v>
      </c>
      <c r="G3625" t="s">
        <v>531</v>
      </c>
    </row>
    <row r="3626" spans="4:7">
      <c r="D3626" t="s">
        <v>223</v>
      </c>
      <c r="E3626" t="s">
        <v>230</v>
      </c>
      <c r="F3626">
        <v>3912142024</v>
      </c>
      <c r="G3626" t="s">
        <v>530</v>
      </c>
    </row>
    <row r="3627" spans="4:7">
      <c r="D3627" t="s">
        <v>223</v>
      </c>
      <c r="E3627" t="s">
        <v>152</v>
      </c>
      <c r="F3627">
        <v>3912162024</v>
      </c>
      <c r="G3627" t="s">
        <v>530</v>
      </c>
    </row>
    <row r="3628" spans="4:7">
      <c r="D3628" t="s">
        <v>223</v>
      </c>
      <c r="E3628" t="s">
        <v>230</v>
      </c>
      <c r="F3628">
        <v>3913252024</v>
      </c>
      <c r="G3628" t="s">
        <v>530</v>
      </c>
    </row>
    <row r="3629" spans="4:7">
      <c r="D3629" t="s">
        <v>223</v>
      </c>
      <c r="E3629" t="s">
        <v>503</v>
      </c>
      <c r="F3629">
        <v>3914932024</v>
      </c>
      <c r="G3629" t="s">
        <v>530</v>
      </c>
    </row>
    <row r="3630" spans="4:7">
      <c r="D3630" t="s">
        <v>223</v>
      </c>
      <c r="E3630" t="s">
        <v>152</v>
      </c>
      <c r="F3630">
        <v>3917712024</v>
      </c>
      <c r="G3630" t="s">
        <v>530</v>
      </c>
    </row>
    <row r="3631" spans="4:7">
      <c r="D3631" t="s">
        <v>223</v>
      </c>
      <c r="E3631" t="s">
        <v>228</v>
      </c>
      <c r="F3631">
        <v>3921672024</v>
      </c>
      <c r="G3631" t="s">
        <v>530</v>
      </c>
    </row>
    <row r="3632" spans="4:7">
      <c r="D3632" t="s">
        <v>223</v>
      </c>
      <c r="E3632" t="s">
        <v>231</v>
      </c>
      <c r="F3632">
        <v>3938742024</v>
      </c>
      <c r="G3632" t="s">
        <v>530</v>
      </c>
    </row>
    <row r="3633" spans="4:7">
      <c r="D3633" t="s">
        <v>223</v>
      </c>
      <c r="E3633" t="s">
        <v>224</v>
      </c>
      <c r="F3633">
        <v>3944112024</v>
      </c>
      <c r="G3633" t="s">
        <v>530</v>
      </c>
    </row>
    <row r="3634" spans="4:7">
      <c r="D3634" t="s">
        <v>223</v>
      </c>
      <c r="E3634" t="s">
        <v>152</v>
      </c>
      <c r="F3634">
        <v>3961012024</v>
      </c>
      <c r="G3634" t="s">
        <v>530</v>
      </c>
    </row>
    <row r="3635" spans="4:7">
      <c r="D3635" t="s">
        <v>223</v>
      </c>
      <c r="E3635" t="s">
        <v>231</v>
      </c>
      <c r="F3635">
        <v>3964072024</v>
      </c>
      <c r="G3635" t="s">
        <v>530</v>
      </c>
    </row>
    <row r="3636" spans="4:7">
      <c r="D3636" t="s">
        <v>223</v>
      </c>
      <c r="E3636" t="s">
        <v>152</v>
      </c>
      <c r="F3636">
        <v>3964092024</v>
      </c>
      <c r="G3636" t="s">
        <v>530</v>
      </c>
    </row>
    <row r="3637" spans="4:7">
      <c r="D3637" t="s">
        <v>223</v>
      </c>
      <c r="E3637" t="s">
        <v>504</v>
      </c>
      <c r="F3637">
        <v>3970302024</v>
      </c>
      <c r="G3637" t="s">
        <v>530</v>
      </c>
    </row>
    <row r="3638" spans="4:7">
      <c r="D3638" t="s">
        <v>223</v>
      </c>
      <c r="E3638" t="s">
        <v>229</v>
      </c>
      <c r="F3638">
        <v>3974632024</v>
      </c>
      <c r="G3638" t="s">
        <v>530</v>
      </c>
    </row>
    <row r="3639" spans="4:7">
      <c r="D3639" t="s">
        <v>223</v>
      </c>
      <c r="E3639" t="s">
        <v>225</v>
      </c>
      <c r="F3639">
        <v>3986242024</v>
      </c>
      <c r="G3639" t="s">
        <v>530</v>
      </c>
    </row>
    <row r="3640" spans="4:7">
      <c r="D3640" t="s">
        <v>223</v>
      </c>
      <c r="E3640" t="s">
        <v>225</v>
      </c>
      <c r="F3640">
        <v>4026002024</v>
      </c>
      <c r="G3640" t="s">
        <v>530</v>
      </c>
    </row>
    <row r="3641" spans="4:7">
      <c r="D3641" t="s">
        <v>223</v>
      </c>
      <c r="E3641" t="s">
        <v>231</v>
      </c>
      <c r="F3641">
        <v>4026412024</v>
      </c>
      <c r="G3641" t="s">
        <v>530</v>
      </c>
    </row>
    <row r="3642" spans="4:7">
      <c r="D3642" t="s">
        <v>223</v>
      </c>
      <c r="E3642" t="s">
        <v>231</v>
      </c>
      <c r="F3642">
        <v>4026942024</v>
      </c>
      <c r="G3642" t="s">
        <v>530</v>
      </c>
    </row>
    <row r="3643" spans="4:7">
      <c r="D3643" t="s">
        <v>223</v>
      </c>
      <c r="E3643" t="s">
        <v>505</v>
      </c>
      <c r="F3643">
        <v>4031612024</v>
      </c>
      <c r="G3643" t="s">
        <v>530</v>
      </c>
    </row>
    <row r="3644" spans="4:7">
      <c r="D3644" t="s">
        <v>223</v>
      </c>
      <c r="E3644" t="s">
        <v>510</v>
      </c>
      <c r="F3644">
        <v>4042402024</v>
      </c>
      <c r="G3644" t="s">
        <v>531</v>
      </c>
    </row>
    <row r="3645" spans="4:7">
      <c r="D3645" t="s">
        <v>223</v>
      </c>
      <c r="E3645" t="s">
        <v>227</v>
      </c>
      <c r="F3645">
        <v>4043642024</v>
      </c>
      <c r="G3645" t="s">
        <v>530</v>
      </c>
    </row>
    <row r="3646" spans="4:7">
      <c r="D3646" t="s">
        <v>223</v>
      </c>
      <c r="E3646" t="s">
        <v>227</v>
      </c>
      <c r="F3646">
        <v>4043752024</v>
      </c>
      <c r="G3646" t="s">
        <v>530</v>
      </c>
    </row>
    <row r="3647" spans="4:7">
      <c r="D3647" t="s">
        <v>223</v>
      </c>
      <c r="E3647" t="s">
        <v>227</v>
      </c>
      <c r="F3647">
        <v>4043932024</v>
      </c>
      <c r="G3647" t="s">
        <v>531</v>
      </c>
    </row>
    <row r="3648" spans="4:7">
      <c r="D3648" t="s">
        <v>223</v>
      </c>
      <c r="E3648" t="s">
        <v>504</v>
      </c>
      <c r="F3648">
        <v>4053112024</v>
      </c>
      <c r="G3648" t="s">
        <v>531</v>
      </c>
    </row>
    <row r="3649" spans="4:7">
      <c r="D3649" t="s">
        <v>223</v>
      </c>
      <c r="E3649" t="s">
        <v>227</v>
      </c>
      <c r="F3649">
        <v>4056842024</v>
      </c>
      <c r="G3649" t="s">
        <v>530</v>
      </c>
    </row>
    <row r="3650" spans="4:7">
      <c r="D3650" t="s">
        <v>223</v>
      </c>
      <c r="E3650" t="s">
        <v>229</v>
      </c>
      <c r="F3650">
        <v>4058762024</v>
      </c>
      <c r="G3650" t="s">
        <v>530</v>
      </c>
    </row>
    <row r="3651" spans="4:7">
      <c r="D3651" t="s">
        <v>223</v>
      </c>
      <c r="E3651" t="s">
        <v>229</v>
      </c>
      <c r="F3651">
        <v>4076762024</v>
      </c>
      <c r="G3651" t="s">
        <v>530</v>
      </c>
    </row>
    <row r="3652" spans="4:7">
      <c r="D3652" t="s">
        <v>223</v>
      </c>
      <c r="E3652" t="s">
        <v>229</v>
      </c>
      <c r="F3652">
        <v>4076832024</v>
      </c>
      <c r="G3652" t="s">
        <v>530</v>
      </c>
    </row>
    <row r="3653" spans="4:7">
      <c r="D3653" t="s">
        <v>223</v>
      </c>
      <c r="E3653" t="s">
        <v>229</v>
      </c>
      <c r="F3653">
        <v>4077162024</v>
      </c>
      <c r="G3653" t="s">
        <v>530</v>
      </c>
    </row>
    <row r="3654" spans="4:7">
      <c r="D3654" t="s">
        <v>223</v>
      </c>
      <c r="E3654" t="s">
        <v>152</v>
      </c>
      <c r="F3654">
        <v>4078462024</v>
      </c>
      <c r="G3654" t="s">
        <v>531</v>
      </c>
    </row>
    <row r="3655" spans="4:7">
      <c r="D3655" t="s">
        <v>223</v>
      </c>
      <c r="E3655" t="s">
        <v>152</v>
      </c>
      <c r="F3655">
        <v>4081892024</v>
      </c>
      <c r="G3655" t="s">
        <v>531</v>
      </c>
    </row>
    <row r="3656" spans="4:7">
      <c r="D3656" t="s">
        <v>223</v>
      </c>
      <c r="E3656" t="s">
        <v>152</v>
      </c>
      <c r="F3656">
        <v>4089162024</v>
      </c>
      <c r="G3656" t="s">
        <v>531</v>
      </c>
    </row>
    <row r="3657" spans="4:7">
      <c r="D3657" t="s">
        <v>223</v>
      </c>
      <c r="E3657" t="s">
        <v>231</v>
      </c>
      <c r="F3657">
        <v>4089672024</v>
      </c>
      <c r="G3657" t="s">
        <v>531</v>
      </c>
    </row>
    <row r="3658" spans="4:7">
      <c r="D3658" t="s">
        <v>223</v>
      </c>
      <c r="E3658" t="s">
        <v>152</v>
      </c>
      <c r="F3658">
        <v>4093312024</v>
      </c>
      <c r="G3658" t="s">
        <v>531</v>
      </c>
    </row>
    <row r="3659" spans="4:7">
      <c r="D3659" t="s">
        <v>223</v>
      </c>
      <c r="E3659" t="s">
        <v>152</v>
      </c>
      <c r="F3659">
        <v>4094312024</v>
      </c>
      <c r="G3659" t="s">
        <v>531</v>
      </c>
    </row>
    <row r="3660" spans="4:7">
      <c r="D3660" t="s">
        <v>223</v>
      </c>
      <c r="E3660" t="s">
        <v>152</v>
      </c>
      <c r="F3660">
        <v>4094432024</v>
      </c>
      <c r="G3660" t="s">
        <v>531</v>
      </c>
    </row>
    <row r="3661" spans="4:7">
      <c r="D3661" t="s">
        <v>223</v>
      </c>
      <c r="E3661" t="s">
        <v>152</v>
      </c>
      <c r="F3661">
        <v>4094492024</v>
      </c>
      <c r="G3661" t="s">
        <v>531</v>
      </c>
    </row>
    <row r="3662" spans="4:7">
      <c r="D3662" t="s">
        <v>223</v>
      </c>
      <c r="E3662" t="s">
        <v>231</v>
      </c>
      <c r="F3662">
        <v>4094602024</v>
      </c>
      <c r="G3662" t="s">
        <v>531</v>
      </c>
    </row>
    <row r="3663" spans="4:7">
      <c r="D3663" t="s">
        <v>223</v>
      </c>
      <c r="E3663" t="s">
        <v>152</v>
      </c>
      <c r="F3663">
        <v>4096192024</v>
      </c>
      <c r="G3663" t="s">
        <v>531</v>
      </c>
    </row>
    <row r="3664" spans="4:7">
      <c r="D3664" t="s">
        <v>223</v>
      </c>
      <c r="E3664" t="s">
        <v>152</v>
      </c>
      <c r="F3664">
        <v>4096222024</v>
      </c>
      <c r="G3664" t="s">
        <v>531</v>
      </c>
    </row>
    <row r="3665" spans="4:7">
      <c r="D3665" t="s">
        <v>223</v>
      </c>
      <c r="E3665" t="s">
        <v>231</v>
      </c>
      <c r="F3665">
        <v>4096542024</v>
      </c>
      <c r="G3665" t="s">
        <v>531</v>
      </c>
    </row>
    <row r="3666" spans="4:7">
      <c r="D3666" t="s">
        <v>223</v>
      </c>
      <c r="E3666" t="s">
        <v>231</v>
      </c>
      <c r="F3666">
        <v>4097132024</v>
      </c>
      <c r="G3666" t="s">
        <v>531</v>
      </c>
    </row>
    <row r="3667" spans="4:7">
      <c r="D3667" t="s">
        <v>223</v>
      </c>
      <c r="E3667" t="s">
        <v>503</v>
      </c>
      <c r="F3667">
        <v>4097702024</v>
      </c>
      <c r="G3667" t="s">
        <v>531</v>
      </c>
    </row>
    <row r="3668" spans="4:7">
      <c r="D3668" t="s">
        <v>223</v>
      </c>
      <c r="E3668" t="s">
        <v>231</v>
      </c>
      <c r="F3668">
        <v>4099152024</v>
      </c>
      <c r="G3668" t="s">
        <v>531</v>
      </c>
    </row>
    <row r="3669" spans="4:7">
      <c r="D3669" t="s">
        <v>223</v>
      </c>
      <c r="E3669" t="s">
        <v>231</v>
      </c>
      <c r="F3669">
        <v>4099722024</v>
      </c>
      <c r="G3669" t="s">
        <v>531</v>
      </c>
    </row>
    <row r="3670" spans="4:7">
      <c r="D3670" t="s">
        <v>223</v>
      </c>
      <c r="E3670" t="s">
        <v>231</v>
      </c>
      <c r="F3670">
        <v>4099982024</v>
      </c>
      <c r="G3670" t="s">
        <v>531</v>
      </c>
    </row>
    <row r="3671" spans="4:7">
      <c r="D3671" t="s">
        <v>130</v>
      </c>
      <c r="E3671" t="s">
        <v>131</v>
      </c>
      <c r="F3671">
        <v>5381192023</v>
      </c>
      <c r="G3671" t="s">
        <v>531</v>
      </c>
    </row>
    <row r="3672" spans="4:7">
      <c r="D3672" t="s">
        <v>130</v>
      </c>
      <c r="E3672" t="s">
        <v>132</v>
      </c>
      <c r="F3672">
        <v>2086542024</v>
      </c>
      <c r="G3672" t="s">
        <v>532</v>
      </c>
    </row>
    <row r="3673" spans="4:7">
      <c r="D3673" t="s">
        <v>130</v>
      </c>
      <c r="E3673" t="s">
        <v>131</v>
      </c>
      <c r="F3673">
        <v>2628542024</v>
      </c>
      <c r="G3673" t="s">
        <v>533</v>
      </c>
    </row>
    <row r="3674" spans="4:7">
      <c r="D3674" t="s">
        <v>130</v>
      </c>
      <c r="E3674" t="s">
        <v>131</v>
      </c>
      <c r="F3674">
        <v>2630112024</v>
      </c>
      <c r="G3674" t="s">
        <v>533</v>
      </c>
    </row>
    <row r="3675" spans="4:7">
      <c r="D3675" t="s">
        <v>130</v>
      </c>
      <c r="E3675" t="s">
        <v>116</v>
      </c>
      <c r="F3675">
        <v>2783402024</v>
      </c>
      <c r="G3675" t="s">
        <v>532</v>
      </c>
    </row>
    <row r="3676" spans="4:7">
      <c r="D3676" t="s">
        <v>130</v>
      </c>
      <c r="E3676" t="s">
        <v>511</v>
      </c>
      <c r="F3676">
        <v>3250422024</v>
      </c>
      <c r="G3676" t="s">
        <v>532</v>
      </c>
    </row>
    <row r="3677" spans="4:7">
      <c r="D3677" t="s">
        <v>130</v>
      </c>
      <c r="E3677" t="s">
        <v>131</v>
      </c>
      <c r="F3677">
        <v>3175752024</v>
      </c>
      <c r="G3677" t="s">
        <v>531</v>
      </c>
    </row>
    <row r="3678" spans="4:7">
      <c r="D3678" t="s">
        <v>130</v>
      </c>
      <c r="E3678" t="s">
        <v>131</v>
      </c>
      <c r="F3678">
        <v>3200512024</v>
      </c>
      <c r="G3678" t="s">
        <v>530</v>
      </c>
    </row>
    <row r="3679" spans="4:7">
      <c r="D3679" t="s">
        <v>130</v>
      </c>
      <c r="E3679" t="s">
        <v>131</v>
      </c>
      <c r="F3679">
        <v>3422192024</v>
      </c>
      <c r="G3679" t="s">
        <v>530</v>
      </c>
    </row>
    <row r="3680" spans="4:7">
      <c r="D3680" t="s">
        <v>130</v>
      </c>
      <c r="E3680" t="s">
        <v>511</v>
      </c>
      <c r="F3680">
        <v>3390272024</v>
      </c>
      <c r="G3680" t="s">
        <v>532</v>
      </c>
    </row>
    <row r="3681" spans="4:7">
      <c r="D3681" t="s">
        <v>130</v>
      </c>
      <c r="E3681" t="s">
        <v>131</v>
      </c>
      <c r="F3681">
        <v>3201262024</v>
      </c>
      <c r="G3681" t="s">
        <v>530</v>
      </c>
    </row>
    <row r="3682" spans="4:7">
      <c r="D3682" t="s">
        <v>130</v>
      </c>
      <c r="E3682" t="s">
        <v>131</v>
      </c>
      <c r="F3682">
        <v>3201302024</v>
      </c>
      <c r="G3682" t="s">
        <v>530</v>
      </c>
    </row>
    <row r="3683" spans="4:7">
      <c r="D3683" t="s">
        <v>130</v>
      </c>
      <c r="E3683" t="s">
        <v>131</v>
      </c>
      <c r="F3683">
        <v>3202812024</v>
      </c>
      <c r="G3683" t="s">
        <v>530</v>
      </c>
    </row>
    <row r="3684" spans="4:7">
      <c r="D3684" t="s">
        <v>130</v>
      </c>
      <c r="E3684" t="s">
        <v>131</v>
      </c>
      <c r="F3684">
        <v>3204322024</v>
      </c>
      <c r="G3684" t="s">
        <v>530</v>
      </c>
    </row>
    <row r="3685" spans="4:7">
      <c r="D3685" t="s">
        <v>130</v>
      </c>
      <c r="E3685" t="s">
        <v>131</v>
      </c>
      <c r="F3685">
        <v>3278762024</v>
      </c>
      <c r="G3685" t="s">
        <v>530</v>
      </c>
    </row>
    <row r="3686" spans="4:7">
      <c r="D3686" t="s">
        <v>130</v>
      </c>
      <c r="E3686" t="s">
        <v>131</v>
      </c>
      <c r="F3686">
        <v>3296372024</v>
      </c>
      <c r="G3686" t="s">
        <v>530</v>
      </c>
    </row>
    <row r="3687" spans="4:7">
      <c r="D3687" t="s">
        <v>130</v>
      </c>
      <c r="E3687" t="s">
        <v>131</v>
      </c>
      <c r="F3687">
        <v>3301752024</v>
      </c>
      <c r="G3687" t="s">
        <v>530</v>
      </c>
    </row>
    <row r="3688" spans="4:7">
      <c r="D3688" t="s">
        <v>130</v>
      </c>
      <c r="E3688" t="s">
        <v>131</v>
      </c>
      <c r="F3688">
        <v>3306442024</v>
      </c>
      <c r="G3688" t="s">
        <v>530</v>
      </c>
    </row>
    <row r="3689" spans="4:7">
      <c r="D3689" t="s">
        <v>130</v>
      </c>
      <c r="E3689" t="s">
        <v>131</v>
      </c>
      <c r="F3689">
        <v>3308182024</v>
      </c>
      <c r="G3689" t="s">
        <v>530</v>
      </c>
    </row>
    <row r="3690" spans="4:7">
      <c r="D3690" t="s">
        <v>130</v>
      </c>
      <c r="E3690" t="s">
        <v>133</v>
      </c>
      <c r="F3690">
        <v>3309632024</v>
      </c>
      <c r="G3690" t="s">
        <v>532</v>
      </c>
    </row>
    <row r="3691" spans="4:7">
      <c r="D3691" t="s">
        <v>130</v>
      </c>
      <c r="E3691" t="s">
        <v>511</v>
      </c>
      <c r="F3691">
        <v>3320362024</v>
      </c>
      <c r="G3691" t="s">
        <v>532</v>
      </c>
    </row>
    <row r="3692" spans="4:7">
      <c r="D3692" t="s">
        <v>130</v>
      </c>
      <c r="E3692" t="s">
        <v>131</v>
      </c>
      <c r="F3692">
        <v>3331222024</v>
      </c>
      <c r="G3692" t="s">
        <v>530</v>
      </c>
    </row>
    <row r="3693" spans="4:7">
      <c r="D3693" t="s">
        <v>130</v>
      </c>
      <c r="E3693" t="s">
        <v>131</v>
      </c>
      <c r="F3693">
        <v>3332592024</v>
      </c>
      <c r="G3693" t="s">
        <v>530</v>
      </c>
    </row>
    <row r="3694" spans="4:7">
      <c r="D3694" t="s">
        <v>130</v>
      </c>
      <c r="E3694" t="s">
        <v>131</v>
      </c>
      <c r="F3694">
        <v>3334482024</v>
      </c>
      <c r="G3694" t="s">
        <v>530</v>
      </c>
    </row>
    <row r="3695" spans="4:7">
      <c r="D3695" t="s">
        <v>130</v>
      </c>
      <c r="E3695" t="s">
        <v>131</v>
      </c>
      <c r="F3695">
        <v>3336562024</v>
      </c>
      <c r="G3695" t="s">
        <v>530</v>
      </c>
    </row>
    <row r="3696" spans="4:7">
      <c r="D3696" t="s">
        <v>130</v>
      </c>
      <c r="E3696" t="s">
        <v>131</v>
      </c>
      <c r="F3696">
        <v>3340882024</v>
      </c>
      <c r="G3696" t="s">
        <v>530</v>
      </c>
    </row>
    <row r="3697" spans="4:7">
      <c r="D3697" t="s">
        <v>130</v>
      </c>
      <c r="E3697" t="s">
        <v>131</v>
      </c>
      <c r="F3697">
        <v>3345172024</v>
      </c>
      <c r="G3697" t="s">
        <v>530</v>
      </c>
    </row>
    <row r="3698" spans="4:7">
      <c r="D3698" t="s">
        <v>130</v>
      </c>
      <c r="E3698" t="s">
        <v>131</v>
      </c>
      <c r="F3698">
        <v>3348252024</v>
      </c>
      <c r="G3698" t="s">
        <v>530</v>
      </c>
    </row>
    <row r="3699" spans="4:7">
      <c r="D3699" t="s">
        <v>130</v>
      </c>
      <c r="E3699" t="s">
        <v>131</v>
      </c>
      <c r="F3699">
        <v>3351192024</v>
      </c>
      <c r="G3699" t="s">
        <v>530</v>
      </c>
    </row>
    <row r="3700" spans="4:7">
      <c r="D3700" t="s">
        <v>130</v>
      </c>
      <c r="E3700" t="s">
        <v>131</v>
      </c>
      <c r="F3700">
        <v>3358692024</v>
      </c>
      <c r="G3700" t="s">
        <v>530</v>
      </c>
    </row>
    <row r="3701" spans="4:7">
      <c r="D3701" t="s">
        <v>130</v>
      </c>
      <c r="E3701" t="s">
        <v>131</v>
      </c>
      <c r="F3701">
        <v>3360382024</v>
      </c>
      <c r="G3701" t="s">
        <v>530</v>
      </c>
    </row>
    <row r="3702" spans="4:7">
      <c r="D3702" t="s">
        <v>130</v>
      </c>
      <c r="E3702" t="s">
        <v>131</v>
      </c>
      <c r="F3702">
        <v>3364782024</v>
      </c>
      <c r="G3702" t="s">
        <v>530</v>
      </c>
    </row>
    <row r="3703" spans="4:7">
      <c r="D3703" t="s">
        <v>130</v>
      </c>
      <c r="E3703" t="s">
        <v>131</v>
      </c>
      <c r="F3703">
        <v>3367842024</v>
      </c>
      <c r="G3703" t="s">
        <v>530</v>
      </c>
    </row>
    <row r="3704" spans="4:7">
      <c r="D3704" t="s">
        <v>130</v>
      </c>
      <c r="E3704" t="s">
        <v>131</v>
      </c>
      <c r="F3704">
        <v>3367852024</v>
      </c>
      <c r="G3704" t="s">
        <v>530</v>
      </c>
    </row>
    <row r="3705" spans="4:7">
      <c r="D3705" t="s">
        <v>130</v>
      </c>
      <c r="E3705" t="s">
        <v>131</v>
      </c>
      <c r="F3705">
        <v>3369322024</v>
      </c>
      <c r="G3705" t="s">
        <v>530</v>
      </c>
    </row>
    <row r="3706" spans="4:7">
      <c r="D3706" t="s">
        <v>130</v>
      </c>
      <c r="E3706" t="s">
        <v>511</v>
      </c>
      <c r="F3706">
        <v>3378572024</v>
      </c>
      <c r="G3706" t="s">
        <v>532</v>
      </c>
    </row>
    <row r="3707" spans="4:7">
      <c r="D3707" t="s">
        <v>130</v>
      </c>
      <c r="E3707" t="s">
        <v>131</v>
      </c>
      <c r="F3707">
        <v>3387602024</v>
      </c>
      <c r="G3707" t="s">
        <v>530</v>
      </c>
    </row>
    <row r="3708" spans="4:7">
      <c r="D3708" t="s">
        <v>130</v>
      </c>
      <c r="E3708" t="s">
        <v>131</v>
      </c>
      <c r="F3708">
        <v>3392742024</v>
      </c>
      <c r="G3708" t="s">
        <v>530</v>
      </c>
    </row>
    <row r="3709" spans="4:7">
      <c r="D3709" t="s">
        <v>130</v>
      </c>
      <c r="E3709" t="s">
        <v>131</v>
      </c>
      <c r="F3709">
        <v>3403542024</v>
      </c>
      <c r="G3709" t="s">
        <v>530</v>
      </c>
    </row>
    <row r="3710" spans="4:7">
      <c r="D3710" t="s">
        <v>130</v>
      </c>
      <c r="E3710" t="s">
        <v>131</v>
      </c>
      <c r="F3710">
        <v>3403572024</v>
      </c>
      <c r="G3710" t="s">
        <v>530</v>
      </c>
    </row>
    <row r="3711" spans="4:7">
      <c r="D3711" t="s">
        <v>130</v>
      </c>
      <c r="E3711" t="s">
        <v>131</v>
      </c>
      <c r="F3711">
        <v>3411822024</v>
      </c>
      <c r="G3711" t="s">
        <v>530</v>
      </c>
    </row>
    <row r="3712" spans="4:7">
      <c r="D3712" t="s">
        <v>130</v>
      </c>
      <c r="E3712" t="s">
        <v>511</v>
      </c>
      <c r="F3712">
        <v>3414732024</v>
      </c>
      <c r="G3712" t="s">
        <v>532</v>
      </c>
    </row>
    <row r="3713" spans="4:7">
      <c r="D3713" t="s">
        <v>130</v>
      </c>
      <c r="E3713" t="s">
        <v>131</v>
      </c>
      <c r="F3713">
        <v>3415562024</v>
      </c>
      <c r="G3713" t="s">
        <v>530</v>
      </c>
    </row>
    <row r="3714" spans="4:7">
      <c r="D3714" t="s">
        <v>130</v>
      </c>
      <c r="E3714" t="s">
        <v>131</v>
      </c>
      <c r="F3714">
        <v>3422312024</v>
      </c>
      <c r="G3714" t="s">
        <v>530</v>
      </c>
    </row>
    <row r="3715" spans="4:7">
      <c r="D3715" t="s">
        <v>130</v>
      </c>
      <c r="E3715" t="s">
        <v>131</v>
      </c>
      <c r="F3715">
        <v>3424422024</v>
      </c>
      <c r="G3715" t="s">
        <v>530</v>
      </c>
    </row>
    <row r="3716" spans="4:7">
      <c r="D3716" t="s">
        <v>130</v>
      </c>
      <c r="E3716" t="s">
        <v>131</v>
      </c>
      <c r="F3716">
        <v>3426102024</v>
      </c>
      <c r="G3716" t="s">
        <v>530</v>
      </c>
    </row>
    <row r="3717" spans="4:7">
      <c r="D3717" t="s">
        <v>130</v>
      </c>
      <c r="E3717" t="s">
        <v>511</v>
      </c>
      <c r="F3717">
        <v>3427752024</v>
      </c>
      <c r="G3717" t="s">
        <v>532</v>
      </c>
    </row>
    <row r="3718" spans="4:7">
      <c r="D3718" t="s">
        <v>130</v>
      </c>
      <c r="E3718" t="s">
        <v>511</v>
      </c>
      <c r="F3718">
        <v>3432822024</v>
      </c>
      <c r="G3718" t="s">
        <v>532</v>
      </c>
    </row>
    <row r="3719" spans="4:7">
      <c r="D3719" t="s">
        <v>130</v>
      </c>
      <c r="E3719" t="s">
        <v>511</v>
      </c>
      <c r="F3719">
        <v>3433892024</v>
      </c>
      <c r="G3719" t="s">
        <v>532</v>
      </c>
    </row>
    <row r="3720" spans="4:7">
      <c r="D3720" t="s">
        <v>130</v>
      </c>
      <c r="E3720" t="s">
        <v>511</v>
      </c>
      <c r="F3720">
        <v>3441682024</v>
      </c>
      <c r="G3720" t="s">
        <v>532</v>
      </c>
    </row>
    <row r="3721" spans="4:7">
      <c r="D3721" t="s">
        <v>130</v>
      </c>
      <c r="E3721" t="s">
        <v>511</v>
      </c>
      <c r="F3721">
        <v>3444532024</v>
      </c>
      <c r="G3721" t="s">
        <v>532</v>
      </c>
    </row>
    <row r="3722" spans="4:7">
      <c r="D3722" t="s">
        <v>130</v>
      </c>
      <c r="E3722" t="s">
        <v>511</v>
      </c>
      <c r="F3722">
        <v>3449752024</v>
      </c>
      <c r="G3722" t="s">
        <v>532</v>
      </c>
    </row>
    <row r="3723" spans="4:7">
      <c r="D3723" t="s">
        <v>130</v>
      </c>
      <c r="E3723" t="s">
        <v>511</v>
      </c>
      <c r="F3723">
        <v>3467582024</v>
      </c>
      <c r="G3723" t="s">
        <v>532</v>
      </c>
    </row>
    <row r="3724" spans="4:7">
      <c r="D3724" t="s">
        <v>130</v>
      </c>
      <c r="E3724" t="s">
        <v>116</v>
      </c>
      <c r="F3724">
        <v>3469532024</v>
      </c>
      <c r="G3724" t="s">
        <v>532</v>
      </c>
    </row>
    <row r="3725" spans="4:7">
      <c r="D3725" t="s">
        <v>130</v>
      </c>
      <c r="E3725" t="s">
        <v>511</v>
      </c>
      <c r="F3725">
        <v>3471482024</v>
      </c>
      <c r="G3725" t="s">
        <v>532</v>
      </c>
    </row>
    <row r="3726" spans="4:7">
      <c r="D3726" t="s">
        <v>130</v>
      </c>
      <c r="E3726" t="s">
        <v>511</v>
      </c>
      <c r="F3726">
        <v>3472072024</v>
      </c>
      <c r="G3726" t="s">
        <v>532</v>
      </c>
    </row>
    <row r="3727" spans="4:7">
      <c r="D3727" t="s">
        <v>130</v>
      </c>
      <c r="E3727" t="s">
        <v>511</v>
      </c>
      <c r="F3727">
        <v>3472622024</v>
      </c>
      <c r="G3727" t="s">
        <v>532</v>
      </c>
    </row>
    <row r="3728" spans="4:7">
      <c r="D3728" t="s">
        <v>130</v>
      </c>
      <c r="E3728" t="s">
        <v>131</v>
      </c>
      <c r="F3728">
        <v>3486782024</v>
      </c>
      <c r="G3728" t="s">
        <v>530</v>
      </c>
    </row>
    <row r="3729" spans="4:7">
      <c r="D3729" t="s">
        <v>130</v>
      </c>
      <c r="E3729" t="s">
        <v>511</v>
      </c>
      <c r="F3729">
        <v>3492092024</v>
      </c>
      <c r="G3729" t="s">
        <v>532</v>
      </c>
    </row>
    <row r="3730" spans="4:7">
      <c r="D3730" t="s">
        <v>130</v>
      </c>
      <c r="E3730" t="s">
        <v>131</v>
      </c>
      <c r="F3730">
        <v>3496582024</v>
      </c>
      <c r="G3730" t="s">
        <v>530</v>
      </c>
    </row>
    <row r="3731" spans="4:7">
      <c r="D3731" t="s">
        <v>130</v>
      </c>
      <c r="E3731" t="s">
        <v>131</v>
      </c>
      <c r="F3731">
        <v>3498932024</v>
      </c>
      <c r="G3731" t="s">
        <v>530</v>
      </c>
    </row>
    <row r="3732" spans="4:7">
      <c r="D3732" t="s">
        <v>130</v>
      </c>
      <c r="E3732" t="s">
        <v>131</v>
      </c>
      <c r="F3732">
        <v>3508032024</v>
      </c>
      <c r="G3732" t="s">
        <v>530</v>
      </c>
    </row>
    <row r="3733" spans="4:7">
      <c r="D3733" t="s">
        <v>130</v>
      </c>
      <c r="E3733" t="s">
        <v>131</v>
      </c>
      <c r="F3733">
        <v>3519822024</v>
      </c>
      <c r="G3733" t="s">
        <v>530</v>
      </c>
    </row>
    <row r="3734" spans="4:7">
      <c r="D3734" t="s">
        <v>130</v>
      </c>
      <c r="E3734" t="s">
        <v>511</v>
      </c>
      <c r="F3734">
        <v>3521292024</v>
      </c>
      <c r="G3734" t="s">
        <v>532</v>
      </c>
    </row>
    <row r="3735" spans="4:7">
      <c r="D3735" t="s">
        <v>130</v>
      </c>
      <c r="E3735" t="s">
        <v>511</v>
      </c>
      <c r="F3735">
        <v>3522562024</v>
      </c>
      <c r="G3735" t="s">
        <v>532</v>
      </c>
    </row>
    <row r="3736" spans="4:7">
      <c r="D3736" t="s">
        <v>130</v>
      </c>
      <c r="E3736" t="s">
        <v>511</v>
      </c>
      <c r="F3736">
        <v>3535442024</v>
      </c>
      <c r="G3736" t="s">
        <v>532</v>
      </c>
    </row>
    <row r="3737" spans="4:7">
      <c r="D3737" t="s">
        <v>130</v>
      </c>
      <c r="E3737" t="s">
        <v>131</v>
      </c>
      <c r="F3737">
        <v>3540002024</v>
      </c>
      <c r="G3737" t="s">
        <v>530</v>
      </c>
    </row>
    <row r="3738" spans="4:7">
      <c r="D3738" t="s">
        <v>130</v>
      </c>
      <c r="E3738" t="s">
        <v>511</v>
      </c>
      <c r="F3738">
        <v>3552952024</v>
      </c>
      <c r="G3738" t="s">
        <v>532</v>
      </c>
    </row>
    <row r="3739" spans="4:7">
      <c r="D3739" t="s">
        <v>130</v>
      </c>
      <c r="E3739" t="s">
        <v>511</v>
      </c>
      <c r="F3739">
        <v>3568742024</v>
      </c>
      <c r="G3739" t="s">
        <v>532</v>
      </c>
    </row>
    <row r="3740" spans="4:7">
      <c r="D3740" t="s">
        <v>130</v>
      </c>
      <c r="E3740" t="s">
        <v>511</v>
      </c>
      <c r="F3740">
        <v>3571102024</v>
      </c>
      <c r="G3740" t="s">
        <v>532</v>
      </c>
    </row>
    <row r="3741" spans="4:7">
      <c r="D3741" t="s">
        <v>130</v>
      </c>
      <c r="E3741" t="s">
        <v>511</v>
      </c>
      <c r="F3741">
        <v>3584492024</v>
      </c>
      <c r="G3741" t="s">
        <v>532</v>
      </c>
    </row>
    <row r="3742" spans="4:7">
      <c r="D3742" t="s">
        <v>130</v>
      </c>
      <c r="E3742" t="s">
        <v>511</v>
      </c>
      <c r="F3742">
        <v>3584512024</v>
      </c>
      <c r="G3742" t="s">
        <v>532</v>
      </c>
    </row>
    <row r="3743" spans="4:7">
      <c r="D3743" t="s">
        <v>130</v>
      </c>
      <c r="E3743" t="s">
        <v>511</v>
      </c>
      <c r="F3743">
        <v>3589952024</v>
      </c>
      <c r="G3743" t="s">
        <v>532</v>
      </c>
    </row>
    <row r="3744" spans="4:7">
      <c r="D3744" t="s">
        <v>130</v>
      </c>
      <c r="E3744" t="s">
        <v>131</v>
      </c>
      <c r="F3744">
        <v>3591382024</v>
      </c>
      <c r="G3744" t="s">
        <v>530</v>
      </c>
    </row>
    <row r="3745" spans="4:7">
      <c r="D3745" t="s">
        <v>130</v>
      </c>
      <c r="E3745" t="s">
        <v>131</v>
      </c>
      <c r="F3745">
        <v>3591402024</v>
      </c>
      <c r="G3745" t="s">
        <v>530</v>
      </c>
    </row>
    <row r="3746" spans="4:7">
      <c r="D3746" t="s">
        <v>130</v>
      </c>
      <c r="E3746" t="s">
        <v>511</v>
      </c>
      <c r="F3746">
        <v>3591462024</v>
      </c>
      <c r="G3746" t="s">
        <v>532</v>
      </c>
    </row>
    <row r="3747" spans="4:7">
      <c r="D3747" t="s">
        <v>130</v>
      </c>
      <c r="E3747" t="s">
        <v>131</v>
      </c>
      <c r="F3747">
        <v>3602992024</v>
      </c>
      <c r="G3747" t="s">
        <v>530</v>
      </c>
    </row>
    <row r="3748" spans="4:7">
      <c r="D3748" t="s">
        <v>130</v>
      </c>
      <c r="E3748" t="s">
        <v>131</v>
      </c>
      <c r="F3748">
        <v>3606502024</v>
      </c>
      <c r="G3748" t="s">
        <v>530</v>
      </c>
    </row>
    <row r="3749" spans="4:7">
      <c r="D3749" t="s">
        <v>130</v>
      </c>
      <c r="E3749" t="s">
        <v>131</v>
      </c>
      <c r="F3749">
        <v>3622162024</v>
      </c>
      <c r="G3749" t="s">
        <v>530</v>
      </c>
    </row>
    <row r="3750" spans="4:7">
      <c r="D3750" t="s">
        <v>130</v>
      </c>
      <c r="E3750" t="s">
        <v>131</v>
      </c>
      <c r="F3750">
        <v>3622172024</v>
      </c>
      <c r="G3750" t="s">
        <v>530</v>
      </c>
    </row>
    <row r="3751" spans="4:7">
      <c r="D3751" t="s">
        <v>130</v>
      </c>
      <c r="E3751" t="s">
        <v>131</v>
      </c>
      <c r="F3751">
        <v>3674742024</v>
      </c>
      <c r="G3751" t="s">
        <v>530</v>
      </c>
    </row>
    <row r="3752" spans="4:7">
      <c r="D3752" t="s">
        <v>130</v>
      </c>
      <c r="E3752" t="s">
        <v>131</v>
      </c>
      <c r="F3752">
        <v>3705302024</v>
      </c>
      <c r="G3752" t="s">
        <v>530</v>
      </c>
    </row>
    <row r="3753" spans="4:7">
      <c r="D3753" t="s">
        <v>130</v>
      </c>
      <c r="E3753" t="s">
        <v>131</v>
      </c>
      <c r="F3753">
        <v>3759132024</v>
      </c>
      <c r="G3753" t="s">
        <v>530</v>
      </c>
    </row>
    <row r="3754" spans="4:7">
      <c r="D3754" t="s">
        <v>130</v>
      </c>
      <c r="E3754" t="s">
        <v>131</v>
      </c>
      <c r="F3754">
        <v>3761122024</v>
      </c>
      <c r="G3754" t="s">
        <v>530</v>
      </c>
    </row>
    <row r="3755" spans="4:7">
      <c r="D3755" t="s">
        <v>130</v>
      </c>
      <c r="E3755" t="s">
        <v>131</v>
      </c>
      <c r="F3755">
        <v>3774672024</v>
      </c>
      <c r="G3755" t="s">
        <v>530</v>
      </c>
    </row>
    <row r="3756" spans="4:7">
      <c r="D3756" t="s">
        <v>130</v>
      </c>
      <c r="E3756" t="s">
        <v>511</v>
      </c>
      <c r="F3756">
        <v>3351782024</v>
      </c>
      <c r="G3756" t="s">
        <v>532</v>
      </c>
    </row>
    <row r="3757" spans="4:7">
      <c r="D3757" t="s">
        <v>130</v>
      </c>
      <c r="E3757" t="s">
        <v>131</v>
      </c>
      <c r="F3757">
        <v>3434082024</v>
      </c>
      <c r="G3757" t="s">
        <v>530</v>
      </c>
    </row>
    <row r="3758" spans="4:7">
      <c r="D3758" t="s">
        <v>130</v>
      </c>
      <c r="E3758" t="s">
        <v>131</v>
      </c>
      <c r="F3758">
        <v>3434132024</v>
      </c>
      <c r="G3758" t="s">
        <v>530</v>
      </c>
    </row>
    <row r="3759" spans="4:7">
      <c r="D3759" t="s">
        <v>130</v>
      </c>
      <c r="E3759" t="s">
        <v>131</v>
      </c>
      <c r="F3759">
        <v>3436242024</v>
      </c>
      <c r="G3759" t="s">
        <v>530</v>
      </c>
    </row>
    <row r="3760" spans="4:7">
      <c r="D3760" t="s">
        <v>130</v>
      </c>
      <c r="E3760" t="s">
        <v>131</v>
      </c>
      <c r="F3760">
        <v>3436252024</v>
      </c>
      <c r="G3760" t="s">
        <v>530</v>
      </c>
    </row>
    <row r="3761" spans="4:7">
      <c r="D3761" t="s">
        <v>130</v>
      </c>
      <c r="E3761" t="s">
        <v>131</v>
      </c>
      <c r="F3761">
        <v>3438302024</v>
      </c>
      <c r="G3761" t="s">
        <v>530</v>
      </c>
    </row>
    <row r="3762" spans="4:7">
      <c r="D3762" t="s">
        <v>130</v>
      </c>
      <c r="E3762" t="s">
        <v>131</v>
      </c>
      <c r="F3762">
        <v>3453562024</v>
      </c>
      <c r="G3762" t="s">
        <v>530</v>
      </c>
    </row>
    <row r="3763" spans="4:7">
      <c r="D3763" t="s">
        <v>130</v>
      </c>
      <c r="E3763" t="s">
        <v>131</v>
      </c>
      <c r="F3763">
        <v>3500602024</v>
      </c>
      <c r="G3763" t="s">
        <v>530</v>
      </c>
    </row>
    <row r="3764" spans="4:7">
      <c r="D3764" t="s">
        <v>130</v>
      </c>
      <c r="E3764" t="s">
        <v>511</v>
      </c>
      <c r="F3764">
        <v>3505072024</v>
      </c>
      <c r="G3764" t="s">
        <v>532</v>
      </c>
    </row>
    <row r="3765" spans="4:7">
      <c r="D3765" t="s">
        <v>130</v>
      </c>
      <c r="E3765" t="s">
        <v>131</v>
      </c>
      <c r="F3765">
        <v>3512852024</v>
      </c>
      <c r="G3765" t="s">
        <v>530</v>
      </c>
    </row>
    <row r="3766" spans="4:7">
      <c r="D3766" t="s">
        <v>130</v>
      </c>
      <c r="E3766" t="s">
        <v>131</v>
      </c>
      <c r="F3766">
        <v>3568792024</v>
      </c>
      <c r="G3766" t="s">
        <v>530</v>
      </c>
    </row>
    <row r="3767" spans="4:7">
      <c r="D3767" t="s">
        <v>130</v>
      </c>
      <c r="E3767" t="s">
        <v>131</v>
      </c>
      <c r="F3767">
        <v>3608502024</v>
      </c>
      <c r="G3767" t="s">
        <v>530</v>
      </c>
    </row>
    <row r="3768" spans="4:7">
      <c r="D3768" t="s">
        <v>130</v>
      </c>
      <c r="E3768" t="s">
        <v>131</v>
      </c>
      <c r="F3768">
        <v>3615432024</v>
      </c>
      <c r="G3768" t="s">
        <v>530</v>
      </c>
    </row>
    <row r="3769" spans="4:7">
      <c r="D3769" t="s">
        <v>130</v>
      </c>
      <c r="E3769" t="s">
        <v>511</v>
      </c>
      <c r="F3769">
        <v>3615652024</v>
      </c>
      <c r="G3769" t="s">
        <v>532</v>
      </c>
    </row>
    <row r="3770" spans="4:7">
      <c r="D3770" t="s">
        <v>130</v>
      </c>
      <c r="E3770" t="s">
        <v>131</v>
      </c>
      <c r="F3770">
        <v>3629732024</v>
      </c>
      <c r="G3770" t="s">
        <v>530</v>
      </c>
    </row>
    <row r="3771" spans="4:7">
      <c r="D3771" t="s">
        <v>130</v>
      </c>
      <c r="E3771" t="s">
        <v>131</v>
      </c>
      <c r="F3771">
        <v>3629912024</v>
      </c>
      <c r="G3771" t="s">
        <v>530</v>
      </c>
    </row>
    <row r="3772" spans="4:7">
      <c r="D3772" t="s">
        <v>130</v>
      </c>
      <c r="E3772" t="s">
        <v>511</v>
      </c>
      <c r="F3772">
        <v>3632682024</v>
      </c>
      <c r="G3772" t="s">
        <v>532</v>
      </c>
    </row>
    <row r="3773" spans="4:7">
      <c r="D3773" t="s">
        <v>130</v>
      </c>
      <c r="E3773" t="s">
        <v>511</v>
      </c>
      <c r="F3773">
        <v>3633612024</v>
      </c>
      <c r="G3773" t="s">
        <v>532</v>
      </c>
    </row>
    <row r="3774" spans="4:7">
      <c r="D3774" t="s">
        <v>130</v>
      </c>
      <c r="E3774" t="s">
        <v>131</v>
      </c>
      <c r="F3774">
        <v>3636232024</v>
      </c>
      <c r="G3774" t="s">
        <v>530</v>
      </c>
    </row>
    <row r="3775" spans="4:7">
      <c r="D3775" t="s">
        <v>130</v>
      </c>
      <c r="E3775" t="s">
        <v>131</v>
      </c>
      <c r="F3775">
        <v>3639352024</v>
      </c>
      <c r="G3775" t="s">
        <v>530</v>
      </c>
    </row>
    <row r="3776" spans="4:7">
      <c r="D3776" t="s">
        <v>130</v>
      </c>
      <c r="E3776" t="s">
        <v>131</v>
      </c>
      <c r="F3776">
        <v>3644642024</v>
      </c>
      <c r="G3776" t="s">
        <v>530</v>
      </c>
    </row>
    <row r="3777" spans="4:7">
      <c r="D3777" t="s">
        <v>130</v>
      </c>
      <c r="E3777" t="s">
        <v>511</v>
      </c>
      <c r="F3777">
        <v>3650752024</v>
      </c>
      <c r="G3777" t="s">
        <v>532</v>
      </c>
    </row>
    <row r="3778" spans="4:7">
      <c r="D3778" t="s">
        <v>130</v>
      </c>
      <c r="E3778" t="s">
        <v>511</v>
      </c>
      <c r="F3778">
        <v>3653242024</v>
      </c>
      <c r="G3778" t="s">
        <v>532</v>
      </c>
    </row>
    <row r="3779" spans="4:7">
      <c r="D3779" t="s">
        <v>130</v>
      </c>
      <c r="E3779" t="s">
        <v>511</v>
      </c>
      <c r="F3779">
        <v>3653252024</v>
      </c>
      <c r="G3779" t="s">
        <v>532</v>
      </c>
    </row>
    <row r="3780" spans="4:7">
      <c r="D3780" t="s">
        <v>130</v>
      </c>
      <c r="E3780" t="s">
        <v>511</v>
      </c>
      <c r="F3780">
        <v>3660032024</v>
      </c>
      <c r="G3780" t="s">
        <v>532</v>
      </c>
    </row>
    <row r="3781" spans="4:7">
      <c r="D3781" t="s">
        <v>130</v>
      </c>
      <c r="E3781" t="s">
        <v>131</v>
      </c>
      <c r="F3781">
        <v>3662862024</v>
      </c>
      <c r="G3781" t="s">
        <v>530</v>
      </c>
    </row>
    <row r="3782" spans="4:7">
      <c r="D3782" t="s">
        <v>130</v>
      </c>
      <c r="E3782" t="s">
        <v>131</v>
      </c>
      <c r="F3782">
        <v>3666542024</v>
      </c>
      <c r="G3782" t="s">
        <v>530</v>
      </c>
    </row>
    <row r="3783" spans="4:7">
      <c r="D3783" t="s">
        <v>130</v>
      </c>
      <c r="E3783" t="s">
        <v>511</v>
      </c>
      <c r="F3783">
        <v>3670302024</v>
      </c>
      <c r="G3783" t="s">
        <v>532</v>
      </c>
    </row>
    <row r="3784" spans="4:7">
      <c r="D3784" t="s">
        <v>130</v>
      </c>
      <c r="E3784" t="s">
        <v>511</v>
      </c>
      <c r="F3784">
        <v>3671612024</v>
      </c>
      <c r="G3784" t="s">
        <v>532</v>
      </c>
    </row>
    <row r="3785" spans="4:7">
      <c r="D3785" t="s">
        <v>130</v>
      </c>
      <c r="E3785" t="s">
        <v>511</v>
      </c>
      <c r="F3785">
        <v>3675032024</v>
      </c>
      <c r="G3785" t="s">
        <v>532</v>
      </c>
    </row>
    <row r="3786" spans="4:7">
      <c r="D3786" t="s">
        <v>130</v>
      </c>
      <c r="E3786" t="s">
        <v>131</v>
      </c>
      <c r="F3786">
        <v>3676842024</v>
      </c>
      <c r="G3786" t="s">
        <v>530</v>
      </c>
    </row>
    <row r="3787" spans="4:7">
      <c r="D3787" t="s">
        <v>130</v>
      </c>
      <c r="E3787" t="s">
        <v>511</v>
      </c>
      <c r="F3787">
        <v>3678722024</v>
      </c>
      <c r="G3787" t="s">
        <v>532</v>
      </c>
    </row>
    <row r="3788" spans="4:7">
      <c r="D3788" t="s">
        <v>130</v>
      </c>
      <c r="E3788" t="s">
        <v>511</v>
      </c>
      <c r="F3788">
        <v>3680682024</v>
      </c>
      <c r="G3788" t="s">
        <v>532</v>
      </c>
    </row>
    <row r="3789" spans="4:7">
      <c r="D3789" t="s">
        <v>130</v>
      </c>
      <c r="E3789" t="s">
        <v>511</v>
      </c>
      <c r="F3789">
        <v>3683052024</v>
      </c>
      <c r="G3789" t="s">
        <v>532</v>
      </c>
    </row>
    <row r="3790" spans="4:7">
      <c r="D3790" t="s">
        <v>130</v>
      </c>
      <c r="E3790" t="s">
        <v>511</v>
      </c>
      <c r="F3790">
        <v>3683692024</v>
      </c>
      <c r="G3790" t="s">
        <v>530</v>
      </c>
    </row>
    <row r="3791" spans="4:7">
      <c r="D3791" t="s">
        <v>130</v>
      </c>
      <c r="E3791" t="s">
        <v>511</v>
      </c>
      <c r="F3791">
        <v>3684832024</v>
      </c>
      <c r="G3791" t="s">
        <v>532</v>
      </c>
    </row>
    <row r="3792" spans="4:7">
      <c r="D3792" t="s">
        <v>130</v>
      </c>
      <c r="E3792" t="s">
        <v>131</v>
      </c>
      <c r="F3792">
        <v>3686372024</v>
      </c>
      <c r="G3792" t="s">
        <v>530</v>
      </c>
    </row>
    <row r="3793" spans="4:7">
      <c r="D3793" t="s">
        <v>130</v>
      </c>
      <c r="E3793" t="s">
        <v>131</v>
      </c>
      <c r="F3793">
        <v>3687792024</v>
      </c>
      <c r="G3793" t="s">
        <v>530</v>
      </c>
    </row>
    <row r="3794" spans="4:7">
      <c r="D3794" t="s">
        <v>130</v>
      </c>
      <c r="E3794" t="s">
        <v>511</v>
      </c>
      <c r="F3794">
        <v>3690622024</v>
      </c>
      <c r="G3794" t="s">
        <v>532</v>
      </c>
    </row>
    <row r="3795" spans="4:7">
      <c r="D3795" t="s">
        <v>130</v>
      </c>
      <c r="E3795" t="s">
        <v>131</v>
      </c>
      <c r="F3795">
        <v>3692352024</v>
      </c>
      <c r="G3795" t="s">
        <v>530</v>
      </c>
    </row>
    <row r="3796" spans="4:7">
      <c r="D3796" t="s">
        <v>130</v>
      </c>
      <c r="E3796" t="s">
        <v>131</v>
      </c>
      <c r="F3796">
        <v>3698562024</v>
      </c>
      <c r="G3796" t="s">
        <v>530</v>
      </c>
    </row>
    <row r="3797" spans="4:7">
      <c r="D3797" t="s">
        <v>130</v>
      </c>
      <c r="E3797" t="s">
        <v>511</v>
      </c>
      <c r="F3797">
        <v>3705812024</v>
      </c>
      <c r="G3797" t="s">
        <v>532</v>
      </c>
    </row>
    <row r="3798" spans="4:7">
      <c r="D3798" t="s">
        <v>130</v>
      </c>
      <c r="E3798" t="s">
        <v>511</v>
      </c>
      <c r="F3798">
        <v>3706002024</v>
      </c>
      <c r="G3798" t="s">
        <v>532</v>
      </c>
    </row>
    <row r="3799" spans="4:7">
      <c r="D3799" t="s">
        <v>130</v>
      </c>
      <c r="E3799" t="s">
        <v>131</v>
      </c>
      <c r="F3799">
        <v>3706842024</v>
      </c>
      <c r="G3799" t="s">
        <v>530</v>
      </c>
    </row>
    <row r="3800" spans="4:7">
      <c r="D3800" t="s">
        <v>130</v>
      </c>
      <c r="E3800" t="s">
        <v>511</v>
      </c>
      <c r="F3800">
        <v>3707852024</v>
      </c>
      <c r="G3800" t="s">
        <v>532</v>
      </c>
    </row>
    <row r="3801" spans="4:7">
      <c r="D3801" t="s">
        <v>130</v>
      </c>
      <c r="E3801" t="s">
        <v>131</v>
      </c>
      <c r="F3801">
        <v>3711242024</v>
      </c>
      <c r="G3801" t="s">
        <v>531</v>
      </c>
    </row>
    <row r="3802" spans="4:7">
      <c r="D3802" t="s">
        <v>130</v>
      </c>
      <c r="E3802" t="s">
        <v>131</v>
      </c>
      <c r="F3802">
        <v>3714002024</v>
      </c>
      <c r="G3802" t="s">
        <v>531</v>
      </c>
    </row>
    <row r="3803" spans="4:7">
      <c r="D3803" t="s">
        <v>130</v>
      </c>
      <c r="E3803" t="s">
        <v>511</v>
      </c>
      <c r="F3803">
        <v>3723772024</v>
      </c>
      <c r="G3803" t="s">
        <v>532</v>
      </c>
    </row>
    <row r="3804" spans="4:7">
      <c r="D3804" t="s">
        <v>130</v>
      </c>
      <c r="E3804" t="s">
        <v>511</v>
      </c>
      <c r="F3804">
        <v>3724082024</v>
      </c>
      <c r="G3804" t="s">
        <v>532</v>
      </c>
    </row>
    <row r="3805" spans="4:7">
      <c r="D3805" t="s">
        <v>130</v>
      </c>
      <c r="E3805" t="s">
        <v>511</v>
      </c>
      <c r="F3805">
        <v>3729792024</v>
      </c>
      <c r="G3805" t="s">
        <v>532</v>
      </c>
    </row>
    <row r="3806" spans="4:7">
      <c r="D3806" t="s">
        <v>130</v>
      </c>
      <c r="E3806" t="s">
        <v>131</v>
      </c>
      <c r="F3806">
        <v>3733672024</v>
      </c>
      <c r="G3806" t="s">
        <v>530</v>
      </c>
    </row>
    <row r="3807" spans="4:7">
      <c r="D3807" t="s">
        <v>130</v>
      </c>
      <c r="E3807" t="s">
        <v>131</v>
      </c>
      <c r="F3807">
        <v>3733682024</v>
      </c>
      <c r="G3807" t="s">
        <v>531</v>
      </c>
    </row>
    <row r="3808" spans="4:7">
      <c r="D3808" t="s">
        <v>130</v>
      </c>
      <c r="E3808" t="s">
        <v>511</v>
      </c>
      <c r="F3808">
        <v>3735382024</v>
      </c>
      <c r="G3808" t="s">
        <v>532</v>
      </c>
    </row>
    <row r="3809" spans="4:7">
      <c r="D3809" t="s">
        <v>130</v>
      </c>
      <c r="E3809" t="s">
        <v>511</v>
      </c>
      <c r="F3809">
        <v>3736952024</v>
      </c>
      <c r="G3809" t="s">
        <v>532</v>
      </c>
    </row>
    <row r="3810" spans="4:7">
      <c r="D3810" t="s">
        <v>130</v>
      </c>
      <c r="E3810" t="s">
        <v>131</v>
      </c>
      <c r="F3810">
        <v>3738792024</v>
      </c>
      <c r="G3810" t="s">
        <v>531</v>
      </c>
    </row>
    <row r="3811" spans="4:7">
      <c r="D3811" t="s">
        <v>130</v>
      </c>
      <c r="E3811" t="s">
        <v>131</v>
      </c>
      <c r="F3811">
        <v>3744852024</v>
      </c>
      <c r="G3811" t="s">
        <v>531</v>
      </c>
    </row>
    <row r="3812" spans="4:7">
      <c r="D3812" t="s">
        <v>130</v>
      </c>
      <c r="E3812" t="s">
        <v>511</v>
      </c>
      <c r="F3812">
        <v>3746272024</v>
      </c>
      <c r="G3812" t="s">
        <v>532</v>
      </c>
    </row>
    <row r="3813" spans="4:7">
      <c r="D3813" t="s">
        <v>130</v>
      </c>
      <c r="E3813" t="s">
        <v>511</v>
      </c>
      <c r="F3813">
        <v>3746312024</v>
      </c>
      <c r="G3813" t="s">
        <v>532</v>
      </c>
    </row>
    <row r="3814" spans="4:7">
      <c r="D3814" t="s">
        <v>130</v>
      </c>
      <c r="E3814" t="s">
        <v>133</v>
      </c>
      <c r="F3814">
        <v>3747762024</v>
      </c>
      <c r="G3814" t="s">
        <v>532</v>
      </c>
    </row>
    <row r="3815" spans="4:7">
      <c r="D3815" t="s">
        <v>130</v>
      </c>
      <c r="E3815" t="s">
        <v>131</v>
      </c>
      <c r="F3815">
        <v>3751492024</v>
      </c>
      <c r="G3815" t="s">
        <v>531</v>
      </c>
    </row>
    <row r="3816" spans="4:7">
      <c r="D3816" t="s">
        <v>130</v>
      </c>
      <c r="E3816" t="s">
        <v>131</v>
      </c>
      <c r="F3816">
        <v>3759102024</v>
      </c>
      <c r="G3816" t="s">
        <v>530</v>
      </c>
    </row>
    <row r="3817" spans="4:7">
      <c r="D3817" t="s">
        <v>130</v>
      </c>
      <c r="E3817" t="s">
        <v>131</v>
      </c>
      <c r="F3817">
        <v>3759122024</v>
      </c>
      <c r="G3817" t="s">
        <v>531</v>
      </c>
    </row>
    <row r="3818" spans="4:7">
      <c r="D3818" t="s">
        <v>130</v>
      </c>
      <c r="E3818" t="s">
        <v>131</v>
      </c>
      <c r="F3818">
        <v>3761132024</v>
      </c>
      <c r="G3818" t="s">
        <v>531</v>
      </c>
    </row>
    <row r="3819" spans="4:7">
      <c r="D3819" t="s">
        <v>130</v>
      </c>
      <c r="E3819" t="s">
        <v>511</v>
      </c>
      <c r="F3819">
        <v>3762292024</v>
      </c>
      <c r="G3819" t="s">
        <v>532</v>
      </c>
    </row>
    <row r="3820" spans="4:7">
      <c r="D3820" t="s">
        <v>130</v>
      </c>
      <c r="E3820" t="s">
        <v>511</v>
      </c>
      <c r="F3820">
        <v>3764282024</v>
      </c>
      <c r="G3820" t="s">
        <v>532</v>
      </c>
    </row>
    <row r="3821" spans="4:7">
      <c r="D3821" t="s">
        <v>130</v>
      </c>
      <c r="E3821" t="s">
        <v>131</v>
      </c>
      <c r="F3821">
        <v>3767752024</v>
      </c>
      <c r="G3821" t="s">
        <v>530</v>
      </c>
    </row>
    <row r="3822" spans="4:7">
      <c r="D3822" t="s">
        <v>130</v>
      </c>
      <c r="E3822" t="s">
        <v>131</v>
      </c>
      <c r="F3822">
        <v>3771372024</v>
      </c>
      <c r="G3822" t="s">
        <v>531</v>
      </c>
    </row>
    <row r="3823" spans="4:7">
      <c r="D3823" t="s">
        <v>130</v>
      </c>
      <c r="E3823" t="s">
        <v>131</v>
      </c>
      <c r="F3823">
        <v>3774742024</v>
      </c>
      <c r="G3823" t="s">
        <v>531</v>
      </c>
    </row>
    <row r="3824" spans="4:7">
      <c r="D3824" t="s">
        <v>130</v>
      </c>
      <c r="E3824" t="s">
        <v>131</v>
      </c>
      <c r="F3824">
        <v>3779032024</v>
      </c>
      <c r="G3824" t="s">
        <v>530</v>
      </c>
    </row>
    <row r="3825" spans="4:7">
      <c r="D3825" t="s">
        <v>130</v>
      </c>
      <c r="E3825" t="s">
        <v>511</v>
      </c>
      <c r="F3825">
        <v>3788182024</v>
      </c>
      <c r="G3825" t="s">
        <v>532</v>
      </c>
    </row>
    <row r="3826" spans="4:7">
      <c r="D3826" t="s">
        <v>130</v>
      </c>
      <c r="E3826" t="s">
        <v>511</v>
      </c>
      <c r="F3826">
        <v>3788782024</v>
      </c>
      <c r="G3826" t="s">
        <v>532</v>
      </c>
    </row>
    <row r="3827" spans="4:7">
      <c r="D3827" t="s">
        <v>130</v>
      </c>
      <c r="E3827" t="s">
        <v>511</v>
      </c>
      <c r="F3827">
        <v>3793532024</v>
      </c>
      <c r="G3827" t="s">
        <v>532</v>
      </c>
    </row>
    <row r="3828" spans="4:7">
      <c r="D3828" t="s">
        <v>130</v>
      </c>
      <c r="E3828" t="s">
        <v>511</v>
      </c>
      <c r="F3828">
        <v>3793772024</v>
      </c>
      <c r="G3828" t="s">
        <v>532</v>
      </c>
    </row>
    <row r="3829" spans="4:7">
      <c r="D3829" t="s">
        <v>130</v>
      </c>
      <c r="E3829" t="s">
        <v>131</v>
      </c>
      <c r="F3829">
        <v>3799132024</v>
      </c>
      <c r="G3829" t="s">
        <v>530</v>
      </c>
    </row>
    <row r="3830" spans="4:7">
      <c r="D3830" t="s">
        <v>130</v>
      </c>
      <c r="E3830" t="s">
        <v>511</v>
      </c>
      <c r="F3830">
        <v>3801092024</v>
      </c>
      <c r="G3830" t="s">
        <v>532</v>
      </c>
    </row>
    <row r="3831" spans="4:7">
      <c r="D3831" t="s">
        <v>130</v>
      </c>
      <c r="E3831" t="s">
        <v>511</v>
      </c>
      <c r="F3831">
        <v>3801532024</v>
      </c>
      <c r="G3831" t="s">
        <v>532</v>
      </c>
    </row>
    <row r="3832" spans="4:7">
      <c r="D3832" t="s">
        <v>130</v>
      </c>
      <c r="E3832" t="s">
        <v>511</v>
      </c>
      <c r="F3832">
        <v>3803622024</v>
      </c>
      <c r="G3832" t="s">
        <v>532</v>
      </c>
    </row>
    <row r="3833" spans="4:7">
      <c r="D3833" t="s">
        <v>130</v>
      </c>
      <c r="E3833" t="s">
        <v>131</v>
      </c>
      <c r="F3833">
        <v>3806832024</v>
      </c>
      <c r="G3833" t="s">
        <v>530</v>
      </c>
    </row>
    <row r="3834" spans="4:7">
      <c r="D3834" t="s">
        <v>130</v>
      </c>
      <c r="E3834" t="s">
        <v>511</v>
      </c>
      <c r="F3834">
        <v>3808232024</v>
      </c>
      <c r="G3834" t="s">
        <v>532</v>
      </c>
    </row>
    <row r="3835" spans="4:7">
      <c r="D3835" t="s">
        <v>130</v>
      </c>
      <c r="E3835" t="s">
        <v>131</v>
      </c>
      <c r="F3835">
        <v>3808712024</v>
      </c>
      <c r="G3835" t="s">
        <v>530</v>
      </c>
    </row>
    <row r="3836" spans="4:7">
      <c r="D3836" t="s">
        <v>130</v>
      </c>
      <c r="E3836" t="s">
        <v>131</v>
      </c>
      <c r="F3836">
        <v>3810312024</v>
      </c>
      <c r="G3836" t="s">
        <v>531</v>
      </c>
    </row>
    <row r="3837" spans="4:7">
      <c r="D3837" t="s">
        <v>130</v>
      </c>
      <c r="E3837" t="s">
        <v>511</v>
      </c>
      <c r="F3837">
        <v>3811342024</v>
      </c>
      <c r="G3837" t="s">
        <v>532</v>
      </c>
    </row>
    <row r="3838" spans="4:7">
      <c r="D3838" t="s">
        <v>130</v>
      </c>
      <c r="E3838" t="s">
        <v>511</v>
      </c>
      <c r="F3838">
        <v>3813232024</v>
      </c>
      <c r="G3838" t="s">
        <v>532</v>
      </c>
    </row>
    <row r="3839" spans="4:7">
      <c r="D3839" t="s">
        <v>130</v>
      </c>
      <c r="E3839" t="s">
        <v>131</v>
      </c>
      <c r="F3839">
        <v>3816242024</v>
      </c>
      <c r="G3839" t="s">
        <v>531</v>
      </c>
    </row>
    <row r="3840" spans="4:7">
      <c r="D3840" t="s">
        <v>130</v>
      </c>
      <c r="E3840" t="s">
        <v>133</v>
      </c>
      <c r="F3840">
        <v>3816942024</v>
      </c>
      <c r="G3840" t="s">
        <v>532</v>
      </c>
    </row>
    <row r="3841" spans="4:7">
      <c r="D3841" t="s">
        <v>130</v>
      </c>
      <c r="E3841" t="s">
        <v>511</v>
      </c>
      <c r="F3841">
        <v>3817932024</v>
      </c>
      <c r="G3841" t="s">
        <v>532</v>
      </c>
    </row>
    <row r="3842" spans="4:7">
      <c r="D3842" t="s">
        <v>130</v>
      </c>
      <c r="E3842" t="s">
        <v>511</v>
      </c>
      <c r="F3842">
        <v>3818622024</v>
      </c>
      <c r="G3842" t="s">
        <v>532</v>
      </c>
    </row>
    <row r="3843" spans="4:7">
      <c r="D3843" t="s">
        <v>130</v>
      </c>
      <c r="E3843" t="s">
        <v>511</v>
      </c>
      <c r="F3843">
        <v>3818702024</v>
      </c>
      <c r="G3843" t="s">
        <v>532</v>
      </c>
    </row>
    <row r="3844" spans="4:7">
      <c r="D3844" t="s">
        <v>130</v>
      </c>
      <c r="E3844" t="s">
        <v>511</v>
      </c>
      <c r="F3844">
        <v>3819782024</v>
      </c>
      <c r="G3844" t="s">
        <v>532</v>
      </c>
    </row>
    <row r="3845" spans="4:7">
      <c r="D3845" t="s">
        <v>130</v>
      </c>
      <c r="E3845" t="s">
        <v>511</v>
      </c>
      <c r="F3845">
        <v>3821652024</v>
      </c>
      <c r="G3845" t="s">
        <v>532</v>
      </c>
    </row>
    <row r="3846" spans="4:7">
      <c r="D3846" t="s">
        <v>130</v>
      </c>
      <c r="E3846" t="s">
        <v>511</v>
      </c>
      <c r="F3846">
        <v>3822842024</v>
      </c>
      <c r="G3846" t="s">
        <v>532</v>
      </c>
    </row>
    <row r="3847" spans="4:7">
      <c r="D3847" t="s">
        <v>130</v>
      </c>
      <c r="E3847" t="s">
        <v>511</v>
      </c>
      <c r="F3847">
        <v>3822852024</v>
      </c>
      <c r="G3847" t="s">
        <v>532</v>
      </c>
    </row>
    <row r="3848" spans="4:7">
      <c r="D3848" t="s">
        <v>130</v>
      </c>
      <c r="E3848" t="s">
        <v>511</v>
      </c>
      <c r="F3848">
        <v>3823042024</v>
      </c>
      <c r="G3848" t="s">
        <v>532</v>
      </c>
    </row>
    <row r="3849" spans="4:7">
      <c r="D3849" t="s">
        <v>130</v>
      </c>
      <c r="E3849" t="s">
        <v>511</v>
      </c>
      <c r="F3849">
        <v>3823582024</v>
      </c>
      <c r="G3849" t="s">
        <v>532</v>
      </c>
    </row>
    <row r="3850" spans="4:7">
      <c r="D3850" t="s">
        <v>130</v>
      </c>
      <c r="E3850" t="s">
        <v>511</v>
      </c>
      <c r="F3850">
        <v>3828052024</v>
      </c>
      <c r="G3850" t="s">
        <v>532</v>
      </c>
    </row>
    <row r="3851" spans="4:7">
      <c r="D3851" t="s">
        <v>130</v>
      </c>
      <c r="E3851" t="s">
        <v>511</v>
      </c>
      <c r="F3851">
        <v>3829852024</v>
      </c>
      <c r="G3851" t="s">
        <v>532</v>
      </c>
    </row>
    <row r="3852" spans="4:7">
      <c r="D3852" t="s">
        <v>130</v>
      </c>
      <c r="E3852" t="s">
        <v>131</v>
      </c>
      <c r="F3852">
        <v>3831412024</v>
      </c>
      <c r="G3852" t="s">
        <v>530</v>
      </c>
    </row>
    <row r="3853" spans="4:7">
      <c r="D3853" t="s">
        <v>130</v>
      </c>
      <c r="E3853" t="s">
        <v>511</v>
      </c>
      <c r="F3853">
        <v>3833092024</v>
      </c>
      <c r="G3853" t="s">
        <v>532</v>
      </c>
    </row>
    <row r="3854" spans="4:7">
      <c r="D3854" t="s">
        <v>130</v>
      </c>
      <c r="E3854" t="s">
        <v>511</v>
      </c>
      <c r="F3854">
        <v>3836742024</v>
      </c>
      <c r="G3854" t="s">
        <v>532</v>
      </c>
    </row>
    <row r="3855" spans="4:7">
      <c r="D3855" t="s">
        <v>130</v>
      </c>
      <c r="E3855" t="s">
        <v>511</v>
      </c>
      <c r="F3855">
        <v>3838562024</v>
      </c>
      <c r="G3855" t="s">
        <v>532</v>
      </c>
    </row>
    <row r="3856" spans="4:7">
      <c r="D3856" t="s">
        <v>130</v>
      </c>
      <c r="E3856" t="s">
        <v>511</v>
      </c>
      <c r="F3856">
        <v>3839012024</v>
      </c>
      <c r="G3856" t="s">
        <v>532</v>
      </c>
    </row>
    <row r="3857" spans="4:7">
      <c r="D3857" t="s">
        <v>130</v>
      </c>
      <c r="E3857" t="s">
        <v>511</v>
      </c>
      <c r="F3857">
        <v>3843092024</v>
      </c>
      <c r="G3857" t="s">
        <v>532</v>
      </c>
    </row>
    <row r="3858" spans="4:7">
      <c r="D3858" t="s">
        <v>130</v>
      </c>
      <c r="E3858" t="s">
        <v>511</v>
      </c>
      <c r="F3858">
        <v>3843632024</v>
      </c>
      <c r="G3858" t="s">
        <v>532</v>
      </c>
    </row>
    <row r="3859" spans="4:7">
      <c r="D3859" t="s">
        <v>130</v>
      </c>
      <c r="E3859" t="s">
        <v>511</v>
      </c>
      <c r="F3859">
        <v>3843712024</v>
      </c>
      <c r="G3859" t="s">
        <v>532</v>
      </c>
    </row>
    <row r="3860" spans="4:7">
      <c r="D3860" t="s">
        <v>130</v>
      </c>
      <c r="E3860" t="s">
        <v>511</v>
      </c>
      <c r="F3860">
        <v>3846692024</v>
      </c>
      <c r="G3860" t="s">
        <v>532</v>
      </c>
    </row>
    <row r="3861" spans="4:7">
      <c r="D3861" t="s">
        <v>130</v>
      </c>
      <c r="E3861" t="s">
        <v>511</v>
      </c>
      <c r="F3861">
        <v>3847472024</v>
      </c>
      <c r="G3861" t="s">
        <v>532</v>
      </c>
    </row>
    <row r="3862" spans="4:7">
      <c r="D3862" t="s">
        <v>130</v>
      </c>
      <c r="E3862" t="s">
        <v>131</v>
      </c>
      <c r="F3862">
        <v>3861592024</v>
      </c>
      <c r="G3862" t="s">
        <v>530</v>
      </c>
    </row>
    <row r="3863" spans="4:7">
      <c r="D3863" t="s">
        <v>130</v>
      </c>
      <c r="E3863" t="s">
        <v>131</v>
      </c>
      <c r="F3863">
        <v>3861752024</v>
      </c>
      <c r="G3863" t="s">
        <v>530</v>
      </c>
    </row>
    <row r="3864" spans="4:7">
      <c r="D3864" t="s">
        <v>130</v>
      </c>
      <c r="E3864" t="s">
        <v>511</v>
      </c>
      <c r="F3864">
        <v>3866522024</v>
      </c>
      <c r="G3864" t="s">
        <v>532</v>
      </c>
    </row>
    <row r="3865" spans="4:7">
      <c r="D3865" t="s">
        <v>130</v>
      </c>
      <c r="E3865" t="s">
        <v>511</v>
      </c>
      <c r="F3865">
        <v>3867062024</v>
      </c>
      <c r="G3865" t="s">
        <v>532</v>
      </c>
    </row>
    <row r="3866" spans="4:7">
      <c r="D3866" t="s">
        <v>130</v>
      </c>
      <c r="E3866" t="s">
        <v>511</v>
      </c>
      <c r="F3866">
        <v>3869292024</v>
      </c>
      <c r="G3866" t="s">
        <v>532</v>
      </c>
    </row>
    <row r="3867" spans="4:7">
      <c r="D3867" t="s">
        <v>130</v>
      </c>
      <c r="E3867" t="s">
        <v>131</v>
      </c>
      <c r="F3867">
        <v>3875592024</v>
      </c>
      <c r="G3867" t="s">
        <v>530</v>
      </c>
    </row>
    <row r="3868" spans="4:7">
      <c r="D3868" t="s">
        <v>130</v>
      </c>
      <c r="E3868" t="s">
        <v>131</v>
      </c>
      <c r="F3868">
        <v>3881592024</v>
      </c>
      <c r="G3868" t="s">
        <v>530</v>
      </c>
    </row>
    <row r="3869" spans="4:7">
      <c r="D3869" t="s">
        <v>130</v>
      </c>
      <c r="E3869" t="s">
        <v>511</v>
      </c>
      <c r="F3869">
        <v>3883702024</v>
      </c>
      <c r="G3869" t="s">
        <v>532</v>
      </c>
    </row>
    <row r="3870" spans="4:7">
      <c r="D3870" t="s">
        <v>130</v>
      </c>
      <c r="E3870" t="s">
        <v>511</v>
      </c>
      <c r="F3870">
        <v>3883742024</v>
      </c>
      <c r="G3870" t="s">
        <v>532</v>
      </c>
    </row>
    <row r="3871" spans="4:7">
      <c r="D3871" t="s">
        <v>130</v>
      </c>
      <c r="E3871" t="s">
        <v>511</v>
      </c>
      <c r="F3871">
        <v>3884592024</v>
      </c>
      <c r="G3871" t="s">
        <v>532</v>
      </c>
    </row>
    <row r="3872" spans="4:7">
      <c r="D3872" t="s">
        <v>130</v>
      </c>
      <c r="E3872" t="s">
        <v>511</v>
      </c>
      <c r="F3872">
        <v>3896042024</v>
      </c>
      <c r="G3872" t="s">
        <v>532</v>
      </c>
    </row>
    <row r="3873" spans="4:7">
      <c r="D3873" t="s">
        <v>130</v>
      </c>
      <c r="E3873" t="s">
        <v>511</v>
      </c>
      <c r="F3873">
        <v>3899552024</v>
      </c>
      <c r="G3873" t="s">
        <v>532</v>
      </c>
    </row>
    <row r="3874" spans="4:7">
      <c r="D3874" t="s">
        <v>130</v>
      </c>
      <c r="E3874" t="s">
        <v>511</v>
      </c>
      <c r="F3874">
        <v>3899982024</v>
      </c>
      <c r="G3874" t="s">
        <v>532</v>
      </c>
    </row>
    <row r="3875" spans="4:7">
      <c r="D3875" t="s">
        <v>130</v>
      </c>
      <c r="E3875" t="s">
        <v>511</v>
      </c>
      <c r="F3875">
        <v>3902572024</v>
      </c>
      <c r="G3875" t="s">
        <v>532</v>
      </c>
    </row>
    <row r="3876" spans="4:7">
      <c r="D3876" t="s">
        <v>130</v>
      </c>
      <c r="E3876" t="s">
        <v>511</v>
      </c>
      <c r="F3876">
        <v>3902742024</v>
      </c>
      <c r="G3876" t="s">
        <v>532</v>
      </c>
    </row>
    <row r="3877" spans="4:7">
      <c r="D3877" t="s">
        <v>130</v>
      </c>
      <c r="E3877" t="s">
        <v>511</v>
      </c>
      <c r="F3877">
        <v>3903502024</v>
      </c>
      <c r="G3877" t="s">
        <v>532</v>
      </c>
    </row>
    <row r="3878" spans="4:7">
      <c r="D3878" t="s">
        <v>130</v>
      </c>
      <c r="E3878" t="s">
        <v>131</v>
      </c>
      <c r="F3878">
        <v>3918662024</v>
      </c>
      <c r="G3878" t="s">
        <v>531</v>
      </c>
    </row>
    <row r="3879" spans="4:7">
      <c r="D3879" t="s">
        <v>130</v>
      </c>
      <c r="E3879" t="s">
        <v>511</v>
      </c>
      <c r="F3879">
        <v>3919032024</v>
      </c>
      <c r="G3879" t="s">
        <v>532</v>
      </c>
    </row>
    <row r="3880" spans="4:7">
      <c r="D3880" t="s">
        <v>130</v>
      </c>
      <c r="E3880" t="s">
        <v>511</v>
      </c>
      <c r="F3880">
        <v>3922912024</v>
      </c>
      <c r="G3880" t="s">
        <v>532</v>
      </c>
    </row>
    <row r="3881" spans="4:7">
      <c r="D3881" t="s">
        <v>130</v>
      </c>
      <c r="E3881" t="s">
        <v>511</v>
      </c>
      <c r="F3881">
        <v>3923872024</v>
      </c>
      <c r="G3881" t="s">
        <v>532</v>
      </c>
    </row>
    <row r="3882" spans="4:7">
      <c r="D3882" t="s">
        <v>130</v>
      </c>
      <c r="E3882" t="s">
        <v>131</v>
      </c>
      <c r="F3882">
        <v>3927212024</v>
      </c>
      <c r="G3882" t="s">
        <v>531</v>
      </c>
    </row>
    <row r="3883" spans="4:7">
      <c r="D3883" t="s">
        <v>130</v>
      </c>
      <c r="E3883" t="s">
        <v>131</v>
      </c>
      <c r="F3883">
        <v>3930762024</v>
      </c>
      <c r="G3883" t="s">
        <v>531</v>
      </c>
    </row>
    <row r="3884" spans="4:7">
      <c r="D3884" t="s">
        <v>130</v>
      </c>
      <c r="E3884" t="s">
        <v>131</v>
      </c>
      <c r="F3884">
        <v>3930782024</v>
      </c>
      <c r="G3884" t="s">
        <v>530</v>
      </c>
    </row>
    <row r="3885" spans="4:7">
      <c r="D3885" t="s">
        <v>130</v>
      </c>
      <c r="E3885" t="s">
        <v>131</v>
      </c>
      <c r="F3885">
        <v>3934472024</v>
      </c>
      <c r="G3885" t="s">
        <v>530</v>
      </c>
    </row>
    <row r="3886" spans="4:7">
      <c r="D3886" t="s">
        <v>130</v>
      </c>
      <c r="E3886" t="s">
        <v>131</v>
      </c>
      <c r="F3886">
        <v>3954872024</v>
      </c>
      <c r="G3886" t="s">
        <v>530</v>
      </c>
    </row>
    <row r="3887" spans="4:7">
      <c r="D3887" t="s">
        <v>130</v>
      </c>
      <c r="E3887" t="s">
        <v>131</v>
      </c>
      <c r="F3887">
        <v>3962072024</v>
      </c>
      <c r="G3887" t="s">
        <v>530</v>
      </c>
    </row>
    <row r="3888" spans="4:7">
      <c r="D3888" t="s">
        <v>130</v>
      </c>
      <c r="E3888" t="s">
        <v>131</v>
      </c>
      <c r="F3888">
        <v>3967202024</v>
      </c>
      <c r="G3888" t="s">
        <v>531</v>
      </c>
    </row>
    <row r="3889" spans="4:7">
      <c r="D3889" t="s">
        <v>130</v>
      </c>
      <c r="E3889" t="s">
        <v>131</v>
      </c>
      <c r="F3889">
        <v>3986912024</v>
      </c>
      <c r="G3889" t="s">
        <v>530</v>
      </c>
    </row>
    <row r="3890" spans="4:7">
      <c r="D3890" t="s">
        <v>130</v>
      </c>
      <c r="E3890" t="s">
        <v>131</v>
      </c>
      <c r="F3890">
        <v>4005362024</v>
      </c>
      <c r="G3890" t="s">
        <v>531</v>
      </c>
    </row>
    <row r="3891" spans="4:7">
      <c r="D3891" t="s">
        <v>130</v>
      </c>
      <c r="E3891" t="s">
        <v>131</v>
      </c>
      <c r="F3891">
        <v>4007872024</v>
      </c>
      <c r="G3891" t="s">
        <v>531</v>
      </c>
    </row>
    <row r="3892" spans="4:7">
      <c r="D3892" t="s">
        <v>130</v>
      </c>
      <c r="E3892" t="s">
        <v>131</v>
      </c>
      <c r="F3892">
        <v>4011412024</v>
      </c>
      <c r="G3892" t="s">
        <v>531</v>
      </c>
    </row>
    <row r="3893" spans="4:7">
      <c r="D3893" t="s">
        <v>130</v>
      </c>
      <c r="E3893" t="s">
        <v>131</v>
      </c>
      <c r="F3893">
        <v>4015122024</v>
      </c>
      <c r="G3893" t="s">
        <v>531</v>
      </c>
    </row>
    <row r="3894" spans="4:7">
      <c r="D3894" t="s">
        <v>130</v>
      </c>
      <c r="E3894" t="s">
        <v>131</v>
      </c>
      <c r="F3894">
        <v>4015132024</v>
      </c>
      <c r="G3894" t="s">
        <v>531</v>
      </c>
    </row>
    <row r="3895" spans="4:7">
      <c r="D3895" t="s">
        <v>130</v>
      </c>
      <c r="E3895" t="s">
        <v>131</v>
      </c>
      <c r="F3895">
        <v>4015222024</v>
      </c>
      <c r="G3895" t="s">
        <v>531</v>
      </c>
    </row>
    <row r="3896" spans="4:7">
      <c r="D3896" t="s">
        <v>130</v>
      </c>
      <c r="E3896" t="s">
        <v>131</v>
      </c>
      <c r="F3896">
        <v>4015332024</v>
      </c>
      <c r="G3896" t="s">
        <v>531</v>
      </c>
    </row>
    <row r="3897" spans="4:7">
      <c r="D3897" t="s">
        <v>130</v>
      </c>
      <c r="E3897" t="s">
        <v>131</v>
      </c>
      <c r="F3897">
        <v>4015352024</v>
      </c>
      <c r="G3897" t="s">
        <v>531</v>
      </c>
    </row>
    <row r="3898" spans="4:7">
      <c r="D3898" t="s">
        <v>130</v>
      </c>
      <c r="E3898" t="s">
        <v>131</v>
      </c>
      <c r="F3898">
        <v>4047062024</v>
      </c>
      <c r="G3898" t="s">
        <v>530</v>
      </c>
    </row>
    <row r="3899" spans="4:7">
      <c r="D3899" t="s">
        <v>130</v>
      </c>
      <c r="E3899" t="s">
        <v>131</v>
      </c>
      <c r="F3899">
        <v>4048192024</v>
      </c>
      <c r="G3899" t="s">
        <v>530</v>
      </c>
    </row>
    <row r="3900" spans="4:7">
      <c r="D3900" t="s">
        <v>130</v>
      </c>
      <c r="E3900" t="s">
        <v>131</v>
      </c>
      <c r="F3900">
        <v>4063352024</v>
      </c>
      <c r="G3900" t="s">
        <v>530</v>
      </c>
    </row>
    <row r="3901" spans="4:7">
      <c r="D3901" t="s">
        <v>130</v>
      </c>
      <c r="E3901" t="s">
        <v>131</v>
      </c>
      <c r="F3901">
        <v>4093472024</v>
      </c>
      <c r="G3901" t="s">
        <v>531</v>
      </c>
    </row>
    <row r="3902" spans="4:7">
      <c r="D3902" t="s">
        <v>130</v>
      </c>
      <c r="E3902" t="s">
        <v>131</v>
      </c>
      <c r="F3902">
        <v>4097102024</v>
      </c>
      <c r="G3902" t="s">
        <v>531</v>
      </c>
    </row>
    <row r="3903" spans="4:7">
      <c r="D3903" t="s">
        <v>130</v>
      </c>
      <c r="E3903" t="s">
        <v>131</v>
      </c>
      <c r="F3903">
        <v>4098002024</v>
      </c>
      <c r="G3903" t="s">
        <v>530</v>
      </c>
    </row>
    <row r="3904" spans="4:7">
      <c r="D3904" t="s">
        <v>130</v>
      </c>
      <c r="E3904" t="s">
        <v>131</v>
      </c>
      <c r="F3904">
        <v>4098252024</v>
      </c>
      <c r="G3904" t="s">
        <v>530</v>
      </c>
    </row>
    <row r="3905" spans="4:7">
      <c r="D3905" t="s">
        <v>130</v>
      </c>
      <c r="E3905" t="s">
        <v>131</v>
      </c>
      <c r="F3905">
        <v>4146642024</v>
      </c>
      <c r="G3905" t="s">
        <v>531</v>
      </c>
    </row>
    <row r="3906" spans="4:7">
      <c r="D3906" t="s">
        <v>130</v>
      </c>
      <c r="E3906" t="s">
        <v>131</v>
      </c>
      <c r="F3906">
        <v>4153432024</v>
      </c>
      <c r="G3906" t="s">
        <v>531</v>
      </c>
    </row>
    <row r="3907" spans="4:7">
      <c r="D3907" t="s">
        <v>130</v>
      </c>
      <c r="E3907" t="s">
        <v>131</v>
      </c>
      <c r="F3907">
        <v>4159722024</v>
      </c>
      <c r="G3907" t="s">
        <v>530</v>
      </c>
    </row>
    <row r="3908" spans="4:7">
      <c r="D3908" t="s">
        <v>130</v>
      </c>
      <c r="E3908" t="s">
        <v>131</v>
      </c>
      <c r="F3908">
        <v>4283992024</v>
      </c>
      <c r="G3908" t="s">
        <v>530</v>
      </c>
    </row>
    <row r="3909" spans="4:7">
      <c r="D3909" t="s">
        <v>130</v>
      </c>
      <c r="E3909" t="s">
        <v>131</v>
      </c>
      <c r="F3909">
        <v>4284082024</v>
      </c>
      <c r="G3909" t="s">
        <v>530</v>
      </c>
    </row>
    <row r="3910" spans="4:7">
      <c r="D3910" t="s">
        <v>130</v>
      </c>
      <c r="E3910" t="s">
        <v>131</v>
      </c>
      <c r="F3910">
        <v>4284142024</v>
      </c>
      <c r="G3910" t="s">
        <v>530</v>
      </c>
    </row>
    <row r="3911" spans="4:7">
      <c r="D3911" t="s">
        <v>134</v>
      </c>
      <c r="E3911" t="s">
        <v>137</v>
      </c>
      <c r="F3911">
        <v>1047692024</v>
      </c>
      <c r="G3911" t="s">
        <v>530</v>
      </c>
    </row>
    <row r="3912" spans="4:7">
      <c r="D3912" t="s">
        <v>134</v>
      </c>
      <c r="E3912" t="s">
        <v>70</v>
      </c>
      <c r="F3912">
        <v>2620562024</v>
      </c>
      <c r="G3912" t="s">
        <v>530</v>
      </c>
    </row>
    <row r="3913" spans="4:7">
      <c r="D3913" t="s">
        <v>134</v>
      </c>
      <c r="E3913" t="s">
        <v>137</v>
      </c>
      <c r="F3913">
        <v>2810042024</v>
      </c>
      <c r="G3913" t="s">
        <v>530</v>
      </c>
    </row>
    <row r="3914" spans="4:7">
      <c r="D3914" t="s">
        <v>134</v>
      </c>
      <c r="E3914" t="s">
        <v>137</v>
      </c>
      <c r="F3914">
        <v>2811572024</v>
      </c>
      <c r="G3914" t="s">
        <v>531</v>
      </c>
    </row>
    <row r="3915" spans="4:7">
      <c r="D3915" t="s">
        <v>134</v>
      </c>
      <c r="E3915" t="s">
        <v>70</v>
      </c>
      <c r="F3915">
        <v>2860812024</v>
      </c>
      <c r="G3915" t="s">
        <v>530</v>
      </c>
    </row>
    <row r="3916" spans="4:7">
      <c r="D3916" t="s">
        <v>134</v>
      </c>
      <c r="E3916" t="s">
        <v>70</v>
      </c>
      <c r="F3916">
        <v>2870702024</v>
      </c>
      <c r="G3916" t="s">
        <v>530</v>
      </c>
    </row>
    <row r="3917" spans="4:7">
      <c r="D3917" t="s">
        <v>134</v>
      </c>
      <c r="E3917" t="s">
        <v>512</v>
      </c>
      <c r="F3917">
        <v>2883942024</v>
      </c>
      <c r="G3917" t="s">
        <v>530</v>
      </c>
    </row>
    <row r="3918" spans="4:7">
      <c r="D3918" t="s">
        <v>134</v>
      </c>
      <c r="E3918" t="s">
        <v>137</v>
      </c>
      <c r="F3918">
        <v>2927932024</v>
      </c>
      <c r="G3918" t="s">
        <v>530</v>
      </c>
    </row>
    <row r="3919" spans="4:7">
      <c r="D3919" t="s">
        <v>134</v>
      </c>
      <c r="E3919" t="s">
        <v>137</v>
      </c>
      <c r="F3919">
        <v>2836162024</v>
      </c>
      <c r="G3919" t="s">
        <v>531</v>
      </c>
    </row>
    <row r="3920" spans="4:7">
      <c r="D3920" t="s">
        <v>134</v>
      </c>
      <c r="E3920" t="s">
        <v>512</v>
      </c>
      <c r="F3920">
        <v>2915982024</v>
      </c>
      <c r="G3920" t="s">
        <v>530</v>
      </c>
    </row>
    <row r="3921" spans="4:7">
      <c r="D3921" t="s">
        <v>134</v>
      </c>
      <c r="E3921" t="s">
        <v>512</v>
      </c>
      <c r="F3921">
        <v>2936292024</v>
      </c>
      <c r="G3921" t="s">
        <v>530</v>
      </c>
    </row>
    <row r="3922" spans="4:7">
      <c r="D3922" t="s">
        <v>134</v>
      </c>
      <c r="E3922" t="s">
        <v>512</v>
      </c>
      <c r="F3922">
        <v>2967262024</v>
      </c>
      <c r="G3922" t="s">
        <v>531</v>
      </c>
    </row>
    <row r="3923" spans="4:7">
      <c r="D3923" t="s">
        <v>134</v>
      </c>
      <c r="E3923" t="s">
        <v>512</v>
      </c>
      <c r="F3923">
        <v>3038962024</v>
      </c>
      <c r="G3923" t="s">
        <v>530</v>
      </c>
    </row>
    <row r="3924" spans="4:7">
      <c r="D3924" t="s">
        <v>134</v>
      </c>
      <c r="E3924" t="s">
        <v>512</v>
      </c>
      <c r="F3924">
        <v>3130622024</v>
      </c>
      <c r="G3924" t="s">
        <v>531</v>
      </c>
    </row>
    <row r="3925" spans="4:7">
      <c r="D3925" t="s">
        <v>134</v>
      </c>
      <c r="E3925" t="s">
        <v>512</v>
      </c>
      <c r="F3925">
        <v>3134472024</v>
      </c>
      <c r="G3925" t="s">
        <v>531</v>
      </c>
    </row>
    <row r="3926" spans="4:7">
      <c r="D3926" t="s">
        <v>134</v>
      </c>
      <c r="E3926" t="s">
        <v>512</v>
      </c>
      <c r="F3926">
        <v>3154312024</v>
      </c>
      <c r="G3926" t="s">
        <v>531</v>
      </c>
    </row>
    <row r="3927" spans="4:7">
      <c r="D3927" t="s">
        <v>134</v>
      </c>
      <c r="E3927" t="s">
        <v>512</v>
      </c>
      <c r="F3927">
        <v>3360552024</v>
      </c>
      <c r="G3927" t="s">
        <v>531</v>
      </c>
    </row>
    <row r="3928" spans="4:7">
      <c r="D3928" t="s">
        <v>134</v>
      </c>
      <c r="E3928" t="s">
        <v>512</v>
      </c>
      <c r="F3928">
        <v>3374372024</v>
      </c>
      <c r="G3928" t="s">
        <v>530</v>
      </c>
    </row>
    <row r="3929" spans="4:7">
      <c r="D3929" t="s">
        <v>134</v>
      </c>
      <c r="E3929" t="s">
        <v>512</v>
      </c>
      <c r="F3929">
        <v>3397752024</v>
      </c>
      <c r="G3929" t="s">
        <v>531</v>
      </c>
    </row>
    <row r="3930" spans="4:7">
      <c r="D3930" t="s">
        <v>134</v>
      </c>
      <c r="E3930" t="s">
        <v>70</v>
      </c>
      <c r="F3930">
        <v>3416092024</v>
      </c>
      <c r="G3930" t="s">
        <v>530</v>
      </c>
    </row>
    <row r="3931" spans="4:7">
      <c r="D3931" t="s">
        <v>134</v>
      </c>
      <c r="E3931" t="s">
        <v>70</v>
      </c>
      <c r="F3931">
        <v>3420942024</v>
      </c>
      <c r="G3931" t="s">
        <v>530</v>
      </c>
    </row>
    <row r="3932" spans="4:7">
      <c r="D3932" t="s">
        <v>134</v>
      </c>
      <c r="E3932" t="s">
        <v>70</v>
      </c>
      <c r="F3932">
        <v>3469222024</v>
      </c>
      <c r="G3932" t="s">
        <v>531</v>
      </c>
    </row>
    <row r="3933" spans="4:7">
      <c r="D3933" t="s">
        <v>134</v>
      </c>
      <c r="E3933" t="s">
        <v>512</v>
      </c>
      <c r="F3933">
        <v>3486132024</v>
      </c>
      <c r="G3933" t="s">
        <v>530</v>
      </c>
    </row>
    <row r="3934" spans="4:7">
      <c r="D3934" t="s">
        <v>134</v>
      </c>
      <c r="E3934" t="s">
        <v>512</v>
      </c>
      <c r="F3934">
        <v>3486682024</v>
      </c>
      <c r="G3934" t="s">
        <v>531</v>
      </c>
    </row>
    <row r="3935" spans="4:7">
      <c r="D3935" t="s">
        <v>134</v>
      </c>
      <c r="E3935" t="s">
        <v>512</v>
      </c>
      <c r="F3935">
        <v>3486812024</v>
      </c>
      <c r="G3935" t="s">
        <v>531</v>
      </c>
    </row>
    <row r="3936" spans="4:7">
      <c r="D3936" t="s">
        <v>134</v>
      </c>
      <c r="E3936" t="s">
        <v>512</v>
      </c>
      <c r="F3936">
        <v>3524172024</v>
      </c>
      <c r="G3936" t="s">
        <v>531</v>
      </c>
    </row>
    <row r="3937" spans="4:7">
      <c r="D3937" t="s">
        <v>134</v>
      </c>
      <c r="E3937" t="s">
        <v>512</v>
      </c>
      <c r="F3937">
        <v>3524432024</v>
      </c>
      <c r="G3937" t="s">
        <v>531</v>
      </c>
    </row>
    <row r="3938" spans="4:7">
      <c r="D3938" t="s">
        <v>134</v>
      </c>
      <c r="E3938" t="s">
        <v>512</v>
      </c>
      <c r="F3938">
        <v>3620942024</v>
      </c>
      <c r="G3938" t="s">
        <v>530</v>
      </c>
    </row>
    <row r="3939" spans="4:7">
      <c r="D3939" t="s">
        <v>134</v>
      </c>
      <c r="E3939" t="s">
        <v>136</v>
      </c>
      <c r="F3939">
        <v>3637502024</v>
      </c>
      <c r="G3939" t="s">
        <v>530</v>
      </c>
    </row>
    <row r="3940" spans="4:7">
      <c r="D3940" t="s">
        <v>134</v>
      </c>
      <c r="E3940" t="s">
        <v>137</v>
      </c>
      <c r="F3940">
        <v>3638622024</v>
      </c>
      <c r="G3940" t="s">
        <v>530</v>
      </c>
    </row>
    <row r="3941" spans="4:7">
      <c r="D3941" t="s">
        <v>134</v>
      </c>
      <c r="E3941" t="s">
        <v>512</v>
      </c>
      <c r="F3941">
        <v>3646972024</v>
      </c>
      <c r="G3941" t="s">
        <v>530</v>
      </c>
    </row>
    <row r="3942" spans="4:7">
      <c r="D3942" t="s">
        <v>134</v>
      </c>
      <c r="E3942" t="s">
        <v>512</v>
      </c>
      <c r="F3942">
        <v>3685692024</v>
      </c>
      <c r="G3942" t="s">
        <v>530</v>
      </c>
    </row>
    <row r="3943" spans="4:7">
      <c r="D3943" t="s">
        <v>134</v>
      </c>
      <c r="E3943" t="s">
        <v>136</v>
      </c>
      <c r="F3943">
        <v>3690992024</v>
      </c>
      <c r="G3943" t="s">
        <v>530</v>
      </c>
    </row>
    <row r="3944" spans="4:7">
      <c r="D3944" t="s">
        <v>134</v>
      </c>
      <c r="E3944" t="s">
        <v>136</v>
      </c>
      <c r="F3944">
        <v>3692652024</v>
      </c>
      <c r="G3944" t="s">
        <v>530</v>
      </c>
    </row>
    <row r="3945" spans="4:7">
      <c r="D3945" t="s">
        <v>134</v>
      </c>
      <c r="E3945" t="s">
        <v>137</v>
      </c>
      <c r="F3945">
        <v>3696672024</v>
      </c>
      <c r="G3945" t="s">
        <v>530</v>
      </c>
    </row>
    <row r="3946" spans="4:7">
      <c r="D3946" t="s">
        <v>134</v>
      </c>
      <c r="E3946" t="s">
        <v>137</v>
      </c>
      <c r="F3946">
        <v>3697972024</v>
      </c>
      <c r="G3946" t="s">
        <v>530</v>
      </c>
    </row>
    <row r="3947" spans="4:7">
      <c r="D3947" t="s">
        <v>134</v>
      </c>
      <c r="E3947" t="s">
        <v>137</v>
      </c>
      <c r="F3947">
        <v>3790372024</v>
      </c>
      <c r="G3947" t="s">
        <v>530</v>
      </c>
    </row>
    <row r="3948" spans="4:7">
      <c r="D3948" t="s">
        <v>134</v>
      </c>
      <c r="E3948" t="s">
        <v>137</v>
      </c>
      <c r="F3948">
        <v>3931372024</v>
      </c>
      <c r="G3948" t="s">
        <v>530</v>
      </c>
    </row>
    <row r="3949" spans="4:7">
      <c r="D3949" t="s">
        <v>134</v>
      </c>
      <c r="E3949" t="s">
        <v>137</v>
      </c>
      <c r="F3949">
        <v>3961272024</v>
      </c>
      <c r="G3949" t="s">
        <v>530</v>
      </c>
    </row>
    <row r="3950" spans="4:7">
      <c r="D3950" t="s">
        <v>134</v>
      </c>
      <c r="E3950" t="s">
        <v>137</v>
      </c>
      <c r="F3950">
        <v>3733192024</v>
      </c>
      <c r="G3950" t="s">
        <v>530</v>
      </c>
    </row>
    <row r="3951" spans="4:7">
      <c r="D3951" t="s">
        <v>134</v>
      </c>
      <c r="E3951" t="s">
        <v>513</v>
      </c>
      <c r="F3951">
        <v>3912632024</v>
      </c>
      <c r="G3951" t="s">
        <v>530</v>
      </c>
    </row>
    <row r="3952" spans="4:7">
      <c r="D3952" t="s">
        <v>134</v>
      </c>
      <c r="E3952" t="s">
        <v>137</v>
      </c>
      <c r="F3952">
        <v>3713022024</v>
      </c>
      <c r="G3952" t="s">
        <v>532</v>
      </c>
    </row>
    <row r="3953" spans="4:7">
      <c r="D3953" t="s">
        <v>134</v>
      </c>
      <c r="E3953" t="s">
        <v>137</v>
      </c>
      <c r="F3953">
        <v>3778862024</v>
      </c>
      <c r="G3953" t="s">
        <v>530</v>
      </c>
    </row>
    <row r="3954" spans="4:7">
      <c r="D3954" t="s">
        <v>134</v>
      </c>
      <c r="E3954" t="s">
        <v>137</v>
      </c>
      <c r="F3954">
        <v>3847212024</v>
      </c>
      <c r="G3954" t="s">
        <v>530</v>
      </c>
    </row>
    <row r="3955" spans="4:7">
      <c r="D3955" t="s">
        <v>134</v>
      </c>
      <c r="E3955" t="s">
        <v>136</v>
      </c>
      <c r="F3955">
        <v>3898412024</v>
      </c>
      <c r="G3955" t="s">
        <v>530</v>
      </c>
    </row>
    <row r="3956" spans="4:7">
      <c r="D3956" t="s">
        <v>134</v>
      </c>
      <c r="E3956" t="s">
        <v>137</v>
      </c>
      <c r="F3956">
        <v>3682482024</v>
      </c>
      <c r="G3956" t="s">
        <v>530</v>
      </c>
    </row>
    <row r="3957" spans="4:7">
      <c r="D3957" t="s">
        <v>134</v>
      </c>
      <c r="E3957" t="s">
        <v>137</v>
      </c>
      <c r="F3957">
        <v>3754342024</v>
      </c>
      <c r="G3957" t="s">
        <v>532</v>
      </c>
    </row>
    <row r="3958" spans="4:7">
      <c r="D3958" t="s">
        <v>134</v>
      </c>
      <c r="E3958" t="s">
        <v>137</v>
      </c>
      <c r="F3958">
        <v>3932422024</v>
      </c>
      <c r="G3958" t="s">
        <v>531</v>
      </c>
    </row>
    <row r="3959" spans="4:7">
      <c r="D3959" t="s">
        <v>134</v>
      </c>
      <c r="E3959" t="s">
        <v>137</v>
      </c>
      <c r="F3959">
        <v>4046082024</v>
      </c>
      <c r="G3959" t="s">
        <v>531</v>
      </c>
    </row>
    <row r="3960" spans="4:7">
      <c r="D3960" t="s">
        <v>134</v>
      </c>
      <c r="E3960" t="s">
        <v>137</v>
      </c>
      <c r="F3960">
        <v>3491522024</v>
      </c>
      <c r="G3960" t="s">
        <v>532</v>
      </c>
    </row>
    <row r="3961" spans="4:7">
      <c r="D3961" t="s">
        <v>134</v>
      </c>
      <c r="E3961" t="s">
        <v>137</v>
      </c>
      <c r="F3961">
        <v>3714962024</v>
      </c>
      <c r="G3961" t="s">
        <v>530</v>
      </c>
    </row>
    <row r="3962" spans="4:7">
      <c r="D3962" t="s">
        <v>134</v>
      </c>
      <c r="E3962" t="s">
        <v>137</v>
      </c>
      <c r="F3962">
        <v>3732412024</v>
      </c>
      <c r="G3962" t="s">
        <v>530</v>
      </c>
    </row>
    <row r="3963" spans="4:7">
      <c r="D3963" t="s">
        <v>134</v>
      </c>
      <c r="E3963" t="s">
        <v>136</v>
      </c>
      <c r="F3963">
        <v>3868332024</v>
      </c>
      <c r="G3963" t="s">
        <v>530</v>
      </c>
    </row>
    <row r="3964" spans="4:7">
      <c r="D3964" t="s">
        <v>134</v>
      </c>
      <c r="E3964" t="s">
        <v>137</v>
      </c>
      <c r="F3964">
        <v>3883412024</v>
      </c>
      <c r="G3964" t="s">
        <v>530</v>
      </c>
    </row>
    <row r="3965" spans="4:7">
      <c r="D3965" t="s">
        <v>134</v>
      </c>
      <c r="E3965" t="s">
        <v>136</v>
      </c>
      <c r="F3965">
        <v>3949722024</v>
      </c>
      <c r="G3965" t="s">
        <v>531</v>
      </c>
    </row>
    <row r="3966" spans="4:7">
      <c r="D3966" t="s">
        <v>134</v>
      </c>
      <c r="E3966" t="s">
        <v>136</v>
      </c>
      <c r="F3966">
        <v>3997162024</v>
      </c>
      <c r="G3966" t="s">
        <v>531</v>
      </c>
    </row>
    <row r="3967" spans="4:7">
      <c r="D3967" t="s">
        <v>134</v>
      </c>
      <c r="E3967" t="s">
        <v>137</v>
      </c>
      <c r="F3967">
        <v>3597062024</v>
      </c>
      <c r="G3967" t="s">
        <v>532</v>
      </c>
    </row>
    <row r="3968" spans="4:7">
      <c r="D3968" t="s">
        <v>134</v>
      </c>
      <c r="E3968" t="s">
        <v>137</v>
      </c>
      <c r="F3968">
        <v>3652882024</v>
      </c>
      <c r="G3968" t="s">
        <v>532</v>
      </c>
    </row>
    <row r="3969" spans="4:7">
      <c r="D3969" t="s">
        <v>134</v>
      </c>
      <c r="E3969" t="s">
        <v>136</v>
      </c>
      <c r="F3969">
        <v>3661652024</v>
      </c>
      <c r="G3969" t="s">
        <v>530</v>
      </c>
    </row>
    <row r="3970" spans="4:7">
      <c r="D3970" t="s">
        <v>134</v>
      </c>
      <c r="E3970" t="s">
        <v>137</v>
      </c>
      <c r="F3970">
        <v>3664292024</v>
      </c>
      <c r="G3970" t="s">
        <v>530</v>
      </c>
    </row>
    <row r="3971" spans="4:7">
      <c r="D3971" t="s">
        <v>134</v>
      </c>
      <c r="E3971" t="s">
        <v>137</v>
      </c>
      <c r="F3971">
        <v>3680822024</v>
      </c>
      <c r="G3971" t="s">
        <v>532</v>
      </c>
    </row>
    <row r="3972" spans="4:7">
      <c r="D3972" t="s">
        <v>134</v>
      </c>
      <c r="E3972" t="s">
        <v>135</v>
      </c>
      <c r="F3972">
        <v>3690692024</v>
      </c>
      <c r="G3972" t="s">
        <v>531</v>
      </c>
    </row>
    <row r="3973" spans="4:7">
      <c r="D3973" t="s">
        <v>134</v>
      </c>
      <c r="E3973" t="s">
        <v>137</v>
      </c>
      <c r="F3973">
        <v>3698992024</v>
      </c>
      <c r="G3973" t="s">
        <v>530</v>
      </c>
    </row>
    <row r="3974" spans="4:7">
      <c r="D3974" t="s">
        <v>134</v>
      </c>
      <c r="E3974" t="s">
        <v>136</v>
      </c>
      <c r="F3974">
        <v>3699402024</v>
      </c>
      <c r="G3974" t="s">
        <v>531</v>
      </c>
    </row>
    <row r="3975" spans="4:7">
      <c r="D3975" t="s">
        <v>134</v>
      </c>
      <c r="E3975" t="s">
        <v>137</v>
      </c>
      <c r="F3975">
        <v>3713272024</v>
      </c>
      <c r="G3975" t="s">
        <v>530</v>
      </c>
    </row>
    <row r="3976" spans="4:7">
      <c r="D3976" t="s">
        <v>134</v>
      </c>
      <c r="E3976" t="s">
        <v>136</v>
      </c>
      <c r="F3976">
        <v>3718452024</v>
      </c>
      <c r="G3976" t="s">
        <v>530</v>
      </c>
    </row>
    <row r="3977" spans="4:7">
      <c r="D3977" t="s">
        <v>134</v>
      </c>
      <c r="E3977" t="s">
        <v>137</v>
      </c>
      <c r="F3977">
        <v>3722552024</v>
      </c>
      <c r="G3977" t="s">
        <v>530</v>
      </c>
    </row>
    <row r="3978" spans="4:7">
      <c r="D3978" t="s">
        <v>134</v>
      </c>
      <c r="E3978" t="s">
        <v>136</v>
      </c>
      <c r="F3978">
        <v>3724562024</v>
      </c>
      <c r="G3978" t="s">
        <v>530</v>
      </c>
    </row>
    <row r="3979" spans="4:7">
      <c r="D3979" t="s">
        <v>134</v>
      </c>
      <c r="E3979" t="s">
        <v>137</v>
      </c>
      <c r="F3979">
        <v>3727942024</v>
      </c>
      <c r="G3979" t="s">
        <v>530</v>
      </c>
    </row>
    <row r="3980" spans="4:7">
      <c r="D3980" t="s">
        <v>134</v>
      </c>
      <c r="E3980" t="s">
        <v>137</v>
      </c>
      <c r="F3980">
        <v>3736772024</v>
      </c>
      <c r="G3980" t="s">
        <v>530</v>
      </c>
    </row>
    <row r="3981" spans="4:7">
      <c r="D3981" t="s">
        <v>134</v>
      </c>
      <c r="E3981" t="s">
        <v>137</v>
      </c>
      <c r="F3981">
        <v>3738292024</v>
      </c>
      <c r="G3981" t="s">
        <v>530</v>
      </c>
    </row>
    <row r="3982" spans="4:7">
      <c r="D3982" t="s">
        <v>134</v>
      </c>
      <c r="E3982" t="s">
        <v>136</v>
      </c>
      <c r="F3982">
        <v>3740222024</v>
      </c>
      <c r="G3982" t="s">
        <v>530</v>
      </c>
    </row>
    <row r="3983" spans="4:7">
      <c r="D3983" t="s">
        <v>134</v>
      </c>
      <c r="E3983" t="s">
        <v>512</v>
      </c>
      <c r="F3983">
        <v>3749342024</v>
      </c>
      <c r="G3983" t="s">
        <v>531</v>
      </c>
    </row>
    <row r="3984" spans="4:7">
      <c r="D3984" t="s">
        <v>134</v>
      </c>
      <c r="E3984" t="s">
        <v>137</v>
      </c>
      <c r="F3984">
        <v>3754212024</v>
      </c>
      <c r="G3984" t="s">
        <v>530</v>
      </c>
    </row>
    <row r="3985" spans="4:7">
      <c r="D3985" t="s">
        <v>134</v>
      </c>
      <c r="E3985" t="s">
        <v>137</v>
      </c>
      <c r="F3985">
        <v>3757682024</v>
      </c>
      <c r="G3985" t="s">
        <v>532</v>
      </c>
    </row>
    <row r="3986" spans="4:7">
      <c r="D3986" t="s">
        <v>134</v>
      </c>
      <c r="E3986" t="s">
        <v>137</v>
      </c>
      <c r="F3986">
        <v>3759702024</v>
      </c>
      <c r="G3986" t="s">
        <v>532</v>
      </c>
    </row>
    <row r="3987" spans="4:7">
      <c r="D3987" t="s">
        <v>134</v>
      </c>
      <c r="E3987" t="s">
        <v>137</v>
      </c>
      <c r="F3987">
        <v>3763112024</v>
      </c>
      <c r="G3987" t="s">
        <v>532</v>
      </c>
    </row>
    <row r="3988" spans="4:7">
      <c r="D3988" t="s">
        <v>134</v>
      </c>
      <c r="E3988" t="s">
        <v>137</v>
      </c>
      <c r="F3988">
        <v>3764392024</v>
      </c>
      <c r="G3988" t="s">
        <v>530</v>
      </c>
    </row>
    <row r="3989" spans="4:7">
      <c r="D3989" t="s">
        <v>134</v>
      </c>
      <c r="E3989" t="s">
        <v>137</v>
      </c>
      <c r="F3989">
        <v>3773682024</v>
      </c>
      <c r="G3989" t="s">
        <v>531</v>
      </c>
    </row>
    <row r="3990" spans="4:7">
      <c r="D3990" t="s">
        <v>134</v>
      </c>
      <c r="E3990" t="s">
        <v>137</v>
      </c>
      <c r="F3990">
        <v>3773922024</v>
      </c>
      <c r="G3990" t="s">
        <v>532</v>
      </c>
    </row>
    <row r="3991" spans="4:7">
      <c r="D3991" t="s">
        <v>134</v>
      </c>
      <c r="E3991" t="s">
        <v>512</v>
      </c>
      <c r="F3991">
        <v>3781122024</v>
      </c>
      <c r="G3991" t="s">
        <v>531</v>
      </c>
    </row>
    <row r="3992" spans="4:7">
      <c r="D3992" t="s">
        <v>134</v>
      </c>
      <c r="E3992" t="s">
        <v>512</v>
      </c>
      <c r="F3992">
        <v>3787012024</v>
      </c>
      <c r="G3992" t="s">
        <v>530</v>
      </c>
    </row>
    <row r="3993" spans="4:7">
      <c r="D3993" t="s">
        <v>134</v>
      </c>
      <c r="E3993" t="s">
        <v>70</v>
      </c>
      <c r="F3993">
        <v>3787312024</v>
      </c>
      <c r="G3993" t="s">
        <v>532</v>
      </c>
    </row>
    <row r="3994" spans="4:7">
      <c r="D3994" t="s">
        <v>134</v>
      </c>
      <c r="E3994" t="s">
        <v>137</v>
      </c>
      <c r="F3994">
        <v>3790772024</v>
      </c>
      <c r="G3994" t="s">
        <v>530</v>
      </c>
    </row>
    <row r="3995" spans="4:7">
      <c r="D3995" t="s">
        <v>134</v>
      </c>
      <c r="E3995" t="s">
        <v>137</v>
      </c>
      <c r="F3995">
        <v>3796072024</v>
      </c>
      <c r="G3995" t="s">
        <v>530</v>
      </c>
    </row>
    <row r="3996" spans="4:7">
      <c r="D3996" t="s">
        <v>134</v>
      </c>
      <c r="E3996" t="s">
        <v>137</v>
      </c>
      <c r="F3996">
        <v>3796932024</v>
      </c>
      <c r="G3996" t="s">
        <v>532</v>
      </c>
    </row>
    <row r="3997" spans="4:7">
      <c r="D3997" t="s">
        <v>134</v>
      </c>
      <c r="E3997" t="s">
        <v>136</v>
      </c>
      <c r="F3997">
        <v>3797982024</v>
      </c>
      <c r="G3997" t="s">
        <v>530</v>
      </c>
    </row>
    <row r="3998" spans="4:7">
      <c r="D3998" t="s">
        <v>134</v>
      </c>
      <c r="E3998" t="s">
        <v>137</v>
      </c>
      <c r="F3998">
        <v>3805272024</v>
      </c>
      <c r="G3998" t="s">
        <v>532</v>
      </c>
    </row>
    <row r="3999" spans="4:7">
      <c r="D3999" t="s">
        <v>134</v>
      </c>
      <c r="E3999" t="s">
        <v>137</v>
      </c>
      <c r="F3999">
        <v>3805472024</v>
      </c>
      <c r="G3999" t="s">
        <v>530</v>
      </c>
    </row>
    <row r="4000" spans="4:7">
      <c r="D4000" t="s">
        <v>134</v>
      </c>
      <c r="E4000" t="s">
        <v>136</v>
      </c>
      <c r="F4000">
        <v>3809202024</v>
      </c>
      <c r="G4000" t="s">
        <v>530</v>
      </c>
    </row>
    <row r="4001" spans="4:7">
      <c r="D4001" t="s">
        <v>134</v>
      </c>
      <c r="E4001" t="s">
        <v>136</v>
      </c>
      <c r="F4001">
        <v>3810802024</v>
      </c>
      <c r="G4001" t="s">
        <v>530</v>
      </c>
    </row>
    <row r="4002" spans="4:7">
      <c r="D4002" t="s">
        <v>134</v>
      </c>
      <c r="E4002" t="s">
        <v>136</v>
      </c>
      <c r="F4002">
        <v>3812732024</v>
      </c>
      <c r="G4002" t="s">
        <v>530</v>
      </c>
    </row>
    <row r="4003" spans="4:7">
      <c r="D4003" t="s">
        <v>134</v>
      </c>
      <c r="E4003" t="s">
        <v>136</v>
      </c>
      <c r="F4003">
        <v>3812932024</v>
      </c>
      <c r="G4003" t="s">
        <v>530</v>
      </c>
    </row>
    <row r="4004" spans="4:7">
      <c r="D4004" t="s">
        <v>134</v>
      </c>
      <c r="E4004" t="s">
        <v>137</v>
      </c>
      <c r="F4004">
        <v>3813662024</v>
      </c>
      <c r="G4004" t="s">
        <v>530</v>
      </c>
    </row>
    <row r="4005" spans="4:7">
      <c r="D4005" t="s">
        <v>134</v>
      </c>
      <c r="E4005" t="s">
        <v>136</v>
      </c>
      <c r="F4005">
        <v>3819862024</v>
      </c>
      <c r="G4005" t="s">
        <v>530</v>
      </c>
    </row>
    <row r="4006" spans="4:7">
      <c r="D4006" t="s">
        <v>134</v>
      </c>
      <c r="E4006" t="s">
        <v>70</v>
      </c>
      <c r="F4006">
        <v>3825812024</v>
      </c>
      <c r="G4006" t="s">
        <v>532</v>
      </c>
    </row>
    <row r="4007" spans="4:7">
      <c r="D4007" t="s">
        <v>134</v>
      </c>
      <c r="E4007" t="s">
        <v>137</v>
      </c>
      <c r="F4007">
        <v>3826512024</v>
      </c>
      <c r="G4007" t="s">
        <v>530</v>
      </c>
    </row>
    <row r="4008" spans="4:7">
      <c r="D4008" t="s">
        <v>134</v>
      </c>
      <c r="E4008" t="s">
        <v>137</v>
      </c>
      <c r="F4008">
        <v>3827192024</v>
      </c>
      <c r="G4008" t="s">
        <v>532</v>
      </c>
    </row>
    <row r="4009" spans="4:7">
      <c r="D4009" t="s">
        <v>134</v>
      </c>
      <c r="E4009" t="s">
        <v>136</v>
      </c>
      <c r="F4009">
        <v>3832432024</v>
      </c>
      <c r="G4009" t="s">
        <v>531</v>
      </c>
    </row>
    <row r="4010" spans="4:7">
      <c r="D4010" t="s">
        <v>134</v>
      </c>
      <c r="E4010" t="s">
        <v>137</v>
      </c>
      <c r="F4010">
        <v>3833542024</v>
      </c>
      <c r="G4010" t="s">
        <v>530</v>
      </c>
    </row>
    <row r="4011" spans="4:7">
      <c r="D4011" t="s">
        <v>134</v>
      </c>
      <c r="E4011" t="s">
        <v>512</v>
      </c>
      <c r="F4011">
        <v>3833892024</v>
      </c>
      <c r="G4011" t="s">
        <v>531</v>
      </c>
    </row>
    <row r="4012" spans="4:7">
      <c r="D4012" t="s">
        <v>134</v>
      </c>
      <c r="E4012" t="s">
        <v>137</v>
      </c>
      <c r="F4012">
        <v>3837442024</v>
      </c>
      <c r="G4012" t="s">
        <v>532</v>
      </c>
    </row>
    <row r="4013" spans="4:7">
      <c r="D4013" t="s">
        <v>134</v>
      </c>
      <c r="E4013" t="s">
        <v>136</v>
      </c>
      <c r="F4013">
        <v>3844112024</v>
      </c>
      <c r="G4013" t="s">
        <v>530</v>
      </c>
    </row>
    <row r="4014" spans="4:7">
      <c r="D4014" t="s">
        <v>134</v>
      </c>
      <c r="E4014" t="s">
        <v>137</v>
      </c>
      <c r="F4014">
        <v>3845742024</v>
      </c>
      <c r="G4014" t="s">
        <v>530</v>
      </c>
    </row>
    <row r="4015" spans="4:7">
      <c r="D4015" t="s">
        <v>134</v>
      </c>
      <c r="E4015" t="s">
        <v>137</v>
      </c>
      <c r="F4015">
        <v>3846712024</v>
      </c>
      <c r="G4015" t="s">
        <v>532</v>
      </c>
    </row>
    <row r="4016" spans="4:7">
      <c r="D4016" t="s">
        <v>134</v>
      </c>
      <c r="E4016" t="s">
        <v>512</v>
      </c>
      <c r="F4016">
        <v>3852182024</v>
      </c>
      <c r="G4016" t="s">
        <v>531</v>
      </c>
    </row>
    <row r="4017" spans="4:7">
      <c r="D4017" t="s">
        <v>134</v>
      </c>
      <c r="E4017" t="s">
        <v>137</v>
      </c>
      <c r="F4017">
        <v>3852302024</v>
      </c>
      <c r="G4017" t="s">
        <v>530</v>
      </c>
    </row>
    <row r="4018" spans="4:7">
      <c r="D4018" t="s">
        <v>134</v>
      </c>
      <c r="E4018" t="s">
        <v>137</v>
      </c>
      <c r="F4018">
        <v>3856932024</v>
      </c>
      <c r="G4018" t="s">
        <v>530</v>
      </c>
    </row>
    <row r="4019" spans="4:7">
      <c r="D4019" t="s">
        <v>134</v>
      </c>
      <c r="E4019" t="s">
        <v>136</v>
      </c>
      <c r="F4019">
        <v>3857442024</v>
      </c>
      <c r="G4019" t="s">
        <v>530</v>
      </c>
    </row>
    <row r="4020" spans="4:7">
      <c r="D4020" t="s">
        <v>134</v>
      </c>
      <c r="E4020" t="s">
        <v>136</v>
      </c>
      <c r="F4020">
        <v>3857612024</v>
      </c>
      <c r="G4020" t="s">
        <v>530</v>
      </c>
    </row>
    <row r="4021" spans="4:7">
      <c r="D4021" t="s">
        <v>134</v>
      </c>
      <c r="E4021" t="s">
        <v>137</v>
      </c>
      <c r="F4021">
        <v>3858582024</v>
      </c>
      <c r="G4021" t="s">
        <v>530</v>
      </c>
    </row>
    <row r="4022" spans="4:7">
      <c r="D4022" t="s">
        <v>134</v>
      </c>
      <c r="E4022" t="s">
        <v>137</v>
      </c>
      <c r="F4022">
        <v>3860502024</v>
      </c>
      <c r="G4022" t="s">
        <v>531</v>
      </c>
    </row>
    <row r="4023" spans="4:7">
      <c r="D4023" t="s">
        <v>134</v>
      </c>
      <c r="E4023" t="s">
        <v>137</v>
      </c>
      <c r="F4023">
        <v>3860942024</v>
      </c>
      <c r="G4023" t="s">
        <v>531</v>
      </c>
    </row>
    <row r="4024" spans="4:7">
      <c r="D4024" t="s">
        <v>134</v>
      </c>
      <c r="E4024" t="s">
        <v>136</v>
      </c>
      <c r="F4024">
        <v>3862682024</v>
      </c>
      <c r="G4024" t="s">
        <v>531</v>
      </c>
    </row>
    <row r="4025" spans="4:7">
      <c r="D4025" t="s">
        <v>134</v>
      </c>
      <c r="E4025" t="s">
        <v>137</v>
      </c>
      <c r="F4025">
        <v>3862852024</v>
      </c>
      <c r="G4025" t="s">
        <v>530</v>
      </c>
    </row>
    <row r="4026" spans="4:7">
      <c r="D4026" t="s">
        <v>134</v>
      </c>
      <c r="E4026" t="s">
        <v>512</v>
      </c>
      <c r="F4026">
        <v>3866902024</v>
      </c>
      <c r="G4026" t="s">
        <v>531</v>
      </c>
    </row>
    <row r="4027" spans="4:7">
      <c r="D4027" t="s">
        <v>134</v>
      </c>
      <c r="E4027" t="s">
        <v>136</v>
      </c>
      <c r="F4027">
        <v>3867402024</v>
      </c>
      <c r="G4027" t="s">
        <v>530</v>
      </c>
    </row>
    <row r="4028" spans="4:7">
      <c r="D4028" t="s">
        <v>134</v>
      </c>
      <c r="E4028" t="s">
        <v>136</v>
      </c>
      <c r="F4028">
        <v>3871312024</v>
      </c>
      <c r="G4028" t="s">
        <v>531</v>
      </c>
    </row>
    <row r="4029" spans="4:7">
      <c r="D4029" t="s">
        <v>134</v>
      </c>
      <c r="E4029" t="s">
        <v>136</v>
      </c>
      <c r="F4029">
        <v>3872822024</v>
      </c>
      <c r="G4029" t="s">
        <v>531</v>
      </c>
    </row>
    <row r="4030" spans="4:7">
      <c r="D4030" t="s">
        <v>134</v>
      </c>
      <c r="E4030" t="s">
        <v>136</v>
      </c>
      <c r="F4030">
        <v>3872992024</v>
      </c>
      <c r="G4030" t="s">
        <v>530</v>
      </c>
    </row>
    <row r="4031" spans="4:7">
      <c r="D4031" t="s">
        <v>134</v>
      </c>
      <c r="E4031" t="s">
        <v>137</v>
      </c>
      <c r="F4031">
        <v>3873302024</v>
      </c>
      <c r="G4031" t="s">
        <v>531</v>
      </c>
    </row>
    <row r="4032" spans="4:7">
      <c r="D4032" t="s">
        <v>134</v>
      </c>
      <c r="E4032" t="s">
        <v>137</v>
      </c>
      <c r="F4032">
        <v>3876672024</v>
      </c>
      <c r="G4032" t="s">
        <v>530</v>
      </c>
    </row>
    <row r="4033" spans="4:7">
      <c r="D4033" t="s">
        <v>134</v>
      </c>
      <c r="E4033" t="s">
        <v>512</v>
      </c>
      <c r="F4033">
        <v>3879642024</v>
      </c>
      <c r="G4033" t="s">
        <v>531</v>
      </c>
    </row>
    <row r="4034" spans="4:7">
      <c r="D4034" t="s">
        <v>134</v>
      </c>
      <c r="E4034" t="s">
        <v>512</v>
      </c>
      <c r="F4034">
        <v>3881072024</v>
      </c>
      <c r="G4034" t="s">
        <v>531</v>
      </c>
    </row>
    <row r="4035" spans="4:7">
      <c r="D4035" t="s">
        <v>134</v>
      </c>
      <c r="E4035" t="s">
        <v>136</v>
      </c>
      <c r="F4035">
        <v>3885542024</v>
      </c>
      <c r="G4035" t="s">
        <v>531</v>
      </c>
    </row>
    <row r="4036" spans="4:7">
      <c r="D4036" t="s">
        <v>134</v>
      </c>
      <c r="E4036" t="s">
        <v>137</v>
      </c>
      <c r="F4036">
        <v>3888852024</v>
      </c>
      <c r="G4036" t="s">
        <v>530</v>
      </c>
    </row>
    <row r="4037" spans="4:7">
      <c r="D4037" t="s">
        <v>134</v>
      </c>
      <c r="E4037" t="s">
        <v>137</v>
      </c>
      <c r="F4037">
        <v>3889182024</v>
      </c>
      <c r="G4037" t="s">
        <v>532</v>
      </c>
    </row>
    <row r="4038" spans="4:7">
      <c r="D4038" t="s">
        <v>134</v>
      </c>
      <c r="E4038" t="s">
        <v>137</v>
      </c>
      <c r="F4038">
        <v>3891202024</v>
      </c>
      <c r="G4038" t="s">
        <v>531</v>
      </c>
    </row>
    <row r="4039" spans="4:7">
      <c r="D4039" t="s">
        <v>134</v>
      </c>
      <c r="E4039" t="s">
        <v>137</v>
      </c>
      <c r="F4039">
        <v>3891512024</v>
      </c>
      <c r="G4039" t="s">
        <v>530</v>
      </c>
    </row>
    <row r="4040" spans="4:7">
      <c r="D4040" t="s">
        <v>134</v>
      </c>
      <c r="E4040" t="s">
        <v>136</v>
      </c>
      <c r="F4040">
        <v>3892802024</v>
      </c>
      <c r="G4040" t="s">
        <v>531</v>
      </c>
    </row>
    <row r="4041" spans="4:7">
      <c r="D4041" t="s">
        <v>134</v>
      </c>
      <c r="E4041" t="s">
        <v>137</v>
      </c>
      <c r="F4041">
        <v>3896272024</v>
      </c>
      <c r="G4041" t="s">
        <v>532</v>
      </c>
    </row>
    <row r="4042" spans="4:7">
      <c r="D4042" t="s">
        <v>134</v>
      </c>
      <c r="E4042" t="s">
        <v>512</v>
      </c>
      <c r="F4042">
        <v>3896952024</v>
      </c>
      <c r="G4042" t="s">
        <v>531</v>
      </c>
    </row>
    <row r="4043" spans="4:7">
      <c r="D4043" t="s">
        <v>134</v>
      </c>
      <c r="E4043" t="s">
        <v>137</v>
      </c>
      <c r="F4043">
        <v>3899352024</v>
      </c>
      <c r="G4043" t="s">
        <v>531</v>
      </c>
    </row>
    <row r="4044" spans="4:7">
      <c r="D4044" t="s">
        <v>134</v>
      </c>
      <c r="E4044" t="s">
        <v>137</v>
      </c>
      <c r="F4044">
        <v>3899902024</v>
      </c>
      <c r="G4044" t="s">
        <v>531</v>
      </c>
    </row>
    <row r="4045" spans="4:7">
      <c r="D4045" t="s">
        <v>134</v>
      </c>
      <c r="E4045" t="s">
        <v>136</v>
      </c>
      <c r="F4045">
        <v>3900122024</v>
      </c>
      <c r="G4045" t="s">
        <v>531</v>
      </c>
    </row>
    <row r="4046" spans="4:7">
      <c r="D4046" t="s">
        <v>134</v>
      </c>
      <c r="E4046" t="s">
        <v>137</v>
      </c>
      <c r="F4046">
        <v>3902302024</v>
      </c>
      <c r="G4046" t="s">
        <v>530</v>
      </c>
    </row>
    <row r="4047" spans="4:7">
      <c r="D4047" t="s">
        <v>134</v>
      </c>
      <c r="E4047" t="s">
        <v>70</v>
      </c>
      <c r="F4047">
        <v>3902412024</v>
      </c>
      <c r="G4047" t="s">
        <v>532</v>
      </c>
    </row>
    <row r="4048" spans="4:7">
      <c r="D4048" t="s">
        <v>134</v>
      </c>
      <c r="E4048" t="s">
        <v>137</v>
      </c>
      <c r="F4048">
        <v>3903552024</v>
      </c>
      <c r="G4048" t="s">
        <v>530</v>
      </c>
    </row>
    <row r="4049" spans="4:7">
      <c r="D4049" t="s">
        <v>134</v>
      </c>
      <c r="E4049" t="s">
        <v>137</v>
      </c>
      <c r="F4049">
        <v>3911542024</v>
      </c>
      <c r="G4049" t="s">
        <v>530</v>
      </c>
    </row>
    <row r="4050" spans="4:7">
      <c r="D4050" t="s">
        <v>134</v>
      </c>
      <c r="E4050" t="s">
        <v>136</v>
      </c>
      <c r="F4050">
        <v>3911762024</v>
      </c>
      <c r="G4050" t="s">
        <v>531</v>
      </c>
    </row>
    <row r="4051" spans="4:7">
      <c r="D4051" t="s">
        <v>134</v>
      </c>
      <c r="E4051" t="s">
        <v>512</v>
      </c>
      <c r="F4051">
        <v>3911772024</v>
      </c>
      <c r="G4051" t="s">
        <v>531</v>
      </c>
    </row>
    <row r="4052" spans="4:7">
      <c r="D4052" t="s">
        <v>134</v>
      </c>
      <c r="E4052" t="s">
        <v>137</v>
      </c>
      <c r="F4052">
        <v>3912122024</v>
      </c>
      <c r="G4052" t="s">
        <v>532</v>
      </c>
    </row>
    <row r="4053" spans="4:7">
      <c r="D4053" t="s">
        <v>134</v>
      </c>
      <c r="E4053" t="s">
        <v>137</v>
      </c>
      <c r="F4053">
        <v>3917192024</v>
      </c>
      <c r="G4053" t="s">
        <v>532</v>
      </c>
    </row>
    <row r="4054" spans="4:7">
      <c r="D4054" t="s">
        <v>134</v>
      </c>
      <c r="E4054" t="s">
        <v>512</v>
      </c>
      <c r="F4054">
        <v>3925222024</v>
      </c>
      <c r="G4054" t="s">
        <v>531</v>
      </c>
    </row>
    <row r="4055" spans="4:7">
      <c r="D4055" t="s">
        <v>134</v>
      </c>
      <c r="E4055" t="s">
        <v>137</v>
      </c>
      <c r="F4055">
        <v>3925422024</v>
      </c>
      <c r="G4055" t="s">
        <v>532</v>
      </c>
    </row>
    <row r="4056" spans="4:7">
      <c r="D4056" t="s">
        <v>134</v>
      </c>
      <c r="E4056" t="s">
        <v>137</v>
      </c>
      <c r="F4056">
        <v>3932242024</v>
      </c>
      <c r="G4056" t="s">
        <v>530</v>
      </c>
    </row>
    <row r="4057" spans="4:7">
      <c r="D4057" t="s">
        <v>134</v>
      </c>
      <c r="E4057" t="s">
        <v>136</v>
      </c>
      <c r="F4057">
        <v>3938132024</v>
      </c>
      <c r="G4057" t="s">
        <v>531</v>
      </c>
    </row>
    <row r="4058" spans="4:7">
      <c r="D4058" t="s">
        <v>134</v>
      </c>
      <c r="E4058" t="s">
        <v>136</v>
      </c>
      <c r="F4058">
        <v>3944292024</v>
      </c>
      <c r="G4058" t="s">
        <v>531</v>
      </c>
    </row>
    <row r="4059" spans="4:7">
      <c r="D4059" t="s">
        <v>134</v>
      </c>
      <c r="E4059" t="s">
        <v>136</v>
      </c>
      <c r="F4059">
        <v>3949692024</v>
      </c>
      <c r="G4059" t="s">
        <v>531</v>
      </c>
    </row>
    <row r="4060" spans="4:7">
      <c r="D4060" t="s">
        <v>134</v>
      </c>
      <c r="E4060" t="s">
        <v>136</v>
      </c>
      <c r="F4060">
        <v>3949762024</v>
      </c>
      <c r="G4060" t="s">
        <v>531</v>
      </c>
    </row>
    <row r="4061" spans="4:7">
      <c r="D4061" t="s">
        <v>134</v>
      </c>
      <c r="E4061" t="s">
        <v>136</v>
      </c>
      <c r="F4061">
        <v>3949792024</v>
      </c>
      <c r="G4061" t="s">
        <v>531</v>
      </c>
    </row>
    <row r="4062" spans="4:7">
      <c r="D4062" t="s">
        <v>134</v>
      </c>
      <c r="E4062" t="s">
        <v>136</v>
      </c>
      <c r="F4062">
        <v>3950002024</v>
      </c>
      <c r="G4062" t="s">
        <v>531</v>
      </c>
    </row>
    <row r="4063" spans="4:7">
      <c r="D4063" t="s">
        <v>134</v>
      </c>
      <c r="E4063" t="s">
        <v>136</v>
      </c>
      <c r="F4063">
        <v>3950042024</v>
      </c>
      <c r="G4063" t="s">
        <v>531</v>
      </c>
    </row>
    <row r="4064" spans="4:7">
      <c r="D4064" t="s">
        <v>134</v>
      </c>
      <c r="E4064" t="s">
        <v>136</v>
      </c>
      <c r="F4064">
        <v>3950132024</v>
      </c>
      <c r="G4064" t="s">
        <v>531</v>
      </c>
    </row>
    <row r="4065" spans="4:7">
      <c r="D4065" t="s">
        <v>134</v>
      </c>
      <c r="E4065" t="s">
        <v>137</v>
      </c>
      <c r="F4065">
        <v>3951302024</v>
      </c>
      <c r="G4065" t="s">
        <v>530</v>
      </c>
    </row>
    <row r="4066" spans="4:7">
      <c r="D4066" t="s">
        <v>134</v>
      </c>
      <c r="E4066" t="s">
        <v>137</v>
      </c>
      <c r="F4066">
        <v>3960102024</v>
      </c>
      <c r="G4066" t="s">
        <v>532</v>
      </c>
    </row>
    <row r="4067" spans="4:7">
      <c r="D4067" t="s">
        <v>134</v>
      </c>
      <c r="E4067" t="s">
        <v>136</v>
      </c>
      <c r="F4067">
        <v>3977432024</v>
      </c>
      <c r="G4067" t="s">
        <v>531</v>
      </c>
    </row>
    <row r="4068" spans="4:7">
      <c r="D4068" t="s">
        <v>134</v>
      </c>
      <c r="E4068" t="s">
        <v>137</v>
      </c>
      <c r="F4068">
        <v>4011252024</v>
      </c>
      <c r="G4068" t="s">
        <v>530</v>
      </c>
    </row>
    <row r="4069" spans="4:7">
      <c r="D4069" t="s">
        <v>134</v>
      </c>
      <c r="E4069" t="s">
        <v>136</v>
      </c>
      <c r="F4069">
        <v>4012372024</v>
      </c>
      <c r="G4069" t="s">
        <v>531</v>
      </c>
    </row>
    <row r="4070" spans="4:7">
      <c r="D4070" t="s">
        <v>134</v>
      </c>
      <c r="E4070" t="s">
        <v>136</v>
      </c>
      <c r="F4070">
        <v>4012622024</v>
      </c>
      <c r="G4070" t="s">
        <v>530</v>
      </c>
    </row>
    <row r="4071" spans="4:7">
      <c r="D4071" t="s">
        <v>134</v>
      </c>
      <c r="E4071" t="s">
        <v>512</v>
      </c>
      <c r="F4071">
        <v>4012952024</v>
      </c>
      <c r="G4071" t="s">
        <v>531</v>
      </c>
    </row>
    <row r="4072" spans="4:7">
      <c r="D4072" t="s">
        <v>134</v>
      </c>
      <c r="E4072" t="s">
        <v>512</v>
      </c>
      <c r="F4072">
        <v>4016442024</v>
      </c>
      <c r="G4072" t="s">
        <v>531</v>
      </c>
    </row>
    <row r="4073" spans="4:7">
      <c r="D4073" t="s">
        <v>134</v>
      </c>
      <c r="E4073" t="s">
        <v>137</v>
      </c>
      <c r="F4073">
        <v>4022602024</v>
      </c>
      <c r="G4073" t="s">
        <v>531</v>
      </c>
    </row>
    <row r="4074" spans="4:7">
      <c r="D4074" t="s">
        <v>134</v>
      </c>
      <c r="E4074" t="s">
        <v>136</v>
      </c>
      <c r="F4074">
        <v>4023592024</v>
      </c>
      <c r="G4074" t="s">
        <v>530</v>
      </c>
    </row>
    <row r="4075" spans="4:7">
      <c r="D4075" t="s">
        <v>134</v>
      </c>
      <c r="E4075" t="s">
        <v>137</v>
      </c>
      <c r="F4075">
        <v>4027092024</v>
      </c>
      <c r="G4075" t="s">
        <v>530</v>
      </c>
    </row>
    <row r="4076" spans="4:7">
      <c r="D4076" t="s">
        <v>134</v>
      </c>
      <c r="E4076" t="s">
        <v>137</v>
      </c>
      <c r="F4076">
        <v>4030142024</v>
      </c>
      <c r="G4076" t="s">
        <v>531</v>
      </c>
    </row>
    <row r="4077" spans="4:7">
      <c r="D4077" t="s">
        <v>134</v>
      </c>
      <c r="E4077" t="s">
        <v>512</v>
      </c>
      <c r="F4077">
        <v>4033372024</v>
      </c>
      <c r="G4077" t="s">
        <v>531</v>
      </c>
    </row>
    <row r="4078" spans="4:7">
      <c r="D4078" t="s">
        <v>134</v>
      </c>
      <c r="E4078" t="s">
        <v>137</v>
      </c>
      <c r="F4078">
        <v>4035642024</v>
      </c>
      <c r="G4078" t="s">
        <v>531</v>
      </c>
    </row>
    <row r="4079" spans="4:7">
      <c r="D4079" t="s">
        <v>134</v>
      </c>
      <c r="E4079" t="s">
        <v>137</v>
      </c>
      <c r="F4079">
        <v>4042752024</v>
      </c>
      <c r="G4079" t="s">
        <v>531</v>
      </c>
    </row>
    <row r="4080" spans="4:7">
      <c r="D4080" t="s">
        <v>134</v>
      </c>
      <c r="E4080" t="s">
        <v>137</v>
      </c>
      <c r="F4080">
        <v>4047972024</v>
      </c>
      <c r="G4080" t="s">
        <v>531</v>
      </c>
    </row>
    <row r="4081" spans="4:7">
      <c r="D4081" t="s">
        <v>134</v>
      </c>
      <c r="E4081" t="s">
        <v>137</v>
      </c>
      <c r="F4081">
        <v>4050422024</v>
      </c>
      <c r="G4081" t="s">
        <v>531</v>
      </c>
    </row>
    <row r="4082" spans="4:7">
      <c r="D4082" t="s">
        <v>134</v>
      </c>
      <c r="E4082" t="s">
        <v>136</v>
      </c>
      <c r="F4082">
        <v>4054592024</v>
      </c>
      <c r="G4082" t="s">
        <v>531</v>
      </c>
    </row>
    <row r="4083" spans="4:7">
      <c r="D4083" t="s">
        <v>134</v>
      </c>
      <c r="E4083" t="s">
        <v>137</v>
      </c>
      <c r="F4083">
        <v>4061862024</v>
      </c>
      <c r="G4083" t="s">
        <v>531</v>
      </c>
    </row>
    <row r="4084" spans="4:7">
      <c r="D4084" t="s">
        <v>134</v>
      </c>
      <c r="E4084" t="s">
        <v>136</v>
      </c>
      <c r="F4084">
        <v>4067622024</v>
      </c>
      <c r="G4084" t="s">
        <v>531</v>
      </c>
    </row>
    <row r="4085" spans="4:7">
      <c r="D4085" t="s">
        <v>134</v>
      </c>
      <c r="E4085" t="s">
        <v>136</v>
      </c>
      <c r="F4085">
        <v>4068752024</v>
      </c>
      <c r="G4085" t="s">
        <v>531</v>
      </c>
    </row>
    <row r="4086" spans="4:7">
      <c r="D4086" t="s">
        <v>134</v>
      </c>
      <c r="E4086" t="s">
        <v>137</v>
      </c>
      <c r="F4086">
        <v>4072612024</v>
      </c>
      <c r="G4086" t="s">
        <v>531</v>
      </c>
    </row>
    <row r="4087" spans="4:7">
      <c r="D4087" t="s">
        <v>134</v>
      </c>
      <c r="E4087" t="s">
        <v>137</v>
      </c>
      <c r="F4087">
        <v>4078992024</v>
      </c>
      <c r="G4087" t="s">
        <v>531</v>
      </c>
    </row>
    <row r="4088" spans="4:7">
      <c r="D4088" t="s">
        <v>134</v>
      </c>
      <c r="E4088" t="s">
        <v>137</v>
      </c>
      <c r="F4088">
        <v>4080072024</v>
      </c>
      <c r="G4088" t="s">
        <v>531</v>
      </c>
    </row>
    <row r="4089" spans="4:7">
      <c r="D4089" t="s">
        <v>134</v>
      </c>
      <c r="E4089" t="s">
        <v>137</v>
      </c>
      <c r="F4089">
        <v>4080082024</v>
      </c>
      <c r="G4089" t="s">
        <v>531</v>
      </c>
    </row>
    <row r="4090" spans="4:7">
      <c r="D4090" t="s">
        <v>134</v>
      </c>
      <c r="E4090" t="s">
        <v>136</v>
      </c>
      <c r="F4090">
        <v>4098452024</v>
      </c>
      <c r="G4090" t="s">
        <v>531</v>
      </c>
    </row>
    <row r="4091" spans="4:7">
      <c r="D4091" t="s">
        <v>235</v>
      </c>
      <c r="E4091" t="s">
        <v>321</v>
      </c>
      <c r="F4091">
        <v>3893692023</v>
      </c>
      <c r="G4091" t="s">
        <v>531</v>
      </c>
    </row>
    <row r="4092" spans="4:7">
      <c r="D4092" t="s">
        <v>235</v>
      </c>
      <c r="E4092" t="s">
        <v>236</v>
      </c>
      <c r="F4092">
        <v>5138192023</v>
      </c>
      <c r="G4092" t="s">
        <v>530</v>
      </c>
    </row>
    <row r="4093" spans="4:7">
      <c r="D4093" t="s">
        <v>235</v>
      </c>
      <c r="E4093" t="s">
        <v>236</v>
      </c>
      <c r="F4093">
        <v>1684962024</v>
      </c>
      <c r="G4093" t="s">
        <v>531</v>
      </c>
    </row>
    <row r="4094" spans="4:7">
      <c r="D4094" t="s">
        <v>235</v>
      </c>
      <c r="E4094" t="s">
        <v>321</v>
      </c>
      <c r="F4094">
        <v>1496902024</v>
      </c>
      <c r="G4094" t="s">
        <v>531</v>
      </c>
    </row>
    <row r="4095" spans="4:7">
      <c r="D4095" t="s">
        <v>235</v>
      </c>
      <c r="E4095" t="s">
        <v>321</v>
      </c>
      <c r="F4095">
        <v>2361672024</v>
      </c>
      <c r="G4095" t="s">
        <v>531</v>
      </c>
    </row>
    <row r="4096" spans="4:7">
      <c r="D4096" t="s">
        <v>235</v>
      </c>
      <c r="E4096" t="s">
        <v>236</v>
      </c>
      <c r="F4096">
        <v>2468322024</v>
      </c>
      <c r="G4096" t="s">
        <v>530</v>
      </c>
    </row>
    <row r="4097" spans="4:7">
      <c r="D4097" t="s">
        <v>235</v>
      </c>
      <c r="E4097" t="s">
        <v>236</v>
      </c>
      <c r="F4097">
        <v>2495802024</v>
      </c>
      <c r="G4097" t="s">
        <v>531</v>
      </c>
    </row>
    <row r="4098" spans="4:7">
      <c r="D4098" t="s">
        <v>235</v>
      </c>
      <c r="E4098" t="s">
        <v>321</v>
      </c>
      <c r="F4098">
        <v>2526962024</v>
      </c>
      <c r="G4098" t="s">
        <v>531</v>
      </c>
    </row>
    <row r="4099" spans="4:7">
      <c r="D4099" t="s">
        <v>235</v>
      </c>
      <c r="E4099" t="s">
        <v>321</v>
      </c>
      <c r="F4099">
        <v>2585242024</v>
      </c>
      <c r="G4099" t="s">
        <v>531</v>
      </c>
    </row>
    <row r="4100" spans="4:7">
      <c r="D4100" t="s">
        <v>235</v>
      </c>
      <c r="E4100" t="s">
        <v>236</v>
      </c>
      <c r="F4100">
        <v>2512842024</v>
      </c>
      <c r="G4100" t="s">
        <v>531</v>
      </c>
    </row>
    <row r="4101" spans="4:7">
      <c r="D4101" t="s">
        <v>235</v>
      </c>
      <c r="E4101" t="s">
        <v>236</v>
      </c>
      <c r="F4101">
        <v>2777122024</v>
      </c>
      <c r="G4101" t="s">
        <v>531</v>
      </c>
    </row>
    <row r="4102" spans="4:7">
      <c r="D4102" t="s">
        <v>235</v>
      </c>
      <c r="E4102" t="s">
        <v>236</v>
      </c>
      <c r="F4102">
        <v>2591002024</v>
      </c>
      <c r="G4102" t="s">
        <v>531</v>
      </c>
    </row>
    <row r="4103" spans="4:7">
      <c r="D4103" t="s">
        <v>235</v>
      </c>
      <c r="E4103" t="s">
        <v>321</v>
      </c>
      <c r="F4103">
        <v>2668732024</v>
      </c>
      <c r="G4103" t="s">
        <v>531</v>
      </c>
    </row>
    <row r="4104" spans="4:7">
      <c r="D4104" t="s">
        <v>235</v>
      </c>
      <c r="E4104" t="s">
        <v>236</v>
      </c>
      <c r="F4104">
        <v>2669092024</v>
      </c>
      <c r="G4104" t="s">
        <v>531</v>
      </c>
    </row>
    <row r="4105" spans="4:7">
      <c r="D4105" t="s">
        <v>235</v>
      </c>
      <c r="E4105" t="s">
        <v>236</v>
      </c>
      <c r="F4105">
        <v>2847502024</v>
      </c>
      <c r="G4105" t="s">
        <v>531</v>
      </c>
    </row>
    <row r="4106" spans="4:7">
      <c r="D4106" t="s">
        <v>235</v>
      </c>
      <c r="E4106" t="s">
        <v>321</v>
      </c>
      <c r="F4106">
        <v>3059852024</v>
      </c>
      <c r="G4106" t="s">
        <v>531</v>
      </c>
    </row>
    <row r="4107" spans="4:7">
      <c r="D4107" t="s">
        <v>235</v>
      </c>
      <c r="E4107" t="s">
        <v>236</v>
      </c>
      <c r="F4107">
        <v>3092602024</v>
      </c>
      <c r="G4107" t="s">
        <v>531</v>
      </c>
    </row>
    <row r="4108" spans="4:7">
      <c r="D4108" t="s">
        <v>235</v>
      </c>
      <c r="E4108" t="s">
        <v>236</v>
      </c>
      <c r="F4108">
        <v>3157782024</v>
      </c>
      <c r="G4108" t="s">
        <v>531</v>
      </c>
    </row>
    <row r="4109" spans="4:7">
      <c r="D4109" t="s">
        <v>235</v>
      </c>
      <c r="E4109" t="s">
        <v>236</v>
      </c>
      <c r="F4109">
        <v>3178122024</v>
      </c>
      <c r="G4109" t="s">
        <v>530</v>
      </c>
    </row>
    <row r="4110" spans="4:7">
      <c r="D4110" t="s">
        <v>235</v>
      </c>
      <c r="E4110" t="s">
        <v>236</v>
      </c>
      <c r="F4110">
        <v>3194962024</v>
      </c>
      <c r="G4110" t="s">
        <v>531</v>
      </c>
    </row>
    <row r="4111" spans="4:7">
      <c r="D4111" t="s">
        <v>235</v>
      </c>
      <c r="E4111" t="s">
        <v>236</v>
      </c>
      <c r="F4111">
        <v>3197842024</v>
      </c>
      <c r="G4111" t="s">
        <v>531</v>
      </c>
    </row>
    <row r="4112" spans="4:7">
      <c r="D4112" t="s">
        <v>235</v>
      </c>
      <c r="E4112" t="s">
        <v>236</v>
      </c>
      <c r="F4112">
        <v>3258492024</v>
      </c>
      <c r="G4112" t="s">
        <v>531</v>
      </c>
    </row>
    <row r="4113" spans="4:7">
      <c r="D4113" t="s">
        <v>235</v>
      </c>
      <c r="E4113" t="s">
        <v>236</v>
      </c>
      <c r="F4113">
        <v>3258572024</v>
      </c>
      <c r="G4113" t="s">
        <v>530</v>
      </c>
    </row>
    <row r="4114" spans="4:7">
      <c r="D4114" t="s">
        <v>235</v>
      </c>
      <c r="E4114" t="s">
        <v>514</v>
      </c>
      <c r="F4114">
        <v>3315452024</v>
      </c>
      <c r="G4114" t="s">
        <v>530</v>
      </c>
    </row>
    <row r="4115" spans="4:7">
      <c r="D4115" t="s">
        <v>235</v>
      </c>
      <c r="E4115" t="s">
        <v>236</v>
      </c>
      <c r="F4115">
        <v>3320052024</v>
      </c>
      <c r="G4115" t="s">
        <v>531</v>
      </c>
    </row>
    <row r="4116" spans="4:7">
      <c r="D4116" t="s">
        <v>235</v>
      </c>
      <c r="E4116" t="s">
        <v>236</v>
      </c>
      <c r="F4116">
        <v>3320732024</v>
      </c>
      <c r="G4116" t="s">
        <v>530</v>
      </c>
    </row>
    <row r="4117" spans="4:7">
      <c r="D4117" t="s">
        <v>235</v>
      </c>
      <c r="E4117" t="s">
        <v>236</v>
      </c>
      <c r="F4117">
        <v>3356992024</v>
      </c>
      <c r="G4117" t="s">
        <v>531</v>
      </c>
    </row>
    <row r="4118" spans="4:7">
      <c r="D4118" t="s">
        <v>235</v>
      </c>
      <c r="E4118" t="s">
        <v>236</v>
      </c>
      <c r="F4118">
        <v>3109192024</v>
      </c>
      <c r="G4118" t="s">
        <v>530</v>
      </c>
    </row>
    <row r="4119" spans="4:7">
      <c r="D4119" t="s">
        <v>235</v>
      </c>
      <c r="E4119" t="s">
        <v>236</v>
      </c>
      <c r="F4119">
        <v>3333952024</v>
      </c>
      <c r="G4119" t="s">
        <v>530</v>
      </c>
    </row>
    <row r="4120" spans="4:7">
      <c r="D4120" t="s">
        <v>235</v>
      </c>
      <c r="E4120" t="s">
        <v>515</v>
      </c>
      <c r="F4120">
        <v>3356812024</v>
      </c>
      <c r="G4120" t="s">
        <v>531</v>
      </c>
    </row>
    <row r="4121" spans="4:7">
      <c r="D4121" t="s">
        <v>235</v>
      </c>
      <c r="E4121" t="s">
        <v>236</v>
      </c>
      <c r="F4121">
        <v>3393082024</v>
      </c>
      <c r="G4121" t="s">
        <v>531</v>
      </c>
    </row>
    <row r="4122" spans="4:7">
      <c r="D4122" t="s">
        <v>235</v>
      </c>
      <c r="E4122" t="s">
        <v>236</v>
      </c>
      <c r="F4122">
        <v>3400802024</v>
      </c>
      <c r="G4122" t="s">
        <v>530</v>
      </c>
    </row>
    <row r="4123" spans="4:7">
      <c r="D4123" t="s">
        <v>235</v>
      </c>
      <c r="E4123" t="s">
        <v>515</v>
      </c>
      <c r="F4123">
        <v>3402072024</v>
      </c>
      <c r="G4123" t="s">
        <v>531</v>
      </c>
    </row>
    <row r="4124" spans="4:7">
      <c r="D4124" t="s">
        <v>235</v>
      </c>
      <c r="E4124" t="s">
        <v>236</v>
      </c>
      <c r="F4124">
        <v>3478002024</v>
      </c>
      <c r="G4124" t="s">
        <v>531</v>
      </c>
    </row>
    <row r="4125" spans="4:7">
      <c r="D4125" t="s">
        <v>235</v>
      </c>
      <c r="E4125" t="s">
        <v>236</v>
      </c>
      <c r="F4125">
        <v>3496032024</v>
      </c>
      <c r="G4125" t="s">
        <v>531</v>
      </c>
    </row>
    <row r="4126" spans="4:7">
      <c r="D4126" t="s">
        <v>235</v>
      </c>
      <c r="E4126" t="s">
        <v>236</v>
      </c>
      <c r="F4126">
        <v>3505612024</v>
      </c>
      <c r="G4126" t="s">
        <v>530</v>
      </c>
    </row>
    <row r="4127" spans="4:7">
      <c r="D4127" t="s">
        <v>235</v>
      </c>
      <c r="E4127" t="s">
        <v>321</v>
      </c>
      <c r="F4127">
        <v>3553272024</v>
      </c>
      <c r="G4127" t="s">
        <v>531</v>
      </c>
    </row>
    <row r="4128" spans="4:7">
      <c r="D4128" t="s">
        <v>235</v>
      </c>
      <c r="E4128" t="s">
        <v>236</v>
      </c>
      <c r="F4128">
        <v>3567652024</v>
      </c>
      <c r="G4128" t="s">
        <v>533</v>
      </c>
    </row>
    <row r="4129" spans="4:7">
      <c r="D4129" t="s">
        <v>235</v>
      </c>
      <c r="E4129" t="s">
        <v>236</v>
      </c>
      <c r="F4129">
        <v>3568022024</v>
      </c>
      <c r="G4129" t="s">
        <v>531</v>
      </c>
    </row>
    <row r="4130" spans="4:7">
      <c r="D4130" t="s">
        <v>235</v>
      </c>
      <c r="E4130" t="s">
        <v>236</v>
      </c>
      <c r="F4130">
        <v>3594352024</v>
      </c>
      <c r="G4130" t="s">
        <v>530</v>
      </c>
    </row>
    <row r="4131" spans="4:7">
      <c r="D4131" t="s">
        <v>235</v>
      </c>
      <c r="E4131" t="s">
        <v>236</v>
      </c>
      <c r="F4131">
        <v>3636532024</v>
      </c>
      <c r="G4131" t="s">
        <v>530</v>
      </c>
    </row>
    <row r="4132" spans="4:7">
      <c r="D4132" t="s">
        <v>235</v>
      </c>
      <c r="E4132" t="s">
        <v>236</v>
      </c>
      <c r="F4132">
        <v>3663302024</v>
      </c>
      <c r="G4132" t="s">
        <v>530</v>
      </c>
    </row>
    <row r="4133" spans="4:7">
      <c r="D4133" t="s">
        <v>235</v>
      </c>
      <c r="E4133" t="s">
        <v>236</v>
      </c>
      <c r="F4133">
        <v>3674092024</v>
      </c>
      <c r="G4133" t="s">
        <v>531</v>
      </c>
    </row>
    <row r="4134" spans="4:7">
      <c r="D4134" t="s">
        <v>235</v>
      </c>
      <c r="E4134" t="s">
        <v>236</v>
      </c>
      <c r="F4134">
        <v>3766402024</v>
      </c>
      <c r="G4134" t="s">
        <v>531</v>
      </c>
    </row>
    <row r="4135" spans="4:7">
      <c r="D4135" t="s">
        <v>235</v>
      </c>
      <c r="E4135" t="s">
        <v>236</v>
      </c>
      <c r="F4135">
        <v>3750502024</v>
      </c>
      <c r="G4135" t="s">
        <v>531</v>
      </c>
    </row>
    <row r="4136" spans="4:7">
      <c r="D4136" t="s">
        <v>235</v>
      </c>
      <c r="E4136" t="s">
        <v>236</v>
      </c>
      <c r="F4136">
        <v>3838802024</v>
      </c>
      <c r="G4136" t="s">
        <v>531</v>
      </c>
    </row>
    <row r="4137" spans="4:7">
      <c r="D4137" t="s">
        <v>235</v>
      </c>
      <c r="E4137" t="s">
        <v>236</v>
      </c>
      <c r="F4137">
        <v>3838992024</v>
      </c>
      <c r="G4137" t="s">
        <v>531</v>
      </c>
    </row>
    <row r="4138" spans="4:7">
      <c r="D4138" t="s">
        <v>235</v>
      </c>
      <c r="E4138" t="s">
        <v>236</v>
      </c>
      <c r="F4138">
        <v>3870262024</v>
      </c>
      <c r="G4138" t="s">
        <v>531</v>
      </c>
    </row>
    <row r="4139" spans="4:7">
      <c r="D4139" t="s">
        <v>235</v>
      </c>
      <c r="E4139" t="s">
        <v>236</v>
      </c>
      <c r="F4139">
        <v>3909472024</v>
      </c>
      <c r="G4139" t="s">
        <v>531</v>
      </c>
    </row>
    <row r="4140" spans="4:7">
      <c r="D4140" t="s">
        <v>235</v>
      </c>
      <c r="E4140" t="s">
        <v>236</v>
      </c>
      <c r="F4140">
        <v>3962362024</v>
      </c>
      <c r="G4140" t="s">
        <v>530</v>
      </c>
    </row>
    <row r="4141" spans="4:7">
      <c r="D4141" t="s">
        <v>235</v>
      </c>
      <c r="E4141" t="s">
        <v>236</v>
      </c>
      <c r="F4141">
        <v>3969542024</v>
      </c>
      <c r="G4141" t="s">
        <v>531</v>
      </c>
    </row>
    <row r="4142" spans="4:7">
      <c r="D4142" t="s">
        <v>235</v>
      </c>
      <c r="E4142" t="s">
        <v>236</v>
      </c>
      <c r="F4142">
        <v>3999322024</v>
      </c>
      <c r="G4142" t="s">
        <v>531</v>
      </c>
    </row>
    <row r="4143" spans="4:7">
      <c r="D4143" t="s">
        <v>235</v>
      </c>
      <c r="E4143" t="s">
        <v>236</v>
      </c>
      <c r="F4143">
        <v>4070342024</v>
      </c>
      <c r="G4143" t="s">
        <v>531</v>
      </c>
    </row>
    <row r="4144" spans="4:7">
      <c r="D4144" t="s">
        <v>235</v>
      </c>
      <c r="E4144" t="s">
        <v>236</v>
      </c>
      <c r="F4144">
        <v>4070462024</v>
      </c>
      <c r="G4144" t="s">
        <v>531</v>
      </c>
    </row>
    <row r="4145" spans="4:7">
      <c r="D4145" t="s">
        <v>235</v>
      </c>
      <c r="E4145" t="s">
        <v>236</v>
      </c>
      <c r="F4145">
        <v>4070532024</v>
      </c>
      <c r="G4145" t="s">
        <v>531</v>
      </c>
    </row>
    <row r="4146" spans="4:7">
      <c r="D4146" t="s">
        <v>235</v>
      </c>
      <c r="E4146" t="s">
        <v>236</v>
      </c>
      <c r="F4146">
        <v>4070732024</v>
      </c>
      <c r="G4146" t="s">
        <v>531</v>
      </c>
    </row>
    <row r="4147" spans="4:7">
      <c r="D4147" t="s">
        <v>235</v>
      </c>
      <c r="E4147" t="s">
        <v>236</v>
      </c>
      <c r="F4147">
        <v>4070912024</v>
      </c>
      <c r="G4147" t="s">
        <v>530</v>
      </c>
    </row>
    <row r="4148" spans="4:7">
      <c r="D4148" t="s">
        <v>235</v>
      </c>
      <c r="E4148" t="s">
        <v>236</v>
      </c>
      <c r="F4148">
        <v>4234232024</v>
      </c>
      <c r="G4148" t="s">
        <v>531</v>
      </c>
    </row>
    <row r="4149" spans="4:7">
      <c r="D4149" t="s">
        <v>287</v>
      </c>
      <c r="E4149" t="s">
        <v>46</v>
      </c>
      <c r="F4149">
        <v>3505442023</v>
      </c>
      <c r="G4149" t="s">
        <v>530</v>
      </c>
    </row>
    <row r="4150" spans="4:7">
      <c r="D4150" t="s">
        <v>287</v>
      </c>
      <c r="E4150" t="s">
        <v>46</v>
      </c>
      <c r="F4150">
        <v>1496112024</v>
      </c>
      <c r="G4150" t="s">
        <v>530</v>
      </c>
    </row>
    <row r="4151" spans="4:7">
      <c r="D4151" t="s">
        <v>287</v>
      </c>
      <c r="E4151" t="s">
        <v>516</v>
      </c>
      <c r="F4151">
        <v>2373482024</v>
      </c>
      <c r="G4151" t="s">
        <v>531</v>
      </c>
    </row>
    <row r="4152" spans="4:7">
      <c r="D4152" t="s">
        <v>287</v>
      </c>
      <c r="E4152" t="s">
        <v>516</v>
      </c>
      <c r="F4152">
        <v>2373512024</v>
      </c>
      <c r="G4152" t="s">
        <v>531</v>
      </c>
    </row>
    <row r="4153" spans="4:7">
      <c r="D4153" t="s">
        <v>287</v>
      </c>
      <c r="E4153" t="s">
        <v>155</v>
      </c>
      <c r="F4153">
        <v>3459622024</v>
      </c>
      <c r="G4153" t="s">
        <v>531</v>
      </c>
    </row>
    <row r="4154" spans="4:7">
      <c r="D4154" t="s">
        <v>287</v>
      </c>
      <c r="E4154" t="s">
        <v>288</v>
      </c>
      <c r="F4154">
        <v>3435412024</v>
      </c>
      <c r="G4154" t="s">
        <v>530</v>
      </c>
    </row>
    <row r="4155" spans="4:7">
      <c r="D4155" t="s">
        <v>287</v>
      </c>
      <c r="E4155" t="s">
        <v>516</v>
      </c>
      <c r="F4155">
        <v>3439502024</v>
      </c>
      <c r="G4155" t="s">
        <v>531</v>
      </c>
    </row>
    <row r="4156" spans="4:7">
      <c r="D4156" t="s">
        <v>287</v>
      </c>
      <c r="E4156" t="s">
        <v>289</v>
      </c>
      <c r="F4156">
        <v>3463392024</v>
      </c>
      <c r="G4156" t="s">
        <v>530</v>
      </c>
    </row>
    <row r="4157" spans="4:7">
      <c r="D4157" t="s">
        <v>287</v>
      </c>
      <c r="E4157" t="s">
        <v>289</v>
      </c>
      <c r="F4157">
        <v>3468572024</v>
      </c>
      <c r="G4157" t="s">
        <v>530</v>
      </c>
    </row>
    <row r="4158" spans="4:7">
      <c r="D4158" t="s">
        <v>287</v>
      </c>
      <c r="E4158" t="s">
        <v>289</v>
      </c>
      <c r="F4158">
        <v>3468632024</v>
      </c>
      <c r="G4158" t="s">
        <v>530</v>
      </c>
    </row>
    <row r="4159" spans="4:7">
      <c r="D4159" t="s">
        <v>287</v>
      </c>
      <c r="E4159" t="s">
        <v>289</v>
      </c>
      <c r="F4159">
        <v>3468642024</v>
      </c>
      <c r="G4159" t="s">
        <v>530</v>
      </c>
    </row>
    <row r="4160" spans="4:7">
      <c r="D4160" t="s">
        <v>287</v>
      </c>
      <c r="E4160" t="s">
        <v>289</v>
      </c>
      <c r="F4160">
        <v>3471912024</v>
      </c>
      <c r="G4160" t="s">
        <v>530</v>
      </c>
    </row>
    <row r="4161" spans="4:7">
      <c r="D4161" t="s">
        <v>287</v>
      </c>
      <c r="E4161" t="s">
        <v>288</v>
      </c>
      <c r="F4161">
        <v>3571332024</v>
      </c>
      <c r="G4161" t="s">
        <v>530</v>
      </c>
    </row>
    <row r="4162" spans="4:7">
      <c r="D4162" t="s">
        <v>287</v>
      </c>
      <c r="E4162" t="s">
        <v>517</v>
      </c>
      <c r="F4162">
        <v>3578092024</v>
      </c>
      <c r="G4162" t="s">
        <v>531</v>
      </c>
    </row>
    <row r="4163" spans="4:7">
      <c r="D4163" t="s">
        <v>287</v>
      </c>
      <c r="E4163" t="s">
        <v>288</v>
      </c>
      <c r="F4163">
        <v>3634722024</v>
      </c>
      <c r="G4163" t="s">
        <v>530</v>
      </c>
    </row>
    <row r="4164" spans="4:7">
      <c r="D4164" t="s">
        <v>287</v>
      </c>
      <c r="E4164" t="s">
        <v>517</v>
      </c>
      <c r="F4164">
        <v>3666772024</v>
      </c>
      <c r="G4164" t="s">
        <v>531</v>
      </c>
    </row>
    <row r="4165" spans="4:7">
      <c r="D4165" t="s">
        <v>287</v>
      </c>
      <c r="E4165" t="s">
        <v>288</v>
      </c>
      <c r="F4165">
        <v>3702422024</v>
      </c>
      <c r="G4165" t="s">
        <v>530</v>
      </c>
    </row>
    <row r="4166" spans="4:7">
      <c r="D4166" t="s">
        <v>287</v>
      </c>
      <c r="E4166" t="s">
        <v>517</v>
      </c>
      <c r="F4166">
        <v>3702552024</v>
      </c>
      <c r="G4166" t="s">
        <v>531</v>
      </c>
    </row>
    <row r="4167" spans="4:7">
      <c r="D4167" t="s">
        <v>287</v>
      </c>
      <c r="E4167" t="s">
        <v>288</v>
      </c>
      <c r="F4167">
        <v>3751972024</v>
      </c>
      <c r="G4167" t="s">
        <v>530</v>
      </c>
    </row>
    <row r="4168" spans="4:7">
      <c r="D4168" t="s">
        <v>287</v>
      </c>
      <c r="E4168" t="s">
        <v>288</v>
      </c>
      <c r="F4168">
        <v>3787722024</v>
      </c>
      <c r="G4168" t="s">
        <v>530</v>
      </c>
    </row>
    <row r="4169" spans="4:7">
      <c r="D4169" t="s">
        <v>287</v>
      </c>
      <c r="E4169" t="s">
        <v>288</v>
      </c>
      <c r="F4169">
        <v>3831522024</v>
      </c>
      <c r="G4169" t="s">
        <v>530</v>
      </c>
    </row>
    <row r="4170" spans="4:7">
      <c r="D4170" t="s">
        <v>287</v>
      </c>
      <c r="E4170" t="s">
        <v>288</v>
      </c>
      <c r="F4170">
        <v>3834122024</v>
      </c>
      <c r="G4170" t="s">
        <v>530</v>
      </c>
    </row>
    <row r="4171" spans="4:7">
      <c r="D4171" t="s">
        <v>287</v>
      </c>
      <c r="E4171" t="s">
        <v>288</v>
      </c>
      <c r="F4171">
        <v>3931372024</v>
      </c>
      <c r="G4171" t="s">
        <v>530</v>
      </c>
    </row>
    <row r="4172" spans="4:7">
      <c r="D4172" t="s">
        <v>287</v>
      </c>
      <c r="E4172" t="s">
        <v>288</v>
      </c>
      <c r="F4172">
        <v>3961272024</v>
      </c>
      <c r="G4172" t="s">
        <v>531</v>
      </c>
    </row>
    <row r="4173" spans="4:7">
      <c r="D4173" t="s">
        <v>287</v>
      </c>
      <c r="E4173" t="s">
        <v>288</v>
      </c>
      <c r="F4173">
        <v>3983462024</v>
      </c>
      <c r="G4173" t="s">
        <v>531</v>
      </c>
    </row>
    <row r="4174" spans="4:7">
      <c r="D4174" t="s">
        <v>287</v>
      </c>
      <c r="E4174" t="s">
        <v>288</v>
      </c>
      <c r="F4174">
        <v>4004032024</v>
      </c>
      <c r="G4174" t="s">
        <v>531</v>
      </c>
    </row>
    <row r="4175" spans="4:7">
      <c r="D4175" t="s">
        <v>287</v>
      </c>
      <c r="E4175" t="s">
        <v>288</v>
      </c>
      <c r="F4175">
        <v>4004072024</v>
      </c>
      <c r="G4175" t="s">
        <v>531</v>
      </c>
    </row>
    <row r="4176" spans="4:7">
      <c r="D4176" t="s">
        <v>287</v>
      </c>
      <c r="E4176" t="s">
        <v>518</v>
      </c>
      <c r="F4176">
        <v>3912632024</v>
      </c>
      <c r="G4176" t="s">
        <v>530</v>
      </c>
    </row>
    <row r="4177" spans="4:7">
      <c r="D4177" t="s">
        <v>287</v>
      </c>
      <c r="E4177" t="s">
        <v>21</v>
      </c>
      <c r="F4177">
        <v>919962024</v>
      </c>
      <c r="G4177" t="s">
        <v>530</v>
      </c>
    </row>
    <row r="4178" spans="4:7">
      <c r="D4178" t="s">
        <v>287</v>
      </c>
      <c r="E4178" t="s">
        <v>288</v>
      </c>
      <c r="F4178">
        <v>3619512024</v>
      </c>
      <c r="G4178" t="s">
        <v>530</v>
      </c>
    </row>
    <row r="4179" spans="4:7">
      <c r="D4179" t="s">
        <v>287</v>
      </c>
      <c r="E4179" t="s">
        <v>517</v>
      </c>
      <c r="F4179">
        <v>3705612024</v>
      </c>
      <c r="G4179" t="s">
        <v>531</v>
      </c>
    </row>
    <row r="4180" spans="4:7">
      <c r="D4180" t="s">
        <v>287</v>
      </c>
      <c r="E4180" t="s">
        <v>288</v>
      </c>
      <c r="F4180">
        <v>3734842024</v>
      </c>
      <c r="G4180" t="s">
        <v>531</v>
      </c>
    </row>
    <row r="4181" spans="4:7">
      <c r="D4181" t="s">
        <v>287</v>
      </c>
      <c r="E4181" t="s">
        <v>288</v>
      </c>
      <c r="F4181">
        <v>3760882024</v>
      </c>
      <c r="G4181" t="s">
        <v>530</v>
      </c>
    </row>
    <row r="4182" spans="4:7">
      <c r="D4182" t="s">
        <v>287</v>
      </c>
      <c r="E4182" t="s">
        <v>288</v>
      </c>
      <c r="F4182">
        <v>3792362024</v>
      </c>
      <c r="G4182" t="s">
        <v>530</v>
      </c>
    </row>
    <row r="4183" spans="4:7">
      <c r="D4183" t="s">
        <v>287</v>
      </c>
      <c r="E4183" t="s">
        <v>288</v>
      </c>
      <c r="F4183">
        <v>3802562024</v>
      </c>
      <c r="G4183" t="s">
        <v>530</v>
      </c>
    </row>
    <row r="4184" spans="4:7">
      <c r="D4184" t="s">
        <v>287</v>
      </c>
      <c r="E4184" t="s">
        <v>288</v>
      </c>
      <c r="F4184">
        <v>3813582024</v>
      </c>
      <c r="G4184" t="s">
        <v>530</v>
      </c>
    </row>
    <row r="4185" spans="4:7">
      <c r="D4185" t="s">
        <v>287</v>
      </c>
      <c r="E4185" t="s">
        <v>288</v>
      </c>
      <c r="F4185">
        <v>3827582024</v>
      </c>
      <c r="G4185" t="s">
        <v>531</v>
      </c>
    </row>
    <row r="4186" spans="4:7">
      <c r="D4186" t="s">
        <v>287</v>
      </c>
      <c r="E4186" t="s">
        <v>288</v>
      </c>
      <c r="F4186">
        <v>3840052024</v>
      </c>
      <c r="G4186" t="s">
        <v>531</v>
      </c>
    </row>
    <row r="4187" spans="4:7">
      <c r="D4187" t="s">
        <v>287</v>
      </c>
      <c r="E4187" t="s">
        <v>288</v>
      </c>
      <c r="F4187">
        <v>3842302024</v>
      </c>
      <c r="G4187" t="s">
        <v>530</v>
      </c>
    </row>
    <row r="4188" spans="4:7">
      <c r="D4188" t="s">
        <v>287</v>
      </c>
      <c r="E4188" t="s">
        <v>288</v>
      </c>
      <c r="F4188">
        <v>3861092024</v>
      </c>
      <c r="G4188" t="s">
        <v>530</v>
      </c>
    </row>
    <row r="4189" spans="4:7">
      <c r="D4189" t="s">
        <v>287</v>
      </c>
      <c r="E4189" t="s">
        <v>288</v>
      </c>
      <c r="F4189">
        <v>3862082024</v>
      </c>
      <c r="G4189" t="s">
        <v>530</v>
      </c>
    </row>
    <row r="4190" spans="4:7">
      <c r="D4190" t="s">
        <v>287</v>
      </c>
      <c r="E4190" t="s">
        <v>516</v>
      </c>
      <c r="F4190">
        <v>3866562024</v>
      </c>
      <c r="G4190" t="s">
        <v>531</v>
      </c>
    </row>
    <row r="4191" spans="4:7">
      <c r="D4191" t="s">
        <v>287</v>
      </c>
      <c r="E4191" t="s">
        <v>516</v>
      </c>
      <c r="F4191">
        <v>3868322024</v>
      </c>
      <c r="G4191" t="s">
        <v>531</v>
      </c>
    </row>
    <row r="4192" spans="4:7">
      <c r="D4192" t="s">
        <v>287</v>
      </c>
      <c r="E4192" t="s">
        <v>288</v>
      </c>
      <c r="F4192">
        <v>3888052024</v>
      </c>
      <c r="G4192" t="s">
        <v>531</v>
      </c>
    </row>
    <row r="4193" spans="4:7">
      <c r="D4193" t="s">
        <v>287</v>
      </c>
      <c r="E4193" t="s">
        <v>517</v>
      </c>
      <c r="F4193">
        <v>3895062024</v>
      </c>
      <c r="G4193" t="s">
        <v>531</v>
      </c>
    </row>
    <row r="4194" spans="4:7">
      <c r="D4194" t="s">
        <v>287</v>
      </c>
      <c r="E4194" t="s">
        <v>288</v>
      </c>
      <c r="F4194">
        <v>3898072024</v>
      </c>
      <c r="G4194" t="s">
        <v>531</v>
      </c>
    </row>
    <row r="4195" spans="4:7">
      <c r="D4195" t="s">
        <v>287</v>
      </c>
      <c r="E4195" t="s">
        <v>518</v>
      </c>
      <c r="F4195">
        <v>3898222024</v>
      </c>
      <c r="G4195" t="s">
        <v>530</v>
      </c>
    </row>
    <row r="4196" spans="4:7">
      <c r="D4196" t="s">
        <v>287</v>
      </c>
      <c r="E4196" t="s">
        <v>288</v>
      </c>
      <c r="F4196">
        <v>3902312024</v>
      </c>
      <c r="G4196" t="s">
        <v>531</v>
      </c>
    </row>
    <row r="4197" spans="4:7">
      <c r="D4197" t="s">
        <v>287</v>
      </c>
      <c r="E4197" t="s">
        <v>288</v>
      </c>
      <c r="F4197">
        <v>3916632024</v>
      </c>
      <c r="G4197" t="s">
        <v>531</v>
      </c>
    </row>
    <row r="4198" spans="4:7">
      <c r="D4198" t="s">
        <v>287</v>
      </c>
      <c r="E4198" t="s">
        <v>288</v>
      </c>
      <c r="F4198">
        <v>3922322024</v>
      </c>
      <c r="G4198" t="s">
        <v>530</v>
      </c>
    </row>
    <row r="4199" spans="4:7">
      <c r="D4199" t="s">
        <v>287</v>
      </c>
      <c r="E4199" t="s">
        <v>288</v>
      </c>
      <c r="F4199">
        <v>3941412024</v>
      </c>
      <c r="G4199" t="s">
        <v>531</v>
      </c>
    </row>
    <row r="4200" spans="4:7">
      <c r="D4200" t="s">
        <v>287</v>
      </c>
      <c r="E4200" t="s">
        <v>288</v>
      </c>
      <c r="F4200">
        <v>3942782024</v>
      </c>
      <c r="G4200" t="s">
        <v>531</v>
      </c>
    </row>
    <row r="4201" spans="4:7">
      <c r="D4201" t="s">
        <v>287</v>
      </c>
      <c r="E4201" t="s">
        <v>288</v>
      </c>
      <c r="F4201">
        <v>3952552024</v>
      </c>
      <c r="G4201" t="s">
        <v>531</v>
      </c>
    </row>
    <row r="4202" spans="4:7">
      <c r="D4202" t="s">
        <v>287</v>
      </c>
      <c r="E4202" t="s">
        <v>519</v>
      </c>
      <c r="F4202">
        <v>3952872024</v>
      </c>
      <c r="G4202" t="s">
        <v>530</v>
      </c>
    </row>
    <row r="4203" spans="4:7">
      <c r="D4203" t="s">
        <v>287</v>
      </c>
      <c r="E4203" t="s">
        <v>288</v>
      </c>
      <c r="F4203">
        <v>3954052024</v>
      </c>
      <c r="G4203" t="s">
        <v>530</v>
      </c>
    </row>
    <row r="4204" spans="4:7">
      <c r="D4204" t="s">
        <v>287</v>
      </c>
      <c r="E4204" t="s">
        <v>288</v>
      </c>
      <c r="F4204">
        <v>3954582024</v>
      </c>
      <c r="G4204" t="s">
        <v>531</v>
      </c>
    </row>
    <row r="4205" spans="4:7">
      <c r="D4205" t="s">
        <v>287</v>
      </c>
      <c r="E4205" t="s">
        <v>288</v>
      </c>
      <c r="F4205">
        <v>3955352024</v>
      </c>
      <c r="G4205" t="s">
        <v>531</v>
      </c>
    </row>
    <row r="4206" spans="4:7">
      <c r="D4206" t="s">
        <v>287</v>
      </c>
      <c r="E4206" t="s">
        <v>517</v>
      </c>
      <c r="F4206">
        <v>3955692024</v>
      </c>
      <c r="G4206" t="s">
        <v>531</v>
      </c>
    </row>
    <row r="4207" spans="4:7">
      <c r="D4207" t="s">
        <v>287</v>
      </c>
      <c r="E4207" t="s">
        <v>288</v>
      </c>
      <c r="F4207">
        <v>3962752024</v>
      </c>
      <c r="G4207" t="s">
        <v>530</v>
      </c>
    </row>
    <row r="4208" spans="4:7">
      <c r="D4208" t="s">
        <v>287</v>
      </c>
      <c r="E4208" t="s">
        <v>288</v>
      </c>
      <c r="F4208">
        <v>3968852024</v>
      </c>
      <c r="G4208" t="s">
        <v>530</v>
      </c>
    </row>
    <row r="4209" spans="4:7">
      <c r="D4209" t="s">
        <v>287</v>
      </c>
      <c r="E4209" t="s">
        <v>288</v>
      </c>
      <c r="F4209">
        <v>3968922024</v>
      </c>
      <c r="G4209" t="s">
        <v>530</v>
      </c>
    </row>
    <row r="4210" spans="4:7">
      <c r="D4210" t="s">
        <v>287</v>
      </c>
      <c r="E4210" t="s">
        <v>288</v>
      </c>
      <c r="F4210">
        <v>3969272024</v>
      </c>
      <c r="G4210" t="s">
        <v>530</v>
      </c>
    </row>
    <row r="4211" spans="4:7">
      <c r="D4211" t="s">
        <v>287</v>
      </c>
      <c r="E4211" t="s">
        <v>288</v>
      </c>
      <c r="F4211">
        <v>3971902024</v>
      </c>
      <c r="G4211" t="s">
        <v>530</v>
      </c>
    </row>
    <row r="4212" spans="4:7">
      <c r="D4212" t="s">
        <v>287</v>
      </c>
      <c r="E4212" t="s">
        <v>288</v>
      </c>
      <c r="F4212">
        <v>3972342024</v>
      </c>
      <c r="G4212" t="s">
        <v>531</v>
      </c>
    </row>
    <row r="4213" spans="4:7">
      <c r="D4213" t="s">
        <v>287</v>
      </c>
      <c r="E4213" t="s">
        <v>288</v>
      </c>
      <c r="F4213">
        <v>3976332024</v>
      </c>
      <c r="G4213" t="s">
        <v>531</v>
      </c>
    </row>
    <row r="4214" spans="4:7">
      <c r="D4214" t="s">
        <v>287</v>
      </c>
      <c r="E4214" t="s">
        <v>288</v>
      </c>
      <c r="F4214">
        <v>3977172024</v>
      </c>
      <c r="G4214" t="s">
        <v>530</v>
      </c>
    </row>
    <row r="4215" spans="4:7">
      <c r="D4215" t="s">
        <v>287</v>
      </c>
      <c r="E4215" t="s">
        <v>517</v>
      </c>
      <c r="F4215">
        <v>3983372024</v>
      </c>
      <c r="G4215" t="s">
        <v>531</v>
      </c>
    </row>
    <row r="4216" spans="4:7">
      <c r="D4216" t="s">
        <v>287</v>
      </c>
      <c r="E4216" t="s">
        <v>288</v>
      </c>
      <c r="F4216">
        <v>3996662024</v>
      </c>
      <c r="G4216" t="s">
        <v>530</v>
      </c>
    </row>
    <row r="4217" spans="4:7">
      <c r="D4217" t="s">
        <v>287</v>
      </c>
      <c r="E4217" t="s">
        <v>288</v>
      </c>
      <c r="F4217">
        <v>4004102024</v>
      </c>
      <c r="G4217" t="s">
        <v>530</v>
      </c>
    </row>
    <row r="4218" spans="4:7">
      <c r="D4218" t="s">
        <v>287</v>
      </c>
      <c r="E4218" t="s">
        <v>288</v>
      </c>
      <c r="F4218">
        <v>4004122024</v>
      </c>
      <c r="G4218" t="s">
        <v>531</v>
      </c>
    </row>
    <row r="4219" spans="4:7">
      <c r="D4219" t="s">
        <v>287</v>
      </c>
      <c r="E4219" t="s">
        <v>288</v>
      </c>
      <c r="F4219">
        <v>4004582024</v>
      </c>
      <c r="G4219" t="s">
        <v>531</v>
      </c>
    </row>
    <row r="4220" spans="4:7">
      <c r="D4220" t="s">
        <v>287</v>
      </c>
      <c r="E4220" t="s">
        <v>288</v>
      </c>
      <c r="F4220">
        <v>4004822024</v>
      </c>
      <c r="G4220" t="s">
        <v>530</v>
      </c>
    </row>
    <row r="4221" spans="4:7">
      <c r="D4221" t="s">
        <v>287</v>
      </c>
      <c r="E4221" t="s">
        <v>288</v>
      </c>
      <c r="F4221">
        <v>4005432024</v>
      </c>
      <c r="G4221" t="s">
        <v>531</v>
      </c>
    </row>
    <row r="4222" spans="4:7">
      <c r="D4222" t="s">
        <v>287</v>
      </c>
      <c r="E4222" t="s">
        <v>288</v>
      </c>
      <c r="F4222">
        <v>4008672024</v>
      </c>
      <c r="G4222" t="s">
        <v>531</v>
      </c>
    </row>
    <row r="4223" spans="4:7">
      <c r="D4223" t="s">
        <v>287</v>
      </c>
      <c r="E4223" t="s">
        <v>288</v>
      </c>
      <c r="F4223">
        <v>4022692024</v>
      </c>
      <c r="G4223" t="s">
        <v>530</v>
      </c>
    </row>
    <row r="4224" spans="4:7">
      <c r="D4224" t="s">
        <v>287</v>
      </c>
      <c r="E4224" t="s">
        <v>288</v>
      </c>
      <c r="F4224">
        <v>4024012024</v>
      </c>
      <c r="G4224" t="s">
        <v>530</v>
      </c>
    </row>
    <row r="4225" spans="4:7">
      <c r="D4225" t="s">
        <v>287</v>
      </c>
      <c r="E4225" t="s">
        <v>288</v>
      </c>
      <c r="F4225">
        <v>4024192024</v>
      </c>
      <c r="G4225" t="s">
        <v>531</v>
      </c>
    </row>
    <row r="4226" spans="4:7">
      <c r="D4226" t="s">
        <v>287</v>
      </c>
      <c r="E4226" t="s">
        <v>516</v>
      </c>
      <c r="F4226">
        <v>4030662024</v>
      </c>
      <c r="G4226" t="s">
        <v>531</v>
      </c>
    </row>
    <row r="4227" spans="4:7">
      <c r="D4227" t="s">
        <v>287</v>
      </c>
      <c r="E4227" t="s">
        <v>288</v>
      </c>
      <c r="F4227">
        <v>4030822024</v>
      </c>
      <c r="G4227" t="s">
        <v>530</v>
      </c>
    </row>
    <row r="4228" spans="4:7">
      <c r="D4228" t="s">
        <v>287</v>
      </c>
      <c r="E4228" t="s">
        <v>288</v>
      </c>
      <c r="F4228">
        <v>4030902024</v>
      </c>
      <c r="G4228" t="s">
        <v>531</v>
      </c>
    </row>
    <row r="4229" spans="4:7">
      <c r="D4229" t="s">
        <v>287</v>
      </c>
      <c r="E4229" t="s">
        <v>288</v>
      </c>
      <c r="F4229">
        <v>4038062024</v>
      </c>
      <c r="G4229" t="s">
        <v>531</v>
      </c>
    </row>
    <row r="4230" spans="4:7">
      <c r="D4230" t="s">
        <v>287</v>
      </c>
      <c r="E4230" t="s">
        <v>288</v>
      </c>
      <c r="F4230">
        <v>4045122024</v>
      </c>
      <c r="G4230" t="s">
        <v>531</v>
      </c>
    </row>
    <row r="4231" spans="4:7">
      <c r="D4231" t="s">
        <v>287</v>
      </c>
      <c r="E4231" t="s">
        <v>288</v>
      </c>
      <c r="F4231">
        <v>4045472024</v>
      </c>
      <c r="G4231" t="s">
        <v>530</v>
      </c>
    </row>
    <row r="4232" spans="4:7">
      <c r="D4232" t="s">
        <v>287</v>
      </c>
      <c r="E4232" t="s">
        <v>288</v>
      </c>
      <c r="F4232">
        <v>4048882024</v>
      </c>
      <c r="G4232" t="s">
        <v>531</v>
      </c>
    </row>
    <row r="4233" spans="4:7">
      <c r="D4233" t="s">
        <v>287</v>
      </c>
      <c r="E4233" t="s">
        <v>288</v>
      </c>
      <c r="F4233">
        <v>4057632024</v>
      </c>
      <c r="G4233" t="s">
        <v>531</v>
      </c>
    </row>
    <row r="4234" spans="4:7">
      <c r="D4234" t="s">
        <v>287</v>
      </c>
      <c r="E4234" t="s">
        <v>288</v>
      </c>
      <c r="F4234">
        <v>4058642024</v>
      </c>
      <c r="G4234" t="s">
        <v>531</v>
      </c>
    </row>
    <row r="4235" spans="4:7">
      <c r="D4235" t="s">
        <v>287</v>
      </c>
      <c r="E4235" t="s">
        <v>288</v>
      </c>
      <c r="F4235">
        <v>4061532024</v>
      </c>
      <c r="G4235" t="s">
        <v>530</v>
      </c>
    </row>
    <row r="4236" spans="4:7">
      <c r="D4236" t="s">
        <v>287</v>
      </c>
      <c r="E4236" t="s">
        <v>288</v>
      </c>
      <c r="F4236">
        <v>4063282024</v>
      </c>
      <c r="G4236" t="s">
        <v>531</v>
      </c>
    </row>
    <row r="4237" spans="4:7">
      <c r="D4237" t="s">
        <v>287</v>
      </c>
      <c r="E4237" t="s">
        <v>288</v>
      </c>
      <c r="F4237">
        <v>4064282024</v>
      </c>
      <c r="G4237" t="s">
        <v>530</v>
      </c>
    </row>
    <row r="4238" spans="4:7">
      <c r="D4238" t="s">
        <v>287</v>
      </c>
      <c r="E4238" t="s">
        <v>288</v>
      </c>
      <c r="F4238">
        <v>4104802024</v>
      </c>
      <c r="G4238" t="s">
        <v>530</v>
      </c>
    </row>
    <row r="4239" spans="4:7">
      <c r="D4239" t="s">
        <v>147</v>
      </c>
      <c r="E4239" t="s">
        <v>150</v>
      </c>
      <c r="F4239">
        <v>3423662024</v>
      </c>
      <c r="G4239" t="s">
        <v>530</v>
      </c>
    </row>
    <row r="4240" spans="4:7">
      <c r="D4240" t="s">
        <v>147</v>
      </c>
      <c r="E4240" t="s">
        <v>150</v>
      </c>
      <c r="F4240">
        <v>3432852024</v>
      </c>
      <c r="G4240" t="s">
        <v>530</v>
      </c>
    </row>
    <row r="4241" spans="4:7">
      <c r="D4241" t="s">
        <v>147</v>
      </c>
      <c r="E4241" t="s">
        <v>150</v>
      </c>
      <c r="F4241">
        <v>3444792024</v>
      </c>
      <c r="G4241" t="s">
        <v>530</v>
      </c>
    </row>
    <row r="4242" spans="4:7">
      <c r="D4242" t="s">
        <v>147</v>
      </c>
      <c r="E4242" t="s">
        <v>150</v>
      </c>
      <c r="F4242">
        <v>3552502024</v>
      </c>
      <c r="G4242" t="s">
        <v>530</v>
      </c>
    </row>
    <row r="4243" spans="4:7">
      <c r="D4243" t="s">
        <v>147</v>
      </c>
      <c r="E4243" t="s">
        <v>150</v>
      </c>
      <c r="F4243">
        <v>3553102024</v>
      </c>
      <c r="G4243" t="s">
        <v>530</v>
      </c>
    </row>
    <row r="4244" spans="4:7">
      <c r="D4244" t="s">
        <v>147</v>
      </c>
      <c r="E4244" t="s">
        <v>150</v>
      </c>
      <c r="F4244">
        <v>3554892024</v>
      </c>
      <c r="G4244" t="s">
        <v>530</v>
      </c>
    </row>
    <row r="4245" spans="4:7">
      <c r="D4245" t="s">
        <v>147</v>
      </c>
      <c r="E4245" t="s">
        <v>150</v>
      </c>
      <c r="F4245">
        <v>3567642024</v>
      </c>
      <c r="G4245" t="s">
        <v>530</v>
      </c>
    </row>
    <row r="4246" spans="4:7">
      <c r="D4246" t="s">
        <v>147</v>
      </c>
      <c r="E4246" t="s">
        <v>150</v>
      </c>
      <c r="F4246">
        <v>3567802024</v>
      </c>
      <c r="G4246" t="s">
        <v>530</v>
      </c>
    </row>
    <row r="4247" spans="4:7">
      <c r="D4247" t="s">
        <v>147</v>
      </c>
      <c r="E4247" t="s">
        <v>150</v>
      </c>
      <c r="F4247">
        <v>3571252024</v>
      </c>
      <c r="G4247" t="s">
        <v>530</v>
      </c>
    </row>
    <row r="4248" spans="4:7">
      <c r="D4248" t="s">
        <v>147</v>
      </c>
      <c r="E4248" t="s">
        <v>150</v>
      </c>
      <c r="F4248">
        <v>3571472024</v>
      </c>
      <c r="G4248" t="s">
        <v>530</v>
      </c>
    </row>
    <row r="4249" spans="4:7">
      <c r="D4249" t="s">
        <v>147</v>
      </c>
      <c r="E4249" t="s">
        <v>150</v>
      </c>
      <c r="F4249">
        <v>3576922024</v>
      </c>
      <c r="G4249" t="s">
        <v>530</v>
      </c>
    </row>
    <row r="4250" spans="4:7">
      <c r="D4250" t="s">
        <v>147</v>
      </c>
      <c r="E4250" t="s">
        <v>150</v>
      </c>
      <c r="F4250">
        <v>3579202024</v>
      </c>
      <c r="G4250" t="s">
        <v>530</v>
      </c>
    </row>
    <row r="4251" spans="4:7">
      <c r="D4251" t="s">
        <v>147</v>
      </c>
      <c r="E4251" t="s">
        <v>150</v>
      </c>
      <c r="F4251">
        <v>3587472024</v>
      </c>
      <c r="G4251" t="s">
        <v>530</v>
      </c>
    </row>
    <row r="4252" spans="4:7">
      <c r="D4252" t="s">
        <v>147</v>
      </c>
      <c r="E4252" t="s">
        <v>150</v>
      </c>
      <c r="F4252">
        <v>3588862024</v>
      </c>
      <c r="G4252" t="s">
        <v>530</v>
      </c>
    </row>
    <row r="4253" spans="4:7">
      <c r="D4253" t="s">
        <v>147</v>
      </c>
      <c r="E4253" t="s">
        <v>150</v>
      </c>
      <c r="F4253">
        <v>3591582024</v>
      </c>
      <c r="G4253" t="s">
        <v>530</v>
      </c>
    </row>
    <row r="4254" spans="4:7">
      <c r="D4254" t="s">
        <v>147</v>
      </c>
      <c r="E4254" t="s">
        <v>150</v>
      </c>
      <c r="F4254">
        <v>3594222024</v>
      </c>
      <c r="G4254" t="s">
        <v>530</v>
      </c>
    </row>
    <row r="4255" spans="4:7">
      <c r="D4255" t="s">
        <v>147</v>
      </c>
      <c r="E4255" t="s">
        <v>150</v>
      </c>
      <c r="F4255">
        <v>3594502024</v>
      </c>
      <c r="G4255" t="s">
        <v>530</v>
      </c>
    </row>
    <row r="4256" spans="4:7">
      <c r="D4256" t="s">
        <v>147</v>
      </c>
      <c r="E4256" t="s">
        <v>150</v>
      </c>
      <c r="F4256">
        <v>3602332024</v>
      </c>
      <c r="G4256" t="s">
        <v>530</v>
      </c>
    </row>
    <row r="4257" spans="4:7">
      <c r="D4257" t="s">
        <v>147</v>
      </c>
      <c r="E4257" t="s">
        <v>150</v>
      </c>
      <c r="F4257">
        <v>3602842024</v>
      </c>
      <c r="G4257" t="s">
        <v>530</v>
      </c>
    </row>
    <row r="4258" spans="4:7">
      <c r="D4258" t="s">
        <v>147</v>
      </c>
      <c r="E4258" t="s">
        <v>150</v>
      </c>
      <c r="F4258">
        <v>3603012024</v>
      </c>
      <c r="G4258" t="s">
        <v>530</v>
      </c>
    </row>
    <row r="4259" spans="4:7">
      <c r="D4259" t="s">
        <v>147</v>
      </c>
      <c r="E4259" t="s">
        <v>150</v>
      </c>
      <c r="F4259">
        <v>3603702024</v>
      </c>
      <c r="G4259" t="s">
        <v>530</v>
      </c>
    </row>
    <row r="4260" spans="4:7">
      <c r="D4260" t="s">
        <v>147</v>
      </c>
      <c r="E4260" t="s">
        <v>150</v>
      </c>
      <c r="F4260">
        <v>3603982024</v>
      </c>
      <c r="G4260" t="s">
        <v>530</v>
      </c>
    </row>
    <row r="4261" spans="4:7">
      <c r="D4261" t="s">
        <v>147</v>
      </c>
      <c r="E4261" t="s">
        <v>150</v>
      </c>
      <c r="F4261">
        <v>3605432024</v>
      </c>
      <c r="G4261" t="s">
        <v>531</v>
      </c>
    </row>
    <row r="4262" spans="4:7">
      <c r="D4262" t="s">
        <v>147</v>
      </c>
      <c r="E4262" t="s">
        <v>150</v>
      </c>
      <c r="F4262">
        <v>3619772024</v>
      </c>
      <c r="G4262" t="s">
        <v>530</v>
      </c>
    </row>
    <row r="4263" spans="4:7">
      <c r="D4263" t="s">
        <v>147</v>
      </c>
      <c r="E4263" t="s">
        <v>150</v>
      </c>
      <c r="F4263">
        <v>3622062024</v>
      </c>
      <c r="G4263" t="s">
        <v>531</v>
      </c>
    </row>
    <row r="4264" spans="4:7">
      <c r="D4264" t="s">
        <v>147</v>
      </c>
      <c r="E4264" t="s">
        <v>150</v>
      </c>
      <c r="F4264">
        <v>3622822024</v>
      </c>
      <c r="G4264" t="s">
        <v>531</v>
      </c>
    </row>
    <row r="4265" spans="4:7">
      <c r="D4265" t="s">
        <v>147</v>
      </c>
      <c r="E4265" t="s">
        <v>150</v>
      </c>
      <c r="F4265">
        <v>3623102024</v>
      </c>
      <c r="G4265" t="s">
        <v>531</v>
      </c>
    </row>
    <row r="4266" spans="4:7">
      <c r="D4266" t="s">
        <v>147</v>
      </c>
      <c r="E4266" t="s">
        <v>150</v>
      </c>
      <c r="F4266">
        <v>3642852024</v>
      </c>
      <c r="G4266" t="s">
        <v>531</v>
      </c>
    </row>
    <row r="4267" spans="4:7">
      <c r="D4267" t="s">
        <v>147</v>
      </c>
      <c r="E4267" t="s">
        <v>149</v>
      </c>
      <c r="F4267">
        <v>3659792024</v>
      </c>
      <c r="G4267" t="s">
        <v>530</v>
      </c>
    </row>
    <row r="4268" spans="4:7">
      <c r="D4268" t="s">
        <v>147</v>
      </c>
      <c r="E4268" t="s">
        <v>149</v>
      </c>
      <c r="F4268">
        <v>3690982024</v>
      </c>
      <c r="G4268" t="s">
        <v>530</v>
      </c>
    </row>
    <row r="4269" spans="4:7">
      <c r="D4269" t="s">
        <v>147</v>
      </c>
      <c r="E4269" t="s">
        <v>150</v>
      </c>
      <c r="F4269">
        <v>3691762024</v>
      </c>
      <c r="G4269" t="s">
        <v>531</v>
      </c>
    </row>
    <row r="4270" spans="4:7">
      <c r="D4270" t="s">
        <v>147</v>
      </c>
      <c r="E4270" t="s">
        <v>150</v>
      </c>
      <c r="F4270">
        <v>3691982024</v>
      </c>
      <c r="G4270" t="s">
        <v>531</v>
      </c>
    </row>
    <row r="4271" spans="4:7">
      <c r="D4271" t="s">
        <v>147</v>
      </c>
      <c r="E4271" t="s">
        <v>149</v>
      </c>
      <c r="F4271">
        <v>3693562024</v>
      </c>
      <c r="G4271" t="s">
        <v>530</v>
      </c>
    </row>
    <row r="4272" spans="4:7">
      <c r="D4272" t="s">
        <v>147</v>
      </c>
      <c r="E4272" t="s">
        <v>150</v>
      </c>
      <c r="F4272">
        <v>3707542024</v>
      </c>
      <c r="G4272" t="s">
        <v>531</v>
      </c>
    </row>
    <row r="4273" spans="4:7">
      <c r="D4273" t="s">
        <v>147</v>
      </c>
      <c r="E4273" t="s">
        <v>150</v>
      </c>
      <c r="F4273">
        <v>3787832024</v>
      </c>
      <c r="G4273" t="s">
        <v>530</v>
      </c>
    </row>
    <row r="4274" spans="4:7">
      <c r="D4274" t="s">
        <v>147</v>
      </c>
      <c r="E4274" t="s">
        <v>150</v>
      </c>
      <c r="F4274">
        <v>3597412024</v>
      </c>
      <c r="G4274" t="s">
        <v>531</v>
      </c>
    </row>
    <row r="4275" spans="4:7">
      <c r="D4275" t="s">
        <v>147</v>
      </c>
      <c r="E4275" t="s">
        <v>150</v>
      </c>
      <c r="F4275">
        <v>3697392024</v>
      </c>
      <c r="G4275" t="s">
        <v>530</v>
      </c>
    </row>
    <row r="4276" spans="4:7">
      <c r="D4276" t="s">
        <v>147</v>
      </c>
      <c r="E4276" t="s">
        <v>150</v>
      </c>
      <c r="F4276">
        <v>3705492024</v>
      </c>
      <c r="G4276" t="s">
        <v>531</v>
      </c>
    </row>
    <row r="4277" spans="4:7">
      <c r="D4277" t="s">
        <v>147</v>
      </c>
      <c r="E4277" t="s">
        <v>150</v>
      </c>
      <c r="F4277">
        <v>3707272024</v>
      </c>
      <c r="G4277" t="s">
        <v>531</v>
      </c>
    </row>
    <row r="4278" spans="4:7">
      <c r="D4278" t="s">
        <v>147</v>
      </c>
      <c r="E4278" t="s">
        <v>150</v>
      </c>
      <c r="F4278">
        <v>3716452024</v>
      </c>
      <c r="G4278" t="s">
        <v>530</v>
      </c>
    </row>
    <row r="4279" spans="4:7">
      <c r="D4279" t="s">
        <v>147</v>
      </c>
      <c r="E4279" t="s">
        <v>150</v>
      </c>
      <c r="F4279">
        <v>3718832024</v>
      </c>
      <c r="G4279" t="s">
        <v>530</v>
      </c>
    </row>
    <row r="4280" spans="4:7">
      <c r="D4280" t="s">
        <v>147</v>
      </c>
      <c r="E4280" t="s">
        <v>150</v>
      </c>
      <c r="F4280">
        <v>3732982024</v>
      </c>
      <c r="G4280" t="s">
        <v>531</v>
      </c>
    </row>
    <row r="4281" spans="4:7">
      <c r="D4281" t="s">
        <v>147</v>
      </c>
      <c r="E4281" t="s">
        <v>150</v>
      </c>
      <c r="F4281">
        <v>3736422024</v>
      </c>
      <c r="G4281" t="s">
        <v>531</v>
      </c>
    </row>
    <row r="4282" spans="4:7">
      <c r="D4282" t="s">
        <v>147</v>
      </c>
      <c r="E4282" t="s">
        <v>152</v>
      </c>
      <c r="F4282">
        <v>3751942024</v>
      </c>
      <c r="G4282" t="s">
        <v>530</v>
      </c>
    </row>
    <row r="4283" spans="4:7">
      <c r="D4283" t="s">
        <v>147</v>
      </c>
      <c r="E4283" t="s">
        <v>150</v>
      </c>
      <c r="F4283">
        <v>3752452024</v>
      </c>
      <c r="G4283" t="s">
        <v>530</v>
      </c>
    </row>
    <row r="4284" spans="4:7">
      <c r="D4284" t="s">
        <v>147</v>
      </c>
      <c r="E4284" t="s">
        <v>150</v>
      </c>
      <c r="F4284">
        <v>3752602024</v>
      </c>
      <c r="G4284" t="s">
        <v>530</v>
      </c>
    </row>
    <row r="4285" spans="4:7">
      <c r="D4285" t="s">
        <v>147</v>
      </c>
      <c r="E4285" t="s">
        <v>150</v>
      </c>
      <c r="F4285">
        <v>3752772024</v>
      </c>
      <c r="G4285" t="s">
        <v>531</v>
      </c>
    </row>
    <row r="4286" spans="4:7">
      <c r="D4286" t="s">
        <v>147</v>
      </c>
      <c r="E4286" t="s">
        <v>150</v>
      </c>
      <c r="F4286">
        <v>3752852024</v>
      </c>
      <c r="G4286" t="s">
        <v>530</v>
      </c>
    </row>
    <row r="4287" spans="4:7">
      <c r="D4287" t="s">
        <v>147</v>
      </c>
      <c r="E4287" t="s">
        <v>150</v>
      </c>
      <c r="F4287">
        <v>3753252024</v>
      </c>
      <c r="G4287" t="s">
        <v>530</v>
      </c>
    </row>
    <row r="4288" spans="4:7">
      <c r="D4288" t="s">
        <v>147</v>
      </c>
      <c r="E4288" t="s">
        <v>150</v>
      </c>
      <c r="F4288">
        <v>3753432024</v>
      </c>
      <c r="G4288" t="s">
        <v>530</v>
      </c>
    </row>
    <row r="4289" spans="4:7">
      <c r="D4289" t="s">
        <v>147</v>
      </c>
      <c r="E4289" t="s">
        <v>150</v>
      </c>
      <c r="F4289">
        <v>3753622024</v>
      </c>
      <c r="G4289" t="s">
        <v>530</v>
      </c>
    </row>
    <row r="4290" spans="4:7">
      <c r="D4290" t="s">
        <v>147</v>
      </c>
      <c r="E4290" t="s">
        <v>150</v>
      </c>
      <c r="F4290">
        <v>3753892024</v>
      </c>
      <c r="G4290" t="s">
        <v>530</v>
      </c>
    </row>
    <row r="4291" spans="4:7">
      <c r="D4291" t="s">
        <v>147</v>
      </c>
      <c r="E4291" t="s">
        <v>150</v>
      </c>
      <c r="F4291">
        <v>3754942024</v>
      </c>
      <c r="G4291" t="s">
        <v>530</v>
      </c>
    </row>
    <row r="4292" spans="4:7">
      <c r="D4292" t="s">
        <v>147</v>
      </c>
      <c r="E4292" t="s">
        <v>150</v>
      </c>
      <c r="F4292">
        <v>3755632024</v>
      </c>
      <c r="G4292" t="s">
        <v>530</v>
      </c>
    </row>
    <row r="4293" spans="4:7">
      <c r="D4293" t="s">
        <v>147</v>
      </c>
      <c r="E4293" t="s">
        <v>150</v>
      </c>
      <c r="F4293">
        <v>3756632024</v>
      </c>
      <c r="G4293" t="s">
        <v>530</v>
      </c>
    </row>
    <row r="4294" spans="4:7">
      <c r="D4294" t="s">
        <v>147</v>
      </c>
      <c r="E4294" t="s">
        <v>152</v>
      </c>
      <c r="F4294">
        <v>3760832024</v>
      </c>
      <c r="G4294" t="s">
        <v>530</v>
      </c>
    </row>
    <row r="4295" spans="4:7">
      <c r="D4295" t="s">
        <v>147</v>
      </c>
      <c r="E4295" t="s">
        <v>150</v>
      </c>
      <c r="F4295">
        <v>3762922024</v>
      </c>
      <c r="G4295" t="s">
        <v>531</v>
      </c>
    </row>
    <row r="4296" spans="4:7">
      <c r="D4296" t="s">
        <v>147</v>
      </c>
      <c r="E4296" t="s">
        <v>150</v>
      </c>
      <c r="F4296">
        <v>3763502024</v>
      </c>
      <c r="G4296" t="s">
        <v>531</v>
      </c>
    </row>
    <row r="4297" spans="4:7">
      <c r="D4297" t="s">
        <v>147</v>
      </c>
      <c r="E4297" t="s">
        <v>150</v>
      </c>
      <c r="F4297">
        <v>3770392024</v>
      </c>
      <c r="G4297" t="s">
        <v>531</v>
      </c>
    </row>
    <row r="4298" spans="4:7">
      <c r="D4298" t="s">
        <v>147</v>
      </c>
      <c r="E4298" t="s">
        <v>150</v>
      </c>
      <c r="F4298">
        <v>3777002024</v>
      </c>
      <c r="G4298" t="s">
        <v>531</v>
      </c>
    </row>
    <row r="4299" spans="4:7">
      <c r="D4299" t="s">
        <v>147</v>
      </c>
      <c r="E4299" t="s">
        <v>150</v>
      </c>
      <c r="F4299">
        <v>3777842024</v>
      </c>
      <c r="G4299" t="s">
        <v>531</v>
      </c>
    </row>
    <row r="4300" spans="4:7">
      <c r="D4300" t="s">
        <v>147</v>
      </c>
      <c r="E4300" t="s">
        <v>150</v>
      </c>
      <c r="F4300">
        <v>3787862024</v>
      </c>
      <c r="G4300" t="s">
        <v>530</v>
      </c>
    </row>
    <row r="4301" spans="4:7">
      <c r="D4301" t="s">
        <v>147</v>
      </c>
      <c r="E4301" t="s">
        <v>150</v>
      </c>
      <c r="F4301">
        <v>3788672024</v>
      </c>
      <c r="G4301" t="s">
        <v>531</v>
      </c>
    </row>
    <row r="4302" spans="4:7">
      <c r="D4302" t="s">
        <v>147</v>
      </c>
      <c r="E4302" t="s">
        <v>150</v>
      </c>
      <c r="F4302">
        <v>3799882024</v>
      </c>
      <c r="G4302" t="s">
        <v>530</v>
      </c>
    </row>
    <row r="4303" spans="4:7">
      <c r="D4303" t="s">
        <v>147</v>
      </c>
      <c r="E4303" t="s">
        <v>150</v>
      </c>
      <c r="F4303">
        <v>3805322024</v>
      </c>
      <c r="G4303" t="s">
        <v>531</v>
      </c>
    </row>
    <row r="4304" spans="4:7">
      <c r="D4304" t="s">
        <v>147</v>
      </c>
      <c r="E4304" t="s">
        <v>150</v>
      </c>
      <c r="F4304">
        <v>3808152024</v>
      </c>
      <c r="G4304" t="s">
        <v>530</v>
      </c>
    </row>
    <row r="4305" spans="4:7">
      <c r="D4305" t="s">
        <v>147</v>
      </c>
      <c r="E4305" t="s">
        <v>150</v>
      </c>
      <c r="F4305">
        <v>3810532024</v>
      </c>
      <c r="G4305" t="s">
        <v>530</v>
      </c>
    </row>
    <row r="4306" spans="4:7">
      <c r="D4306" t="s">
        <v>147</v>
      </c>
      <c r="E4306" t="s">
        <v>150</v>
      </c>
      <c r="F4306">
        <v>3831692024</v>
      </c>
      <c r="G4306" t="s">
        <v>531</v>
      </c>
    </row>
    <row r="4307" spans="4:7">
      <c r="D4307" t="s">
        <v>147</v>
      </c>
      <c r="E4307" t="s">
        <v>150</v>
      </c>
      <c r="F4307">
        <v>3832062024</v>
      </c>
      <c r="G4307" t="s">
        <v>531</v>
      </c>
    </row>
    <row r="4308" spans="4:7">
      <c r="D4308" t="s">
        <v>147</v>
      </c>
      <c r="E4308" t="s">
        <v>150</v>
      </c>
      <c r="F4308">
        <v>3836332024</v>
      </c>
      <c r="G4308" t="s">
        <v>531</v>
      </c>
    </row>
    <row r="4309" spans="4:7">
      <c r="D4309" t="s">
        <v>147</v>
      </c>
      <c r="E4309" t="s">
        <v>150</v>
      </c>
      <c r="F4309">
        <v>3838612024</v>
      </c>
      <c r="G4309" t="s">
        <v>531</v>
      </c>
    </row>
    <row r="4310" spans="4:7">
      <c r="D4310" t="s">
        <v>147</v>
      </c>
      <c r="E4310" t="s">
        <v>150</v>
      </c>
      <c r="F4310">
        <v>3839582024</v>
      </c>
      <c r="G4310" t="s">
        <v>530</v>
      </c>
    </row>
    <row r="4311" spans="4:7">
      <c r="D4311" t="s">
        <v>147</v>
      </c>
      <c r="E4311" t="s">
        <v>150</v>
      </c>
      <c r="F4311">
        <v>3842492024</v>
      </c>
      <c r="G4311" t="s">
        <v>530</v>
      </c>
    </row>
    <row r="4312" spans="4:7">
      <c r="D4312" t="s">
        <v>147</v>
      </c>
      <c r="E4312" t="s">
        <v>150</v>
      </c>
      <c r="F4312">
        <v>3856652024</v>
      </c>
      <c r="G4312" t="s">
        <v>531</v>
      </c>
    </row>
    <row r="4313" spans="4:7">
      <c r="D4313" t="s">
        <v>147</v>
      </c>
      <c r="E4313" t="s">
        <v>150</v>
      </c>
      <c r="F4313">
        <v>3857212024</v>
      </c>
      <c r="G4313" t="s">
        <v>531</v>
      </c>
    </row>
    <row r="4314" spans="4:7">
      <c r="D4314" t="s">
        <v>147</v>
      </c>
      <c r="E4314" t="s">
        <v>150</v>
      </c>
      <c r="F4314">
        <v>3857412024</v>
      </c>
      <c r="G4314" t="s">
        <v>531</v>
      </c>
    </row>
    <row r="4315" spans="4:7">
      <c r="D4315" t="s">
        <v>147</v>
      </c>
      <c r="E4315" t="s">
        <v>150</v>
      </c>
      <c r="F4315">
        <v>3860212024</v>
      </c>
      <c r="G4315" t="s">
        <v>531</v>
      </c>
    </row>
    <row r="4316" spans="4:7">
      <c r="D4316" t="s">
        <v>147</v>
      </c>
      <c r="E4316" t="s">
        <v>150</v>
      </c>
      <c r="F4316">
        <v>3862172024</v>
      </c>
      <c r="G4316" t="s">
        <v>531</v>
      </c>
    </row>
    <row r="4317" spans="4:7">
      <c r="D4317" t="s">
        <v>147</v>
      </c>
      <c r="E4317" t="s">
        <v>150</v>
      </c>
      <c r="F4317">
        <v>3863462024</v>
      </c>
      <c r="G4317" t="s">
        <v>530</v>
      </c>
    </row>
    <row r="4318" spans="4:7">
      <c r="D4318" t="s">
        <v>147</v>
      </c>
      <c r="E4318" t="s">
        <v>520</v>
      </c>
      <c r="F4318">
        <v>3866772024</v>
      </c>
      <c r="G4318" t="s">
        <v>531</v>
      </c>
    </row>
    <row r="4319" spans="4:7">
      <c r="D4319" t="s">
        <v>147</v>
      </c>
      <c r="E4319" t="s">
        <v>150</v>
      </c>
      <c r="F4319">
        <v>3867412024</v>
      </c>
      <c r="G4319" t="s">
        <v>531</v>
      </c>
    </row>
    <row r="4320" spans="4:7">
      <c r="D4320" t="s">
        <v>147</v>
      </c>
      <c r="E4320" t="s">
        <v>150</v>
      </c>
      <c r="F4320">
        <v>3871762024</v>
      </c>
      <c r="G4320" t="s">
        <v>531</v>
      </c>
    </row>
    <row r="4321" spans="4:7">
      <c r="D4321" t="s">
        <v>147</v>
      </c>
      <c r="E4321" t="s">
        <v>150</v>
      </c>
      <c r="F4321">
        <v>3876062024</v>
      </c>
      <c r="G4321" t="s">
        <v>531</v>
      </c>
    </row>
    <row r="4322" spans="4:7">
      <c r="D4322" t="s">
        <v>147</v>
      </c>
      <c r="E4322" t="s">
        <v>150</v>
      </c>
      <c r="F4322">
        <v>3879552024</v>
      </c>
      <c r="G4322" t="s">
        <v>531</v>
      </c>
    </row>
    <row r="4323" spans="4:7">
      <c r="D4323" t="s">
        <v>147</v>
      </c>
      <c r="E4323" t="s">
        <v>150</v>
      </c>
      <c r="F4323">
        <v>3886672024</v>
      </c>
      <c r="G4323" t="s">
        <v>531</v>
      </c>
    </row>
    <row r="4324" spans="4:7">
      <c r="D4324" t="s">
        <v>147</v>
      </c>
      <c r="E4324" t="s">
        <v>150</v>
      </c>
      <c r="F4324">
        <v>3890332024</v>
      </c>
      <c r="G4324" t="s">
        <v>531</v>
      </c>
    </row>
    <row r="4325" spans="4:7">
      <c r="D4325" t="s">
        <v>147</v>
      </c>
      <c r="E4325" t="s">
        <v>150</v>
      </c>
      <c r="F4325">
        <v>3896472024</v>
      </c>
      <c r="G4325" t="s">
        <v>531</v>
      </c>
    </row>
    <row r="4326" spans="4:7">
      <c r="D4326" t="s">
        <v>147</v>
      </c>
      <c r="E4326" t="s">
        <v>520</v>
      </c>
      <c r="F4326">
        <v>3896502024</v>
      </c>
      <c r="G4326" t="s">
        <v>531</v>
      </c>
    </row>
    <row r="4327" spans="4:7">
      <c r="D4327" t="s">
        <v>147</v>
      </c>
      <c r="E4327" t="s">
        <v>150</v>
      </c>
      <c r="F4327">
        <v>3897062024</v>
      </c>
      <c r="G4327" t="s">
        <v>531</v>
      </c>
    </row>
    <row r="4328" spans="4:7">
      <c r="D4328" t="s">
        <v>147</v>
      </c>
      <c r="E4328" t="s">
        <v>150</v>
      </c>
      <c r="F4328">
        <v>3906992024</v>
      </c>
      <c r="G4328" t="s">
        <v>531</v>
      </c>
    </row>
    <row r="4329" spans="4:7">
      <c r="D4329" t="s">
        <v>147</v>
      </c>
      <c r="E4329" t="s">
        <v>150</v>
      </c>
      <c r="F4329">
        <v>3908262024</v>
      </c>
      <c r="G4329" t="s">
        <v>530</v>
      </c>
    </row>
    <row r="4330" spans="4:7">
      <c r="D4330" t="s">
        <v>147</v>
      </c>
      <c r="E4330" t="s">
        <v>150</v>
      </c>
      <c r="F4330">
        <v>3914232024</v>
      </c>
      <c r="G4330" t="s">
        <v>531</v>
      </c>
    </row>
    <row r="4331" spans="4:7">
      <c r="D4331" t="s">
        <v>147</v>
      </c>
      <c r="E4331" t="s">
        <v>150</v>
      </c>
      <c r="F4331">
        <v>3914422024</v>
      </c>
      <c r="G4331" t="s">
        <v>531</v>
      </c>
    </row>
    <row r="4332" spans="4:7">
      <c r="D4332" t="s">
        <v>147</v>
      </c>
      <c r="E4332" t="s">
        <v>150</v>
      </c>
      <c r="F4332">
        <v>3918162024</v>
      </c>
      <c r="G4332" t="s">
        <v>531</v>
      </c>
    </row>
    <row r="4333" spans="4:7">
      <c r="D4333" t="s">
        <v>147</v>
      </c>
      <c r="E4333" t="s">
        <v>150</v>
      </c>
      <c r="F4333">
        <v>3919342024</v>
      </c>
      <c r="G4333" t="s">
        <v>531</v>
      </c>
    </row>
    <row r="4334" spans="4:7">
      <c r="D4334" t="s">
        <v>147</v>
      </c>
      <c r="E4334" t="s">
        <v>150</v>
      </c>
      <c r="F4334">
        <v>3945122024</v>
      </c>
      <c r="G4334" t="s">
        <v>531</v>
      </c>
    </row>
    <row r="4335" spans="4:7">
      <c r="D4335" t="s">
        <v>147</v>
      </c>
      <c r="E4335" t="s">
        <v>150</v>
      </c>
      <c r="F4335">
        <v>3951142024</v>
      </c>
      <c r="G4335" t="s">
        <v>531</v>
      </c>
    </row>
    <row r="4336" spans="4:7">
      <c r="D4336" t="s">
        <v>147</v>
      </c>
      <c r="E4336" t="s">
        <v>150</v>
      </c>
      <c r="F4336">
        <v>3951682024</v>
      </c>
      <c r="G4336" t="s">
        <v>531</v>
      </c>
    </row>
    <row r="4337" spans="4:7">
      <c r="D4337" t="s">
        <v>147</v>
      </c>
      <c r="E4337" t="s">
        <v>150</v>
      </c>
      <c r="F4337">
        <v>3953522024</v>
      </c>
      <c r="G4337" t="s">
        <v>531</v>
      </c>
    </row>
    <row r="4338" spans="4:7">
      <c r="D4338" t="s">
        <v>147</v>
      </c>
      <c r="E4338" t="s">
        <v>150</v>
      </c>
      <c r="F4338">
        <v>3953962024</v>
      </c>
      <c r="G4338" t="s">
        <v>531</v>
      </c>
    </row>
    <row r="4339" spans="4:7">
      <c r="D4339" t="s">
        <v>147</v>
      </c>
      <c r="E4339" t="s">
        <v>150</v>
      </c>
      <c r="F4339">
        <v>3963902024</v>
      </c>
      <c r="G4339" t="s">
        <v>531</v>
      </c>
    </row>
    <row r="4340" spans="4:7">
      <c r="D4340" t="s">
        <v>147</v>
      </c>
      <c r="E4340" t="s">
        <v>150</v>
      </c>
      <c r="F4340">
        <v>3965262024</v>
      </c>
      <c r="G4340" t="s">
        <v>531</v>
      </c>
    </row>
    <row r="4341" spans="4:7">
      <c r="D4341" t="s">
        <v>147</v>
      </c>
      <c r="E4341" t="s">
        <v>150</v>
      </c>
      <c r="F4341">
        <v>3966922024</v>
      </c>
      <c r="G4341" t="s">
        <v>531</v>
      </c>
    </row>
    <row r="4342" spans="4:7">
      <c r="D4342" t="s">
        <v>147</v>
      </c>
      <c r="E4342" t="s">
        <v>150</v>
      </c>
      <c r="F4342">
        <v>3972182024</v>
      </c>
      <c r="G4342" t="s">
        <v>531</v>
      </c>
    </row>
    <row r="4343" spans="4:7">
      <c r="D4343" t="s">
        <v>147</v>
      </c>
      <c r="E4343" t="s">
        <v>150</v>
      </c>
      <c r="F4343">
        <v>3978672024</v>
      </c>
      <c r="G4343" t="s">
        <v>531</v>
      </c>
    </row>
    <row r="4344" spans="4:7">
      <c r="D4344" t="s">
        <v>147</v>
      </c>
      <c r="E4344" t="s">
        <v>150</v>
      </c>
      <c r="F4344">
        <v>3982552024</v>
      </c>
      <c r="G4344" t="s">
        <v>531</v>
      </c>
    </row>
    <row r="4345" spans="4:7">
      <c r="D4345" t="s">
        <v>147</v>
      </c>
      <c r="E4345" t="s">
        <v>150</v>
      </c>
      <c r="F4345">
        <v>3983392024</v>
      </c>
      <c r="G4345" t="s">
        <v>531</v>
      </c>
    </row>
    <row r="4346" spans="4:7">
      <c r="D4346" t="s">
        <v>147</v>
      </c>
      <c r="E4346" t="s">
        <v>150</v>
      </c>
      <c r="F4346">
        <v>3984442024</v>
      </c>
      <c r="G4346" t="s">
        <v>531</v>
      </c>
    </row>
    <row r="4347" spans="4:7">
      <c r="D4347" t="s">
        <v>147</v>
      </c>
      <c r="E4347" t="s">
        <v>150</v>
      </c>
      <c r="F4347">
        <v>3986572024</v>
      </c>
      <c r="G4347" t="s">
        <v>531</v>
      </c>
    </row>
    <row r="4348" spans="4:7">
      <c r="D4348" t="s">
        <v>147</v>
      </c>
      <c r="E4348" t="s">
        <v>150</v>
      </c>
      <c r="F4348">
        <v>3986642024</v>
      </c>
      <c r="G4348" t="s">
        <v>531</v>
      </c>
    </row>
    <row r="4349" spans="4:7">
      <c r="D4349" t="s">
        <v>147</v>
      </c>
      <c r="E4349" t="s">
        <v>150</v>
      </c>
      <c r="F4349">
        <v>3998342024</v>
      </c>
      <c r="G4349" t="s">
        <v>531</v>
      </c>
    </row>
    <row r="4350" spans="4:7">
      <c r="D4350" t="s">
        <v>147</v>
      </c>
      <c r="E4350" t="s">
        <v>150</v>
      </c>
      <c r="F4350">
        <v>3998902024</v>
      </c>
      <c r="G4350" t="s">
        <v>531</v>
      </c>
    </row>
    <row r="4351" spans="4:7">
      <c r="D4351" t="s">
        <v>147</v>
      </c>
      <c r="E4351" t="s">
        <v>150</v>
      </c>
      <c r="F4351">
        <v>3999602024</v>
      </c>
      <c r="G4351" t="s">
        <v>531</v>
      </c>
    </row>
    <row r="4352" spans="4:7">
      <c r="D4352" t="s">
        <v>147</v>
      </c>
      <c r="E4352" t="s">
        <v>150</v>
      </c>
      <c r="F4352">
        <v>4003682024</v>
      </c>
      <c r="G4352" t="s">
        <v>531</v>
      </c>
    </row>
    <row r="4353" spans="4:7">
      <c r="D4353" t="s">
        <v>147</v>
      </c>
      <c r="E4353" t="s">
        <v>150</v>
      </c>
      <c r="F4353">
        <v>4004402024</v>
      </c>
      <c r="G4353" t="s">
        <v>531</v>
      </c>
    </row>
    <row r="4354" spans="4:7">
      <c r="D4354" t="s">
        <v>147</v>
      </c>
      <c r="E4354" t="s">
        <v>150</v>
      </c>
      <c r="F4354">
        <v>4005142024</v>
      </c>
      <c r="G4354" t="s">
        <v>531</v>
      </c>
    </row>
    <row r="4355" spans="4:7">
      <c r="D4355" t="s">
        <v>147</v>
      </c>
      <c r="E4355" t="s">
        <v>150</v>
      </c>
      <c r="F4355">
        <v>4005742024</v>
      </c>
      <c r="G4355" t="s">
        <v>531</v>
      </c>
    </row>
    <row r="4356" spans="4:7">
      <c r="D4356" t="s">
        <v>147</v>
      </c>
      <c r="E4356" t="s">
        <v>150</v>
      </c>
      <c r="F4356">
        <v>4007152024</v>
      </c>
      <c r="G4356" t="s">
        <v>531</v>
      </c>
    </row>
    <row r="4357" spans="4:7">
      <c r="D4357" t="s">
        <v>147</v>
      </c>
      <c r="E4357" t="s">
        <v>149</v>
      </c>
      <c r="F4357">
        <v>4016802024</v>
      </c>
      <c r="G4357" t="s">
        <v>530</v>
      </c>
    </row>
    <row r="4358" spans="4:7">
      <c r="D4358" t="s">
        <v>147</v>
      </c>
      <c r="E4358" t="s">
        <v>150</v>
      </c>
      <c r="F4358">
        <v>4016982024</v>
      </c>
      <c r="G4358" t="s">
        <v>531</v>
      </c>
    </row>
    <row r="4359" spans="4:7">
      <c r="D4359" t="s">
        <v>147</v>
      </c>
      <c r="E4359" t="s">
        <v>150</v>
      </c>
      <c r="F4359">
        <v>4018282024</v>
      </c>
      <c r="G4359" t="s">
        <v>531</v>
      </c>
    </row>
    <row r="4360" spans="4:7">
      <c r="D4360" t="s">
        <v>147</v>
      </c>
      <c r="E4360" t="s">
        <v>150</v>
      </c>
      <c r="F4360">
        <v>4019712024</v>
      </c>
      <c r="G4360" t="s">
        <v>531</v>
      </c>
    </row>
    <row r="4361" spans="4:7">
      <c r="D4361" t="s">
        <v>147</v>
      </c>
      <c r="E4361" t="s">
        <v>150</v>
      </c>
      <c r="F4361">
        <v>4019902024</v>
      </c>
      <c r="G4361" t="s">
        <v>531</v>
      </c>
    </row>
    <row r="4362" spans="4:7">
      <c r="D4362" t="s">
        <v>147</v>
      </c>
      <c r="E4362" t="s">
        <v>150</v>
      </c>
      <c r="F4362">
        <v>4019912024</v>
      </c>
      <c r="G4362" t="s">
        <v>531</v>
      </c>
    </row>
    <row r="4363" spans="4:7">
      <c r="D4363" t="s">
        <v>147</v>
      </c>
      <c r="E4363" t="s">
        <v>150</v>
      </c>
      <c r="F4363">
        <v>4021052024</v>
      </c>
      <c r="G4363" t="s">
        <v>531</v>
      </c>
    </row>
    <row r="4364" spans="4:7">
      <c r="D4364" t="s">
        <v>147</v>
      </c>
      <c r="E4364" t="s">
        <v>150</v>
      </c>
      <c r="F4364">
        <v>4033842024</v>
      </c>
      <c r="G4364" t="s">
        <v>530</v>
      </c>
    </row>
    <row r="4365" spans="4:7">
      <c r="D4365" t="s">
        <v>147</v>
      </c>
      <c r="E4365" t="s">
        <v>150</v>
      </c>
      <c r="F4365">
        <v>4034622024</v>
      </c>
      <c r="G4365" t="s">
        <v>531</v>
      </c>
    </row>
    <row r="4366" spans="4:7">
      <c r="D4366" t="s">
        <v>147</v>
      </c>
      <c r="E4366" t="s">
        <v>150</v>
      </c>
      <c r="F4366">
        <v>4041662024</v>
      </c>
      <c r="G4366" t="s">
        <v>531</v>
      </c>
    </row>
    <row r="4367" spans="4:7">
      <c r="D4367" t="s">
        <v>147</v>
      </c>
      <c r="E4367" t="s">
        <v>150</v>
      </c>
      <c r="F4367">
        <v>4049432024</v>
      </c>
      <c r="G4367" t="s">
        <v>530</v>
      </c>
    </row>
    <row r="4368" spans="4:7">
      <c r="D4368" t="s">
        <v>147</v>
      </c>
      <c r="E4368" t="s">
        <v>150</v>
      </c>
      <c r="F4368">
        <v>4053312024</v>
      </c>
      <c r="G4368" t="s">
        <v>531</v>
      </c>
    </row>
    <row r="4369" spans="4:7">
      <c r="D4369" t="s">
        <v>147</v>
      </c>
      <c r="E4369" t="s">
        <v>150</v>
      </c>
      <c r="F4369">
        <v>4063612024</v>
      </c>
      <c r="G4369" t="s">
        <v>531</v>
      </c>
    </row>
    <row r="4370" spans="4:7">
      <c r="D4370" t="s">
        <v>147</v>
      </c>
      <c r="E4370" t="s">
        <v>150</v>
      </c>
      <c r="F4370">
        <v>4063832024</v>
      </c>
      <c r="G4370" t="s">
        <v>531</v>
      </c>
    </row>
    <row r="4371" spans="4:7">
      <c r="D4371" t="s">
        <v>147</v>
      </c>
      <c r="E4371" t="s">
        <v>520</v>
      </c>
      <c r="F4371">
        <v>4065022024</v>
      </c>
      <c r="G4371" t="s">
        <v>531</v>
      </c>
    </row>
    <row r="4372" spans="4:7">
      <c r="D4372" t="s">
        <v>147</v>
      </c>
      <c r="E4372" t="s">
        <v>150</v>
      </c>
      <c r="F4372">
        <v>4067082024</v>
      </c>
      <c r="G4372" t="s">
        <v>531</v>
      </c>
    </row>
    <row r="4373" spans="4:7">
      <c r="D4373" t="s">
        <v>147</v>
      </c>
      <c r="E4373" t="s">
        <v>150</v>
      </c>
      <c r="F4373">
        <v>4070762024</v>
      </c>
      <c r="G4373" t="s">
        <v>531</v>
      </c>
    </row>
    <row r="4374" spans="4:7">
      <c r="D4374" t="s">
        <v>147</v>
      </c>
      <c r="E4374" t="s">
        <v>148</v>
      </c>
      <c r="F4374">
        <v>4072902024</v>
      </c>
      <c r="G4374" t="s">
        <v>530</v>
      </c>
    </row>
    <row r="4375" spans="4:7">
      <c r="D4375" t="s">
        <v>147</v>
      </c>
      <c r="E4375" t="s">
        <v>150</v>
      </c>
      <c r="F4375">
        <v>4073562024</v>
      </c>
      <c r="G4375" t="s">
        <v>531</v>
      </c>
    </row>
    <row r="4376" spans="4:7">
      <c r="D4376" t="s">
        <v>147</v>
      </c>
      <c r="E4376" t="s">
        <v>150</v>
      </c>
      <c r="F4376">
        <v>4074142024</v>
      </c>
      <c r="G4376" t="s">
        <v>531</v>
      </c>
    </row>
    <row r="4377" spans="4:7">
      <c r="D4377" t="s">
        <v>147</v>
      </c>
      <c r="E4377" t="s">
        <v>150</v>
      </c>
      <c r="F4377">
        <v>4074402024</v>
      </c>
      <c r="G4377" t="s">
        <v>531</v>
      </c>
    </row>
    <row r="4378" spans="4:7">
      <c r="D4378" t="s">
        <v>147</v>
      </c>
      <c r="E4378" t="s">
        <v>150</v>
      </c>
      <c r="F4378">
        <v>4084362024</v>
      </c>
      <c r="G4378" t="s">
        <v>531</v>
      </c>
    </row>
    <row r="4379" spans="4:7">
      <c r="D4379" t="s">
        <v>147</v>
      </c>
      <c r="E4379" t="s">
        <v>150</v>
      </c>
      <c r="F4379">
        <v>4086832024</v>
      </c>
      <c r="G4379" t="s">
        <v>531</v>
      </c>
    </row>
    <row r="4380" spans="4:7">
      <c r="D4380" t="s">
        <v>147</v>
      </c>
      <c r="E4380" t="s">
        <v>150</v>
      </c>
      <c r="F4380">
        <v>4088652024</v>
      </c>
      <c r="G4380" t="s">
        <v>531</v>
      </c>
    </row>
    <row r="4381" spans="4:7">
      <c r="D4381" t="s">
        <v>147</v>
      </c>
      <c r="E4381" t="s">
        <v>150</v>
      </c>
      <c r="F4381">
        <v>4091072024</v>
      </c>
      <c r="G4381" t="s">
        <v>531</v>
      </c>
    </row>
    <row r="4382" spans="4:7">
      <c r="D4382" t="s">
        <v>147</v>
      </c>
      <c r="E4382" t="s">
        <v>150</v>
      </c>
      <c r="F4382">
        <v>4096962024</v>
      </c>
      <c r="G4382" t="s">
        <v>531</v>
      </c>
    </row>
    <row r="4383" spans="4:7">
      <c r="D4383" t="s">
        <v>262</v>
      </c>
      <c r="E4383" t="s">
        <v>264</v>
      </c>
      <c r="F4383">
        <v>3042822024</v>
      </c>
      <c r="G4383" t="s">
        <v>532</v>
      </c>
    </row>
    <row r="4384" spans="4:7">
      <c r="D4384" t="s">
        <v>262</v>
      </c>
      <c r="E4384" t="s">
        <v>264</v>
      </c>
      <c r="F4384">
        <v>3441222024</v>
      </c>
      <c r="G4384" t="s">
        <v>532</v>
      </c>
    </row>
    <row r="4385" spans="4:7">
      <c r="D4385" t="s">
        <v>262</v>
      </c>
      <c r="E4385" t="s">
        <v>264</v>
      </c>
      <c r="F4385">
        <v>3443192024</v>
      </c>
      <c r="G4385" t="s">
        <v>532</v>
      </c>
    </row>
    <row r="4386" spans="4:7">
      <c r="D4386" t="s">
        <v>262</v>
      </c>
      <c r="E4386" t="s">
        <v>521</v>
      </c>
      <c r="F4386">
        <v>3475732024</v>
      </c>
      <c r="G4386" t="s">
        <v>532</v>
      </c>
    </row>
    <row r="4387" spans="4:7">
      <c r="D4387" t="s">
        <v>262</v>
      </c>
      <c r="E4387" t="s">
        <v>264</v>
      </c>
      <c r="F4387">
        <v>3565422024</v>
      </c>
      <c r="G4387" t="s">
        <v>532</v>
      </c>
    </row>
    <row r="4388" spans="4:7">
      <c r="D4388" t="s">
        <v>262</v>
      </c>
      <c r="E4388" t="s">
        <v>263</v>
      </c>
      <c r="F4388">
        <v>3448262024</v>
      </c>
      <c r="G4388" t="s">
        <v>530</v>
      </c>
    </row>
    <row r="4389" spans="4:7">
      <c r="D4389" t="s">
        <v>262</v>
      </c>
      <c r="E4389" t="s">
        <v>263</v>
      </c>
      <c r="F4389">
        <v>3557572024</v>
      </c>
      <c r="G4389" t="s">
        <v>530</v>
      </c>
    </row>
    <row r="4390" spans="4:7">
      <c r="D4390" t="s">
        <v>262</v>
      </c>
      <c r="E4390" t="s">
        <v>263</v>
      </c>
      <c r="F4390">
        <v>3633492024</v>
      </c>
      <c r="G4390" t="s">
        <v>530</v>
      </c>
    </row>
    <row r="4391" spans="4:7">
      <c r="D4391" t="s">
        <v>262</v>
      </c>
      <c r="E4391" t="s">
        <v>263</v>
      </c>
      <c r="F4391">
        <v>3638482024</v>
      </c>
      <c r="G4391" t="s">
        <v>530</v>
      </c>
    </row>
    <row r="4392" spans="4:7">
      <c r="D4392" t="s">
        <v>262</v>
      </c>
      <c r="E4392" t="s">
        <v>264</v>
      </c>
      <c r="F4392">
        <v>3655392024</v>
      </c>
      <c r="G4392" t="s">
        <v>532</v>
      </c>
    </row>
    <row r="4393" spans="4:7">
      <c r="D4393" t="s">
        <v>262</v>
      </c>
      <c r="E4393" t="s">
        <v>263</v>
      </c>
      <c r="F4393">
        <v>3657752024</v>
      </c>
      <c r="G4393" t="s">
        <v>530</v>
      </c>
    </row>
    <row r="4394" spans="4:7">
      <c r="D4394" t="s">
        <v>262</v>
      </c>
      <c r="E4394" t="s">
        <v>264</v>
      </c>
      <c r="F4394">
        <v>3687242024</v>
      </c>
      <c r="G4394" t="s">
        <v>532</v>
      </c>
    </row>
    <row r="4395" spans="4:7">
      <c r="D4395" t="s">
        <v>262</v>
      </c>
      <c r="E4395" t="s">
        <v>264</v>
      </c>
      <c r="F4395">
        <v>3698142024</v>
      </c>
      <c r="G4395" t="s">
        <v>532</v>
      </c>
    </row>
    <row r="4396" spans="4:7">
      <c r="D4396" t="s">
        <v>262</v>
      </c>
      <c r="E4396" t="s">
        <v>264</v>
      </c>
      <c r="F4396">
        <v>3750242024</v>
      </c>
      <c r="G4396" t="s">
        <v>532</v>
      </c>
    </row>
    <row r="4397" spans="4:7">
      <c r="D4397" t="s">
        <v>262</v>
      </c>
      <c r="E4397" t="s">
        <v>263</v>
      </c>
      <c r="F4397">
        <v>3779912024</v>
      </c>
      <c r="G4397" t="s">
        <v>530</v>
      </c>
    </row>
    <row r="4398" spans="4:7">
      <c r="D4398" t="s">
        <v>262</v>
      </c>
      <c r="E4398" t="s">
        <v>264</v>
      </c>
      <c r="F4398">
        <v>3841092024</v>
      </c>
      <c r="G4398" t="s">
        <v>532</v>
      </c>
    </row>
    <row r="4399" spans="4:7">
      <c r="D4399" t="s">
        <v>262</v>
      </c>
      <c r="E4399" t="s">
        <v>264</v>
      </c>
      <c r="F4399">
        <v>3841232024</v>
      </c>
      <c r="G4399" t="s">
        <v>532</v>
      </c>
    </row>
    <row r="4400" spans="4:7">
      <c r="D4400" t="s">
        <v>262</v>
      </c>
      <c r="E4400" t="s">
        <v>264</v>
      </c>
      <c r="F4400">
        <v>3879452024</v>
      </c>
      <c r="G4400" t="s">
        <v>532</v>
      </c>
    </row>
    <row r="4401" spans="4:7">
      <c r="D4401" t="s">
        <v>262</v>
      </c>
      <c r="E4401" t="s">
        <v>522</v>
      </c>
      <c r="F4401">
        <v>3887752024</v>
      </c>
      <c r="G4401" t="s">
        <v>530</v>
      </c>
    </row>
    <row r="4402" spans="4:7">
      <c r="D4402" t="s">
        <v>262</v>
      </c>
      <c r="E4402" t="s">
        <v>264</v>
      </c>
      <c r="F4402">
        <v>3948112024</v>
      </c>
      <c r="G4402" t="s">
        <v>532</v>
      </c>
    </row>
    <row r="4403" spans="4:7">
      <c r="D4403" t="s">
        <v>262</v>
      </c>
      <c r="E4403" t="s">
        <v>264</v>
      </c>
      <c r="F4403">
        <v>3948222024</v>
      </c>
      <c r="G4403" t="s">
        <v>532</v>
      </c>
    </row>
    <row r="4404" spans="4:7">
      <c r="D4404" t="s">
        <v>290</v>
      </c>
      <c r="E4404" t="s">
        <v>116</v>
      </c>
      <c r="F4404">
        <v>5582712023</v>
      </c>
      <c r="G4404" t="s">
        <v>532</v>
      </c>
    </row>
    <row r="4405" spans="4:7">
      <c r="D4405" t="s">
        <v>290</v>
      </c>
      <c r="E4405" t="s">
        <v>116</v>
      </c>
      <c r="F4405">
        <v>5583362023</v>
      </c>
      <c r="G4405" t="s">
        <v>532</v>
      </c>
    </row>
    <row r="4406" spans="4:7">
      <c r="D4406" t="s">
        <v>290</v>
      </c>
      <c r="E4406" t="s">
        <v>116</v>
      </c>
      <c r="F4406">
        <v>598192024</v>
      </c>
      <c r="G4406" t="s">
        <v>532</v>
      </c>
    </row>
    <row r="4407" spans="4:7">
      <c r="D4407" t="s">
        <v>290</v>
      </c>
      <c r="E4407" t="s">
        <v>116</v>
      </c>
      <c r="F4407">
        <v>1463162024</v>
      </c>
      <c r="G4407" t="s">
        <v>532</v>
      </c>
    </row>
    <row r="4408" spans="4:7">
      <c r="D4408" t="s">
        <v>138</v>
      </c>
      <c r="E4408" t="s">
        <v>140</v>
      </c>
      <c r="F4408">
        <v>3534402024</v>
      </c>
      <c r="G4408" t="s">
        <v>532</v>
      </c>
    </row>
    <row r="4409" spans="4:7">
      <c r="D4409" t="s">
        <v>138</v>
      </c>
      <c r="E4409" t="s">
        <v>140</v>
      </c>
      <c r="F4409">
        <v>3693142024</v>
      </c>
      <c r="G4409" t="s">
        <v>532</v>
      </c>
    </row>
    <row r="4410" spans="4:7">
      <c r="D4410" t="s">
        <v>138</v>
      </c>
      <c r="E4410" t="s">
        <v>140</v>
      </c>
      <c r="F4410">
        <v>3713462024</v>
      </c>
      <c r="G4410" t="s">
        <v>532</v>
      </c>
    </row>
    <row r="4411" spans="4:7">
      <c r="D4411" t="s">
        <v>138</v>
      </c>
      <c r="E4411" t="s">
        <v>140</v>
      </c>
      <c r="F4411">
        <v>3804932024</v>
      </c>
      <c r="G4411" t="s">
        <v>532</v>
      </c>
    </row>
    <row r="4412" spans="4:7">
      <c r="D4412" t="s">
        <v>138</v>
      </c>
      <c r="E4412" t="s">
        <v>139</v>
      </c>
      <c r="F4412">
        <v>3837382024</v>
      </c>
      <c r="G4412" t="s">
        <v>532</v>
      </c>
    </row>
    <row r="4413" spans="4:7">
      <c r="D4413" t="s">
        <v>138</v>
      </c>
      <c r="E4413" t="s">
        <v>139</v>
      </c>
      <c r="F4413">
        <v>3852762024</v>
      </c>
      <c r="G4413" t="s">
        <v>532</v>
      </c>
    </row>
    <row r="4414" spans="4:7">
      <c r="D4414" t="s">
        <v>138</v>
      </c>
      <c r="E4414" t="s">
        <v>140</v>
      </c>
      <c r="F4414">
        <v>3872692024</v>
      </c>
      <c r="G4414" t="s">
        <v>532</v>
      </c>
    </row>
    <row r="4415" spans="4:7">
      <c r="D4415" t="s">
        <v>138</v>
      </c>
      <c r="E4415" t="s">
        <v>139</v>
      </c>
      <c r="F4415">
        <v>3915652024</v>
      </c>
      <c r="G4415" t="s">
        <v>532</v>
      </c>
    </row>
    <row r="4416" spans="4:7">
      <c r="D4416" t="s">
        <v>138</v>
      </c>
      <c r="E4416" t="s">
        <v>139</v>
      </c>
      <c r="F4416">
        <v>3917692024</v>
      </c>
      <c r="G4416" t="s">
        <v>532</v>
      </c>
    </row>
    <row r="4417" spans="4:7">
      <c r="D4417" t="s">
        <v>138</v>
      </c>
      <c r="E4417" t="s">
        <v>139</v>
      </c>
      <c r="F4417">
        <v>3954292024</v>
      </c>
      <c r="G4417" t="s">
        <v>532</v>
      </c>
    </row>
    <row r="4418" spans="4:7">
      <c r="D4418" t="s">
        <v>138</v>
      </c>
      <c r="E4418" t="s">
        <v>141</v>
      </c>
      <c r="F4418">
        <v>4006972024</v>
      </c>
      <c r="G4418" t="s">
        <v>530</v>
      </c>
    </row>
    <row r="4419" spans="4:7">
      <c r="D4419" t="s">
        <v>21</v>
      </c>
      <c r="E4419" t="s">
        <v>126</v>
      </c>
      <c r="F4419">
        <v>3757612024</v>
      </c>
      <c r="G4419" t="s">
        <v>532</v>
      </c>
    </row>
    <row r="4420" spans="4:7">
      <c r="D4420" t="s">
        <v>21</v>
      </c>
      <c r="E4420" t="s">
        <v>129</v>
      </c>
      <c r="F4420">
        <v>3817332024</v>
      </c>
      <c r="G4420" t="s">
        <v>530</v>
      </c>
    </row>
    <row r="4421" spans="4:7">
      <c r="D4421" t="s">
        <v>21</v>
      </c>
      <c r="E4421" t="s">
        <v>124</v>
      </c>
      <c r="F4421">
        <v>3841162024</v>
      </c>
      <c r="G4421" t="s">
        <v>532</v>
      </c>
    </row>
    <row r="4422" spans="4:7">
      <c r="D4422" t="s">
        <v>21</v>
      </c>
      <c r="E4422" t="s">
        <v>123</v>
      </c>
      <c r="F4422">
        <v>3913242024</v>
      </c>
      <c r="G4422" t="s">
        <v>530</v>
      </c>
    </row>
    <row r="4423" spans="4:7">
      <c r="D4423" t="s">
        <v>54</v>
      </c>
      <c r="E4423" t="s">
        <v>55</v>
      </c>
      <c r="F4423">
        <v>3092292024</v>
      </c>
      <c r="G4423" t="s">
        <v>530</v>
      </c>
    </row>
    <row r="4424" spans="4:7">
      <c r="D4424" t="s">
        <v>54</v>
      </c>
      <c r="E4424" t="s">
        <v>55</v>
      </c>
      <c r="F4424">
        <v>3101352024</v>
      </c>
      <c r="G4424" t="s">
        <v>530</v>
      </c>
    </row>
    <row r="4425" spans="4:7">
      <c r="D4425" t="s">
        <v>54</v>
      </c>
      <c r="E4425" t="s">
        <v>55</v>
      </c>
      <c r="F4425">
        <v>3154592024</v>
      </c>
      <c r="G4425" t="s">
        <v>530</v>
      </c>
    </row>
    <row r="4426" spans="4:7">
      <c r="D4426" t="s">
        <v>54</v>
      </c>
      <c r="E4426" t="s">
        <v>55</v>
      </c>
      <c r="F4426">
        <v>3229362024</v>
      </c>
      <c r="G4426" t="s">
        <v>530</v>
      </c>
    </row>
    <row r="4427" spans="4:7">
      <c r="D4427" t="s">
        <v>54</v>
      </c>
      <c r="E4427" t="s">
        <v>55</v>
      </c>
      <c r="F4427">
        <v>3240522024</v>
      </c>
      <c r="G4427" t="s">
        <v>530</v>
      </c>
    </row>
    <row r="4428" spans="4:7">
      <c r="D4428" t="s">
        <v>54</v>
      </c>
      <c r="E4428" t="s">
        <v>55</v>
      </c>
      <c r="F4428">
        <v>3260252024</v>
      </c>
      <c r="G4428" t="s">
        <v>530</v>
      </c>
    </row>
    <row r="4429" spans="4:7">
      <c r="D4429" t="s">
        <v>54</v>
      </c>
      <c r="E4429" t="s">
        <v>55</v>
      </c>
      <c r="F4429">
        <v>3266092024</v>
      </c>
      <c r="G4429" t="s">
        <v>530</v>
      </c>
    </row>
    <row r="4430" spans="4:7">
      <c r="D4430" t="s">
        <v>54</v>
      </c>
      <c r="E4430" t="s">
        <v>55</v>
      </c>
      <c r="F4430">
        <v>3287292024</v>
      </c>
      <c r="G4430" t="s">
        <v>530</v>
      </c>
    </row>
    <row r="4431" spans="4:7">
      <c r="D4431" t="s">
        <v>54</v>
      </c>
      <c r="E4431" t="s">
        <v>55</v>
      </c>
      <c r="F4431">
        <v>3296052024</v>
      </c>
      <c r="G4431" t="s">
        <v>530</v>
      </c>
    </row>
    <row r="4432" spans="4:7">
      <c r="D4432" t="s">
        <v>54</v>
      </c>
      <c r="E4432" t="s">
        <v>55</v>
      </c>
      <c r="F4432">
        <v>3352492024</v>
      </c>
      <c r="G4432" t="s">
        <v>530</v>
      </c>
    </row>
    <row r="4433" spans="4:7">
      <c r="D4433" t="s">
        <v>54</v>
      </c>
      <c r="E4433" t="s">
        <v>55</v>
      </c>
      <c r="F4433">
        <v>3355532024</v>
      </c>
      <c r="G4433" t="s">
        <v>530</v>
      </c>
    </row>
    <row r="4434" spans="4:7">
      <c r="D4434" t="s">
        <v>54</v>
      </c>
      <c r="E4434" t="s">
        <v>55</v>
      </c>
      <c r="F4434">
        <v>3429372024</v>
      </c>
      <c r="G4434" t="s">
        <v>530</v>
      </c>
    </row>
    <row r="4435" spans="4:7">
      <c r="D4435" t="s">
        <v>54</v>
      </c>
      <c r="E4435" t="s">
        <v>55</v>
      </c>
      <c r="F4435">
        <v>3490492024</v>
      </c>
      <c r="G4435" t="s">
        <v>530</v>
      </c>
    </row>
    <row r="4436" spans="4:7">
      <c r="D4436" t="s">
        <v>54</v>
      </c>
      <c r="E4436" t="s">
        <v>55</v>
      </c>
      <c r="F4436">
        <v>3582332024</v>
      </c>
      <c r="G4436" t="s">
        <v>530</v>
      </c>
    </row>
    <row r="4437" spans="4:7">
      <c r="D4437" t="s">
        <v>54</v>
      </c>
      <c r="E4437" t="s">
        <v>55</v>
      </c>
      <c r="F4437">
        <v>3587612024</v>
      </c>
      <c r="G4437" t="s">
        <v>530</v>
      </c>
    </row>
    <row r="4438" spans="4:7">
      <c r="D4438" t="s">
        <v>54</v>
      </c>
      <c r="E4438" t="s">
        <v>55</v>
      </c>
      <c r="F4438">
        <v>3609532024</v>
      </c>
      <c r="G4438" t="s">
        <v>530</v>
      </c>
    </row>
    <row r="4439" spans="4:7">
      <c r="D4439" t="s">
        <v>54</v>
      </c>
      <c r="E4439" t="s">
        <v>55</v>
      </c>
      <c r="F4439">
        <v>3649762024</v>
      </c>
      <c r="G4439" t="s">
        <v>530</v>
      </c>
    </row>
    <row r="4440" spans="4:7">
      <c r="D4440" t="s">
        <v>54</v>
      </c>
      <c r="E4440" t="s">
        <v>55</v>
      </c>
      <c r="F4440">
        <v>3651762024</v>
      </c>
      <c r="G4440" t="s">
        <v>531</v>
      </c>
    </row>
    <row r="4441" spans="4:7">
      <c r="D4441" t="s">
        <v>54</v>
      </c>
      <c r="E4441" t="s">
        <v>55</v>
      </c>
      <c r="F4441">
        <v>3651942024</v>
      </c>
      <c r="G4441" t="s">
        <v>531</v>
      </c>
    </row>
    <row r="4442" spans="4:7">
      <c r="D4442" t="s">
        <v>54</v>
      </c>
      <c r="E4442" t="s">
        <v>55</v>
      </c>
      <c r="F4442">
        <v>3654832024</v>
      </c>
      <c r="G4442" t="s">
        <v>530</v>
      </c>
    </row>
    <row r="4443" spans="4:7">
      <c r="D4443" t="s">
        <v>54</v>
      </c>
      <c r="E4443" t="s">
        <v>55</v>
      </c>
      <c r="F4443">
        <v>3746632024</v>
      </c>
      <c r="G4443" t="s">
        <v>530</v>
      </c>
    </row>
    <row r="4444" spans="4:7">
      <c r="D4444" t="s">
        <v>54</v>
      </c>
      <c r="E4444" t="s">
        <v>55</v>
      </c>
      <c r="F4444">
        <v>3761052024</v>
      </c>
      <c r="G4444" t="s">
        <v>530</v>
      </c>
    </row>
    <row r="4445" spans="4:7">
      <c r="D4445" t="s">
        <v>54</v>
      </c>
      <c r="E4445" t="s">
        <v>56</v>
      </c>
      <c r="F4445">
        <v>3790292024</v>
      </c>
      <c r="G4445" t="s">
        <v>530</v>
      </c>
    </row>
    <row r="4446" spans="4:7">
      <c r="D4446" t="s">
        <v>54</v>
      </c>
      <c r="E4446" t="s">
        <v>55</v>
      </c>
      <c r="F4446">
        <v>3800872024</v>
      </c>
      <c r="G4446" t="s">
        <v>531</v>
      </c>
    </row>
    <row r="4447" spans="4:7">
      <c r="D4447" t="s">
        <v>54</v>
      </c>
      <c r="E4447" t="s">
        <v>523</v>
      </c>
      <c r="F4447">
        <v>3904202024</v>
      </c>
      <c r="G4447" t="s">
        <v>532</v>
      </c>
    </row>
    <row r="4448" spans="4:7">
      <c r="D4448" t="s">
        <v>328</v>
      </c>
      <c r="E4448" t="s">
        <v>333</v>
      </c>
      <c r="F4448">
        <v>3643142024</v>
      </c>
      <c r="G4448" t="s">
        <v>532</v>
      </c>
    </row>
    <row r="4449" spans="4:7">
      <c r="D4449" t="s">
        <v>328</v>
      </c>
      <c r="E4449" t="s">
        <v>333</v>
      </c>
      <c r="F4449">
        <v>3732432024</v>
      </c>
      <c r="G4449" t="s">
        <v>532</v>
      </c>
    </row>
    <row r="4450" spans="4:7">
      <c r="D4450" t="s">
        <v>328</v>
      </c>
      <c r="E4450" t="s">
        <v>333</v>
      </c>
      <c r="F4450">
        <v>3734352024</v>
      </c>
      <c r="G4450" t="s">
        <v>532</v>
      </c>
    </row>
    <row r="4451" spans="4:7">
      <c r="D4451" t="s">
        <v>328</v>
      </c>
      <c r="E4451" t="s">
        <v>333</v>
      </c>
      <c r="F4451">
        <v>3797252024</v>
      </c>
      <c r="G4451" t="s">
        <v>532</v>
      </c>
    </row>
    <row r="4452" spans="4:7">
      <c r="D4452" t="s">
        <v>328</v>
      </c>
      <c r="E4452" t="s">
        <v>333</v>
      </c>
      <c r="F4452">
        <v>3797402024</v>
      </c>
      <c r="G4452" t="s">
        <v>532</v>
      </c>
    </row>
    <row r="4453" spans="4:7">
      <c r="D4453" t="s">
        <v>328</v>
      </c>
      <c r="E4453" t="s">
        <v>333</v>
      </c>
      <c r="F4453">
        <v>3808322024</v>
      </c>
      <c r="G4453" t="s">
        <v>532</v>
      </c>
    </row>
    <row r="4454" spans="4:7">
      <c r="D4454" t="s">
        <v>328</v>
      </c>
      <c r="E4454" t="s">
        <v>333</v>
      </c>
      <c r="F4454">
        <v>3823152024</v>
      </c>
      <c r="G4454" t="s">
        <v>532</v>
      </c>
    </row>
    <row r="4455" spans="4:7">
      <c r="D4455" t="s">
        <v>328</v>
      </c>
      <c r="E4455" t="s">
        <v>333</v>
      </c>
      <c r="F4455">
        <v>3863612024</v>
      </c>
      <c r="G4455" t="s">
        <v>532</v>
      </c>
    </row>
    <row r="4456" spans="4:7">
      <c r="D4456" t="s">
        <v>328</v>
      </c>
      <c r="E4456" t="s">
        <v>331</v>
      </c>
      <c r="F4456">
        <v>3869152024</v>
      </c>
      <c r="G4456" t="s">
        <v>532</v>
      </c>
    </row>
    <row r="4457" spans="4:7">
      <c r="D4457" t="s">
        <v>328</v>
      </c>
      <c r="E4457" t="s">
        <v>331</v>
      </c>
      <c r="F4457">
        <v>3947972024</v>
      </c>
      <c r="G4457" t="s">
        <v>532</v>
      </c>
    </row>
    <row r="4458" spans="4:7">
      <c r="D4458" t="s">
        <v>298</v>
      </c>
      <c r="E4458" t="s">
        <v>524</v>
      </c>
      <c r="F4458">
        <v>3707092024</v>
      </c>
      <c r="G4458" t="s">
        <v>530</v>
      </c>
    </row>
    <row r="4459" spans="4:7">
      <c r="D4459" t="s">
        <v>298</v>
      </c>
      <c r="E4459" t="s">
        <v>299</v>
      </c>
      <c r="F4459">
        <v>3720252024</v>
      </c>
      <c r="G4459" t="s">
        <v>532</v>
      </c>
    </row>
    <row r="4460" spans="4:7">
      <c r="D4460" t="s">
        <v>298</v>
      </c>
      <c r="E4460" t="s">
        <v>299</v>
      </c>
      <c r="F4460">
        <v>3822782024</v>
      </c>
      <c r="G4460" t="s">
        <v>532</v>
      </c>
    </row>
    <row r="4461" spans="4:7">
      <c r="D4461" t="s">
        <v>298</v>
      </c>
      <c r="E4461" t="s">
        <v>524</v>
      </c>
      <c r="F4461">
        <v>3836572024</v>
      </c>
      <c r="G4461" t="s">
        <v>530</v>
      </c>
    </row>
    <row r="4462" spans="4:7">
      <c r="D4462" t="s">
        <v>45</v>
      </c>
      <c r="E4462" t="s">
        <v>203</v>
      </c>
      <c r="F4462">
        <v>3702042024</v>
      </c>
      <c r="G4462" t="s">
        <v>531</v>
      </c>
    </row>
    <row r="4463" spans="4:7">
      <c r="D4463" t="s">
        <v>45</v>
      </c>
      <c r="E4463" t="s">
        <v>47</v>
      </c>
      <c r="F4463">
        <v>3913312024</v>
      </c>
      <c r="G4463" t="s">
        <v>530</v>
      </c>
    </row>
    <row r="4464" spans="4:7">
      <c r="D4464" t="s">
        <v>45</v>
      </c>
      <c r="E4464" t="s">
        <v>47</v>
      </c>
      <c r="F4464">
        <v>3962952024</v>
      </c>
      <c r="G4464" t="s">
        <v>530</v>
      </c>
    </row>
    <row r="4465" spans="4:7">
      <c r="D4465" t="s">
        <v>58</v>
      </c>
      <c r="E4465" t="s">
        <v>61</v>
      </c>
      <c r="F4465">
        <v>3601802024</v>
      </c>
      <c r="G4465" t="s">
        <v>530</v>
      </c>
    </row>
    <row r="4466" spans="4:7">
      <c r="D4466" t="s">
        <v>142</v>
      </c>
      <c r="E4466" t="s">
        <v>525</v>
      </c>
      <c r="F4466">
        <v>3855422024</v>
      </c>
      <c r="G4466" t="s">
        <v>530</v>
      </c>
    </row>
    <row r="4467" spans="4:7">
      <c r="D4467" t="s">
        <v>153</v>
      </c>
      <c r="E4467" t="s">
        <v>277</v>
      </c>
      <c r="F4467">
        <v>3664162024</v>
      </c>
      <c r="G4467" t="s">
        <v>530</v>
      </c>
    </row>
    <row r="4468" spans="4:7">
      <c r="D4468" t="s">
        <v>153</v>
      </c>
      <c r="E4468" t="s">
        <v>155</v>
      </c>
      <c r="F4468">
        <v>3912632024</v>
      </c>
      <c r="G4468" t="s">
        <v>530</v>
      </c>
    </row>
    <row r="4469" spans="4:7">
      <c r="D4469" t="s">
        <v>41</v>
      </c>
      <c r="E4469" t="s">
        <v>43</v>
      </c>
      <c r="F4469">
        <v>3880232024</v>
      </c>
      <c r="G4469" t="s">
        <v>532</v>
      </c>
    </row>
    <row r="4470" spans="4:7">
      <c r="D4470" t="s">
        <v>41</v>
      </c>
      <c r="E4470" t="s">
        <v>43</v>
      </c>
      <c r="F4470">
        <v>3762782024</v>
      </c>
      <c r="G4470" t="s">
        <v>532</v>
      </c>
    </row>
    <row r="4471" spans="4:7">
      <c r="D4471" t="s">
        <v>186</v>
      </c>
      <c r="E4471" t="s">
        <v>187</v>
      </c>
      <c r="F4471">
        <v>3827392024</v>
      </c>
      <c r="G4471" t="s">
        <v>530</v>
      </c>
    </row>
    <row r="4472" spans="4:7">
      <c r="D4472" t="s">
        <v>314</v>
      </c>
      <c r="E4472" t="s">
        <v>316</v>
      </c>
      <c r="F4472">
        <v>3977552024</v>
      </c>
      <c r="G4472" t="s">
        <v>530</v>
      </c>
    </row>
    <row r="4473" spans="4:7">
      <c r="D4473" t="s">
        <v>314</v>
      </c>
      <c r="E4473" t="s">
        <v>526</v>
      </c>
      <c r="F4473">
        <v>3634852024</v>
      </c>
      <c r="G4473" t="s">
        <v>532</v>
      </c>
    </row>
    <row r="4474" spans="4:7">
      <c r="D4474" t="s">
        <v>319</v>
      </c>
      <c r="E4474" t="s">
        <v>320</v>
      </c>
      <c r="F4474">
        <v>3224852024</v>
      </c>
      <c r="G4474" t="s">
        <v>532</v>
      </c>
    </row>
    <row r="4475" spans="4:7">
      <c r="D4475" t="s">
        <v>334</v>
      </c>
      <c r="E4475" t="s">
        <v>335</v>
      </c>
      <c r="F4475">
        <v>3713292024</v>
      </c>
      <c r="G4475" t="s">
        <v>532</v>
      </c>
    </row>
    <row r="4476" spans="4:7">
      <c r="D4476" t="s">
        <v>297</v>
      </c>
      <c r="E4476" t="s">
        <v>293</v>
      </c>
      <c r="F4476">
        <v>3912632024</v>
      </c>
      <c r="G4476" t="s">
        <v>530</v>
      </c>
    </row>
    <row r="4477" spans="4:7">
      <c r="D4477" t="s">
        <v>297</v>
      </c>
      <c r="E4477" t="s">
        <v>293</v>
      </c>
      <c r="F4477">
        <v>4135392024</v>
      </c>
      <c r="G4477" t="s">
        <v>530</v>
      </c>
    </row>
    <row r="4478" spans="4:7">
      <c r="D4478" t="s">
        <v>301</v>
      </c>
      <c r="E4478" t="s">
        <v>527</v>
      </c>
      <c r="F4478">
        <v>3735742024</v>
      </c>
      <c r="G4478" t="s">
        <v>530</v>
      </c>
    </row>
    <row r="4479" spans="4:7">
      <c r="D4479" t="s">
        <v>239</v>
      </c>
      <c r="E4479" t="s">
        <v>528</v>
      </c>
      <c r="F4479">
        <v>3799902024</v>
      </c>
      <c r="G4479" t="s">
        <v>530</v>
      </c>
    </row>
  </sheetData>
  <autoFilter ref="A1:G6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184"/>
  <sheetViews>
    <sheetView workbookViewId="0">
      <selection activeCell="AC23" sqref="AC23"/>
    </sheetView>
  </sheetViews>
  <sheetFormatPr baseColWidth="10" defaultRowHeight="14.25"/>
  <cols>
    <col min="2" max="2" width="72.625" bestFit="1" customWidth="1"/>
    <col min="3" max="3" width="31.625" bestFit="1" customWidth="1"/>
    <col min="4" max="4" width="20.875" bestFit="1" customWidth="1"/>
    <col min="5" max="5" width="10.5" bestFit="1" customWidth="1"/>
    <col min="6" max="6" width="10.125" bestFit="1" customWidth="1"/>
    <col min="7" max="7" width="21.375" bestFit="1" customWidth="1"/>
    <col min="8" max="8" width="34.625" bestFit="1" customWidth="1"/>
    <col min="9" max="9" width="34.125" bestFit="1" customWidth="1"/>
    <col min="10" max="10" width="29" bestFit="1" customWidth="1"/>
    <col min="11" max="11" width="8.5" bestFit="1" customWidth="1"/>
    <col min="12" max="12" width="7.5" bestFit="1" customWidth="1"/>
    <col min="13" max="13" width="8.875" bestFit="1" customWidth="1"/>
    <col min="14" max="14" width="6.625" bestFit="1" customWidth="1"/>
    <col min="15" max="15" width="5.5" bestFit="1" customWidth="1"/>
    <col min="16" max="16" width="7.5" bestFit="1" customWidth="1"/>
    <col min="17" max="17" width="5.625" bestFit="1" customWidth="1"/>
    <col min="18" max="18" width="4" bestFit="1" customWidth="1"/>
    <col min="19" max="19" width="4.375" bestFit="1" customWidth="1"/>
    <col min="20" max="20" width="5" bestFit="1" customWidth="1"/>
    <col min="21" max="22" width="22.5" bestFit="1" customWidth="1"/>
    <col min="23" max="23" width="29.5" bestFit="1" customWidth="1"/>
    <col min="24" max="24" width="25.125" bestFit="1" customWidth="1"/>
    <col min="25" max="25" width="27.5" bestFit="1" customWidth="1"/>
    <col min="26" max="26" width="25.875" bestFit="1" customWidth="1"/>
    <col min="27" max="27" width="25.625" bestFit="1" customWidth="1"/>
    <col min="28" max="28" width="36.375" bestFit="1" customWidth="1"/>
    <col min="29" max="29" width="22" bestFit="1" customWidth="1"/>
    <col min="30" max="30" width="27" bestFit="1" customWidth="1"/>
    <col min="31" max="31" width="24.5" bestFit="1" customWidth="1"/>
    <col min="32" max="33" width="21.5" bestFit="1" customWidth="1"/>
    <col min="34" max="34" width="23.375" bestFit="1" customWidth="1"/>
    <col min="35" max="35" width="25.375" bestFit="1" customWidth="1"/>
    <col min="36" max="36" width="24.375" bestFit="1" customWidth="1"/>
    <col min="37" max="37" width="14.625" bestFit="1" customWidth="1"/>
    <col min="38" max="38" width="6.875" bestFit="1" customWidth="1"/>
    <col min="39" max="39" width="37.625" bestFit="1" customWidth="1"/>
    <col min="40" max="40" width="69" bestFit="1" customWidth="1"/>
    <col min="41" max="41" width="23.5" bestFit="1" customWidth="1"/>
    <col min="42" max="42" width="19.875" bestFit="1" customWidth="1"/>
    <col min="43" max="43" width="12.5" bestFit="1" customWidth="1"/>
  </cols>
  <sheetData>
    <row r="1" spans="2:4">
      <c r="B1" s="13" t="s">
        <v>359</v>
      </c>
      <c r="C1" t="s">
        <v>593</v>
      </c>
    </row>
    <row r="3" spans="2:4">
      <c r="B3" s="13" t="s">
        <v>374</v>
      </c>
      <c r="C3" s="13" t="s">
        <v>375</v>
      </c>
      <c r="D3" s="13" t="s">
        <v>529</v>
      </c>
    </row>
    <row r="4" spans="2:4">
      <c r="B4">
        <v>785502024</v>
      </c>
      <c r="C4" t="s">
        <v>171</v>
      </c>
      <c r="D4" t="s">
        <v>531</v>
      </c>
    </row>
    <row r="5" spans="2:4">
      <c r="B5">
        <v>919962024</v>
      </c>
      <c r="C5" t="s">
        <v>21</v>
      </c>
      <c r="D5" t="s">
        <v>530</v>
      </c>
    </row>
    <row r="6" spans="2:4">
      <c r="B6">
        <v>963682024</v>
      </c>
      <c r="C6" t="s">
        <v>171</v>
      </c>
      <c r="D6" t="s">
        <v>531</v>
      </c>
    </row>
    <row r="7" spans="2:4">
      <c r="B7">
        <v>964202024</v>
      </c>
      <c r="C7" t="s">
        <v>171</v>
      </c>
      <c r="D7" t="s">
        <v>531</v>
      </c>
    </row>
    <row r="8" spans="2:4">
      <c r="B8">
        <v>1047692024</v>
      </c>
      <c r="C8" t="s">
        <v>137</v>
      </c>
      <c r="D8" t="s">
        <v>530</v>
      </c>
    </row>
    <row r="9" spans="2:4">
      <c r="B9">
        <v>1087862024</v>
      </c>
      <c r="C9" t="s">
        <v>171</v>
      </c>
      <c r="D9" t="s">
        <v>531</v>
      </c>
    </row>
    <row r="10" spans="2:4">
      <c r="B10">
        <v>1089572024</v>
      </c>
      <c r="C10" t="s">
        <v>168</v>
      </c>
      <c r="D10" t="s">
        <v>530</v>
      </c>
    </row>
    <row r="11" spans="2:4">
      <c r="B11">
        <v>1140502024</v>
      </c>
      <c r="C11" t="s">
        <v>166</v>
      </c>
      <c r="D11" t="s">
        <v>531</v>
      </c>
    </row>
    <row r="12" spans="2:4">
      <c r="B12">
        <v>1432132024</v>
      </c>
      <c r="C12" t="s">
        <v>166</v>
      </c>
      <c r="D12" t="s">
        <v>531</v>
      </c>
    </row>
    <row r="13" spans="2:4">
      <c r="B13">
        <v>1496112024</v>
      </c>
      <c r="C13" t="s">
        <v>46</v>
      </c>
      <c r="D13" t="s">
        <v>530</v>
      </c>
    </row>
    <row r="14" spans="2:4">
      <c r="B14">
        <v>1496902024</v>
      </c>
      <c r="C14" t="s">
        <v>321</v>
      </c>
      <c r="D14" t="s">
        <v>531</v>
      </c>
    </row>
    <row r="15" spans="2:4">
      <c r="B15">
        <v>1566992024</v>
      </c>
      <c r="C15" t="s">
        <v>168</v>
      </c>
      <c r="D15" t="s">
        <v>531</v>
      </c>
    </row>
    <row r="16" spans="2:4">
      <c r="B16">
        <v>1667222024</v>
      </c>
      <c r="C16" t="s">
        <v>166</v>
      </c>
      <c r="D16" t="s">
        <v>531</v>
      </c>
    </row>
    <row r="17" spans="2:4">
      <c r="B17">
        <v>1668582024</v>
      </c>
      <c r="C17" t="s">
        <v>401</v>
      </c>
      <c r="D17" t="s">
        <v>530</v>
      </c>
    </row>
    <row r="18" spans="2:4">
      <c r="B18">
        <v>1684962024</v>
      </c>
      <c r="C18" t="s">
        <v>236</v>
      </c>
      <c r="D18" t="s">
        <v>531</v>
      </c>
    </row>
    <row r="19" spans="2:4">
      <c r="B19">
        <v>1710992024</v>
      </c>
      <c r="C19" t="s">
        <v>400</v>
      </c>
      <c r="D19" t="s">
        <v>531</v>
      </c>
    </row>
    <row r="20" spans="2:4">
      <c r="B20">
        <v>2061402024</v>
      </c>
      <c r="C20" t="s">
        <v>121</v>
      </c>
      <c r="D20" t="s">
        <v>530</v>
      </c>
    </row>
    <row r="21" spans="2:4">
      <c r="B21">
        <v>2210062024</v>
      </c>
      <c r="C21" t="s">
        <v>402</v>
      </c>
      <c r="D21" t="s">
        <v>531</v>
      </c>
    </row>
    <row r="22" spans="2:4">
      <c r="B22">
        <v>2339402024</v>
      </c>
      <c r="C22" t="s">
        <v>402</v>
      </c>
      <c r="D22" t="s">
        <v>531</v>
      </c>
    </row>
    <row r="23" spans="2:4">
      <c r="B23">
        <v>2361672024</v>
      </c>
      <c r="C23" t="s">
        <v>321</v>
      </c>
      <c r="D23" t="s">
        <v>531</v>
      </c>
    </row>
    <row r="24" spans="2:4">
      <c r="B24">
        <v>2365432024</v>
      </c>
      <c r="C24" t="s">
        <v>310</v>
      </c>
      <c r="D24" t="s">
        <v>530</v>
      </c>
    </row>
    <row r="25" spans="2:4">
      <c r="B25">
        <v>2373482024</v>
      </c>
      <c r="C25" t="s">
        <v>516</v>
      </c>
      <c r="D25" t="s">
        <v>531</v>
      </c>
    </row>
    <row r="26" spans="2:4">
      <c r="B26">
        <v>2373512024</v>
      </c>
      <c r="C26" t="s">
        <v>516</v>
      </c>
      <c r="D26" t="s">
        <v>531</v>
      </c>
    </row>
    <row r="27" spans="2:4">
      <c r="B27">
        <v>2468322024</v>
      </c>
      <c r="C27" t="s">
        <v>236</v>
      </c>
      <c r="D27" t="s">
        <v>530</v>
      </c>
    </row>
    <row r="28" spans="2:4">
      <c r="B28">
        <v>2495802024</v>
      </c>
      <c r="C28" t="s">
        <v>236</v>
      </c>
      <c r="D28" t="s">
        <v>531</v>
      </c>
    </row>
    <row r="29" spans="2:4">
      <c r="B29">
        <v>2512842024</v>
      </c>
      <c r="C29" t="s">
        <v>236</v>
      </c>
      <c r="D29" t="s">
        <v>531</v>
      </c>
    </row>
    <row r="30" spans="2:4">
      <c r="B30">
        <v>2526962024</v>
      </c>
      <c r="C30" t="s">
        <v>321</v>
      </c>
      <c r="D30" t="s">
        <v>531</v>
      </c>
    </row>
    <row r="31" spans="2:4">
      <c r="B31">
        <v>2583972023</v>
      </c>
      <c r="C31" t="s">
        <v>171</v>
      </c>
      <c r="D31" t="s">
        <v>531</v>
      </c>
    </row>
    <row r="32" spans="2:4">
      <c r="B32">
        <v>2584442023</v>
      </c>
      <c r="C32" t="s">
        <v>171</v>
      </c>
      <c r="D32" t="s">
        <v>531</v>
      </c>
    </row>
    <row r="33" spans="2:4">
      <c r="B33">
        <v>2584662023</v>
      </c>
      <c r="C33" t="s">
        <v>171</v>
      </c>
      <c r="D33" t="s">
        <v>531</v>
      </c>
    </row>
    <row r="34" spans="2:4">
      <c r="B34">
        <v>2585242024</v>
      </c>
      <c r="C34" t="s">
        <v>321</v>
      </c>
      <c r="D34" t="s">
        <v>531</v>
      </c>
    </row>
    <row r="35" spans="2:4">
      <c r="B35">
        <v>2589092024</v>
      </c>
      <c r="C35" t="s">
        <v>250</v>
      </c>
      <c r="D35" t="s">
        <v>530</v>
      </c>
    </row>
    <row r="36" spans="2:4">
      <c r="B36">
        <v>2591002024</v>
      </c>
      <c r="C36" t="s">
        <v>236</v>
      </c>
      <c r="D36" t="s">
        <v>531</v>
      </c>
    </row>
    <row r="37" spans="2:4">
      <c r="B37">
        <v>2614862024</v>
      </c>
      <c r="C37" t="s">
        <v>166</v>
      </c>
      <c r="D37" t="s">
        <v>531</v>
      </c>
    </row>
    <row r="38" spans="2:4">
      <c r="B38">
        <v>2620562024</v>
      </c>
      <c r="C38" t="s">
        <v>70</v>
      </c>
      <c r="D38" t="s">
        <v>530</v>
      </c>
    </row>
    <row r="39" spans="2:4">
      <c r="B39">
        <v>2637712023</v>
      </c>
      <c r="C39" t="s">
        <v>171</v>
      </c>
      <c r="D39" t="s">
        <v>531</v>
      </c>
    </row>
    <row r="40" spans="2:4">
      <c r="B40">
        <v>2637812023</v>
      </c>
      <c r="C40" t="s">
        <v>171</v>
      </c>
      <c r="D40" t="s">
        <v>531</v>
      </c>
    </row>
    <row r="41" spans="2:4">
      <c r="B41">
        <v>2637842023</v>
      </c>
      <c r="C41" t="s">
        <v>171</v>
      </c>
      <c r="D41" t="s">
        <v>531</v>
      </c>
    </row>
    <row r="42" spans="2:4">
      <c r="B42">
        <v>2638062023</v>
      </c>
      <c r="C42" t="s">
        <v>171</v>
      </c>
      <c r="D42" t="s">
        <v>531</v>
      </c>
    </row>
    <row r="43" spans="2:4">
      <c r="B43">
        <v>2638182023</v>
      </c>
      <c r="C43" t="s">
        <v>171</v>
      </c>
      <c r="D43" t="s">
        <v>531</v>
      </c>
    </row>
    <row r="44" spans="2:4">
      <c r="B44">
        <v>2638272023</v>
      </c>
      <c r="C44" t="s">
        <v>171</v>
      </c>
      <c r="D44" t="s">
        <v>531</v>
      </c>
    </row>
    <row r="45" spans="2:4">
      <c r="B45">
        <v>2638302023</v>
      </c>
      <c r="C45" t="s">
        <v>171</v>
      </c>
      <c r="D45" t="s">
        <v>531</v>
      </c>
    </row>
    <row r="46" spans="2:4">
      <c r="B46">
        <v>2638362023</v>
      </c>
      <c r="C46" t="s">
        <v>171</v>
      </c>
      <c r="D46" t="s">
        <v>531</v>
      </c>
    </row>
    <row r="47" spans="2:4">
      <c r="B47">
        <v>2668732024</v>
      </c>
      <c r="C47" t="s">
        <v>321</v>
      </c>
      <c r="D47" t="s">
        <v>531</v>
      </c>
    </row>
    <row r="48" spans="2:4">
      <c r="B48">
        <v>2669092024</v>
      </c>
      <c r="C48" t="s">
        <v>236</v>
      </c>
      <c r="D48" t="s">
        <v>531</v>
      </c>
    </row>
    <row r="49" spans="2:4">
      <c r="B49">
        <v>2682212023</v>
      </c>
      <c r="C49" t="s">
        <v>171</v>
      </c>
      <c r="D49" t="s">
        <v>531</v>
      </c>
    </row>
    <row r="50" spans="2:4">
      <c r="B50">
        <v>2682632023</v>
      </c>
      <c r="C50" t="s">
        <v>171</v>
      </c>
      <c r="D50" t="s">
        <v>531</v>
      </c>
    </row>
    <row r="51" spans="2:4">
      <c r="B51">
        <v>2682682023</v>
      </c>
      <c r="C51" t="s">
        <v>171</v>
      </c>
      <c r="D51" t="s">
        <v>531</v>
      </c>
    </row>
    <row r="52" spans="2:4">
      <c r="B52">
        <v>2683242023</v>
      </c>
      <c r="C52" t="s">
        <v>171</v>
      </c>
      <c r="D52" t="s">
        <v>531</v>
      </c>
    </row>
    <row r="53" spans="2:4">
      <c r="B53">
        <v>2697882024</v>
      </c>
      <c r="C53" t="s">
        <v>402</v>
      </c>
      <c r="D53" t="s">
        <v>531</v>
      </c>
    </row>
    <row r="54" spans="2:4">
      <c r="B54">
        <v>2698122024</v>
      </c>
      <c r="C54" t="s">
        <v>462</v>
      </c>
      <c r="D54" t="s">
        <v>530</v>
      </c>
    </row>
    <row r="55" spans="2:4">
      <c r="B55">
        <v>2722922024</v>
      </c>
      <c r="C55" t="s">
        <v>34</v>
      </c>
      <c r="D55" t="s">
        <v>530</v>
      </c>
    </row>
    <row r="56" spans="2:4">
      <c r="B56">
        <v>2728452024</v>
      </c>
      <c r="C56" t="s">
        <v>463</v>
      </c>
      <c r="D56" t="s">
        <v>530</v>
      </c>
    </row>
    <row r="57" spans="2:4">
      <c r="B57">
        <v>2754962024</v>
      </c>
      <c r="C57" t="s">
        <v>462</v>
      </c>
      <c r="D57" t="s">
        <v>531</v>
      </c>
    </row>
    <row r="58" spans="2:4">
      <c r="B58">
        <v>2777122024</v>
      </c>
      <c r="C58" t="s">
        <v>236</v>
      </c>
      <c r="D58" t="s">
        <v>531</v>
      </c>
    </row>
    <row r="59" spans="2:4">
      <c r="B59">
        <v>2779032024</v>
      </c>
      <c r="C59" t="s">
        <v>462</v>
      </c>
      <c r="D59" t="s">
        <v>531</v>
      </c>
    </row>
    <row r="60" spans="2:4">
      <c r="B60">
        <v>2786522024</v>
      </c>
      <c r="C60" t="s">
        <v>402</v>
      </c>
      <c r="D60" t="s">
        <v>531</v>
      </c>
    </row>
    <row r="61" spans="2:4">
      <c r="B61">
        <v>2810042024</v>
      </c>
      <c r="C61" t="s">
        <v>137</v>
      </c>
      <c r="D61" t="s">
        <v>530</v>
      </c>
    </row>
    <row r="62" spans="2:4">
      <c r="B62">
        <v>2811572024</v>
      </c>
      <c r="C62" t="s">
        <v>137</v>
      </c>
      <c r="D62" t="s">
        <v>531</v>
      </c>
    </row>
    <row r="63" spans="2:4">
      <c r="B63">
        <v>2828282024</v>
      </c>
      <c r="C63" t="s">
        <v>464</v>
      </c>
      <c r="D63" t="s">
        <v>530</v>
      </c>
    </row>
    <row r="64" spans="2:4">
      <c r="B64">
        <v>2836162024</v>
      </c>
      <c r="C64" t="s">
        <v>137</v>
      </c>
      <c r="D64" t="s">
        <v>531</v>
      </c>
    </row>
    <row r="65" spans="2:4">
      <c r="B65">
        <v>2847502024</v>
      </c>
      <c r="C65" t="s">
        <v>236</v>
      </c>
      <c r="D65" t="s">
        <v>531</v>
      </c>
    </row>
    <row r="66" spans="2:4">
      <c r="B66">
        <v>2848502024</v>
      </c>
      <c r="C66" t="s">
        <v>462</v>
      </c>
      <c r="D66" t="s">
        <v>530</v>
      </c>
    </row>
    <row r="67" spans="2:4">
      <c r="B67">
        <v>2853102024</v>
      </c>
      <c r="C67" t="s">
        <v>403</v>
      </c>
      <c r="D67" t="s">
        <v>531</v>
      </c>
    </row>
    <row r="68" spans="2:4">
      <c r="B68">
        <v>2860812024</v>
      </c>
      <c r="C68" t="s">
        <v>70</v>
      </c>
      <c r="D68" t="s">
        <v>530</v>
      </c>
    </row>
    <row r="69" spans="2:4">
      <c r="B69">
        <v>2870702024</v>
      </c>
      <c r="C69" t="s">
        <v>70</v>
      </c>
      <c r="D69" t="s">
        <v>530</v>
      </c>
    </row>
    <row r="70" spans="2:4">
      <c r="B70">
        <v>2883942024</v>
      </c>
      <c r="C70" t="s">
        <v>512</v>
      </c>
      <c r="D70" t="s">
        <v>530</v>
      </c>
    </row>
    <row r="71" spans="2:4">
      <c r="B71">
        <v>2900812024</v>
      </c>
      <c r="C71" t="s">
        <v>463</v>
      </c>
      <c r="D71" t="s">
        <v>530</v>
      </c>
    </row>
    <row r="72" spans="2:4">
      <c r="B72">
        <v>2915982024</v>
      </c>
      <c r="C72" t="s">
        <v>512</v>
      </c>
      <c r="D72" t="s">
        <v>530</v>
      </c>
    </row>
    <row r="73" spans="2:4">
      <c r="B73">
        <v>2927932024</v>
      </c>
      <c r="C73" t="s">
        <v>137</v>
      </c>
      <c r="D73" t="s">
        <v>530</v>
      </c>
    </row>
    <row r="74" spans="2:4">
      <c r="B74">
        <v>2936292024</v>
      </c>
      <c r="C74" t="s">
        <v>512</v>
      </c>
      <c r="D74" t="s">
        <v>530</v>
      </c>
    </row>
    <row r="75" spans="2:4">
      <c r="B75">
        <v>2967262024</v>
      </c>
      <c r="C75" t="s">
        <v>512</v>
      </c>
      <c r="D75" t="s">
        <v>531</v>
      </c>
    </row>
    <row r="76" spans="2:4">
      <c r="B76">
        <v>2980562024</v>
      </c>
      <c r="C76" t="s">
        <v>171</v>
      </c>
      <c r="D76" t="s">
        <v>531</v>
      </c>
    </row>
    <row r="77" spans="2:4">
      <c r="B77">
        <v>2980612024</v>
      </c>
      <c r="C77" t="s">
        <v>171</v>
      </c>
      <c r="D77" t="s">
        <v>531</v>
      </c>
    </row>
    <row r="78" spans="2:4">
      <c r="B78">
        <v>2991702024</v>
      </c>
      <c r="C78" t="s">
        <v>406</v>
      </c>
      <c r="D78" t="s">
        <v>530</v>
      </c>
    </row>
    <row r="79" spans="2:4">
      <c r="B79">
        <v>3014572024</v>
      </c>
      <c r="C79" t="s">
        <v>220</v>
      </c>
      <c r="D79" t="s">
        <v>530</v>
      </c>
    </row>
    <row r="80" spans="2:4">
      <c r="B80">
        <v>3038962024</v>
      </c>
      <c r="C80" t="s">
        <v>512</v>
      </c>
      <c r="D80" t="s">
        <v>530</v>
      </c>
    </row>
    <row r="81" spans="2:4">
      <c r="B81">
        <v>3042882024</v>
      </c>
      <c r="C81" t="s">
        <v>121</v>
      </c>
      <c r="D81" t="s">
        <v>531</v>
      </c>
    </row>
    <row r="82" spans="2:4">
      <c r="B82">
        <v>3049792024</v>
      </c>
      <c r="C82" t="s">
        <v>164</v>
      </c>
      <c r="D82" t="s">
        <v>530</v>
      </c>
    </row>
    <row r="83" spans="2:4">
      <c r="B83">
        <v>3059852024</v>
      </c>
      <c r="C83" t="s">
        <v>321</v>
      </c>
      <c r="D83" t="s">
        <v>531</v>
      </c>
    </row>
    <row r="84" spans="2:4">
      <c r="B84">
        <v>3062982024</v>
      </c>
      <c r="C84" t="s">
        <v>220</v>
      </c>
      <c r="D84" t="s">
        <v>530</v>
      </c>
    </row>
    <row r="85" spans="2:4">
      <c r="B85">
        <v>3076232024</v>
      </c>
      <c r="C85" t="s">
        <v>121</v>
      </c>
      <c r="D85" t="s">
        <v>531</v>
      </c>
    </row>
    <row r="86" spans="2:4">
      <c r="B86">
        <v>3092292024</v>
      </c>
      <c r="C86" t="s">
        <v>55</v>
      </c>
      <c r="D86" t="s">
        <v>530</v>
      </c>
    </row>
    <row r="87" spans="2:4">
      <c r="B87">
        <v>3092602024</v>
      </c>
      <c r="C87" t="s">
        <v>236</v>
      </c>
      <c r="D87" t="s">
        <v>531</v>
      </c>
    </row>
    <row r="88" spans="2:4">
      <c r="B88">
        <v>3093702024</v>
      </c>
      <c r="C88" t="s">
        <v>473</v>
      </c>
      <c r="D88" t="s">
        <v>531</v>
      </c>
    </row>
    <row r="89" spans="2:4">
      <c r="B89">
        <v>3099042024</v>
      </c>
      <c r="C89" t="s">
        <v>407</v>
      </c>
      <c r="D89" t="s">
        <v>530</v>
      </c>
    </row>
    <row r="90" spans="2:4">
      <c r="B90">
        <v>3101352024</v>
      </c>
      <c r="C90" t="s">
        <v>55</v>
      </c>
      <c r="D90" t="s">
        <v>530</v>
      </c>
    </row>
    <row r="91" spans="2:4">
      <c r="B91">
        <v>3109192024</v>
      </c>
      <c r="C91" t="s">
        <v>236</v>
      </c>
      <c r="D91" t="s">
        <v>530</v>
      </c>
    </row>
    <row r="92" spans="2:4">
      <c r="B92">
        <v>3112232024</v>
      </c>
      <c r="C92" t="s">
        <v>377</v>
      </c>
      <c r="D92" t="s">
        <v>530</v>
      </c>
    </row>
    <row r="93" spans="2:4">
      <c r="B93">
        <v>3113222024</v>
      </c>
      <c r="C93" t="s">
        <v>152</v>
      </c>
      <c r="D93" t="s">
        <v>530</v>
      </c>
    </row>
    <row r="94" spans="2:4">
      <c r="B94">
        <v>3118152024</v>
      </c>
      <c r="C94" t="s">
        <v>376</v>
      </c>
      <c r="D94" t="s">
        <v>531</v>
      </c>
    </row>
    <row r="95" spans="2:4">
      <c r="B95">
        <v>3130622024</v>
      </c>
      <c r="C95" t="s">
        <v>512</v>
      </c>
      <c r="D95" t="s">
        <v>531</v>
      </c>
    </row>
    <row r="96" spans="2:4">
      <c r="B96">
        <v>3134472024</v>
      </c>
      <c r="C96" t="s">
        <v>512</v>
      </c>
      <c r="D96" t="s">
        <v>531</v>
      </c>
    </row>
    <row r="97" spans="2:4">
      <c r="B97">
        <v>3136032024</v>
      </c>
      <c r="C97" t="s">
        <v>463</v>
      </c>
      <c r="D97" t="s">
        <v>530</v>
      </c>
    </row>
    <row r="98" spans="2:4">
      <c r="B98">
        <v>3141822024</v>
      </c>
      <c r="C98" t="s">
        <v>220</v>
      </c>
      <c r="D98" t="s">
        <v>531</v>
      </c>
    </row>
    <row r="99" spans="2:4">
      <c r="B99">
        <v>3154312024</v>
      </c>
      <c r="C99" t="s">
        <v>512</v>
      </c>
      <c r="D99" t="s">
        <v>531</v>
      </c>
    </row>
    <row r="100" spans="2:4">
      <c r="B100">
        <v>3154592024</v>
      </c>
      <c r="C100" t="s">
        <v>55</v>
      </c>
      <c r="D100" t="s">
        <v>530</v>
      </c>
    </row>
    <row r="101" spans="2:4">
      <c r="B101">
        <v>3157782024</v>
      </c>
      <c r="C101" t="s">
        <v>236</v>
      </c>
      <c r="D101" t="s">
        <v>531</v>
      </c>
    </row>
    <row r="102" spans="2:4">
      <c r="B102">
        <v>3167522024</v>
      </c>
      <c r="C102" t="s">
        <v>220</v>
      </c>
      <c r="D102" t="s">
        <v>531</v>
      </c>
    </row>
    <row r="103" spans="2:4">
      <c r="B103">
        <v>3170922024</v>
      </c>
      <c r="C103" t="s">
        <v>407</v>
      </c>
      <c r="D103" t="s">
        <v>530</v>
      </c>
    </row>
    <row r="104" spans="2:4">
      <c r="B104">
        <v>3171862023</v>
      </c>
      <c r="C104" t="s">
        <v>121</v>
      </c>
      <c r="D104" t="s">
        <v>530</v>
      </c>
    </row>
    <row r="105" spans="2:4">
      <c r="B105">
        <v>3175752024</v>
      </c>
      <c r="C105" t="s">
        <v>131</v>
      </c>
      <c r="D105" t="s">
        <v>531</v>
      </c>
    </row>
    <row r="106" spans="2:4">
      <c r="B106">
        <v>3178122024</v>
      </c>
      <c r="C106" t="s">
        <v>236</v>
      </c>
      <c r="D106" t="s">
        <v>530</v>
      </c>
    </row>
    <row r="107" spans="2:4">
      <c r="B107">
        <v>3194962024</v>
      </c>
      <c r="C107" t="s">
        <v>236</v>
      </c>
      <c r="D107" t="s">
        <v>531</v>
      </c>
    </row>
    <row r="108" spans="2:4">
      <c r="B108">
        <v>3197842024</v>
      </c>
      <c r="C108" t="s">
        <v>236</v>
      </c>
      <c r="D108" t="s">
        <v>531</v>
      </c>
    </row>
    <row r="109" spans="2:4">
      <c r="B109">
        <v>3200512024</v>
      </c>
      <c r="C109" t="s">
        <v>131</v>
      </c>
      <c r="D109" t="s">
        <v>530</v>
      </c>
    </row>
    <row r="110" spans="2:4">
      <c r="B110">
        <v>3201262024</v>
      </c>
      <c r="C110" t="s">
        <v>131</v>
      </c>
      <c r="D110" t="s">
        <v>530</v>
      </c>
    </row>
    <row r="111" spans="2:4">
      <c r="B111">
        <v>3201302024</v>
      </c>
      <c r="C111" t="s">
        <v>131</v>
      </c>
      <c r="D111" t="s">
        <v>530</v>
      </c>
    </row>
    <row r="112" spans="2:4">
      <c r="B112">
        <v>3202812024</v>
      </c>
      <c r="C112" t="s">
        <v>131</v>
      </c>
      <c r="D112" t="s">
        <v>530</v>
      </c>
    </row>
    <row r="113" spans="2:4">
      <c r="B113">
        <v>3204322024</v>
      </c>
      <c r="C113" t="s">
        <v>131</v>
      </c>
      <c r="D113" t="s">
        <v>530</v>
      </c>
    </row>
    <row r="114" spans="2:4">
      <c r="B114">
        <v>3212222024</v>
      </c>
      <c r="C114" t="s">
        <v>118</v>
      </c>
      <c r="D114" t="s">
        <v>530</v>
      </c>
    </row>
    <row r="115" spans="2:4">
      <c r="B115">
        <v>3213782024</v>
      </c>
      <c r="C115" t="s">
        <v>225</v>
      </c>
      <c r="D115" t="s">
        <v>530</v>
      </c>
    </row>
    <row r="116" spans="2:4">
      <c r="B116">
        <v>3213872024</v>
      </c>
      <c r="C116" t="s">
        <v>225</v>
      </c>
      <c r="D116" t="s">
        <v>530</v>
      </c>
    </row>
    <row r="117" spans="2:4">
      <c r="B117">
        <v>3222752024</v>
      </c>
      <c r="C117" t="s">
        <v>112</v>
      </c>
      <c r="D117" t="s">
        <v>530</v>
      </c>
    </row>
    <row r="118" spans="2:4">
      <c r="B118">
        <v>3225562024</v>
      </c>
      <c r="C118" t="s">
        <v>34</v>
      </c>
      <c r="D118" t="s">
        <v>530</v>
      </c>
    </row>
    <row r="119" spans="2:4">
      <c r="B119">
        <v>3225912024</v>
      </c>
      <c r="C119" t="s">
        <v>474</v>
      </c>
      <c r="D119" t="s">
        <v>530</v>
      </c>
    </row>
    <row r="120" spans="2:4">
      <c r="B120">
        <v>3228782024</v>
      </c>
      <c r="C120" t="s">
        <v>118</v>
      </c>
      <c r="D120" t="s">
        <v>530</v>
      </c>
    </row>
    <row r="121" spans="2:4">
      <c r="B121">
        <v>3229362024</v>
      </c>
      <c r="C121" t="s">
        <v>55</v>
      </c>
      <c r="D121" t="s">
        <v>530</v>
      </c>
    </row>
    <row r="122" spans="2:4">
      <c r="B122">
        <v>3234932024</v>
      </c>
      <c r="C122" t="s">
        <v>377</v>
      </c>
      <c r="D122" t="s">
        <v>530</v>
      </c>
    </row>
    <row r="123" spans="2:4">
      <c r="B123">
        <v>3235142024</v>
      </c>
      <c r="C123" t="s">
        <v>118</v>
      </c>
      <c r="D123" t="s">
        <v>530</v>
      </c>
    </row>
    <row r="124" spans="2:4">
      <c r="B124">
        <v>3236342024</v>
      </c>
      <c r="C124" t="s">
        <v>463</v>
      </c>
      <c r="D124" t="s">
        <v>530</v>
      </c>
    </row>
    <row r="125" spans="2:4">
      <c r="B125">
        <v>3240522024</v>
      </c>
      <c r="C125" t="s">
        <v>55</v>
      </c>
      <c r="D125" t="s">
        <v>530</v>
      </c>
    </row>
    <row r="126" spans="2:4">
      <c r="B126">
        <v>3247542024</v>
      </c>
      <c r="C126" t="s">
        <v>34</v>
      </c>
      <c r="D126" t="s">
        <v>530</v>
      </c>
    </row>
    <row r="127" spans="2:4">
      <c r="B127">
        <v>3249662024</v>
      </c>
      <c r="C127" t="s">
        <v>407</v>
      </c>
      <c r="D127" t="s">
        <v>530</v>
      </c>
    </row>
    <row r="128" spans="2:4">
      <c r="B128">
        <v>3258492024</v>
      </c>
      <c r="C128" t="s">
        <v>236</v>
      </c>
      <c r="D128" t="s">
        <v>531</v>
      </c>
    </row>
    <row r="129" spans="2:4">
      <c r="B129">
        <v>3258572024</v>
      </c>
      <c r="C129" t="s">
        <v>236</v>
      </c>
      <c r="D129" t="s">
        <v>530</v>
      </c>
    </row>
    <row r="130" spans="2:4">
      <c r="B130">
        <v>3260252024</v>
      </c>
      <c r="C130" t="s">
        <v>55</v>
      </c>
      <c r="D130" t="s">
        <v>530</v>
      </c>
    </row>
    <row r="131" spans="2:4">
      <c r="B131">
        <v>3266092024</v>
      </c>
      <c r="C131" t="s">
        <v>55</v>
      </c>
      <c r="D131" t="s">
        <v>530</v>
      </c>
    </row>
    <row r="132" spans="2:4">
      <c r="B132">
        <v>3277462024</v>
      </c>
      <c r="C132" t="s">
        <v>220</v>
      </c>
      <c r="D132" t="s">
        <v>530</v>
      </c>
    </row>
    <row r="133" spans="2:4">
      <c r="B133">
        <v>3278762024</v>
      </c>
      <c r="C133" t="s">
        <v>131</v>
      </c>
      <c r="D133" t="s">
        <v>530</v>
      </c>
    </row>
    <row r="134" spans="2:4">
      <c r="B134">
        <v>3278812024</v>
      </c>
      <c r="C134" t="s">
        <v>84</v>
      </c>
      <c r="D134" t="s">
        <v>530</v>
      </c>
    </row>
    <row r="135" spans="2:4">
      <c r="B135">
        <v>3281882024</v>
      </c>
      <c r="C135" t="s">
        <v>408</v>
      </c>
      <c r="D135" t="s">
        <v>531</v>
      </c>
    </row>
    <row r="136" spans="2:4">
      <c r="B136">
        <v>3282302024</v>
      </c>
      <c r="C136" t="s">
        <v>409</v>
      </c>
      <c r="D136" t="s">
        <v>531</v>
      </c>
    </row>
    <row r="137" spans="2:4">
      <c r="B137">
        <v>3284452024</v>
      </c>
      <c r="C137" t="s">
        <v>118</v>
      </c>
      <c r="D137" t="s">
        <v>530</v>
      </c>
    </row>
    <row r="138" spans="2:4">
      <c r="B138">
        <v>3287292024</v>
      </c>
      <c r="C138" t="s">
        <v>55</v>
      </c>
      <c r="D138" t="s">
        <v>530</v>
      </c>
    </row>
    <row r="139" spans="2:4">
      <c r="B139">
        <v>3290602024</v>
      </c>
      <c r="C139" t="s">
        <v>400</v>
      </c>
      <c r="D139" t="s">
        <v>530</v>
      </c>
    </row>
    <row r="140" spans="2:4">
      <c r="B140">
        <v>3296052024</v>
      </c>
      <c r="C140" t="s">
        <v>55</v>
      </c>
      <c r="D140" t="s">
        <v>530</v>
      </c>
    </row>
    <row r="141" spans="2:4">
      <c r="B141">
        <v>3296372024</v>
      </c>
      <c r="C141" t="s">
        <v>131</v>
      </c>
      <c r="D141" t="s">
        <v>530</v>
      </c>
    </row>
    <row r="142" spans="2:4">
      <c r="B142">
        <v>3297572024</v>
      </c>
      <c r="C142" t="s">
        <v>306</v>
      </c>
      <c r="D142" t="s">
        <v>530</v>
      </c>
    </row>
    <row r="143" spans="2:4">
      <c r="B143">
        <v>3301752024</v>
      </c>
      <c r="C143" t="s">
        <v>131</v>
      </c>
      <c r="D143" t="s">
        <v>530</v>
      </c>
    </row>
    <row r="144" spans="2:4">
      <c r="B144">
        <v>3305022024</v>
      </c>
      <c r="C144" t="s">
        <v>121</v>
      </c>
      <c r="D144" t="s">
        <v>530</v>
      </c>
    </row>
    <row r="145" spans="2:4">
      <c r="B145">
        <v>3306212024</v>
      </c>
      <c r="C145" t="s">
        <v>306</v>
      </c>
      <c r="D145" t="s">
        <v>531</v>
      </c>
    </row>
    <row r="146" spans="2:4">
      <c r="B146">
        <v>3306442024</v>
      </c>
      <c r="C146" t="s">
        <v>131</v>
      </c>
      <c r="D146" t="s">
        <v>530</v>
      </c>
    </row>
    <row r="147" spans="2:4">
      <c r="B147">
        <v>3308182024</v>
      </c>
      <c r="C147" t="s">
        <v>131</v>
      </c>
      <c r="D147" t="s">
        <v>530</v>
      </c>
    </row>
    <row r="148" spans="2:4">
      <c r="B148">
        <v>3309532024</v>
      </c>
      <c r="C148" t="s">
        <v>220</v>
      </c>
      <c r="D148" t="s">
        <v>531</v>
      </c>
    </row>
    <row r="149" spans="2:4">
      <c r="B149">
        <v>3310462024</v>
      </c>
      <c r="C149" t="s">
        <v>220</v>
      </c>
      <c r="D149" t="s">
        <v>530</v>
      </c>
    </row>
    <row r="150" spans="2:4">
      <c r="B150">
        <v>3312252024</v>
      </c>
      <c r="C150" t="s">
        <v>112</v>
      </c>
      <c r="D150" t="s">
        <v>530</v>
      </c>
    </row>
    <row r="151" spans="2:4">
      <c r="B151">
        <v>3315452024</v>
      </c>
      <c r="C151" t="s">
        <v>514</v>
      </c>
      <c r="D151" t="s">
        <v>530</v>
      </c>
    </row>
    <row r="152" spans="2:4">
      <c r="B152">
        <v>3318002024</v>
      </c>
      <c r="C152" t="s">
        <v>174</v>
      </c>
      <c r="D152" t="s">
        <v>530</v>
      </c>
    </row>
    <row r="153" spans="2:4">
      <c r="B153">
        <v>3318472024</v>
      </c>
      <c r="C153" t="s">
        <v>174</v>
      </c>
      <c r="D153" t="s">
        <v>530</v>
      </c>
    </row>
    <row r="154" spans="2:4">
      <c r="B154">
        <v>3320052024</v>
      </c>
      <c r="C154" t="s">
        <v>236</v>
      </c>
      <c r="D154" t="s">
        <v>531</v>
      </c>
    </row>
    <row r="155" spans="2:4">
      <c r="B155">
        <v>3320412024</v>
      </c>
      <c r="C155" t="s">
        <v>121</v>
      </c>
      <c r="D155" t="s">
        <v>531</v>
      </c>
    </row>
    <row r="156" spans="2:4">
      <c r="B156">
        <v>3320412024</v>
      </c>
      <c r="C156" t="s">
        <v>174</v>
      </c>
      <c r="D156" t="s">
        <v>530</v>
      </c>
    </row>
    <row r="157" spans="2:4">
      <c r="B157">
        <v>3320732024</v>
      </c>
      <c r="C157" t="s">
        <v>236</v>
      </c>
      <c r="D157" t="s">
        <v>530</v>
      </c>
    </row>
    <row r="158" spans="2:4">
      <c r="B158">
        <v>3330582024</v>
      </c>
      <c r="C158" t="s">
        <v>171</v>
      </c>
      <c r="D158" t="s">
        <v>530</v>
      </c>
    </row>
    <row r="159" spans="2:4">
      <c r="B159">
        <v>3330962024</v>
      </c>
      <c r="C159" t="s">
        <v>463</v>
      </c>
      <c r="D159" t="s">
        <v>530</v>
      </c>
    </row>
    <row r="160" spans="2:4">
      <c r="B160">
        <v>3331222024</v>
      </c>
      <c r="C160" t="s">
        <v>131</v>
      </c>
      <c r="D160" t="s">
        <v>530</v>
      </c>
    </row>
    <row r="161" spans="2:4">
      <c r="B161">
        <v>3332592024</v>
      </c>
      <c r="C161" t="s">
        <v>131</v>
      </c>
      <c r="D161" t="s">
        <v>530</v>
      </c>
    </row>
    <row r="162" spans="2:4">
      <c r="B162">
        <v>3333952024</v>
      </c>
      <c r="C162" t="s">
        <v>236</v>
      </c>
      <c r="D162" t="s">
        <v>530</v>
      </c>
    </row>
    <row r="163" spans="2:4">
      <c r="B163">
        <v>3334482024</v>
      </c>
      <c r="C163" t="s">
        <v>131</v>
      </c>
      <c r="D163" t="s">
        <v>530</v>
      </c>
    </row>
    <row r="164" spans="2:4">
      <c r="B164">
        <v>3335492024</v>
      </c>
      <c r="C164" t="s">
        <v>175</v>
      </c>
      <c r="D164" t="s">
        <v>530</v>
      </c>
    </row>
    <row r="165" spans="2:4">
      <c r="B165">
        <v>3336562024</v>
      </c>
      <c r="C165" t="s">
        <v>131</v>
      </c>
      <c r="D165" t="s">
        <v>530</v>
      </c>
    </row>
    <row r="166" spans="2:4">
      <c r="B166">
        <v>3340052024</v>
      </c>
      <c r="C166" t="s">
        <v>117</v>
      </c>
      <c r="D166" t="s">
        <v>530</v>
      </c>
    </row>
    <row r="167" spans="2:4">
      <c r="B167">
        <v>3340882024</v>
      </c>
      <c r="C167" t="s">
        <v>131</v>
      </c>
      <c r="D167" t="s">
        <v>530</v>
      </c>
    </row>
    <row r="168" spans="2:4">
      <c r="B168">
        <v>3344572024</v>
      </c>
      <c r="C168" t="s">
        <v>174</v>
      </c>
      <c r="D168" t="s">
        <v>530</v>
      </c>
    </row>
    <row r="169" spans="2:4">
      <c r="B169">
        <v>3345172024</v>
      </c>
      <c r="C169" t="s">
        <v>131</v>
      </c>
      <c r="D169" t="s">
        <v>530</v>
      </c>
    </row>
    <row r="170" spans="2:4">
      <c r="B170">
        <v>3345712024</v>
      </c>
      <c r="C170" t="s">
        <v>174</v>
      </c>
      <c r="D170" t="s">
        <v>530</v>
      </c>
    </row>
    <row r="171" spans="2:4">
      <c r="B171">
        <v>3346022024</v>
      </c>
      <c r="C171" t="s">
        <v>171</v>
      </c>
      <c r="D171" t="s">
        <v>530</v>
      </c>
    </row>
    <row r="172" spans="2:4">
      <c r="B172">
        <v>3346422024</v>
      </c>
      <c r="C172" t="s">
        <v>400</v>
      </c>
      <c r="D172" t="s">
        <v>530</v>
      </c>
    </row>
    <row r="173" spans="2:4">
      <c r="B173">
        <v>3348252024</v>
      </c>
      <c r="C173" t="s">
        <v>131</v>
      </c>
      <c r="D173" t="s">
        <v>530</v>
      </c>
    </row>
    <row r="174" spans="2:4">
      <c r="B174">
        <v>3349812024</v>
      </c>
      <c r="C174" t="s">
        <v>308</v>
      </c>
      <c r="D174" t="s">
        <v>531</v>
      </c>
    </row>
    <row r="175" spans="2:4">
      <c r="B175">
        <v>3351192024</v>
      </c>
      <c r="C175" t="s">
        <v>131</v>
      </c>
      <c r="D175" t="s">
        <v>530</v>
      </c>
    </row>
    <row r="176" spans="2:4">
      <c r="B176">
        <v>3351262024</v>
      </c>
      <c r="C176" t="s">
        <v>220</v>
      </c>
      <c r="D176" t="s">
        <v>530</v>
      </c>
    </row>
    <row r="177" spans="2:4">
      <c r="B177">
        <v>3352492024</v>
      </c>
      <c r="C177" t="s">
        <v>55</v>
      </c>
      <c r="D177" t="s">
        <v>530</v>
      </c>
    </row>
    <row r="178" spans="2:4">
      <c r="B178">
        <v>3352792024</v>
      </c>
      <c r="C178" t="s">
        <v>174</v>
      </c>
      <c r="D178" t="s">
        <v>530</v>
      </c>
    </row>
    <row r="179" spans="2:4">
      <c r="B179">
        <v>3355532024</v>
      </c>
      <c r="C179" t="s">
        <v>55</v>
      </c>
      <c r="D179" t="s">
        <v>530</v>
      </c>
    </row>
    <row r="180" spans="2:4">
      <c r="B180">
        <v>3355762024</v>
      </c>
      <c r="C180" t="s">
        <v>171</v>
      </c>
      <c r="D180" t="s">
        <v>531</v>
      </c>
    </row>
    <row r="181" spans="2:4">
      <c r="B181">
        <v>3355832024</v>
      </c>
      <c r="C181" t="s">
        <v>118</v>
      </c>
      <c r="D181" t="s">
        <v>530</v>
      </c>
    </row>
    <row r="182" spans="2:4">
      <c r="B182">
        <v>3356292024</v>
      </c>
      <c r="C182" t="s">
        <v>171</v>
      </c>
      <c r="D182" t="s">
        <v>531</v>
      </c>
    </row>
    <row r="183" spans="2:4">
      <c r="B183">
        <v>3356382024</v>
      </c>
      <c r="C183" t="s">
        <v>84</v>
      </c>
      <c r="D183" t="s">
        <v>530</v>
      </c>
    </row>
    <row r="184" spans="2:4">
      <c r="B184">
        <v>3356552024</v>
      </c>
      <c r="C184" t="s">
        <v>171</v>
      </c>
      <c r="D184" t="s">
        <v>531</v>
      </c>
    </row>
    <row r="185" spans="2:4">
      <c r="B185">
        <v>3356742024</v>
      </c>
      <c r="C185" t="s">
        <v>171</v>
      </c>
      <c r="D185" t="s">
        <v>531</v>
      </c>
    </row>
    <row r="186" spans="2:4">
      <c r="B186">
        <v>3356812024</v>
      </c>
      <c r="C186" t="s">
        <v>515</v>
      </c>
      <c r="D186" t="s">
        <v>531</v>
      </c>
    </row>
    <row r="187" spans="2:4">
      <c r="B187">
        <v>3356992024</v>
      </c>
      <c r="C187" t="s">
        <v>236</v>
      </c>
      <c r="D187" t="s">
        <v>531</v>
      </c>
    </row>
    <row r="188" spans="2:4">
      <c r="B188">
        <v>3358312024</v>
      </c>
      <c r="C188" t="s">
        <v>84</v>
      </c>
      <c r="D188" t="s">
        <v>530</v>
      </c>
    </row>
    <row r="189" spans="2:4">
      <c r="B189">
        <v>3358692024</v>
      </c>
      <c r="C189" t="s">
        <v>131</v>
      </c>
      <c r="D189" t="s">
        <v>530</v>
      </c>
    </row>
    <row r="190" spans="2:4">
      <c r="B190">
        <v>3360382024</v>
      </c>
      <c r="C190" t="s">
        <v>131</v>
      </c>
      <c r="D190" t="s">
        <v>530</v>
      </c>
    </row>
    <row r="191" spans="2:4">
      <c r="B191">
        <v>3360552024</v>
      </c>
      <c r="C191" t="s">
        <v>512</v>
      </c>
      <c r="D191" t="s">
        <v>531</v>
      </c>
    </row>
    <row r="192" spans="2:4">
      <c r="B192">
        <v>3362522024</v>
      </c>
      <c r="C192" t="s">
        <v>84</v>
      </c>
      <c r="D192" t="s">
        <v>530</v>
      </c>
    </row>
    <row r="193" spans="2:4">
      <c r="B193">
        <v>3362602024</v>
      </c>
      <c r="C193" t="s">
        <v>112</v>
      </c>
      <c r="D193" t="s">
        <v>530</v>
      </c>
    </row>
    <row r="194" spans="2:4">
      <c r="B194">
        <v>3362742024</v>
      </c>
      <c r="C194" t="s">
        <v>84</v>
      </c>
      <c r="D194" t="s">
        <v>530</v>
      </c>
    </row>
    <row r="195" spans="2:4">
      <c r="B195">
        <v>3364782024</v>
      </c>
      <c r="C195" t="s">
        <v>131</v>
      </c>
      <c r="D195" t="s">
        <v>530</v>
      </c>
    </row>
    <row r="196" spans="2:4">
      <c r="B196">
        <v>3365352024</v>
      </c>
      <c r="C196" t="s">
        <v>306</v>
      </c>
      <c r="D196" t="s">
        <v>531</v>
      </c>
    </row>
    <row r="197" spans="2:4">
      <c r="B197">
        <v>3366432024</v>
      </c>
      <c r="C197" t="s">
        <v>410</v>
      </c>
      <c r="D197" t="s">
        <v>530</v>
      </c>
    </row>
    <row r="198" spans="2:4">
      <c r="B198">
        <v>3367842024</v>
      </c>
      <c r="C198" t="s">
        <v>131</v>
      </c>
      <c r="D198" t="s">
        <v>530</v>
      </c>
    </row>
    <row r="199" spans="2:4">
      <c r="B199">
        <v>3367852024</v>
      </c>
      <c r="C199" t="s">
        <v>131</v>
      </c>
      <c r="D199" t="s">
        <v>530</v>
      </c>
    </row>
    <row r="200" spans="2:4">
      <c r="B200">
        <v>3367932024</v>
      </c>
      <c r="C200" t="s">
        <v>98</v>
      </c>
      <c r="D200" t="s">
        <v>530</v>
      </c>
    </row>
    <row r="201" spans="2:4">
      <c r="B201">
        <v>3369322024</v>
      </c>
      <c r="C201" t="s">
        <v>131</v>
      </c>
      <c r="D201" t="s">
        <v>530</v>
      </c>
    </row>
    <row r="202" spans="2:4">
      <c r="B202">
        <v>3374082024</v>
      </c>
      <c r="C202" t="s">
        <v>84</v>
      </c>
      <c r="D202" t="s">
        <v>530</v>
      </c>
    </row>
    <row r="203" spans="2:4">
      <c r="B203">
        <v>3374372024</v>
      </c>
      <c r="C203" t="s">
        <v>512</v>
      </c>
      <c r="D203" t="s">
        <v>530</v>
      </c>
    </row>
    <row r="204" spans="2:4">
      <c r="B204">
        <v>3374922024</v>
      </c>
      <c r="C204" t="s">
        <v>220</v>
      </c>
      <c r="D204" t="s">
        <v>530</v>
      </c>
    </row>
    <row r="205" spans="2:4">
      <c r="B205">
        <v>3375952024</v>
      </c>
      <c r="C205" t="s">
        <v>174</v>
      </c>
      <c r="D205" t="s">
        <v>530</v>
      </c>
    </row>
    <row r="206" spans="2:4">
      <c r="B206">
        <v>3377632024</v>
      </c>
      <c r="C206" t="s">
        <v>377</v>
      </c>
      <c r="D206" t="s">
        <v>530</v>
      </c>
    </row>
    <row r="207" spans="2:4">
      <c r="B207">
        <v>3378012024</v>
      </c>
      <c r="C207" t="s">
        <v>168</v>
      </c>
      <c r="D207" t="s">
        <v>530</v>
      </c>
    </row>
    <row r="208" spans="2:4">
      <c r="B208">
        <v>3378212024</v>
      </c>
      <c r="C208" t="s">
        <v>84</v>
      </c>
      <c r="D208" t="s">
        <v>530</v>
      </c>
    </row>
    <row r="209" spans="2:4">
      <c r="B209">
        <v>3378882024</v>
      </c>
      <c r="C209" t="s">
        <v>463</v>
      </c>
      <c r="D209" t="s">
        <v>530</v>
      </c>
    </row>
    <row r="210" spans="2:4">
      <c r="B210">
        <v>3379192024</v>
      </c>
      <c r="C210" t="s">
        <v>84</v>
      </c>
      <c r="D210" t="s">
        <v>530</v>
      </c>
    </row>
    <row r="211" spans="2:4">
      <c r="B211">
        <v>3379782024</v>
      </c>
      <c r="C211" t="s">
        <v>225</v>
      </c>
      <c r="D211" t="s">
        <v>530</v>
      </c>
    </row>
    <row r="212" spans="2:4">
      <c r="B212">
        <v>3380112024</v>
      </c>
      <c r="C212" t="s">
        <v>171</v>
      </c>
      <c r="D212" t="s">
        <v>530</v>
      </c>
    </row>
    <row r="213" spans="2:4">
      <c r="B213">
        <v>3382072024</v>
      </c>
      <c r="C213" t="s">
        <v>34</v>
      </c>
      <c r="D213" t="s">
        <v>530</v>
      </c>
    </row>
    <row r="214" spans="2:4">
      <c r="B214">
        <v>3382352024</v>
      </c>
      <c r="C214" t="s">
        <v>409</v>
      </c>
      <c r="D214" t="s">
        <v>531</v>
      </c>
    </row>
    <row r="215" spans="2:4">
      <c r="B215">
        <v>3384792024</v>
      </c>
      <c r="C215" t="s">
        <v>225</v>
      </c>
      <c r="D215" t="s">
        <v>530</v>
      </c>
    </row>
    <row r="216" spans="2:4">
      <c r="B216">
        <v>3386322024</v>
      </c>
      <c r="C216" t="s">
        <v>84</v>
      </c>
      <c r="D216" t="s">
        <v>530</v>
      </c>
    </row>
    <row r="217" spans="2:4">
      <c r="B217">
        <v>3386542024</v>
      </c>
      <c r="C217" t="s">
        <v>174</v>
      </c>
      <c r="D217" t="s">
        <v>530</v>
      </c>
    </row>
    <row r="218" spans="2:4">
      <c r="B218">
        <v>3387162024</v>
      </c>
      <c r="C218" t="s">
        <v>34</v>
      </c>
      <c r="D218" t="s">
        <v>531</v>
      </c>
    </row>
    <row r="219" spans="2:4">
      <c r="B219">
        <v>3387602024</v>
      </c>
      <c r="C219" t="s">
        <v>131</v>
      </c>
      <c r="D219" t="s">
        <v>530</v>
      </c>
    </row>
    <row r="220" spans="2:4">
      <c r="B220">
        <v>3389192024</v>
      </c>
      <c r="C220" t="s">
        <v>271</v>
      </c>
      <c r="D220" t="s">
        <v>530</v>
      </c>
    </row>
    <row r="221" spans="2:4">
      <c r="B221">
        <v>3392742024</v>
      </c>
      <c r="C221" t="s">
        <v>131</v>
      </c>
      <c r="D221" t="s">
        <v>530</v>
      </c>
    </row>
    <row r="222" spans="2:4">
      <c r="B222">
        <v>3393082024</v>
      </c>
      <c r="C222" t="s">
        <v>236</v>
      </c>
      <c r="D222" t="s">
        <v>531</v>
      </c>
    </row>
    <row r="223" spans="2:4">
      <c r="B223">
        <v>3397122024</v>
      </c>
      <c r="C223" t="s">
        <v>378</v>
      </c>
      <c r="D223" t="s">
        <v>530</v>
      </c>
    </row>
    <row r="224" spans="2:4">
      <c r="B224">
        <v>3397752024</v>
      </c>
      <c r="C224" t="s">
        <v>512</v>
      </c>
      <c r="D224" t="s">
        <v>531</v>
      </c>
    </row>
    <row r="225" spans="2:4">
      <c r="B225">
        <v>3399152024</v>
      </c>
      <c r="C225" t="s">
        <v>84</v>
      </c>
      <c r="D225" t="s">
        <v>530</v>
      </c>
    </row>
    <row r="226" spans="2:4">
      <c r="B226">
        <v>3399472024</v>
      </c>
      <c r="C226" t="s">
        <v>98</v>
      </c>
      <c r="D226" t="s">
        <v>530</v>
      </c>
    </row>
    <row r="227" spans="2:4">
      <c r="B227">
        <v>3400802024</v>
      </c>
      <c r="C227" t="s">
        <v>236</v>
      </c>
      <c r="D227" t="s">
        <v>530</v>
      </c>
    </row>
    <row r="228" spans="2:4">
      <c r="B228">
        <v>3401952024</v>
      </c>
      <c r="C228" t="s">
        <v>112</v>
      </c>
      <c r="D228" t="s">
        <v>530</v>
      </c>
    </row>
    <row r="229" spans="2:4">
      <c r="B229">
        <v>3402072024</v>
      </c>
      <c r="C229" t="s">
        <v>515</v>
      </c>
      <c r="D229" t="s">
        <v>531</v>
      </c>
    </row>
    <row r="230" spans="2:4">
      <c r="B230">
        <v>3402802024</v>
      </c>
      <c r="C230" t="s">
        <v>379</v>
      </c>
      <c r="D230" t="s">
        <v>530</v>
      </c>
    </row>
    <row r="231" spans="2:4">
      <c r="B231">
        <v>3403542024</v>
      </c>
      <c r="C231" t="s">
        <v>131</v>
      </c>
      <c r="D231" t="s">
        <v>530</v>
      </c>
    </row>
    <row r="232" spans="2:4">
      <c r="B232">
        <v>3403572024</v>
      </c>
      <c r="C232" t="s">
        <v>131</v>
      </c>
      <c r="D232" t="s">
        <v>530</v>
      </c>
    </row>
    <row r="233" spans="2:4">
      <c r="B233">
        <v>3404112024</v>
      </c>
      <c r="C233" t="s">
        <v>118</v>
      </c>
      <c r="D233" t="s">
        <v>530</v>
      </c>
    </row>
    <row r="234" spans="2:4">
      <c r="B234">
        <v>3404262024</v>
      </c>
      <c r="C234" t="s">
        <v>463</v>
      </c>
      <c r="D234" t="s">
        <v>530</v>
      </c>
    </row>
    <row r="235" spans="2:4">
      <c r="B235">
        <v>3404782024</v>
      </c>
      <c r="C235" t="s">
        <v>84</v>
      </c>
      <c r="D235" t="s">
        <v>530</v>
      </c>
    </row>
    <row r="236" spans="2:4">
      <c r="B236">
        <v>3404912024</v>
      </c>
      <c r="C236" t="s">
        <v>220</v>
      </c>
      <c r="D236" t="s">
        <v>530</v>
      </c>
    </row>
    <row r="237" spans="2:4">
      <c r="B237">
        <v>3407742024</v>
      </c>
      <c r="C237" t="s">
        <v>84</v>
      </c>
      <c r="D237" t="s">
        <v>530</v>
      </c>
    </row>
    <row r="238" spans="2:4">
      <c r="B238">
        <v>3408112024</v>
      </c>
      <c r="C238" t="s">
        <v>98</v>
      </c>
      <c r="D238" t="s">
        <v>530</v>
      </c>
    </row>
    <row r="239" spans="2:4">
      <c r="B239">
        <v>3408402024</v>
      </c>
      <c r="C239" t="s">
        <v>84</v>
      </c>
      <c r="D239" t="s">
        <v>530</v>
      </c>
    </row>
    <row r="240" spans="2:4">
      <c r="B240">
        <v>3408912024</v>
      </c>
      <c r="C240" t="s">
        <v>84</v>
      </c>
      <c r="D240" t="s">
        <v>530</v>
      </c>
    </row>
    <row r="241" spans="2:4">
      <c r="B241">
        <v>3411822024</v>
      </c>
      <c r="C241" t="s">
        <v>131</v>
      </c>
      <c r="D241" t="s">
        <v>530</v>
      </c>
    </row>
    <row r="242" spans="2:4">
      <c r="B242">
        <v>3412042024</v>
      </c>
      <c r="C242" t="s">
        <v>152</v>
      </c>
      <c r="D242" t="s">
        <v>530</v>
      </c>
    </row>
    <row r="243" spans="2:4">
      <c r="B243">
        <v>3413862024</v>
      </c>
      <c r="C243" t="s">
        <v>118</v>
      </c>
      <c r="D243" t="s">
        <v>530</v>
      </c>
    </row>
    <row r="244" spans="2:4">
      <c r="B244">
        <v>3415432024</v>
      </c>
      <c r="C244" t="s">
        <v>84</v>
      </c>
      <c r="D244" t="s">
        <v>530</v>
      </c>
    </row>
    <row r="245" spans="2:4">
      <c r="B245">
        <v>3415562024</v>
      </c>
      <c r="C245" t="s">
        <v>131</v>
      </c>
      <c r="D245" t="s">
        <v>530</v>
      </c>
    </row>
    <row r="246" spans="2:4">
      <c r="B246">
        <v>3416092024</v>
      </c>
      <c r="C246" t="s">
        <v>70</v>
      </c>
      <c r="D246" t="s">
        <v>530</v>
      </c>
    </row>
    <row r="247" spans="2:4">
      <c r="B247">
        <v>3416682024</v>
      </c>
      <c r="C247" t="s">
        <v>220</v>
      </c>
      <c r="D247" t="s">
        <v>530</v>
      </c>
    </row>
    <row r="248" spans="2:4">
      <c r="B248">
        <v>3417702024</v>
      </c>
      <c r="C248" t="s">
        <v>34</v>
      </c>
      <c r="D248" t="s">
        <v>530</v>
      </c>
    </row>
    <row r="249" spans="2:4">
      <c r="B249">
        <v>3420942024</v>
      </c>
      <c r="C249" t="s">
        <v>70</v>
      </c>
      <c r="D249" t="s">
        <v>530</v>
      </c>
    </row>
    <row r="250" spans="2:4">
      <c r="B250">
        <v>3422042024</v>
      </c>
      <c r="C250" t="s">
        <v>152</v>
      </c>
      <c r="D250" t="s">
        <v>530</v>
      </c>
    </row>
    <row r="251" spans="2:4">
      <c r="B251">
        <v>3422192024</v>
      </c>
      <c r="C251" t="s">
        <v>131</v>
      </c>
      <c r="D251" t="s">
        <v>530</v>
      </c>
    </row>
    <row r="252" spans="2:4">
      <c r="B252">
        <v>3422312024</v>
      </c>
      <c r="C252" t="s">
        <v>131</v>
      </c>
      <c r="D252" t="s">
        <v>530</v>
      </c>
    </row>
    <row r="253" spans="2:4">
      <c r="B253">
        <v>3423662024</v>
      </c>
      <c r="C253" t="s">
        <v>150</v>
      </c>
      <c r="D253" t="s">
        <v>530</v>
      </c>
    </row>
    <row r="254" spans="2:4">
      <c r="B254">
        <v>3424012024</v>
      </c>
      <c r="C254" t="s">
        <v>112</v>
      </c>
      <c r="D254" t="s">
        <v>530</v>
      </c>
    </row>
    <row r="255" spans="2:4">
      <c r="B255">
        <v>3424422024</v>
      </c>
      <c r="C255" t="s">
        <v>131</v>
      </c>
      <c r="D255" t="s">
        <v>530</v>
      </c>
    </row>
    <row r="256" spans="2:4">
      <c r="B256">
        <v>3425022024</v>
      </c>
      <c r="C256" t="s">
        <v>84</v>
      </c>
      <c r="D256" t="s">
        <v>530</v>
      </c>
    </row>
    <row r="257" spans="2:4">
      <c r="B257">
        <v>3426102024</v>
      </c>
      <c r="C257" t="s">
        <v>131</v>
      </c>
      <c r="D257" t="s">
        <v>530</v>
      </c>
    </row>
    <row r="258" spans="2:4">
      <c r="B258">
        <v>3426532024</v>
      </c>
      <c r="C258" t="s">
        <v>225</v>
      </c>
      <c r="D258" t="s">
        <v>530</v>
      </c>
    </row>
    <row r="259" spans="2:4">
      <c r="B259">
        <v>3427092024</v>
      </c>
      <c r="C259" t="s">
        <v>84</v>
      </c>
      <c r="D259" t="s">
        <v>530</v>
      </c>
    </row>
    <row r="260" spans="2:4">
      <c r="B260">
        <v>3427222024</v>
      </c>
      <c r="C260" t="s">
        <v>84</v>
      </c>
      <c r="D260" t="s">
        <v>530</v>
      </c>
    </row>
    <row r="261" spans="2:4">
      <c r="B261">
        <v>3427782024</v>
      </c>
      <c r="C261" t="s">
        <v>104</v>
      </c>
      <c r="D261" t="s">
        <v>530</v>
      </c>
    </row>
    <row r="262" spans="2:4">
      <c r="B262">
        <v>3428592024</v>
      </c>
      <c r="C262" t="s">
        <v>34</v>
      </c>
      <c r="D262" t="s">
        <v>530</v>
      </c>
    </row>
    <row r="263" spans="2:4">
      <c r="B263">
        <v>3428702024</v>
      </c>
      <c r="C263" t="s">
        <v>462</v>
      </c>
      <c r="D263" t="s">
        <v>530</v>
      </c>
    </row>
    <row r="264" spans="2:4">
      <c r="B264">
        <v>3429252024</v>
      </c>
      <c r="C264" t="s">
        <v>34</v>
      </c>
      <c r="D264" t="s">
        <v>530</v>
      </c>
    </row>
    <row r="265" spans="2:4">
      <c r="B265">
        <v>3429372024</v>
      </c>
      <c r="C265" t="s">
        <v>55</v>
      </c>
      <c r="D265" t="s">
        <v>530</v>
      </c>
    </row>
    <row r="266" spans="2:4">
      <c r="B266">
        <v>3429942024</v>
      </c>
      <c r="C266" t="s">
        <v>84</v>
      </c>
      <c r="D266" t="s">
        <v>530</v>
      </c>
    </row>
    <row r="267" spans="2:4">
      <c r="B267">
        <v>3430212024</v>
      </c>
      <c r="C267" t="s">
        <v>466</v>
      </c>
      <c r="D267" t="s">
        <v>530</v>
      </c>
    </row>
    <row r="268" spans="2:4">
      <c r="B268">
        <v>3430752024</v>
      </c>
      <c r="C268" t="s">
        <v>84</v>
      </c>
      <c r="D268" t="s">
        <v>530</v>
      </c>
    </row>
    <row r="269" spans="2:4">
      <c r="B269">
        <v>3430792024</v>
      </c>
      <c r="C269" t="s">
        <v>112</v>
      </c>
      <c r="D269" t="s">
        <v>530</v>
      </c>
    </row>
    <row r="270" spans="2:4">
      <c r="B270">
        <v>3430792024</v>
      </c>
      <c r="C270" t="s">
        <v>85</v>
      </c>
      <c r="D270" t="s">
        <v>530</v>
      </c>
    </row>
    <row r="271" spans="2:4">
      <c r="B271">
        <v>3432852024</v>
      </c>
      <c r="C271" t="s">
        <v>150</v>
      </c>
      <c r="D271" t="s">
        <v>530</v>
      </c>
    </row>
    <row r="272" spans="2:4">
      <c r="B272">
        <v>3434082024</v>
      </c>
      <c r="C272" t="s">
        <v>131</v>
      </c>
      <c r="D272" t="s">
        <v>530</v>
      </c>
    </row>
    <row r="273" spans="2:4">
      <c r="B273">
        <v>3434132024</v>
      </c>
      <c r="C273" t="s">
        <v>131</v>
      </c>
      <c r="D273" t="s">
        <v>530</v>
      </c>
    </row>
    <row r="274" spans="2:4">
      <c r="B274">
        <v>3435412024</v>
      </c>
      <c r="C274" t="s">
        <v>288</v>
      </c>
      <c r="D274" t="s">
        <v>530</v>
      </c>
    </row>
    <row r="275" spans="2:4">
      <c r="B275">
        <v>3436072024</v>
      </c>
      <c r="C275" t="s">
        <v>112</v>
      </c>
      <c r="D275" t="s">
        <v>530</v>
      </c>
    </row>
    <row r="276" spans="2:4">
      <c r="B276">
        <v>3436242024</v>
      </c>
      <c r="C276" t="s">
        <v>131</v>
      </c>
      <c r="D276" t="s">
        <v>530</v>
      </c>
    </row>
    <row r="277" spans="2:4">
      <c r="B277">
        <v>3436252024</v>
      </c>
      <c r="C277" t="s">
        <v>131</v>
      </c>
      <c r="D277" t="s">
        <v>530</v>
      </c>
    </row>
    <row r="278" spans="2:4">
      <c r="B278">
        <v>3437482024</v>
      </c>
      <c r="C278" t="s">
        <v>171</v>
      </c>
      <c r="D278" t="s">
        <v>531</v>
      </c>
    </row>
    <row r="279" spans="2:4">
      <c r="B279">
        <v>3438302024</v>
      </c>
      <c r="C279" t="s">
        <v>131</v>
      </c>
      <c r="D279" t="s">
        <v>530</v>
      </c>
    </row>
    <row r="280" spans="2:4">
      <c r="B280">
        <v>3439502024</v>
      </c>
      <c r="C280" t="s">
        <v>516</v>
      </c>
      <c r="D280" t="s">
        <v>531</v>
      </c>
    </row>
    <row r="281" spans="2:4">
      <c r="B281">
        <v>3439642024</v>
      </c>
      <c r="C281" t="s">
        <v>171</v>
      </c>
      <c r="D281" t="s">
        <v>531</v>
      </c>
    </row>
    <row r="282" spans="2:4">
      <c r="B282">
        <v>3440462024</v>
      </c>
      <c r="C282" t="s">
        <v>84</v>
      </c>
      <c r="D282" t="s">
        <v>530</v>
      </c>
    </row>
    <row r="283" spans="2:4">
      <c r="B283">
        <v>3441362024</v>
      </c>
      <c r="C283" t="s">
        <v>174</v>
      </c>
      <c r="D283" t="s">
        <v>530</v>
      </c>
    </row>
    <row r="284" spans="2:4">
      <c r="B284">
        <v>3442042024</v>
      </c>
      <c r="C284" t="s">
        <v>84</v>
      </c>
      <c r="D284" t="s">
        <v>530</v>
      </c>
    </row>
    <row r="285" spans="2:4">
      <c r="B285">
        <v>3442152024</v>
      </c>
      <c r="C285" t="s">
        <v>84</v>
      </c>
      <c r="D285" t="s">
        <v>530</v>
      </c>
    </row>
    <row r="286" spans="2:4">
      <c r="B286">
        <v>3442172024</v>
      </c>
      <c r="C286" t="s">
        <v>84</v>
      </c>
      <c r="D286" t="s">
        <v>530</v>
      </c>
    </row>
    <row r="287" spans="2:4">
      <c r="B287">
        <v>3443342024</v>
      </c>
      <c r="C287" t="s">
        <v>225</v>
      </c>
      <c r="D287" t="s">
        <v>530</v>
      </c>
    </row>
    <row r="288" spans="2:4">
      <c r="B288">
        <v>3444032024</v>
      </c>
      <c r="C288" t="s">
        <v>84</v>
      </c>
      <c r="D288" t="s">
        <v>530</v>
      </c>
    </row>
    <row r="289" spans="2:4">
      <c r="B289">
        <v>3444792024</v>
      </c>
      <c r="C289" t="s">
        <v>150</v>
      </c>
      <c r="D289" t="s">
        <v>530</v>
      </c>
    </row>
    <row r="290" spans="2:4">
      <c r="B290">
        <v>3445472024</v>
      </c>
      <c r="C290" t="s">
        <v>306</v>
      </c>
      <c r="D290" t="s">
        <v>530</v>
      </c>
    </row>
    <row r="291" spans="2:4">
      <c r="B291">
        <v>3448262024</v>
      </c>
      <c r="C291" t="s">
        <v>263</v>
      </c>
      <c r="D291" t="s">
        <v>530</v>
      </c>
    </row>
    <row r="292" spans="2:4">
      <c r="B292">
        <v>3450802024</v>
      </c>
      <c r="C292" t="s">
        <v>87</v>
      </c>
      <c r="D292" t="s">
        <v>530</v>
      </c>
    </row>
    <row r="293" spans="2:4">
      <c r="B293">
        <v>3451142024</v>
      </c>
      <c r="C293" t="s">
        <v>467</v>
      </c>
      <c r="D293" t="s">
        <v>530</v>
      </c>
    </row>
    <row r="294" spans="2:4">
      <c r="B294">
        <v>3452412024</v>
      </c>
      <c r="C294" t="s">
        <v>34</v>
      </c>
      <c r="D294" t="s">
        <v>531</v>
      </c>
    </row>
    <row r="295" spans="2:4">
      <c r="B295">
        <v>3453562024</v>
      </c>
      <c r="C295" t="s">
        <v>131</v>
      </c>
      <c r="D295" t="s">
        <v>530</v>
      </c>
    </row>
    <row r="296" spans="2:4">
      <c r="B296">
        <v>3454212024</v>
      </c>
      <c r="C296" t="s">
        <v>84</v>
      </c>
      <c r="D296" t="s">
        <v>530</v>
      </c>
    </row>
    <row r="297" spans="2:4">
      <c r="B297">
        <v>3455922024</v>
      </c>
      <c r="C297" t="s">
        <v>174</v>
      </c>
      <c r="D297" t="s">
        <v>530</v>
      </c>
    </row>
    <row r="298" spans="2:4">
      <c r="B298">
        <v>3457022024</v>
      </c>
      <c r="C298" t="s">
        <v>271</v>
      </c>
      <c r="D298" t="s">
        <v>530</v>
      </c>
    </row>
    <row r="299" spans="2:4">
      <c r="B299">
        <v>3458812024</v>
      </c>
      <c r="C299" t="s">
        <v>465</v>
      </c>
      <c r="D299" t="s">
        <v>530</v>
      </c>
    </row>
    <row r="300" spans="2:4">
      <c r="B300">
        <v>3459222024</v>
      </c>
      <c r="C300" t="s">
        <v>408</v>
      </c>
      <c r="D300" t="s">
        <v>530</v>
      </c>
    </row>
    <row r="301" spans="2:4">
      <c r="B301">
        <v>3459622024</v>
      </c>
      <c r="C301" t="s">
        <v>155</v>
      </c>
      <c r="D301" t="s">
        <v>530</v>
      </c>
    </row>
    <row r="302" spans="2:4">
      <c r="B302">
        <v>3459622024</v>
      </c>
      <c r="C302" t="s">
        <v>155</v>
      </c>
      <c r="D302" t="s">
        <v>531</v>
      </c>
    </row>
    <row r="303" spans="2:4">
      <c r="B303">
        <v>3460392024</v>
      </c>
      <c r="C303" t="s">
        <v>220</v>
      </c>
      <c r="D303" t="s">
        <v>531</v>
      </c>
    </row>
    <row r="304" spans="2:4">
      <c r="B304">
        <v>3460602024</v>
      </c>
      <c r="C304" t="s">
        <v>171</v>
      </c>
      <c r="D304" t="s">
        <v>530</v>
      </c>
    </row>
    <row r="305" spans="2:4">
      <c r="B305">
        <v>3461892024</v>
      </c>
      <c r="C305" t="s">
        <v>174</v>
      </c>
      <c r="D305" t="s">
        <v>531</v>
      </c>
    </row>
    <row r="306" spans="2:4">
      <c r="B306">
        <v>3462472024</v>
      </c>
      <c r="C306" t="s">
        <v>84</v>
      </c>
      <c r="D306" t="s">
        <v>530</v>
      </c>
    </row>
    <row r="307" spans="2:4">
      <c r="B307">
        <v>3463052024</v>
      </c>
      <c r="C307" t="s">
        <v>34</v>
      </c>
      <c r="D307" t="s">
        <v>530</v>
      </c>
    </row>
    <row r="308" spans="2:4">
      <c r="B308">
        <v>3463302024</v>
      </c>
      <c r="C308" t="s">
        <v>84</v>
      </c>
      <c r="D308" t="s">
        <v>530</v>
      </c>
    </row>
    <row r="309" spans="2:4">
      <c r="B309">
        <v>3463372024</v>
      </c>
      <c r="C309" t="s">
        <v>84</v>
      </c>
      <c r="D309" t="s">
        <v>530</v>
      </c>
    </row>
    <row r="310" spans="2:4">
      <c r="B310">
        <v>3463392024</v>
      </c>
      <c r="C310" t="s">
        <v>289</v>
      </c>
      <c r="D310" t="s">
        <v>530</v>
      </c>
    </row>
    <row r="311" spans="2:4">
      <c r="B311">
        <v>3464882024</v>
      </c>
      <c r="C311" t="s">
        <v>164</v>
      </c>
      <c r="D311" t="s">
        <v>530</v>
      </c>
    </row>
    <row r="312" spans="2:4">
      <c r="B312">
        <v>3465062024</v>
      </c>
      <c r="C312" t="s">
        <v>84</v>
      </c>
      <c r="D312" t="s">
        <v>530</v>
      </c>
    </row>
    <row r="313" spans="2:4">
      <c r="B313">
        <v>3465282024</v>
      </c>
      <c r="C313" t="s">
        <v>84</v>
      </c>
      <c r="D313" t="s">
        <v>530</v>
      </c>
    </row>
    <row r="314" spans="2:4">
      <c r="B314">
        <v>3465322024</v>
      </c>
      <c r="C314" t="s">
        <v>84</v>
      </c>
      <c r="D314" t="s">
        <v>530</v>
      </c>
    </row>
    <row r="315" spans="2:4">
      <c r="B315">
        <v>3465342024</v>
      </c>
      <c r="C315" t="s">
        <v>84</v>
      </c>
      <c r="D315" t="s">
        <v>530</v>
      </c>
    </row>
    <row r="316" spans="2:4">
      <c r="B316">
        <v>3465372024</v>
      </c>
      <c r="C316" t="s">
        <v>84</v>
      </c>
      <c r="D316" t="s">
        <v>530</v>
      </c>
    </row>
    <row r="317" spans="2:4">
      <c r="B317">
        <v>3465422024</v>
      </c>
      <c r="C317" t="s">
        <v>84</v>
      </c>
      <c r="D317" t="s">
        <v>530</v>
      </c>
    </row>
    <row r="318" spans="2:4">
      <c r="B318">
        <v>3465532024</v>
      </c>
      <c r="C318" t="s">
        <v>84</v>
      </c>
      <c r="D318" t="s">
        <v>530</v>
      </c>
    </row>
    <row r="319" spans="2:4">
      <c r="B319">
        <v>3465592024</v>
      </c>
      <c r="C319" t="s">
        <v>463</v>
      </c>
      <c r="D319" t="s">
        <v>531</v>
      </c>
    </row>
    <row r="320" spans="2:4">
      <c r="B320">
        <v>3465692024</v>
      </c>
      <c r="C320" t="s">
        <v>112</v>
      </c>
      <c r="D320" t="s">
        <v>530</v>
      </c>
    </row>
    <row r="321" spans="2:4">
      <c r="B321">
        <v>3465742024</v>
      </c>
      <c r="C321" t="s">
        <v>112</v>
      </c>
      <c r="D321" t="s">
        <v>530</v>
      </c>
    </row>
    <row r="322" spans="2:4">
      <c r="B322">
        <v>3466712024</v>
      </c>
      <c r="C322" t="s">
        <v>34</v>
      </c>
      <c r="D322" t="s">
        <v>530</v>
      </c>
    </row>
    <row r="323" spans="2:4">
      <c r="B323">
        <v>3467842024</v>
      </c>
      <c r="C323" t="s">
        <v>89</v>
      </c>
      <c r="D323" t="s">
        <v>530</v>
      </c>
    </row>
    <row r="324" spans="2:4">
      <c r="B324">
        <v>3468002024</v>
      </c>
      <c r="C324" t="s">
        <v>84</v>
      </c>
      <c r="D324" t="s">
        <v>531</v>
      </c>
    </row>
    <row r="325" spans="2:4">
      <c r="B325">
        <v>3468122024</v>
      </c>
      <c r="C325" t="s">
        <v>112</v>
      </c>
      <c r="D325" t="s">
        <v>530</v>
      </c>
    </row>
    <row r="326" spans="2:4">
      <c r="B326">
        <v>3468572024</v>
      </c>
      <c r="C326" t="s">
        <v>117</v>
      </c>
      <c r="D326" t="s">
        <v>530</v>
      </c>
    </row>
    <row r="327" spans="2:4">
      <c r="B327">
        <v>3468572024</v>
      </c>
      <c r="C327" t="s">
        <v>289</v>
      </c>
      <c r="D327" t="s">
        <v>530</v>
      </c>
    </row>
    <row r="328" spans="2:4">
      <c r="B328">
        <v>3468632024</v>
      </c>
      <c r="C328" t="s">
        <v>289</v>
      </c>
      <c r="D328" t="s">
        <v>530</v>
      </c>
    </row>
    <row r="329" spans="2:4">
      <c r="B329">
        <v>3468642024</v>
      </c>
      <c r="C329" t="s">
        <v>289</v>
      </c>
      <c r="D329" t="s">
        <v>530</v>
      </c>
    </row>
    <row r="330" spans="2:4">
      <c r="B330">
        <v>3468972024</v>
      </c>
      <c r="C330" t="s">
        <v>152</v>
      </c>
      <c r="D330" t="s">
        <v>530</v>
      </c>
    </row>
    <row r="331" spans="2:4">
      <c r="B331">
        <v>3469222024</v>
      </c>
      <c r="C331" t="s">
        <v>70</v>
      </c>
      <c r="D331" t="s">
        <v>531</v>
      </c>
    </row>
    <row r="332" spans="2:4">
      <c r="B332">
        <v>3469342024</v>
      </c>
      <c r="C332" t="s">
        <v>84</v>
      </c>
      <c r="D332" t="s">
        <v>530</v>
      </c>
    </row>
    <row r="333" spans="2:4">
      <c r="B333">
        <v>3471912024</v>
      </c>
      <c r="C333" t="s">
        <v>289</v>
      </c>
      <c r="D333" t="s">
        <v>530</v>
      </c>
    </row>
    <row r="334" spans="2:4">
      <c r="B334">
        <v>3472052024</v>
      </c>
      <c r="C334" t="s">
        <v>380</v>
      </c>
      <c r="D334" t="s">
        <v>530</v>
      </c>
    </row>
    <row r="335" spans="2:4">
      <c r="B335">
        <v>3472992024</v>
      </c>
      <c r="C335" t="s">
        <v>100</v>
      </c>
      <c r="D335" t="s">
        <v>530</v>
      </c>
    </row>
    <row r="336" spans="2:4">
      <c r="B336">
        <v>3473692024</v>
      </c>
      <c r="C336" t="s">
        <v>164</v>
      </c>
      <c r="D336" t="s">
        <v>530</v>
      </c>
    </row>
    <row r="337" spans="2:4">
      <c r="B337">
        <v>3474072024</v>
      </c>
      <c r="C337" t="s">
        <v>465</v>
      </c>
      <c r="D337" t="s">
        <v>531</v>
      </c>
    </row>
    <row r="338" spans="2:4">
      <c r="B338">
        <v>3474822024</v>
      </c>
      <c r="C338" t="s">
        <v>84</v>
      </c>
      <c r="D338" t="s">
        <v>530</v>
      </c>
    </row>
    <row r="339" spans="2:4">
      <c r="B339">
        <v>3475962024</v>
      </c>
      <c r="C339" t="s">
        <v>112</v>
      </c>
      <c r="D339" t="s">
        <v>530</v>
      </c>
    </row>
    <row r="340" spans="2:4">
      <c r="B340">
        <v>3476812024</v>
      </c>
      <c r="C340" t="s">
        <v>168</v>
      </c>
      <c r="D340" t="s">
        <v>530</v>
      </c>
    </row>
    <row r="341" spans="2:4">
      <c r="B341">
        <v>3476932024</v>
      </c>
      <c r="C341" t="s">
        <v>222</v>
      </c>
      <c r="D341" t="s">
        <v>530</v>
      </c>
    </row>
    <row r="342" spans="2:4">
      <c r="B342">
        <v>3478002024</v>
      </c>
      <c r="C342" t="s">
        <v>236</v>
      </c>
      <c r="D342" t="s">
        <v>531</v>
      </c>
    </row>
    <row r="343" spans="2:4">
      <c r="B343">
        <v>3480212024</v>
      </c>
      <c r="C343" t="s">
        <v>425</v>
      </c>
      <c r="D343" t="s">
        <v>530</v>
      </c>
    </row>
    <row r="344" spans="2:4">
      <c r="B344">
        <v>3481172024</v>
      </c>
      <c r="C344" t="s">
        <v>306</v>
      </c>
      <c r="D344" t="s">
        <v>530</v>
      </c>
    </row>
    <row r="345" spans="2:4">
      <c r="B345">
        <v>3481512024</v>
      </c>
      <c r="C345" t="s">
        <v>90</v>
      </c>
      <c r="D345" t="s">
        <v>531</v>
      </c>
    </row>
    <row r="346" spans="2:4">
      <c r="B346">
        <v>3481852024</v>
      </c>
      <c r="C346" t="s">
        <v>84</v>
      </c>
      <c r="D346" t="s">
        <v>530</v>
      </c>
    </row>
    <row r="347" spans="2:4">
      <c r="B347">
        <v>3482442024</v>
      </c>
      <c r="C347" t="s">
        <v>84</v>
      </c>
      <c r="D347" t="s">
        <v>530</v>
      </c>
    </row>
    <row r="348" spans="2:4">
      <c r="B348">
        <v>3483512024</v>
      </c>
      <c r="C348" t="s">
        <v>174</v>
      </c>
      <c r="D348" t="s">
        <v>530</v>
      </c>
    </row>
    <row r="349" spans="2:4">
      <c r="B349">
        <v>3483552024</v>
      </c>
      <c r="C349" t="s">
        <v>174</v>
      </c>
      <c r="D349" t="s">
        <v>530</v>
      </c>
    </row>
    <row r="350" spans="2:4">
      <c r="B350">
        <v>3483672024</v>
      </c>
      <c r="C350" t="s">
        <v>84</v>
      </c>
      <c r="D350" t="s">
        <v>530</v>
      </c>
    </row>
    <row r="351" spans="2:4">
      <c r="B351">
        <v>3484112024</v>
      </c>
      <c r="C351" t="s">
        <v>174</v>
      </c>
      <c r="D351" t="s">
        <v>530</v>
      </c>
    </row>
    <row r="352" spans="2:4">
      <c r="B352">
        <v>3484482024</v>
      </c>
      <c r="C352" t="s">
        <v>118</v>
      </c>
      <c r="D352" t="s">
        <v>530</v>
      </c>
    </row>
    <row r="353" spans="2:4">
      <c r="B353">
        <v>3484972024</v>
      </c>
      <c r="C353" t="s">
        <v>84</v>
      </c>
      <c r="D353" t="s">
        <v>530</v>
      </c>
    </row>
    <row r="354" spans="2:4">
      <c r="B354">
        <v>3485012024</v>
      </c>
      <c r="C354" t="s">
        <v>84</v>
      </c>
      <c r="D354" t="s">
        <v>530</v>
      </c>
    </row>
    <row r="355" spans="2:4">
      <c r="B355">
        <v>3485022024</v>
      </c>
      <c r="C355" t="s">
        <v>84</v>
      </c>
      <c r="D355" t="s">
        <v>530</v>
      </c>
    </row>
    <row r="356" spans="2:4">
      <c r="B356">
        <v>3485032024</v>
      </c>
      <c r="C356" t="s">
        <v>84</v>
      </c>
      <c r="D356" t="s">
        <v>530</v>
      </c>
    </row>
    <row r="357" spans="2:4">
      <c r="B357">
        <v>3485052024</v>
      </c>
      <c r="C357" t="s">
        <v>84</v>
      </c>
      <c r="D357" t="s">
        <v>530</v>
      </c>
    </row>
    <row r="358" spans="2:4">
      <c r="B358">
        <v>3485062024</v>
      </c>
      <c r="C358" t="s">
        <v>84</v>
      </c>
      <c r="D358" t="s">
        <v>530</v>
      </c>
    </row>
    <row r="359" spans="2:4">
      <c r="B359">
        <v>3485102024</v>
      </c>
      <c r="C359" t="s">
        <v>84</v>
      </c>
      <c r="D359" t="s">
        <v>530</v>
      </c>
    </row>
    <row r="360" spans="2:4">
      <c r="B360">
        <v>3485132024</v>
      </c>
      <c r="C360" t="s">
        <v>84</v>
      </c>
      <c r="D360" t="s">
        <v>530</v>
      </c>
    </row>
    <row r="361" spans="2:4">
      <c r="B361">
        <v>3485292024</v>
      </c>
      <c r="C361" t="s">
        <v>171</v>
      </c>
      <c r="D361" t="s">
        <v>531</v>
      </c>
    </row>
    <row r="362" spans="2:4">
      <c r="B362">
        <v>3486132024</v>
      </c>
      <c r="C362" t="s">
        <v>512</v>
      </c>
      <c r="D362" t="s">
        <v>530</v>
      </c>
    </row>
    <row r="363" spans="2:4">
      <c r="B363">
        <v>3486142024</v>
      </c>
      <c r="C363" t="s">
        <v>84</v>
      </c>
      <c r="D363" t="s">
        <v>530</v>
      </c>
    </row>
    <row r="364" spans="2:4">
      <c r="B364">
        <v>3486682024</v>
      </c>
      <c r="C364" t="s">
        <v>512</v>
      </c>
      <c r="D364" t="s">
        <v>531</v>
      </c>
    </row>
    <row r="365" spans="2:4">
      <c r="B365">
        <v>3486782024</v>
      </c>
      <c r="C365" t="s">
        <v>131</v>
      </c>
      <c r="D365" t="s">
        <v>530</v>
      </c>
    </row>
    <row r="366" spans="2:4">
      <c r="B366">
        <v>3486812024</v>
      </c>
      <c r="C366" t="s">
        <v>512</v>
      </c>
      <c r="D366" t="s">
        <v>531</v>
      </c>
    </row>
    <row r="367" spans="2:4">
      <c r="B367">
        <v>3486952024</v>
      </c>
      <c r="C367" t="s">
        <v>174</v>
      </c>
      <c r="D367" t="s">
        <v>531</v>
      </c>
    </row>
    <row r="368" spans="2:4">
      <c r="B368">
        <v>3487112024</v>
      </c>
      <c r="C368" t="s">
        <v>117</v>
      </c>
      <c r="D368" t="s">
        <v>530</v>
      </c>
    </row>
    <row r="369" spans="2:4">
      <c r="B369">
        <v>3487242024</v>
      </c>
      <c r="C369" t="s">
        <v>84</v>
      </c>
      <c r="D369" t="s">
        <v>530</v>
      </c>
    </row>
    <row r="370" spans="2:4">
      <c r="B370">
        <v>3487492024</v>
      </c>
      <c r="C370" t="s">
        <v>162</v>
      </c>
      <c r="D370" t="s">
        <v>530</v>
      </c>
    </row>
    <row r="371" spans="2:4">
      <c r="B371">
        <v>3490282024</v>
      </c>
      <c r="C371" t="s">
        <v>174</v>
      </c>
      <c r="D371" t="s">
        <v>531</v>
      </c>
    </row>
    <row r="372" spans="2:4">
      <c r="B372">
        <v>3490492024</v>
      </c>
      <c r="C372" t="s">
        <v>55</v>
      </c>
      <c r="D372" t="s">
        <v>530</v>
      </c>
    </row>
    <row r="373" spans="2:4">
      <c r="B373">
        <v>3491522024</v>
      </c>
      <c r="C373" t="s">
        <v>121</v>
      </c>
      <c r="D373" t="s">
        <v>530</v>
      </c>
    </row>
    <row r="374" spans="2:4">
      <c r="B374">
        <v>3495002024</v>
      </c>
      <c r="C374" t="s">
        <v>467</v>
      </c>
      <c r="D374" t="s">
        <v>530</v>
      </c>
    </row>
    <row r="375" spans="2:4">
      <c r="B375">
        <v>3495452024</v>
      </c>
      <c r="C375" t="s">
        <v>174</v>
      </c>
      <c r="D375" t="s">
        <v>531</v>
      </c>
    </row>
    <row r="376" spans="2:4">
      <c r="B376">
        <v>3496032024</v>
      </c>
      <c r="C376" t="s">
        <v>236</v>
      </c>
      <c r="D376" t="s">
        <v>531</v>
      </c>
    </row>
    <row r="377" spans="2:4">
      <c r="B377">
        <v>3496582024</v>
      </c>
      <c r="C377" t="s">
        <v>131</v>
      </c>
      <c r="D377" t="s">
        <v>530</v>
      </c>
    </row>
    <row r="378" spans="2:4">
      <c r="B378">
        <v>3497832024</v>
      </c>
      <c r="C378" t="s">
        <v>84</v>
      </c>
      <c r="D378" t="s">
        <v>530</v>
      </c>
    </row>
    <row r="379" spans="2:4">
      <c r="B379">
        <v>3498252024</v>
      </c>
      <c r="C379" t="s">
        <v>111</v>
      </c>
      <c r="D379" t="s">
        <v>530</v>
      </c>
    </row>
    <row r="380" spans="2:4">
      <c r="B380">
        <v>3498932024</v>
      </c>
      <c r="C380" t="s">
        <v>131</v>
      </c>
      <c r="D380" t="s">
        <v>530</v>
      </c>
    </row>
    <row r="381" spans="2:4">
      <c r="B381">
        <v>3500442024</v>
      </c>
      <c r="C381" t="s">
        <v>84</v>
      </c>
      <c r="D381" t="s">
        <v>530</v>
      </c>
    </row>
    <row r="382" spans="2:4">
      <c r="B382">
        <v>3500522024</v>
      </c>
      <c r="C382" t="s">
        <v>84</v>
      </c>
      <c r="D382" t="s">
        <v>530</v>
      </c>
    </row>
    <row r="383" spans="2:4">
      <c r="B383">
        <v>3500602024</v>
      </c>
      <c r="C383" t="s">
        <v>131</v>
      </c>
      <c r="D383" t="s">
        <v>530</v>
      </c>
    </row>
    <row r="384" spans="2:4">
      <c r="B384">
        <v>3500722024</v>
      </c>
      <c r="C384" t="s">
        <v>220</v>
      </c>
      <c r="D384" t="s">
        <v>530</v>
      </c>
    </row>
    <row r="385" spans="2:4">
      <c r="B385">
        <v>3503442024</v>
      </c>
      <c r="C385" t="s">
        <v>84</v>
      </c>
      <c r="D385" t="s">
        <v>530</v>
      </c>
    </row>
    <row r="386" spans="2:4">
      <c r="B386">
        <v>3503552024</v>
      </c>
      <c r="C386" t="s">
        <v>87</v>
      </c>
      <c r="D386" t="s">
        <v>530</v>
      </c>
    </row>
    <row r="387" spans="2:4">
      <c r="B387">
        <v>3503652024</v>
      </c>
      <c r="C387" t="s">
        <v>84</v>
      </c>
      <c r="D387" t="s">
        <v>530</v>
      </c>
    </row>
    <row r="388" spans="2:4">
      <c r="B388">
        <v>3503872024</v>
      </c>
      <c r="C388" t="s">
        <v>84</v>
      </c>
      <c r="D388" t="s">
        <v>530</v>
      </c>
    </row>
    <row r="389" spans="2:4">
      <c r="B389">
        <v>3503952024</v>
      </c>
      <c r="C389" t="s">
        <v>463</v>
      </c>
      <c r="D389" t="s">
        <v>530</v>
      </c>
    </row>
    <row r="390" spans="2:4">
      <c r="B390">
        <v>3504432024</v>
      </c>
      <c r="C390" t="s">
        <v>171</v>
      </c>
      <c r="D390" t="s">
        <v>530</v>
      </c>
    </row>
    <row r="391" spans="2:4">
      <c r="B391">
        <v>3504452024</v>
      </c>
      <c r="C391" t="s">
        <v>84</v>
      </c>
      <c r="D391" t="s">
        <v>530</v>
      </c>
    </row>
    <row r="392" spans="2:4">
      <c r="B392">
        <v>3504632024</v>
      </c>
      <c r="C392" t="s">
        <v>112</v>
      </c>
      <c r="D392" t="s">
        <v>530</v>
      </c>
    </row>
    <row r="393" spans="2:4">
      <c r="B393">
        <v>3505292024</v>
      </c>
      <c r="C393" t="s">
        <v>84</v>
      </c>
      <c r="D393" t="s">
        <v>530</v>
      </c>
    </row>
    <row r="394" spans="2:4">
      <c r="B394">
        <v>3505442023</v>
      </c>
      <c r="C394" t="s">
        <v>46</v>
      </c>
      <c r="D394" t="s">
        <v>530</v>
      </c>
    </row>
    <row r="395" spans="2:4">
      <c r="B395">
        <v>3505612024</v>
      </c>
      <c r="C395" t="s">
        <v>236</v>
      </c>
      <c r="D395" t="s">
        <v>530</v>
      </c>
    </row>
    <row r="396" spans="2:4">
      <c r="B396">
        <v>3506112024</v>
      </c>
      <c r="C396" t="s">
        <v>34</v>
      </c>
      <c r="D396" t="s">
        <v>530</v>
      </c>
    </row>
    <row r="397" spans="2:4">
      <c r="B397">
        <v>3506402024</v>
      </c>
      <c r="C397" t="s">
        <v>118</v>
      </c>
      <c r="D397" t="s">
        <v>530</v>
      </c>
    </row>
    <row r="398" spans="2:4">
      <c r="B398">
        <v>3506552024</v>
      </c>
      <c r="C398" t="s">
        <v>413</v>
      </c>
      <c r="D398" t="s">
        <v>531</v>
      </c>
    </row>
    <row r="399" spans="2:4">
      <c r="B399">
        <v>3506992024</v>
      </c>
      <c r="C399" t="s">
        <v>464</v>
      </c>
      <c r="D399" t="s">
        <v>530</v>
      </c>
    </row>
    <row r="400" spans="2:4">
      <c r="B400">
        <v>3508032024</v>
      </c>
      <c r="C400" t="s">
        <v>131</v>
      </c>
      <c r="D400" t="s">
        <v>530</v>
      </c>
    </row>
    <row r="401" spans="2:4">
      <c r="B401">
        <v>3508632024</v>
      </c>
      <c r="C401" t="s">
        <v>174</v>
      </c>
      <c r="D401" t="s">
        <v>531</v>
      </c>
    </row>
    <row r="402" spans="2:4">
      <c r="B402">
        <v>3509062024</v>
      </c>
      <c r="C402" t="s">
        <v>466</v>
      </c>
      <c r="D402" t="s">
        <v>530</v>
      </c>
    </row>
    <row r="403" spans="2:4">
      <c r="B403">
        <v>3509372024</v>
      </c>
      <c r="C403" t="s">
        <v>378</v>
      </c>
      <c r="D403" t="s">
        <v>530</v>
      </c>
    </row>
    <row r="404" spans="2:4">
      <c r="B404">
        <v>3510962024</v>
      </c>
      <c r="C404" t="s">
        <v>84</v>
      </c>
      <c r="D404" t="s">
        <v>530</v>
      </c>
    </row>
    <row r="405" spans="2:4">
      <c r="B405">
        <v>3511402024</v>
      </c>
      <c r="C405" t="s">
        <v>466</v>
      </c>
      <c r="D405" t="s">
        <v>530</v>
      </c>
    </row>
    <row r="406" spans="2:4">
      <c r="B406">
        <v>3511402024</v>
      </c>
      <c r="C406" t="s">
        <v>71</v>
      </c>
      <c r="D406" t="s">
        <v>530</v>
      </c>
    </row>
    <row r="407" spans="2:4">
      <c r="B407">
        <v>3512252024</v>
      </c>
      <c r="C407" t="s">
        <v>85</v>
      </c>
      <c r="D407" t="s">
        <v>530</v>
      </c>
    </row>
    <row r="408" spans="2:4">
      <c r="B408">
        <v>3512852024</v>
      </c>
      <c r="C408" t="s">
        <v>131</v>
      </c>
      <c r="D408" t="s">
        <v>530</v>
      </c>
    </row>
    <row r="409" spans="2:4">
      <c r="B409">
        <v>3513482024</v>
      </c>
      <c r="C409" t="s">
        <v>112</v>
      </c>
      <c r="D409" t="s">
        <v>530</v>
      </c>
    </row>
    <row r="410" spans="2:4">
      <c r="B410">
        <v>3513612024</v>
      </c>
      <c r="C410" t="s">
        <v>112</v>
      </c>
      <c r="D410" t="s">
        <v>530</v>
      </c>
    </row>
    <row r="411" spans="2:4">
      <c r="B411">
        <v>3513892024</v>
      </c>
      <c r="C411" t="s">
        <v>112</v>
      </c>
      <c r="D411" t="s">
        <v>530</v>
      </c>
    </row>
    <row r="412" spans="2:4">
      <c r="B412">
        <v>3514812024</v>
      </c>
      <c r="C412" t="s">
        <v>171</v>
      </c>
      <c r="D412" t="s">
        <v>531</v>
      </c>
    </row>
    <row r="413" spans="2:4">
      <c r="B413">
        <v>3516262024</v>
      </c>
      <c r="C413" t="s">
        <v>250</v>
      </c>
      <c r="D413" t="s">
        <v>531</v>
      </c>
    </row>
    <row r="414" spans="2:4">
      <c r="B414">
        <v>3516932024</v>
      </c>
      <c r="C414" t="s">
        <v>468</v>
      </c>
      <c r="D414" t="s">
        <v>531</v>
      </c>
    </row>
    <row r="415" spans="2:4">
      <c r="B415">
        <v>3517182024</v>
      </c>
      <c r="C415" t="s">
        <v>84</v>
      </c>
      <c r="D415" t="s">
        <v>530</v>
      </c>
    </row>
    <row r="416" spans="2:4">
      <c r="B416">
        <v>3517622024</v>
      </c>
      <c r="C416" t="s">
        <v>462</v>
      </c>
      <c r="D416" t="s">
        <v>531</v>
      </c>
    </row>
    <row r="417" spans="2:4">
      <c r="B417">
        <v>3517952024</v>
      </c>
      <c r="C417" t="s">
        <v>117</v>
      </c>
      <c r="D417" t="s">
        <v>530</v>
      </c>
    </row>
    <row r="418" spans="2:4">
      <c r="B418">
        <v>3518062024</v>
      </c>
      <c r="C418" t="s">
        <v>212</v>
      </c>
      <c r="D418" t="s">
        <v>530</v>
      </c>
    </row>
    <row r="419" spans="2:4">
      <c r="B419">
        <v>3519532024</v>
      </c>
      <c r="C419" t="s">
        <v>174</v>
      </c>
      <c r="D419" t="s">
        <v>531</v>
      </c>
    </row>
    <row r="420" spans="2:4">
      <c r="B420">
        <v>3519602024</v>
      </c>
      <c r="C420" t="s">
        <v>306</v>
      </c>
      <c r="D420" t="s">
        <v>530</v>
      </c>
    </row>
    <row r="421" spans="2:4">
      <c r="B421">
        <v>3519822024</v>
      </c>
      <c r="C421" t="s">
        <v>131</v>
      </c>
      <c r="D421" t="s">
        <v>530</v>
      </c>
    </row>
    <row r="422" spans="2:4">
      <c r="B422">
        <v>3520082024</v>
      </c>
      <c r="C422" t="s">
        <v>84</v>
      </c>
      <c r="D422" t="s">
        <v>530</v>
      </c>
    </row>
    <row r="423" spans="2:4">
      <c r="B423">
        <v>3520142024</v>
      </c>
      <c r="C423" t="s">
        <v>84</v>
      </c>
      <c r="D423" t="s">
        <v>530</v>
      </c>
    </row>
    <row r="424" spans="2:4">
      <c r="B424">
        <v>3520672024</v>
      </c>
      <c r="C424" t="s">
        <v>84</v>
      </c>
      <c r="D424" t="s">
        <v>530</v>
      </c>
    </row>
    <row r="425" spans="2:4">
      <c r="B425">
        <v>3521302024</v>
      </c>
      <c r="C425" t="s">
        <v>117</v>
      </c>
      <c r="D425" t="s">
        <v>530</v>
      </c>
    </row>
    <row r="426" spans="2:4">
      <c r="B426">
        <v>3522632024</v>
      </c>
      <c r="C426" t="s">
        <v>84</v>
      </c>
      <c r="D426" t="s">
        <v>530</v>
      </c>
    </row>
    <row r="427" spans="2:4">
      <c r="B427">
        <v>3522792024</v>
      </c>
      <c r="C427" t="s">
        <v>84</v>
      </c>
      <c r="D427" t="s">
        <v>531</v>
      </c>
    </row>
    <row r="428" spans="2:4">
      <c r="B428">
        <v>3522882024</v>
      </c>
      <c r="C428" t="s">
        <v>306</v>
      </c>
      <c r="D428" t="s">
        <v>530</v>
      </c>
    </row>
    <row r="429" spans="2:4">
      <c r="B429">
        <v>3523562024</v>
      </c>
      <c r="C429" t="s">
        <v>468</v>
      </c>
      <c r="D429" t="s">
        <v>530</v>
      </c>
    </row>
    <row r="430" spans="2:4">
      <c r="B430">
        <v>3523892024</v>
      </c>
      <c r="C430" t="s">
        <v>84</v>
      </c>
      <c r="D430" t="s">
        <v>530</v>
      </c>
    </row>
    <row r="431" spans="2:4">
      <c r="B431">
        <v>3523922024</v>
      </c>
      <c r="C431" t="s">
        <v>84</v>
      </c>
      <c r="D431" t="s">
        <v>530</v>
      </c>
    </row>
    <row r="432" spans="2:4">
      <c r="B432">
        <v>3523942024</v>
      </c>
      <c r="C432" t="s">
        <v>84</v>
      </c>
      <c r="D432" t="s">
        <v>530</v>
      </c>
    </row>
    <row r="433" spans="2:4">
      <c r="B433">
        <v>3524052024</v>
      </c>
      <c r="C433" t="s">
        <v>112</v>
      </c>
      <c r="D433" t="s">
        <v>530</v>
      </c>
    </row>
    <row r="434" spans="2:4">
      <c r="B434">
        <v>3524172024</v>
      </c>
      <c r="C434" t="s">
        <v>512</v>
      </c>
      <c r="D434" t="s">
        <v>531</v>
      </c>
    </row>
    <row r="435" spans="2:4">
      <c r="B435">
        <v>3524432024</v>
      </c>
      <c r="C435" t="s">
        <v>512</v>
      </c>
      <c r="D435" t="s">
        <v>531</v>
      </c>
    </row>
    <row r="436" spans="2:4">
      <c r="B436">
        <v>3524812024</v>
      </c>
      <c r="C436" t="s">
        <v>85</v>
      </c>
      <c r="D436" t="s">
        <v>530</v>
      </c>
    </row>
    <row r="437" spans="2:4">
      <c r="B437">
        <v>3524932024</v>
      </c>
      <c r="C437" t="s">
        <v>377</v>
      </c>
      <c r="D437" t="s">
        <v>531</v>
      </c>
    </row>
    <row r="438" spans="2:4">
      <c r="B438">
        <v>3525992024</v>
      </c>
      <c r="C438" t="s">
        <v>152</v>
      </c>
      <c r="D438" t="s">
        <v>530</v>
      </c>
    </row>
    <row r="439" spans="2:4">
      <c r="B439">
        <v>3526782024</v>
      </c>
      <c r="C439" t="s">
        <v>152</v>
      </c>
      <c r="D439" t="s">
        <v>530</v>
      </c>
    </row>
    <row r="440" spans="2:4">
      <c r="B440">
        <v>3527702024</v>
      </c>
      <c r="C440" t="s">
        <v>308</v>
      </c>
      <c r="D440" t="s">
        <v>530</v>
      </c>
    </row>
    <row r="441" spans="2:4">
      <c r="B441">
        <v>3528742024</v>
      </c>
      <c r="C441" t="s">
        <v>87</v>
      </c>
      <c r="D441" t="s">
        <v>530</v>
      </c>
    </row>
    <row r="442" spans="2:4">
      <c r="B442">
        <v>3528812024</v>
      </c>
      <c r="C442" t="s">
        <v>117</v>
      </c>
      <c r="D442" t="s">
        <v>530</v>
      </c>
    </row>
    <row r="443" spans="2:4">
      <c r="B443">
        <v>3529622024</v>
      </c>
      <c r="C443" t="s">
        <v>84</v>
      </c>
      <c r="D443" t="s">
        <v>530</v>
      </c>
    </row>
    <row r="444" spans="2:4">
      <c r="B444">
        <v>3529892024</v>
      </c>
      <c r="C444" t="s">
        <v>162</v>
      </c>
      <c r="D444" t="s">
        <v>530</v>
      </c>
    </row>
    <row r="445" spans="2:4">
      <c r="B445">
        <v>3531092024</v>
      </c>
      <c r="C445" t="s">
        <v>250</v>
      </c>
      <c r="D445" t="s">
        <v>531</v>
      </c>
    </row>
    <row r="446" spans="2:4">
      <c r="B446">
        <v>3531582024</v>
      </c>
      <c r="C446" t="s">
        <v>468</v>
      </c>
      <c r="D446" t="s">
        <v>530</v>
      </c>
    </row>
    <row r="447" spans="2:4">
      <c r="B447">
        <v>3531902024</v>
      </c>
      <c r="C447" t="s">
        <v>112</v>
      </c>
      <c r="D447" t="s">
        <v>530</v>
      </c>
    </row>
    <row r="448" spans="2:4">
      <c r="B448">
        <v>3532142024</v>
      </c>
      <c r="C448" t="s">
        <v>468</v>
      </c>
      <c r="D448" t="s">
        <v>530</v>
      </c>
    </row>
    <row r="449" spans="2:4">
      <c r="B449">
        <v>3532472024</v>
      </c>
      <c r="C449" t="s">
        <v>220</v>
      </c>
      <c r="D449" t="s">
        <v>530</v>
      </c>
    </row>
    <row r="450" spans="2:4">
      <c r="B450">
        <v>3532552024</v>
      </c>
      <c r="C450" t="s">
        <v>34</v>
      </c>
      <c r="D450" t="s">
        <v>531</v>
      </c>
    </row>
    <row r="451" spans="2:4">
      <c r="B451">
        <v>3533712024</v>
      </c>
      <c r="C451" t="s">
        <v>257</v>
      </c>
      <c r="D451" t="s">
        <v>530</v>
      </c>
    </row>
    <row r="452" spans="2:4">
      <c r="B452">
        <v>3534942024</v>
      </c>
      <c r="C452" t="s">
        <v>174</v>
      </c>
      <c r="D452" t="s">
        <v>531</v>
      </c>
    </row>
    <row r="453" spans="2:4">
      <c r="B453">
        <v>3535012024</v>
      </c>
      <c r="C453" t="s">
        <v>462</v>
      </c>
      <c r="D453" t="s">
        <v>530</v>
      </c>
    </row>
    <row r="454" spans="2:4">
      <c r="B454">
        <v>3535032024</v>
      </c>
      <c r="C454" t="s">
        <v>85</v>
      </c>
      <c r="D454" t="s">
        <v>530</v>
      </c>
    </row>
    <row r="455" spans="2:4">
      <c r="B455">
        <v>3535062024</v>
      </c>
      <c r="C455" t="s">
        <v>174</v>
      </c>
      <c r="D455" t="s">
        <v>531</v>
      </c>
    </row>
    <row r="456" spans="2:4">
      <c r="B456">
        <v>3536482024</v>
      </c>
      <c r="C456" t="s">
        <v>254</v>
      </c>
      <c r="D456" t="s">
        <v>530</v>
      </c>
    </row>
    <row r="457" spans="2:4">
      <c r="B457">
        <v>3537102024</v>
      </c>
      <c r="C457" t="s">
        <v>220</v>
      </c>
      <c r="D457" t="s">
        <v>530</v>
      </c>
    </row>
    <row r="458" spans="2:4">
      <c r="B458">
        <v>3538502024</v>
      </c>
      <c r="C458" t="s">
        <v>174</v>
      </c>
      <c r="D458" t="s">
        <v>531</v>
      </c>
    </row>
    <row r="459" spans="2:4">
      <c r="B459">
        <v>3539452024</v>
      </c>
      <c r="C459" t="s">
        <v>462</v>
      </c>
      <c r="D459" t="s">
        <v>530</v>
      </c>
    </row>
    <row r="460" spans="2:4">
      <c r="B460">
        <v>3539712024</v>
      </c>
      <c r="C460" t="s">
        <v>174</v>
      </c>
      <c r="D460" t="s">
        <v>531</v>
      </c>
    </row>
    <row r="461" spans="2:4">
      <c r="B461">
        <v>3540002024</v>
      </c>
      <c r="C461" t="s">
        <v>131</v>
      </c>
      <c r="D461" t="s">
        <v>530</v>
      </c>
    </row>
    <row r="462" spans="2:4">
      <c r="B462">
        <v>3541202024</v>
      </c>
      <c r="C462" t="s">
        <v>112</v>
      </c>
      <c r="D462" t="s">
        <v>531</v>
      </c>
    </row>
    <row r="463" spans="2:4">
      <c r="B463">
        <v>3542332024</v>
      </c>
      <c r="C463" t="s">
        <v>152</v>
      </c>
      <c r="D463" t="s">
        <v>530</v>
      </c>
    </row>
    <row r="464" spans="2:4">
      <c r="B464">
        <v>3542672024</v>
      </c>
      <c r="C464" t="s">
        <v>272</v>
      </c>
      <c r="D464" t="s">
        <v>530</v>
      </c>
    </row>
    <row r="465" spans="2:4">
      <c r="B465">
        <v>3543022024</v>
      </c>
      <c r="C465" t="s">
        <v>84</v>
      </c>
      <c r="D465" t="s">
        <v>530</v>
      </c>
    </row>
    <row r="466" spans="2:4">
      <c r="B466">
        <v>3544392024</v>
      </c>
      <c r="C466" t="s">
        <v>414</v>
      </c>
      <c r="D466" t="s">
        <v>531</v>
      </c>
    </row>
    <row r="467" spans="2:4">
      <c r="B467">
        <v>3544422024</v>
      </c>
      <c r="C467" t="s">
        <v>168</v>
      </c>
      <c r="D467" t="s">
        <v>530</v>
      </c>
    </row>
    <row r="468" spans="2:4">
      <c r="B468">
        <v>3544542024</v>
      </c>
      <c r="C468" t="s">
        <v>85</v>
      </c>
      <c r="D468" t="s">
        <v>530</v>
      </c>
    </row>
    <row r="469" spans="2:4">
      <c r="B469">
        <v>3544652024</v>
      </c>
      <c r="C469" t="s">
        <v>112</v>
      </c>
      <c r="D469" t="s">
        <v>530</v>
      </c>
    </row>
    <row r="470" spans="2:4">
      <c r="B470">
        <v>3544662024</v>
      </c>
      <c r="C470" t="s">
        <v>410</v>
      </c>
      <c r="D470" t="s">
        <v>530</v>
      </c>
    </row>
    <row r="471" spans="2:4">
      <c r="B471">
        <v>3544692024</v>
      </c>
      <c r="C471" t="s">
        <v>306</v>
      </c>
      <c r="D471" t="s">
        <v>530</v>
      </c>
    </row>
    <row r="472" spans="2:4">
      <c r="B472">
        <v>3544962024</v>
      </c>
      <c r="C472" t="s">
        <v>306</v>
      </c>
      <c r="D472" t="s">
        <v>531</v>
      </c>
    </row>
    <row r="473" spans="2:4">
      <c r="B473">
        <v>3546222024</v>
      </c>
      <c r="C473" t="s">
        <v>468</v>
      </c>
      <c r="D473" t="s">
        <v>530</v>
      </c>
    </row>
    <row r="474" spans="2:4">
      <c r="B474">
        <v>3546432024</v>
      </c>
      <c r="C474" t="s">
        <v>462</v>
      </c>
      <c r="D474" t="s">
        <v>530</v>
      </c>
    </row>
    <row r="475" spans="2:4">
      <c r="B475">
        <v>3548932024</v>
      </c>
      <c r="C475" t="s">
        <v>220</v>
      </c>
      <c r="D475" t="s">
        <v>530</v>
      </c>
    </row>
    <row r="476" spans="2:4">
      <c r="B476">
        <v>3549252024</v>
      </c>
      <c r="C476" t="s">
        <v>84</v>
      </c>
      <c r="D476" t="s">
        <v>530</v>
      </c>
    </row>
    <row r="477" spans="2:4">
      <c r="B477">
        <v>3549842024</v>
      </c>
      <c r="C477" t="s">
        <v>230</v>
      </c>
      <c r="D477" t="s">
        <v>530</v>
      </c>
    </row>
    <row r="478" spans="2:4">
      <c r="B478">
        <v>3549972024</v>
      </c>
      <c r="C478" t="s">
        <v>121</v>
      </c>
      <c r="D478" t="s">
        <v>530</v>
      </c>
    </row>
    <row r="479" spans="2:4">
      <c r="B479">
        <v>3549982024</v>
      </c>
      <c r="C479" t="s">
        <v>84</v>
      </c>
      <c r="D479" t="s">
        <v>530</v>
      </c>
    </row>
    <row r="480" spans="2:4">
      <c r="B480">
        <v>3550062024</v>
      </c>
      <c r="C480" t="s">
        <v>84</v>
      </c>
      <c r="D480" t="s">
        <v>530</v>
      </c>
    </row>
    <row r="481" spans="2:4">
      <c r="B481">
        <v>3550202024</v>
      </c>
      <c r="C481" t="s">
        <v>84</v>
      </c>
      <c r="D481" t="s">
        <v>530</v>
      </c>
    </row>
    <row r="482" spans="2:4">
      <c r="B482">
        <v>3550912024</v>
      </c>
      <c r="C482" t="s">
        <v>84</v>
      </c>
      <c r="D482" t="s">
        <v>530</v>
      </c>
    </row>
    <row r="483" spans="2:4">
      <c r="B483">
        <v>3550942024</v>
      </c>
      <c r="C483" t="s">
        <v>462</v>
      </c>
      <c r="D483" t="s">
        <v>530</v>
      </c>
    </row>
    <row r="484" spans="2:4">
      <c r="B484">
        <v>3551502024</v>
      </c>
      <c r="C484" t="s">
        <v>468</v>
      </c>
      <c r="D484" t="s">
        <v>530</v>
      </c>
    </row>
    <row r="485" spans="2:4">
      <c r="B485">
        <v>3552062024</v>
      </c>
      <c r="C485" t="s">
        <v>152</v>
      </c>
      <c r="D485" t="s">
        <v>530</v>
      </c>
    </row>
    <row r="486" spans="2:4">
      <c r="B486">
        <v>3552452024</v>
      </c>
      <c r="C486" t="s">
        <v>152</v>
      </c>
      <c r="D486" t="s">
        <v>530</v>
      </c>
    </row>
    <row r="487" spans="2:4">
      <c r="B487">
        <v>3552502024</v>
      </c>
      <c r="C487" t="s">
        <v>150</v>
      </c>
      <c r="D487" t="s">
        <v>530</v>
      </c>
    </row>
    <row r="488" spans="2:4">
      <c r="B488">
        <v>3553102024</v>
      </c>
      <c r="C488" t="s">
        <v>150</v>
      </c>
      <c r="D488" t="s">
        <v>530</v>
      </c>
    </row>
    <row r="489" spans="2:4">
      <c r="B489">
        <v>3553272024</v>
      </c>
      <c r="C489" t="s">
        <v>321</v>
      </c>
      <c r="D489" t="s">
        <v>531</v>
      </c>
    </row>
    <row r="490" spans="2:4">
      <c r="B490">
        <v>3554892024</v>
      </c>
      <c r="C490" t="s">
        <v>150</v>
      </c>
      <c r="D490" t="s">
        <v>530</v>
      </c>
    </row>
    <row r="491" spans="2:4">
      <c r="B491">
        <v>3555212024</v>
      </c>
      <c r="C491" t="s">
        <v>174</v>
      </c>
      <c r="D491" t="s">
        <v>531</v>
      </c>
    </row>
    <row r="492" spans="2:4">
      <c r="B492">
        <v>3555362024</v>
      </c>
      <c r="C492" t="s">
        <v>220</v>
      </c>
      <c r="D492" t="s">
        <v>530</v>
      </c>
    </row>
    <row r="493" spans="2:4">
      <c r="B493">
        <v>3555442024</v>
      </c>
      <c r="C493" t="s">
        <v>491</v>
      </c>
      <c r="D493" t="s">
        <v>530</v>
      </c>
    </row>
    <row r="494" spans="2:4">
      <c r="B494">
        <v>3556142024</v>
      </c>
      <c r="C494" t="s">
        <v>491</v>
      </c>
      <c r="D494" t="s">
        <v>531</v>
      </c>
    </row>
    <row r="495" spans="2:4">
      <c r="B495">
        <v>3556722024</v>
      </c>
      <c r="C495" t="s">
        <v>118</v>
      </c>
      <c r="D495" t="s">
        <v>530</v>
      </c>
    </row>
    <row r="496" spans="2:4">
      <c r="B496">
        <v>3557062024</v>
      </c>
      <c r="C496" t="s">
        <v>462</v>
      </c>
      <c r="D496" t="s">
        <v>530</v>
      </c>
    </row>
    <row r="497" spans="2:4">
      <c r="B497">
        <v>3557572024</v>
      </c>
      <c r="C497" t="s">
        <v>263</v>
      </c>
      <c r="D497" t="s">
        <v>530</v>
      </c>
    </row>
    <row r="498" spans="2:4">
      <c r="B498">
        <v>3559042024</v>
      </c>
      <c r="C498" t="s">
        <v>84</v>
      </c>
      <c r="D498" t="s">
        <v>530</v>
      </c>
    </row>
    <row r="499" spans="2:4">
      <c r="B499">
        <v>3559512024</v>
      </c>
      <c r="C499" t="s">
        <v>84</v>
      </c>
      <c r="D499" t="s">
        <v>530</v>
      </c>
    </row>
    <row r="500" spans="2:4">
      <c r="B500">
        <v>3559582024</v>
      </c>
      <c r="C500" t="s">
        <v>34</v>
      </c>
      <c r="D500" t="s">
        <v>530</v>
      </c>
    </row>
    <row r="501" spans="2:4">
      <c r="B501">
        <v>3559722024</v>
      </c>
      <c r="C501" t="s">
        <v>220</v>
      </c>
      <c r="D501" t="s">
        <v>530</v>
      </c>
    </row>
    <row r="502" spans="2:4">
      <c r="B502">
        <v>3560902024</v>
      </c>
      <c r="C502" t="s">
        <v>84</v>
      </c>
      <c r="D502" t="s">
        <v>530</v>
      </c>
    </row>
    <row r="503" spans="2:4">
      <c r="B503">
        <v>3561242024</v>
      </c>
      <c r="C503" t="s">
        <v>84</v>
      </c>
      <c r="D503" t="s">
        <v>530</v>
      </c>
    </row>
    <row r="504" spans="2:4">
      <c r="B504">
        <v>3561582024</v>
      </c>
      <c r="C504" t="s">
        <v>84</v>
      </c>
      <c r="D504" t="s">
        <v>530</v>
      </c>
    </row>
    <row r="505" spans="2:4">
      <c r="B505">
        <v>3561952024</v>
      </c>
      <c r="C505" t="s">
        <v>84</v>
      </c>
      <c r="D505" t="s">
        <v>530</v>
      </c>
    </row>
    <row r="506" spans="2:4">
      <c r="B506">
        <v>3563392024</v>
      </c>
      <c r="C506" t="s">
        <v>84</v>
      </c>
      <c r="D506" t="s">
        <v>530</v>
      </c>
    </row>
    <row r="507" spans="2:4">
      <c r="B507">
        <v>3564812024</v>
      </c>
      <c r="C507" t="s">
        <v>400</v>
      </c>
      <c r="D507" t="s">
        <v>530</v>
      </c>
    </row>
    <row r="508" spans="2:4">
      <c r="B508">
        <v>3565802024</v>
      </c>
      <c r="C508" t="s">
        <v>34</v>
      </c>
      <c r="D508" t="s">
        <v>530</v>
      </c>
    </row>
    <row r="509" spans="2:4">
      <c r="B509">
        <v>3566552024</v>
      </c>
      <c r="C509" t="s">
        <v>84</v>
      </c>
      <c r="D509" t="s">
        <v>530</v>
      </c>
    </row>
    <row r="510" spans="2:4">
      <c r="B510">
        <v>3566672024</v>
      </c>
      <c r="C510" t="s">
        <v>84</v>
      </c>
      <c r="D510" t="s">
        <v>530</v>
      </c>
    </row>
    <row r="511" spans="2:4">
      <c r="B511">
        <v>3566802024</v>
      </c>
      <c r="C511" t="s">
        <v>84</v>
      </c>
      <c r="D511" t="s">
        <v>530</v>
      </c>
    </row>
    <row r="512" spans="2:4">
      <c r="B512">
        <v>3566812024</v>
      </c>
      <c r="C512" t="s">
        <v>84</v>
      </c>
      <c r="D512" t="s">
        <v>530</v>
      </c>
    </row>
    <row r="513" spans="2:4">
      <c r="B513">
        <v>3566882024</v>
      </c>
      <c r="C513" t="s">
        <v>84</v>
      </c>
      <c r="D513" t="s">
        <v>530</v>
      </c>
    </row>
    <row r="514" spans="2:4">
      <c r="B514">
        <v>3567642024</v>
      </c>
      <c r="C514" t="s">
        <v>150</v>
      </c>
      <c r="D514" t="s">
        <v>530</v>
      </c>
    </row>
    <row r="515" spans="2:4">
      <c r="B515">
        <v>3567802024</v>
      </c>
      <c r="C515" t="s">
        <v>150</v>
      </c>
      <c r="D515" t="s">
        <v>530</v>
      </c>
    </row>
    <row r="516" spans="2:4">
      <c r="B516">
        <v>3568022024</v>
      </c>
      <c r="C516" t="s">
        <v>236</v>
      </c>
      <c r="D516" t="s">
        <v>531</v>
      </c>
    </row>
    <row r="517" spans="2:4">
      <c r="B517">
        <v>3568582024</v>
      </c>
      <c r="C517" t="s">
        <v>112</v>
      </c>
      <c r="D517" t="s">
        <v>530</v>
      </c>
    </row>
    <row r="518" spans="2:4">
      <c r="B518">
        <v>3568792024</v>
      </c>
      <c r="C518" t="s">
        <v>131</v>
      </c>
      <c r="D518" t="s">
        <v>530</v>
      </c>
    </row>
    <row r="519" spans="2:4">
      <c r="B519">
        <v>3569262024</v>
      </c>
      <c r="C519" t="s">
        <v>168</v>
      </c>
      <c r="D519" t="s">
        <v>530</v>
      </c>
    </row>
    <row r="520" spans="2:4">
      <c r="B520">
        <v>3569392024</v>
      </c>
      <c r="C520" t="s">
        <v>503</v>
      </c>
      <c r="D520" t="s">
        <v>530</v>
      </c>
    </row>
    <row r="521" spans="2:4">
      <c r="B521">
        <v>3569402024</v>
      </c>
      <c r="C521" t="s">
        <v>220</v>
      </c>
      <c r="D521" t="s">
        <v>530</v>
      </c>
    </row>
    <row r="522" spans="2:4">
      <c r="B522">
        <v>3569722024</v>
      </c>
      <c r="C522" t="s">
        <v>220</v>
      </c>
      <c r="D522" t="s">
        <v>530</v>
      </c>
    </row>
    <row r="523" spans="2:4">
      <c r="B523">
        <v>3570062024</v>
      </c>
      <c r="C523" t="s">
        <v>84</v>
      </c>
      <c r="D523" t="s">
        <v>530</v>
      </c>
    </row>
    <row r="524" spans="2:4">
      <c r="B524">
        <v>3571182024</v>
      </c>
      <c r="C524" t="s">
        <v>84</v>
      </c>
      <c r="D524" t="s">
        <v>530</v>
      </c>
    </row>
    <row r="525" spans="2:4">
      <c r="B525">
        <v>3571252024</v>
      </c>
      <c r="C525" t="s">
        <v>150</v>
      </c>
      <c r="D525" t="s">
        <v>530</v>
      </c>
    </row>
    <row r="526" spans="2:4">
      <c r="B526">
        <v>3571332024</v>
      </c>
      <c r="C526" t="s">
        <v>288</v>
      </c>
      <c r="D526" t="s">
        <v>530</v>
      </c>
    </row>
    <row r="527" spans="2:4">
      <c r="B527">
        <v>3571472024</v>
      </c>
      <c r="C527" t="s">
        <v>150</v>
      </c>
      <c r="D527" t="s">
        <v>530</v>
      </c>
    </row>
    <row r="528" spans="2:4">
      <c r="B528">
        <v>3571562024</v>
      </c>
      <c r="C528" t="s">
        <v>379</v>
      </c>
      <c r="D528" t="s">
        <v>530</v>
      </c>
    </row>
    <row r="529" spans="2:4">
      <c r="B529">
        <v>3576022024</v>
      </c>
      <c r="C529" t="s">
        <v>84</v>
      </c>
      <c r="D529" t="s">
        <v>531</v>
      </c>
    </row>
    <row r="530" spans="2:4">
      <c r="B530">
        <v>3576922024</v>
      </c>
      <c r="C530" t="s">
        <v>150</v>
      </c>
      <c r="D530" t="s">
        <v>530</v>
      </c>
    </row>
    <row r="531" spans="2:4">
      <c r="B531">
        <v>3577752024</v>
      </c>
      <c r="C531" t="s">
        <v>174</v>
      </c>
      <c r="D531" t="s">
        <v>530</v>
      </c>
    </row>
    <row r="532" spans="2:4">
      <c r="B532">
        <v>3578092024</v>
      </c>
      <c r="C532" t="s">
        <v>517</v>
      </c>
      <c r="D532" t="s">
        <v>531</v>
      </c>
    </row>
    <row r="533" spans="2:4">
      <c r="B533">
        <v>3579202024</v>
      </c>
      <c r="C533" t="s">
        <v>150</v>
      </c>
      <c r="D533" t="s">
        <v>530</v>
      </c>
    </row>
    <row r="534" spans="2:4">
      <c r="B534">
        <v>3579222024</v>
      </c>
      <c r="C534" t="s">
        <v>462</v>
      </c>
      <c r="D534" t="s">
        <v>530</v>
      </c>
    </row>
    <row r="535" spans="2:4">
      <c r="B535">
        <v>3579622024</v>
      </c>
      <c r="C535" t="s">
        <v>152</v>
      </c>
      <c r="D535" t="s">
        <v>530</v>
      </c>
    </row>
    <row r="536" spans="2:4">
      <c r="B536">
        <v>3580592024</v>
      </c>
      <c r="C536" t="s">
        <v>117</v>
      </c>
      <c r="D536" t="s">
        <v>530</v>
      </c>
    </row>
    <row r="537" spans="2:4">
      <c r="B537">
        <v>3580612024</v>
      </c>
      <c r="C537" t="s">
        <v>117</v>
      </c>
      <c r="D537" t="s">
        <v>530</v>
      </c>
    </row>
    <row r="538" spans="2:4">
      <c r="B538">
        <v>3580622024</v>
      </c>
      <c r="C538" t="s">
        <v>491</v>
      </c>
      <c r="D538" t="s">
        <v>531</v>
      </c>
    </row>
    <row r="539" spans="2:4">
      <c r="B539">
        <v>3581542024</v>
      </c>
      <c r="C539" t="s">
        <v>171</v>
      </c>
      <c r="D539" t="s">
        <v>530</v>
      </c>
    </row>
    <row r="540" spans="2:4">
      <c r="B540">
        <v>3582132024</v>
      </c>
      <c r="C540" t="s">
        <v>463</v>
      </c>
      <c r="D540" t="s">
        <v>530</v>
      </c>
    </row>
    <row r="541" spans="2:4">
      <c r="B541">
        <v>3582182024</v>
      </c>
      <c r="C541" t="s">
        <v>171</v>
      </c>
      <c r="D541" t="s">
        <v>530</v>
      </c>
    </row>
    <row r="542" spans="2:4">
      <c r="B542">
        <v>3582332024</v>
      </c>
      <c r="C542" t="s">
        <v>55</v>
      </c>
      <c r="D542" t="s">
        <v>530</v>
      </c>
    </row>
    <row r="543" spans="2:4">
      <c r="B543">
        <v>3582612024</v>
      </c>
      <c r="C543" t="s">
        <v>84</v>
      </c>
      <c r="D543" t="s">
        <v>530</v>
      </c>
    </row>
    <row r="544" spans="2:4">
      <c r="B544">
        <v>3582702024</v>
      </c>
      <c r="C544" t="s">
        <v>84</v>
      </c>
      <c r="D544" t="s">
        <v>530</v>
      </c>
    </row>
    <row r="545" spans="2:4">
      <c r="B545">
        <v>3582792024</v>
      </c>
      <c r="C545" t="s">
        <v>84</v>
      </c>
      <c r="D545" t="s">
        <v>530</v>
      </c>
    </row>
    <row r="546" spans="2:4">
      <c r="B546">
        <v>3582932024</v>
      </c>
      <c r="C546" t="s">
        <v>85</v>
      </c>
      <c r="D546" t="s">
        <v>530</v>
      </c>
    </row>
    <row r="547" spans="2:4">
      <c r="B547">
        <v>3583112024</v>
      </c>
      <c r="C547" t="s">
        <v>85</v>
      </c>
      <c r="D547" t="s">
        <v>530</v>
      </c>
    </row>
    <row r="548" spans="2:4">
      <c r="B548">
        <v>3583402024</v>
      </c>
      <c r="C548" t="s">
        <v>84</v>
      </c>
      <c r="D548" t="s">
        <v>530</v>
      </c>
    </row>
    <row r="549" spans="2:4">
      <c r="B549">
        <v>3584172024</v>
      </c>
      <c r="C549" t="s">
        <v>308</v>
      </c>
      <c r="D549" t="s">
        <v>530</v>
      </c>
    </row>
    <row r="550" spans="2:4">
      <c r="B550">
        <v>3584532024</v>
      </c>
      <c r="C550" t="s">
        <v>85</v>
      </c>
      <c r="D550" t="s">
        <v>530</v>
      </c>
    </row>
    <row r="551" spans="2:4">
      <c r="B551">
        <v>3584682024</v>
      </c>
      <c r="C551" t="s">
        <v>468</v>
      </c>
      <c r="D551" t="s">
        <v>530</v>
      </c>
    </row>
    <row r="552" spans="2:4">
      <c r="B552">
        <v>3585382024</v>
      </c>
      <c r="C552" t="s">
        <v>84</v>
      </c>
      <c r="D552" t="s">
        <v>530</v>
      </c>
    </row>
    <row r="553" spans="2:4">
      <c r="B553">
        <v>3585502024</v>
      </c>
      <c r="C553" t="s">
        <v>252</v>
      </c>
      <c r="D553" t="s">
        <v>530</v>
      </c>
    </row>
    <row r="554" spans="2:4">
      <c r="B554">
        <v>3585662024</v>
      </c>
      <c r="C554" t="s">
        <v>85</v>
      </c>
      <c r="D554" t="s">
        <v>530</v>
      </c>
    </row>
    <row r="555" spans="2:4">
      <c r="B555">
        <v>3585672024</v>
      </c>
      <c r="C555" t="s">
        <v>152</v>
      </c>
      <c r="D555" t="s">
        <v>530</v>
      </c>
    </row>
    <row r="556" spans="2:4">
      <c r="B556">
        <v>3585752024</v>
      </c>
      <c r="C556" t="s">
        <v>463</v>
      </c>
      <c r="D556" t="s">
        <v>530</v>
      </c>
    </row>
    <row r="557" spans="2:4">
      <c r="B557">
        <v>3585752024</v>
      </c>
      <c r="C557" t="s">
        <v>174</v>
      </c>
      <c r="D557" t="s">
        <v>531</v>
      </c>
    </row>
    <row r="558" spans="2:4">
      <c r="B558">
        <v>3585852024</v>
      </c>
      <c r="C558" t="s">
        <v>174</v>
      </c>
      <c r="D558" t="s">
        <v>530</v>
      </c>
    </row>
    <row r="559" spans="2:4">
      <c r="B559">
        <v>3586372024</v>
      </c>
      <c r="C559" t="s">
        <v>220</v>
      </c>
      <c r="D559" t="s">
        <v>530</v>
      </c>
    </row>
    <row r="560" spans="2:4">
      <c r="B560">
        <v>3586832024</v>
      </c>
      <c r="C560" t="s">
        <v>466</v>
      </c>
      <c r="D560" t="s">
        <v>530</v>
      </c>
    </row>
    <row r="561" spans="2:4">
      <c r="B561">
        <v>3587082024</v>
      </c>
      <c r="C561" t="s">
        <v>463</v>
      </c>
      <c r="D561" t="s">
        <v>531</v>
      </c>
    </row>
    <row r="562" spans="2:4">
      <c r="B562">
        <v>3587472024</v>
      </c>
      <c r="C562" t="s">
        <v>150</v>
      </c>
      <c r="D562" t="s">
        <v>530</v>
      </c>
    </row>
    <row r="563" spans="2:4">
      <c r="B563">
        <v>3587612024</v>
      </c>
      <c r="C563" t="s">
        <v>55</v>
      </c>
      <c r="D563" t="s">
        <v>530</v>
      </c>
    </row>
    <row r="564" spans="2:4">
      <c r="B564">
        <v>3587662024</v>
      </c>
      <c r="C564" t="s">
        <v>85</v>
      </c>
      <c r="D564" t="s">
        <v>530</v>
      </c>
    </row>
    <row r="565" spans="2:4">
      <c r="B565">
        <v>3588832024</v>
      </c>
      <c r="C565" t="s">
        <v>84</v>
      </c>
      <c r="D565" t="s">
        <v>530</v>
      </c>
    </row>
    <row r="566" spans="2:4">
      <c r="B566">
        <v>3588862024</v>
      </c>
      <c r="C566" t="s">
        <v>150</v>
      </c>
      <c r="D566" t="s">
        <v>530</v>
      </c>
    </row>
    <row r="567" spans="2:4">
      <c r="B567">
        <v>3589102024</v>
      </c>
      <c r="C567" t="s">
        <v>377</v>
      </c>
      <c r="D567" t="s">
        <v>530</v>
      </c>
    </row>
    <row r="568" spans="2:4">
      <c r="B568">
        <v>3589512024</v>
      </c>
      <c r="C568" t="s">
        <v>84</v>
      </c>
      <c r="D568" t="s">
        <v>531</v>
      </c>
    </row>
    <row r="569" spans="2:4">
      <c r="B569">
        <v>3590092024</v>
      </c>
      <c r="C569" t="s">
        <v>152</v>
      </c>
      <c r="D569" t="s">
        <v>530</v>
      </c>
    </row>
    <row r="570" spans="2:4">
      <c r="B570">
        <v>3590432024</v>
      </c>
      <c r="C570" t="s">
        <v>171</v>
      </c>
      <c r="D570" t="s">
        <v>530</v>
      </c>
    </row>
    <row r="571" spans="2:4">
      <c r="B571">
        <v>3591382024</v>
      </c>
      <c r="C571" t="s">
        <v>131</v>
      </c>
      <c r="D571" t="s">
        <v>530</v>
      </c>
    </row>
    <row r="572" spans="2:4">
      <c r="B572">
        <v>3591402024</v>
      </c>
      <c r="C572" t="s">
        <v>131</v>
      </c>
      <c r="D572" t="s">
        <v>530</v>
      </c>
    </row>
    <row r="573" spans="2:4">
      <c r="B573">
        <v>3591582024</v>
      </c>
      <c r="C573" t="s">
        <v>150</v>
      </c>
      <c r="D573" t="s">
        <v>530</v>
      </c>
    </row>
    <row r="574" spans="2:4">
      <c r="B574">
        <v>3592422024</v>
      </c>
      <c r="C574" t="s">
        <v>103</v>
      </c>
      <c r="D574" t="s">
        <v>530</v>
      </c>
    </row>
    <row r="575" spans="2:4">
      <c r="B575">
        <v>3593432024</v>
      </c>
      <c r="C575" t="s">
        <v>84</v>
      </c>
      <c r="D575" t="s">
        <v>530</v>
      </c>
    </row>
    <row r="576" spans="2:4">
      <c r="B576">
        <v>3593652024</v>
      </c>
      <c r="C576" t="s">
        <v>306</v>
      </c>
      <c r="D576" t="s">
        <v>530</v>
      </c>
    </row>
    <row r="577" spans="2:4">
      <c r="B577">
        <v>3593822024</v>
      </c>
      <c r="C577" t="s">
        <v>164</v>
      </c>
      <c r="D577" t="s">
        <v>530</v>
      </c>
    </row>
    <row r="578" spans="2:4">
      <c r="B578">
        <v>3594222024</v>
      </c>
      <c r="C578" t="s">
        <v>150</v>
      </c>
      <c r="D578" t="s">
        <v>530</v>
      </c>
    </row>
    <row r="579" spans="2:4">
      <c r="B579">
        <v>3594352024</v>
      </c>
      <c r="C579" t="s">
        <v>236</v>
      </c>
      <c r="D579" t="s">
        <v>530</v>
      </c>
    </row>
    <row r="580" spans="2:4">
      <c r="B580">
        <v>3594502024</v>
      </c>
      <c r="C580" t="s">
        <v>150</v>
      </c>
      <c r="D580" t="s">
        <v>530</v>
      </c>
    </row>
    <row r="581" spans="2:4">
      <c r="B581">
        <v>3594512024</v>
      </c>
      <c r="C581" t="s">
        <v>84</v>
      </c>
      <c r="D581" t="s">
        <v>530</v>
      </c>
    </row>
    <row r="582" spans="2:4">
      <c r="B582">
        <v>3594752024</v>
      </c>
      <c r="C582" t="s">
        <v>84</v>
      </c>
      <c r="D582" t="s">
        <v>530</v>
      </c>
    </row>
    <row r="583" spans="2:4">
      <c r="B583">
        <v>3594812024</v>
      </c>
      <c r="C583" t="s">
        <v>222</v>
      </c>
      <c r="D583" t="s">
        <v>530</v>
      </c>
    </row>
    <row r="584" spans="2:4">
      <c r="B584">
        <v>3595082024</v>
      </c>
      <c r="C584" t="s">
        <v>85</v>
      </c>
      <c r="D584" t="s">
        <v>530</v>
      </c>
    </row>
    <row r="585" spans="2:4">
      <c r="B585">
        <v>3595322024</v>
      </c>
      <c r="C585" t="s">
        <v>89</v>
      </c>
      <c r="D585" t="s">
        <v>530</v>
      </c>
    </row>
    <row r="586" spans="2:4">
      <c r="B586">
        <v>3595872024</v>
      </c>
      <c r="C586" t="s">
        <v>463</v>
      </c>
      <c r="D586" t="s">
        <v>531</v>
      </c>
    </row>
    <row r="587" spans="2:4">
      <c r="B587">
        <v>3596002024</v>
      </c>
      <c r="C587" t="s">
        <v>250</v>
      </c>
      <c r="D587" t="s">
        <v>531</v>
      </c>
    </row>
    <row r="588" spans="2:4">
      <c r="B588">
        <v>3596142024</v>
      </c>
      <c r="C588" t="s">
        <v>220</v>
      </c>
      <c r="D588" t="s">
        <v>530</v>
      </c>
    </row>
    <row r="589" spans="2:4">
      <c r="B589">
        <v>3596422024</v>
      </c>
      <c r="C589" t="s">
        <v>415</v>
      </c>
      <c r="D589" t="s">
        <v>530</v>
      </c>
    </row>
    <row r="590" spans="2:4">
      <c r="B590">
        <v>3596502024</v>
      </c>
      <c r="C590" t="s">
        <v>84</v>
      </c>
      <c r="D590" t="s">
        <v>531</v>
      </c>
    </row>
    <row r="591" spans="2:4">
      <c r="B591">
        <v>3597352024</v>
      </c>
      <c r="C591" t="s">
        <v>171</v>
      </c>
      <c r="D591" t="s">
        <v>530</v>
      </c>
    </row>
    <row r="592" spans="2:4">
      <c r="B592">
        <v>3597412024</v>
      </c>
      <c r="C592" t="s">
        <v>150</v>
      </c>
      <c r="D592" t="s">
        <v>531</v>
      </c>
    </row>
    <row r="593" spans="2:4">
      <c r="B593">
        <v>3598382024</v>
      </c>
      <c r="C593" t="s">
        <v>84</v>
      </c>
      <c r="D593" t="s">
        <v>530</v>
      </c>
    </row>
    <row r="594" spans="2:4">
      <c r="B594">
        <v>3598392024</v>
      </c>
      <c r="C594" t="s">
        <v>220</v>
      </c>
      <c r="D594" t="s">
        <v>530</v>
      </c>
    </row>
    <row r="595" spans="2:4">
      <c r="B595">
        <v>3598792024</v>
      </c>
      <c r="C595" t="s">
        <v>89</v>
      </c>
      <c r="D595" t="s">
        <v>530</v>
      </c>
    </row>
    <row r="596" spans="2:4">
      <c r="B596">
        <v>3599122024</v>
      </c>
      <c r="C596" t="s">
        <v>308</v>
      </c>
      <c r="D596" t="s">
        <v>530</v>
      </c>
    </row>
    <row r="597" spans="2:4">
      <c r="B597">
        <v>3599202024</v>
      </c>
      <c r="C597" t="s">
        <v>415</v>
      </c>
      <c r="D597" t="s">
        <v>530</v>
      </c>
    </row>
    <row r="598" spans="2:4">
      <c r="B598">
        <v>3599212024</v>
      </c>
      <c r="C598" t="s">
        <v>118</v>
      </c>
      <c r="D598" t="s">
        <v>530</v>
      </c>
    </row>
    <row r="599" spans="2:4">
      <c r="B599">
        <v>3599442024</v>
      </c>
      <c r="C599" t="s">
        <v>225</v>
      </c>
      <c r="D599" t="s">
        <v>530</v>
      </c>
    </row>
    <row r="600" spans="2:4">
      <c r="B600">
        <v>3599502024</v>
      </c>
      <c r="C600" t="s">
        <v>306</v>
      </c>
      <c r="D600" t="s">
        <v>530</v>
      </c>
    </row>
    <row r="601" spans="2:4">
      <c r="B601">
        <v>3599612024</v>
      </c>
      <c r="C601" t="s">
        <v>89</v>
      </c>
      <c r="D601" t="s">
        <v>530</v>
      </c>
    </row>
    <row r="602" spans="2:4">
      <c r="B602">
        <v>3600192024</v>
      </c>
      <c r="C602" t="s">
        <v>84</v>
      </c>
      <c r="D602" t="s">
        <v>530</v>
      </c>
    </row>
    <row r="603" spans="2:4">
      <c r="B603">
        <v>3600202024</v>
      </c>
      <c r="C603" t="s">
        <v>84</v>
      </c>
      <c r="D603" t="s">
        <v>530</v>
      </c>
    </row>
    <row r="604" spans="2:4">
      <c r="B604">
        <v>3600342024</v>
      </c>
      <c r="C604" t="s">
        <v>84</v>
      </c>
      <c r="D604" t="s">
        <v>530</v>
      </c>
    </row>
    <row r="605" spans="2:4">
      <c r="B605">
        <v>3600352024</v>
      </c>
      <c r="C605" t="s">
        <v>84</v>
      </c>
      <c r="D605" t="s">
        <v>530</v>
      </c>
    </row>
    <row r="606" spans="2:4">
      <c r="B606">
        <v>3600402024</v>
      </c>
      <c r="C606" t="s">
        <v>84</v>
      </c>
      <c r="D606" t="s">
        <v>530</v>
      </c>
    </row>
    <row r="607" spans="2:4">
      <c r="B607">
        <v>3600452024</v>
      </c>
      <c r="C607" t="s">
        <v>84</v>
      </c>
      <c r="D607" t="s">
        <v>530</v>
      </c>
    </row>
    <row r="608" spans="2:4">
      <c r="B608">
        <v>3600482024</v>
      </c>
      <c r="C608" t="s">
        <v>89</v>
      </c>
      <c r="D608" t="s">
        <v>530</v>
      </c>
    </row>
    <row r="609" spans="2:4">
      <c r="B609">
        <v>3600552024</v>
      </c>
      <c r="C609" t="s">
        <v>83</v>
      </c>
      <c r="D609" t="s">
        <v>530</v>
      </c>
    </row>
    <row r="610" spans="2:4">
      <c r="B610">
        <v>3600612024</v>
      </c>
      <c r="C610" t="s">
        <v>308</v>
      </c>
      <c r="D610" t="s">
        <v>530</v>
      </c>
    </row>
    <row r="611" spans="2:4">
      <c r="B611">
        <v>3600652024</v>
      </c>
      <c r="C611" t="s">
        <v>308</v>
      </c>
      <c r="D611" t="s">
        <v>530</v>
      </c>
    </row>
    <row r="612" spans="2:4">
      <c r="B612">
        <v>3600662024</v>
      </c>
      <c r="C612" t="s">
        <v>308</v>
      </c>
      <c r="D612" t="s">
        <v>530</v>
      </c>
    </row>
    <row r="613" spans="2:4">
      <c r="B613">
        <v>3601802024</v>
      </c>
      <c r="C613" t="s">
        <v>61</v>
      </c>
      <c r="D613" t="s">
        <v>530</v>
      </c>
    </row>
    <row r="614" spans="2:4">
      <c r="B614">
        <v>3602332024</v>
      </c>
      <c r="C614" t="s">
        <v>150</v>
      </c>
      <c r="D614" t="s">
        <v>530</v>
      </c>
    </row>
    <row r="615" spans="2:4">
      <c r="B615">
        <v>3602672024</v>
      </c>
      <c r="C615" t="s">
        <v>465</v>
      </c>
      <c r="D615" t="s">
        <v>531</v>
      </c>
    </row>
    <row r="616" spans="2:4">
      <c r="B616">
        <v>3602842024</v>
      </c>
      <c r="C616" t="s">
        <v>150</v>
      </c>
      <c r="D616" t="s">
        <v>530</v>
      </c>
    </row>
    <row r="617" spans="2:4">
      <c r="B617">
        <v>3602992024</v>
      </c>
      <c r="C617" t="s">
        <v>131</v>
      </c>
      <c r="D617" t="s">
        <v>530</v>
      </c>
    </row>
    <row r="618" spans="2:4">
      <c r="B618">
        <v>3603012024</v>
      </c>
      <c r="C618" t="s">
        <v>150</v>
      </c>
      <c r="D618" t="s">
        <v>530</v>
      </c>
    </row>
    <row r="619" spans="2:4">
      <c r="B619">
        <v>3603612024</v>
      </c>
      <c r="C619" t="s">
        <v>86</v>
      </c>
      <c r="D619" t="s">
        <v>530</v>
      </c>
    </row>
    <row r="620" spans="2:4">
      <c r="B620">
        <v>3603702024</v>
      </c>
      <c r="C620" t="s">
        <v>150</v>
      </c>
      <c r="D620" t="s">
        <v>530</v>
      </c>
    </row>
    <row r="621" spans="2:4">
      <c r="B621">
        <v>3603982024</v>
      </c>
      <c r="C621" t="s">
        <v>150</v>
      </c>
      <c r="D621" t="s">
        <v>530</v>
      </c>
    </row>
    <row r="622" spans="2:4">
      <c r="B622">
        <v>3604262024</v>
      </c>
      <c r="C622" t="s">
        <v>220</v>
      </c>
      <c r="D622" t="s">
        <v>530</v>
      </c>
    </row>
    <row r="623" spans="2:4">
      <c r="B623">
        <v>3605112024</v>
      </c>
      <c r="C623" t="s">
        <v>220</v>
      </c>
      <c r="D623" t="s">
        <v>530</v>
      </c>
    </row>
    <row r="624" spans="2:4">
      <c r="B624">
        <v>3605432024</v>
      </c>
      <c r="C624" t="s">
        <v>150</v>
      </c>
      <c r="D624" t="s">
        <v>531</v>
      </c>
    </row>
    <row r="625" spans="2:4">
      <c r="B625">
        <v>3605512024</v>
      </c>
      <c r="C625" t="s">
        <v>220</v>
      </c>
      <c r="D625" t="s">
        <v>530</v>
      </c>
    </row>
    <row r="626" spans="2:4">
      <c r="B626">
        <v>3606002024</v>
      </c>
      <c r="C626" t="s">
        <v>220</v>
      </c>
      <c r="D626" t="s">
        <v>530</v>
      </c>
    </row>
    <row r="627" spans="2:4">
      <c r="B627">
        <v>3606502024</v>
      </c>
      <c r="C627" t="s">
        <v>131</v>
      </c>
      <c r="D627" t="s">
        <v>530</v>
      </c>
    </row>
    <row r="628" spans="2:4">
      <c r="B628">
        <v>3606982024</v>
      </c>
      <c r="C628" t="s">
        <v>468</v>
      </c>
      <c r="D628" t="s">
        <v>530</v>
      </c>
    </row>
    <row r="629" spans="2:4">
      <c r="B629">
        <v>3606992024</v>
      </c>
      <c r="C629" t="s">
        <v>220</v>
      </c>
      <c r="D629" t="s">
        <v>530</v>
      </c>
    </row>
    <row r="630" spans="2:4">
      <c r="B630">
        <v>3607472024</v>
      </c>
      <c r="C630" t="s">
        <v>220</v>
      </c>
      <c r="D630" t="s">
        <v>530</v>
      </c>
    </row>
    <row r="631" spans="2:4">
      <c r="B631">
        <v>3608272024</v>
      </c>
      <c r="C631" t="s">
        <v>152</v>
      </c>
      <c r="D631" t="s">
        <v>530</v>
      </c>
    </row>
    <row r="632" spans="2:4">
      <c r="B632">
        <v>3608502024</v>
      </c>
      <c r="C632" t="s">
        <v>131</v>
      </c>
      <c r="D632" t="s">
        <v>530</v>
      </c>
    </row>
    <row r="633" spans="2:4">
      <c r="B633">
        <v>3608992024</v>
      </c>
      <c r="C633" t="s">
        <v>84</v>
      </c>
      <c r="D633" t="s">
        <v>530</v>
      </c>
    </row>
    <row r="634" spans="2:4">
      <c r="B634">
        <v>3609532024</v>
      </c>
      <c r="C634" t="s">
        <v>55</v>
      </c>
      <c r="D634" t="s">
        <v>530</v>
      </c>
    </row>
    <row r="635" spans="2:4">
      <c r="B635">
        <v>3611262024</v>
      </c>
      <c r="C635" t="s">
        <v>117</v>
      </c>
      <c r="D635" t="s">
        <v>530</v>
      </c>
    </row>
    <row r="636" spans="2:4">
      <c r="B636">
        <v>3611672024</v>
      </c>
      <c r="C636" t="s">
        <v>117</v>
      </c>
      <c r="D636" t="s">
        <v>530</v>
      </c>
    </row>
    <row r="637" spans="2:4">
      <c r="B637">
        <v>3611832024</v>
      </c>
      <c r="C637" t="s">
        <v>104</v>
      </c>
      <c r="D637" t="s">
        <v>530</v>
      </c>
    </row>
    <row r="638" spans="2:4">
      <c r="B638">
        <v>3612082024</v>
      </c>
      <c r="C638" t="s">
        <v>98</v>
      </c>
      <c r="D638" t="s">
        <v>531</v>
      </c>
    </row>
    <row r="639" spans="2:4">
      <c r="B639">
        <v>3613802024</v>
      </c>
      <c r="C639" t="s">
        <v>220</v>
      </c>
      <c r="D639" t="s">
        <v>530</v>
      </c>
    </row>
    <row r="640" spans="2:4">
      <c r="B640">
        <v>3613972024</v>
      </c>
      <c r="C640" t="s">
        <v>308</v>
      </c>
      <c r="D640" t="s">
        <v>530</v>
      </c>
    </row>
    <row r="641" spans="2:4">
      <c r="B641">
        <v>3614372024</v>
      </c>
      <c r="C641" t="s">
        <v>112</v>
      </c>
      <c r="D641" t="s">
        <v>531</v>
      </c>
    </row>
    <row r="642" spans="2:4">
      <c r="B642">
        <v>3614692024</v>
      </c>
      <c r="C642" t="s">
        <v>85</v>
      </c>
      <c r="D642" t="s">
        <v>530</v>
      </c>
    </row>
    <row r="643" spans="2:4">
      <c r="B643">
        <v>3615432024</v>
      </c>
      <c r="C643" t="s">
        <v>131</v>
      </c>
      <c r="D643" t="s">
        <v>530</v>
      </c>
    </row>
    <row r="644" spans="2:4">
      <c r="B644">
        <v>3615762024</v>
      </c>
      <c r="C644" t="s">
        <v>85</v>
      </c>
      <c r="D644" t="s">
        <v>530</v>
      </c>
    </row>
    <row r="645" spans="2:4">
      <c r="B645">
        <v>3615852024</v>
      </c>
      <c r="C645" t="s">
        <v>407</v>
      </c>
      <c r="D645" t="s">
        <v>531</v>
      </c>
    </row>
    <row r="646" spans="2:4">
      <c r="B646">
        <v>3615882024</v>
      </c>
      <c r="C646" t="s">
        <v>220</v>
      </c>
      <c r="D646" t="s">
        <v>530</v>
      </c>
    </row>
    <row r="647" spans="2:4">
      <c r="B647">
        <v>3616412024</v>
      </c>
      <c r="C647" t="s">
        <v>85</v>
      </c>
      <c r="D647" t="s">
        <v>530</v>
      </c>
    </row>
    <row r="648" spans="2:4">
      <c r="B648">
        <v>3616602024</v>
      </c>
      <c r="C648" t="s">
        <v>85</v>
      </c>
      <c r="D648" t="s">
        <v>530</v>
      </c>
    </row>
    <row r="649" spans="2:4">
      <c r="B649">
        <v>3616932024</v>
      </c>
      <c r="C649" t="s">
        <v>152</v>
      </c>
      <c r="D649" t="s">
        <v>530</v>
      </c>
    </row>
    <row r="650" spans="2:4">
      <c r="B650">
        <v>3617092024</v>
      </c>
      <c r="C650" t="s">
        <v>84</v>
      </c>
      <c r="D650" t="s">
        <v>530</v>
      </c>
    </row>
    <row r="651" spans="2:4">
      <c r="B651">
        <v>3617132024</v>
      </c>
      <c r="C651" t="s">
        <v>84</v>
      </c>
      <c r="D651" t="s">
        <v>530</v>
      </c>
    </row>
    <row r="652" spans="2:4">
      <c r="B652">
        <v>3617222024</v>
      </c>
      <c r="C652" t="s">
        <v>84</v>
      </c>
      <c r="D652" t="s">
        <v>530</v>
      </c>
    </row>
    <row r="653" spans="2:4">
      <c r="B653">
        <v>3617372024</v>
      </c>
      <c r="C653" t="s">
        <v>85</v>
      </c>
      <c r="D653" t="s">
        <v>530</v>
      </c>
    </row>
    <row r="654" spans="2:4">
      <c r="B654">
        <v>3617632024</v>
      </c>
      <c r="C654" t="s">
        <v>84</v>
      </c>
      <c r="D654" t="s">
        <v>530</v>
      </c>
    </row>
    <row r="655" spans="2:4">
      <c r="B655">
        <v>3617862024</v>
      </c>
      <c r="C655" t="s">
        <v>306</v>
      </c>
      <c r="D655" t="s">
        <v>530</v>
      </c>
    </row>
    <row r="656" spans="2:4">
      <c r="B656">
        <v>3617882024</v>
      </c>
      <c r="C656" t="s">
        <v>308</v>
      </c>
      <c r="D656" t="s">
        <v>530</v>
      </c>
    </row>
    <row r="657" spans="2:4">
      <c r="B657">
        <v>3618012024</v>
      </c>
      <c r="C657" t="s">
        <v>308</v>
      </c>
      <c r="D657" t="s">
        <v>530</v>
      </c>
    </row>
    <row r="658" spans="2:4">
      <c r="B658">
        <v>3618072024</v>
      </c>
      <c r="C658" t="s">
        <v>308</v>
      </c>
      <c r="D658" t="s">
        <v>530</v>
      </c>
    </row>
    <row r="659" spans="2:4">
      <c r="B659">
        <v>3618282024</v>
      </c>
      <c r="C659" t="s">
        <v>306</v>
      </c>
      <c r="D659" t="s">
        <v>530</v>
      </c>
    </row>
    <row r="660" spans="2:4">
      <c r="B660">
        <v>3618612024</v>
      </c>
      <c r="C660" t="s">
        <v>85</v>
      </c>
      <c r="D660" t="s">
        <v>530</v>
      </c>
    </row>
    <row r="661" spans="2:4">
      <c r="B661">
        <v>3618872024</v>
      </c>
      <c r="C661" t="s">
        <v>465</v>
      </c>
      <c r="D661" t="s">
        <v>530</v>
      </c>
    </row>
    <row r="662" spans="2:4">
      <c r="B662">
        <v>3618922024</v>
      </c>
      <c r="C662" t="s">
        <v>100</v>
      </c>
      <c r="D662" t="s">
        <v>530</v>
      </c>
    </row>
    <row r="663" spans="2:4">
      <c r="B663">
        <v>3619512024</v>
      </c>
      <c r="C663" t="s">
        <v>288</v>
      </c>
      <c r="D663" t="s">
        <v>530</v>
      </c>
    </row>
    <row r="664" spans="2:4">
      <c r="B664">
        <v>3619652024</v>
      </c>
      <c r="C664" t="s">
        <v>416</v>
      </c>
      <c r="D664" t="s">
        <v>531</v>
      </c>
    </row>
    <row r="665" spans="2:4">
      <c r="B665">
        <v>3619772024</v>
      </c>
      <c r="C665" t="s">
        <v>150</v>
      </c>
      <c r="D665" t="s">
        <v>530</v>
      </c>
    </row>
    <row r="666" spans="2:4">
      <c r="B666">
        <v>3619882024</v>
      </c>
      <c r="C666" t="s">
        <v>83</v>
      </c>
      <c r="D666" t="s">
        <v>530</v>
      </c>
    </row>
    <row r="667" spans="2:4">
      <c r="B667">
        <v>3620292024</v>
      </c>
      <c r="C667" t="s">
        <v>220</v>
      </c>
      <c r="D667" t="s">
        <v>530</v>
      </c>
    </row>
    <row r="668" spans="2:4">
      <c r="B668">
        <v>3620722024</v>
      </c>
      <c r="C668" t="s">
        <v>220</v>
      </c>
      <c r="D668" t="s">
        <v>530</v>
      </c>
    </row>
    <row r="669" spans="2:4">
      <c r="B669">
        <v>3620912024</v>
      </c>
      <c r="C669" t="s">
        <v>220</v>
      </c>
      <c r="D669" t="s">
        <v>530</v>
      </c>
    </row>
    <row r="670" spans="2:4">
      <c r="B670">
        <v>3620942024</v>
      </c>
      <c r="C670" t="s">
        <v>512</v>
      </c>
      <c r="D670" t="s">
        <v>530</v>
      </c>
    </row>
    <row r="671" spans="2:4">
      <c r="B671">
        <v>3621072024</v>
      </c>
      <c r="C671" t="s">
        <v>308</v>
      </c>
      <c r="D671" t="s">
        <v>530</v>
      </c>
    </row>
    <row r="672" spans="2:4">
      <c r="B672">
        <v>3621902024</v>
      </c>
      <c r="C672" t="s">
        <v>84</v>
      </c>
      <c r="D672" t="s">
        <v>531</v>
      </c>
    </row>
    <row r="673" spans="2:4">
      <c r="B673">
        <v>3622062024</v>
      </c>
      <c r="C673" t="s">
        <v>150</v>
      </c>
      <c r="D673" t="s">
        <v>531</v>
      </c>
    </row>
    <row r="674" spans="2:4">
      <c r="B674">
        <v>3622162024</v>
      </c>
      <c r="C674" t="s">
        <v>131</v>
      </c>
      <c r="D674" t="s">
        <v>530</v>
      </c>
    </row>
    <row r="675" spans="2:4">
      <c r="B675">
        <v>3622172024</v>
      </c>
      <c r="C675" t="s">
        <v>131</v>
      </c>
      <c r="D675" t="s">
        <v>530</v>
      </c>
    </row>
    <row r="676" spans="2:4">
      <c r="B676">
        <v>3622822024</v>
      </c>
      <c r="C676" t="s">
        <v>150</v>
      </c>
      <c r="D676" t="s">
        <v>531</v>
      </c>
    </row>
    <row r="677" spans="2:4">
      <c r="B677">
        <v>3622922024</v>
      </c>
      <c r="C677" t="s">
        <v>85</v>
      </c>
      <c r="D677" t="s">
        <v>530</v>
      </c>
    </row>
    <row r="678" spans="2:4">
      <c r="B678">
        <v>3623102024</v>
      </c>
      <c r="C678" t="s">
        <v>150</v>
      </c>
      <c r="D678" t="s">
        <v>531</v>
      </c>
    </row>
    <row r="679" spans="2:4">
      <c r="B679">
        <v>3623442024</v>
      </c>
      <c r="C679" t="s">
        <v>84</v>
      </c>
      <c r="D679" t="s">
        <v>530</v>
      </c>
    </row>
    <row r="680" spans="2:4">
      <c r="B680">
        <v>3623592024</v>
      </c>
      <c r="C680" t="s">
        <v>468</v>
      </c>
      <c r="D680" t="s">
        <v>530</v>
      </c>
    </row>
    <row r="681" spans="2:4">
      <c r="B681">
        <v>3623932024</v>
      </c>
      <c r="C681" t="s">
        <v>168</v>
      </c>
      <c r="D681" t="s">
        <v>530</v>
      </c>
    </row>
    <row r="682" spans="2:4">
      <c r="B682">
        <v>3624272024</v>
      </c>
      <c r="C682" t="s">
        <v>220</v>
      </c>
      <c r="D682" t="s">
        <v>530</v>
      </c>
    </row>
    <row r="683" spans="2:4">
      <c r="B683">
        <v>3624802024</v>
      </c>
      <c r="C683" t="s">
        <v>417</v>
      </c>
      <c r="D683" t="s">
        <v>530</v>
      </c>
    </row>
    <row r="684" spans="2:4">
      <c r="B684">
        <v>3625782024</v>
      </c>
      <c r="C684" t="s">
        <v>252</v>
      </c>
      <c r="D684" t="s">
        <v>530</v>
      </c>
    </row>
    <row r="685" spans="2:4">
      <c r="B685">
        <v>3626102024</v>
      </c>
      <c r="C685" t="s">
        <v>308</v>
      </c>
      <c r="D685" t="s">
        <v>530</v>
      </c>
    </row>
    <row r="686" spans="2:4">
      <c r="B686">
        <v>3626172024</v>
      </c>
      <c r="C686" t="s">
        <v>308</v>
      </c>
      <c r="D686" t="s">
        <v>530</v>
      </c>
    </row>
    <row r="687" spans="2:4">
      <c r="B687">
        <v>3626312024</v>
      </c>
      <c r="C687" t="s">
        <v>84</v>
      </c>
      <c r="D687" t="s">
        <v>530</v>
      </c>
    </row>
    <row r="688" spans="2:4">
      <c r="B688">
        <v>3626362024</v>
      </c>
      <c r="C688" t="s">
        <v>308</v>
      </c>
      <c r="D688" t="s">
        <v>530</v>
      </c>
    </row>
    <row r="689" spans="2:4">
      <c r="B689">
        <v>3626852024</v>
      </c>
      <c r="C689" t="s">
        <v>465</v>
      </c>
      <c r="D689" t="s">
        <v>530</v>
      </c>
    </row>
    <row r="690" spans="2:4">
      <c r="B690">
        <v>3626852024</v>
      </c>
      <c r="C690" t="s">
        <v>250</v>
      </c>
      <c r="D690" t="s">
        <v>530</v>
      </c>
    </row>
    <row r="691" spans="2:4">
      <c r="B691">
        <v>3627522024</v>
      </c>
      <c r="C691" t="s">
        <v>220</v>
      </c>
      <c r="D691" t="s">
        <v>530</v>
      </c>
    </row>
    <row r="692" spans="2:4">
      <c r="B692">
        <v>3627992024</v>
      </c>
      <c r="C692" t="s">
        <v>252</v>
      </c>
      <c r="D692" t="s">
        <v>530</v>
      </c>
    </row>
    <row r="693" spans="2:4">
      <c r="B693">
        <v>3628252024</v>
      </c>
      <c r="C693" t="s">
        <v>220</v>
      </c>
      <c r="D693" t="s">
        <v>530</v>
      </c>
    </row>
    <row r="694" spans="2:4">
      <c r="B694">
        <v>3628482024</v>
      </c>
      <c r="C694" t="s">
        <v>220</v>
      </c>
      <c r="D694" t="s">
        <v>530</v>
      </c>
    </row>
    <row r="695" spans="2:4">
      <c r="B695">
        <v>3628602024</v>
      </c>
      <c r="C695" t="s">
        <v>463</v>
      </c>
      <c r="D695" t="s">
        <v>530</v>
      </c>
    </row>
    <row r="696" spans="2:4">
      <c r="B696">
        <v>3628632024</v>
      </c>
      <c r="C696" t="s">
        <v>465</v>
      </c>
      <c r="D696" t="s">
        <v>531</v>
      </c>
    </row>
    <row r="697" spans="2:4">
      <c r="B697">
        <v>3628842024</v>
      </c>
      <c r="C697" t="s">
        <v>475</v>
      </c>
      <c r="D697" t="s">
        <v>530</v>
      </c>
    </row>
    <row r="698" spans="2:4">
      <c r="B698">
        <v>3629082024</v>
      </c>
      <c r="C698" t="s">
        <v>164</v>
      </c>
      <c r="D698" t="s">
        <v>531</v>
      </c>
    </row>
    <row r="699" spans="2:4">
      <c r="B699">
        <v>3629102024</v>
      </c>
      <c r="C699" t="s">
        <v>220</v>
      </c>
      <c r="D699" t="s">
        <v>530</v>
      </c>
    </row>
    <row r="700" spans="2:4">
      <c r="B700">
        <v>3629612024</v>
      </c>
      <c r="C700" t="s">
        <v>306</v>
      </c>
      <c r="D700" t="s">
        <v>530</v>
      </c>
    </row>
    <row r="701" spans="2:4">
      <c r="B701">
        <v>3629732024</v>
      </c>
      <c r="C701" t="s">
        <v>131</v>
      </c>
      <c r="D701" t="s">
        <v>530</v>
      </c>
    </row>
    <row r="702" spans="2:4">
      <c r="B702">
        <v>3629912024</v>
      </c>
      <c r="C702" t="s">
        <v>131</v>
      </c>
      <c r="D702" t="s">
        <v>530</v>
      </c>
    </row>
    <row r="703" spans="2:4">
      <c r="B703">
        <v>3629992024</v>
      </c>
      <c r="C703" t="s">
        <v>256</v>
      </c>
      <c r="D703" t="s">
        <v>530</v>
      </c>
    </row>
    <row r="704" spans="2:4">
      <c r="B704">
        <v>3630202024</v>
      </c>
      <c r="C704" t="s">
        <v>220</v>
      </c>
      <c r="D704" t="s">
        <v>530</v>
      </c>
    </row>
    <row r="705" spans="2:4">
      <c r="B705">
        <v>3630632024</v>
      </c>
      <c r="C705" t="s">
        <v>84</v>
      </c>
      <c r="D705" t="s">
        <v>530</v>
      </c>
    </row>
    <row r="706" spans="2:4">
      <c r="B706">
        <v>3630672024</v>
      </c>
      <c r="C706" t="s">
        <v>84</v>
      </c>
      <c r="D706" t="s">
        <v>530</v>
      </c>
    </row>
    <row r="707" spans="2:4">
      <c r="B707">
        <v>3631052024</v>
      </c>
      <c r="C707" t="s">
        <v>118</v>
      </c>
      <c r="D707" t="s">
        <v>530</v>
      </c>
    </row>
    <row r="708" spans="2:4">
      <c r="B708">
        <v>3631442024</v>
      </c>
      <c r="C708" t="s">
        <v>407</v>
      </c>
      <c r="D708" t="s">
        <v>530</v>
      </c>
    </row>
    <row r="709" spans="2:4">
      <c r="B709">
        <v>3631742024</v>
      </c>
      <c r="C709" t="s">
        <v>117</v>
      </c>
      <c r="D709" t="s">
        <v>530</v>
      </c>
    </row>
    <row r="710" spans="2:4">
      <c r="B710">
        <v>3632072024</v>
      </c>
      <c r="C710" t="s">
        <v>85</v>
      </c>
      <c r="D710" t="s">
        <v>530</v>
      </c>
    </row>
    <row r="711" spans="2:4">
      <c r="B711">
        <v>3632102024</v>
      </c>
      <c r="C711" t="s">
        <v>86</v>
      </c>
      <c r="D711" t="s">
        <v>530</v>
      </c>
    </row>
    <row r="712" spans="2:4">
      <c r="B712">
        <v>3632132024</v>
      </c>
      <c r="C712" t="s">
        <v>84</v>
      </c>
      <c r="D712" t="s">
        <v>530</v>
      </c>
    </row>
    <row r="713" spans="2:4">
      <c r="B713">
        <v>3632222024</v>
      </c>
      <c r="C713" t="s">
        <v>84</v>
      </c>
      <c r="D713" t="s">
        <v>530</v>
      </c>
    </row>
    <row r="714" spans="2:4">
      <c r="B714">
        <v>3632232024</v>
      </c>
      <c r="C714" t="s">
        <v>377</v>
      </c>
      <c r="D714" t="s">
        <v>531</v>
      </c>
    </row>
    <row r="715" spans="2:4">
      <c r="B715">
        <v>3632252024</v>
      </c>
      <c r="C715" t="s">
        <v>86</v>
      </c>
      <c r="D715" t="s">
        <v>530</v>
      </c>
    </row>
    <row r="716" spans="2:4">
      <c r="B716">
        <v>3632262024</v>
      </c>
      <c r="C716" t="s">
        <v>85</v>
      </c>
      <c r="D716" t="s">
        <v>530</v>
      </c>
    </row>
    <row r="717" spans="2:4">
      <c r="B717">
        <v>3632432024</v>
      </c>
      <c r="C717" t="s">
        <v>393</v>
      </c>
      <c r="D717" t="s">
        <v>530</v>
      </c>
    </row>
    <row r="718" spans="2:4">
      <c r="B718">
        <v>3632452024</v>
      </c>
      <c r="C718" t="s">
        <v>85</v>
      </c>
      <c r="D718" t="s">
        <v>530</v>
      </c>
    </row>
    <row r="719" spans="2:4">
      <c r="B719">
        <v>3632462024</v>
      </c>
      <c r="C719" t="s">
        <v>84</v>
      </c>
      <c r="D719" t="s">
        <v>530</v>
      </c>
    </row>
    <row r="720" spans="2:4">
      <c r="B720">
        <v>3633492024</v>
      </c>
      <c r="C720" t="s">
        <v>263</v>
      </c>
      <c r="D720" t="s">
        <v>530</v>
      </c>
    </row>
    <row r="721" spans="2:4">
      <c r="B721">
        <v>3633962024</v>
      </c>
      <c r="C721" t="s">
        <v>118</v>
      </c>
      <c r="D721" t="s">
        <v>530</v>
      </c>
    </row>
    <row r="722" spans="2:4">
      <c r="B722">
        <v>3634102024</v>
      </c>
      <c r="C722" t="s">
        <v>308</v>
      </c>
      <c r="D722" t="s">
        <v>530</v>
      </c>
    </row>
    <row r="723" spans="2:4">
      <c r="B723">
        <v>3634322024</v>
      </c>
      <c r="C723" t="s">
        <v>418</v>
      </c>
      <c r="D723" t="s">
        <v>530</v>
      </c>
    </row>
    <row r="724" spans="2:4">
      <c r="B724">
        <v>3634452024</v>
      </c>
      <c r="C724" t="s">
        <v>407</v>
      </c>
      <c r="D724" t="s">
        <v>530</v>
      </c>
    </row>
    <row r="725" spans="2:4">
      <c r="B725">
        <v>3634712024</v>
      </c>
      <c r="C725" t="s">
        <v>148</v>
      </c>
      <c r="D725" t="s">
        <v>530</v>
      </c>
    </row>
    <row r="726" spans="2:4">
      <c r="B726">
        <v>3634722024</v>
      </c>
      <c r="C726" t="s">
        <v>288</v>
      </c>
      <c r="D726" t="s">
        <v>530</v>
      </c>
    </row>
    <row r="727" spans="2:4">
      <c r="B727">
        <v>3635252024</v>
      </c>
      <c r="C727" t="s">
        <v>308</v>
      </c>
      <c r="D727" t="s">
        <v>530</v>
      </c>
    </row>
    <row r="728" spans="2:4">
      <c r="B728">
        <v>3636232024</v>
      </c>
      <c r="C728" t="s">
        <v>131</v>
      </c>
      <c r="D728" t="s">
        <v>530</v>
      </c>
    </row>
    <row r="729" spans="2:4">
      <c r="B729">
        <v>3636502024</v>
      </c>
      <c r="C729" t="s">
        <v>466</v>
      </c>
      <c r="D729" t="s">
        <v>530</v>
      </c>
    </row>
    <row r="730" spans="2:4">
      <c r="B730">
        <v>3636532024</v>
      </c>
      <c r="C730" t="s">
        <v>236</v>
      </c>
      <c r="D730" t="s">
        <v>530</v>
      </c>
    </row>
    <row r="731" spans="2:4">
      <c r="B731">
        <v>3636722024</v>
      </c>
      <c r="C731" t="s">
        <v>308</v>
      </c>
      <c r="D731" t="s">
        <v>530</v>
      </c>
    </row>
    <row r="732" spans="2:4">
      <c r="B732">
        <v>3636922024</v>
      </c>
      <c r="C732" t="s">
        <v>503</v>
      </c>
      <c r="D732" t="s">
        <v>530</v>
      </c>
    </row>
    <row r="733" spans="2:4">
      <c r="B733">
        <v>3637092024</v>
      </c>
      <c r="C733" t="s">
        <v>84</v>
      </c>
      <c r="D733" t="s">
        <v>530</v>
      </c>
    </row>
    <row r="734" spans="2:4">
      <c r="B734">
        <v>3637262024</v>
      </c>
      <c r="C734" t="s">
        <v>466</v>
      </c>
      <c r="D734" t="s">
        <v>530</v>
      </c>
    </row>
    <row r="735" spans="2:4">
      <c r="B735">
        <v>3637292024</v>
      </c>
      <c r="C735" t="s">
        <v>466</v>
      </c>
      <c r="D735" t="s">
        <v>530</v>
      </c>
    </row>
    <row r="736" spans="2:4">
      <c r="B736">
        <v>3637322024</v>
      </c>
      <c r="C736" t="s">
        <v>117</v>
      </c>
      <c r="D736" t="s">
        <v>531</v>
      </c>
    </row>
    <row r="737" spans="2:4">
      <c r="B737">
        <v>3637492024</v>
      </c>
      <c r="C737" t="s">
        <v>417</v>
      </c>
      <c r="D737" t="s">
        <v>530</v>
      </c>
    </row>
    <row r="738" spans="2:4">
      <c r="B738">
        <v>3637502024</v>
      </c>
      <c r="C738" t="s">
        <v>136</v>
      </c>
      <c r="D738" t="s">
        <v>530</v>
      </c>
    </row>
    <row r="739" spans="2:4">
      <c r="B739">
        <v>3637642024</v>
      </c>
      <c r="C739" t="s">
        <v>84</v>
      </c>
      <c r="D739" t="s">
        <v>530</v>
      </c>
    </row>
    <row r="740" spans="2:4">
      <c r="B740">
        <v>3638482024</v>
      </c>
      <c r="C740" t="s">
        <v>263</v>
      </c>
      <c r="D740" t="s">
        <v>530</v>
      </c>
    </row>
    <row r="741" spans="2:4">
      <c r="B741">
        <v>3638622024</v>
      </c>
      <c r="C741" t="s">
        <v>137</v>
      </c>
      <c r="D741" t="s">
        <v>530</v>
      </c>
    </row>
    <row r="742" spans="2:4">
      <c r="B742">
        <v>3638632024</v>
      </c>
      <c r="C742" t="s">
        <v>308</v>
      </c>
      <c r="D742" t="s">
        <v>530</v>
      </c>
    </row>
    <row r="743" spans="2:4">
      <c r="B743">
        <v>3639352024</v>
      </c>
      <c r="C743" t="s">
        <v>131</v>
      </c>
      <c r="D743" t="s">
        <v>530</v>
      </c>
    </row>
    <row r="744" spans="2:4">
      <c r="B744">
        <v>3639852024</v>
      </c>
      <c r="C744" t="s">
        <v>164</v>
      </c>
      <c r="D744" t="s">
        <v>530</v>
      </c>
    </row>
    <row r="745" spans="2:4">
      <c r="B745">
        <v>3640072024</v>
      </c>
      <c r="C745" t="s">
        <v>174</v>
      </c>
      <c r="D745" t="s">
        <v>530</v>
      </c>
    </row>
    <row r="746" spans="2:4">
      <c r="B746">
        <v>3640132024</v>
      </c>
      <c r="C746" t="s">
        <v>220</v>
      </c>
      <c r="D746" t="s">
        <v>530</v>
      </c>
    </row>
    <row r="747" spans="2:4">
      <c r="B747">
        <v>3640732024</v>
      </c>
      <c r="C747" t="s">
        <v>34</v>
      </c>
      <c r="D747" t="s">
        <v>530</v>
      </c>
    </row>
    <row r="748" spans="2:4">
      <c r="B748">
        <v>3640932024</v>
      </c>
      <c r="C748" t="s">
        <v>252</v>
      </c>
      <c r="D748" t="s">
        <v>530</v>
      </c>
    </row>
    <row r="749" spans="2:4">
      <c r="B749">
        <v>3641092024</v>
      </c>
      <c r="C749" t="s">
        <v>410</v>
      </c>
      <c r="D749" t="s">
        <v>530</v>
      </c>
    </row>
    <row r="750" spans="2:4">
      <c r="B750">
        <v>3641322024</v>
      </c>
      <c r="C750" t="s">
        <v>407</v>
      </c>
      <c r="D750" t="s">
        <v>531</v>
      </c>
    </row>
    <row r="751" spans="2:4">
      <c r="B751">
        <v>3641742024</v>
      </c>
      <c r="C751" t="s">
        <v>491</v>
      </c>
      <c r="D751" t="s">
        <v>530</v>
      </c>
    </row>
    <row r="752" spans="2:4">
      <c r="B752">
        <v>3642042024</v>
      </c>
      <c r="C752" t="s">
        <v>220</v>
      </c>
      <c r="D752" t="s">
        <v>530</v>
      </c>
    </row>
    <row r="753" spans="2:4">
      <c r="B753">
        <v>3642482024</v>
      </c>
      <c r="C753" t="s">
        <v>34</v>
      </c>
      <c r="D753" t="s">
        <v>530</v>
      </c>
    </row>
    <row r="754" spans="2:4">
      <c r="B754">
        <v>3642522024</v>
      </c>
      <c r="C754" t="s">
        <v>174</v>
      </c>
      <c r="D754" t="s">
        <v>530</v>
      </c>
    </row>
    <row r="755" spans="2:4">
      <c r="B755">
        <v>3642852024</v>
      </c>
      <c r="C755" t="s">
        <v>150</v>
      </c>
      <c r="D755" t="s">
        <v>531</v>
      </c>
    </row>
    <row r="756" spans="2:4">
      <c r="B756">
        <v>3643212024</v>
      </c>
      <c r="C756" t="s">
        <v>100</v>
      </c>
      <c r="D756" t="s">
        <v>530</v>
      </c>
    </row>
    <row r="757" spans="2:4">
      <c r="B757">
        <v>3643312024</v>
      </c>
      <c r="C757" t="s">
        <v>84</v>
      </c>
      <c r="D757" t="s">
        <v>531</v>
      </c>
    </row>
    <row r="758" spans="2:4">
      <c r="B758">
        <v>3644542024</v>
      </c>
      <c r="C758" t="s">
        <v>174</v>
      </c>
      <c r="D758" t="s">
        <v>530</v>
      </c>
    </row>
    <row r="759" spans="2:4">
      <c r="B759">
        <v>3644552024</v>
      </c>
      <c r="C759" t="s">
        <v>505</v>
      </c>
      <c r="D759" t="s">
        <v>530</v>
      </c>
    </row>
    <row r="760" spans="2:4">
      <c r="B760">
        <v>3644642024</v>
      </c>
      <c r="C760" t="s">
        <v>131</v>
      </c>
      <c r="D760" t="s">
        <v>530</v>
      </c>
    </row>
    <row r="761" spans="2:4">
      <c r="B761">
        <v>3644902024</v>
      </c>
      <c r="C761" t="s">
        <v>84</v>
      </c>
      <c r="D761" t="s">
        <v>530</v>
      </c>
    </row>
    <row r="762" spans="2:4">
      <c r="B762">
        <v>3645662024</v>
      </c>
      <c r="C762" t="s">
        <v>463</v>
      </c>
      <c r="D762" t="s">
        <v>531</v>
      </c>
    </row>
    <row r="763" spans="2:4">
      <c r="B763">
        <v>3645722024</v>
      </c>
      <c r="C763" t="s">
        <v>256</v>
      </c>
      <c r="D763" t="s">
        <v>530</v>
      </c>
    </row>
    <row r="764" spans="2:4">
      <c r="B764">
        <v>3646362024</v>
      </c>
      <c r="C764" t="s">
        <v>174</v>
      </c>
      <c r="D764" t="s">
        <v>530</v>
      </c>
    </row>
    <row r="765" spans="2:4">
      <c r="B765">
        <v>3646592024</v>
      </c>
      <c r="C765" t="s">
        <v>174</v>
      </c>
      <c r="D765" t="s">
        <v>530</v>
      </c>
    </row>
    <row r="766" spans="2:4">
      <c r="B766">
        <v>3646972024</v>
      </c>
      <c r="C766" t="s">
        <v>512</v>
      </c>
      <c r="D766" t="s">
        <v>530</v>
      </c>
    </row>
    <row r="767" spans="2:4">
      <c r="B767">
        <v>3646982024</v>
      </c>
      <c r="C767" t="s">
        <v>308</v>
      </c>
      <c r="D767" t="s">
        <v>530</v>
      </c>
    </row>
    <row r="768" spans="2:4">
      <c r="B768">
        <v>3647042024</v>
      </c>
      <c r="C768" t="s">
        <v>467</v>
      </c>
      <c r="D768" t="s">
        <v>530</v>
      </c>
    </row>
    <row r="769" spans="2:4">
      <c r="B769">
        <v>3647092024</v>
      </c>
      <c r="C769" t="s">
        <v>466</v>
      </c>
      <c r="D769" t="s">
        <v>530</v>
      </c>
    </row>
    <row r="770" spans="2:4">
      <c r="B770">
        <v>3647192024</v>
      </c>
      <c r="C770" t="s">
        <v>503</v>
      </c>
      <c r="D770" t="s">
        <v>530</v>
      </c>
    </row>
    <row r="771" spans="2:4">
      <c r="B771">
        <v>3647792024</v>
      </c>
      <c r="C771" t="s">
        <v>85</v>
      </c>
      <c r="D771" t="s">
        <v>530</v>
      </c>
    </row>
    <row r="772" spans="2:4">
      <c r="B772">
        <v>3647922024</v>
      </c>
      <c r="C772" t="s">
        <v>83</v>
      </c>
      <c r="D772" t="s">
        <v>530</v>
      </c>
    </row>
    <row r="773" spans="2:4">
      <c r="B773">
        <v>3647942024</v>
      </c>
      <c r="C773" t="s">
        <v>84</v>
      </c>
      <c r="D773" t="s">
        <v>530</v>
      </c>
    </row>
    <row r="774" spans="2:4">
      <c r="B774">
        <v>3648292024</v>
      </c>
      <c r="C774" t="s">
        <v>308</v>
      </c>
      <c r="D774" t="s">
        <v>530</v>
      </c>
    </row>
    <row r="775" spans="2:4">
      <c r="B775">
        <v>3648322024</v>
      </c>
      <c r="C775" t="s">
        <v>419</v>
      </c>
      <c r="D775" t="s">
        <v>531</v>
      </c>
    </row>
    <row r="776" spans="2:4">
      <c r="B776">
        <v>3648482024</v>
      </c>
      <c r="C776" t="s">
        <v>308</v>
      </c>
      <c r="D776" t="s">
        <v>530</v>
      </c>
    </row>
    <row r="777" spans="2:4">
      <c r="B777">
        <v>3648942024</v>
      </c>
      <c r="C777" t="s">
        <v>152</v>
      </c>
      <c r="D777" t="s">
        <v>530</v>
      </c>
    </row>
    <row r="778" spans="2:4">
      <c r="B778">
        <v>3649082024</v>
      </c>
      <c r="C778" t="s">
        <v>420</v>
      </c>
      <c r="D778" t="s">
        <v>531</v>
      </c>
    </row>
    <row r="779" spans="2:4">
      <c r="B779">
        <v>3649202024</v>
      </c>
      <c r="C779" t="s">
        <v>84</v>
      </c>
      <c r="D779" t="s">
        <v>530</v>
      </c>
    </row>
    <row r="780" spans="2:4">
      <c r="B780">
        <v>3649212024</v>
      </c>
      <c r="C780" t="s">
        <v>225</v>
      </c>
      <c r="D780" t="s">
        <v>530</v>
      </c>
    </row>
    <row r="781" spans="2:4">
      <c r="B781">
        <v>3649252024</v>
      </c>
      <c r="C781" t="s">
        <v>121</v>
      </c>
      <c r="D781" t="s">
        <v>530</v>
      </c>
    </row>
    <row r="782" spans="2:4">
      <c r="B782">
        <v>3649312024</v>
      </c>
      <c r="C782" t="s">
        <v>475</v>
      </c>
      <c r="D782" t="s">
        <v>530</v>
      </c>
    </row>
    <row r="783" spans="2:4">
      <c r="B783">
        <v>3649332024</v>
      </c>
      <c r="C783" t="s">
        <v>306</v>
      </c>
      <c r="D783" t="s">
        <v>530</v>
      </c>
    </row>
    <row r="784" spans="2:4">
      <c r="B784">
        <v>3649542024</v>
      </c>
      <c r="C784" t="s">
        <v>84</v>
      </c>
      <c r="D784" t="s">
        <v>531</v>
      </c>
    </row>
    <row r="785" spans="2:4">
      <c r="B785">
        <v>3649712024</v>
      </c>
      <c r="C785" t="s">
        <v>469</v>
      </c>
      <c r="D785" t="s">
        <v>530</v>
      </c>
    </row>
    <row r="786" spans="2:4">
      <c r="B786">
        <v>3649762024</v>
      </c>
      <c r="C786" t="s">
        <v>55</v>
      </c>
      <c r="D786" t="s">
        <v>530</v>
      </c>
    </row>
    <row r="787" spans="2:4">
      <c r="B787">
        <v>3650302024</v>
      </c>
      <c r="C787" t="s">
        <v>253</v>
      </c>
      <c r="D787" t="s">
        <v>530</v>
      </c>
    </row>
    <row r="788" spans="2:4">
      <c r="B788">
        <v>3650422024</v>
      </c>
      <c r="C788" t="s">
        <v>112</v>
      </c>
      <c r="D788" t="s">
        <v>530</v>
      </c>
    </row>
    <row r="789" spans="2:4">
      <c r="B789">
        <v>3650452024</v>
      </c>
      <c r="C789" t="s">
        <v>174</v>
      </c>
      <c r="D789" t="s">
        <v>530</v>
      </c>
    </row>
    <row r="790" spans="2:4">
      <c r="B790">
        <v>3650532024</v>
      </c>
      <c r="C790" t="s">
        <v>84</v>
      </c>
      <c r="D790" t="s">
        <v>531</v>
      </c>
    </row>
    <row r="791" spans="2:4">
      <c r="B791">
        <v>3650682024</v>
      </c>
      <c r="C791" t="s">
        <v>178</v>
      </c>
      <c r="D791" t="s">
        <v>530</v>
      </c>
    </row>
    <row r="792" spans="2:4">
      <c r="B792">
        <v>3650892024</v>
      </c>
      <c r="C792" t="s">
        <v>470</v>
      </c>
      <c r="D792" t="s">
        <v>530</v>
      </c>
    </row>
    <row r="793" spans="2:4">
      <c r="B793">
        <v>3650932024</v>
      </c>
      <c r="C793" t="s">
        <v>84</v>
      </c>
      <c r="D793" t="s">
        <v>530</v>
      </c>
    </row>
    <row r="794" spans="2:4">
      <c r="B794">
        <v>3651142024</v>
      </c>
      <c r="C794" t="s">
        <v>306</v>
      </c>
      <c r="D794" t="s">
        <v>530</v>
      </c>
    </row>
    <row r="795" spans="2:4">
      <c r="B795">
        <v>3651192024</v>
      </c>
      <c r="C795" t="s">
        <v>34</v>
      </c>
      <c r="D795" t="s">
        <v>531</v>
      </c>
    </row>
    <row r="796" spans="2:4">
      <c r="B796">
        <v>3651602024</v>
      </c>
      <c r="C796" t="s">
        <v>174</v>
      </c>
      <c r="D796" t="s">
        <v>530</v>
      </c>
    </row>
    <row r="797" spans="2:4">
      <c r="B797">
        <v>3651702024</v>
      </c>
      <c r="C797" t="s">
        <v>121</v>
      </c>
      <c r="D797" t="s">
        <v>530</v>
      </c>
    </row>
    <row r="798" spans="2:4">
      <c r="B798">
        <v>3651712024</v>
      </c>
      <c r="C798" t="s">
        <v>178</v>
      </c>
      <c r="D798" t="s">
        <v>530</v>
      </c>
    </row>
    <row r="799" spans="2:4">
      <c r="B799">
        <v>3651762024</v>
      </c>
      <c r="C799" t="s">
        <v>55</v>
      </c>
      <c r="D799" t="s">
        <v>531</v>
      </c>
    </row>
    <row r="800" spans="2:4">
      <c r="B800">
        <v>3651772024</v>
      </c>
      <c r="C800" t="s">
        <v>251</v>
      </c>
      <c r="D800" t="s">
        <v>530</v>
      </c>
    </row>
    <row r="801" spans="2:4">
      <c r="B801">
        <v>3651942024</v>
      </c>
      <c r="C801" t="s">
        <v>55</v>
      </c>
      <c r="D801" t="s">
        <v>531</v>
      </c>
    </row>
    <row r="802" spans="2:4">
      <c r="B802">
        <v>3651962024</v>
      </c>
      <c r="C802" t="s">
        <v>121</v>
      </c>
      <c r="D802" t="s">
        <v>530</v>
      </c>
    </row>
    <row r="803" spans="2:4">
      <c r="B803">
        <v>3652272024</v>
      </c>
      <c r="C803" t="s">
        <v>121</v>
      </c>
      <c r="D803" t="s">
        <v>530</v>
      </c>
    </row>
    <row r="804" spans="2:4">
      <c r="B804">
        <v>3652282024</v>
      </c>
      <c r="C804" t="s">
        <v>121</v>
      </c>
      <c r="D804" t="s">
        <v>530</v>
      </c>
    </row>
    <row r="805" spans="2:4">
      <c r="B805">
        <v>3652542024</v>
      </c>
      <c r="C805" t="s">
        <v>84</v>
      </c>
      <c r="D805" t="s">
        <v>530</v>
      </c>
    </row>
    <row r="806" spans="2:4">
      <c r="B806">
        <v>3652552024</v>
      </c>
      <c r="C806" t="s">
        <v>152</v>
      </c>
      <c r="D806" t="s">
        <v>530</v>
      </c>
    </row>
    <row r="807" spans="2:4">
      <c r="B807">
        <v>3652812024</v>
      </c>
      <c r="C807" t="s">
        <v>308</v>
      </c>
      <c r="D807" t="s">
        <v>530</v>
      </c>
    </row>
    <row r="808" spans="2:4">
      <c r="B808">
        <v>3652862024</v>
      </c>
      <c r="C808" t="s">
        <v>421</v>
      </c>
      <c r="D808" t="s">
        <v>530</v>
      </c>
    </row>
    <row r="809" spans="2:4">
      <c r="B809">
        <v>3653012024</v>
      </c>
      <c r="C809" t="s">
        <v>308</v>
      </c>
      <c r="D809" t="s">
        <v>530</v>
      </c>
    </row>
    <row r="810" spans="2:4">
      <c r="B810">
        <v>3653322024</v>
      </c>
      <c r="C810" t="s">
        <v>308</v>
      </c>
      <c r="D810" t="s">
        <v>530</v>
      </c>
    </row>
    <row r="811" spans="2:4">
      <c r="B811">
        <v>3653412024</v>
      </c>
      <c r="C811" t="s">
        <v>100</v>
      </c>
      <c r="D811" t="s">
        <v>530</v>
      </c>
    </row>
    <row r="812" spans="2:4">
      <c r="B812">
        <v>3653462024</v>
      </c>
      <c r="C812" t="s">
        <v>308</v>
      </c>
      <c r="D812" t="s">
        <v>530</v>
      </c>
    </row>
    <row r="813" spans="2:4">
      <c r="B813">
        <v>3653692024</v>
      </c>
      <c r="C813" t="s">
        <v>104</v>
      </c>
      <c r="D813" t="s">
        <v>530</v>
      </c>
    </row>
    <row r="814" spans="2:4">
      <c r="B814">
        <v>3654232024</v>
      </c>
      <c r="C814" t="s">
        <v>471</v>
      </c>
      <c r="D814" t="s">
        <v>531</v>
      </c>
    </row>
    <row r="815" spans="2:4">
      <c r="B815">
        <v>3654832024</v>
      </c>
      <c r="C815" t="s">
        <v>55</v>
      </c>
      <c r="D815" t="s">
        <v>530</v>
      </c>
    </row>
    <row r="816" spans="2:4">
      <c r="B816">
        <v>3654922024</v>
      </c>
      <c r="C816" t="s">
        <v>381</v>
      </c>
      <c r="D816" t="s">
        <v>530</v>
      </c>
    </row>
    <row r="817" spans="2:4">
      <c r="B817">
        <v>3655172024</v>
      </c>
      <c r="C817" t="s">
        <v>503</v>
      </c>
      <c r="D817" t="s">
        <v>530</v>
      </c>
    </row>
    <row r="818" spans="2:4">
      <c r="B818">
        <v>3655232024</v>
      </c>
      <c r="C818" t="s">
        <v>250</v>
      </c>
      <c r="D818" t="s">
        <v>531</v>
      </c>
    </row>
    <row r="819" spans="2:4">
      <c r="B819">
        <v>3655312024</v>
      </c>
      <c r="C819" t="s">
        <v>84</v>
      </c>
      <c r="D819" t="s">
        <v>531</v>
      </c>
    </row>
    <row r="820" spans="2:4">
      <c r="B820">
        <v>3655872024</v>
      </c>
      <c r="C820" t="s">
        <v>152</v>
      </c>
      <c r="D820" t="s">
        <v>530</v>
      </c>
    </row>
    <row r="821" spans="2:4">
      <c r="B821">
        <v>3656812024</v>
      </c>
      <c r="C821" t="s">
        <v>253</v>
      </c>
      <c r="D821" t="s">
        <v>530</v>
      </c>
    </row>
    <row r="822" spans="2:4">
      <c r="B822">
        <v>3656912024</v>
      </c>
      <c r="C822" t="s">
        <v>256</v>
      </c>
      <c r="D822" t="s">
        <v>531</v>
      </c>
    </row>
    <row r="823" spans="2:4">
      <c r="B823">
        <v>3657752024</v>
      </c>
      <c r="C823" t="s">
        <v>263</v>
      </c>
      <c r="D823" t="s">
        <v>530</v>
      </c>
    </row>
    <row r="824" spans="2:4">
      <c r="B824">
        <v>3657852024</v>
      </c>
      <c r="C824" t="s">
        <v>220</v>
      </c>
      <c r="D824" t="s">
        <v>530</v>
      </c>
    </row>
    <row r="825" spans="2:4">
      <c r="B825">
        <v>3658022024</v>
      </c>
      <c r="C825" t="s">
        <v>258</v>
      </c>
      <c r="D825" t="s">
        <v>530</v>
      </c>
    </row>
    <row r="826" spans="2:4">
      <c r="B826">
        <v>3658402024</v>
      </c>
      <c r="C826" t="s">
        <v>256</v>
      </c>
      <c r="D826" t="s">
        <v>530</v>
      </c>
    </row>
    <row r="827" spans="2:4">
      <c r="B827">
        <v>3658432024</v>
      </c>
      <c r="C827" t="s">
        <v>220</v>
      </c>
      <c r="D827" t="s">
        <v>530</v>
      </c>
    </row>
    <row r="828" spans="2:4">
      <c r="B828">
        <v>3659082024</v>
      </c>
      <c r="C828" t="s">
        <v>378</v>
      </c>
      <c r="D828" t="s">
        <v>530</v>
      </c>
    </row>
    <row r="829" spans="2:4">
      <c r="B829">
        <v>3659672024</v>
      </c>
      <c r="C829" t="s">
        <v>121</v>
      </c>
      <c r="D829" t="s">
        <v>530</v>
      </c>
    </row>
    <row r="830" spans="2:4">
      <c r="B830">
        <v>3659792024</v>
      </c>
      <c r="C830" t="s">
        <v>149</v>
      </c>
      <c r="D830" t="s">
        <v>530</v>
      </c>
    </row>
    <row r="831" spans="2:4">
      <c r="B831">
        <v>3660062024</v>
      </c>
      <c r="C831" t="s">
        <v>85</v>
      </c>
      <c r="D831" t="s">
        <v>530</v>
      </c>
    </row>
    <row r="832" spans="2:4">
      <c r="B832">
        <v>3660312024</v>
      </c>
      <c r="C832" t="s">
        <v>174</v>
      </c>
      <c r="D832" t="s">
        <v>530</v>
      </c>
    </row>
    <row r="833" spans="2:4">
      <c r="B833">
        <v>3660362024</v>
      </c>
      <c r="C833" t="s">
        <v>306</v>
      </c>
      <c r="D833" t="s">
        <v>530</v>
      </c>
    </row>
    <row r="834" spans="2:4">
      <c r="B834">
        <v>3660432024</v>
      </c>
      <c r="C834" t="s">
        <v>152</v>
      </c>
      <c r="D834" t="s">
        <v>530</v>
      </c>
    </row>
    <row r="835" spans="2:4">
      <c r="B835">
        <v>3660542024</v>
      </c>
      <c r="C835" t="s">
        <v>469</v>
      </c>
      <c r="D835" t="s">
        <v>530</v>
      </c>
    </row>
    <row r="836" spans="2:4">
      <c r="B836">
        <v>3660782024</v>
      </c>
      <c r="C836" t="s">
        <v>85</v>
      </c>
      <c r="D836" t="s">
        <v>530</v>
      </c>
    </row>
    <row r="837" spans="2:4">
      <c r="B837">
        <v>3661092024</v>
      </c>
      <c r="C837" t="s">
        <v>104</v>
      </c>
      <c r="D837" t="s">
        <v>530</v>
      </c>
    </row>
    <row r="838" spans="2:4">
      <c r="B838">
        <v>3661182024</v>
      </c>
      <c r="C838" t="s">
        <v>152</v>
      </c>
      <c r="D838" t="s">
        <v>530</v>
      </c>
    </row>
    <row r="839" spans="2:4">
      <c r="B839">
        <v>3661252024</v>
      </c>
      <c r="C839" t="s">
        <v>84</v>
      </c>
      <c r="D839" t="s">
        <v>530</v>
      </c>
    </row>
    <row r="840" spans="2:4">
      <c r="B840">
        <v>3661422024</v>
      </c>
      <c r="C840" t="s">
        <v>306</v>
      </c>
      <c r="D840" t="s">
        <v>530</v>
      </c>
    </row>
    <row r="841" spans="2:4">
      <c r="B841">
        <v>3661572024</v>
      </c>
      <c r="C841" t="s">
        <v>174</v>
      </c>
      <c r="D841" t="s">
        <v>531</v>
      </c>
    </row>
    <row r="842" spans="2:4">
      <c r="B842">
        <v>3661652024</v>
      </c>
      <c r="C842" t="s">
        <v>136</v>
      </c>
      <c r="D842" t="s">
        <v>530</v>
      </c>
    </row>
    <row r="843" spans="2:4">
      <c r="B843">
        <v>3661762024</v>
      </c>
      <c r="C843" t="s">
        <v>220</v>
      </c>
      <c r="D843" t="s">
        <v>530</v>
      </c>
    </row>
    <row r="844" spans="2:4">
      <c r="B844">
        <v>3661772024</v>
      </c>
      <c r="C844" t="s">
        <v>253</v>
      </c>
      <c r="D844" t="s">
        <v>530</v>
      </c>
    </row>
    <row r="845" spans="2:4">
      <c r="B845">
        <v>3662042024</v>
      </c>
      <c r="C845" t="s">
        <v>84</v>
      </c>
      <c r="D845" t="s">
        <v>531</v>
      </c>
    </row>
    <row r="846" spans="2:4">
      <c r="B846">
        <v>3662132024</v>
      </c>
      <c r="C846" t="s">
        <v>308</v>
      </c>
      <c r="D846" t="s">
        <v>530</v>
      </c>
    </row>
    <row r="847" spans="2:4">
      <c r="B847">
        <v>3662332024</v>
      </c>
      <c r="C847" t="s">
        <v>84</v>
      </c>
      <c r="D847" t="s">
        <v>530</v>
      </c>
    </row>
    <row r="848" spans="2:4">
      <c r="B848">
        <v>3662402024</v>
      </c>
      <c r="C848" t="s">
        <v>84</v>
      </c>
      <c r="D848" t="s">
        <v>531</v>
      </c>
    </row>
    <row r="849" spans="2:4">
      <c r="B849">
        <v>3662592024</v>
      </c>
      <c r="C849" t="s">
        <v>34</v>
      </c>
      <c r="D849" t="s">
        <v>530</v>
      </c>
    </row>
    <row r="850" spans="2:4">
      <c r="B850">
        <v>3662822024</v>
      </c>
      <c r="C850" t="s">
        <v>491</v>
      </c>
      <c r="D850" t="s">
        <v>531</v>
      </c>
    </row>
    <row r="851" spans="2:4">
      <c r="B851">
        <v>3662842024</v>
      </c>
      <c r="C851" t="s">
        <v>174</v>
      </c>
      <c r="D851" t="s">
        <v>530</v>
      </c>
    </row>
    <row r="852" spans="2:4">
      <c r="B852">
        <v>3662862024</v>
      </c>
      <c r="C852" t="s">
        <v>131</v>
      </c>
      <c r="D852" t="s">
        <v>530</v>
      </c>
    </row>
    <row r="853" spans="2:4">
      <c r="B853">
        <v>3663302024</v>
      </c>
      <c r="C853" t="s">
        <v>236</v>
      </c>
      <c r="D853" t="s">
        <v>530</v>
      </c>
    </row>
    <row r="854" spans="2:4">
      <c r="B854">
        <v>3663662024</v>
      </c>
      <c r="C854" t="s">
        <v>253</v>
      </c>
      <c r="D854" t="s">
        <v>530</v>
      </c>
    </row>
    <row r="855" spans="2:4">
      <c r="B855">
        <v>3664082024</v>
      </c>
      <c r="C855" t="s">
        <v>463</v>
      </c>
      <c r="D855" t="s">
        <v>530</v>
      </c>
    </row>
    <row r="856" spans="2:4">
      <c r="B856">
        <v>3664092024</v>
      </c>
      <c r="C856" t="s">
        <v>84</v>
      </c>
      <c r="D856" t="s">
        <v>530</v>
      </c>
    </row>
    <row r="857" spans="2:4">
      <c r="B857">
        <v>3664162024</v>
      </c>
      <c r="C857" t="s">
        <v>277</v>
      </c>
      <c r="D857" t="s">
        <v>530</v>
      </c>
    </row>
    <row r="858" spans="2:4">
      <c r="B858">
        <v>3664292024</v>
      </c>
      <c r="C858" t="s">
        <v>137</v>
      </c>
      <c r="D858" t="s">
        <v>530</v>
      </c>
    </row>
    <row r="859" spans="2:4">
      <c r="B859">
        <v>3664642024</v>
      </c>
      <c r="C859" t="s">
        <v>112</v>
      </c>
      <c r="D859" t="s">
        <v>531</v>
      </c>
    </row>
    <row r="860" spans="2:4">
      <c r="B860">
        <v>3664692024</v>
      </c>
      <c r="C860" t="s">
        <v>308</v>
      </c>
      <c r="D860" t="s">
        <v>530</v>
      </c>
    </row>
    <row r="861" spans="2:4">
      <c r="B861">
        <v>3664742024</v>
      </c>
      <c r="C861" t="s">
        <v>466</v>
      </c>
      <c r="D861" t="s">
        <v>530</v>
      </c>
    </row>
    <row r="862" spans="2:4">
      <c r="B862">
        <v>3664832024</v>
      </c>
      <c r="C862" t="s">
        <v>220</v>
      </c>
      <c r="D862" t="s">
        <v>531</v>
      </c>
    </row>
    <row r="863" spans="2:4">
      <c r="B863">
        <v>3665232024</v>
      </c>
      <c r="C863" t="s">
        <v>254</v>
      </c>
      <c r="D863" t="s">
        <v>530</v>
      </c>
    </row>
    <row r="864" spans="2:4">
      <c r="B864">
        <v>3665402024</v>
      </c>
      <c r="C864" t="s">
        <v>479</v>
      </c>
      <c r="D864" t="s">
        <v>530</v>
      </c>
    </row>
    <row r="865" spans="2:4">
      <c r="B865">
        <v>3665452024</v>
      </c>
      <c r="C865" t="s">
        <v>112</v>
      </c>
      <c r="D865" t="s">
        <v>531</v>
      </c>
    </row>
    <row r="866" spans="2:4">
      <c r="B866">
        <v>3666222024</v>
      </c>
      <c r="C866" t="s">
        <v>503</v>
      </c>
      <c r="D866" t="s">
        <v>530</v>
      </c>
    </row>
    <row r="867" spans="2:4">
      <c r="B867">
        <v>3666542024</v>
      </c>
      <c r="C867" t="s">
        <v>131</v>
      </c>
      <c r="D867" t="s">
        <v>530</v>
      </c>
    </row>
    <row r="868" spans="2:4">
      <c r="B868">
        <v>3666702024</v>
      </c>
      <c r="C868" t="s">
        <v>308</v>
      </c>
      <c r="D868" t="s">
        <v>530</v>
      </c>
    </row>
    <row r="869" spans="2:4">
      <c r="B869">
        <v>3666772024</v>
      </c>
      <c r="C869" t="s">
        <v>517</v>
      </c>
      <c r="D869" t="s">
        <v>531</v>
      </c>
    </row>
    <row r="870" spans="2:4">
      <c r="B870">
        <v>3666772024</v>
      </c>
      <c r="C870" t="s">
        <v>174</v>
      </c>
      <c r="D870" t="s">
        <v>530</v>
      </c>
    </row>
    <row r="871" spans="2:4">
      <c r="B871">
        <v>3666782024</v>
      </c>
      <c r="C871" t="s">
        <v>85</v>
      </c>
      <c r="D871" t="s">
        <v>530</v>
      </c>
    </row>
    <row r="872" spans="2:4">
      <c r="B872">
        <v>3666842024</v>
      </c>
      <c r="C872" t="s">
        <v>117</v>
      </c>
      <c r="D872" t="s">
        <v>530</v>
      </c>
    </row>
    <row r="873" spans="2:4">
      <c r="B873">
        <v>3666962024</v>
      </c>
      <c r="C873" t="s">
        <v>253</v>
      </c>
      <c r="D873" t="s">
        <v>530</v>
      </c>
    </row>
    <row r="874" spans="2:4">
      <c r="B874">
        <v>3666992024</v>
      </c>
      <c r="C874" t="s">
        <v>121</v>
      </c>
      <c r="D874" t="s">
        <v>530</v>
      </c>
    </row>
    <row r="875" spans="2:4">
      <c r="B875">
        <v>3667722024</v>
      </c>
      <c r="C875" t="s">
        <v>494</v>
      </c>
      <c r="D875" t="s">
        <v>530</v>
      </c>
    </row>
    <row r="876" spans="2:4">
      <c r="B876">
        <v>3668042024</v>
      </c>
      <c r="C876" t="s">
        <v>306</v>
      </c>
      <c r="D876" t="s">
        <v>530</v>
      </c>
    </row>
    <row r="877" spans="2:4">
      <c r="B877">
        <v>3668272024</v>
      </c>
      <c r="C877" t="s">
        <v>121</v>
      </c>
      <c r="D877" t="s">
        <v>530</v>
      </c>
    </row>
    <row r="878" spans="2:4">
      <c r="B878">
        <v>3668672024</v>
      </c>
      <c r="C878" t="s">
        <v>220</v>
      </c>
      <c r="D878" t="s">
        <v>531</v>
      </c>
    </row>
    <row r="879" spans="2:4">
      <c r="B879">
        <v>3668812024</v>
      </c>
      <c r="C879" t="s">
        <v>220</v>
      </c>
      <c r="D879" t="s">
        <v>530</v>
      </c>
    </row>
    <row r="880" spans="2:4">
      <c r="B880">
        <v>3669002024</v>
      </c>
      <c r="C880" t="s">
        <v>174</v>
      </c>
      <c r="D880" t="s">
        <v>530</v>
      </c>
    </row>
    <row r="881" spans="2:4">
      <c r="B881">
        <v>3669192024</v>
      </c>
      <c r="C881" t="s">
        <v>310</v>
      </c>
      <c r="D881" t="s">
        <v>530</v>
      </c>
    </row>
    <row r="882" spans="2:4">
      <c r="B882">
        <v>3669452024</v>
      </c>
      <c r="C882" t="s">
        <v>306</v>
      </c>
      <c r="D882" t="s">
        <v>531</v>
      </c>
    </row>
    <row r="883" spans="2:4">
      <c r="B883">
        <v>3669832024</v>
      </c>
      <c r="C883" t="s">
        <v>121</v>
      </c>
      <c r="D883" t="s">
        <v>530</v>
      </c>
    </row>
    <row r="884" spans="2:4">
      <c r="B884">
        <v>3669842024</v>
      </c>
      <c r="C884" t="s">
        <v>308</v>
      </c>
      <c r="D884" t="s">
        <v>530</v>
      </c>
    </row>
    <row r="885" spans="2:4">
      <c r="B885">
        <v>3670322024</v>
      </c>
      <c r="C885" t="s">
        <v>503</v>
      </c>
      <c r="D885" t="s">
        <v>530</v>
      </c>
    </row>
    <row r="886" spans="2:4">
      <c r="B886">
        <v>3670432024</v>
      </c>
      <c r="C886" t="s">
        <v>84</v>
      </c>
      <c r="D886" t="s">
        <v>530</v>
      </c>
    </row>
    <row r="887" spans="2:4">
      <c r="B887">
        <v>3670462024</v>
      </c>
      <c r="C887" t="s">
        <v>84</v>
      </c>
      <c r="D887" t="s">
        <v>530</v>
      </c>
    </row>
    <row r="888" spans="2:4">
      <c r="B888">
        <v>3670482024</v>
      </c>
      <c r="C888" t="s">
        <v>85</v>
      </c>
      <c r="D888" t="s">
        <v>530</v>
      </c>
    </row>
    <row r="889" spans="2:4">
      <c r="B889">
        <v>3670492024</v>
      </c>
      <c r="C889" t="s">
        <v>84</v>
      </c>
      <c r="D889" t="s">
        <v>531</v>
      </c>
    </row>
    <row r="890" spans="2:4">
      <c r="B890">
        <v>3670542024</v>
      </c>
      <c r="C890" t="s">
        <v>85</v>
      </c>
      <c r="D890" t="s">
        <v>530</v>
      </c>
    </row>
    <row r="891" spans="2:4">
      <c r="B891">
        <v>3670632024</v>
      </c>
      <c r="C891" t="s">
        <v>84</v>
      </c>
      <c r="D891" t="s">
        <v>530</v>
      </c>
    </row>
    <row r="892" spans="2:4">
      <c r="B892">
        <v>3670722024</v>
      </c>
      <c r="C892" t="s">
        <v>85</v>
      </c>
      <c r="D892" t="s">
        <v>530</v>
      </c>
    </row>
    <row r="893" spans="2:4">
      <c r="B893">
        <v>3670782024</v>
      </c>
      <c r="C893" t="s">
        <v>250</v>
      </c>
      <c r="D893" t="s">
        <v>530</v>
      </c>
    </row>
    <row r="894" spans="2:4">
      <c r="B894">
        <v>3670812024</v>
      </c>
      <c r="C894" t="s">
        <v>84</v>
      </c>
      <c r="D894" t="s">
        <v>531</v>
      </c>
    </row>
    <row r="895" spans="2:4">
      <c r="B895">
        <v>3670842024</v>
      </c>
      <c r="C895" t="s">
        <v>84</v>
      </c>
      <c r="D895" t="s">
        <v>530</v>
      </c>
    </row>
    <row r="896" spans="2:4">
      <c r="B896">
        <v>3670902024</v>
      </c>
      <c r="C896" t="s">
        <v>85</v>
      </c>
      <c r="D896" t="s">
        <v>530</v>
      </c>
    </row>
    <row r="897" spans="2:4">
      <c r="B897">
        <v>3671032024</v>
      </c>
      <c r="C897" t="s">
        <v>85</v>
      </c>
      <c r="D897" t="s">
        <v>530</v>
      </c>
    </row>
    <row r="898" spans="2:4">
      <c r="B898">
        <v>3671952024</v>
      </c>
      <c r="C898" t="s">
        <v>465</v>
      </c>
      <c r="D898" t="s">
        <v>530</v>
      </c>
    </row>
    <row r="899" spans="2:4">
      <c r="B899">
        <v>3671952024</v>
      </c>
      <c r="C899" t="s">
        <v>379</v>
      </c>
      <c r="D899" t="s">
        <v>530</v>
      </c>
    </row>
    <row r="900" spans="2:4">
      <c r="B900">
        <v>3672222024</v>
      </c>
      <c r="C900" t="s">
        <v>118</v>
      </c>
      <c r="D900" t="s">
        <v>530</v>
      </c>
    </row>
    <row r="901" spans="2:4">
      <c r="B901">
        <v>3672662024</v>
      </c>
      <c r="C901" t="s">
        <v>308</v>
      </c>
      <c r="D901" t="s">
        <v>530</v>
      </c>
    </row>
    <row r="902" spans="2:4">
      <c r="B902">
        <v>3672832024</v>
      </c>
      <c r="C902" t="s">
        <v>152</v>
      </c>
      <c r="D902" t="s">
        <v>530</v>
      </c>
    </row>
    <row r="903" spans="2:4">
      <c r="B903">
        <v>3673112024</v>
      </c>
      <c r="C903" t="s">
        <v>112</v>
      </c>
      <c r="D903" t="s">
        <v>531</v>
      </c>
    </row>
    <row r="904" spans="2:4">
      <c r="B904">
        <v>3673312024</v>
      </c>
      <c r="C904" t="s">
        <v>220</v>
      </c>
      <c r="D904" t="s">
        <v>531</v>
      </c>
    </row>
    <row r="905" spans="2:4">
      <c r="B905">
        <v>3673342024</v>
      </c>
      <c r="C905" t="s">
        <v>306</v>
      </c>
      <c r="D905" t="s">
        <v>531</v>
      </c>
    </row>
    <row r="906" spans="2:4">
      <c r="B906">
        <v>3673392024</v>
      </c>
      <c r="C906" t="s">
        <v>253</v>
      </c>
      <c r="D906" t="s">
        <v>530</v>
      </c>
    </row>
    <row r="907" spans="2:4">
      <c r="B907">
        <v>3673462024</v>
      </c>
      <c r="C907" t="s">
        <v>491</v>
      </c>
      <c r="D907" t="s">
        <v>530</v>
      </c>
    </row>
    <row r="908" spans="2:4">
      <c r="B908">
        <v>3673582024</v>
      </c>
      <c r="C908" t="s">
        <v>152</v>
      </c>
      <c r="D908" t="s">
        <v>530</v>
      </c>
    </row>
    <row r="909" spans="2:4">
      <c r="B909">
        <v>3673682024</v>
      </c>
      <c r="C909" t="s">
        <v>225</v>
      </c>
      <c r="D909" t="s">
        <v>530</v>
      </c>
    </row>
    <row r="910" spans="2:4">
      <c r="B910">
        <v>3674022024</v>
      </c>
      <c r="C910" t="s">
        <v>85</v>
      </c>
      <c r="D910" t="s">
        <v>530</v>
      </c>
    </row>
    <row r="911" spans="2:4">
      <c r="B911">
        <v>3674032024</v>
      </c>
      <c r="C911" t="s">
        <v>88</v>
      </c>
      <c r="D911" t="s">
        <v>530</v>
      </c>
    </row>
    <row r="912" spans="2:4">
      <c r="B912">
        <v>3674092024</v>
      </c>
      <c r="C912" t="s">
        <v>236</v>
      </c>
      <c r="D912" t="s">
        <v>531</v>
      </c>
    </row>
    <row r="913" spans="2:4">
      <c r="B913">
        <v>3674642024</v>
      </c>
      <c r="C913" t="s">
        <v>393</v>
      </c>
      <c r="D913" t="s">
        <v>530</v>
      </c>
    </row>
    <row r="914" spans="2:4">
      <c r="B914">
        <v>3674742024</v>
      </c>
      <c r="C914" t="s">
        <v>131</v>
      </c>
      <c r="D914" t="s">
        <v>530</v>
      </c>
    </row>
    <row r="915" spans="2:4">
      <c r="B915">
        <v>3675622024</v>
      </c>
      <c r="C915" t="s">
        <v>152</v>
      </c>
      <c r="D915" t="s">
        <v>530</v>
      </c>
    </row>
    <row r="916" spans="2:4">
      <c r="B916">
        <v>3675712024</v>
      </c>
      <c r="C916" t="s">
        <v>308</v>
      </c>
      <c r="D916" t="s">
        <v>530</v>
      </c>
    </row>
    <row r="917" spans="2:4">
      <c r="B917">
        <v>3675772024</v>
      </c>
      <c r="C917" t="s">
        <v>306</v>
      </c>
      <c r="D917" t="s">
        <v>531</v>
      </c>
    </row>
    <row r="918" spans="2:4">
      <c r="B918">
        <v>3675912024</v>
      </c>
      <c r="C918" t="s">
        <v>121</v>
      </c>
      <c r="D918" t="s">
        <v>530</v>
      </c>
    </row>
    <row r="919" spans="2:4">
      <c r="B919">
        <v>3676122024</v>
      </c>
      <c r="C919" t="s">
        <v>393</v>
      </c>
      <c r="D919" t="s">
        <v>530</v>
      </c>
    </row>
    <row r="920" spans="2:4">
      <c r="B920">
        <v>3676162024</v>
      </c>
      <c r="C920" t="s">
        <v>84</v>
      </c>
      <c r="D920" t="s">
        <v>530</v>
      </c>
    </row>
    <row r="921" spans="2:4">
      <c r="B921">
        <v>3676262024</v>
      </c>
      <c r="C921" t="s">
        <v>121</v>
      </c>
      <c r="D921" t="s">
        <v>530</v>
      </c>
    </row>
    <row r="922" spans="2:4">
      <c r="B922">
        <v>3676392024</v>
      </c>
      <c r="C922" t="s">
        <v>84</v>
      </c>
      <c r="D922" t="s">
        <v>531</v>
      </c>
    </row>
    <row r="923" spans="2:4">
      <c r="B923">
        <v>3676802024</v>
      </c>
      <c r="C923" t="s">
        <v>308</v>
      </c>
      <c r="D923" t="s">
        <v>530</v>
      </c>
    </row>
    <row r="924" spans="2:4">
      <c r="B924">
        <v>3676842024</v>
      </c>
      <c r="C924" t="s">
        <v>131</v>
      </c>
      <c r="D924" t="s">
        <v>530</v>
      </c>
    </row>
    <row r="925" spans="2:4">
      <c r="B925">
        <v>3677222024</v>
      </c>
      <c r="C925" t="s">
        <v>84</v>
      </c>
      <c r="D925" t="s">
        <v>530</v>
      </c>
    </row>
    <row r="926" spans="2:4">
      <c r="B926">
        <v>3677302024</v>
      </c>
      <c r="C926" t="s">
        <v>310</v>
      </c>
      <c r="D926" t="s">
        <v>530</v>
      </c>
    </row>
    <row r="927" spans="2:4">
      <c r="B927">
        <v>3677452024</v>
      </c>
      <c r="C927" t="s">
        <v>168</v>
      </c>
      <c r="D927" t="s">
        <v>530</v>
      </c>
    </row>
    <row r="928" spans="2:4">
      <c r="B928">
        <v>3677522024</v>
      </c>
      <c r="C928" t="s">
        <v>84</v>
      </c>
      <c r="D928" t="s">
        <v>531</v>
      </c>
    </row>
    <row r="929" spans="2:4">
      <c r="B929">
        <v>3677982024</v>
      </c>
      <c r="C929" t="s">
        <v>308</v>
      </c>
      <c r="D929" t="s">
        <v>530</v>
      </c>
    </row>
    <row r="930" spans="2:4">
      <c r="B930">
        <v>3678182024</v>
      </c>
      <c r="C930" t="s">
        <v>84</v>
      </c>
      <c r="D930" t="s">
        <v>530</v>
      </c>
    </row>
    <row r="931" spans="2:4">
      <c r="B931">
        <v>3678282024</v>
      </c>
      <c r="C931" t="s">
        <v>174</v>
      </c>
      <c r="D931" t="s">
        <v>531</v>
      </c>
    </row>
    <row r="932" spans="2:4">
      <c r="B932">
        <v>3678442024</v>
      </c>
      <c r="C932" t="s">
        <v>253</v>
      </c>
      <c r="D932" t="s">
        <v>530</v>
      </c>
    </row>
    <row r="933" spans="2:4">
      <c r="B933">
        <v>3678812024</v>
      </c>
      <c r="C933" t="s">
        <v>306</v>
      </c>
      <c r="D933" t="s">
        <v>530</v>
      </c>
    </row>
    <row r="934" spans="2:4">
      <c r="B934">
        <v>3678822024</v>
      </c>
      <c r="C934" t="s">
        <v>84</v>
      </c>
      <c r="D934" t="s">
        <v>531</v>
      </c>
    </row>
    <row r="935" spans="2:4">
      <c r="B935">
        <v>3678902024</v>
      </c>
      <c r="C935" t="s">
        <v>174</v>
      </c>
      <c r="D935" t="s">
        <v>530</v>
      </c>
    </row>
    <row r="936" spans="2:4">
      <c r="B936">
        <v>3679192024</v>
      </c>
      <c r="C936" t="s">
        <v>121</v>
      </c>
      <c r="D936" t="s">
        <v>530</v>
      </c>
    </row>
    <row r="937" spans="2:4">
      <c r="B937">
        <v>3679332024</v>
      </c>
      <c r="C937" t="s">
        <v>305</v>
      </c>
      <c r="D937" t="s">
        <v>530</v>
      </c>
    </row>
    <row r="938" spans="2:4">
      <c r="B938">
        <v>3679622024</v>
      </c>
      <c r="C938" t="s">
        <v>89</v>
      </c>
      <c r="D938" t="s">
        <v>530</v>
      </c>
    </row>
    <row r="939" spans="2:4">
      <c r="B939">
        <v>3679642024</v>
      </c>
      <c r="C939" t="s">
        <v>84</v>
      </c>
      <c r="D939" t="s">
        <v>530</v>
      </c>
    </row>
    <row r="940" spans="2:4">
      <c r="B940">
        <v>3679872024</v>
      </c>
      <c r="C940" t="s">
        <v>84</v>
      </c>
      <c r="D940" t="s">
        <v>530</v>
      </c>
    </row>
    <row r="941" spans="2:4">
      <c r="B941">
        <v>3680762024</v>
      </c>
      <c r="C941" t="s">
        <v>308</v>
      </c>
      <c r="D941" t="s">
        <v>530</v>
      </c>
    </row>
    <row r="942" spans="2:4">
      <c r="B942">
        <v>3680812024</v>
      </c>
      <c r="C942" t="s">
        <v>308</v>
      </c>
      <c r="D942" t="s">
        <v>530</v>
      </c>
    </row>
    <row r="943" spans="2:4">
      <c r="B943">
        <v>3680882024</v>
      </c>
      <c r="C943" t="s">
        <v>84</v>
      </c>
      <c r="D943" t="s">
        <v>531</v>
      </c>
    </row>
    <row r="944" spans="2:4">
      <c r="B944">
        <v>3680902024</v>
      </c>
      <c r="C944" t="s">
        <v>121</v>
      </c>
      <c r="D944" t="s">
        <v>530</v>
      </c>
    </row>
    <row r="945" spans="2:4">
      <c r="B945">
        <v>3680962024</v>
      </c>
      <c r="C945" t="s">
        <v>84</v>
      </c>
      <c r="D945" t="s">
        <v>530</v>
      </c>
    </row>
    <row r="946" spans="2:4">
      <c r="B946">
        <v>3681192024</v>
      </c>
      <c r="C946" t="s">
        <v>121</v>
      </c>
      <c r="D946" t="s">
        <v>530</v>
      </c>
    </row>
    <row r="947" spans="2:4">
      <c r="B947">
        <v>3681402024</v>
      </c>
      <c r="C947" t="s">
        <v>306</v>
      </c>
      <c r="D947" t="s">
        <v>530</v>
      </c>
    </row>
    <row r="948" spans="2:4">
      <c r="B948">
        <v>3681752024</v>
      </c>
      <c r="C948" t="s">
        <v>379</v>
      </c>
      <c r="D948" t="s">
        <v>530</v>
      </c>
    </row>
    <row r="949" spans="2:4">
      <c r="B949">
        <v>3681782024</v>
      </c>
      <c r="C949" t="s">
        <v>174</v>
      </c>
      <c r="D949" t="s">
        <v>530</v>
      </c>
    </row>
    <row r="950" spans="2:4">
      <c r="B950">
        <v>3682142024</v>
      </c>
      <c r="C950" t="s">
        <v>34</v>
      </c>
      <c r="D950" t="s">
        <v>531</v>
      </c>
    </row>
    <row r="951" spans="2:4">
      <c r="B951">
        <v>3682192024</v>
      </c>
      <c r="C951" t="s">
        <v>34</v>
      </c>
      <c r="D951" t="s">
        <v>531</v>
      </c>
    </row>
    <row r="952" spans="2:4">
      <c r="B952">
        <v>3682212024</v>
      </c>
      <c r="C952" t="s">
        <v>34</v>
      </c>
      <c r="D952" t="s">
        <v>530</v>
      </c>
    </row>
    <row r="953" spans="2:4">
      <c r="B953">
        <v>3682442024</v>
      </c>
      <c r="C953" t="s">
        <v>220</v>
      </c>
      <c r="D953" t="s">
        <v>530</v>
      </c>
    </row>
    <row r="954" spans="2:4">
      <c r="B954">
        <v>3682482024</v>
      </c>
      <c r="C954" t="s">
        <v>118</v>
      </c>
      <c r="D954" t="s">
        <v>530</v>
      </c>
    </row>
    <row r="955" spans="2:4">
      <c r="B955">
        <v>3682482024</v>
      </c>
      <c r="C955" t="s">
        <v>121</v>
      </c>
      <c r="D955" t="s">
        <v>530</v>
      </c>
    </row>
    <row r="956" spans="2:4">
      <c r="B956">
        <v>3682482024</v>
      </c>
      <c r="C956" t="s">
        <v>137</v>
      </c>
      <c r="D956" t="s">
        <v>530</v>
      </c>
    </row>
    <row r="957" spans="2:4">
      <c r="B957">
        <v>3682682024</v>
      </c>
      <c r="C957" t="s">
        <v>504</v>
      </c>
      <c r="D957" t="s">
        <v>530</v>
      </c>
    </row>
    <row r="958" spans="2:4">
      <c r="B958">
        <v>3682882024</v>
      </c>
      <c r="C958" t="s">
        <v>84</v>
      </c>
      <c r="D958" t="s">
        <v>531</v>
      </c>
    </row>
    <row r="959" spans="2:4">
      <c r="B959">
        <v>3682922024</v>
      </c>
      <c r="C959" t="s">
        <v>253</v>
      </c>
      <c r="D959" t="s">
        <v>530</v>
      </c>
    </row>
    <row r="960" spans="2:4">
      <c r="B960">
        <v>3683232024</v>
      </c>
      <c r="C960" t="s">
        <v>84</v>
      </c>
      <c r="D960" t="s">
        <v>530</v>
      </c>
    </row>
    <row r="961" spans="2:4">
      <c r="B961">
        <v>3683362024</v>
      </c>
      <c r="C961" t="s">
        <v>84</v>
      </c>
      <c r="D961" t="s">
        <v>530</v>
      </c>
    </row>
    <row r="962" spans="2:4">
      <c r="B962">
        <v>3683372024</v>
      </c>
      <c r="C962" t="s">
        <v>253</v>
      </c>
      <c r="D962" t="s">
        <v>530</v>
      </c>
    </row>
    <row r="963" spans="2:4">
      <c r="B963">
        <v>3683442024</v>
      </c>
      <c r="C963" t="s">
        <v>84</v>
      </c>
      <c r="D963" t="s">
        <v>530</v>
      </c>
    </row>
    <row r="964" spans="2:4">
      <c r="B964">
        <v>3683462024</v>
      </c>
      <c r="C964" t="s">
        <v>84</v>
      </c>
      <c r="D964" t="s">
        <v>530</v>
      </c>
    </row>
    <row r="965" spans="2:4">
      <c r="B965">
        <v>3683502024</v>
      </c>
      <c r="C965" t="s">
        <v>84</v>
      </c>
      <c r="D965" t="s">
        <v>530</v>
      </c>
    </row>
    <row r="966" spans="2:4">
      <c r="B966">
        <v>3683512024</v>
      </c>
      <c r="C966" t="s">
        <v>84</v>
      </c>
      <c r="D966" t="s">
        <v>531</v>
      </c>
    </row>
    <row r="967" spans="2:4">
      <c r="B967">
        <v>3683532024</v>
      </c>
      <c r="C967" t="s">
        <v>84</v>
      </c>
      <c r="D967" t="s">
        <v>530</v>
      </c>
    </row>
    <row r="968" spans="2:4">
      <c r="B968">
        <v>3683542024</v>
      </c>
      <c r="C968" t="s">
        <v>84</v>
      </c>
      <c r="D968" t="s">
        <v>530</v>
      </c>
    </row>
    <row r="969" spans="2:4">
      <c r="B969">
        <v>3683552024</v>
      </c>
      <c r="C969" t="s">
        <v>84</v>
      </c>
      <c r="D969" t="s">
        <v>530</v>
      </c>
    </row>
    <row r="970" spans="2:4">
      <c r="B970">
        <v>3683642024</v>
      </c>
      <c r="C970" t="s">
        <v>84</v>
      </c>
      <c r="D970" t="s">
        <v>530</v>
      </c>
    </row>
    <row r="971" spans="2:4">
      <c r="B971">
        <v>3683692024</v>
      </c>
      <c r="C971" t="s">
        <v>511</v>
      </c>
      <c r="D971" t="s">
        <v>530</v>
      </c>
    </row>
    <row r="972" spans="2:4">
      <c r="B972">
        <v>3683742024</v>
      </c>
      <c r="C972" t="s">
        <v>255</v>
      </c>
      <c r="D972" t="s">
        <v>530</v>
      </c>
    </row>
    <row r="973" spans="2:4">
      <c r="B973">
        <v>3683832024</v>
      </c>
      <c r="C973" t="s">
        <v>121</v>
      </c>
      <c r="D973" t="s">
        <v>530</v>
      </c>
    </row>
    <row r="974" spans="2:4">
      <c r="B974">
        <v>3683912024</v>
      </c>
      <c r="C974" t="s">
        <v>252</v>
      </c>
      <c r="D974" t="s">
        <v>530</v>
      </c>
    </row>
    <row r="975" spans="2:4">
      <c r="B975">
        <v>3683922024</v>
      </c>
      <c r="C975" t="s">
        <v>252</v>
      </c>
      <c r="D975" t="s">
        <v>530</v>
      </c>
    </row>
    <row r="976" spans="2:4">
      <c r="B976">
        <v>3683972024</v>
      </c>
      <c r="C976" t="s">
        <v>252</v>
      </c>
      <c r="D976" t="s">
        <v>530</v>
      </c>
    </row>
    <row r="977" spans="2:4">
      <c r="B977">
        <v>3684092024</v>
      </c>
      <c r="C977" t="s">
        <v>84</v>
      </c>
      <c r="D977" t="s">
        <v>530</v>
      </c>
    </row>
    <row r="978" spans="2:4">
      <c r="B978">
        <v>3684172024</v>
      </c>
      <c r="C978" t="s">
        <v>84</v>
      </c>
      <c r="D978" t="s">
        <v>530</v>
      </c>
    </row>
    <row r="979" spans="2:4">
      <c r="B979">
        <v>3684422024</v>
      </c>
      <c r="C979" t="s">
        <v>121</v>
      </c>
      <c r="D979" t="s">
        <v>530</v>
      </c>
    </row>
    <row r="980" spans="2:4">
      <c r="B980">
        <v>3684422024</v>
      </c>
      <c r="C980" t="s">
        <v>84</v>
      </c>
      <c r="D980" t="s">
        <v>531</v>
      </c>
    </row>
    <row r="981" spans="2:4">
      <c r="B981">
        <v>3685052024</v>
      </c>
      <c r="C981" t="s">
        <v>422</v>
      </c>
      <c r="D981" t="s">
        <v>530</v>
      </c>
    </row>
    <row r="982" spans="2:4">
      <c r="B982">
        <v>3685072024</v>
      </c>
      <c r="C982" t="s">
        <v>85</v>
      </c>
      <c r="D982" t="s">
        <v>530</v>
      </c>
    </row>
    <row r="983" spans="2:4">
      <c r="B983">
        <v>3685692024</v>
      </c>
      <c r="C983" t="s">
        <v>512</v>
      </c>
      <c r="D983" t="s">
        <v>530</v>
      </c>
    </row>
    <row r="984" spans="2:4">
      <c r="B984">
        <v>3685722024</v>
      </c>
      <c r="C984" t="s">
        <v>112</v>
      </c>
      <c r="D984" t="s">
        <v>531</v>
      </c>
    </row>
    <row r="985" spans="2:4">
      <c r="B985">
        <v>3685732024</v>
      </c>
      <c r="C985" t="s">
        <v>308</v>
      </c>
      <c r="D985" t="s">
        <v>530</v>
      </c>
    </row>
    <row r="986" spans="2:4">
      <c r="B986">
        <v>3686112024</v>
      </c>
      <c r="C986" t="s">
        <v>84</v>
      </c>
      <c r="D986" t="s">
        <v>531</v>
      </c>
    </row>
    <row r="987" spans="2:4">
      <c r="B987">
        <v>3686362024</v>
      </c>
      <c r="C987" t="s">
        <v>306</v>
      </c>
      <c r="D987" t="s">
        <v>530</v>
      </c>
    </row>
    <row r="988" spans="2:4">
      <c r="B988">
        <v>3686372024</v>
      </c>
      <c r="C988" t="s">
        <v>131</v>
      </c>
      <c r="D988" t="s">
        <v>530</v>
      </c>
    </row>
    <row r="989" spans="2:4">
      <c r="B989">
        <v>3686422024</v>
      </c>
      <c r="C989" t="s">
        <v>121</v>
      </c>
      <c r="D989" t="s">
        <v>530</v>
      </c>
    </row>
    <row r="990" spans="2:4">
      <c r="B990">
        <v>3686432024</v>
      </c>
      <c r="C990" t="s">
        <v>84</v>
      </c>
      <c r="D990" t="s">
        <v>530</v>
      </c>
    </row>
    <row r="991" spans="2:4">
      <c r="B991">
        <v>3686722024</v>
      </c>
      <c r="C991" t="s">
        <v>112</v>
      </c>
      <c r="D991" t="s">
        <v>530</v>
      </c>
    </row>
    <row r="992" spans="2:4">
      <c r="B992">
        <v>3687342024</v>
      </c>
      <c r="C992" t="s">
        <v>426</v>
      </c>
      <c r="D992" t="s">
        <v>530</v>
      </c>
    </row>
    <row r="993" spans="2:4">
      <c r="B993">
        <v>3687792024</v>
      </c>
      <c r="C993" t="s">
        <v>131</v>
      </c>
      <c r="D993" t="s">
        <v>530</v>
      </c>
    </row>
    <row r="994" spans="2:4">
      <c r="B994">
        <v>3688142024</v>
      </c>
      <c r="C994" t="s">
        <v>308</v>
      </c>
      <c r="D994" t="s">
        <v>530</v>
      </c>
    </row>
    <row r="995" spans="2:4">
      <c r="B995">
        <v>3688452024</v>
      </c>
      <c r="C995" t="s">
        <v>121</v>
      </c>
      <c r="D995" t="s">
        <v>530</v>
      </c>
    </row>
    <row r="996" spans="2:4">
      <c r="B996">
        <v>3688752024</v>
      </c>
      <c r="C996" t="s">
        <v>492</v>
      </c>
      <c r="D996" t="s">
        <v>530</v>
      </c>
    </row>
    <row r="997" spans="2:4">
      <c r="B997">
        <v>3689852024</v>
      </c>
      <c r="C997" t="s">
        <v>174</v>
      </c>
      <c r="D997" t="s">
        <v>530</v>
      </c>
    </row>
    <row r="998" spans="2:4">
      <c r="B998">
        <v>3690002024</v>
      </c>
      <c r="C998" t="s">
        <v>174</v>
      </c>
      <c r="D998" t="s">
        <v>531</v>
      </c>
    </row>
    <row r="999" spans="2:4">
      <c r="B999">
        <v>3690162024</v>
      </c>
      <c r="C999" t="s">
        <v>174</v>
      </c>
      <c r="D999" t="s">
        <v>530</v>
      </c>
    </row>
    <row r="1000" spans="2:4">
      <c r="B1000">
        <v>3690432024</v>
      </c>
      <c r="C1000" t="s">
        <v>220</v>
      </c>
      <c r="D1000" t="s">
        <v>530</v>
      </c>
    </row>
    <row r="1001" spans="2:4">
      <c r="B1001">
        <v>3690652024</v>
      </c>
      <c r="C1001" t="s">
        <v>46</v>
      </c>
      <c r="D1001" t="s">
        <v>530</v>
      </c>
    </row>
    <row r="1002" spans="2:4">
      <c r="B1002">
        <v>3690692024</v>
      </c>
      <c r="C1002" t="s">
        <v>135</v>
      </c>
      <c r="D1002" t="s">
        <v>531</v>
      </c>
    </row>
    <row r="1003" spans="2:4">
      <c r="B1003">
        <v>3690812024</v>
      </c>
      <c r="C1003" t="s">
        <v>152</v>
      </c>
      <c r="D1003" t="s">
        <v>530</v>
      </c>
    </row>
    <row r="1004" spans="2:4">
      <c r="B1004">
        <v>3690952024</v>
      </c>
      <c r="C1004" t="s">
        <v>220</v>
      </c>
      <c r="D1004" t="s">
        <v>530</v>
      </c>
    </row>
    <row r="1005" spans="2:4">
      <c r="B1005">
        <v>3690982024</v>
      </c>
      <c r="C1005" t="s">
        <v>149</v>
      </c>
      <c r="D1005" t="s">
        <v>530</v>
      </c>
    </row>
    <row r="1006" spans="2:4">
      <c r="B1006">
        <v>3690992024</v>
      </c>
      <c r="C1006" t="s">
        <v>136</v>
      </c>
      <c r="D1006" t="s">
        <v>530</v>
      </c>
    </row>
    <row r="1007" spans="2:4">
      <c r="B1007">
        <v>3691042024</v>
      </c>
      <c r="C1007" t="s">
        <v>465</v>
      </c>
      <c r="D1007" t="s">
        <v>530</v>
      </c>
    </row>
    <row r="1008" spans="2:4">
      <c r="B1008">
        <v>3691122024</v>
      </c>
      <c r="C1008" t="s">
        <v>174</v>
      </c>
      <c r="D1008" t="s">
        <v>530</v>
      </c>
    </row>
    <row r="1009" spans="2:4">
      <c r="B1009">
        <v>3691402024</v>
      </c>
      <c r="C1009" t="s">
        <v>174</v>
      </c>
      <c r="D1009" t="s">
        <v>530</v>
      </c>
    </row>
    <row r="1010" spans="2:4">
      <c r="B1010">
        <v>3691762024</v>
      </c>
      <c r="C1010" t="s">
        <v>150</v>
      </c>
      <c r="D1010" t="s">
        <v>531</v>
      </c>
    </row>
    <row r="1011" spans="2:4">
      <c r="B1011">
        <v>3691982024</v>
      </c>
      <c r="C1011" t="s">
        <v>150</v>
      </c>
      <c r="D1011" t="s">
        <v>531</v>
      </c>
    </row>
    <row r="1012" spans="2:4">
      <c r="B1012">
        <v>3692002024</v>
      </c>
      <c r="C1012" t="s">
        <v>117</v>
      </c>
      <c r="D1012" t="s">
        <v>530</v>
      </c>
    </row>
    <row r="1013" spans="2:4">
      <c r="B1013">
        <v>3692182024</v>
      </c>
      <c r="C1013" t="s">
        <v>112</v>
      </c>
      <c r="D1013" t="s">
        <v>530</v>
      </c>
    </row>
    <row r="1014" spans="2:4">
      <c r="B1014">
        <v>3692332024</v>
      </c>
      <c r="C1014" t="s">
        <v>379</v>
      </c>
      <c r="D1014" t="s">
        <v>530</v>
      </c>
    </row>
    <row r="1015" spans="2:4">
      <c r="B1015">
        <v>3692352024</v>
      </c>
      <c r="C1015" t="s">
        <v>131</v>
      </c>
      <c r="D1015" t="s">
        <v>530</v>
      </c>
    </row>
    <row r="1016" spans="2:4">
      <c r="B1016">
        <v>3692572024</v>
      </c>
      <c r="C1016" t="s">
        <v>476</v>
      </c>
      <c r="D1016" t="s">
        <v>530</v>
      </c>
    </row>
    <row r="1017" spans="2:4">
      <c r="B1017">
        <v>3692652024</v>
      </c>
      <c r="C1017" t="s">
        <v>136</v>
      </c>
      <c r="D1017" t="s">
        <v>530</v>
      </c>
    </row>
    <row r="1018" spans="2:4">
      <c r="B1018">
        <v>3693102024</v>
      </c>
      <c r="C1018" t="s">
        <v>220</v>
      </c>
      <c r="D1018" t="s">
        <v>530</v>
      </c>
    </row>
    <row r="1019" spans="2:4">
      <c r="B1019">
        <v>3693262024</v>
      </c>
      <c r="C1019" t="s">
        <v>85</v>
      </c>
      <c r="D1019" t="s">
        <v>530</v>
      </c>
    </row>
    <row r="1020" spans="2:4">
      <c r="B1020">
        <v>3693452024</v>
      </c>
      <c r="C1020" t="s">
        <v>306</v>
      </c>
      <c r="D1020" t="s">
        <v>531</v>
      </c>
    </row>
    <row r="1021" spans="2:4">
      <c r="B1021">
        <v>3693472024</v>
      </c>
      <c r="C1021" t="s">
        <v>121</v>
      </c>
      <c r="D1021" t="s">
        <v>530</v>
      </c>
    </row>
    <row r="1022" spans="2:4">
      <c r="B1022">
        <v>3693562024</v>
      </c>
      <c r="C1022" t="s">
        <v>149</v>
      </c>
      <c r="D1022" t="s">
        <v>530</v>
      </c>
    </row>
    <row r="1023" spans="2:4">
      <c r="B1023">
        <v>3693572024</v>
      </c>
      <c r="C1023" t="s">
        <v>317</v>
      </c>
      <c r="D1023" t="s">
        <v>530</v>
      </c>
    </row>
    <row r="1024" spans="2:4">
      <c r="B1024">
        <v>3693762024</v>
      </c>
      <c r="C1024" t="s">
        <v>220</v>
      </c>
      <c r="D1024" t="s">
        <v>530</v>
      </c>
    </row>
    <row r="1025" spans="2:4">
      <c r="B1025">
        <v>3693802024</v>
      </c>
      <c r="C1025" t="s">
        <v>220</v>
      </c>
      <c r="D1025" t="s">
        <v>530</v>
      </c>
    </row>
    <row r="1026" spans="2:4">
      <c r="B1026">
        <v>3693892024</v>
      </c>
      <c r="C1026" t="s">
        <v>121</v>
      </c>
      <c r="D1026" t="s">
        <v>530</v>
      </c>
    </row>
    <row r="1027" spans="2:4">
      <c r="B1027">
        <v>3693902024</v>
      </c>
      <c r="C1027" t="s">
        <v>220</v>
      </c>
      <c r="D1027" t="s">
        <v>530</v>
      </c>
    </row>
    <row r="1028" spans="2:4">
      <c r="B1028">
        <v>3693962024</v>
      </c>
      <c r="C1028" t="s">
        <v>117</v>
      </c>
      <c r="D1028" t="s">
        <v>531</v>
      </c>
    </row>
    <row r="1029" spans="2:4">
      <c r="B1029">
        <v>3693982024</v>
      </c>
      <c r="C1029" t="s">
        <v>117</v>
      </c>
      <c r="D1029" t="s">
        <v>530</v>
      </c>
    </row>
    <row r="1030" spans="2:4">
      <c r="B1030">
        <v>3694312024</v>
      </c>
      <c r="C1030" t="s">
        <v>470</v>
      </c>
      <c r="D1030" t="s">
        <v>530</v>
      </c>
    </row>
    <row r="1031" spans="2:4">
      <c r="B1031">
        <v>3695402024</v>
      </c>
      <c r="C1031" t="s">
        <v>468</v>
      </c>
      <c r="D1031" t="s">
        <v>530</v>
      </c>
    </row>
    <row r="1032" spans="2:4">
      <c r="B1032">
        <v>3695852024</v>
      </c>
      <c r="C1032" t="s">
        <v>121</v>
      </c>
      <c r="D1032" t="s">
        <v>530</v>
      </c>
    </row>
    <row r="1033" spans="2:4">
      <c r="B1033">
        <v>3696022024</v>
      </c>
      <c r="C1033" t="s">
        <v>217</v>
      </c>
      <c r="D1033" t="s">
        <v>530</v>
      </c>
    </row>
    <row r="1034" spans="2:4">
      <c r="B1034">
        <v>3696162024</v>
      </c>
      <c r="C1034" t="s">
        <v>117</v>
      </c>
      <c r="D1034" t="s">
        <v>530</v>
      </c>
    </row>
    <row r="1035" spans="2:4">
      <c r="B1035">
        <v>3696532024</v>
      </c>
      <c r="C1035" t="s">
        <v>227</v>
      </c>
      <c r="D1035" t="s">
        <v>530</v>
      </c>
    </row>
    <row r="1036" spans="2:4">
      <c r="B1036">
        <v>3696572024</v>
      </c>
      <c r="C1036" t="s">
        <v>470</v>
      </c>
      <c r="D1036" t="s">
        <v>530</v>
      </c>
    </row>
    <row r="1037" spans="2:4">
      <c r="B1037">
        <v>3696672024</v>
      </c>
      <c r="C1037" t="s">
        <v>137</v>
      </c>
      <c r="D1037" t="s">
        <v>530</v>
      </c>
    </row>
    <row r="1038" spans="2:4">
      <c r="B1038">
        <v>3696852024</v>
      </c>
      <c r="C1038" t="s">
        <v>220</v>
      </c>
      <c r="D1038" t="s">
        <v>530</v>
      </c>
    </row>
    <row r="1039" spans="2:4">
      <c r="B1039">
        <v>3697122024</v>
      </c>
      <c r="C1039" t="s">
        <v>465</v>
      </c>
      <c r="D1039" t="s">
        <v>531</v>
      </c>
    </row>
    <row r="1040" spans="2:4">
      <c r="B1040">
        <v>3697212024</v>
      </c>
      <c r="C1040" t="s">
        <v>220</v>
      </c>
      <c r="D1040" t="s">
        <v>530</v>
      </c>
    </row>
    <row r="1041" spans="2:4">
      <c r="B1041">
        <v>3697362024</v>
      </c>
      <c r="C1041" t="s">
        <v>465</v>
      </c>
      <c r="D1041" t="s">
        <v>530</v>
      </c>
    </row>
    <row r="1042" spans="2:4">
      <c r="B1042">
        <v>3697392024</v>
      </c>
      <c r="C1042" t="s">
        <v>117</v>
      </c>
      <c r="D1042" t="s">
        <v>530</v>
      </c>
    </row>
    <row r="1043" spans="2:4">
      <c r="B1043">
        <v>3697392024</v>
      </c>
      <c r="C1043" t="s">
        <v>150</v>
      </c>
      <c r="D1043" t="s">
        <v>530</v>
      </c>
    </row>
    <row r="1044" spans="2:4">
      <c r="B1044">
        <v>3697642024</v>
      </c>
      <c r="C1044" t="s">
        <v>217</v>
      </c>
      <c r="D1044" t="s">
        <v>530</v>
      </c>
    </row>
    <row r="1045" spans="2:4">
      <c r="B1045">
        <v>3697742024</v>
      </c>
      <c r="C1045" t="s">
        <v>220</v>
      </c>
      <c r="D1045" t="s">
        <v>530</v>
      </c>
    </row>
    <row r="1046" spans="2:4">
      <c r="B1046">
        <v>3697762024</v>
      </c>
      <c r="C1046" t="s">
        <v>468</v>
      </c>
      <c r="D1046" t="s">
        <v>530</v>
      </c>
    </row>
    <row r="1047" spans="2:4">
      <c r="B1047">
        <v>3697952024</v>
      </c>
      <c r="C1047" t="s">
        <v>220</v>
      </c>
      <c r="D1047" t="s">
        <v>530</v>
      </c>
    </row>
    <row r="1048" spans="2:4">
      <c r="B1048">
        <v>3697972024</v>
      </c>
      <c r="C1048" t="s">
        <v>137</v>
      </c>
      <c r="D1048" t="s">
        <v>530</v>
      </c>
    </row>
    <row r="1049" spans="2:4">
      <c r="B1049">
        <v>3698092024</v>
      </c>
      <c r="C1049" t="s">
        <v>470</v>
      </c>
      <c r="D1049" t="s">
        <v>530</v>
      </c>
    </row>
    <row r="1050" spans="2:4">
      <c r="B1050">
        <v>3698282024</v>
      </c>
      <c r="C1050" t="s">
        <v>84</v>
      </c>
      <c r="D1050" t="s">
        <v>531</v>
      </c>
    </row>
    <row r="1051" spans="2:4">
      <c r="B1051">
        <v>3698372024</v>
      </c>
      <c r="C1051" t="s">
        <v>84</v>
      </c>
      <c r="D1051" t="s">
        <v>531</v>
      </c>
    </row>
    <row r="1052" spans="2:4">
      <c r="B1052">
        <v>3698562024</v>
      </c>
      <c r="C1052" t="s">
        <v>131</v>
      </c>
      <c r="D1052" t="s">
        <v>530</v>
      </c>
    </row>
    <row r="1053" spans="2:4">
      <c r="B1053">
        <v>3698702024</v>
      </c>
      <c r="C1053" t="s">
        <v>418</v>
      </c>
      <c r="D1053" t="s">
        <v>530</v>
      </c>
    </row>
    <row r="1054" spans="2:4">
      <c r="B1054">
        <v>3698822024</v>
      </c>
      <c r="C1054" t="s">
        <v>476</v>
      </c>
      <c r="D1054" t="s">
        <v>530</v>
      </c>
    </row>
    <row r="1055" spans="2:4">
      <c r="B1055">
        <v>3698832024</v>
      </c>
      <c r="C1055" t="s">
        <v>308</v>
      </c>
      <c r="D1055" t="s">
        <v>530</v>
      </c>
    </row>
    <row r="1056" spans="2:4">
      <c r="B1056">
        <v>3698992024</v>
      </c>
      <c r="C1056" t="s">
        <v>137</v>
      </c>
      <c r="D1056" t="s">
        <v>530</v>
      </c>
    </row>
    <row r="1057" spans="2:4">
      <c r="B1057">
        <v>3699402024</v>
      </c>
      <c r="C1057" t="s">
        <v>136</v>
      </c>
      <c r="D1057" t="s">
        <v>531</v>
      </c>
    </row>
    <row r="1058" spans="2:4">
      <c r="B1058">
        <v>3699522024</v>
      </c>
      <c r="C1058" t="s">
        <v>152</v>
      </c>
      <c r="D1058" t="s">
        <v>530</v>
      </c>
    </row>
    <row r="1059" spans="2:4">
      <c r="B1059">
        <v>3699592024</v>
      </c>
      <c r="C1059" t="s">
        <v>253</v>
      </c>
      <c r="D1059" t="s">
        <v>530</v>
      </c>
    </row>
    <row r="1060" spans="2:4">
      <c r="B1060">
        <v>3699802024</v>
      </c>
      <c r="C1060" t="s">
        <v>220</v>
      </c>
      <c r="D1060" t="s">
        <v>530</v>
      </c>
    </row>
    <row r="1061" spans="2:4">
      <c r="B1061">
        <v>3699882024</v>
      </c>
      <c r="C1061" t="s">
        <v>121</v>
      </c>
      <c r="D1061" t="s">
        <v>530</v>
      </c>
    </row>
    <row r="1062" spans="2:4">
      <c r="B1062">
        <v>3699902024</v>
      </c>
      <c r="C1062" t="s">
        <v>117</v>
      </c>
      <c r="D1062" t="s">
        <v>530</v>
      </c>
    </row>
    <row r="1063" spans="2:4">
      <c r="B1063">
        <v>3700162024</v>
      </c>
      <c r="C1063" t="s">
        <v>250</v>
      </c>
      <c r="D1063" t="s">
        <v>531</v>
      </c>
    </row>
    <row r="1064" spans="2:4">
      <c r="B1064">
        <v>3700352024</v>
      </c>
      <c r="C1064" t="s">
        <v>121</v>
      </c>
      <c r="D1064" t="s">
        <v>530</v>
      </c>
    </row>
    <row r="1065" spans="2:4">
      <c r="B1065">
        <v>3700512024</v>
      </c>
      <c r="C1065" t="s">
        <v>306</v>
      </c>
      <c r="D1065" t="s">
        <v>530</v>
      </c>
    </row>
    <row r="1066" spans="2:4">
      <c r="B1066">
        <v>3700872024</v>
      </c>
      <c r="C1066" t="s">
        <v>230</v>
      </c>
      <c r="D1066" t="s">
        <v>530</v>
      </c>
    </row>
    <row r="1067" spans="2:4">
      <c r="B1067">
        <v>3701102024</v>
      </c>
      <c r="C1067" t="s">
        <v>117</v>
      </c>
      <c r="D1067" t="s">
        <v>530</v>
      </c>
    </row>
    <row r="1068" spans="2:4">
      <c r="B1068">
        <v>3701112024</v>
      </c>
      <c r="C1068" t="s">
        <v>117</v>
      </c>
      <c r="D1068" t="s">
        <v>530</v>
      </c>
    </row>
    <row r="1069" spans="2:4">
      <c r="B1069">
        <v>3701192024</v>
      </c>
      <c r="C1069" t="s">
        <v>164</v>
      </c>
      <c r="D1069" t="s">
        <v>530</v>
      </c>
    </row>
    <row r="1070" spans="2:4">
      <c r="B1070">
        <v>3701292024</v>
      </c>
      <c r="C1070" t="s">
        <v>83</v>
      </c>
      <c r="D1070" t="s">
        <v>530</v>
      </c>
    </row>
    <row r="1071" spans="2:4">
      <c r="B1071">
        <v>3701322024</v>
      </c>
      <c r="C1071" t="s">
        <v>84</v>
      </c>
      <c r="D1071" t="s">
        <v>530</v>
      </c>
    </row>
    <row r="1072" spans="2:4">
      <c r="B1072">
        <v>3701332024</v>
      </c>
      <c r="C1072" t="s">
        <v>84</v>
      </c>
      <c r="D1072" t="s">
        <v>531</v>
      </c>
    </row>
    <row r="1073" spans="2:4">
      <c r="B1073">
        <v>3701422024</v>
      </c>
      <c r="C1073" t="s">
        <v>84</v>
      </c>
      <c r="D1073" t="s">
        <v>530</v>
      </c>
    </row>
    <row r="1074" spans="2:4">
      <c r="B1074">
        <v>3701592024</v>
      </c>
      <c r="C1074" t="s">
        <v>86</v>
      </c>
      <c r="D1074" t="s">
        <v>530</v>
      </c>
    </row>
    <row r="1075" spans="2:4">
      <c r="B1075">
        <v>3701622024</v>
      </c>
      <c r="C1075" t="s">
        <v>84</v>
      </c>
      <c r="D1075" t="s">
        <v>530</v>
      </c>
    </row>
    <row r="1076" spans="2:4">
      <c r="B1076">
        <v>3701662024</v>
      </c>
      <c r="C1076" t="s">
        <v>84</v>
      </c>
      <c r="D1076" t="s">
        <v>530</v>
      </c>
    </row>
    <row r="1077" spans="2:4">
      <c r="B1077">
        <v>3701702024</v>
      </c>
      <c r="C1077" t="s">
        <v>394</v>
      </c>
      <c r="D1077" t="s">
        <v>530</v>
      </c>
    </row>
    <row r="1078" spans="2:4">
      <c r="B1078">
        <v>3701732024</v>
      </c>
      <c r="C1078" t="s">
        <v>89</v>
      </c>
      <c r="D1078" t="s">
        <v>530</v>
      </c>
    </row>
    <row r="1079" spans="2:4">
      <c r="B1079">
        <v>3701762024</v>
      </c>
      <c r="C1079" t="s">
        <v>84</v>
      </c>
      <c r="D1079" t="s">
        <v>530</v>
      </c>
    </row>
    <row r="1080" spans="2:4">
      <c r="B1080">
        <v>3701792024</v>
      </c>
      <c r="C1080" t="s">
        <v>84</v>
      </c>
      <c r="D1080" t="s">
        <v>530</v>
      </c>
    </row>
    <row r="1081" spans="2:4">
      <c r="B1081">
        <v>3701942024</v>
      </c>
      <c r="C1081" t="s">
        <v>308</v>
      </c>
      <c r="D1081" t="s">
        <v>530</v>
      </c>
    </row>
    <row r="1082" spans="2:4">
      <c r="B1082">
        <v>3702042024</v>
      </c>
      <c r="C1082" t="s">
        <v>203</v>
      </c>
      <c r="D1082" t="s">
        <v>531</v>
      </c>
    </row>
    <row r="1083" spans="2:4">
      <c r="B1083">
        <v>3702302024</v>
      </c>
      <c r="C1083" t="s">
        <v>174</v>
      </c>
      <c r="D1083" t="s">
        <v>530</v>
      </c>
    </row>
    <row r="1084" spans="2:4">
      <c r="B1084">
        <v>3702422024</v>
      </c>
      <c r="C1084" t="s">
        <v>288</v>
      </c>
      <c r="D1084" t="s">
        <v>530</v>
      </c>
    </row>
    <row r="1085" spans="2:4">
      <c r="B1085">
        <v>3702432024</v>
      </c>
      <c r="C1085" t="s">
        <v>174</v>
      </c>
      <c r="D1085" t="s">
        <v>530</v>
      </c>
    </row>
    <row r="1086" spans="2:4">
      <c r="B1086">
        <v>3702552024</v>
      </c>
      <c r="C1086" t="s">
        <v>517</v>
      </c>
      <c r="D1086" t="s">
        <v>531</v>
      </c>
    </row>
    <row r="1087" spans="2:4">
      <c r="B1087">
        <v>3702942024</v>
      </c>
      <c r="C1087" t="s">
        <v>118</v>
      </c>
      <c r="D1087" t="s">
        <v>530</v>
      </c>
    </row>
    <row r="1088" spans="2:4">
      <c r="B1088">
        <v>3703102024</v>
      </c>
      <c r="C1088" t="s">
        <v>174</v>
      </c>
      <c r="D1088" t="s">
        <v>531</v>
      </c>
    </row>
    <row r="1089" spans="2:4">
      <c r="B1089">
        <v>3703312024</v>
      </c>
      <c r="C1089" t="s">
        <v>465</v>
      </c>
      <c r="D1089" t="s">
        <v>530</v>
      </c>
    </row>
    <row r="1090" spans="2:4">
      <c r="B1090">
        <v>3703582024</v>
      </c>
      <c r="C1090" t="s">
        <v>112</v>
      </c>
      <c r="D1090" t="s">
        <v>530</v>
      </c>
    </row>
    <row r="1091" spans="2:4">
      <c r="B1091">
        <v>3703762024</v>
      </c>
      <c r="C1091" t="s">
        <v>116</v>
      </c>
      <c r="D1091" t="s">
        <v>530</v>
      </c>
    </row>
    <row r="1092" spans="2:4">
      <c r="B1092">
        <v>3704082024</v>
      </c>
      <c r="C1092" t="s">
        <v>121</v>
      </c>
      <c r="D1092" t="s">
        <v>530</v>
      </c>
    </row>
    <row r="1093" spans="2:4">
      <c r="B1093">
        <v>3704132024</v>
      </c>
      <c r="C1093" t="s">
        <v>112</v>
      </c>
      <c r="D1093" t="s">
        <v>530</v>
      </c>
    </row>
    <row r="1094" spans="2:4">
      <c r="B1094">
        <v>3704152024</v>
      </c>
      <c r="C1094" t="s">
        <v>171</v>
      </c>
      <c r="D1094" t="s">
        <v>530</v>
      </c>
    </row>
    <row r="1095" spans="2:4">
      <c r="B1095">
        <v>3704312024</v>
      </c>
      <c r="C1095" t="s">
        <v>84</v>
      </c>
      <c r="D1095" t="s">
        <v>530</v>
      </c>
    </row>
    <row r="1096" spans="2:4">
      <c r="B1096">
        <v>3704342024</v>
      </c>
      <c r="C1096" t="s">
        <v>171</v>
      </c>
      <c r="D1096" t="s">
        <v>530</v>
      </c>
    </row>
    <row r="1097" spans="2:4">
      <c r="B1097">
        <v>3705302024</v>
      </c>
      <c r="C1097" t="s">
        <v>131</v>
      </c>
      <c r="D1097" t="s">
        <v>530</v>
      </c>
    </row>
    <row r="1098" spans="2:4">
      <c r="B1098">
        <v>3705442024</v>
      </c>
      <c r="C1098" t="s">
        <v>117</v>
      </c>
      <c r="D1098" t="s">
        <v>530</v>
      </c>
    </row>
    <row r="1099" spans="2:4">
      <c r="B1099">
        <v>3705492024</v>
      </c>
      <c r="C1099" t="s">
        <v>150</v>
      </c>
      <c r="D1099" t="s">
        <v>531</v>
      </c>
    </row>
    <row r="1100" spans="2:4">
      <c r="B1100">
        <v>3705592024</v>
      </c>
      <c r="C1100" t="s">
        <v>174</v>
      </c>
      <c r="D1100" t="s">
        <v>530</v>
      </c>
    </row>
    <row r="1101" spans="2:4">
      <c r="B1101">
        <v>3705612024</v>
      </c>
      <c r="C1101" t="s">
        <v>117</v>
      </c>
      <c r="D1101" t="s">
        <v>530</v>
      </c>
    </row>
    <row r="1102" spans="2:4">
      <c r="B1102">
        <v>3705612024</v>
      </c>
      <c r="C1102" t="s">
        <v>517</v>
      </c>
      <c r="D1102" t="s">
        <v>531</v>
      </c>
    </row>
    <row r="1103" spans="2:4">
      <c r="B1103">
        <v>3705872024</v>
      </c>
      <c r="C1103" t="s">
        <v>427</v>
      </c>
      <c r="D1103" t="s">
        <v>530</v>
      </c>
    </row>
    <row r="1104" spans="2:4">
      <c r="B1104">
        <v>3706252024</v>
      </c>
      <c r="C1104" t="s">
        <v>217</v>
      </c>
      <c r="D1104" t="s">
        <v>530</v>
      </c>
    </row>
    <row r="1105" spans="2:4">
      <c r="B1105">
        <v>3706552024</v>
      </c>
      <c r="C1105" t="s">
        <v>117</v>
      </c>
      <c r="D1105" t="s">
        <v>530</v>
      </c>
    </row>
    <row r="1106" spans="2:4">
      <c r="B1106">
        <v>3706552024</v>
      </c>
      <c r="C1106" t="s">
        <v>84</v>
      </c>
      <c r="D1106" t="s">
        <v>530</v>
      </c>
    </row>
    <row r="1107" spans="2:4">
      <c r="B1107">
        <v>3706722024</v>
      </c>
      <c r="C1107" t="s">
        <v>121</v>
      </c>
      <c r="D1107" t="s">
        <v>530</v>
      </c>
    </row>
    <row r="1108" spans="2:4">
      <c r="B1108">
        <v>3706722024</v>
      </c>
      <c r="C1108" t="s">
        <v>174</v>
      </c>
      <c r="D1108" t="s">
        <v>530</v>
      </c>
    </row>
    <row r="1109" spans="2:4">
      <c r="B1109">
        <v>3706772024</v>
      </c>
      <c r="C1109" t="s">
        <v>407</v>
      </c>
      <c r="D1109" t="s">
        <v>531</v>
      </c>
    </row>
    <row r="1110" spans="2:4">
      <c r="B1110">
        <v>3706842024</v>
      </c>
      <c r="C1110" t="s">
        <v>131</v>
      </c>
      <c r="D1110" t="s">
        <v>530</v>
      </c>
    </row>
    <row r="1111" spans="2:4">
      <c r="B1111">
        <v>3707092024</v>
      </c>
      <c r="C1111" t="s">
        <v>524</v>
      </c>
      <c r="D1111" t="s">
        <v>530</v>
      </c>
    </row>
    <row r="1112" spans="2:4">
      <c r="B1112">
        <v>3707272024</v>
      </c>
      <c r="C1112" t="s">
        <v>150</v>
      </c>
      <c r="D1112" t="s">
        <v>531</v>
      </c>
    </row>
    <row r="1113" spans="2:4">
      <c r="B1113">
        <v>3707502024</v>
      </c>
      <c r="C1113" t="s">
        <v>414</v>
      </c>
      <c r="D1113" t="s">
        <v>531</v>
      </c>
    </row>
    <row r="1114" spans="2:4">
      <c r="B1114">
        <v>3707542024</v>
      </c>
      <c r="C1114" t="s">
        <v>150</v>
      </c>
      <c r="D1114" t="s">
        <v>531</v>
      </c>
    </row>
    <row r="1115" spans="2:4">
      <c r="B1115">
        <v>3707622024</v>
      </c>
      <c r="C1115" t="s">
        <v>308</v>
      </c>
      <c r="D1115" t="s">
        <v>530</v>
      </c>
    </row>
    <row r="1116" spans="2:4">
      <c r="B1116">
        <v>3707722024</v>
      </c>
      <c r="C1116" t="s">
        <v>428</v>
      </c>
      <c r="D1116" t="s">
        <v>530</v>
      </c>
    </row>
    <row r="1117" spans="2:4">
      <c r="B1117">
        <v>3707862024</v>
      </c>
      <c r="C1117" t="s">
        <v>117</v>
      </c>
      <c r="D1117" t="s">
        <v>530</v>
      </c>
    </row>
    <row r="1118" spans="2:4">
      <c r="B1118">
        <v>3708092024</v>
      </c>
      <c r="C1118" t="s">
        <v>425</v>
      </c>
      <c r="D1118" t="s">
        <v>530</v>
      </c>
    </row>
    <row r="1119" spans="2:4">
      <c r="B1119">
        <v>3708222024</v>
      </c>
      <c r="C1119" t="s">
        <v>84</v>
      </c>
      <c r="D1119" t="s">
        <v>530</v>
      </c>
    </row>
    <row r="1120" spans="2:4">
      <c r="B1120">
        <v>3708492024</v>
      </c>
      <c r="C1120" t="s">
        <v>71</v>
      </c>
      <c r="D1120" t="s">
        <v>530</v>
      </c>
    </row>
    <row r="1121" spans="2:4">
      <c r="B1121">
        <v>3708862024</v>
      </c>
      <c r="C1121" t="s">
        <v>306</v>
      </c>
      <c r="D1121" t="s">
        <v>531</v>
      </c>
    </row>
    <row r="1122" spans="2:4">
      <c r="B1122">
        <v>3708892024</v>
      </c>
      <c r="C1122" t="s">
        <v>117</v>
      </c>
      <c r="D1122" t="s">
        <v>530</v>
      </c>
    </row>
    <row r="1123" spans="2:4">
      <c r="B1123">
        <v>3709042024</v>
      </c>
      <c r="C1123" t="s">
        <v>252</v>
      </c>
      <c r="D1123" t="s">
        <v>531</v>
      </c>
    </row>
    <row r="1124" spans="2:4">
      <c r="B1124">
        <v>3709242024</v>
      </c>
      <c r="C1124" t="s">
        <v>121</v>
      </c>
      <c r="D1124" t="s">
        <v>530</v>
      </c>
    </row>
    <row r="1125" spans="2:4">
      <c r="B1125">
        <v>3709502024</v>
      </c>
      <c r="C1125" t="s">
        <v>219</v>
      </c>
      <c r="D1125" t="s">
        <v>530</v>
      </c>
    </row>
    <row r="1126" spans="2:4">
      <c r="B1126">
        <v>3709682024</v>
      </c>
      <c r="C1126" t="s">
        <v>308</v>
      </c>
      <c r="D1126" t="s">
        <v>530</v>
      </c>
    </row>
    <row r="1127" spans="2:4">
      <c r="B1127">
        <v>3709742024</v>
      </c>
      <c r="C1127" t="s">
        <v>121</v>
      </c>
      <c r="D1127" t="s">
        <v>530</v>
      </c>
    </row>
    <row r="1128" spans="2:4">
      <c r="B1128">
        <v>3710712024</v>
      </c>
      <c r="C1128" t="s">
        <v>308</v>
      </c>
      <c r="D1128" t="s">
        <v>530</v>
      </c>
    </row>
    <row r="1129" spans="2:4">
      <c r="B1129">
        <v>3710772024</v>
      </c>
      <c r="C1129" t="s">
        <v>465</v>
      </c>
      <c r="D1129" t="s">
        <v>530</v>
      </c>
    </row>
    <row r="1130" spans="2:4">
      <c r="B1130">
        <v>3711182024</v>
      </c>
      <c r="C1130" t="s">
        <v>308</v>
      </c>
      <c r="D1130" t="s">
        <v>530</v>
      </c>
    </row>
    <row r="1131" spans="2:4">
      <c r="B1131">
        <v>3711242024</v>
      </c>
      <c r="C1131" t="s">
        <v>131</v>
      </c>
      <c r="D1131" t="s">
        <v>531</v>
      </c>
    </row>
    <row r="1132" spans="2:4">
      <c r="B1132">
        <v>3711292024</v>
      </c>
      <c r="C1132" t="s">
        <v>305</v>
      </c>
      <c r="D1132" t="s">
        <v>530</v>
      </c>
    </row>
    <row r="1133" spans="2:4">
      <c r="B1133">
        <v>3711342024</v>
      </c>
      <c r="C1133" t="s">
        <v>308</v>
      </c>
      <c r="D1133" t="s">
        <v>530</v>
      </c>
    </row>
    <row r="1134" spans="2:4">
      <c r="B1134">
        <v>3711352024</v>
      </c>
      <c r="C1134" t="s">
        <v>306</v>
      </c>
      <c r="D1134" t="s">
        <v>530</v>
      </c>
    </row>
    <row r="1135" spans="2:4">
      <c r="B1135">
        <v>3711412024</v>
      </c>
      <c r="C1135" t="s">
        <v>88</v>
      </c>
      <c r="D1135" t="s">
        <v>530</v>
      </c>
    </row>
    <row r="1136" spans="2:4">
      <c r="B1136">
        <v>3711512024</v>
      </c>
      <c r="C1136" t="s">
        <v>225</v>
      </c>
      <c r="D1136" t="s">
        <v>530</v>
      </c>
    </row>
    <row r="1137" spans="2:4">
      <c r="B1137">
        <v>3711772024</v>
      </c>
      <c r="C1137" t="s">
        <v>471</v>
      </c>
      <c r="D1137" t="s">
        <v>530</v>
      </c>
    </row>
    <row r="1138" spans="2:4">
      <c r="B1138">
        <v>3712192024</v>
      </c>
      <c r="C1138" t="s">
        <v>84</v>
      </c>
      <c r="D1138" t="s">
        <v>531</v>
      </c>
    </row>
    <row r="1139" spans="2:4">
      <c r="B1139">
        <v>3712522024</v>
      </c>
      <c r="C1139" t="s">
        <v>220</v>
      </c>
      <c r="D1139" t="s">
        <v>530</v>
      </c>
    </row>
    <row r="1140" spans="2:4">
      <c r="B1140">
        <v>3712672024</v>
      </c>
      <c r="C1140" t="s">
        <v>117</v>
      </c>
      <c r="D1140" t="s">
        <v>530</v>
      </c>
    </row>
    <row r="1141" spans="2:4">
      <c r="B1141">
        <v>3712732024</v>
      </c>
      <c r="C1141" t="s">
        <v>465</v>
      </c>
      <c r="D1141" t="s">
        <v>530</v>
      </c>
    </row>
    <row r="1142" spans="2:4">
      <c r="B1142">
        <v>3712872024</v>
      </c>
      <c r="C1142" t="s">
        <v>306</v>
      </c>
      <c r="D1142" t="s">
        <v>530</v>
      </c>
    </row>
    <row r="1143" spans="2:4">
      <c r="B1143">
        <v>3712902024</v>
      </c>
      <c r="C1143" t="s">
        <v>112</v>
      </c>
      <c r="D1143" t="s">
        <v>530</v>
      </c>
    </row>
    <row r="1144" spans="2:4">
      <c r="B1144">
        <v>3712952024</v>
      </c>
      <c r="C1144" t="s">
        <v>466</v>
      </c>
      <c r="D1144" t="s">
        <v>530</v>
      </c>
    </row>
    <row r="1145" spans="2:4">
      <c r="B1145">
        <v>3713022024</v>
      </c>
      <c r="C1145" t="s">
        <v>85</v>
      </c>
      <c r="D1145" t="s">
        <v>530</v>
      </c>
    </row>
    <row r="1146" spans="2:4">
      <c r="B1146">
        <v>3713052024</v>
      </c>
      <c r="C1146" t="s">
        <v>113</v>
      </c>
      <c r="D1146" t="s">
        <v>530</v>
      </c>
    </row>
    <row r="1147" spans="2:4">
      <c r="B1147">
        <v>3713062024</v>
      </c>
      <c r="C1147" t="s">
        <v>121</v>
      </c>
      <c r="D1147" t="s">
        <v>530</v>
      </c>
    </row>
    <row r="1148" spans="2:4">
      <c r="B1148">
        <v>3713262024</v>
      </c>
      <c r="C1148" t="s">
        <v>468</v>
      </c>
      <c r="D1148" t="s">
        <v>530</v>
      </c>
    </row>
    <row r="1149" spans="2:4">
      <c r="B1149">
        <v>3713272024</v>
      </c>
      <c r="C1149" t="s">
        <v>137</v>
      </c>
      <c r="D1149" t="s">
        <v>530</v>
      </c>
    </row>
    <row r="1150" spans="2:4">
      <c r="B1150">
        <v>3713482024</v>
      </c>
      <c r="C1150" t="s">
        <v>224</v>
      </c>
      <c r="D1150" t="s">
        <v>530</v>
      </c>
    </row>
    <row r="1151" spans="2:4">
      <c r="B1151">
        <v>3714002024</v>
      </c>
      <c r="C1151" t="s">
        <v>131</v>
      </c>
      <c r="D1151" t="s">
        <v>531</v>
      </c>
    </row>
    <row r="1152" spans="2:4">
      <c r="B1152">
        <v>3714272024</v>
      </c>
      <c r="C1152" t="s">
        <v>465</v>
      </c>
      <c r="D1152" t="s">
        <v>530</v>
      </c>
    </row>
    <row r="1153" spans="2:4">
      <c r="B1153">
        <v>3714302024</v>
      </c>
      <c r="C1153" t="s">
        <v>217</v>
      </c>
      <c r="D1153" t="s">
        <v>530</v>
      </c>
    </row>
    <row r="1154" spans="2:4">
      <c r="B1154">
        <v>3714422024</v>
      </c>
      <c r="C1154" t="s">
        <v>86</v>
      </c>
      <c r="D1154" t="s">
        <v>530</v>
      </c>
    </row>
    <row r="1155" spans="2:4">
      <c r="B1155">
        <v>3714432024</v>
      </c>
      <c r="C1155" t="s">
        <v>471</v>
      </c>
      <c r="D1155" t="s">
        <v>530</v>
      </c>
    </row>
    <row r="1156" spans="2:4">
      <c r="B1156">
        <v>3714492024</v>
      </c>
      <c r="C1156" t="s">
        <v>390</v>
      </c>
      <c r="D1156" t="s">
        <v>530</v>
      </c>
    </row>
    <row r="1157" spans="2:4">
      <c r="B1157">
        <v>3714522024</v>
      </c>
      <c r="C1157" t="s">
        <v>86</v>
      </c>
      <c r="D1157" t="s">
        <v>530</v>
      </c>
    </row>
    <row r="1158" spans="2:4">
      <c r="B1158">
        <v>3714962024</v>
      </c>
      <c r="C1158" t="s">
        <v>121</v>
      </c>
      <c r="D1158" t="s">
        <v>530</v>
      </c>
    </row>
    <row r="1159" spans="2:4">
      <c r="B1159">
        <v>3714962024</v>
      </c>
      <c r="C1159" t="s">
        <v>137</v>
      </c>
      <c r="D1159" t="s">
        <v>530</v>
      </c>
    </row>
    <row r="1160" spans="2:4">
      <c r="B1160">
        <v>3715142024</v>
      </c>
      <c r="C1160" t="s">
        <v>171</v>
      </c>
      <c r="D1160" t="s">
        <v>531</v>
      </c>
    </row>
    <row r="1161" spans="2:4">
      <c r="B1161">
        <v>3715242024</v>
      </c>
      <c r="C1161" t="s">
        <v>171</v>
      </c>
      <c r="D1161" t="s">
        <v>530</v>
      </c>
    </row>
    <row r="1162" spans="2:4">
      <c r="B1162">
        <v>3715342024</v>
      </c>
      <c r="C1162" t="s">
        <v>377</v>
      </c>
      <c r="D1162" t="s">
        <v>530</v>
      </c>
    </row>
    <row r="1163" spans="2:4">
      <c r="B1163">
        <v>3715372024</v>
      </c>
      <c r="C1163" t="s">
        <v>463</v>
      </c>
      <c r="D1163" t="s">
        <v>530</v>
      </c>
    </row>
    <row r="1164" spans="2:4">
      <c r="B1164">
        <v>3715482024</v>
      </c>
      <c r="C1164" t="s">
        <v>121</v>
      </c>
      <c r="D1164" t="s">
        <v>530</v>
      </c>
    </row>
    <row r="1165" spans="2:4">
      <c r="B1165">
        <v>3715482024</v>
      </c>
      <c r="C1165" t="s">
        <v>84</v>
      </c>
      <c r="D1165" t="s">
        <v>530</v>
      </c>
    </row>
    <row r="1166" spans="2:4">
      <c r="B1166">
        <v>3716252024</v>
      </c>
      <c r="C1166" t="s">
        <v>217</v>
      </c>
      <c r="D1166" t="s">
        <v>530</v>
      </c>
    </row>
    <row r="1167" spans="2:4">
      <c r="B1167">
        <v>3716402024</v>
      </c>
      <c r="C1167" t="s">
        <v>121</v>
      </c>
      <c r="D1167" t="s">
        <v>530</v>
      </c>
    </row>
    <row r="1168" spans="2:4">
      <c r="B1168">
        <v>3716452024</v>
      </c>
      <c r="C1168" t="s">
        <v>150</v>
      </c>
      <c r="D1168" t="s">
        <v>530</v>
      </c>
    </row>
    <row r="1169" spans="2:4">
      <c r="B1169">
        <v>3716542024</v>
      </c>
      <c r="C1169" t="s">
        <v>112</v>
      </c>
      <c r="D1169" t="s">
        <v>530</v>
      </c>
    </row>
    <row r="1170" spans="2:4">
      <c r="B1170">
        <v>3716752024</v>
      </c>
      <c r="C1170" t="s">
        <v>253</v>
      </c>
      <c r="D1170" t="s">
        <v>531</v>
      </c>
    </row>
    <row r="1171" spans="2:4">
      <c r="B1171">
        <v>3716902024</v>
      </c>
      <c r="C1171" t="s">
        <v>308</v>
      </c>
      <c r="D1171" t="s">
        <v>530</v>
      </c>
    </row>
    <row r="1172" spans="2:4">
      <c r="B1172">
        <v>3716972024</v>
      </c>
      <c r="C1172" t="s">
        <v>229</v>
      </c>
      <c r="D1172" t="s">
        <v>530</v>
      </c>
    </row>
    <row r="1173" spans="2:4">
      <c r="B1173">
        <v>3716992024</v>
      </c>
      <c r="C1173" t="s">
        <v>308</v>
      </c>
      <c r="D1173" t="s">
        <v>530</v>
      </c>
    </row>
    <row r="1174" spans="2:4">
      <c r="B1174">
        <v>3717232024</v>
      </c>
      <c r="C1174" t="s">
        <v>468</v>
      </c>
      <c r="D1174" t="s">
        <v>530</v>
      </c>
    </row>
    <row r="1175" spans="2:4">
      <c r="B1175">
        <v>3717392024</v>
      </c>
      <c r="C1175" t="s">
        <v>250</v>
      </c>
      <c r="D1175" t="s">
        <v>531</v>
      </c>
    </row>
    <row r="1176" spans="2:4">
      <c r="B1176">
        <v>3717512024</v>
      </c>
      <c r="C1176" t="s">
        <v>220</v>
      </c>
      <c r="D1176" t="s">
        <v>530</v>
      </c>
    </row>
    <row r="1177" spans="2:4">
      <c r="B1177">
        <v>3717532024</v>
      </c>
      <c r="C1177" t="s">
        <v>71</v>
      </c>
      <c r="D1177" t="s">
        <v>530</v>
      </c>
    </row>
    <row r="1178" spans="2:4">
      <c r="B1178">
        <v>3717682024</v>
      </c>
      <c r="C1178" t="s">
        <v>220</v>
      </c>
      <c r="D1178" t="s">
        <v>530</v>
      </c>
    </row>
    <row r="1179" spans="2:4">
      <c r="B1179">
        <v>3718072024</v>
      </c>
      <c r="C1179" t="s">
        <v>113</v>
      </c>
      <c r="D1179" t="s">
        <v>530</v>
      </c>
    </row>
    <row r="1180" spans="2:4">
      <c r="B1180">
        <v>3718442024</v>
      </c>
      <c r="C1180" t="s">
        <v>166</v>
      </c>
      <c r="D1180" t="s">
        <v>531</v>
      </c>
    </row>
    <row r="1181" spans="2:4">
      <c r="B1181">
        <v>3718452024</v>
      </c>
      <c r="C1181" t="s">
        <v>136</v>
      </c>
      <c r="D1181" t="s">
        <v>530</v>
      </c>
    </row>
    <row r="1182" spans="2:4">
      <c r="B1182">
        <v>3718832024</v>
      </c>
      <c r="C1182" t="s">
        <v>150</v>
      </c>
      <c r="D1182" t="s">
        <v>530</v>
      </c>
    </row>
    <row r="1183" spans="2:4">
      <c r="B1183">
        <v>3718912024</v>
      </c>
      <c r="C1183" t="s">
        <v>377</v>
      </c>
      <c r="D1183" t="s">
        <v>531</v>
      </c>
    </row>
    <row r="1184" spans="2:4">
      <c r="B1184">
        <v>3719052024</v>
      </c>
      <c r="C1184" t="s">
        <v>89</v>
      </c>
      <c r="D1184" t="s">
        <v>530</v>
      </c>
    </row>
    <row r="1185" spans="2:4">
      <c r="B1185">
        <v>3719072024</v>
      </c>
      <c r="C1185" t="s">
        <v>229</v>
      </c>
      <c r="D1185" t="s">
        <v>530</v>
      </c>
    </row>
    <row r="1186" spans="2:4">
      <c r="B1186">
        <v>3719312024</v>
      </c>
      <c r="C1186" t="s">
        <v>84</v>
      </c>
      <c r="D1186" t="s">
        <v>530</v>
      </c>
    </row>
    <row r="1187" spans="2:4">
      <c r="B1187">
        <v>3719362024</v>
      </c>
      <c r="C1187" t="s">
        <v>229</v>
      </c>
      <c r="D1187" t="s">
        <v>530</v>
      </c>
    </row>
    <row r="1188" spans="2:4">
      <c r="B1188">
        <v>3719422024</v>
      </c>
      <c r="C1188" t="s">
        <v>252</v>
      </c>
      <c r="D1188" t="s">
        <v>531</v>
      </c>
    </row>
    <row r="1189" spans="2:4">
      <c r="B1189">
        <v>3719462024</v>
      </c>
      <c r="C1189" t="s">
        <v>425</v>
      </c>
      <c r="D1189" t="s">
        <v>530</v>
      </c>
    </row>
    <row r="1190" spans="2:4">
      <c r="B1190">
        <v>3719582024</v>
      </c>
      <c r="C1190" t="s">
        <v>212</v>
      </c>
      <c r="D1190" t="s">
        <v>530</v>
      </c>
    </row>
    <row r="1191" spans="2:4">
      <c r="B1191">
        <v>3719722024</v>
      </c>
      <c r="C1191" t="s">
        <v>229</v>
      </c>
      <c r="D1191" t="s">
        <v>530</v>
      </c>
    </row>
    <row r="1192" spans="2:4">
      <c r="B1192">
        <v>3719842024</v>
      </c>
      <c r="C1192" t="s">
        <v>425</v>
      </c>
      <c r="D1192" t="s">
        <v>531</v>
      </c>
    </row>
    <row r="1193" spans="2:4">
      <c r="B1193">
        <v>3720212024</v>
      </c>
      <c r="C1193" t="s">
        <v>177</v>
      </c>
      <c r="D1193" t="s">
        <v>530</v>
      </c>
    </row>
    <row r="1194" spans="2:4">
      <c r="B1194">
        <v>3720212024</v>
      </c>
      <c r="C1194" t="s">
        <v>220</v>
      </c>
      <c r="D1194" t="s">
        <v>530</v>
      </c>
    </row>
    <row r="1195" spans="2:4">
      <c r="B1195">
        <v>3720362024</v>
      </c>
      <c r="C1195" t="s">
        <v>177</v>
      </c>
      <c r="D1195" t="s">
        <v>530</v>
      </c>
    </row>
    <row r="1196" spans="2:4">
      <c r="B1196">
        <v>3720562024</v>
      </c>
      <c r="C1196" t="s">
        <v>117</v>
      </c>
      <c r="D1196" t="s">
        <v>530</v>
      </c>
    </row>
    <row r="1197" spans="2:4">
      <c r="B1197">
        <v>3720712024</v>
      </c>
      <c r="C1197" t="s">
        <v>177</v>
      </c>
      <c r="D1197" t="s">
        <v>530</v>
      </c>
    </row>
    <row r="1198" spans="2:4">
      <c r="B1198">
        <v>3720892024</v>
      </c>
      <c r="C1198" t="s">
        <v>84</v>
      </c>
      <c r="D1198" t="s">
        <v>530</v>
      </c>
    </row>
    <row r="1199" spans="2:4">
      <c r="B1199">
        <v>3721052024</v>
      </c>
      <c r="C1199" t="s">
        <v>84</v>
      </c>
      <c r="D1199" t="s">
        <v>531</v>
      </c>
    </row>
    <row r="1200" spans="2:4">
      <c r="B1200">
        <v>3721252024</v>
      </c>
      <c r="C1200" t="s">
        <v>310</v>
      </c>
      <c r="D1200" t="s">
        <v>530</v>
      </c>
    </row>
    <row r="1201" spans="2:4">
      <c r="B1201">
        <v>3721882024</v>
      </c>
      <c r="C1201" t="s">
        <v>121</v>
      </c>
      <c r="D1201" t="s">
        <v>530</v>
      </c>
    </row>
    <row r="1202" spans="2:4">
      <c r="B1202">
        <v>3722302024</v>
      </c>
      <c r="C1202" t="s">
        <v>471</v>
      </c>
      <c r="D1202" t="s">
        <v>530</v>
      </c>
    </row>
    <row r="1203" spans="2:4">
      <c r="B1203">
        <v>3722552024</v>
      </c>
      <c r="C1203" t="s">
        <v>137</v>
      </c>
      <c r="D1203" t="s">
        <v>530</v>
      </c>
    </row>
    <row r="1204" spans="2:4">
      <c r="B1204">
        <v>3722582024</v>
      </c>
      <c r="C1204" t="s">
        <v>308</v>
      </c>
      <c r="D1204" t="s">
        <v>530</v>
      </c>
    </row>
    <row r="1205" spans="2:4">
      <c r="B1205">
        <v>3722592024</v>
      </c>
      <c r="C1205" t="s">
        <v>228</v>
      </c>
      <c r="D1205" t="s">
        <v>530</v>
      </c>
    </row>
    <row r="1206" spans="2:4">
      <c r="B1206">
        <v>3722792024</v>
      </c>
      <c r="C1206" t="s">
        <v>229</v>
      </c>
      <c r="D1206" t="s">
        <v>530</v>
      </c>
    </row>
    <row r="1207" spans="2:4">
      <c r="B1207">
        <v>3722802024</v>
      </c>
      <c r="C1207" t="s">
        <v>174</v>
      </c>
      <c r="D1207" t="s">
        <v>530</v>
      </c>
    </row>
    <row r="1208" spans="2:4">
      <c r="B1208">
        <v>3723022024</v>
      </c>
      <c r="C1208" t="s">
        <v>465</v>
      </c>
      <c r="D1208" t="s">
        <v>530</v>
      </c>
    </row>
    <row r="1209" spans="2:4">
      <c r="B1209">
        <v>3723152024</v>
      </c>
      <c r="C1209" t="s">
        <v>228</v>
      </c>
      <c r="D1209" t="s">
        <v>530</v>
      </c>
    </row>
    <row r="1210" spans="2:4">
      <c r="B1210">
        <v>3724122024</v>
      </c>
      <c r="C1210" t="s">
        <v>174</v>
      </c>
      <c r="D1210" t="s">
        <v>530</v>
      </c>
    </row>
    <row r="1211" spans="2:4">
      <c r="B1211">
        <v>3724202024</v>
      </c>
      <c r="C1211" t="s">
        <v>308</v>
      </c>
      <c r="D1211" t="s">
        <v>530</v>
      </c>
    </row>
    <row r="1212" spans="2:4">
      <c r="B1212">
        <v>3724562024</v>
      </c>
      <c r="C1212" t="s">
        <v>136</v>
      </c>
      <c r="D1212" t="s">
        <v>530</v>
      </c>
    </row>
    <row r="1213" spans="2:4">
      <c r="B1213">
        <v>3725322024</v>
      </c>
      <c r="C1213" t="s">
        <v>174</v>
      </c>
      <c r="D1213" t="s">
        <v>530</v>
      </c>
    </row>
    <row r="1214" spans="2:4">
      <c r="B1214">
        <v>3725562024</v>
      </c>
      <c r="C1214" t="s">
        <v>86</v>
      </c>
      <c r="D1214" t="s">
        <v>530</v>
      </c>
    </row>
    <row r="1215" spans="2:4">
      <c r="B1215">
        <v>3725642024</v>
      </c>
      <c r="C1215" t="s">
        <v>465</v>
      </c>
      <c r="D1215" t="s">
        <v>530</v>
      </c>
    </row>
    <row r="1216" spans="2:4">
      <c r="B1216">
        <v>3725692024</v>
      </c>
      <c r="C1216" t="s">
        <v>86</v>
      </c>
      <c r="D1216" t="s">
        <v>530</v>
      </c>
    </row>
    <row r="1217" spans="2:4">
      <c r="B1217">
        <v>3725792024</v>
      </c>
      <c r="C1217" t="s">
        <v>121</v>
      </c>
      <c r="D1217" t="s">
        <v>530</v>
      </c>
    </row>
    <row r="1218" spans="2:4">
      <c r="B1218">
        <v>3725792024</v>
      </c>
      <c r="C1218" t="s">
        <v>84</v>
      </c>
      <c r="D1218" t="s">
        <v>530</v>
      </c>
    </row>
    <row r="1219" spans="2:4">
      <c r="B1219">
        <v>3725812024</v>
      </c>
      <c r="C1219" t="s">
        <v>225</v>
      </c>
      <c r="D1219" t="s">
        <v>530</v>
      </c>
    </row>
    <row r="1220" spans="2:4">
      <c r="B1220">
        <v>3725822024</v>
      </c>
      <c r="C1220" t="s">
        <v>225</v>
      </c>
      <c r="D1220" t="s">
        <v>530</v>
      </c>
    </row>
    <row r="1221" spans="2:4">
      <c r="B1221">
        <v>3725832024</v>
      </c>
      <c r="C1221" t="s">
        <v>225</v>
      </c>
      <c r="D1221" t="s">
        <v>530</v>
      </c>
    </row>
    <row r="1222" spans="2:4">
      <c r="B1222">
        <v>3726082024</v>
      </c>
      <c r="C1222" t="s">
        <v>121</v>
      </c>
      <c r="D1222" t="s">
        <v>530</v>
      </c>
    </row>
    <row r="1223" spans="2:4">
      <c r="B1223">
        <v>3726272024</v>
      </c>
      <c r="C1223" t="s">
        <v>112</v>
      </c>
      <c r="D1223" t="s">
        <v>530</v>
      </c>
    </row>
    <row r="1224" spans="2:4">
      <c r="B1224">
        <v>3726362024</v>
      </c>
      <c r="C1224" t="s">
        <v>256</v>
      </c>
      <c r="D1224" t="s">
        <v>531</v>
      </c>
    </row>
    <row r="1225" spans="2:4">
      <c r="B1225">
        <v>3726552024</v>
      </c>
      <c r="C1225" t="s">
        <v>121</v>
      </c>
      <c r="D1225" t="s">
        <v>530</v>
      </c>
    </row>
    <row r="1226" spans="2:4">
      <c r="B1226">
        <v>3726762024</v>
      </c>
      <c r="C1226" t="s">
        <v>468</v>
      </c>
      <c r="D1226" t="s">
        <v>530</v>
      </c>
    </row>
    <row r="1227" spans="2:4">
      <c r="B1227">
        <v>3727332024</v>
      </c>
      <c r="C1227" t="s">
        <v>251</v>
      </c>
      <c r="D1227" t="s">
        <v>530</v>
      </c>
    </row>
    <row r="1228" spans="2:4">
      <c r="B1228">
        <v>3727432024</v>
      </c>
      <c r="C1228" t="s">
        <v>465</v>
      </c>
      <c r="D1228" t="s">
        <v>530</v>
      </c>
    </row>
    <row r="1229" spans="2:4">
      <c r="B1229">
        <v>3727792024</v>
      </c>
      <c r="C1229" t="s">
        <v>308</v>
      </c>
      <c r="D1229" t="s">
        <v>530</v>
      </c>
    </row>
    <row r="1230" spans="2:4">
      <c r="B1230">
        <v>3727802024</v>
      </c>
      <c r="C1230" t="s">
        <v>252</v>
      </c>
      <c r="D1230" t="s">
        <v>530</v>
      </c>
    </row>
    <row r="1231" spans="2:4">
      <c r="B1231">
        <v>3727922024</v>
      </c>
      <c r="C1231" t="s">
        <v>306</v>
      </c>
      <c r="D1231" t="s">
        <v>530</v>
      </c>
    </row>
    <row r="1232" spans="2:4">
      <c r="B1232">
        <v>3727942024</v>
      </c>
      <c r="C1232" t="s">
        <v>137</v>
      </c>
      <c r="D1232" t="s">
        <v>530</v>
      </c>
    </row>
    <row r="1233" spans="2:4">
      <c r="B1233">
        <v>3728052024</v>
      </c>
      <c r="C1233" t="s">
        <v>465</v>
      </c>
      <c r="D1233" t="s">
        <v>530</v>
      </c>
    </row>
    <row r="1234" spans="2:4">
      <c r="B1234">
        <v>3728122024</v>
      </c>
      <c r="C1234" t="s">
        <v>407</v>
      </c>
      <c r="D1234" t="s">
        <v>531</v>
      </c>
    </row>
    <row r="1235" spans="2:4">
      <c r="B1235">
        <v>3728212024</v>
      </c>
      <c r="C1235" t="s">
        <v>306</v>
      </c>
      <c r="D1235" t="s">
        <v>530</v>
      </c>
    </row>
    <row r="1236" spans="2:4">
      <c r="B1236">
        <v>3728322024</v>
      </c>
      <c r="C1236" t="s">
        <v>174</v>
      </c>
      <c r="D1236" t="s">
        <v>530</v>
      </c>
    </row>
    <row r="1237" spans="2:4">
      <c r="B1237">
        <v>3728412024</v>
      </c>
      <c r="C1237" t="s">
        <v>217</v>
      </c>
      <c r="D1237" t="s">
        <v>530</v>
      </c>
    </row>
    <row r="1238" spans="2:4">
      <c r="B1238">
        <v>3728422024</v>
      </c>
      <c r="C1238" t="s">
        <v>121</v>
      </c>
      <c r="D1238" t="s">
        <v>530</v>
      </c>
    </row>
    <row r="1239" spans="2:4">
      <c r="B1239">
        <v>3728452024</v>
      </c>
      <c r="C1239" t="s">
        <v>121</v>
      </c>
      <c r="D1239" t="s">
        <v>530</v>
      </c>
    </row>
    <row r="1240" spans="2:4">
      <c r="B1240">
        <v>3728482024</v>
      </c>
      <c r="C1240" t="s">
        <v>465</v>
      </c>
      <c r="D1240" t="s">
        <v>530</v>
      </c>
    </row>
    <row r="1241" spans="2:4">
      <c r="B1241">
        <v>3728492024</v>
      </c>
      <c r="C1241" t="s">
        <v>121</v>
      </c>
      <c r="D1241" t="s">
        <v>530</v>
      </c>
    </row>
    <row r="1242" spans="2:4">
      <c r="B1242">
        <v>3728512024</v>
      </c>
      <c r="C1242" t="s">
        <v>83</v>
      </c>
      <c r="D1242" t="s">
        <v>530</v>
      </c>
    </row>
    <row r="1243" spans="2:4">
      <c r="B1243">
        <v>3728632024</v>
      </c>
      <c r="C1243" t="s">
        <v>252</v>
      </c>
      <c r="D1243" t="s">
        <v>530</v>
      </c>
    </row>
    <row r="1244" spans="2:4">
      <c r="B1244">
        <v>3728722024</v>
      </c>
      <c r="C1244" t="s">
        <v>84</v>
      </c>
      <c r="D1244" t="s">
        <v>531</v>
      </c>
    </row>
    <row r="1245" spans="2:4">
      <c r="B1245">
        <v>3728832024</v>
      </c>
      <c r="C1245" t="s">
        <v>89</v>
      </c>
      <c r="D1245" t="s">
        <v>530</v>
      </c>
    </row>
    <row r="1246" spans="2:4">
      <c r="B1246">
        <v>3729072024</v>
      </c>
      <c r="C1246" t="s">
        <v>220</v>
      </c>
      <c r="D1246" t="s">
        <v>530</v>
      </c>
    </row>
    <row r="1247" spans="2:4">
      <c r="B1247">
        <v>3729082024</v>
      </c>
      <c r="C1247" t="s">
        <v>171</v>
      </c>
      <c r="D1247" t="s">
        <v>530</v>
      </c>
    </row>
    <row r="1248" spans="2:4">
      <c r="B1248">
        <v>3729302024</v>
      </c>
      <c r="C1248" t="s">
        <v>121</v>
      </c>
      <c r="D1248" t="s">
        <v>530</v>
      </c>
    </row>
    <row r="1249" spans="2:4">
      <c r="B1249">
        <v>3729362024</v>
      </c>
      <c r="C1249" t="s">
        <v>121</v>
      </c>
      <c r="D1249" t="s">
        <v>530</v>
      </c>
    </row>
    <row r="1250" spans="2:4">
      <c r="B1250">
        <v>3729412024</v>
      </c>
      <c r="C1250" t="s">
        <v>121</v>
      </c>
      <c r="D1250" t="s">
        <v>530</v>
      </c>
    </row>
    <row r="1251" spans="2:4">
      <c r="B1251">
        <v>3729452024</v>
      </c>
      <c r="C1251" t="s">
        <v>84</v>
      </c>
      <c r="D1251" t="s">
        <v>530</v>
      </c>
    </row>
    <row r="1252" spans="2:4">
      <c r="B1252">
        <v>3729472024</v>
      </c>
      <c r="C1252" t="s">
        <v>171</v>
      </c>
      <c r="D1252" t="s">
        <v>531</v>
      </c>
    </row>
    <row r="1253" spans="2:4">
      <c r="B1253">
        <v>3729742024</v>
      </c>
      <c r="C1253" t="s">
        <v>463</v>
      </c>
      <c r="D1253" t="s">
        <v>530</v>
      </c>
    </row>
    <row r="1254" spans="2:4">
      <c r="B1254">
        <v>3729832024</v>
      </c>
      <c r="C1254" t="s">
        <v>88</v>
      </c>
      <c r="D1254" t="s">
        <v>530</v>
      </c>
    </row>
    <row r="1255" spans="2:4">
      <c r="B1255">
        <v>3730012024</v>
      </c>
      <c r="C1255" t="s">
        <v>121</v>
      </c>
      <c r="D1255" t="s">
        <v>530</v>
      </c>
    </row>
    <row r="1256" spans="2:4">
      <c r="B1256">
        <v>3730032024</v>
      </c>
      <c r="C1256" t="s">
        <v>84</v>
      </c>
      <c r="D1256" t="s">
        <v>530</v>
      </c>
    </row>
    <row r="1257" spans="2:4">
      <c r="B1257">
        <v>3730742024</v>
      </c>
      <c r="C1257" t="s">
        <v>171</v>
      </c>
      <c r="D1257" t="s">
        <v>530</v>
      </c>
    </row>
    <row r="1258" spans="2:4">
      <c r="B1258">
        <v>3730852024</v>
      </c>
      <c r="C1258" t="s">
        <v>230</v>
      </c>
      <c r="D1258" t="s">
        <v>530</v>
      </c>
    </row>
    <row r="1259" spans="2:4">
      <c r="B1259">
        <v>3731312024</v>
      </c>
      <c r="C1259" t="s">
        <v>86</v>
      </c>
      <c r="D1259" t="s">
        <v>530</v>
      </c>
    </row>
    <row r="1260" spans="2:4">
      <c r="B1260">
        <v>3731352024</v>
      </c>
      <c r="C1260" t="s">
        <v>121</v>
      </c>
      <c r="D1260" t="s">
        <v>530</v>
      </c>
    </row>
    <row r="1261" spans="2:4">
      <c r="B1261">
        <v>3731502024</v>
      </c>
      <c r="C1261" t="s">
        <v>306</v>
      </c>
      <c r="D1261" t="s">
        <v>530</v>
      </c>
    </row>
    <row r="1262" spans="2:4">
      <c r="B1262">
        <v>3731832024</v>
      </c>
      <c r="C1262" t="s">
        <v>463</v>
      </c>
      <c r="D1262" t="s">
        <v>531</v>
      </c>
    </row>
    <row r="1263" spans="2:4">
      <c r="B1263">
        <v>3731832024</v>
      </c>
      <c r="C1263" t="s">
        <v>121</v>
      </c>
      <c r="D1263" t="s">
        <v>530</v>
      </c>
    </row>
    <row r="1264" spans="2:4">
      <c r="B1264">
        <v>3731872024</v>
      </c>
      <c r="C1264" t="s">
        <v>174</v>
      </c>
      <c r="D1264" t="s">
        <v>530</v>
      </c>
    </row>
    <row r="1265" spans="2:4">
      <c r="B1265">
        <v>3732172024</v>
      </c>
      <c r="C1265" t="s">
        <v>174</v>
      </c>
      <c r="D1265" t="s">
        <v>530</v>
      </c>
    </row>
    <row r="1266" spans="2:4">
      <c r="B1266">
        <v>3732412024</v>
      </c>
      <c r="C1266" t="s">
        <v>121</v>
      </c>
      <c r="D1266" t="s">
        <v>530</v>
      </c>
    </row>
    <row r="1267" spans="2:4">
      <c r="B1267">
        <v>3732412024</v>
      </c>
      <c r="C1267" t="s">
        <v>137</v>
      </c>
      <c r="D1267" t="s">
        <v>530</v>
      </c>
    </row>
    <row r="1268" spans="2:4">
      <c r="B1268">
        <v>3732462024</v>
      </c>
      <c r="C1268" t="s">
        <v>220</v>
      </c>
      <c r="D1268" t="s">
        <v>530</v>
      </c>
    </row>
    <row r="1269" spans="2:4">
      <c r="B1269">
        <v>3732542024</v>
      </c>
      <c r="C1269" t="s">
        <v>306</v>
      </c>
      <c r="D1269" t="s">
        <v>531</v>
      </c>
    </row>
    <row r="1270" spans="2:4">
      <c r="B1270">
        <v>3732592024</v>
      </c>
      <c r="C1270" t="s">
        <v>377</v>
      </c>
      <c r="D1270" t="s">
        <v>530</v>
      </c>
    </row>
    <row r="1271" spans="2:4">
      <c r="B1271">
        <v>3732662024</v>
      </c>
      <c r="C1271" t="s">
        <v>89</v>
      </c>
      <c r="D1271" t="s">
        <v>530</v>
      </c>
    </row>
    <row r="1272" spans="2:4">
      <c r="B1272">
        <v>3732982024</v>
      </c>
      <c r="C1272" t="s">
        <v>150</v>
      </c>
      <c r="D1272" t="s">
        <v>531</v>
      </c>
    </row>
    <row r="1273" spans="2:4">
      <c r="B1273">
        <v>3733012024</v>
      </c>
      <c r="C1273" t="s">
        <v>250</v>
      </c>
      <c r="D1273" t="s">
        <v>531</v>
      </c>
    </row>
    <row r="1274" spans="2:4">
      <c r="B1274">
        <v>3733192024</v>
      </c>
      <c r="C1274" t="s">
        <v>34</v>
      </c>
      <c r="D1274" t="s">
        <v>530</v>
      </c>
    </row>
    <row r="1275" spans="2:4">
      <c r="B1275">
        <v>3733192024</v>
      </c>
      <c r="C1275" t="s">
        <v>137</v>
      </c>
      <c r="D1275" t="s">
        <v>530</v>
      </c>
    </row>
    <row r="1276" spans="2:4">
      <c r="B1276">
        <v>3733212024</v>
      </c>
      <c r="C1276" t="s">
        <v>462</v>
      </c>
      <c r="D1276" t="s">
        <v>530</v>
      </c>
    </row>
    <row r="1277" spans="2:4">
      <c r="B1277">
        <v>3733232024</v>
      </c>
      <c r="C1277" t="s">
        <v>506</v>
      </c>
      <c r="D1277" t="s">
        <v>530</v>
      </c>
    </row>
    <row r="1278" spans="2:4">
      <c r="B1278">
        <v>3733432024</v>
      </c>
      <c r="C1278" t="s">
        <v>171</v>
      </c>
      <c r="D1278" t="s">
        <v>531</v>
      </c>
    </row>
    <row r="1279" spans="2:4">
      <c r="B1279">
        <v>3733672024</v>
      </c>
      <c r="C1279" t="s">
        <v>131</v>
      </c>
      <c r="D1279" t="s">
        <v>530</v>
      </c>
    </row>
    <row r="1280" spans="2:4">
      <c r="B1280">
        <v>3733682024</v>
      </c>
      <c r="C1280" t="s">
        <v>131</v>
      </c>
      <c r="D1280" t="s">
        <v>531</v>
      </c>
    </row>
    <row r="1281" spans="2:4">
      <c r="B1281">
        <v>3733892024</v>
      </c>
      <c r="C1281" t="s">
        <v>465</v>
      </c>
      <c r="D1281" t="s">
        <v>530</v>
      </c>
    </row>
    <row r="1282" spans="2:4">
      <c r="B1282">
        <v>3733892024</v>
      </c>
      <c r="C1282" t="s">
        <v>253</v>
      </c>
      <c r="D1282" t="s">
        <v>530</v>
      </c>
    </row>
    <row r="1283" spans="2:4">
      <c r="B1283">
        <v>3734122024</v>
      </c>
      <c r="C1283" t="s">
        <v>174</v>
      </c>
      <c r="D1283" t="s">
        <v>530</v>
      </c>
    </row>
    <row r="1284" spans="2:4">
      <c r="B1284">
        <v>3734162024</v>
      </c>
      <c r="C1284" t="s">
        <v>174</v>
      </c>
      <c r="D1284" t="s">
        <v>530</v>
      </c>
    </row>
    <row r="1285" spans="2:4">
      <c r="B1285">
        <v>3734522024</v>
      </c>
      <c r="C1285" t="s">
        <v>466</v>
      </c>
      <c r="D1285" t="s">
        <v>530</v>
      </c>
    </row>
    <row r="1286" spans="2:4">
      <c r="B1286">
        <v>3734682024</v>
      </c>
      <c r="C1286" t="s">
        <v>168</v>
      </c>
      <c r="D1286" t="s">
        <v>530</v>
      </c>
    </row>
    <row r="1287" spans="2:4">
      <c r="B1287">
        <v>3734842024</v>
      </c>
      <c r="C1287" t="s">
        <v>288</v>
      </c>
      <c r="D1287" t="s">
        <v>531</v>
      </c>
    </row>
    <row r="1288" spans="2:4">
      <c r="B1288">
        <v>3734882024</v>
      </c>
      <c r="C1288" t="s">
        <v>174</v>
      </c>
      <c r="D1288" t="s">
        <v>530</v>
      </c>
    </row>
    <row r="1289" spans="2:4">
      <c r="B1289">
        <v>3735262024</v>
      </c>
      <c r="C1289" t="s">
        <v>174</v>
      </c>
      <c r="D1289" t="s">
        <v>530</v>
      </c>
    </row>
    <row r="1290" spans="2:4">
      <c r="B1290">
        <v>3735312024</v>
      </c>
      <c r="C1290" t="s">
        <v>86</v>
      </c>
      <c r="D1290" t="s">
        <v>530</v>
      </c>
    </row>
    <row r="1291" spans="2:4">
      <c r="B1291">
        <v>3735362024</v>
      </c>
      <c r="C1291" t="s">
        <v>308</v>
      </c>
      <c r="D1291" t="s">
        <v>530</v>
      </c>
    </row>
    <row r="1292" spans="2:4">
      <c r="B1292">
        <v>3735662024</v>
      </c>
      <c r="C1292" t="s">
        <v>219</v>
      </c>
      <c r="D1292" t="s">
        <v>530</v>
      </c>
    </row>
    <row r="1293" spans="2:4">
      <c r="B1293">
        <v>3735742024</v>
      </c>
      <c r="C1293" t="s">
        <v>527</v>
      </c>
      <c r="D1293" t="s">
        <v>530</v>
      </c>
    </row>
    <row r="1294" spans="2:4">
      <c r="B1294">
        <v>3735752024</v>
      </c>
      <c r="C1294" t="s">
        <v>106</v>
      </c>
      <c r="D1294" t="s">
        <v>530</v>
      </c>
    </row>
    <row r="1295" spans="2:4">
      <c r="B1295">
        <v>3735842024</v>
      </c>
      <c r="C1295" t="s">
        <v>121</v>
      </c>
      <c r="D1295" t="s">
        <v>530</v>
      </c>
    </row>
    <row r="1296" spans="2:4">
      <c r="B1296">
        <v>3736192024</v>
      </c>
      <c r="C1296" t="s">
        <v>410</v>
      </c>
      <c r="D1296" t="s">
        <v>530</v>
      </c>
    </row>
    <row r="1297" spans="2:4">
      <c r="B1297">
        <v>3736422024</v>
      </c>
      <c r="C1297" t="s">
        <v>150</v>
      </c>
      <c r="D1297" t="s">
        <v>531</v>
      </c>
    </row>
    <row r="1298" spans="2:4">
      <c r="B1298">
        <v>3736642024</v>
      </c>
      <c r="C1298" t="s">
        <v>220</v>
      </c>
      <c r="D1298" t="s">
        <v>530</v>
      </c>
    </row>
    <row r="1299" spans="2:4">
      <c r="B1299">
        <v>3736772024</v>
      </c>
      <c r="C1299" t="s">
        <v>137</v>
      </c>
      <c r="D1299" t="s">
        <v>530</v>
      </c>
    </row>
    <row r="1300" spans="2:4">
      <c r="B1300">
        <v>3737182024</v>
      </c>
      <c r="C1300" t="s">
        <v>117</v>
      </c>
      <c r="D1300" t="s">
        <v>530</v>
      </c>
    </row>
    <row r="1301" spans="2:4">
      <c r="B1301">
        <v>3737192024</v>
      </c>
      <c r="C1301" t="s">
        <v>117</v>
      </c>
      <c r="D1301" t="s">
        <v>530</v>
      </c>
    </row>
    <row r="1302" spans="2:4">
      <c r="B1302">
        <v>3737252024</v>
      </c>
      <c r="C1302" t="s">
        <v>463</v>
      </c>
      <c r="D1302" t="s">
        <v>530</v>
      </c>
    </row>
    <row r="1303" spans="2:4">
      <c r="B1303">
        <v>3737512024</v>
      </c>
      <c r="C1303" t="s">
        <v>220</v>
      </c>
      <c r="D1303" t="s">
        <v>530</v>
      </c>
    </row>
    <row r="1304" spans="2:4">
      <c r="B1304">
        <v>3737612024</v>
      </c>
      <c r="C1304" t="s">
        <v>220</v>
      </c>
      <c r="D1304" t="s">
        <v>530</v>
      </c>
    </row>
    <row r="1305" spans="2:4">
      <c r="B1305">
        <v>3737802024</v>
      </c>
      <c r="C1305" t="s">
        <v>174</v>
      </c>
      <c r="D1305" t="s">
        <v>530</v>
      </c>
    </row>
    <row r="1306" spans="2:4">
      <c r="B1306">
        <v>3737912024</v>
      </c>
      <c r="C1306" t="s">
        <v>465</v>
      </c>
      <c r="D1306" t="s">
        <v>530</v>
      </c>
    </row>
    <row r="1307" spans="2:4">
      <c r="B1307">
        <v>3737912024</v>
      </c>
      <c r="C1307" t="s">
        <v>253</v>
      </c>
      <c r="D1307" t="s">
        <v>530</v>
      </c>
    </row>
    <row r="1308" spans="2:4">
      <c r="B1308">
        <v>3737972024</v>
      </c>
      <c r="C1308" t="s">
        <v>174</v>
      </c>
      <c r="D1308" t="s">
        <v>530</v>
      </c>
    </row>
    <row r="1309" spans="2:4">
      <c r="B1309">
        <v>3738142024</v>
      </c>
      <c r="C1309" t="s">
        <v>391</v>
      </c>
      <c r="D1309" t="s">
        <v>530</v>
      </c>
    </row>
    <row r="1310" spans="2:4">
      <c r="B1310">
        <v>3738192024</v>
      </c>
      <c r="C1310" t="s">
        <v>252</v>
      </c>
      <c r="D1310" t="s">
        <v>530</v>
      </c>
    </row>
    <row r="1311" spans="2:4">
      <c r="B1311">
        <v>3738292024</v>
      </c>
      <c r="C1311" t="s">
        <v>137</v>
      </c>
      <c r="D1311" t="s">
        <v>530</v>
      </c>
    </row>
    <row r="1312" spans="2:4">
      <c r="B1312">
        <v>3738392024</v>
      </c>
      <c r="C1312" t="s">
        <v>168</v>
      </c>
      <c r="D1312" t="s">
        <v>530</v>
      </c>
    </row>
    <row r="1313" spans="2:4">
      <c r="B1313">
        <v>3738662024</v>
      </c>
      <c r="C1313" t="s">
        <v>219</v>
      </c>
      <c r="D1313" t="s">
        <v>530</v>
      </c>
    </row>
    <row r="1314" spans="2:4">
      <c r="B1314">
        <v>3738792024</v>
      </c>
      <c r="C1314" t="s">
        <v>131</v>
      </c>
      <c r="D1314" t="s">
        <v>531</v>
      </c>
    </row>
    <row r="1315" spans="2:4">
      <c r="B1315">
        <v>3738932024</v>
      </c>
      <c r="C1315" t="s">
        <v>118</v>
      </c>
      <c r="D1315" t="s">
        <v>530</v>
      </c>
    </row>
    <row r="1316" spans="2:4">
      <c r="B1316">
        <v>3738962024</v>
      </c>
      <c r="C1316" t="s">
        <v>462</v>
      </c>
      <c r="D1316" t="s">
        <v>530</v>
      </c>
    </row>
    <row r="1317" spans="2:4">
      <c r="B1317">
        <v>3739042024</v>
      </c>
      <c r="C1317" t="s">
        <v>121</v>
      </c>
      <c r="D1317" t="s">
        <v>530</v>
      </c>
    </row>
    <row r="1318" spans="2:4">
      <c r="B1318">
        <v>3739112024</v>
      </c>
      <c r="C1318" t="s">
        <v>178</v>
      </c>
      <c r="D1318" t="s">
        <v>530</v>
      </c>
    </row>
    <row r="1319" spans="2:4">
      <c r="B1319">
        <v>3739622024</v>
      </c>
      <c r="C1319" t="s">
        <v>220</v>
      </c>
      <c r="D1319" t="s">
        <v>530</v>
      </c>
    </row>
    <row r="1320" spans="2:4">
      <c r="B1320">
        <v>3739932024</v>
      </c>
      <c r="C1320" t="s">
        <v>306</v>
      </c>
      <c r="D1320" t="s">
        <v>531</v>
      </c>
    </row>
    <row r="1321" spans="2:4">
      <c r="B1321">
        <v>3739942024</v>
      </c>
      <c r="C1321" t="s">
        <v>470</v>
      </c>
      <c r="D1321" t="s">
        <v>530</v>
      </c>
    </row>
    <row r="1322" spans="2:4">
      <c r="B1322">
        <v>3740072024</v>
      </c>
      <c r="C1322" t="s">
        <v>46</v>
      </c>
      <c r="D1322" t="s">
        <v>530</v>
      </c>
    </row>
    <row r="1323" spans="2:4">
      <c r="B1323">
        <v>3740222024</v>
      </c>
      <c r="C1323" t="s">
        <v>136</v>
      </c>
      <c r="D1323" t="s">
        <v>530</v>
      </c>
    </row>
    <row r="1324" spans="2:4">
      <c r="B1324">
        <v>3740432024</v>
      </c>
      <c r="C1324" t="s">
        <v>117</v>
      </c>
      <c r="D1324" t="s">
        <v>530</v>
      </c>
    </row>
    <row r="1325" spans="2:4">
      <c r="B1325">
        <v>3740452024</v>
      </c>
      <c r="C1325" t="s">
        <v>117</v>
      </c>
      <c r="D1325" t="s">
        <v>530</v>
      </c>
    </row>
    <row r="1326" spans="2:4">
      <c r="B1326">
        <v>3740472024</v>
      </c>
      <c r="C1326" t="s">
        <v>308</v>
      </c>
      <c r="D1326" t="s">
        <v>530</v>
      </c>
    </row>
    <row r="1327" spans="2:4">
      <c r="B1327">
        <v>3740642024</v>
      </c>
      <c r="C1327" t="s">
        <v>85</v>
      </c>
      <c r="D1327" t="s">
        <v>530</v>
      </c>
    </row>
    <row r="1328" spans="2:4">
      <c r="B1328">
        <v>3740652024</v>
      </c>
      <c r="C1328" t="s">
        <v>495</v>
      </c>
      <c r="D1328" t="s">
        <v>530</v>
      </c>
    </row>
    <row r="1329" spans="2:4">
      <c r="B1329">
        <v>3741152024</v>
      </c>
      <c r="C1329" t="s">
        <v>107</v>
      </c>
      <c r="D1329" t="s">
        <v>530</v>
      </c>
    </row>
    <row r="1330" spans="2:4">
      <c r="B1330">
        <v>3742192024</v>
      </c>
      <c r="C1330" t="s">
        <v>220</v>
      </c>
      <c r="D1330" t="s">
        <v>530</v>
      </c>
    </row>
    <row r="1331" spans="2:4">
      <c r="B1331">
        <v>3742262024</v>
      </c>
      <c r="C1331" t="s">
        <v>468</v>
      </c>
      <c r="D1331" t="s">
        <v>530</v>
      </c>
    </row>
    <row r="1332" spans="2:4">
      <c r="B1332">
        <v>3742332024</v>
      </c>
      <c r="C1332" t="s">
        <v>174</v>
      </c>
      <c r="D1332" t="s">
        <v>531</v>
      </c>
    </row>
    <row r="1333" spans="2:4">
      <c r="B1333">
        <v>3742382024</v>
      </c>
      <c r="C1333" t="s">
        <v>252</v>
      </c>
      <c r="D1333" t="s">
        <v>530</v>
      </c>
    </row>
    <row r="1334" spans="2:4">
      <c r="B1334">
        <v>3742632024</v>
      </c>
      <c r="C1334" t="s">
        <v>219</v>
      </c>
      <c r="D1334" t="s">
        <v>530</v>
      </c>
    </row>
    <row r="1335" spans="2:4">
      <c r="B1335">
        <v>3743242024</v>
      </c>
      <c r="C1335" t="s">
        <v>491</v>
      </c>
      <c r="D1335" t="s">
        <v>530</v>
      </c>
    </row>
    <row r="1336" spans="2:4">
      <c r="B1336">
        <v>3743282024</v>
      </c>
      <c r="C1336" t="s">
        <v>174</v>
      </c>
      <c r="D1336" t="s">
        <v>530</v>
      </c>
    </row>
    <row r="1337" spans="2:4">
      <c r="B1337">
        <v>3743292024</v>
      </c>
      <c r="C1337" t="s">
        <v>121</v>
      </c>
      <c r="D1337" t="s">
        <v>530</v>
      </c>
    </row>
    <row r="1338" spans="2:4">
      <c r="B1338">
        <v>3743312024</v>
      </c>
      <c r="C1338" t="s">
        <v>34</v>
      </c>
      <c r="D1338" t="s">
        <v>530</v>
      </c>
    </row>
    <row r="1339" spans="2:4">
      <c r="B1339">
        <v>3743472024</v>
      </c>
      <c r="C1339" t="s">
        <v>429</v>
      </c>
      <c r="D1339" t="s">
        <v>530</v>
      </c>
    </row>
    <row r="1340" spans="2:4">
      <c r="B1340">
        <v>3744192024</v>
      </c>
      <c r="C1340" t="s">
        <v>395</v>
      </c>
      <c r="D1340" t="s">
        <v>531</v>
      </c>
    </row>
    <row r="1341" spans="2:4">
      <c r="B1341">
        <v>3744212024</v>
      </c>
      <c r="C1341" t="s">
        <v>73</v>
      </c>
      <c r="D1341" t="s">
        <v>530</v>
      </c>
    </row>
    <row r="1342" spans="2:4">
      <c r="B1342">
        <v>3744292024</v>
      </c>
      <c r="C1342" t="s">
        <v>174</v>
      </c>
      <c r="D1342" t="s">
        <v>530</v>
      </c>
    </row>
    <row r="1343" spans="2:4">
      <c r="B1343">
        <v>3744302024</v>
      </c>
      <c r="C1343" t="s">
        <v>71</v>
      </c>
      <c r="D1343" t="s">
        <v>530</v>
      </c>
    </row>
    <row r="1344" spans="2:4">
      <c r="B1344">
        <v>3744662024</v>
      </c>
      <c r="C1344" t="s">
        <v>171</v>
      </c>
      <c r="D1344" t="s">
        <v>530</v>
      </c>
    </row>
    <row r="1345" spans="2:4">
      <c r="B1345">
        <v>3744712024</v>
      </c>
      <c r="C1345" t="s">
        <v>306</v>
      </c>
      <c r="D1345" t="s">
        <v>531</v>
      </c>
    </row>
    <row r="1346" spans="2:4">
      <c r="B1346">
        <v>3744852024</v>
      </c>
      <c r="C1346" t="s">
        <v>131</v>
      </c>
      <c r="D1346" t="s">
        <v>531</v>
      </c>
    </row>
    <row r="1347" spans="2:4">
      <c r="B1347">
        <v>3745422024</v>
      </c>
      <c r="C1347" t="s">
        <v>229</v>
      </c>
      <c r="D1347" t="s">
        <v>530</v>
      </c>
    </row>
    <row r="1348" spans="2:4">
      <c r="B1348">
        <v>3745842024</v>
      </c>
      <c r="C1348" t="s">
        <v>499</v>
      </c>
      <c r="D1348" t="s">
        <v>530</v>
      </c>
    </row>
    <row r="1349" spans="2:4">
      <c r="B1349">
        <v>3745862024</v>
      </c>
      <c r="C1349" t="s">
        <v>73</v>
      </c>
      <c r="D1349" t="s">
        <v>530</v>
      </c>
    </row>
    <row r="1350" spans="2:4">
      <c r="B1350">
        <v>3745922024</v>
      </c>
      <c r="C1350" t="s">
        <v>164</v>
      </c>
      <c r="D1350" t="s">
        <v>530</v>
      </c>
    </row>
    <row r="1351" spans="2:4">
      <c r="B1351">
        <v>3745992024</v>
      </c>
      <c r="C1351" t="s">
        <v>121</v>
      </c>
      <c r="D1351" t="s">
        <v>530</v>
      </c>
    </row>
    <row r="1352" spans="2:4">
      <c r="B1352">
        <v>3746512024</v>
      </c>
      <c r="C1352" t="s">
        <v>468</v>
      </c>
      <c r="D1352" t="s">
        <v>530</v>
      </c>
    </row>
    <row r="1353" spans="2:4">
      <c r="B1353">
        <v>3746602024</v>
      </c>
      <c r="C1353" t="s">
        <v>34</v>
      </c>
      <c r="D1353" t="s">
        <v>531</v>
      </c>
    </row>
    <row r="1354" spans="2:4">
      <c r="B1354">
        <v>3746632024</v>
      </c>
      <c r="C1354" t="s">
        <v>55</v>
      </c>
      <c r="D1354" t="s">
        <v>530</v>
      </c>
    </row>
    <row r="1355" spans="2:4">
      <c r="B1355">
        <v>3746952024</v>
      </c>
      <c r="C1355" t="s">
        <v>152</v>
      </c>
      <c r="D1355" t="s">
        <v>530</v>
      </c>
    </row>
    <row r="1356" spans="2:4">
      <c r="B1356">
        <v>3747052024</v>
      </c>
      <c r="C1356" t="s">
        <v>117</v>
      </c>
      <c r="D1356" t="s">
        <v>530</v>
      </c>
    </row>
    <row r="1357" spans="2:4">
      <c r="B1357">
        <v>3747292024</v>
      </c>
      <c r="C1357" t="s">
        <v>85</v>
      </c>
      <c r="D1357" t="s">
        <v>530</v>
      </c>
    </row>
    <row r="1358" spans="2:4">
      <c r="B1358">
        <v>3747342024</v>
      </c>
      <c r="C1358" t="s">
        <v>84</v>
      </c>
      <c r="D1358" t="s">
        <v>530</v>
      </c>
    </row>
    <row r="1359" spans="2:4">
      <c r="B1359">
        <v>3747412024</v>
      </c>
      <c r="C1359" t="s">
        <v>85</v>
      </c>
      <c r="D1359" t="s">
        <v>530</v>
      </c>
    </row>
    <row r="1360" spans="2:4">
      <c r="B1360">
        <v>3747432024</v>
      </c>
      <c r="C1360" t="s">
        <v>308</v>
      </c>
      <c r="D1360" t="s">
        <v>530</v>
      </c>
    </row>
    <row r="1361" spans="2:4">
      <c r="B1361">
        <v>3747462024</v>
      </c>
      <c r="C1361" t="s">
        <v>87</v>
      </c>
      <c r="D1361" t="s">
        <v>530</v>
      </c>
    </row>
    <row r="1362" spans="2:4">
      <c r="B1362">
        <v>3747482024</v>
      </c>
      <c r="C1362" t="s">
        <v>85</v>
      </c>
      <c r="D1362" t="s">
        <v>530</v>
      </c>
    </row>
    <row r="1363" spans="2:4">
      <c r="B1363">
        <v>3747512024</v>
      </c>
      <c r="C1363" t="s">
        <v>85</v>
      </c>
      <c r="D1363" t="s">
        <v>530</v>
      </c>
    </row>
    <row r="1364" spans="2:4">
      <c r="B1364">
        <v>3747532024</v>
      </c>
      <c r="C1364" t="s">
        <v>85</v>
      </c>
      <c r="D1364" t="s">
        <v>530</v>
      </c>
    </row>
    <row r="1365" spans="2:4">
      <c r="B1365">
        <v>3747552024</v>
      </c>
      <c r="C1365" t="s">
        <v>85</v>
      </c>
      <c r="D1365" t="s">
        <v>530</v>
      </c>
    </row>
    <row r="1366" spans="2:4">
      <c r="B1366">
        <v>3747622024</v>
      </c>
      <c r="C1366" t="s">
        <v>88</v>
      </c>
      <c r="D1366" t="s">
        <v>530</v>
      </c>
    </row>
    <row r="1367" spans="2:4">
      <c r="B1367">
        <v>3747682024</v>
      </c>
      <c r="C1367" t="s">
        <v>85</v>
      </c>
      <c r="D1367" t="s">
        <v>530</v>
      </c>
    </row>
    <row r="1368" spans="2:4">
      <c r="B1368">
        <v>3747852024</v>
      </c>
      <c r="C1368" t="s">
        <v>85</v>
      </c>
      <c r="D1368" t="s">
        <v>530</v>
      </c>
    </row>
    <row r="1369" spans="2:4">
      <c r="B1369">
        <v>3747982024</v>
      </c>
      <c r="C1369" t="s">
        <v>116</v>
      </c>
      <c r="D1369" t="s">
        <v>530</v>
      </c>
    </row>
    <row r="1370" spans="2:4">
      <c r="B1370">
        <v>3747982024</v>
      </c>
      <c r="C1370" t="s">
        <v>83</v>
      </c>
      <c r="D1370" t="s">
        <v>530</v>
      </c>
    </row>
    <row r="1371" spans="2:4">
      <c r="B1371">
        <v>3748252024</v>
      </c>
      <c r="C1371" t="s">
        <v>467</v>
      </c>
      <c r="D1371" t="s">
        <v>530</v>
      </c>
    </row>
    <row r="1372" spans="2:4">
      <c r="B1372">
        <v>3748282024</v>
      </c>
      <c r="C1372" t="s">
        <v>306</v>
      </c>
      <c r="D1372" t="s">
        <v>531</v>
      </c>
    </row>
    <row r="1373" spans="2:4">
      <c r="B1373">
        <v>3748322024</v>
      </c>
      <c r="C1373" t="s">
        <v>467</v>
      </c>
      <c r="D1373" t="s">
        <v>530</v>
      </c>
    </row>
    <row r="1374" spans="2:4">
      <c r="B1374">
        <v>3748352024</v>
      </c>
      <c r="C1374" t="s">
        <v>467</v>
      </c>
      <c r="D1374" t="s">
        <v>530</v>
      </c>
    </row>
    <row r="1375" spans="2:4">
      <c r="B1375">
        <v>3748452024</v>
      </c>
      <c r="C1375" t="s">
        <v>104</v>
      </c>
      <c r="D1375" t="s">
        <v>530</v>
      </c>
    </row>
    <row r="1376" spans="2:4">
      <c r="B1376">
        <v>3748852024</v>
      </c>
      <c r="C1376" t="s">
        <v>166</v>
      </c>
      <c r="D1376" t="s">
        <v>530</v>
      </c>
    </row>
    <row r="1377" spans="2:4">
      <c r="B1377">
        <v>3748892024</v>
      </c>
      <c r="C1377" t="s">
        <v>118</v>
      </c>
      <c r="D1377" t="s">
        <v>530</v>
      </c>
    </row>
    <row r="1378" spans="2:4">
      <c r="B1378">
        <v>3748922024</v>
      </c>
      <c r="C1378" t="s">
        <v>121</v>
      </c>
      <c r="D1378" t="s">
        <v>530</v>
      </c>
    </row>
    <row r="1379" spans="2:4">
      <c r="B1379">
        <v>3749302024</v>
      </c>
      <c r="C1379" t="s">
        <v>84</v>
      </c>
      <c r="D1379" t="s">
        <v>530</v>
      </c>
    </row>
    <row r="1380" spans="2:4">
      <c r="B1380">
        <v>3749342024</v>
      </c>
      <c r="C1380" t="s">
        <v>512</v>
      </c>
      <c r="D1380" t="s">
        <v>531</v>
      </c>
    </row>
    <row r="1381" spans="2:4">
      <c r="B1381">
        <v>3749502024</v>
      </c>
      <c r="C1381" t="s">
        <v>84</v>
      </c>
      <c r="D1381" t="s">
        <v>531</v>
      </c>
    </row>
    <row r="1382" spans="2:4">
      <c r="B1382">
        <v>3749842024</v>
      </c>
      <c r="C1382" t="s">
        <v>430</v>
      </c>
      <c r="D1382" t="s">
        <v>530</v>
      </c>
    </row>
    <row r="1383" spans="2:4">
      <c r="B1383">
        <v>3749952024</v>
      </c>
      <c r="C1383" t="s">
        <v>164</v>
      </c>
      <c r="D1383" t="s">
        <v>530</v>
      </c>
    </row>
    <row r="1384" spans="2:4">
      <c r="B1384">
        <v>3750052024</v>
      </c>
      <c r="C1384" t="s">
        <v>86</v>
      </c>
      <c r="D1384" t="s">
        <v>530</v>
      </c>
    </row>
    <row r="1385" spans="2:4">
      <c r="B1385">
        <v>3750122024</v>
      </c>
      <c r="C1385" t="s">
        <v>377</v>
      </c>
      <c r="D1385" t="s">
        <v>531</v>
      </c>
    </row>
    <row r="1386" spans="2:4">
      <c r="B1386">
        <v>3750222024</v>
      </c>
      <c r="C1386" t="s">
        <v>469</v>
      </c>
      <c r="D1386" t="s">
        <v>530</v>
      </c>
    </row>
    <row r="1387" spans="2:4">
      <c r="B1387">
        <v>3750412024</v>
      </c>
      <c r="C1387" t="s">
        <v>84</v>
      </c>
      <c r="D1387" t="s">
        <v>530</v>
      </c>
    </row>
    <row r="1388" spans="2:4">
      <c r="B1388">
        <v>3750432024</v>
      </c>
      <c r="C1388" t="s">
        <v>85</v>
      </c>
      <c r="D1388" t="s">
        <v>530</v>
      </c>
    </row>
    <row r="1389" spans="2:4">
      <c r="B1389">
        <v>3750502024</v>
      </c>
      <c r="C1389" t="s">
        <v>236</v>
      </c>
      <c r="D1389" t="s">
        <v>531</v>
      </c>
    </row>
    <row r="1390" spans="2:4">
      <c r="B1390">
        <v>3750522024</v>
      </c>
      <c r="C1390" t="s">
        <v>255</v>
      </c>
      <c r="D1390" t="s">
        <v>530</v>
      </c>
    </row>
    <row r="1391" spans="2:4">
      <c r="B1391">
        <v>3750672024</v>
      </c>
      <c r="C1391" t="s">
        <v>85</v>
      </c>
      <c r="D1391" t="s">
        <v>530</v>
      </c>
    </row>
    <row r="1392" spans="2:4">
      <c r="B1392">
        <v>3750782024</v>
      </c>
      <c r="C1392" t="s">
        <v>174</v>
      </c>
      <c r="D1392" t="s">
        <v>531</v>
      </c>
    </row>
    <row r="1393" spans="2:4">
      <c r="B1393">
        <v>3751232024</v>
      </c>
      <c r="C1393" t="s">
        <v>465</v>
      </c>
      <c r="D1393" t="s">
        <v>530</v>
      </c>
    </row>
    <row r="1394" spans="2:4">
      <c r="B1394">
        <v>3751492024</v>
      </c>
      <c r="C1394" t="s">
        <v>131</v>
      </c>
      <c r="D1394" t="s">
        <v>531</v>
      </c>
    </row>
    <row r="1395" spans="2:4">
      <c r="B1395">
        <v>3751562024</v>
      </c>
      <c r="C1395" t="s">
        <v>220</v>
      </c>
      <c r="D1395" t="s">
        <v>530</v>
      </c>
    </row>
    <row r="1396" spans="2:4">
      <c r="B1396">
        <v>3751622024</v>
      </c>
      <c r="C1396" t="s">
        <v>306</v>
      </c>
      <c r="D1396" t="s">
        <v>531</v>
      </c>
    </row>
    <row r="1397" spans="2:4">
      <c r="B1397">
        <v>3751692024</v>
      </c>
      <c r="C1397" t="s">
        <v>475</v>
      </c>
      <c r="D1397" t="s">
        <v>530</v>
      </c>
    </row>
    <row r="1398" spans="2:4">
      <c r="B1398">
        <v>3751732024</v>
      </c>
      <c r="C1398" t="s">
        <v>220</v>
      </c>
      <c r="D1398" t="s">
        <v>530</v>
      </c>
    </row>
    <row r="1399" spans="2:4">
      <c r="B1399">
        <v>3751772024</v>
      </c>
      <c r="C1399" t="s">
        <v>84</v>
      </c>
      <c r="D1399" t="s">
        <v>530</v>
      </c>
    </row>
    <row r="1400" spans="2:4">
      <c r="B1400">
        <v>3751862024</v>
      </c>
      <c r="C1400" t="s">
        <v>466</v>
      </c>
      <c r="D1400" t="s">
        <v>530</v>
      </c>
    </row>
    <row r="1401" spans="2:4">
      <c r="B1401">
        <v>3751902024</v>
      </c>
      <c r="C1401" t="s">
        <v>220</v>
      </c>
      <c r="D1401" t="s">
        <v>530</v>
      </c>
    </row>
    <row r="1402" spans="2:4">
      <c r="B1402">
        <v>3751942024</v>
      </c>
      <c r="C1402" t="s">
        <v>152</v>
      </c>
      <c r="D1402" t="s">
        <v>530</v>
      </c>
    </row>
    <row r="1403" spans="2:4">
      <c r="B1403">
        <v>3751972024</v>
      </c>
      <c r="C1403" t="s">
        <v>288</v>
      </c>
      <c r="D1403" t="s">
        <v>530</v>
      </c>
    </row>
    <row r="1404" spans="2:4">
      <c r="B1404">
        <v>3751982024</v>
      </c>
      <c r="C1404" t="s">
        <v>387</v>
      </c>
      <c r="D1404" t="s">
        <v>530</v>
      </c>
    </row>
    <row r="1405" spans="2:4">
      <c r="B1405">
        <v>3752082024</v>
      </c>
      <c r="C1405" t="s">
        <v>85</v>
      </c>
      <c r="D1405" t="s">
        <v>530</v>
      </c>
    </row>
    <row r="1406" spans="2:4">
      <c r="B1406">
        <v>3752412024</v>
      </c>
      <c r="C1406" t="s">
        <v>174</v>
      </c>
      <c r="D1406" t="s">
        <v>530</v>
      </c>
    </row>
    <row r="1407" spans="2:4">
      <c r="B1407">
        <v>3752452024</v>
      </c>
      <c r="C1407" t="s">
        <v>150</v>
      </c>
      <c r="D1407" t="s">
        <v>530</v>
      </c>
    </row>
    <row r="1408" spans="2:4">
      <c r="B1408">
        <v>3752512024</v>
      </c>
      <c r="C1408" t="s">
        <v>166</v>
      </c>
      <c r="D1408" t="s">
        <v>530</v>
      </c>
    </row>
    <row r="1409" spans="2:4">
      <c r="B1409">
        <v>3752602024</v>
      </c>
      <c r="C1409" t="s">
        <v>150</v>
      </c>
      <c r="D1409" t="s">
        <v>530</v>
      </c>
    </row>
    <row r="1410" spans="2:4">
      <c r="B1410">
        <v>3752692024</v>
      </c>
      <c r="C1410" t="s">
        <v>174</v>
      </c>
      <c r="D1410" t="s">
        <v>530</v>
      </c>
    </row>
    <row r="1411" spans="2:4">
      <c r="B1411">
        <v>3752772024</v>
      </c>
      <c r="C1411" t="s">
        <v>150</v>
      </c>
      <c r="D1411" t="s">
        <v>531</v>
      </c>
    </row>
    <row r="1412" spans="2:4">
      <c r="B1412">
        <v>3752852024</v>
      </c>
      <c r="C1412" t="s">
        <v>150</v>
      </c>
      <c r="D1412" t="s">
        <v>530</v>
      </c>
    </row>
    <row r="1413" spans="2:4">
      <c r="B1413">
        <v>3752862024</v>
      </c>
      <c r="C1413" t="s">
        <v>174</v>
      </c>
      <c r="D1413" t="s">
        <v>530</v>
      </c>
    </row>
    <row r="1414" spans="2:4">
      <c r="B1414">
        <v>3752982024</v>
      </c>
      <c r="C1414" t="s">
        <v>174</v>
      </c>
      <c r="D1414" t="s">
        <v>530</v>
      </c>
    </row>
    <row r="1415" spans="2:4">
      <c r="B1415">
        <v>3753252024</v>
      </c>
      <c r="C1415" t="s">
        <v>150</v>
      </c>
      <c r="D1415" t="s">
        <v>530</v>
      </c>
    </row>
    <row r="1416" spans="2:4">
      <c r="B1416">
        <v>3753292024</v>
      </c>
      <c r="C1416" t="s">
        <v>174</v>
      </c>
      <c r="D1416" t="s">
        <v>530</v>
      </c>
    </row>
    <row r="1417" spans="2:4">
      <c r="B1417">
        <v>3753432024</v>
      </c>
      <c r="C1417" t="s">
        <v>150</v>
      </c>
      <c r="D1417" t="s">
        <v>530</v>
      </c>
    </row>
    <row r="1418" spans="2:4">
      <c r="B1418">
        <v>3753532024</v>
      </c>
      <c r="C1418" t="s">
        <v>174</v>
      </c>
      <c r="D1418" t="s">
        <v>530</v>
      </c>
    </row>
    <row r="1419" spans="2:4">
      <c r="B1419">
        <v>3753602024</v>
      </c>
      <c r="C1419" t="s">
        <v>164</v>
      </c>
      <c r="D1419" t="s">
        <v>530</v>
      </c>
    </row>
    <row r="1420" spans="2:4">
      <c r="B1420">
        <v>3753622024</v>
      </c>
      <c r="C1420" t="s">
        <v>150</v>
      </c>
      <c r="D1420" t="s">
        <v>530</v>
      </c>
    </row>
    <row r="1421" spans="2:4">
      <c r="B1421">
        <v>3753702024</v>
      </c>
      <c r="C1421" t="s">
        <v>174</v>
      </c>
      <c r="D1421" t="s">
        <v>530</v>
      </c>
    </row>
    <row r="1422" spans="2:4">
      <c r="B1422">
        <v>3753882024</v>
      </c>
      <c r="C1422" t="s">
        <v>220</v>
      </c>
      <c r="D1422" t="s">
        <v>530</v>
      </c>
    </row>
    <row r="1423" spans="2:4">
      <c r="B1423">
        <v>3753892024</v>
      </c>
      <c r="C1423" t="s">
        <v>150</v>
      </c>
      <c r="D1423" t="s">
        <v>530</v>
      </c>
    </row>
    <row r="1424" spans="2:4">
      <c r="B1424">
        <v>3753952024</v>
      </c>
      <c r="C1424" t="s">
        <v>465</v>
      </c>
      <c r="D1424" t="s">
        <v>531</v>
      </c>
    </row>
    <row r="1425" spans="2:4">
      <c r="B1425">
        <v>3754212024</v>
      </c>
      <c r="C1425" t="s">
        <v>137</v>
      </c>
      <c r="D1425" t="s">
        <v>530</v>
      </c>
    </row>
    <row r="1426" spans="2:4">
      <c r="B1426">
        <v>3754322024</v>
      </c>
      <c r="C1426" t="s">
        <v>254</v>
      </c>
      <c r="D1426" t="s">
        <v>530</v>
      </c>
    </row>
    <row r="1427" spans="2:4">
      <c r="B1427">
        <v>3754342024</v>
      </c>
      <c r="C1427" t="s">
        <v>463</v>
      </c>
      <c r="D1427" t="s">
        <v>531</v>
      </c>
    </row>
    <row r="1428" spans="2:4">
      <c r="B1428">
        <v>3754462024</v>
      </c>
      <c r="C1428" t="s">
        <v>84</v>
      </c>
      <c r="D1428" t="s">
        <v>530</v>
      </c>
    </row>
    <row r="1429" spans="2:4">
      <c r="B1429">
        <v>3754682024</v>
      </c>
      <c r="C1429" t="s">
        <v>121</v>
      </c>
      <c r="D1429" t="s">
        <v>530</v>
      </c>
    </row>
    <row r="1430" spans="2:4">
      <c r="B1430">
        <v>3754692024</v>
      </c>
      <c r="C1430" t="s">
        <v>121</v>
      </c>
      <c r="D1430" t="s">
        <v>530</v>
      </c>
    </row>
    <row r="1431" spans="2:4">
      <c r="B1431">
        <v>3754942024</v>
      </c>
      <c r="C1431" t="s">
        <v>150</v>
      </c>
      <c r="D1431" t="s">
        <v>530</v>
      </c>
    </row>
    <row r="1432" spans="2:4">
      <c r="B1432">
        <v>3755212024</v>
      </c>
      <c r="C1432" t="s">
        <v>311</v>
      </c>
      <c r="D1432" t="s">
        <v>530</v>
      </c>
    </row>
    <row r="1433" spans="2:4">
      <c r="B1433">
        <v>3755412024</v>
      </c>
      <c r="C1433" t="s">
        <v>71</v>
      </c>
      <c r="D1433" t="s">
        <v>530</v>
      </c>
    </row>
    <row r="1434" spans="2:4">
      <c r="B1434">
        <v>3755462024</v>
      </c>
      <c r="C1434" t="s">
        <v>112</v>
      </c>
      <c r="D1434" t="s">
        <v>530</v>
      </c>
    </row>
    <row r="1435" spans="2:4">
      <c r="B1435">
        <v>3755502024</v>
      </c>
      <c r="C1435" t="s">
        <v>152</v>
      </c>
      <c r="D1435" t="s">
        <v>530</v>
      </c>
    </row>
    <row r="1436" spans="2:4">
      <c r="B1436">
        <v>3755572024</v>
      </c>
      <c r="C1436" t="s">
        <v>112</v>
      </c>
      <c r="D1436" t="s">
        <v>531</v>
      </c>
    </row>
    <row r="1437" spans="2:4">
      <c r="B1437">
        <v>3755602024</v>
      </c>
      <c r="C1437" t="s">
        <v>308</v>
      </c>
      <c r="D1437" t="s">
        <v>530</v>
      </c>
    </row>
    <row r="1438" spans="2:4">
      <c r="B1438">
        <v>3755612024</v>
      </c>
      <c r="C1438" t="s">
        <v>112</v>
      </c>
      <c r="D1438" t="s">
        <v>531</v>
      </c>
    </row>
    <row r="1439" spans="2:4">
      <c r="B1439">
        <v>3755632024</v>
      </c>
      <c r="C1439" t="s">
        <v>150</v>
      </c>
      <c r="D1439" t="s">
        <v>530</v>
      </c>
    </row>
    <row r="1440" spans="2:4">
      <c r="B1440">
        <v>3755652024</v>
      </c>
      <c r="C1440" t="s">
        <v>112</v>
      </c>
      <c r="D1440" t="s">
        <v>530</v>
      </c>
    </row>
    <row r="1441" spans="2:4">
      <c r="B1441">
        <v>3756462024</v>
      </c>
      <c r="C1441" t="s">
        <v>85</v>
      </c>
      <c r="D1441" t="s">
        <v>530</v>
      </c>
    </row>
    <row r="1442" spans="2:4">
      <c r="B1442">
        <v>3756632024</v>
      </c>
      <c r="C1442" t="s">
        <v>150</v>
      </c>
      <c r="D1442" t="s">
        <v>530</v>
      </c>
    </row>
    <row r="1443" spans="2:4">
      <c r="B1443">
        <v>3756722024</v>
      </c>
      <c r="C1443" t="s">
        <v>465</v>
      </c>
      <c r="D1443" t="s">
        <v>530</v>
      </c>
    </row>
    <row r="1444" spans="2:4">
      <c r="B1444">
        <v>3757252024</v>
      </c>
      <c r="C1444" t="s">
        <v>84</v>
      </c>
      <c r="D1444" t="s">
        <v>531</v>
      </c>
    </row>
    <row r="1445" spans="2:4">
      <c r="B1445">
        <v>3757522024</v>
      </c>
      <c r="C1445" t="s">
        <v>85</v>
      </c>
      <c r="D1445" t="s">
        <v>531</v>
      </c>
    </row>
    <row r="1446" spans="2:4">
      <c r="B1446">
        <v>3757572024</v>
      </c>
      <c r="C1446" t="s">
        <v>491</v>
      </c>
      <c r="D1446" t="s">
        <v>530</v>
      </c>
    </row>
    <row r="1447" spans="2:4">
      <c r="B1447">
        <v>3757672024</v>
      </c>
      <c r="C1447" t="s">
        <v>121</v>
      </c>
      <c r="D1447" t="s">
        <v>530</v>
      </c>
    </row>
    <row r="1448" spans="2:4">
      <c r="B1448">
        <v>3757702024</v>
      </c>
      <c r="C1448" t="s">
        <v>121</v>
      </c>
      <c r="D1448" t="s">
        <v>530</v>
      </c>
    </row>
    <row r="1449" spans="2:4">
      <c r="B1449">
        <v>3758262024</v>
      </c>
      <c r="C1449" t="s">
        <v>308</v>
      </c>
      <c r="D1449" t="s">
        <v>530</v>
      </c>
    </row>
    <row r="1450" spans="2:4">
      <c r="B1450">
        <v>3758472024</v>
      </c>
      <c r="C1450" t="s">
        <v>117</v>
      </c>
      <c r="D1450" t="s">
        <v>530</v>
      </c>
    </row>
    <row r="1451" spans="2:4">
      <c r="B1451">
        <v>3759022024</v>
      </c>
      <c r="C1451" t="s">
        <v>225</v>
      </c>
      <c r="D1451" t="s">
        <v>530</v>
      </c>
    </row>
    <row r="1452" spans="2:4">
      <c r="B1452">
        <v>3759102024</v>
      </c>
      <c r="C1452" t="s">
        <v>131</v>
      </c>
      <c r="D1452" t="s">
        <v>530</v>
      </c>
    </row>
    <row r="1453" spans="2:4">
      <c r="B1453">
        <v>3759122024</v>
      </c>
      <c r="C1453" t="s">
        <v>131</v>
      </c>
      <c r="D1453" t="s">
        <v>531</v>
      </c>
    </row>
    <row r="1454" spans="2:4">
      <c r="B1454">
        <v>3759132024</v>
      </c>
      <c r="C1454" t="s">
        <v>131</v>
      </c>
      <c r="D1454" t="s">
        <v>530</v>
      </c>
    </row>
    <row r="1455" spans="2:4">
      <c r="B1455">
        <v>3759272024</v>
      </c>
      <c r="C1455" t="s">
        <v>306</v>
      </c>
      <c r="D1455" t="s">
        <v>531</v>
      </c>
    </row>
    <row r="1456" spans="2:4">
      <c r="B1456">
        <v>3759502024</v>
      </c>
      <c r="C1456" t="s">
        <v>112</v>
      </c>
      <c r="D1456" t="s">
        <v>530</v>
      </c>
    </row>
    <row r="1457" spans="2:4">
      <c r="B1457">
        <v>3759692024</v>
      </c>
      <c r="C1457" t="s">
        <v>466</v>
      </c>
      <c r="D1457" t="s">
        <v>530</v>
      </c>
    </row>
    <row r="1458" spans="2:4">
      <c r="B1458">
        <v>3759752024</v>
      </c>
      <c r="C1458" t="s">
        <v>117</v>
      </c>
      <c r="D1458" t="s">
        <v>530</v>
      </c>
    </row>
    <row r="1459" spans="2:4">
      <c r="B1459">
        <v>3759862024</v>
      </c>
      <c r="C1459" t="s">
        <v>121</v>
      </c>
      <c r="D1459" t="s">
        <v>530</v>
      </c>
    </row>
    <row r="1460" spans="2:4">
      <c r="B1460">
        <v>3760362024</v>
      </c>
      <c r="C1460" t="s">
        <v>256</v>
      </c>
      <c r="D1460" t="s">
        <v>531</v>
      </c>
    </row>
    <row r="1461" spans="2:4">
      <c r="B1461">
        <v>3760622024</v>
      </c>
      <c r="C1461" t="s">
        <v>121</v>
      </c>
      <c r="D1461" t="s">
        <v>531</v>
      </c>
    </row>
    <row r="1462" spans="2:4">
      <c r="B1462">
        <v>3760722024</v>
      </c>
      <c r="C1462" t="s">
        <v>306</v>
      </c>
      <c r="D1462" t="s">
        <v>531</v>
      </c>
    </row>
    <row r="1463" spans="2:4">
      <c r="B1463">
        <v>3760832024</v>
      </c>
      <c r="C1463" t="s">
        <v>152</v>
      </c>
      <c r="D1463" t="s">
        <v>530</v>
      </c>
    </row>
    <row r="1464" spans="2:4">
      <c r="B1464">
        <v>3760862024</v>
      </c>
      <c r="C1464" t="s">
        <v>117</v>
      </c>
      <c r="D1464" t="s">
        <v>530</v>
      </c>
    </row>
    <row r="1465" spans="2:4">
      <c r="B1465">
        <v>3760872024</v>
      </c>
      <c r="C1465" t="s">
        <v>174</v>
      </c>
      <c r="D1465" t="s">
        <v>531</v>
      </c>
    </row>
    <row r="1466" spans="2:4">
      <c r="B1466">
        <v>3760882024</v>
      </c>
      <c r="C1466" t="s">
        <v>288</v>
      </c>
      <c r="D1466" t="s">
        <v>530</v>
      </c>
    </row>
    <row r="1467" spans="2:4">
      <c r="B1467">
        <v>3760892024</v>
      </c>
      <c r="C1467" t="s">
        <v>174</v>
      </c>
      <c r="D1467" t="s">
        <v>531</v>
      </c>
    </row>
    <row r="1468" spans="2:4">
      <c r="B1468">
        <v>3761052024</v>
      </c>
      <c r="C1468" t="s">
        <v>55</v>
      </c>
      <c r="D1468" t="s">
        <v>530</v>
      </c>
    </row>
    <row r="1469" spans="2:4">
      <c r="B1469">
        <v>3761092024</v>
      </c>
      <c r="C1469" t="s">
        <v>85</v>
      </c>
      <c r="D1469" t="s">
        <v>531</v>
      </c>
    </row>
    <row r="1470" spans="2:4">
      <c r="B1470">
        <v>3761122024</v>
      </c>
      <c r="C1470" t="s">
        <v>131</v>
      </c>
      <c r="D1470" t="s">
        <v>530</v>
      </c>
    </row>
    <row r="1471" spans="2:4">
      <c r="B1471">
        <v>3761132024</v>
      </c>
      <c r="C1471" t="s">
        <v>131</v>
      </c>
      <c r="D1471" t="s">
        <v>531</v>
      </c>
    </row>
    <row r="1472" spans="2:4">
      <c r="B1472">
        <v>3761152024</v>
      </c>
      <c r="C1472" t="s">
        <v>306</v>
      </c>
      <c r="D1472" t="s">
        <v>530</v>
      </c>
    </row>
    <row r="1473" spans="2:4">
      <c r="B1473">
        <v>3761192024</v>
      </c>
      <c r="C1473" t="s">
        <v>168</v>
      </c>
      <c r="D1473" t="s">
        <v>530</v>
      </c>
    </row>
    <row r="1474" spans="2:4">
      <c r="B1474">
        <v>3761422024</v>
      </c>
      <c r="C1474" t="s">
        <v>230</v>
      </c>
      <c r="D1474" t="s">
        <v>530</v>
      </c>
    </row>
    <row r="1475" spans="2:4">
      <c r="B1475">
        <v>3761462024</v>
      </c>
      <c r="C1475" t="s">
        <v>85</v>
      </c>
      <c r="D1475" t="s">
        <v>531</v>
      </c>
    </row>
    <row r="1476" spans="2:4">
      <c r="B1476">
        <v>3761572024</v>
      </c>
      <c r="C1476" t="s">
        <v>432</v>
      </c>
      <c r="D1476" t="s">
        <v>530</v>
      </c>
    </row>
    <row r="1477" spans="2:4">
      <c r="B1477">
        <v>3761592024</v>
      </c>
      <c r="C1477" t="s">
        <v>171</v>
      </c>
      <c r="D1477" t="s">
        <v>531</v>
      </c>
    </row>
    <row r="1478" spans="2:4">
      <c r="B1478">
        <v>3761792024</v>
      </c>
      <c r="C1478" t="s">
        <v>171</v>
      </c>
      <c r="D1478" t="s">
        <v>530</v>
      </c>
    </row>
    <row r="1479" spans="2:4">
      <c r="B1479">
        <v>3761812024</v>
      </c>
      <c r="C1479" t="s">
        <v>270</v>
      </c>
      <c r="D1479" t="s">
        <v>530</v>
      </c>
    </row>
    <row r="1480" spans="2:4">
      <c r="B1480">
        <v>3761972024</v>
      </c>
      <c r="C1480" t="s">
        <v>432</v>
      </c>
      <c r="D1480" t="s">
        <v>530</v>
      </c>
    </row>
    <row r="1481" spans="2:4">
      <c r="B1481">
        <v>3762132024</v>
      </c>
      <c r="C1481" t="s">
        <v>34</v>
      </c>
      <c r="D1481" t="s">
        <v>531</v>
      </c>
    </row>
    <row r="1482" spans="2:4">
      <c r="B1482">
        <v>3762172024</v>
      </c>
      <c r="C1482" t="s">
        <v>174</v>
      </c>
      <c r="D1482" t="s">
        <v>530</v>
      </c>
    </row>
    <row r="1483" spans="2:4">
      <c r="B1483">
        <v>3762212024</v>
      </c>
      <c r="C1483" t="s">
        <v>432</v>
      </c>
      <c r="D1483" t="s">
        <v>530</v>
      </c>
    </row>
    <row r="1484" spans="2:4">
      <c r="B1484">
        <v>3762322024</v>
      </c>
      <c r="C1484" t="s">
        <v>432</v>
      </c>
      <c r="D1484" t="s">
        <v>530</v>
      </c>
    </row>
    <row r="1485" spans="2:4">
      <c r="B1485">
        <v>3762392024</v>
      </c>
      <c r="C1485" t="s">
        <v>306</v>
      </c>
      <c r="D1485" t="s">
        <v>531</v>
      </c>
    </row>
    <row r="1486" spans="2:4">
      <c r="B1486">
        <v>3762662024</v>
      </c>
      <c r="C1486" t="s">
        <v>396</v>
      </c>
      <c r="D1486" t="s">
        <v>530</v>
      </c>
    </row>
    <row r="1487" spans="2:4">
      <c r="B1487">
        <v>3762922024</v>
      </c>
      <c r="C1487" t="s">
        <v>150</v>
      </c>
      <c r="D1487" t="s">
        <v>531</v>
      </c>
    </row>
    <row r="1488" spans="2:4">
      <c r="B1488">
        <v>3762972024</v>
      </c>
      <c r="C1488" t="s">
        <v>308</v>
      </c>
      <c r="D1488" t="s">
        <v>530</v>
      </c>
    </row>
    <row r="1489" spans="2:4">
      <c r="B1489">
        <v>3763102024</v>
      </c>
      <c r="C1489" t="s">
        <v>85</v>
      </c>
      <c r="D1489" t="s">
        <v>530</v>
      </c>
    </row>
    <row r="1490" spans="2:4">
      <c r="B1490">
        <v>3763242024</v>
      </c>
      <c r="C1490" t="s">
        <v>491</v>
      </c>
      <c r="D1490" t="s">
        <v>530</v>
      </c>
    </row>
    <row r="1491" spans="2:4">
      <c r="B1491">
        <v>3763402024</v>
      </c>
      <c r="C1491" t="s">
        <v>306</v>
      </c>
      <c r="D1491" t="s">
        <v>531</v>
      </c>
    </row>
    <row r="1492" spans="2:4">
      <c r="B1492">
        <v>3763502024</v>
      </c>
      <c r="C1492" t="s">
        <v>150</v>
      </c>
      <c r="D1492" t="s">
        <v>531</v>
      </c>
    </row>
    <row r="1493" spans="2:4">
      <c r="B1493">
        <v>3763842024</v>
      </c>
      <c r="C1493" t="s">
        <v>308</v>
      </c>
      <c r="D1493" t="s">
        <v>530</v>
      </c>
    </row>
    <row r="1494" spans="2:4">
      <c r="B1494">
        <v>3764012024</v>
      </c>
      <c r="C1494" t="s">
        <v>34</v>
      </c>
      <c r="D1494" t="s">
        <v>531</v>
      </c>
    </row>
    <row r="1495" spans="2:4">
      <c r="B1495">
        <v>3764212024</v>
      </c>
      <c r="C1495" t="s">
        <v>117</v>
      </c>
      <c r="D1495" t="s">
        <v>530</v>
      </c>
    </row>
    <row r="1496" spans="2:4">
      <c r="B1496">
        <v>3764392024</v>
      </c>
      <c r="C1496" t="s">
        <v>137</v>
      </c>
      <c r="D1496" t="s">
        <v>530</v>
      </c>
    </row>
    <row r="1497" spans="2:4">
      <c r="B1497">
        <v>3764402024</v>
      </c>
      <c r="C1497" t="s">
        <v>251</v>
      </c>
      <c r="D1497" t="s">
        <v>530</v>
      </c>
    </row>
    <row r="1498" spans="2:4">
      <c r="B1498">
        <v>3764602024</v>
      </c>
      <c r="C1498" t="s">
        <v>306</v>
      </c>
      <c r="D1498" t="s">
        <v>530</v>
      </c>
    </row>
    <row r="1499" spans="2:4">
      <c r="B1499">
        <v>3764652024</v>
      </c>
      <c r="C1499" t="s">
        <v>377</v>
      </c>
      <c r="D1499" t="s">
        <v>530</v>
      </c>
    </row>
    <row r="1500" spans="2:4">
      <c r="B1500">
        <v>3764752024</v>
      </c>
      <c r="C1500" t="s">
        <v>164</v>
      </c>
      <c r="D1500" t="s">
        <v>530</v>
      </c>
    </row>
    <row r="1501" spans="2:4">
      <c r="B1501">
        <v>3764872024</v>
      </c>
      <c r="C1501" t="s">
        <v>174</v>
      </c>
      <c r="D1501" t="s">
        <v>531</v>
      </c>
    </row>
    <row r="1502" spans="2:4">
      <c r="B1502">
        <v>3765002024</v>
      </c>
      <c r="C1502" t="s">
        <v>308</v>
      </c>
      <c r="D1502" t="s">
        <v>530</v>
      </c>
    </row>
    <row r="1503" spans="2:4">
      <c r="B1503">
        <v>3765392024</v>
      </c>
      <c r="C1503" t="s">
        <v>84</v>
      </c>
      <c r="D1503" t="s">
        <v>530</v>
      </c>
    </row>
    <row r="1504" spans="2:4">
      <c r="B1504">
        <v>3765432024</v>
      </c>
      <c r="C1504" t="s">
        <v>230</v>
      </c>
      <c r="D1504" t="s">
        <v>530</v>
      </c>
    </row>
    <row r="1505" spans="2:4">
      <c r="B1505">
        <v>3765512024</v>
      </c>
      <c r="C1505" t="s">
        <v>121</v>
      </c>
      <c r="D1505" t="s">
        <v>530</v>
      </c>
    </row>
    <row r="1506" spans="2:4">
      <c r="B1506">
        <v>3765862024</v>
      </c>
      <c r="C1506" t="s">
        <v>480</v>
      </c>
      <c r="D1506" t="s">
        <v>530</v>
      </c>
    </row>
    <row r="1507" spans="2:4">
      <c r="B1507">
        <v>3765972024</v>
      </c>
      <c r="C1507" t="s">
        <v>400</v>
      </c>
      <c r="D1507" t="s">
        <v>530</v>
      </c>
    </row>
    <row r="1508" spans="2:4">
      <c r="B1508">
        <v>3765992024</v>
      </c>
      <c r="C1508" t="s">
        <v>400</v>
      </c>
      <c r="D1508" t="s">
        <v>530</v>
      </c>
    </row>
    <row r="1509" spans="2:4">
      <c r="B1509">
        <v>3766042024</v>
      </c>
      <c r="C1509" t="s">
        <v>432</v>
      </c>
      <c r="D1509" t="s">
        <v>530</v>
      </c>
    </row>
    <row r="1510" spans="2:4">
      <c r="B1510">
        <v>3766302024</v>
      </c>
      <c r="C1510" t="s">
        <v>432</v>
      </c>
      <c r="D1510" t="s">
        <v>530</v>
      </c>
    </row>
    <row r="1511" spans="2:4">
      <c r="B1511">
        <v>3766362024</v>
      </c>
      <c r="C1511" t="s">
        <v>85</v>
      </c>
      <c r="D1511" t="s">
        <v>530</v>
      </c>
    </row>
    <row r="1512" spans="2:4">
      <c r="B1512">
        <v>3766402024</v>
      </c>
      <c r="C1512" t="s">
        <v>148</v>
      </c>
      <c r="D1512" t="s">
        <v>530</v>
      </c>
    </row>
    <row r="1513" spans="2:4">
      <c r="B1513">
        <v>3766402024</v>
      </c>
      <c r="C1513" t="s">
        <v>505</v>
      </c>
      <c r="D1513" t="s">
        <v>530</v>
      </c>
    </row>
    <row r="1514" spans="2:4">
      <c r="B1514">
        <v>3766402024</v>
      </c>
      <c r="C1514" t="s">
        <v>236</v>
      </c>
      <c r="D1514" t="s">
        <v>531</v>
      </c>
    </row>
    <row r="1515" spans="2:4">
      <c r="B1515">
        <v>3766402024</v>
      </c>
      <c r="C1515" t="s">
        <v>391</v>
      </c>
      <c r="D1515" t="s">
        <v>530</v>
      </c>
    </row>
    <row r="1516" spans="2:4">
      <c r="B1516">
        <v>3766432024</v>
      </c>
      <c r="C1516" t="s">
        <v>432</v>
      </c>
      <c r="D1516" t="s">
        <v>530</v>
      </c>
    </row>
    <row r="1517" spans="2:4">
      <c r="B1517">
        <v>3766552024</v>
      </c>
      <c r="C1517" t="s">
        <v>433</v>
      </c>
      <c r="D1517" t="s">
        <v>530</v>
      </c>
    </row>
    <row r="1518" spans="2:4">
      <c r="B1518">
        <v>3766632024</v>
      </c>
      <c r="C1518" t="s">
        <v>86</v>
      </c>
      <c r="D1518" t="s">
        <v>530</v>
      </c>
    </row>
    <row r="1519" spans="2:4">
      <c r="B1519">
        <v>3767332024</v>
      </c>
      <c r="C1519" t="s">
        <v>308</v>
      </c>
      <c r="D1519" t="s">
        <v>530</v>
      </c>
    </row>
    <row r="1520" spans="2:4">
      <c r="B1520">
        <v>3767342024</v>
      </c>
      <c r="C1520" t="s">
        <v>117</v>
      </c>
      <c r="D1520" t="s">
        <v>530</v>
      </c>
    </row>
    <row r="1521" spans="2:4">
      <c r="B1521">
        <v>3767402024</v>
      </c>
      <c r="C1521" t="s">
        <v>86</v>
      </c>
      <c r="D1521" t="s">
        <v>530</v>
      </c>
    </row>
    <row r="1522" spans="2:4">
      <c r="B1522">
        <v>3767442024</v>
      </c>
      <c r="C1522" t="s">
        <v>174</v>
      </c>
      <c r="D1522" t="s">
        <v>530</v>
      </c>
    </row>
    <row r="1523" spans="2:4">
      <c r="B1523">
        <v>3767522024</v>
      </c>
      <c r="C1523" t="s">
        <v>88</v>
      </c>
      <c r="D1523" t="s">
        <v>530</v>
      </c>
    </row>
    <row r="1524" spans="2:4">
      <c r="B1524">
        <v>3767692024</v>
      </c>
      <c r="C1524" t="s">
        <v>220</v>
      </c>
      <c r="D1524" t="s">
        <v>530</v>
      </c>
    </row>
    <row r="1525" spans="2:4">
      <c r="B1525">
        <v>3767752024</v>
      </c>
      <c r="C1525" t="s">
        <v>131</v>
      </c>
      <c r="D1525" t="s">
        <v>530</v>
      </c>
    </row>
    <row r="1526" spans="2:4">
      <c r="B1526">
        <v>3767882024</v>
      </c>
      <c r="C1526" t="s">
        <v>84</v>
      </c>
      <c r="D1526" t="s">
        <v>531</v>
      </c>
    </row>
    <row r="1527" spans="2:4">
      <c r="B1527">
        <v>3767952024</v>
      </c>
      <c r="C1527" t="s">
        <v>174</v>
      </c>
      <c r="D1527" t="s">
        <v>530</v>
      </c>
    </row>
    <row r="1528" spans="2:4">
      <c r="B1528">
        <v>3767972024</v>
      </c>
      <c r="C1528" t="s">
        <v>174</v>
      </c>
      <c r="D1528" t="s">
        <v>530</v>
      </c>
    </row>
    <row r="1529" spans="2:4">
      <c r="B1529">
        <v>3768152024</v>
      </c>
      <c r="C1529" t="s">
        <v>104</v>
      </c>
      <c r="D1529" t="s">
        <v>530</v>
      </c>
    </row>
    <row r="1530" spans="2:4">
      <c r="B1530">
        <v>3768252024</v>
      </c>
      <c r="C1530" t="s">
        <v>306</v>
      </c>
      <c r="D1530" t="s">
        <v>531</v>
      </c>
    </row>
    <row r="1531" spans="2:4">
      <c r="B1531">
        <v>3768452024</v>
      </c>
      <c r="C1531" t="s">
        <v>178</v>
      </c>
      <c r="D1531" t="s">
        <v>530</v>
      </c>
    </row>
    <row r="1532" spans="2:4">
      <c r="B1532">
        <v>3768712024</v>
      </c>
      <c r="C1532" t="s">
        <v>121</v>
      </c>
      <c r="D1532" t="s">
        <v>530</v>
      </c>
    </row>
    <row r="1533" spans="2:4">
      <c r="B1533">
        <v>3768942024</v>
      </c>
      <c r="C1533" t="s">
        <v>308</v>
      </c>
      <c r="D1533" t="s">
        <v>530</v>
      </c>
    </row>
    <row r="1534" spans="2:4">
      <c r="B1534">
        <v>3768972024</v>
      </c>
      <c r="C1534" t="s">
        <v>463</v>
      </c>
      <c r="D1534" t="s">
        <v>530</v>
      </c>
    </row>
    <row r="1535" spans="2:4">
      <c r="B1535">
        <v>3769102024</v>
      </c>
      <c r="C1535" t="s">
        <v>174</v>
      </c>
      <c r="D1535" t="s">
        <v>530</v>
      </c>
    </row>
    <row r="1536" spans="2:4">
      <c r="B1536">
        <v>3769612024</v>
      </c>
      <c r="C1536" t="s">
        <v>481</v>
      </c>
      <c r="D1536" t="s">
        <v>530</v>
      </c>
    </row>
    <row r="1537" spans="2:4">
      <c r="B1537">
        <v>3770002024</v>
      </c>
      <c r="C1537" t="s">
        <v>174</v>
      </c>
      <c r="D1537" t="s">
        <v>530</v>
      </c>
    </row>
    <row r="1538" spans="2:4">
      <c r="B1538">
        <v>3770052024</v>
      </c>
      <c r="C1538" t="s">
        <v>104</v>
      </c>
      <c r="D1538" t="s">
        <v>530</v>
      </c>
    </row>
    <row r="1539" spans="2:4">
      <c r="B1539">
        <v>3770282024</v>
      </c>
      <c r="C1539" t="s">
        <v>308</v>
      </c>
      <c r="D1539" t="s">
        <v>530</v>
      </c>
    </row>
    <row r="1540" spans="2:4">
      <c r="B1540">
        <v>3770372024</v>
      </c>
      <c r="C1540" t="s">
        <v>250</v>
      </c>
      <c r="D1540" t="s">
        <v>530</v>
      </c>
    </row>
    <row r="1541" spans="2:4">
      <c r="B1541">
        <v>3770392024</v>
      </c>
      <c r="C1541" t="s">
        <v>150</v>
      </c>
      <c r="D1541" t="s">
        <v>531</v>
      </c>
    </row>
    <row r="1542" spans="2:4">
      <c r="B1542">
        <v>3770452024</v>
      </c>
      <c r="C1542" t="s">
        <v>220</v>
      </c>
      <c r="D1542" t="s">
        <v>530</v>
      </c>
    </row>
    <row r="1543" spans="2:4">
      <c r="B1543">
        <v>3770512024</v>
      </c>
      <c r="C1543" t="s">
        <v>111</v>
      </c>
      <c r="D1543" t="s">
        <v>530</v>
      </c>
    </row>
    <row r="1544" spans="2:4">
      <c r="B1544">
        <v>3770652024</v>
      </c>
      <c r="C1544" t="s">
        <v>85</v>
      </c>
      <c r="D1544" t="s">
        <v>530</v>
      </c>
    </row>
    <row r="1545" spans="2:4">
      <c r="B1545">
        <v>3770662024</v>
      </c>
      <c r="C1545" t="s">
        <v>34</v>
      </c>
      <c r="D1545" t="s">
        <v>531</v>
      </c>
    </row>
    <row r="1546" spans="2:4">
      <c r="B1546">
        <v>3770722024</v>
      </c>
      <c r="C1546" t="s">
        <v>85</v>
      </c>
      <c r="D1546" t="s">
        <v>530</v>
      </c>
    </row>
    <row r="1547" spans="2:4">
      <c r="B1547">
        <v>3770752024</v>
      </c>
      <c r="C1547" t="s">
        <v>164</v>
      </c>
      <c r="D1547" t="s">
        <v>530</v>
      </c>
    </row>
    <row r="1548" spans="2:4">
      <c r="B1548">
        <v>3771372024</v>
      </c>
      <c r="C1548" t="s">
        <v>131</v>
      </c>
      <c r="D1548" t="s">
        <v>531</v>
      </c>
    </row>
    <row r="1549" spans="2:4">
      <c r="B1549">
        <v>3771662024</v>
      </c>
      <c r="C1549" t="s">
        <v>230</v>
      </c>
      <c r="D1549" t="s">
        <v>530</v>
      </c>
    </row>
    <row r="1550" spans="2:4">
      <c r="B1550">
        <v>3771982024</v>
      </c>
      <c r="C1550" t="s">
        <v>220</v>
      </c>
      <c r="D1550" t="s">
        <v>530</v>
      </c>
    </row>
    <row r="1551" spans="2:4">
      <c r="B1551">
        <v>3772002024</v>
      </c>
      <c r="C1551" t="s">
        <v>308</v>
      </c>
      <c r="D1551" t="s">
        <v>530</v>
      </c>
    </row>
    <row r="1552" spans="2:4">
      <c r="B1552">
        <v>3772622024</v>
      </c>
      <c r="C1552" t="s">
        <v>468</v>
      </c>
      <c r="D1552" t="s">
        <v>530</v>
      </c>
    </row>
    <row r="1553" spans="2:4">
      <c r="B1553">
        <v>3772642024</v>
      </c>
      <c r="C1553" t="s">
        <v>467</v>
      </c>
      <c r="D1553" t="s">
        <v>530</v>
      </c>
    </row>
    <row r="1554" spans="2:4">
      <c r="B1554">
        <v>3772862024</v>
      </c>
      <c r="C1554" t="s">
        <v>112</v>
      </c>
      <c r="D1554" t="s">
        <v>531</v>
      </c>
    </row>
    <row r="1555" spans="2:4">
      <c r="B1555">
        <v>3772902024</v>
      </c>
      <c r="C1555" t="s">
        <v>84</v>
      </c>
      <c r="D1555" t="s">
        <v>530</v>
      </c>
    </row>
    <row r="1556" spans="2:4">
      <c r="B1556">
        <v>3772922024</v>
      </c>
      <c r="C1556" t="s">
        <v>84</v>
      </c>
      <c r="D1556" t="s">
        <v>530</v>
      </c>
    </row>
    <row r="1557" spans="2:4">
      <c r="B1557">
        <v>3773132024</v>
      </c>
      <c r="C1557" t="s">
        <v>85</v>
      </c>
      <c r="D1557" t="s">
        <v>530</v>
      </c>
    </row>
    <row r="1558" spans="2:4">
      <c r="B1558">
        <v>3773302024</v>
      </c>
      <c r="C1558" t="s">
        <v>85</v>
      </c>
      <c r="D1558" t="s">
        <v>530</v>
      </c>
    </row>
    <row r="1559" spans="2:4">
      <c r="B1559">
        <v>3773312024</v>
      </c>
      <c r="C1559" t="s">
        <v>85</v>
      </c>
      <c r="D1559" t="s">
        <v>530</v>
      </c>
    </row>
    <row r="1560" spans="2:4">
      <c r="B1560">
        <v>3773352024</v>
      </c>
      <c r="C1560" t="s">
        <v>85</v>
      </c>
      <c r="D1560" t="s">
        <v>530</v>
      </c>
    </row>
    <row r="1561" spans="2:4">
      <c r="B1561">
        <v>3773362024</v>
      </c>
      <c r="C1561" t="s">
        <v>86</v>
      </c>
      <c r="D1561" t="s">
        <v>530</v>
      </c>
    </row>
    <row r="1562" spans="2:4">
      <c r="B1562">
        <v>3773402024</v>
      </c>
      <c r="C1562" t="s">
        <v>85</v>
      </c>
      <c r="D1562" t="s">
        <v>530</v>
      </c>
    </row>
    <row r="1563" spans="2:4">
      <c r="B1563">
        <v>3773622024</v>
      </c>
      <c r="C1563" t="s">
        <v>85</v>
      </c>
      <c r="D1563" t="s">
        <v>530</v>
      </c>
    </row>
    <row r="1564" spans="2:4">
      <c r="B1564">
        <v>3773642024</v>
      </c>
      <c r="C1564" t="s">
        <v>85</v>
      </c>
      <c r="D1564" t="s">
        <v>530</v>
      </c>
    </row>
    <row r="1565" spans="2:4">
      <c r="B1565">
        <v>3773682024</v>
      </c>
      <c r="C1565" t="s">
        <v>137</v>
      </c>
      <c r="D1565" t="s">
        <v>531</v>
      </c>
    </row>
    <row r="1566" spans="2:4">
      <c r="B1566">
        <v>3773692024</v>
      </c>
      <c r="C1566" t="s">
        <v>88</v>
      </c>
      <c r="D1566" t="s">
        <v>530</v>
      </c>
    </row>
    <row r="1567" spans="2:4">
      <c r="B1567">
        <v>3773812024</v>
      </c>
      <c r="C1567" t="s">
        <v>85</v>
      </c>
      <c r="D1567" t="s">
        <v>530</v>
      </c>
    </row>
    <row r="1568" spans="2:4">
      <c r="B1568">
        <v>3773822024</v>
      </c>
      <c r="C1568" t="s">
        <v>85</v>
      </c>
      <c r="D1568" t="s">
        <v>530</v>
      </c>
    </row>
    <row r="1569" spans="2:4">
      <c r="B1569">
        <v>3773912024</v>
      </c>
      <c r="C1569" t="s">
        <v>85</v>
      </c>
      <c r="D1569" t="s">
        <v>530</v>
      </c>
    </row>
    <row r="1570" spans="2:4">
      <c r="B1570">
        <v>3774242024</v>
      </c>
      <c r="C1570" t="s">
        <v>506</v>
      </c>
      <c r="D1570" t="s">
        <v>530</v>
      </c>
    </row>
    <row r="1571" spans="2:4">
      <c r="B1571">
        <v>3774592024</v>
      </c>
      <c r="C1571" t="s">
        <v>491</v>
      </c>
      <c r="D1571" t="s">
        <v>530</v>
      </c>
    </row>
    <row r="1572" spans="2:4">
      <c r="B1572">
        <v>3774672024</v>
      </c>
      <c r="C1572" t="s">
        <v>131</v>
      </c>
      <c r="D1572" t="s">
        <v>530</v>
      </c>
    </row>
    <row r="1573" spans="2:4">
      <c r="B1573">
        <v>3774742024</v>
      </c>
      <c r="C1573" t="s">
        <v>131</v>
      </c>
      <c r="D1573" t="s">
        <v>531</v>
      </c>
    </row>
    <row r="1574" spans="2:4">
      <c r="B1574">
        <v>3775342024</v>
      </c>
      <c r="C1574" t="s">
        <v>121</v>
      </c>
      <c r="D1574" t="s">
        <v>530</v>
      </c>
    </row>
    <row r="1575" spans="2:4">
      <c r="B1575">
        <v>3775352024</v>
      </c>
      <c r="C1575" t="s">
        <v>85</v>
      </c>
      <c r="D1575" t="s">
        <v>530</v>
      </c>
    </row>
    <row r="1576" spans="2:4">
      <c r="B1576">
        <v>3775562024</v>
      </c>
      <c r="C1576" t="s">
        <v>306</v>
      </c>
      <c r="D1576" t="s">
        <v>530</v>
      </c>
    </row>
    <row r="1577" spans="2:4">
      <c r="B1577">
        <v>3775642024</v>
      </c>
      <c r="C1577" t="s">
        <v>85</v>
      </c>
      <c r="D1577" t="s">
        <v>530</v>
      </c>
    </row>
    <row r="1578" spans="2:4">
      <c r="B1578">
        <v>3775762024</v>
      </c>
      <c r="C1578" t="s">
        <v>308</v>
      </c>
      <c r="D1578" t="s">
        <v>530</v>
      </c>
    </row>
    <row r="1579" spans="2:4">
      <c r="B1579">
        <v>3775912024</v>
      </c>
      <c r="C1579" t="s">
        <v>85</v>
      </c>
      <c r="D1579" t="s">
        <v>530</v>
      </c>
    </row>
    <row r="1580" spans="2:4">
      <c r="B1580">
        <v>3775952024</v>
      </c>
      <c r="C1580" t="s">
        <v>164</v>
      </c>
      <c r="D1580" t="s">
        <v>530</v>
      </c>
    </row>
    <row r="1581" spans="2:4">
      <c r="B1581">
        <v>3776122024</v>
      </c>
      <c r="C1581" t="s">
        <v>469</v>
      </c>
      <c r="D1581" t="s">
        <v>530</v>
      </c>
    </row>
    <row r="1582" spans="2:4">
      <c r="B1582">
        <v>3776222024</v>
      </c>
      <c r="C1582" t="s">
        <v>152</v>
      </c>
      <c r="D1582" t="s">
        <v>530</v>
      </c>
    </row>
    <row r="1583" spans="2:4">
      <c r="B1583">
        <v>3776352024</v>
      </c>
      <c r="C1583" t="s">
        <v>112</v>
      </c>
      <c r="D1583" t="s">
        <v>530</v>
      </c>
    </row>
    <row r="1584" spans="2:4">
      <c r="B1584">
        <v>3776472024</v>
      </c>
      <c r="C1584" t="s">
        <v>86</v>
      </c>
      <c r="D1584" t="s">
        <v>530</v>
      </c>
    </row>
    <row r="1585" spans="2:4">
      <c r="B1585">
        <v>3776492024</v>
      </c>
      <c r="C1585" t="s">
        <v>87</v>
      </c>
      <c r="D1585" t="s">
        <v>530</v>
      </c>
    </row>
    <row r="1586" spans="2:4">
      <c r="B1586">
        <v>3776572024</v>
      </c>
      <c r="C1586" t="s">
        <v>85</v>
      </c>
      <c r="D1586" t="s">
        <v>530</v>
      </c>
    </row>
    <row r="1587" spans="2:4">
      <c r="B1587">
        <v>3776752024</v>
      </c>
      <c r="C1587" t="s">
        <v>477</v>
      </c>
      <c r="D1587" t="s">
        <v>530</v>
      </c>
    </row>
    <row r="1588" spans="2:4">
      <c r="B1588">
        <v>3776832024</v>
      </c>
      <c r="C1588" t="s">
        <v>220</v>
      </c>
      <c r="D1588" t="s">
        <v>530</v>
      </c>
    </row>
    <row r="1589" spans="2:4">
      <c r="B1589">
        <v>3776892024</v>
      </c>
      <c r="C1589" t="s">
        <v>164</v>
      </c>
      <c r="D1589" t="s">
        <v>530</v>
      </c>
    </row>
    <row r="1590" spans="2:4">
      <c r="B1590">
        <v>3776992024</v>
      </c>
      <c r="C1590" t="s">
        <v>220</v>
      </c>
      <c r="D1590" t="s">
        <v>530</v>
      </c>
    </row>
    <row r="1591" spans="2:4">
      <c r="B1591">
        <v>3777002024</v>
      </c>
      <c r="C1591" t="s">
        <v>150</v>
      </c>
      <c r="D1591" t="s">
        <v>531</v>
      </c>
    </row>
    <row r="1592" spans="2:4">
      <c r="B1592">
        <v>3777162024</v>
      </c>
      <c r="C1592" t="s">
        <v>212</v>
      </c>
      <c r="D1592" t="s">
        <v>530</v>
      </c>
    </row>
    <row r="1593" spans="2:4">
      <c r="B1593">
        <v>3777172024</v>
      </c>
      <c r="C1593" t="s">
        <v>171</v>
      </c>
      <c r="D1593" t="s">
        <v>530</v>
      </c>
    </row>
    <row r="1594" spans="2:4">
      <c r="B1594">
        <v>3777372024</v>
      </c>
      <c r="C1594" t="s">
        <v>121</v>
      </c>
      <c r="D1594" t="s">
        <v>530</v>
      </c>
    </row>
    <row r="1595" spans="2:4">
      <c r="B1595">
        <v>3777842024</v>
      </c>
      <c r="C1595" t="s">
        <v>150</v>
      </c>
      <c r="D1595" t="s">
        <v>531</v>
      </c>
    </row>
    <row r="1596" spans="2:4">
      <c r="B1596">
        <v>3778062024</v>
      </c>
      <c r="C1596" t="s">
        <v>256</v>
      </c>
      <c r="D1596" t="s">
        <v>531</v>
      </c>
    </row>
    <row r="1597" spans="2:4">
      <c r="B1597">
        <v>3778212024</v>
      </c>
      <c r="C1597" t="s">
        <v>121</v>
      </c>
      <c r="D1597" t="s">
        <v>530</v>
      </c>
    </row>
    <row r="1598" spans="2:4">
      <c r="B1598">
        <v>3778482024</v>
      </c>
      <c r="C1598" t="s">
        <v>85</v>
      </c>
      <c r="D1598" t="s">
        <v>530</v>
      </c>
    </row>
    <row r="1599" spans="2:4">
      <c r="B1599">
        <v>3778522024</v>
      </c>
      <c r="C1599" t="s">
        <v>178</v>
      </c>
      <c r="D1599" t="s">
        <v>530</v>
      </c>
    </row>
    <row r="1600" spans="2:4">
      <c r="B1600">
        <v>3778602024</v>
      </c>
      <c r="C1600" t="s">
        <v>71</v>
      </c>
      <c r="D1600" t="s">
        <v>530</v>
      </c>
    </row>
    <row r="1601" spans="2:4">
      <c r="B1601">
        <v>3778622024</v>
      </c>
      <c r="C1601" t="s">
        <v>308</v>
      </c>
      <c r="D1601" t="s">
        <v>530</v>
      </c>
    </row>
    <row r="1602" spans="2:4">
      <c r="B1602">
        <v>3778862024</v>
      </c>
      <c r="C1602" t="s">
        <v>137</v>
      </c>
      <c r="D1602" t="s">
        <v>530</v>
      </c>
    </row>
    <row r="1603" spans="2:4">
      <c r="B1603">
        <v>3778862024</v>
      </c>
      <c r="C1603" t="s">
        <v>85</v>
      </c>
      <c r="D1603" t="s">
        <v>530</v>
      </c>
    </row>
    <row r="1604" spans="2:4">
      <c r="B1604">
        <v>3778912024</v>
      </c>
      <c r="C1604" t="s">
        <v>71</v>
      </c>
      <c r="D1604" t="s">
        <v>530</v>
      </c>
    </row>
    <row r="1605" spans="2:4">
      <c r="B1605">
        <v>3779032024</v>
      </c>
      <c r="C1605" t="s">
        <v>131</v>
      </c>
      <c r="D1605" t="s">
        <v>530</v>
      </c>
    </row>
    <row r="1606" spans="2:4">
      <c r="B1606">
        <v>3779292024</v>
      </c>
      <c r="C1606" t="s">
        <v>306</v>
      </c>
      <c r="D1606" t="s">
        <v>531</v>
      </c>
    </row>
    <row r="1607" spans="2:4">
      <c r="B1607">
        <v>3779342024</v>
      </c>
      <c r="C1607" t="s">
        <v>230</v>
      </c>
      <c r="D1607" t="s">
        <v>530</v>
      </c>
    </row>
    <row r="1608" spans="2:4">
      <c r="B1608">
        <v>3779832024</v>
      </c>
      <c r="C1608" t="s">
        <v>468</v>
      </c>
      <c r="D1608" t="s">
        <v>530</v>
      </c>
    </row>
    <row r="1609" spans="2:4">
      <c r="B1609">
        <v>3779892024</v>
      </c>
      <c r="C1609" t="s">
        <v>115</v>
      </c>
      <c r="D1609" t="s">
        <v>530</v>
      </c>
    </row>
    <row r="1610" spans="2:4">
      <c r="B1610">
        <v>3779902024</v>
      </c>
      <c r="C1610" t="s">
        <v>34</v>
      </c>
      <c r="D1610" t="s">
        <v>531</v>
      </c>
    </row>
    <row r="1611" spans="2:4">
      <c r="B1611">
        <v>3779912024</v>
      </c>
      <c r="C1611" t="s">
        <v>263</v>
      </c>
      <c r="D1611" t="s">
        <v>530</v>
      </c>
    </row>
    <row r="1612" spans="2:4">
      <c r="B1612">
        <v>3780252024</v>
      </c>
      <c r="C1612" t="s">
        <v>112</v>
      </c>
      <c r="D1612" t="s">
        <v>530</v>
      </c>
    </row>
    <row r="1613" spans="2:4">
      <c r="B1613">
        <v>3780472024</v>
      </c>
      <c r="C1613" t="s">
        <v>423</v>
      </c>
      <c r="D1613" t="s">
        <v>530</v>
      </c>
    </row>
    <row r="1614" spans="2:4">
      <c r="B1614">
        <v>3780682024</v>
      </c>
      <c r="C1614" t="s">
        <v>423</v>
      </c>
      <c r="D1614" t="s">
        <v>530</v>
      </c>
    </row>
    <row r="1615" spans="2:4">
      <c r="B1615">
        <v>3780902024</v>
      </c>
      <c r="C1615" t="s">
        <v>34</v>
      </c>
      <c r="D1615" t="s">
        <v>531</v>
      </c>
    </row>
    <row r="1616" spans="2:4">
      <c r="B1616">
        <v>3781122024</v>
      </c>
      <c r="C1616" t="s">
        <v>512</v>
      </c>
      <c r="D1616" t="s">
        <v>531</v>
      </c>
    </row>
    <row r="1617" spans="2:4">
      <c r="B1617">
        <v>3781232024</v>
      </c>
      <c r="C1617" t="s">
        <v>174</v>
      </c>
      <c r="D1617" t="s">
        <v>530</v>
      </c>
    </row>
    <row r="1618" spans="2:4">
      <c r="B1618">
        <v>3781282024</v>
      </c>
      <c r="C1618" t="s">
        <v>463</v>
      </c>
      <c r="D1618" t="s">
        <v>530</v>
      </c>
    </row>
    <row r="1619" spans="2:4">
      <c r="B1619">
        <v>3781702024</v>
      </c>
      <c r="C1619" t="s">
        <v>307</v>
      </c>
      <c r="D1619" t="s">
        <v>530</v>
      </c>
    </row>
    <row r="1620" spans="2:4">
      <c r="B1620">
        <v>3781932024</v>
      </c>
      <c r="C1620" t="s">
        <v>73</v>
      </c>
      <c r="D1620" t="s">
        <v>530</v>
      </c>
    </row>
    <row r="1621" spans="2:4">
      <c r="B1621">
        <v>3781932024</v>
      </c>
      <c r="C1621" t="s">
        <v>164</v>
      </c>
      <c r="D1621" t="s">
        <v>530</v>
      </c>
    </row>
    <row r="1622" spans="2:4">
      <c r="B1622">
        <v>3782042024</v>
      </c>
      <c r="C1622" t="s">
        <v>220</v>
      </c>
      <c r="D1622" t="s">
        <v>530</v>
      </c>
    </row>
    <row r="1623" spans="2:4">
      <c r="B1623">
        <v>3782642024</v>
      </c>
      <c r="C1623" t="s">
        <v>84</v>
      </c>
      <c r="D1623" t="s">
        <v>530</v>
      </c>
    </row>
    <row r="1624" spans="2:4">
      <c r="B1624">
        <v>3782712024</v>
      </c>
      <c r="C1624" t="s">
        <v>85</v>
      </c>
      <c r="D1624" t="s">
        <v>530</v>
      </c>
    </row>
    <row r="1625" spans="2:4">
      <c r="B1625">
        <v>3782732024</v>
      </c>
      <c r="C1625" t="s">
        <v>121</v>
      </c>
      <c r="D1625" t="s">
        <v>530</v>
      </c>
    </row>
    <row r="1626" spans="2:4">
      <c r="B1626">
        <v>3782752024</v>
      </c>
      <c r="C1626" t="s">
        <v>306</v>
      </c>
      <c r="D1626" t="s">
        <v>531</v>
      </c>
    </row>
    <row r="1627" spans="2:4">
      <c r="B1627">
        <v>3782992024</v>
      </c>
      <c r="C1627" t="s">
        <v>100</v>
      </c>
      <c r="D1627" t="s">
        <v>530</v>
      </c>
    </row>
    <row r="1628" spans="2:4">
      <c r="B1628">
        <v>3783142024</v>
      </c>
      <c r="C1628" t="s">
        <v>228</v>
      </c>
      <c r="D1628" t="s">
        <v>530</v>
      </c>
    </row>
    <row r="1629" spans="2:4">
      <c r="B1629">
        <v>3783492024</v>
      </c>
      <c r="C1629" t="s">
        <v>174</v>
      </c>
      <c r="D1629" t="s">
        <v>530</v>
      </c>
    </row>
    <row r="1630" spans="2:4">
      <c r="B1630">
        <v>3784242024</v>
      </c>
      <c r="C1630" t="s">
        <v>86</v>
      </c>
      <c r="D1630" t="s">
        <v>530</v>
      </c>
    </row>
    <row r="1631" spans="2:4">
      <c r="B1631">
        <v>3784362024</v>
      </c>
      <c r="C1631" t="s">
        <v>84</v>
      </c>
      <c r="D1631" t="s">
        <v>530</v>
      </c>
    </row>
    <row r="1632" spans="2:4">
      <c r="B1632">
        <v>3784392024</v>
      </c>
      <c r="C1632" t="s">
        <v>84</v>
      </c>
      <c r="D1632" t="s">
        <v>530</v>
      </c>
    </row>
    <row r="1633" spans="2:4">
      <c r="B1633">
        <v>3784412024</v>
      </c>
      <c r="C1633" t="s">
        <v>84</v>
      </c>
      <c r="D1633" t="s">
        <v>530</v>
      </c>
    </row>
    <row r="1634" spans="2:4">
      <c r="B1634">
        <v>3784462024</v>
      </c>
      <c r="C1634" t="s">
        <v>85</v>
      </c>
      <c r="D1634" t="s">
        <v>530</v>
      </c>
    </row>
    <row r="1635" spans="2:4">
      <c r="B1635">
        <v>3784532024</v>
      </c>
      <c r="C1635" t="s">
        <v>86</v>
      </c>
      <c r="D1635" t="s">
        <v>530</v>
      </c>
    </row>
    <row r="1636" spans="2:4">
      <c r="B1636">
        <v>3784582024</v>
      </c>
      <c r="C1636" t="s">
        <v>85</v>
      </c>
      <c r="D1636" t="s">
        <v>530</v>
      </c>
    </row>
    <row r="1637" spans="2:4">
      <c r="B1637">
        <v>3784592024</v>
      </c>
      <c r="C1637" t="s">
        <v>85</v>
      </c>
      <c r="D1637" t="s">
        <v>530</v>
      </c>
    </row>
    <row r="1638" spans="2:4">
      <c r="B1638">
        <v>3784602024</v>
      </c>
      <c r="C1638" t="s">
        <v>85</v>
      </c>
      <c r="D1638" t="s">
        <v>530</v>
      </c>
    </row>
    <row r="1639" spans="2:4">
      <c r="B1639">
        <v>3784712024</v>
      </c>
      <c r="C1639" t="s">
        <v>84</v>
      </c>
      <c r="D1639" t="s">
        <v>531</v>
      </c>
    </row>
    <row r="1640" spans="2:4">
      <c r="B1640">
        <v>3784762024</v>
      </c>
      <c r="C1640" t="s">
        <v>88</v>
      </c>
      <c r="D1640" t="s">
        <v>530</v>
      </c>
    </row>
    <row r="1641" spans="2:4">
      <c r="B1641">
        <v>3784822024</v>
      </c>
      <c r="C1641" t="s">
        <v>89</v>
      </c>
      <c r="D1641" t="s">
        <v>530</v>
      </c>
    </row>
    <row r="1642" spans="2:4">
      <c r="B1642">
        <v>3784852024</v>
      </c>
      <c r="C1642" t="s">
        <v>85</v>
      </c>
      <c r="D1642" t="s">
        <v>530</v>
      </c>
    </row>
    <row r="1643" spans="2:4">
      <c r="B1643">
        <v>3784892024</v>
      </c>
      <c r="C1643" t="s">
        <v>85</v>
      </c>
      <c r="D1643" t="s">
        <v>530</v>
      </c>
    </row>
    <row r="1644" spans="2:4">
      <c r="B1644">
        <v>3785182024</v>
      </c>
      <c r="C1644" t="s">
        <v>434</v>
      </c>
      <c r="D1644" t="s">
        <v>531</v>
      </c>
    </row>
    <row r="1645" spans="2:4">
      <c r="B1645">
        <v>3785282024</v>
      </c>
      <c r="C1645" t="s">
        <v>308</v>
      </c>
      <c r="D1645" t="s">
        <v>530</v>
      </c>
    </row>
    <row r="1646" spans="2:4">
      <c r="B1646">
        <v>3785302024</v>
      </c>
      <c r="C1646" t="s">
        <v>255</v>
      </c>
      <c r="D1646" t="s">
        <v>530</v>
      </c>
    </row>
    <row r="1647" spans="2:4">
      <c r="B1647">
        <v>3785362024</v>
      </c>
      <c r="C1647" t="s">
        <v>152</v>
      </c>
      <c r="D1647" t="s">
        <v>530</v>
      </c>
    </row>
    <row r="1648" spans="2:4">
      <c r="B1648">
        <v>3785412024</v>
      </c>
      <c r="C1648" t="s">
        <v>89</v>
      </c>
      <c r="D1648" t="s">
        <v>531</v>
      </c>
    </row>
    <row r="1649" spans="2:4">
      <c r="B1649">
        <v>3785752024</v>
      </c>
      <c r="C1649" t="s">
        <v>85</v>
      </c>
      <c r="D1649" t="s">
        <v>530</v>
      </c>
    </row>
    <row r="1650" spans="2:4">
      <c r="B1650">
        <v>3785772024</v>
      </c>
      <c r="C1650" t="s">
        <v>85</v>
      </c>
      <c r="D1650" t="s">
        <v>530</v>
      </c>
    </row>
    <row r="1651" spans="2:4">
      <c r="B1651">
        <v>3785792024</v>
      </c>
      <c r="C1651" t="s">
        <v>121</v>
      </c>
      <c r="D1651" t="s">
        <v>530</v>
      </c>
    </row>
    <row r="1652" spans="2:4">
      <c r="B1652">
        <v>3786032024</v>
      </c>
      <c r="C1652" t="s">
        <v>34</v>
      </c>
      <c r="D1652" t="s">
        <v>531</v>
      </c>
    </row>
    <row r="1653" spans="2:4">
      <c r="B1653">
        <v>3786082024</v>
      </c>
      <c r="C1653" t="s">
        <v>306</v>
      </c>
      <c r="D1653" t="s">
        <v>530</v>
      </c>
    </row>
    <row r="1654" spans="2:4">
      <c r="B1654">
        <v>3786112024</v>
      </c>
      <c r="C1654" t="s">
        <v>174</v>
      </c>
      <c r="D1654" t="s">
        <v>530</v>
      </c>
    </row>
    <row r="1655" spans="2:4">
      <c r="B1655">
        <v>3786162024</v>
      </c>
      <c r="C1655" t="s">
        <v>174</v>
      </c>
      <c r="D1655" t="s">
        <v>531</v>
      </c>
    </row>
    <row r="1656" spans="2:4">
      <c r="B1656">
        <v>3786172024</v>
      </c>
      <c r="C1656" t="s">
        <v>84</v>
      </c>
      <c r="D1656" t="s">
        <v>530</v>
      </c>
    </row>
    <row r="1657" spans="2:4">
      <c r="B1657">
        <v>3786202024</v>
      </c>
      <c r="C1657" t="s">
        <v>435</v>
      </c>
      <c r="D1657" t="s">
        <v>530</v>
      </c>
    </row>
    <row r="1658" spans="2:4">
      <c r="B1658">
        <v>3786582024</v>
      </c>
      <c r="C1658" t="s">
        <v>164</v>
      </c>
      <c r="D1658" t="s">
        <v>530</v>
      </c>
    </row>
    <row r="1659" spans="2:4">
      <c r="B1659">
        <v>3786612024</v>
      </c>
      <c r="C1659" t="s">
        <v>118</v>
      </c>
      <c r="D1659" t="s">
        <v>530</v>
      </c>
    </row>
    <row r="1660" spans="2:4">
      <c r="B1660">
        <v>3786622024</v>
      </c>
      <c r="C1660" t="s">
        <v>121</v>
      </c>
      <c r="D1660" t="s">
        <v>530</v>
      </c>
    </row>
    <row r="1661" spans="2:4">
      <c r="B1661">
        <v>3786812024</v>
      </c>
      <c r="C1661" t="s">
        <v>88</v>
      </c>
      <c r="D1661" t="s">
        <v>530</v>
      </c>
    </row>
    <row r="1662" spans="2:4">
      <c r="B1662">
        <v>3786842024</v>
      </c>
      <c r="C1662" t="s">
        <v>225</v>
      </c>
      <c r="D1662" t="s">
        <v>530</v>
      </c>
    </row>
    <row r="1663" spans="2:4">
      <c r="B1663">
        <v>3787012024</v>
      </c>
      <c r="C1663" t="s">
        <v>512</v>
      </c>
      <c r="D1663" t="s">
        <v>530</v>
      </c>
    </row>
    <row r="1664" spans="2:4">
      <c r="B1664">
        <v>3787282024</v>
      </c>
      <c r="C1664" t="s">
        <v>306</v>
      </c>
      <c r="D1664" t="s">
        <v>530</v>
      </c>
    </row>
    <row r="1665" spans="2:4">
      <c r="B1665">
        <v>3787622024</v>
      </c>
      <c r="C1665" t="s">
        <v>170</v>
      </c>
      <c r="D1665" t="s">
        <v>530</v>
      </c>
    </row>
    <row r="1666" spans="2:4">
      <c r="B1666">
        <v>3787692024</v>
      </c>
      <c r="C1666" t="s">
        <v>118</v>
      </c>
      <c r="D1666" t="s">
        <v>530</v>
      </c>
    </row>
    <row r="1667" spans="2:4">
      <c r="B1667">
        <v>3787722024</v>
      </c>
      <c r="C1667" t="s">
        <v>117</v>
      </c>
      <c r="D1667" t="s">
        <v>530</v>
      </c>
    </row>
    <row r="1668" spans="2:4">
      <c r="B1668">
        <v>3787722024</v>
      </c>
      <c r="C1668" t="s">
        <v>252</v>
      </c>
      <c r="D1668" t="s">
        <v>530</v>
      </c>
    </row>
    <row r="1669" spans="2:4">
      <c r="B1669">
        <v>3787722024</v>
      </c>
      <c r="C1669" t="s">
        <v>34</v>
      </c>
      <c r="D1669" t="s">
        <v>530</v>
      </c>
    </row>
    <row r="1670" spans="2:4">
      <c r="B1670">
        <v>3787722024</v>
      </c>
      <c r="C1670" t="s">
        <v>288</v>
      </c>
      <c r="D1670" t="s">
        <v>530</v>
      </c>
    </row>
    <row r="1671" spans="2:4">
      <c r="B1671">
        <v>3787822024</v>
      </c>
      <c r="C1671" t="s">
        <v>174</v>
      </c>
      <c r="D1671" t="s">
        <v>530</v>
      </c>
    </row>
    <row r="1672" spans="2:4">
      <c r="B1672">
        <v>3787832024</v>
      </c>
      <c r="C1672" t="s">
        <v>117</v>
      </c>
      <c r="D1672" t="s">
        <v>530</v>
      </c>
    </row>
    <row r="1673" spans="2:4">
      <c r="B1673">
        <v>3787832024</v>
      </c>
      <c r="C1673" t="s">
        <v>150</v>
      </c>
      <c r="D1673" t="s">
        <v>530</v>
      </c>
    </row>
    <row r="1674" spans="2:4">
      <c r="B1674">
        <v>3787832024</v>
      </c>
      <c r="C1674" t="s">
        <v>34</v>
      </c>
      <c r="D1674" t="s">
        <v>531</v>
      </c>
    </row>
    <row r="1675" spans="2:4">
      <c r="B1675">
        <v>3787862024</v>
      </c>
      <c r="C1675" t="s">
        <v>150</v>
      </c>
      <c r="D1675" t="s">
        <v>530</v>
      </c>
    </row>
    <row r="1676" spans="2:4">
      <c r="B1676">
        <v>3788252024</v>
      </c>
      <c r="C1676" t="s">
        <v>174</v>
      </c>
      <c r="D1676" t="s">
        <v>530</v>
      </c>
    </row>
    <row r="1677" spans="2:4">
      <c r="B1677">
        <v>3788372024</v>
      </c>
      <c r="C1677" t="s">
        <v>152</v>
      </c>
      <c r="D1677" t="s">
        <v>530</v>
      </c>
    </row>
    <row r="1678" spans="2:4">
      <c r="B1678">
        <v>3788452024</v>
      </c>
      <c r="C1678" t="s">
        <v>252</v>
      </c>
      <c r="D1678" t="s">
        <v>531</v>
      </c>
    </row>
    <row r="1679" spans="2:4">
      <c r="B1679">
        <v>3788502024</v>
      </c>
      <c r="C1679" t="s">
        <v>491</v>
      </c>
      <c r="D1679" t="s">
        <v>531</v>
      </c>
    </row>
    <row r="1680" spans="2:4">
      <c r="B1680">
        <v>3788542024</v>
      </c>
      <c r="C1680" t="s">
        <v>174</v>
      </c>
      <c r="D1680" t="s">
        <v>530</v>
      </c>
    </row>
    <row r="1681" spans="2:4">
      <c r="B1681">
        <v>3788672024</v>
      </c>
      <c r="C1681" t="s">
        <v>150</v>
      </c>
      <c r="D1681" t="s">
        <v>531</v>
      </c>
    </row>
    <row r="1682" spans="2:4">
      <c r="B1682">
        <v>3788682024</v>
      </c>
      <c r="C1682" t="s">
        <v>174</v>
      </c>
      <c r="D1682" t="s">
        <v>530</v>
      </c>
    </row>
    <row r="1683" spans="2:4">
      <c r="B1683">
        <v>3788852024</v>
      </c>
      <c r="C1683" t="s">
        <v>220</v>
      </c>
      <c r="D1683" t="s">
        <v>530</v>
      </c>
    </row>
    <row r="1684" spans="2:4">
      <c r="B1684">
        <v>3788892024</v>
      </c>
      <c r="C1684" t="s">
        <v>220</v>
      </c>
      <c r="D1684" t="s">
        <v>530</v>
      </c>
    </row>
    <row r="1685" spans="2:4">
      <c r="B1685">
        <v>3789012024</v>
      </c>
      <c r="C1685" t="s">
        <v>217</v>
      </c>
      <c r="D1685" t="s">
        <v>530</v>
      </c>
    </row>
    <row r="1686" spans="2:4">
      <c r="B1686">
        <v>3789082024</v>
      </c>
      <c r="C1686" t="s">
        <v>220</v>
      </c>
      <c r="D1686" t="s">
        <v>530</v>
      </c>
    </row>
    <row r="1687" spans="2:4">
      <c r="B1687">
        <v>3789152024</v>
      </c>
      <c r="C1687" t="s">
        <v>220</v>
      </c>
      <c r="D1687" t="s">
        <v>530</v>
      </c>
    </row>
    <row r="1688" spans="2:4">
      <c r="B1688">
        <v>3789282024</v>
      </c>
      <c r="C1688" t="s">
        <v>174</v>
      </c>
      <c r="D1688" t="s">
        <v>530</v>
      </c>
    </row>
    <row r="1689" spans="2:4">
      <c r="B1689">
        <v>3789402024</v>
      </c>
      <c r="C1689" t="s">
        <v>174</v>
      </c>
      <c r="D1689" t="s">
        <v>531</v>
      </c>
    </row>
    <row r="1690" spans="2:4">
      <c r="B1690">
        <v>3789432024</v>
      </c>
      <c r="C1690" t="s">
        <v>174</v>
      </c>
      <c r="D1690" t="s">
        <v>530</v>
      </c>
    </row>
    <row r="1691" spans="2:4">
      <c r="B1691">
        <v>3789582024</v>
      </c>
      <c r="C1691" t="s">
        <v>256</v>
      </c>
      <c r="D1691" t="s">
        <v>531</v>
      </c>
    </row>
    <row r="1692" spans="2:4">
      <c r="B1692">
        <v>3789692024</v>
      </c>
      <c r="C1692" t="s">
        <v>121</v>
      </c>
      <c r="D1692" t="s">
        <v>530</v>
      </c>
    </row>
    <row r="1693" spans="2:4">
      <c r="B1693">
        <v>3789732024</v>
      </c>
      <c r="C1693" t="s">
        <v>468</v>
      </c>
      <c r="D1693" t="s">
        <v>530</v>
      </c>
    </row>
    <row r="1694" spans="2:4">
      <c r="B1694">
        <v>3789822024</v>
      </c>
      <c r="C1694" t="s">
        <v>174</v>
      </c>
      <c r="D1694" t="s">
        <v>530</v>
      </c>
    </row>
    <row r="1695" spans="2:4">
      <c r="B1695">
        <v>3789832024</v>
      </c>
      <c r="C1695" t="s">
        <v>220</v>
      </c>
      <c r="D1695" t="s">
        <v>530</v>
      </c>
    </row>
    <row r="1696" spans="2:4">
      <c r="B1696">
        <v>3789902024</v>
      </c>
      <c r="C1696" t="s">
        <v>34</v>
      </c>
      <c r="D1696" t="s">
        <v>531</v>
      </c>
    </row>
    <row r="1697" spans="2:4">
      <c r="B1697">
        <v>3789982024</v>
      </c>
      <c r="C1697" t="s">
        <v>407</v>
      </c>
      <c r="D1697" t="s">
        <v>530</v>
      </c>
    </row>
    <row r="1698" spans="2:4">
      <c r="B1698">
        <v>3790172024</v>
      </c>
      <c r="C1698" t="s">
        <v>468</v>
      </c>
      <c r="D1698" t="s">
        <v>530</v>
      </c>
    </row>
    <row r="1699" spans="2:4">
      <c r="B1699">
        <v>3790292024</v>
      </c>
      <c r="C1699" t="s">
        <v>56</v>
      </c>
      <c r="D1699" t="s">
        <v>530</v>
      </c>
    </row>
    <row r="1700" spans="2:4">
      <c r="B1700">
        <v>3790372024</v>
      </c>
      <c r="C1700" t="s">
        <v>137</v>
      </c>
      <c r="D1700" t="s">
        <v>530</v>
      </c>
    </row>
    <row r="1701" spans="2:4">
      <c r="B1701">
        <v>3790552024</v>
      </c>
      <c r="C1701" t="s">
        <v>407</v>
      </c>
      <c r="D1701" t="s">
        <v>530</v>
      </c>
    </row>
    <row r="1702" spans="2:4">
      <c r="B1702">
        <v>3790772024</v>
      </c>
      <c r="C1702" t="s">
        <v>137</v>
      </c>
      <c r="D1702" t="s">
        <v>530</v>
      </c>
    </row>
    <row r="1703" spans="2:4">
      <c r="B1703">
        <v>3791032024</v>
      </c>
      <c r="C1703" t="s">
        <v>391</v>
      </c>
      <c r="D1703" t="s">
        <v>530</v>
      </c>
    </row>
    <row r="1704" spans="2:4">
      <c r="B1704">
        <v>3791102024</v>
      </c>
      <c r="C1704" t="s">
        <v>174</v>
      </c>
      <c r="D1704" t="s">
        <v>530</v>
      </c>
    </row>
    <row r="1705" spans="2:4">
      <c r="B1705">
        <v>3791272024</v>
      </c>
      <c r="C1705" t="s">
        <v>468</v>
      </c>
      <c r="D1705" t="s">
        <v>530</v>
      </c>
    </row>
    <row r="1706" spans="2:4">
      <c r="B1706">
        <v>3791332024</v>
      </c>
      <c r="C1706" t="s">
        <v>86</v>
      </c>
      <c r="D1706" t="s">
        <v>530</v>
      </c>
    </row>
    <row r="1707" spans="2:4">
      <c r="B1707">
        <v>3791662024</v>
      </c>
      <c r="C1707" t="s">
        <v>121</v>
      </c>
      <c r="D1707" t="s">
        <v>530</v>
      </c>
    </row>
    <row r="1708" spans="2:4">
      <c r="B1708">
        <v>3792062024</v>
      </c>
      <c r="C1708" t="s">
        <v>85</v>
      </c>
      <c r="D1708" t="s">
        <v>530</v>
      </c>
    </row>
    <row r="1709" spans="2:4">
      <c r="B1709">
        <v>3792232024</v>
      </c>
      <c r="C1709" t="s">
        <v>507</v>
      </c>
      <c r="D1709" t="s">
        <v>530</v>
      </c>
    </row>
    <row r="1710" spans="2:4">
      <c r="B1710">
        <v>3792362024</v>
      </c>
      <c r="C1710" t="s">
        <v>288</v>
      </c>
      <c r="D1710" t="s">
        <v>530</v>
      </c>
    </row>
    <row r="1711" spans="2:4">
      <c r="B1711">
        <v>3792382024</v>
      </c>
      <c r="C1711" t="s">
        <v>220</v>
      </c>
      <c r="D1711" t="s">
        <v>530</v>
      </c>
    </row>
    <row r="1712" spans="2:4">
      <c r="B1712">
        <v>3792462024</v>
      </c>
      <c r="C1712" t="s">
        <v>85</v>
      </c>
      <c r="D1712" t="s">
        <v>530</v>
      </c>
    </row>
    <row r="1713" spans="2:4">
      <c r="B1713">
        <v>3792792024</v>
      </c>
      <c r="C1713" t="s">
        <v>217</v>
      </c>
      <c r="D1713" t="s">
        <v>530</v>
      </c>
    </row>
    <row r="1714" spans="2:4">
      <c r="B1714">
        <v>3792822024</v>
      </c>
      <c r="C1714" t="s">
        <v>117</v>
      </c>
      <c r="D1714" t="s">
        <v>531</v>
      </c>
    </row>
    <row r="1715" spans="2:4">
      <c r="B1715">
        <v>3792852024</v>
      </c>
      <c r="C1715" t="s">
        <v>222</v>
      </c>
      <c r="D1715" t="s">
        <v>530</v>
      </c>
    </row>
    <row r="1716" spans="2:4">
      <c r="B1716">
        <v>3792932024</v>
      </c>
      <c r="C1716" t="s">
        <v>112</v>
      </c>
      <c r="D1716" t="s">
        <v>530</v>
      </c>
    </row>
    <row r="1717" spans="2:4">
      <c r="B1717">
        <v>3793032024</v>
      </c>
      <c r="C1717" t="s">
        <v>482</v>
      </c>
      <c r="D1717" t="s">
        <v>530</v>
      </c>
    </row>
    <row r="1718" spans="2:4">
      <c r="B1718">
        <v>3793042024</v>
      </c>
      <c r="C1718" t="s">
        <v>112</v>
      </c>
      <c r="D1718" t="s">
        <v>530</v>
      </c>
    </row>
    <row r="1719" spans="2:4">
      <c r="B1719">
        <v>3793782024</v>
      </c>
      <c r="C1719" t="s">
        <v>308</v>
      </c>
      <c r="D1719" t="s">
        <v>530</v>
      </c>
    </row>
    <row r="1720" spans="2:4">
      <c r="B1720">
        <v>3793962024</v>
      </c>
      <c r="C1720" t="s">
        <v>85</v>
      </c>
      <c r="D1720" t="s">
        <v>530</v>
      </c>
    </row>
    <row r="1721" spans="2:4">
      <c r="B1721">
        <v>3794392024</v>
      </c>
      <c r="C1721" t="s">
        <v>34</v>
      </c>
      <c r="D1721" t="s">
        <v>531</v>
      </c>
    </row>
    <row r="1722" spans="2:4">
      <c r="B1722">
        <v>3794502024</v>
      </c>
      <c r="C1722" t="s">
        <v>104</v>
      </c>
      <c r="D1722" t="s">
        <v>530</v>
      </c>
    </row>
    <row r="1723" spans="2:4">
      <c r="B1723">
        <v>3794632024</v>
      </c>
      <c r="C1723" t="s">
        <v>221</v>
      </c>
      <c r="D1723" t="s">
        <v>530</v>
      </c>
    </row>
    <row r="1724" spans="2:4">
      <c r="B1724">
        <v>3795112024</v>
      </c>
      <c r="C1724" t="s">
        <v>162</v>
      </c>
      <c r="D1724" t="s">
        <v>530</v>
      </c>
    </row>
    <row r="1725" spans="2:4">
      <c r="B1725">
        <v>3795152024</v>
      </c>
      <c r="C1725" t="s">
        <v>152</v>
      </c>
      <c r="D1725" t="s">
        <v>530</v>
      </c>
    </row>
    <row r="1726" spans="2:4">
      <c r="B1726">
        <v>3795242024</v>
      </c>
      <c r="C1726" t="s">
        <v>471</v>
      </c>
      <c r="D1726" t="s">
        <v>530</v>
      </c>
    </row>
    <row r="1727" spans="2:4">
      <c r="B1727">
        <v>3795512024</v>
      </c>
      <c r="C1727" t="s">
        <v>217</v>
      </c>
      <c r="D1727" t="s">
        <v>530</v>
      </c>
    </row>
    <row r="1728" spans="2:4">
      <c r="B1728">
        <v>3796072024</v>
      </c>
      <c r="C1728" t="s">
        <v>137</v>
      </c>
      <c r="D1728" t="s">
        <v>530</v>
      </c>
    </row>
    <row r="1729" spans="2:4">
      <c r="B1729">
        <v>3796222024</v>
      </c>
      <c r="C1729" t="s">
        <v>112</v>
      </c>
      <c r="D1729" t="s">
        <v>531</v>
      </c>
    </row>
    <row r="1730" spans="2:4">
      <c r="B1730">
        <v>3796262024</v>
      </c>
      <c r="C1730" t="s">
        <v>436</v>
      </c>
      <c r="D1730" t="s">
        <v>530</v>
      </c>
    </row>
    <row r="1731" spans="2:4">
      <c r="B1731">
        <v>3797322024</v>
      </c>
      <c r="C1731" t="s">
        <v>491</v>
      </c>
      <c r="D1731" t="s">
        <v>531</v>
      </c>
    </row>
    <row r="1732" spans="2:4">
      <c r="B1732">
        <v>3797472024</v>
      </c>
      <c r="C1732" t="s">
        <v>174</v>
      </c>
      <c r="D1732" t="s">
        <v>530</v>
      </c>
    </row>
    <row r="1733" spans="2:4">
      <c r="B1733">
        <v>3797922024</v>
      </c>
      <c r="C1733" t="s">
        <v>104</v>
      </c>
      <c r="D1733" t="s">
        <v>531</v>
      </c>
    </row>
    <row r="1734" spans="2:4">
      <c r="B1734">
        <v>3797982024</v>
      </c>
      <c r="C1734" t="s">
        <v>136</v>
      </c>
      <c r="D1734" t="s">
        <v>530</v>
      </c>
    </row>
    <row r="1735" spans="2:4">
      <c r="B1735">
        <v>3798122024</v>
      </c>
      <c r="C1735" t="s">
        <v>34</v>
      </c>
      <c r="D1735" t="s">
        <v>531</v>
      </c>
    </row>
    <row r="1736" spans="2:4">
      <c r="B1736">
        <v>3798282024</v>
      </c>
      <c r="C1736" t="s">
        <v>73</v>
      </c>
      <c r="D1736" t="s">
        <v>530</v>
      </c>
    </row>
    <row r="1737" spans="2:4">
      <c r="B1737">
        <v>3798402024</v>
      </c>
      <c r="C1737" t="s">
        <v>174</v>
      </c>
      <c r="D1737" t="s">
        <v>530</v>
      </c>
    </row>
    <row r="1738" spans="2:4">
      <c r="B1738">
        <v>3798642024</v>
      </c>
      <c r="C1738" t="s">
        <v>222</v>
      </c>
      <c r="D1738" t="s">
        <v>530</v>
      </c>
    </row>
    <row r="1739" spans="2:4">
      <c r="B1739">
        <v>3798912024</v>
      </c>
      <c r="C1739" t="s">
        <v>117</v>
      </c>
      <c r="D1739" t="s">
        <v>531</v>
      </c>
    </row>
    <row r="1740" spans="2:4">
      <c r="B1740">
        <v>3799132024</v>
      </c>
      <c r="C1740" t="s">
        <v>131</v>
      </c>
      <c r="D1740" t="s">
        <v>530</v>
      </c>
    </row>
    <row r="1741" spans="2:4">
      <c r="B1741">
        <v>3799152024</v>
      </c>
      <c r="C1741" t="s">
        <v>467</v>
      </c>
      <c r="D1741" t="s">
        <v>530</v>
      </c>
    </row>
    <row r="1742" spans="2:4">
      <c r="B1742">
        <v>3799272024</v>
      </c>
      <c r="C1742" t="s">
        <v>483</v>
      </c>
      <c r="D1742" t="s">
        <v>530</v>
      </c>
    </row>
    <row r="1743" spans="2:4">
      <c r="B1743">
        <v>3799582024</v>
      </c>
      <c r="C1743" t="s">
        <v>225</v>
      </c>
      <c r="D1743" t="s">
        <v>530</v>
      </c>
    </row>
    <row r="1744" spans="2:4">
      <c r="B1744">
        <v>3799882024</v>
      </c>
      <c r="C1744" t="s">
        <v>150</v>
      </c>
      <c r="D1744" t="s">
        <v>530</v>
      </c>
    </row>
    <row r="1745" spans="2:4">
      <c r="B1745">
        <v>3799902024</v>
      </c>
      <c r="C1745" t="s">
        <v>528</v>
      </c>
      <c r="D1745" t="s">
        <v>530</v>
      </c>
    </row>
    <row r="1746" spans="2:4">
      <c r="B1746">
        <v>3799972024</v>
      </c>
      <c r="C1746" t="s">
        <v>84</v>
      </c>
      <c r="D1746" t="s">
        <v>531</v>
      </c>
    </row>
    <row r="1747" spans="2:4">
      <c r="B1747">
        <v>3800012024</v>
      </c>
      <c r="C1747" t="s">
        <v>308</v>
      </c>
      <c r="D1747" t="s">
        <v>530</v>
      </c>
    </row>
    <row r="1748" spans="2:4">
      <c r="B1748">
        <v>3800252024</v>
      </c>
      <c r="C1748" t="s">
        <v>491</v>
      </c>
      <c r="D1748" t="s">
        <v>530</v>
      </c>
    </row>
    <row r="1749" spans="2:4">
      <c r="B1749">
        <v>3800872024</v>
      </c>
      <c r="C1749" t="s">
        <v>55</v>
      </c>
      <c r="D1749" t="s">
        <v>531</v>
      </c>
    </row>
    <row r="1750" spans="2:4">
      <c r="B1750">
        <v>3800912024</v>
      </c>
      <c r="C1750" t="s">
        <v>425</v>
      </c>
      <c r="D1750" t="s">
        <v>530</v>
      </c>
    </row>
    <row r="1751" spans="2:4">
      <c r="B1751">
        <v>3801062024</v>
      </c>
      <c r="C1751" t="s">
        <v>84</v>
      </c>
      <c r="D1751" t="s">
        <v>530</v>
      </c>
    </row>
    <row r="1752" spans="2:4">
      <c r="B1752">
        <v>3801122024</v>
      </c>
      <c r="C1752" t="s">
        <v>85</v>
      </c>
      <c r="D1752" t="s">
        <v>530</v>
      </c>
    </row>
    <row r="1753" spans="2:4">
      <c r="B1753">
        <v>3801132024</v>
      </c>
      <c r="C1753" t="s">
        <v>89</v>
      </c>
      <c r="D1753" t="s">
        <v>530</v>
      </c>
    </row>
    <row r="1754" spans="2:4">
      <c r="B1754">
        <v>3801142024</v>
      </c>
      <c r="C1754" t="s">
        <v>84</v>
      </c>
      <c r="D1754" t="s">
        <v>530</v>
      </c>
    </row>
    <row r="1755" spans="2:4">
      <c r="B1755">
        <v>3801282024</v>
      </c>
      <c r="C1755" t="s">
        <v>85</v>
      </c>
      <c r="D1755" t="s">
        <v>531</v>
      </c>
    </row>
    <row r="1756" spans="2:4">
      <c r="B1756">
        <v>3801332024</v>
      </c>
      <c r="C1756" t="s">
        <v>85</v>
      </c>
      <c r="D1756" t="s">
        <v>530</v>
      </c>
    </row>
    <row r="1757" spans="2:4">
      <c r="B1757">
        <v>3801472024</v>
      </c>
      <c r="C1757" t="s">
        <v>84</v>
      </c>
      <c r="D1757" t="s">
        <v>530</v>
      </c>
    </row>
    <row r="1758" spans="2:4">
      <c r="B1758">
        <v>3801512024</v>
      </c>
      <c r="C1758" t="s">
        <v>84</v>
      </c>
      <c r="D1758" t="s">
        <v>530</v>
      </c>
    </row>
    <row r="1759" spans="2:4">
      <c r="B1759">
        <v>3801662024</v>
      </c>
      <c r="C1759" t="s">
        <v>84</v>
      </c>
      <c r="D1759" t="s">
        <v>530</v>
      </c>
    </row>
    <row r="1760" spans="2:4">
      <c r="B1760">
        <v>3802382024</v>
      </c>
      <c r="C1760" t="s">
        <v>221</v>
      </c>
      <c r="D1760" t="s">
        <v>530</v>
      </c>
    </row>
    <row r="1761" spans="2:4">
      <c r="B1761">
        <v>3802432024</v>
      </c>
      <c r="C1761" t="s">
        <v>220</v>
      </c>
      <c r="D1761" t="s">
        <v>530</v>
      </c>
    </row>
    <row r="1762" spans="2:4">
      <c r="B1762">
        <v>3802462024</v>
      </c>
      <c r="C1762" t="s">
        <v>220</v>
      </c>
      <c r="D1762" t="s">
        <v>530</v>
      </c>
    </row>
    <row r="1763" spans="2:4">
      <c r="B1763">
        <v>3802562024</v>
      </c>
      <c r="C1763" t="s">
        <v>288</v>
      </c>
      <c r="D1763" t="s">
        <v>530</v>
      </c>
    </row>
    <row r="1764" spans="2:4">
      <c r="B1764">
        <v>3802672024</v>
      </c>
      <c r="C1764" t="s">
        <v>118</v>
      </c>
      <c r="D1764" t="s">
        <v>530</v>
      </c>
    </row>
    <row r="1765" spans="2:4">
      <c r="B1765">
        <v>3802722024</v>
      </c>
      <c r="C1765" t="s">
        <v>85</v>
      </c>
      <c r="D1765" t="s">
        <v>530</v>
      </c>
    </row>
    <row r="1766" spans="2:4">
      <c r="B1766">
        <v>3803202024</v>
      </c>
      <c r="C1766" t="s">
        <v>463</v>
      </c>
      <c r="D1766" t="s">
        <v>530</v>
      </c>
    </row>
    <row r="1767" spans="2:4">
      <c r="B1767">
        <v>3803212024</v>
      </c>
      <c r="C1767" t="s">
        <v>121</v>
      </c>
      <c r="D1767" t="s">
        <v>530</v>
      </c>
    </row>
    <row r="1768" spans="2:4">
      <c r="B1768">
        <v>3803232024</v>
      </c>
      <c r="C1768" t="s">
        <v>306</v>
      </c>
      <c r="D1768" t="s">
        <v>531</v>
      </c>
    </row>
    <row r="1769" spans="2:4">
      <c r="B1769">
        <v>3803872024</v>
      </c>
      <c r="C1769" t="s">
        <v>228</v>
      </c>
      <c r="D1769" t="s">
        <v>530</v>
      </c>
    </row>
    <row r="1770" spans="2:4">
      <c r="B1770">
        <v>3804132024</v>
      </c>
      <c r="C1770" t="s">
        <v>222</v>
      </c>
      <c r="D1770" t="s">
        <v>530</v>
      </c>
    </row>
    <row r="1771" spans="2:4">
      <c r="B1771">
        <v>3804162024</v>
      </c>
      <c r="C1771" t="s">
        <v>174</v>
      </c>
      <c r="D1771" t="s">
        <v>531</v>
      </c>
    </row>
    <row r="1772" spans="2:4">
      <c r="B1772">
        <v>3804462024</v>
      </c>
      <c r="C1772" t="s">
        <v>152</v>
      </c>
      <c r="D1772" t="s">
        <v>530</v>
      </c>
    </row>
    <row r="1773" spans="2:4">
      <c r="B1773">
        <v>3804602024</v>
      </c>
      <c r="C1773" t="s">
        <v>107</v>
      </c>
      <c r="D1773" t="s">
        <v>530</v>
      </c>
    </row>
    <row r="1774" spans="2:4">
      <c r="B1774">
        <v>3805092024</v>
      </c>
      <c r="C1774" t="s">
        <v>230</v>
      </c>
      <c r="D1774" t="s">
        <v>530</v>
      </c>
    </row>
    <row r="1775" spans="2:4">
      <c r="B1775">
        <v>3805322024</v>
      </c>
      <c r="C1775" t="s">
        <v>150</v>
      </c>
      <c r="D1775" t="s">
        <v>531</v>
      </c>
    </row>
    <row r="1776" spans="2:4">
      <c r="B1776">
        <v>3805472024</v>
      </c>
      <c r="C1776" t="s">
        <v>137</v>
      </c>
      <c r="D1776" t="s">
        <v>530</v>
      </c>
    </row>
    <row r="1777" spans="2:4">
      <c r="B1777">
        <v>3805692024</v>
      </c>
      <c r="C1777" t="s">
        <v>256</v>
      </c>
      <c r="D1777" t="s">
        <v>531</v>
      </c>
    </row>
    <row r="1778" spans="2:4">
      <c r="B1778">
        <v>3805822024</v>
      </c>
      <c r="C1778" t="s">
        <v>174</v>
      </c>
      <c r="D1778" t="s">
        <v>531</v>
      </c>
    </row>
    <row r="1779" spans="2:4">
      <c r="B1779">
        <v>3805992024</v>
      </c>
      <c r="C1779" t="s">
        <v>71</v>
      </c>
      <c r="D1779" t="s">
        <v>530</v>
      </c>
    </row>
    <row r="1780" spans="2:4">
      <c r="B1780">
        <v>3806232024</v>
      </c>
      <c r="C1780" t="s">
        <v>425</v>
      </c>
      <c r="D1780" t="s">
        <v>530</v>
      </c>
    </row>
    <row r="1781" spans="2:4">
      <c r="B1781">
        <v>3806532024</v>
      </c>
      <c r="C1781" t="s">
        <v>107</v>
      </c>
      <c r="D1781" t="s">
        <v>530</v>
      </c>
    </row>
    <row r="1782" spans="2:4">
      <c r="B1782">
        <v>3806612024</v>
      </c>
      <c r="C1782" t="s">
        <v>174</v>
      </c>
      <c r="D1782" t="s">
        <v>530</v>
      </c>
    </row>
    <row r="1783" spans="2:4">
      <c r="B1783">
        <v>3806612024</v>
      </c>
      <c r="C1783" t="s">
        <v>225</v>
      </c>
      <c r="D1783" t="s">
        <v>530</v>
      </c>
    </row>
    <row r="1784" spans="2:4">
      <c r="B1784">
        <v>3806722024</v>
      </c>
      <c r="C1784" t="s">
        <v>504</v>
      </c>
      <c r="D1784" t="s">
        <v>530</v>
      </c>
    </row>
    <row r="1785" spans="2:4">
      <c r="B1785">
        <v>3806742024</v>
      </c>
      <c r="C1785" t="s">
        <v>84</v>
      </c>
      <c r="D1785" t="s">
        <v>530</v>
      </c>
    </row>
    <row r="1786" spans="2:4">
      <c r="B1786">
        <v>3806762024</v>
      </c>
      <c r="C1786" t="s">
        <v>174</v>
      </c>
      <c r="D1786" t="s">
        <v>531</v>
      </c>
    </row>
    <row r="1787" spans="2:4">
      <c r="B1787">
        <v>3806832024</v>
      </c>
      <c r="C1787" t="s">
        <v>131</v>
      </c>
      <c r="D1787" t="s">
        <v>530</v>
      </c>
    </row>
    <row r="1788" spans="2:4">
      <c r="B1788">
        <v>3806912024</v>
      </c>
      <c r="C1788" t="s">
        <v>256</v>
      </c>
      <c r="D1788" t="s">
        <v>531</v>
      </c>
    </row>
    <row r="1789" spans="2:4">
      <c r="B1789">
        <v>3806962024</v>
      </c>
      <c r="C1789" t="s">
        <v>306</v>
      </c>
      <c r="D1789" t="s">
        <v>531</v>
      </c>
    </row>
    <row r="1790" spans="2:4">
      <c r="B1790">
        <v>3807152024</v>
      </c>
      <c r="C1790" t="s">
        <v>178</v>
      </c>
      <c r="D1790" t="s">
        <v>530</v>
      </c>
    </row>
    <row r="1791" spans="2:4">
      <c r="B1791">
        <v>3807232024</v>
      </c>
      <c r="C1791" t="s">
        <v>111</v>
      </c>
      <c r="D1791" t="s">
        <v>530</v>
      </c>
    </row>
    <row r="1792" spans="2:4">
      <c r="B1792">
        <v>3807382024</v>
      </c>
      <c r="C1792" t="s">
        <v>256</v>
      </c>
      <c r="D1792" t="s">
        <v>531</v>
      </c>
    </row>
    <row r="1793" spans="2:4">
      <c r="B1793">
        <v>3807402024</v>
      </c>
      <c r="C1793" t="s">
        <v>228</v>
      </c>
      <c r="D1793" t="s">
        <v>530</v>
      </c>
    </row>
    <row r="1794" spans="2:4">
      <c r="B1794">
        <v>3807422024</v>
      </c>
      <c r="C1794" t="s">
        <v>256</v>
      </c>
      <c r="D1794" t="s">
        <v>530</v>
      </c>
    </row>
    <row r="1795" spans="2:4">
      <c r="B1795">
        <v>3807432024</v>
      </c>
      <c r="C1795" t="s">
        <v>228</v>
      </c>
      <c r="D1795" t="s">
        <v>530</v>
      </c>
    </row>
    <row r="1796" spans="2:4">
      <c r="B1796">
        <v>3807632024</v>
      </c>
      <c r="C1796" t="s">
        <v>306</v>
      </c>
      <c r="D1796" t="s">
        <v>531</v>
      </c>
    </row>
    <row r="1797" spans="2:4">
      <c r="B1797">
        <v>3807662024</v>
      </c>
      <c r="C1797" t="s">
        <v>85</v>
      </c>
      <c r="D1797" t="s">
        <v>530</v>
      </c>
    </row>
    <row r="1798" spans="2:4">
      <c r="B1798">
        <v>3807682024</v>
      </c>
      <c r="C1798" t="s">
        <v>104</v>
      </c>
      <c r="D1798" t="s">
        <v>531</v>
      </c>
    </row>
    <row r="1799" spans="2:4">
      <c r="B1799">
        <v>3807722024</v>
      </c>
      <c r="C1799" t="s">
        <v>306</v>
      </c>
      <c r="D1799" t="s">
        <v>530</v>
      </c>
    </row>
    <row r="1800" spans="2:4">
      <c r="B1800">
        <v>3807862024</v>
      </c>
      <c r="C1800" t="s">
        <v>117</v>
      </c>
      <c r="D1800" t="s">
        <v>530</v>
      </c>
    </row>
    <row r="1801" spans="2:4">
      <c r="B1801">
        <v>3807992024</v>
      </c>
      <c r="C1801" t="s">
        <v>84</v>
      </c>
      <c r="D1801" t="s">
        <v>530</v>
      </c>
    </row>
    <row r="1802" spans="2:4">
      <c r="B1802">
        <v>3808052024</v>
      </c>
      <c r="C1802" t="s">
        <v>221</v>
      </c>
      <c r="D1802" t="s">
        <v>530</v>
      </c>
    </row>
    <row r="1803" spans="2:4">
      <c r="B1803">
        <v>3808152024</v>
      </c>
      <c r="C1803" t="s">
        <v>150</v>
      </c>
      <c r="D1803" t="s">
        <v>530</v>
      </c>
    </row>
    <row r="1804" spans="2:4">
      <c r="B1804">
        <v>3808282024</v>
      </c>
      <c r="C1804" t="s">
        <v>174</v>
      </c>
      <c r="D1804" t="s">
        <v>530</v>
      </c>
    </row>
    <row r="1805" spans="2:4">
      <c r="B1805">
        <v>3808442024</v>
      </c>
      <c r="C1805" t="s">
        <v>168</v>
      </c>
      <c r="D1805" t="s">
        <v>531</v>
      </c>
    </row>
    <row r="1806" spans="2:4">
      <c r="B1806">
        <v>3808712024</v>
      </c>
      <c r="C1806" t="s">
        <v>131</v>
      </c>
      <c r="D1806" t="s">
        <v>530</v>
      </c>
    </row>
    <row r="1807" spans="2:4">
      <c r="B1807">
        <v>3808882024</v>
      </c>
      <c r="C1807" t="s">
        <v>225</v>
      </c>
      <c r="D1807" t="s">
        <v>530</v>
      </c>
    </row>
    <row r="1808" spans="2:4">
      <c r="B1808">
        <v>3808892024</v>
      </c>
      <c r="C1808" t="s">
        <v>112</v>
      </c>
      <c r="D1808" t="s">
        <v>530</v>
      </c>
    </row>
    <row r="1809" spans="2:4">
      <c r="B1809">
        <v>3808912024</v>
      </c>
      <c r="C1809" t="s">
        <v>174</v>
      </c>
      <c r="D1809" t="s">
        <v>530</v>
      </c>
    </row>
    <row r="1810" spans="2:4">
      <c r="B1810">
        <v>3808932024</v>
      </c>
      <c r="C1810" t="s">
        <v>220</v>
      </c>
      <c r="D1810" t="s">
        <v>531</v>
      </c>
    </row>
    <row r="1811" spans="2:4">
      <c r="B1811">
        <v>3809012024</v>
      </c>
      <c r="C1811" t="s">
        <v>85</v>
      </c>
      <c r="D1811" t="s">
        <v>530</v>
      </c>
    </row>
    <row r="1812" spans="2:4">
      <c r="B1812">
        <v>3809082024</v>
      </c>
      <c r="C1812" t="s">
        <v>377</v>
      </c>
      <c r="D1812" t="s">
        <v>530</v>
      </c>
    </row>
    <row r="1813" spans="2:4">
      <c r="B1813">
        <v>3809202024</v>
      </c>
      <c r="C1813" t="s">
        <v>136</v>
      </c>
      <c r="D1813" t="s">
        <v>530</v>
      </c>
    </row>
    <row r="1814" spans="2:4">
      <c r="B1814">
        <v>3809432024</v>
      </c>
      <c r="C1814" t="s">
        <v>306</v>
      </c>
      <c r="D1814" t="s">
        <v>531</v>
      </c>
    </row>
    <row r="1815" spans="2:4">
      <c r="B1815">
        <v>3809472024</v>
      </c>
      <c r="C1815" t="s">
        <v>306</v>
      </c>
      <c r="D1815" t="s">
        <v>531</v>
      </c>
    </row>
    <row r="1816" spans="2:4">
      <c r="B1816">
        <v>3809622024</v>
      </c>
      <c r="C1816" t="s">
        <v>121</v>
      </c>
      <c r="D1816" t="s">
        <v>530</v>
      </c>
    </row>
    <row r="1817" spans="2:4">
      <c r="B1817">
        <v>3809652024</v>
      </c>
      <c r="C1817" t="s">
        <v>34</v>
      </c>
      <c r="D1817" t="s">
        <v>531</v>
      </c>
    </row>
    <row r="1818" spans="2:4">
      <c r="B1818">
        <v>3809702024</v>
      </c>
      <c r="C1818" t="s">
        <v>174</v>
      </c>
      <c r="D1818" t="s">
        <v>530</v>
      </c>
    </row>
    <row r="1819" spans="2:4">
      <c r="B1819">
        <v>3809882024</v>
      </c>
      <c r="C1819" t="s">
        <v>118</v>
      </c>
      <c r="D1819" t="s">
        <v>531</v>
      </c>
    </row>
    <row r="1820" spans="2:4">
      <c r="B1820">
        <v>3810082024</v>
      </c>
      <c r="C1820" t="s">
        <v>249</v>
      </c>
      <c r="D1820" t="s">
        <v>531</v>
      </c>
    </row>
    <row r="1821" spans="2:4">
      <c r="B1821">
        <v>3810312024</v>
      </c>
      <c r="C1821" t="s">
        <v>131</v>
      </c>
      <c r="D1821" t="s">
        <v>531</v>
      </c>
    </row>
    <row r="1822" spans="2:4">
      <c r="B1822">
        <v>3810382024</v>
      </c>
      <c r="C1822" t="s">
        <v>377</v>
      </c>
      <c r="D1822" t="s">
        <v>531</v>
      </c>
    </row>
    <row r="1823" spans="2:4">
      <c r="B1823">
        <v>3810452024</v>
      </c>
      <c r="C1823" t="s">
        <v>256</v>
      </c>
      <c r="D1823" t="s">
        <v>530</v>
      </c>
    </row>
    <row r="1824" spans="2:4">
      <c r="B1824">
        <v>3810532024</v>
      </c>
      <c r="C1824" t="s">
        <v>150</v>
      </c>
      <c r="D1824" t="s">
        <v>530</v>
      </c>
    </row>
    <row r="1825" spans="2:4">
      <c r="B1825">
        <v>3810642024</v>
      </c>
      <c r="C1825" t="s">
        <v>250</v>
      </c>
      <c r="D1825" t="s">
        <v>531</v>
      </c>
    </row>
    <row r="1826" spans="2:4">
      <c r="B1826">
        <v>3810682024</v>
      </c>
      <c r="C1826" t="s">
        <v>121</v>
      </c>
      <c r="D1826" t="s">
        <v>530</v>
      </c>
    </row>
    <row r="1827" spans="2:4">
      <c r="B1827">
        <v>3810752024</v>
      </c>
      <c r="C1827" t="s">
        <v>174</v>
      </c>
      <c r="D1827" t="s">
        <v>530</v>
      </c>
    </row>
    <row r="1828" spans="2:4">
      <c r="B1828">
        <v>3810802024</v>
      </c>
      <c r="C1828" t="s">
        <v>136</v>
      </c>
      <c r="D1828" t="s">
        <v>530</v>
      </c>
    </row>
    <row r="1829" spans="2:4">
      <c r="B1829">
        <v>3810872024</v>
      </c>
      <c r="C1829" t="s">
        <v>84</v>
      </c>
      <c r="D1829" t="s">
        <v>531</v>
      </c>
    </row>
    <row r="1830" spans="2:4">
      <c r="B1830">
        <v>3810952024</v>
      </c>
      <c r="C1830" t="s">
        <v>121</v>
      </c>
      <c r="D1830" t="s">
        <v>530</v>
      </c>
    </row>
    <row r="1831" spans="2:4">
      <c r="B1831">
        <v>3810992024</v>
      </c>
      <c r="C1831" t="s">
        <v>84</v>
      </c>
      <c r="D1831" t="s">
        <v>531</v>
      </c>
    </row>
    <row r="1832" spans="2:4">
      <c r="B1832">
        <v>3811292024</v>
      </c>
      <c r="C1832" t="s">
        <v>104</v>
      </c>
      <c r="D1832" t="s">
        <v>530</v>
      </c>
    </row>
    <row r="1833" spans="2:4">
      <c r="B1833">
        <v>3811552024</v>
      </c>
      <c r="C1833" t="s">
        <v>121</v>
      </c>
      <c r="D1833" t="s">
        <v>530</v>
      </c>
    </row>
    <row r="1834" spans="2:4">
      <c r="B1834">
        <v>3811952024</v>
      </c>
      <c r="C1834" t="s">
        <v>84</v>
      </c>
      <c r="D1834" t="s">
        <v>531</v>
      </c>
    </row>
    <row r="1835" spans="2:4">
      <c r="B1835">
        <v>3812732024</v>
      </c>
      <c r="C1835" t="s">
        <v>136</v>
      </c>
      <c r="D1835" t="s">
        <v>530</v>
      </c>
    </row>
    <row r="1836" spans="2:4">
      <c r="B1836">
        <v>3812932024</v>
      </c>
      <c r="C1836" t="s">
        <v>136</v>
      </c>
      <c r="D1836" t="s">
        <v>530</v>
      </c>
    </row>
    <row r="1837" spans="2:4">
      <c r="B1837">
        <v>3813272024</v>
      </c>
      <c r="C1837" t="s">
        <v>437</v>
      </c>
      <c r="D1837" t="s">
        <v>531</v>
      </c>
    </row>
    <row r="1838" spans="2:4">
      <c r="B1838">
        <v>3813512024</v>
      </c>
      <c r="C1838" t="s">
        <v>104</v>
      </c>
      <c r="D1838" t="s">
        <v>530</v>
      </c>
    </row>
    <row r="1839" spans="2:4">
      <c r="B1839">
        <v>3813582024</v>
      </c>
      <c r="C1839" t="s">
        <v>288</v>
      </c>
      <c r="D1839" t="s">
        <v>530</v>
      </c>
    </row>
    <row r="1840" spans="2:4">
      <c r="B1840">
        <v>3813642024</v>
      </c>
      <c r="C1840" t="s">
        <v>117</v>
      </c>
      <c r="D1840" t="s">
        <v>530</v>
      </c>
    </row>
    <row r="1841" spans="2:4">
      <c r="B1841">
        <v>3813662024</v>
      </c>
      <c r="C1841" t="s">
        <v>137</v>
      </c>
      <c r="D1841" t="s">
        <v>530</v>
      </c>
    </row>
    <row r="1842" spans="2:4">
      <c r="B1842">
        <v>3813682024</v>
      </c>
      <c r="C1842" t="s">
        <v>117</v>
      </c>
      <c r="D1842" t="s">
        <v>530</v>
      </c>
    </row>
    <row r="1843" spans="2:4">
      <c r="B1843">
        <v>3813882024</v>
      </c>
      <c r="C1843" t="s">
        <v>85</v>
      </c>
      <c r="D1843" t="s">
        <v>530</v>
      </c>
    </row>
    <row r="1844" spans="2:4">
      <c r="B1844">
        <v>3813992024</v>
      </c>
      <c r="C1844" t="s">
        <v>84</v>
      </c>
      <c r="D1844" t="s">
        <v>531</v>
      </c>
    </row>
    <row r="1845" spans="2:4">
      <c r="B1845">
        <v>3814392024</v>
      </c>
      <c r="C1845" t="s">
        <v>85</v>
      </c>
      <c r="D1845" t="s">
        <v>530</v>
      </c>
    </row>
    <row r="1846" spans="2:4">
      <c r="B1846">
        <v>3814732024</v>
      </c>
      <c r="C1846" t="s">
        <v>491</v>
      </c>
      <c r="D1846" t="s">
        <v>530</v>
      </c>
    </row>
    <row r="1847" spans="2:4">
      <c r="B1847">
        <v>3815032024</v>
      </c>
      <c r="C1847" t="s">
        <v>256</v>
      </c>
      <c r="D1847" t="s">
        <v>531</v>
      </c>
    </row>
    <row r="1848" spans="2:4">
      <c r="B1848">
        <v>3815212024</v>
      </c>
      <c r="C1848" t="s">
        <v>308</v>
      </c>
      <c r="D1848" t="s">
        <v>530</v>
      </c>
    </row>
    <row r="1849" spans="2:4">
      <c r="B1849">
        <v>3815342024</v>
      </c>
      <c r="C1849" t="s">
        <v>220</v>
      </c>
      <c r="D1849" t="s">
        <v>530</v>
      </c>
    </row>
    <row r="1850" spans="2:4">
      <c r="B1850">
        <v>3815712024</v>
      </c>
      <c r="C1850" t="s">
        <v>118</v>
      </c>
      <c r="D1850" t="s">
        <v>530</v>
      </c>
    </row>
    <row r="1851" spans="2:4">
      <c r="B1851">
        <v>3815722024</v>
      </c>
      <c r="C1851" t="s">
        <v>121</v>
      </c>
      <c r="D1851" t="s">
        <v>530</v>
      </c>
    </row>
    <row r="1852" spans="2:4">
      <c r="B1852">
        <v>3815882024</v>
      </c>
      <c r="C1852" t="s">
        <v>85</v>
      </c>
      <c r="D1852" t="s">
        <v>531</v>
      </c>
    </row>
    <row r="1853" spans="2:4">
      <c r="B1853">
        <v>3815982024</v>
      </c>
      <c r="C1853" t="s">
        <v>85</v>
      </c>
      <c r="D1853" t="s">
        <v>530</v>
      </c>
    </row>
    <row r="1854" spans="2:4">
      <c r="B1854">
        <v>3816012024</v>
      </c>
      <c r="C1854" t="s">
        <v>221</v>
      </c>
      <c r="D1854" t="s">
        <v>530</v>
      </c>
    </row>
    <row r="1855" spans="2:4">
      <c r="B1855">
        <v>3816032024</v>
      </c>
      <c r="C1855" t="s">
        <v>117</v>
      </c>
      <c r="D1855" t="s">
        <v>530</v>
      </c>
    </row>
    <row r="1856" spans="2:4">
      <c r="B1856">
        <v>3816072024</v>
      </c>
      <c r="C1856" t="s">
        <v>118</v>
      </c>
      <c r="D1856" t="s">
        <v>530</v>
      </c>
    </row>
    <row r="1857" spans="2:4">
      <c r="B1857">
        <v>3816082024</v>
      </c>
      <c r="C1857" t="s">
        <v>121</v>
      </c>
      <c r="D1857" t="s">
        <v>530</v>
      </c>
    </row>
    <row r="1858" spans="2:4">
      <c r="B1858">
        <v>3816092024</v>
      </c>
      <c r="C1858" t="s">
        <v>220</v>
      </c>
      <c r="D1858" t="s">
        <v>530</v>
      </c>
    </row>
    <row r="1859" spans="2:4">
      <c r="B1859">
        <v>3816142024</v>
      </c>
      <c r="C1859" t="s">
        <v>118</v>
      </c>
      <c r="D1859" t="s">
        <v>530</v>
      </c>
    </row>
    <row r="1860" spans="2:4">
      <c r="B1860">
        <v>3816242024</v>
      </c>
      <c r="C1860" t="s">
        <v>131</v>
      </c>
      <c r="D1860" t="s">
        <v>531</v>
      </c>
    </row>
    <row r="1861" spans="2:4">
      <c r="B1861">
        <v>3816302024</v>
      </c>
      <c r="C1861" t="s">
        <v>220</v>
      </c>
      <c r="D1861" t="s">
        <v>530</v>
      </c>
    </row>
    <row r="1862" spans="2:4">
      <c r="B1862">
        <v>3816372024</v>
      </c>
      <c r="C1862" t="s">
        <v>171</v>
      </c>
      <c r="D1862" t="s">
        <v>530</v>
      </c>
    </row>
    <row r="1863" spans="2:4">
      <c r="B1863">
        <v>3816632024</v>
      </c>
      <c r="C1863" t="s">
        <v>85</v>
      </c>
      <c r="D1863" t="s">
        <v>530</v>
      </c>
    </row>
    <row r="1864" spans="2:4">
      <c r="B1864">
        <v>3816742024</v>
      </c>
      <c r="C1864" t="s">
        <v>85</v>
      </c>
      <c r="D1864" t="s">
        <v>531</v>
      </c>
    </row>
    <row r="1865" spans="2:4">
      <c r="B1865">
        <v>3816752024</v>
      </c>
      <c r="C1865" t="s">
        <v>171</v>
      </c>
      <c r="D1865" t="s">
        <v>530</v>
      </c>
    </row>
    <row r="1866" spans="2:4">
      <c r="B1866">
        <v>3816902024</v>
      </c>
      <c r="C1866" t="s">
        <v>171</v>
      </c>
      <c r="D1866" t="s">
        <v>530</v>
      </c>
    </row>
    <row r="1867" spans="2:4">
      <c r="B1867">
        <v>3817162024</v>
      </c>
      <c r="C1867" t="s">
        <v>171</v>
      </c>
      <c r="D1867" t="s">
        <v>530</v>
      </c>
    </row>
    <row r="1868" spans="2:4">
      <c r="B1868">
        <v>3817282024</v>
      </c>
      <c r="C1868" t="s">
        <v>107</v>
      </c>
      <c r="D1868" t="s">
        <v>530</v>
      </c>
    </row>
    <row r="1869" spans="2:4">
      <c r="B1869">
        <v>3817322024</v>
      </c>
      <c r="C1869" t="s">
        <v>171</v>
      </c>
      <c r="D1869" t="s">
        <v>530</v>
      </c>
    </row>
    <row r="1870" spans="2:4">
      <c r="B1870">
        <v>3817332024</v>
      </c>
      <c r="C1870" t="s">
        <v>129</v>
      </c>
      <c r="D1870" t="s">
        <v>530</v>
      </c>
    </row>
    <row r="1871" spans="2:4">
      <c r="B1871">
        <v>3817532024</v>
      </c>
      <c r="C1871" t="s">
        <v>121</v>
      </c>
      <c r="D1871" t="s">
        <v>530</v>
      </c>
    </row>
    <row r="1872" spans="2:4">
      <c r="B1872">
        <v>3817572024</v>
      </c>
      <c r="C1872" t="s">
        <v>85</v>
      </c>
      <c r="D1872" t="s">
        <v>530</v>
      </c>
    </row>
    <row r="1873" spans="2:4">
      <c r="B1873">
        <v>3817822024</v>
      </c>
      <c r="C1873" t="s">
        <v>121</v>
      </c>
      <c r="D1873" t="s">
        <v>530</v>
      </c>
    </row>
    <row r="1874" spans="2:4">
      <c r="B1874">
        <v>3817822024</v>
      </c>
      <c r="C1874" t="s">
        <v>84</v>
      </c>
      <c r="D1874" t="s">
        <v>531</v>
      </c>
    </row>
    <row r="1875" spans="2:4">
      <c r="B1875">
        <v>3818162024</v>
      </c>
      <c r="C1875" t="s">
        <v>106</v>
      </c>
      <c r="D1875" t="s">
        <v>530</v>
      </c>
    </row>
    <row r="1876" spans="2:4">
      <c r="B1876">
        <v>3818242024</v>
      </c>
      <c r="C1876" t="s">
        <v>250</v>
      </c>
      <c r="D1876" t="s">
        <v>531</v>
      </c>
    </row>
    <row r="1877" spans="2:4">
      <c r="B1877">
        <v>3818812024</v>
      </c>
      <c r="C1877" t="s">
        <v>104</v>
      </c>
      <c r="D1877" t="s">
        <v>530</v>
      </c>
    </row>
    <row r="1878" spans="2:4">
      <c r="B1878">
        <v>3818942024</v>
      </c>
      <c r="C1878" t="s">
        <v>98</v>
      </c>
      <c r="D1878" t="s">
        <v>531</v>
      </c>
    </row>
    <row r="1879" spans="2:4">
      <c r="B1879">
        <v>3819182024</v>
      </c>
      <c r="C1879" t="s">
        <v>85</v>
      </c>
      <c r="D1879" t="s">
        <v>530</v>
      </c>
    </row>
    <row r="1880" spans="2:4">
      <c r="B1880">
        <v>3819232024</v>
      </c>
      <c r="C1880" t="s">
        <v>84</v>
      </c>
      <c r="D1880" t="s">
        <v>531</v>
      </c>
    </row>
    <row r="1881" spans="2:4">
      <c r="B1881">
        <v>3819272024</v>
      </c>
      <c r="C1881" t="s">
        <v>85</v>
      </c>
      <c r="D1881" t="s">
        <v>530</v>
      </c>
    </row>
    <row r="1882" spans="2:4">
      <c r="B1882">
        <v>3819292024</v>
      </c>
      <c r="C1882" t="s">
        <v>84</v>
      </c>
      <c r="D1882" t="s">
        <v>530</v>
      </c>
    </row>
    <row r="1883" spans="2:4">
      <c r="B1883">
        <v>3819302024</v>
      </c>
      <c r="C1883" t="s">
        <v>85</v>
      </c>
      <c r="D1883" t="s">
        <v>531</v>
      </c>
    </row>
    <row r="1884" spans="2:4">
      <c r="B1884">
        <v>3819322024</v>
      </c>
      <c r="C1884" t="s">
        <v>85</v>
      </c>
      <c r="D1884" t="s">
        <v>531</v>
      </c>
    </row>
    <row r="1885" spans="2:4">
      <c r="B1885">
        <v>3819332024</v>
      </c>
      <c r="C1885" t="s">
        <v>85</v>
      </c>
      <c r="D1885" t="s">
        <v>531</v>
      </c>
    </row>
    <row r="1886" spans="2:4">
      <c r="B1886">
        <v>3819372024</v>
      </c>
      <c r="C1886" t="s">
        <v>393</v>
      </c>
      <c r="D1886" t="s">
        <v>530</v>
      </c>
    </row>
    <row r="1887" spans="2:4">
      <c r="B1887">
        <v>3819412024</v>
      </c>
      <c r="C1887" t="s">
        <v>85</v>
      </c>
      <c r="D1887" t="s">
        <v>530</v>
      </c>
    </row>
    <row r="1888" spans="2:4">
      <c r="B1888">
        <v>3819422024</v>
      </c>
      <c r="C1888" t="s">
        <v>98</v>
      </c>
      <c r="D1888" t="s">
        <v>531</v>
      </c>
    </row>
    <row r="1889" spans="2:4">
      <c r="B1889">
        <v>3819432024</v>
      </c>
      <c r="C1889" t="s">
        <v>84</v>
      </c>
      <c r="D1889" t="s">
        <v>530</v>
      </c>
    </row>
    <row r="1890" spans="2:4">
      <c r="B1890">
        <v>3819472024</v>
      </c>
      <c r="C1890" t="s">
        <v>393</v>
      </c>
      <c r="D1890" t="s">
        <v>530</v>
      </c>
    </row>
    <row r="1891" spans="2:4">
      <c r="B1891">
        <v>3819502024</v>
      </c>
      <c r="C1891" t="s">
        <v>85</v>
      </c>
      <c r="D1891" t="s">
        <v>531</v>
      </c>
    </row>
    <row r="1892" spans="2:4">
      <c r="B1892">
        <v>3819532024</v>
      </c>
      <c r="C1892" t="s">
        <v>85</v>
      </c>
      <c r="D1892" t="s">
        <v>531</v>
      </c>
    </row>
    <row r="1893" spans="2:4">
      <c r="B1893">
        <v>3819552024</v>
      </c>
      <c r="C1893" t="s">
        <v>85</v>
      </c>
      <c r="D1893" t="s">
        <v>530</v>
      </c>
    </row>
    <row r="1894" spans="2:4">
      <c r="B1894">
        <v>3819572024</v>
      </c>
      <c r="C1894" t="s">
        <v>85</v>
      </c>
      <c r="D1894" t="s">
        <v>531</v>
      </c>
    </row>
    <row r="1895" spans="2:4">
      <c r="B1895">
        <v>3819582024</v>
      </c>
      <c r="C1895" t="s">
        <v>88</v>
      </c>
      <c r="D1895" t="s">
        <v>530</v>
      </c>
    </row>
    <row r="1896" spans="2:4">
      <c r="B1896">
        <v>3819622024</v>
      </c>
      <c r="C1896" t="s">
        <v>89</v>
      </c>
      <c r="D1896" t="s">
        <v>530</v>
      </c>
    </row>
    <row r="1897" spans="2:4">
      <c r="B1897">
        <v>3819632024</v>
      </c>
      <c r="C1897" t="s">
        <v>85</v>
      </c>
      <c r="D1897" t="s">
        <v>530</v>
      </c>
    </row>
    <row r="1898" spans="2:4">
      <c r="B1898">
        <v>3819642024</v>
      </c>
      <c r="C1898" t="s">
        <v>85</v>
      </c>
      <c r="D1898" t="s">
        <v>531</v>
      </c>
    </row>
    <row r="1899" spans="2:4">
      <c r="B1899">
        <v>3819672024</v>
      </c>
      <c r="C1899" t="s">
        <v>85</v>
      </c>
      <c r="D1899" t="s">
        <v>530</v>
      </c>
    </row>
    <row r="1900" spans="2:4">
      <c r="B1900">
        <v>3819682024</v>
      </c>
      <c r="C1900" t="s">
        <v>85</v>
      </c>
      <c r="D1900" t="s">
        <v>531</v>
      </c>
    </row>
    <row r="1901" spans="2:4">
      <c r="B1901">
        <v>3819712024</v>
      </c>
      <c r="C1901" t="s">
        <v>465</v>
      </c>
      <c r="D1901" t="s">
        <v>531</v>
      </c>
    </row>
    <row r="1902" spans="2:4">
      <c r="B1902">
        <v>3819712024</v>
      </c>
      <c r="C1902" t="s">
        <v>174</v>
      </c>
      <c r="D1902" t="s">
        <v>530</v>
      </c>
    </row>
    <row r="1903" spans="2:4">
      <c r="B1903">
        <v>3819862024</v>
      </c>
      <c r="C1903" t="s">
        <v>136</v>
      </c>
      <c r="D1903" t="s">
        <v>530</v>
      </c>
    </row>
    <row r="1904" spans="2:4">
      <c r="B1904">
        <v>3820172024</v>
      </c>
      <c r="C1904" t="s">
        <v>252</v>
      </c>
      <c r="D1904" t="s">
        <v>530</v>
      </c>
    </row>
    <row r="1905" spans="2:4">
      <c r="B1905">
        <v>3820232024</v>
      </c>
      <c r="C1905" t="s">
        <v>468</v>
      </c>
      <c r="D1905" t="s">
        <v>530</v>
      </c>
    </row>
    <row r="1906" spans="2:4">
      <c r="B1906">
        <v>3820902024</v>
      </c>
      <c r="C1906" t="s">
        <v>121</v>
      </c>
      <c r="D1906" t="s">
        <v>530</v>
      </c>
    </row>
    <row r="1907" spans="2:4">
      <c r="B1907">
        <v>3820992024</v>
      </c>
      <c r="C1907" t="s">
        <v>229</v>
      </c>
      <c r="D1907" t="s">
        <v>530</v>
      </c>
    </row>
    <row r="1908" spans="2:4">
      <c r="B1908">
        <v>3821002024</v>
      </c>
      <c r="C1908" t="s">
        <v>306</v>
      </c>
      <c r="D1908" t="s">
        <v>531</v>
      </c>
    </row>
    <row r="1909" spans="2:4">
      <c r="B1909">
        <v>3821172024</v>
      </c>
      <c r="C1909" t="s">
        <v>171</v>
      </c>
      <c r="D1909" t="s">
        <v>530</v>
      </c>
    </row>
    <row r="1910" spans="2:4">
      <c r="B1910">
        <v>3821362024</v>
      </c>
      <c r="C1910" t="s">
        <v>434</v>
      </c>
      <c r="D1910" t="s">
        <v>531</v>
      </c>
    </row>
    <row r="1911" spans="2:4">
      <c r="B1911">
        <v>3821702024</v>
      </c>
      <c r="C1911" t="s">
        <v>85</v>
      </c>
      <c r="D1911" t="s">
        <v>530</v>
      </c>
    </row>
    <row r="1912" spans="2:4">
      <c r="B1912">
        <v>3821872024</v>
      </c>
      <c r="C1912" t="s">
        <v>174</v>
      </c>
      <c r="D1912" t="s">
        <v>530</v>
      </c>
    </row>
    <row r="1913" spans="2:4">
      <c r="B1913">
        <v>3821942024</v>
      </c>
      <c r="C1913" t="s">
        <v>121</v>
      </c>
      <c r="D1913" t="s">
        <v>530</v>
      </c>
    </row>
    <row r="1914" spans="2:4">
      <c r="B1914">
        <v>3822062024</v>
      </c>
      <c r="C1914" t="s">
        <v>308</v>
      </c>
      <c r="D1914" t="s">
        <v>530</v>
      </c>
    </row>
    <row r="1915" spans="2:4">
      <c r="B1915">
        <v>3822192024</v>
      </c>
      <c r="C1915" t="s">
        <v>308</v>
      </c>
      <c r="D1915" t="s">
        <v>530</v>
      </c>
    </row>
    <row r="1916" spans="2:4">
      <c r="B1916">
        <v>3822282024</v>
      </c>
      <c r="C1916" t="s">
        <v>85</v>
      </c>
      <c r="D1916" t="s">
        <v>530</v>
      </c>
    </row>
    <row r="1917" spans="2:4">
      <c r="B1917">
        <v>3822322024</v>
      </c>
      <c r="C1917" t="s">
        <v>121</v>
      </c>
      <c r="D1917" t="s">
        <v>530</v>
      </c>
    </row>
    <row r="1918" spans="2:4">
      <c r="B1918">
        <v>3822322024</v>
      </c>
      <c r="C1918" t="s">
        <v>84</v>
      </c>
      <c r="D1918" t="s">
        <v>530</v>
      </c>
    </row>
    <row r="1919" spans="2:4">
      <c r="B1919">
        <v>3822352024</v>
      </c>
      <c r="C1919" t="s">
        <v>306</v>
      </c>
      <c r="D1919" t="s">
        <v>531</v>
      </c>
    </row>
    <row r="1920" spans="2:4">
      <c r="B1920">
        <v>3822382024</v>
      </c>
      <c r="C1920" t="s">
        <v>311</v>
      </c>
      <c r="D1920" t="s">
        <v>530</v>
      </c>
    </row>
    <row r="1921" spans="2:4">
      <c r="B1921">
        <v>3822392024</v>
      </c>
      <c r="C1921" t="s">
        <v>484</v>
      </c>
      <c r="D1921" t="s">
        <v>530</v>
      </c>
    </row>
    <row r="1922" spans="2:4">
      <c r="B1922">
        <v>3822442024</v>
      </c>
      <c r="C1922" t="s">
        <v>438</v>
      </c>
      <c r="D1922" t="s">
        <v>530</v>
      </c>
    </row>
    <row r="1923" spans="2:4">
      <c r="B1923">
        <v>3822532024</v>
      </c>
      <c r="C1923" t="s">
        <v>34</v>
      </c>
      <c r="D1923" t="s">
        <v>531</v>
      </c>
    </row>
    <row r="1924" spans="2:4">
      <c r="B1924">
        <v>3822602024</v>
      </c>
      <c r="C1924" t="s">
        <v>230</v>
      </c>
      <c r="D1924" t="s">
        <v>530</v>
      </c>
    </row>
    <row r="1925" spans="2:4">
      <c r="B1925">
        <v>3822672024</v>
      </c>
      <c r="C1925" t="s">
        <v>253</v>
      </c>
      <c r="D1925" t="s">
        <v>530</v>
      </c>
    </row>
    <row r="1926" spans="2:4">
      <c r="B1926">
        <v>3822932024</v>
      </c>
      <c r="C1926" t="s">
        <v>168</v>
      </c>
      <c r="D1926" t="s">
        <v>530</v>
      </c>
    </row>
    <row r="1927" spans="2:4">
      <c r="B1927">
        <v>3822972024</v>
      </c>
      <c r="C1927" t="s">
        <v>121</v>
      </c>
      <c r="D1927" t="s">
        <v>530</v>
      </c>
    </row>
    <row r="1928" spans="2:4">
      <c r="B1928">
        <v>3823302024</v>
      </c>
      <c r="C1928" t="s">
        <v>225</v>
      </c>
      <c r="D1928" t="s">
        <v>530</v>
      </c>
    </row>
    <row r="1929" spans="2:4">
      <c r="B1929">
        <v>3823552024</v>
      </c>
      <c r="C1929" t="s">
        <v>84</v>
      </c>
      <c r="D1929" t="s">
        <v>530</v>
      </c>
    </row>
    <row r="1930" spans="2:4">
      <c r="B1930">
        <v>3823652024</v>
      </c>
      <c r="C1930" t="s">
        <v>84</v>
      </c>
      <c r="D1930" t="s">
        <v>531</v>
      </c>
    </row>
    <row r="1931" spans="2:4">
      <c r="B1931">
        <v>3823702024</v>
      </c>
      <c r="C1931" t="s">
        <v>84</v>
      </c>
      <c r="D1931" t="s">
        <v>531</v>
      </c>
    </row>
    <row r="1932" spans="2:4">
      <c r="B1932">
        <v>3823822024</v>
      </c>
      <c r="C1932" t="s">
        <v>84</v>
      </c>
      <c r="D1932" t="s">
        <v>531</v>
      </c>
    </row>
    <row r="1933" spans="2:4">
      <c r="B1933">
        <v>3824172024</v>
      </c>
      <c r="C1933" t="s">
        <v>174</v>
      </c>
      <c r="D1933" t="s">
        <v>530</v>
      </c>
    </row>
    <row r="1934" spans="2:4">
      <c r="B1934">
        <v>3824222024</v>
      </c>
      <c r="C1934" t="s">
        <v>34</v>
      </c>
      <c r="D1934" t="s">
        <v>531</v>
      </c>
    </row>
    <row r="1935" spans="2:4">
      <c r="B1935">
        <v>3824252024</v>
      </c>
      <c r="C1935" t="s">
        <v>85</v>
      </c>
      <c r="D1935" t="s">
        <v>530</v>
      </c>
    </row>
    <row r="1936" spans="2:4">
      <c r="B1936">
        <v>3824332024</v>
      </c>
      <c r="C1936" t="s">
        <v>34</v>
      </c>
      <c r="D1936" t="s">
        <v>531</v>
      </c>
    </row>
    <row r="1937" spans="2:4">
      <c r="B1937">
        <v>3824352024</v>
      </c>
      <c r="C1937" t="s">
        <v>465</v>
      </c>
      <c r="D1937" t="s">
        <v>530</v>
      </c>
    </row>
    <row r="1938" spans="2:4">
      <c r="B1938">
        <v>3824372024</v>
      </c>
      <c r="C1938" t="s">
        <v>465</v>
      </c>
      <c r="D1938" t="s">
        <v>531</v>
      </c>
    </row>
    <row r="1939" spans="2:4">
      <c r="B1939">
        <v>3824392024</v>
      </c>
      <c r="C1939" t="s">
        <v>34</v>
      </c>
      <c r="D1939" t="s">
        <v>531</v>
      </c>
    </row>
    <row r="1940" spans="2:4">
      <c r="B1940">
        <v>3824852024</v>
      </c>
      <c r="C1940" t="s">
        <v>104</v>
      </c>
      <c r="D1940" t="s">
        <v>531</v>
      </c>
    </row>
    <row r="1941" spans="2:4">
      <c r="B1941">
        <v>3824902024</v>
      </c>
      <c r="C1941" t="s">
        <v>84</v>
      </c>
      <c r="D1941" t="s">
        <v>530</v>
      </c>
    </row>
    <row r="1942" spans="2:4">
      <c r="B1942">
        <v>3825052024</v>
      </c>
      <c r="C1942" t="s">
        <v>174</v>
      </c>
      <c r="D1942" t="s">
        <v>531</v>
      </c>
    </row>
    <row r="1943" spans="2:4">
      <c r="B1943">
        <v>3825072024</v>
      </c>
      <c r="C1943" t="s">
        <v>84</v>
      </c>
      <c r="D1943" t="s">
        <v>530</v>
      </c>
    </row>
    <row r="1944" spans="2:4">
      <c r="B1944">
        <v>3825352024</v>
      </c>
      <c r="C1944" t="s">
        <v>84</v>
      </c>
      <c r="D1944" t="s">
        <v>531</v>
      </c>
    </row>
    <row r="1945" spans="2:4">
      <c r="B1945">
        <v>3825482024</v>
      </c>
      <c r="C1945" t="s">
        <v>306</v>
      </c>
      <c r="D1945" t="s">
        <v>531</v>
      </c>
    </row>
    <row r="1946" spans="2:4">
      <c r="B1946">
        <v>3825492024</v>
      </c>
      <c r="C1946" t="s">
        <v>306</v>
      </c>
      <c r="D1946" t="s">
        <v>531</v>
      </c>
    </row>
    <row r="1947" spans="2:4">
      <c r="B1947">
        <v>3825532024</v>
      </c>
      <c r="C1947" t="s">
        <v>121</v>
      </c>
      <c r="D1947" t="s">
        <v>530</v>
      </c>
    </row>
    <row r="1948" spans="2:4">
      <c r="B1948">
        <v>3825892024</v>
      </c>
      <c r="C1948" t="s">
        <v>100</v>
      </c>
      <c r="D1948" t="s">
        <v>530</v>
      </c>
    </row>
    <row r="1949" spans="2:4">
      <c r="B1949">
        <v>3825942024</v>
      </c>
      <c r="C1949" t="s">
        <v>84</v>
      </c>
      <c r="D1949" t="s">
        <v>531</v>
      </c>
    </row>
    <row r="1950" spans="2:4">
      <c r="B1950">
        <v>3826132024</v>
      </c>
      <c r="C1950" t="s">
        <v>121</v>
      </c>
      <c r="D1950" t="s">
        <v>530</v>
      </c>
    </row>
    <row r="1951" spans="2:4">
      <c r="B1951">
        <v>3826132024</v>
      </c>
      <c r="C1951" t="s">
        <v>84</v>
      </c>
      <c r="D1951" t="s">
        <v>531</v>
      </c>
    </row>
    <row r="1952" spans="2:4">
      <c r="B1952">
        <v>3826242024</v>
      </c>
      <c r="C1952" t="s">
        <v>84</v>
      </c>
      <c r="D1952" t="s">
        <v>531</v>
      </c>
    </row>
    <row r="1953" spans="2:4">
      <c r="B1953">
        <v>3826362024</v>
      </c>
      <c r="C1953" t="s">
        <v>306</v>
      </c>
      <c r="D1953" t="s">
        <v>531</v>
      </c>
    </row>
    <row r="1954" spans="2:4">
      <c r="B1954">
        <v>3826382024</v>
      </c>
      <c r="C1954" t="s">
        <v>121</v>
      </c>
      <c r="D1954" t="s">
        <v>530</v>
      </c>
    </row>
    <row r="1955" spans="2:4">
      <c r="B1955">
        <v>3826512024</v>
      </c>
      <c r="C1955" t="s">
        <v>137</v>
      </c>
      <c r="D1955" t="s">
        <v>530</v>
      </c>
    </row>
    <row r="1956" spans="2:4">
      <c r="B1956">
        <v>3826552024</v>
      </c>
      <c r="C1956" t="s">
        <v>256</v>
      </c>
      <c r="D1956" t="s">
        <v>531</v>
      </c>
    </row>
    <row r="1957" spans="2:4">
      <c r="B1957">
        <v>3826552024</v>
      </c>
      <c r="C1957" t="s">
        <v>121</v>
      </c>
      <c r="D1957" t="s">
        <v>530</v>
      </c>
    </row>
    <row r="1958" spans="2:4">
      <c r="B1958">
        <v>3826582024</v>
      </c>
      <c r="C1958" t="s">
        <v>121</v>
      </c>
      <c r="D1958" t="s">
        <v>530</v>
      </c>
    </row>
    <row r="1959" spans="2:4">
      <c r="B1959">
        <v>3826922024</v>
      </c>
      <c r="C1959" t="s">
        <v>85</v>
      </c>
      <c r="D1959" t="s">
        <v>530</v>
      </c>
    </row>
    <row r="1960" spans="2:4">
      <c r="B1960">
        <v>3827222024</v>
      </c>
      <c r="C1960" t="s">
        <v>121</v>
      </c>
      <c r="D1960" t="s">
        <v>530</v>
      </c>
    </row>
    <row r="1961" spans="2:4">
      <c r="B1961">
        <v>3827392024</v>
      </c>
      <c r="C1961" t="s">
        <v>187</v>
      </c>
      <c r="D1961" t="s">
        <v>530</v>
      </c>
    </row>
    <row r="1962" spans="2:4">
      <c r="B1962">
        <v>3827582024</v>
      </c>
      <c r="C1962" t="s">
        <v>288</v>
      </c>
      <c r="D1962" t="s">
        <v>531</v>
      </c>
    </row>
    <row r="1963" spans="2:4">
      <c r="B1963">
        <v>3827802024</v>
      </c>
      <c r="C1963" t="s">
        <v>388</v>
      </c>
      <c r="D1963" t="s">
        <v>530</v>
      </c>
    </row>
    <row r="1964" spans="2:4">
      <c r="B1964">
        <v>3827962024</v>
      </c>
      <c r="C1964" t="s">
        <v>84</v>
      </c>
      <c r="D1964" t="s">
        <v>531</v>
      </c>
    </row>
    <row r="1965" spans="2:4">
      <c r="B1965">
        <v>3827972024</v>
      </c>
      <c r="C1965" t="s">
        <v>84</v>
      </c>
      <c r="D1965" t="s">
        <v>531</v>
      </c>
    </row>
    <row r="1966" spans="2:4">
      <c r="B1966">
        <v>3828182024</v>
      </c>
      <c r="C1966" t="s">
        <v>121</v>
      </c>
      <c r="D1966" t="s">
        <v>530</v>
      </c>
    </row>
    <row r="1967" spans="2:4">
      <c r="B1967">
        <v>3828282024</v>
      </c>
      <c r="C1967" t="s">
        <v>463</v>
      </c>
      <c r="D1967" t="s">
        <v>530</v>
      </c>
    </row>
    <row r="1968" spans="2:4">
      <c r="B1968">
        <v>3828622024</v>
      </c>
      <c r="C1968" t="s">
        <v>224</v>
      </c>
      <c r="D1968" t="s">
        <v>530</v>
      </c>
    </row>
    <row r="1969" spans="2:4">
      <c r="B1969">
        <v>3828922024</v>
      </c>
      <c r="C1969" t="s">
        <v>220</v>
      </c>
      <c r="D1969" t="s">
        <v>530</v>
      </c>
    </row>
    <row r="1970" spans="2:4">
      <c r="B1970">
        <v>3829022024</v>
      </c>
      <c r="C1970" t="s">
        <v>85</v>
      </c>
      <c r="D1970" t="s">
        <v>530</v>
      </c>
    </row>
    <row r="1971" spans="2:4">
      <c r="B1971">
        <v>3829062024</v>
      </c>
      <c r="C1971" t="s">
        <v>117</v>
      </c>
      <c r="D1971" t="s">
        <v>530</v>
      </c>
    </row>
    <row r="1972" spans="2:4">
      <c r="B1972">
        <v>3829292024</v>
      </c>
      <c r="C1972" t="s">
        <v>221</v>
      </c>
      <c r="D1972" t="s">
        <v>530</v>
      </c>
    </row>
    <row r="1973" spans="2:4">
      <c r="B1973">
        <v>3829652024</v>
      </c>
      <c r="C1973" t="s">
        <v>306</v>
      </c>
      <c r="D1973" t="s">
        <v>531</v>
      </c>
    </row>
    <row r="1974" spans="2:4">
      <c r="B1974">
        <v>3829752024</v>
      </c>
      <c r="C1974" t="s">
        <v>306</v>
      </c>
      <c r="D1974" t="s">
        <v>531</v>
      </c>
    </row>
    <row r="1975" spans="2:4">
      <c r="B1975">
        <v>3829882024</v>
      </c>
      <c r="C1975" t="s">
        <v>84</v>
      </c>
      <c r="D1975" t="s">
        <v>531</v>
      </c>
    </row>
    <row r="1976" spans="2:4">
      <c r="B1976">
        <v>3830122024</v>
      </c>
      <c r="C1976" t="s">
        <v>253</v>
      </c>
      <c r="D1976" t="s">
        <v>530</v>
      </c>
    </row>
    <row r="1977" spans="2:4">
      <c r="B1977">
        <v>3830152024</v>
      </c>
      <c r="C1977" t="s">
        <v>439</v>
      </c>
      <c r="D1977" t="s">
        <v>530</v>
      </c>
    </row>
    <row r="1978" spans="2:4">
      <c r="B1978">
        <v>3830232024</v>
      </c>
      <c r="C1978" t="s">
        <v>220</v>
      </c>
      <c r="D1978" t="s">
        <v>530</v>
      </c>
    </row>
    <row r="1979" spans="2:4">
      <c r="B1979">
        <v>3830792024</v>
      </c>
      <c r="C1979" t="s">
        <v>256</v>
      </c>
      <c r="D1979" t="s">
        <v>531</v>
      </c>
    </row>
    <row r="1980" spans="2:4">
      <c r="B1980">
        <v>3831062024</v>
      </c>
      <c r="C1980" t="s">
        <v>84</v>
      </c>
      <c r="D1980" t="s">
        <v>531</v>
      </c>
    </row>
    <row r="1981" spans="2:4">
      <c r="B1981">
        <v>3831132024</v>
      </c>
      <c r="C1981" t="s">
        <v>425</v>
      </c>
      <c r="D1981" t="s">
        <v>530</v>
      </c>
    </row>
    <row r="1982" spans="2:4">
      <c r="B1982">
        <v>3831162024</v>
      </c>
      <c r="C1982" t="s">
        <v>85</v>
      </c>
      <c r="D1982" t="s">
        <v>530</v>
      </c>
    </row>
    <row r="1983" spans="2:4">
      <c r="B1983">
        <v>3831412024</v>
      </c>
      <c r="C1983" t="s">
        <v>131</v>
      </c>
      <c r="D1983" t="s">
        <v>530</v>
      </c>
    </row>
    <row r="1984" spans="2:4">
      <c r="B1984">
        <v>3831522024</v>
      </c>
      <c r="C1984" t="s">
        <v>252</v>
      </c>
      <c r="D1984" t="s">
        <v>530</v>
      </c>
    </row>
    <row r="1985" spans="2:4">
      <c r="B1985">
        <v>3831522024</v>
      </c>
      <c r="C1985" t="s">
        <v>288</v>
      </c>
      <c r="D1985" t="s">
        <v>530</v>
      </c>
    </row>
    <row r="1986" spans="2:4">
      <c r="B1986">
        <v>3831642024</v>
      </c>
      <c r="C1986" t="s">
        <v>496</v>
      </c>
      <c r="D1986" t="s">
        <v>530</v>
      </c>
    </row>
    <row r="1987" spans="2:4">
      <c r="B1987">
        <v>3831692024</v>
      </c>
      <c r="C1987" t="s">
        <v>150</v>
      </c>
      <c r="D1987" t="s">
        <v>531</v>
      </c>
    </row>
    <row r="1988" spans="2:4">
      <c r="B1988">
        <v>3831752024</v>
      </c>
      <c r="C1988" t="s">
        <v>121</v>
      </c>
      <c r="D1988" t="s">
        <v>530</v>
      </c>
    </row>
    <row r="1989" spans="2:4">
      <c r="B1989">
        <v>3831762024</v>
      </c>
      <c r="C1989" t="s">
        <v>171</v>
      </c>
      <c r="D1989" t="s">
        <v>531</v>
      </c>
    </row>
    <row r="1990" spans="2:4">
      <c r="B1990">
        <v>3831862024</v>
      </c>
      <c r="C1990" t="s">
        <v>219</v>
      </c>
      <c r="D1990" t="s">
        <v>530</v>
      </c>
    </row>
    <row r="1991" spans="2:4">
      <c r="B1991">
        <v>3832062024</v>
      </c>
      <c r="C1991" t="s">
        <v>150</v>
      </c>
      <c r="D1991" t="s">
        <v>531</v>
      </c>
    </row>
    <row r="1992" spans="2:4">
      <c r="B1992">
        <v>3832082024</v>
      </c>
      <c r="C1992" t="s">
        <v>219</v>
      </c>
      <c r="D1992" t="s">
        <v>530</v>
      </c>
    </row>
    <row r="1993" spans="2:4">
      <c r="B1993">
        <v>3832342024</v>
      </c>
      <c r="C1993" t="s">
        <v>174</v>
      </c>
      <c r="D1993" t="s">
        <v>530</v>
      </c>
    </row>
    <row r="1994" spans="2:4">
      <c r="B1994">
        <v>3832432024</v>
      </c>
      <c r="C1994" t="s">
        <v>136</v>
      </c>
      <c r="D1994" t="s">
        <v>531</v>
      </c>
    </row>
    <row r="1995" spans="2:4">
      <c r="B1995">
        <v>3832522024</v>
      </c>
      <c r="C1995" t="s">
        <v>85</v>
      </c>
      <c r="D1995" t="s">
        <v>530</v>
      </c>
    </row>
    <row r="1996" spans="2:4">
      <c r="B1996">
        <v>3832532024</v>
      </c>
      <c r="C1996" t="s">
        <v>306</v>
      </c>
      <c r="D1996" t="s">
        <v>531</v>
      </c>
    </row>
    <row r="1997" spans="2:4">
      <c r="B1997">
        <v>3832732024</v>
      </c>
      <c r="C1997" t="s">
        <v>220</v>
      </c>
      <c r="D1997" t="s">
        <v>530</v>
      </c>
    </row>
    <row r="1998" spans="2:4">
      <c r="B1998">
        <v>3832822024</v>
      </c>
      <c r="C1998" t="s">
        <v>425</v>
      </c>
      <c r="D1998" t="s">
        <v>530</v>
      </c>
    </row>
    <row r="1999" spans="2:4">
      <c r="B1999">
        <v>3833132024</v>
      </c>
      <c r="C1999" t="s">
        <v>118</v>
      </c>
      <c r="D1999" t="s">
        <v>530</v>
      </c>
    </row>
    <row r="2000" spans="2:4">
      <c r="B2000">
        <v>3833142024</v>
      </c>
      <c r="C2000" t="s">
        <v>250</v>
      </c>
      <c r="D2000" t="s">
        <v>530</v>
      </c>
    </row>
    <row r="2001" spans="2:4">
      <c r="B2001">
        <v>3833212024</v>
      </c>
      <c r="C2001" t="s">
        <v>168</v>
      </c>
      <c r="D2001" t="s">
        <v>530</v>
      </c>
    </row>
    <row r="2002" spans="2:4">
      <c r="B2002">
        <v>3833542024</v>
      </c>
      <c r="C2002" t="s">
        <v>137</v>
      </c>
      <c r="D2002" t="s">
        <v>530</v>
      </c>
    </row>
    <row r="2003" spans="2:4">
      <c r="B2003">
        <v>3833672024</v>
      </c>
      <c r="C2003" t="s">
        <v>221</v>
      </c>
      <c r="D2003" t="s">
        <v>530</v>
      </c>
    </row>
    <row r="2004" spans="2:4">
      <c r="B2004">
        <v>3833692024</v>
      </c>
      <c r="C2004" t="s">
        <v>84</v>
      </c>
      <c r="D2004" t="s">
        <v>531</v>
      </c>
    </row>
    <row r="2005" spans="2:4">
      <c r="B2005">
        <v>3833742024</v>
      </c>
      <c r="C2005" t="s">
        <v>103</v>
      </c>
      <c r="D2005" t="s">
        <v>530</v>
      </c>
    </row>
    <row r="2006" spans="2:4">
      <c r="B2006">
        <v>3833772024</v>
      </c>
      <c r="C2006" t="s">
        <v>221</v>
      </c>
      <c r="D2006" t="s">
        <v>530</v>
      </c>
    </row>
    <row r="2007" spans="2:4">
      <c r="B2007">
        <v>3833892024</v>
      </c>
      <c r="C2007" t="s">
        <v>512</v>
      </c>
      <c r="D2007" t="s">
        <v>531</v>
      </c>
    </row>
    <row r="2008" spans="2:4">
      <c r="B2008">
        <v>3834092024</v>
      </c>
      <c r="C2008" t="s">
        <v>152</v>
      </c>
      <c r="D2008" t="s">
        <v>530</v>
      </c>
    </row>
    <row r="2009" spans="2:4">
      <c r="B2009">
        <v>3834122024</v>
      </c>
      <c r="C2009" t="s">
        <v>252</v>
      </c>
      <c r="D2009" t="s">
        <v>530</v>
      </c>
    </row>
    <row r="2010" spans="2:4">
      <c r="B2010">
        <v>3834122024</v>
      </c>
      <c r="C2010" t="s">
        <v>121</v>
      </c>
      <c r="D2010" t="s">
        <v>530</v>
      </c>
    </row>
    <row r="2011" spans="2:4">
      <c r="B2011">
        <v>3834122024</v>
      </c>
      <c r="C2011" t="s">
        <v>288</v>
      </c>
      <c r="D2011" t="s">
        <v>530</v>
      </c>
    </row>
    <row r="2012" spans="2:4">
      <c r="B2012">
        <v>3834962024</v>
      </c>
      <c r="C2012" t="s">
        <v>306</v>
      </c>
      <c r="D2012" t="s">
        <v>531</v>
      </c>
    </row>
    <row r="2013" spans="2:4">
      <c r="B2013">
        <v>3835232024</v>
      </c>
      <c r="C2013" t="s">
        <v>224</v>
      </c>
      <c r="D2013" t="s">
        <v>530</v>
      </c>
    </row>
    <row r="2014" spans="2:4">
      <c r="B2014">
        <v>3835442024</v>
      </c>
      <c r="C2014" t="s">
        <v>252</v>
      </c>
      <c r="D2014" t="s">
        <v>530</v>
      </c>
    </row>
    <row r="2015" spans="2:4">
      <c r="B2015">
        <v>3836332024</v>
      </c>
      <c r="C2015" t="s">
        <v>150</v>
      </c>
      <c r="D2015" t="s">
        <v>531</v>
      </c>
    </row>
    <row r="2016" spans="2:4">
      <c r="B2016">
        <v>3836382024</v>
      </c>
      <c r="C2016" t="s">
        <v>121</v>
      </c>
      <c r="D2016" t="s">
        <v>530</v>
      </c>
    </row>
    <row r="2017" spans="2:4">
      <c r="B2017">
        <v>3836392024</v>
      </c>
      <c r="C2017" t="s">
        <v>121</v>
      </c>
      <c r="D2017" t="s">
        <v>530</v>
      </c>
    </row>
    <row r="2018" spans="2:4">
      <c r="B2018">
        <v>3836432024</v>
      </c>
      <c r="C2018" t="s">
        <v>104</v>
      </c>
      <c r="D2018" t="s">
        <v>530</v>
      </c>
    </row>
    <row r="2019" spans="2:4">
      <c r="B2019">
        <v>3836572024</v>
      </c>
      <c r="C2019" t="s">
        <v>118</v>
      </c>
      <c r="D2019" t="s">
        <v>530</v>
      </c>
    </row>
    <row r="2020" spans="2:4">
      <c r="B2020">
        <v>3836572024</v>
      </c>
      <c r="C2020" t="s">
        <v>148</v>
      </c>
      <c r="D2020" t="s">
        <v>530</v>
      </c>
    </row>
    <row r="2021" spans="2:4">
      <c r="B2021">
        <v>3836572024</v>
      </c>
      <c r="C2021" t="s">
        <v>524</v>
      </c>
      <c r="D2021" t="s">
        <v>530</v>
      </c>
    </row>
    <row r="2022" spans="2:4">
      <c r="B2022">
        <v>3836572024</v>
      </c>
      <c r="C2022" t="s">
        <v>222</v>
      </c>
      <c r="D2022" t="s">
        <v>531</v>
      </c>
    </row>
    <row r="2023" spans="2:4">
      <c r="B2023">
        <v>3836592024</v>
      </c>
      <c r="C2023" t="s">
        <v>98</v>
      </c>
      <c r="D2023" t="s">
        <v>530</v>
      </c>
    </row>
    <row r="2024" spans="2:4">
      <c r="B2024">
        <v>3836702024</v>
      </c>
      <c r="C2024" t="s">
        <v>85</v>
      </c>
      <c r="D2024" t="s">
        <v>530</v>
      </c>
    </row>
    <row r="2025" spans="2:4">
      <c r="B2025">
        <v>3837112024</v>
      </c>
      <c r="C2025" t="s">
        <v>425</v>
      </c>
      <c r="D2025" t="s">
        <v>530</v>
      </c>
    </row>
    <row r="2026" spans="2:4">
      <c r="B2026">
        <v>3837322024</v>
      </c>
      <c r="C2026" t="s">
        <v>230</v>
      </c>
      <c r="D2026" t="s">
        <v>530</v>
      </c>
    </row>
    <row r="2027" spans="2:4">
      <c r="B2027">
        <v>3837332024</v>
      </c>
      <c r="C2027" t="s">
        <v>85</v>
      </c>
      <c r="D2027" t="s">
        <v>530</v>
      </c>
    </row>
    <row r="2028" spans="2:4">
      <c r="B2028">
        <v>3837372024</v>
      </c>
      <c r="C2028" t="s">
        <v>174</v>
      </c>
      <c r="D2028" t="s">
        <v>531</v>
      </c>
    </row>
    <row r="2029" spans="2:4">
      <c r="B2029">
        <v>3837562024</v>
      </c>
      <c r="C2029" t="s">
        <v>174</v>
      </c>
      <c r="D2029" t="s">
        <v>531</v>
      </c>
    </row>
    <row r="2030" spans="2:4">
      <c r="B2030">
        <v>3837802024</v>
      </c>
      <c r="C2030" t="s">
        <v>174</v>
      </c>
      <c r="D2030" t="s">
        <v>530</v>
      </c>
    </row>
    <row r="2031" spans="2:4">
      <c r="B2031">
        <v>3837942024</v>
      </c>
      <c r="C2031" t="s">
        <v>382</v>
      </c>
      <c r="D2031" t="s">
        <v>531</v>
      </c>
    </row>
    <row r="2032" spans="2:4">
      <c r="B2032">
        <v>3837982024</v>
      </c>
      <c r="C2032" t="s">
        <v>174</v>
      </c>
      <c r="D2032" t="s">
        <v>530</v>
      </c>
    </row>
    <row r="2033" spans="2:4">
      <c r="B2033">
        <v>3838142024</v>
      </c>
      <c r="C2033" t="s">
        <v>504</v>
      </c>
      <c r="D2033" t="s">
        <v>530</v>
      </c>
    </row>
    <row r="2034" spans="2:4">
      <c r="B2034">
        <v>3838192024</v>
      </c>
      <c r="C2034" t="s">
        <v>174</v>
      </c>
      <c r="D2034" t="s">
        <v>530</v>
      </c>
    </row>
    <row r="2035" spans="2:4">
      <c r="B2035">
        <v>3838312024</v>
      </c>
      <c r="C2035" t="s">
        <v>174</v>
      </c>
      <c r="D2035" t="s">
        <v>530</v>
      </c>
    </row>
    <row r="2036" spans="2:4">
      <c r="B2036">
        <v>3838612024</v>
      </c>
      <c r="C2036" t="s">
        <v>150</v>
      </c>
      <c r="D2036" t="s">
        <v>531</v>
      </c>
    </row>
    <row r="2037" spans="2:4">
      <c r="B2037">
        <v>3838722024</v>
      </c>
      <c r="C2037" t="s">
        <v>121</v>
      </c>
      <c r="D2037" t="s">
        <v>530</v>
      </c>
    </row>
    <row r="2038" spans="2:4">
      <c r="B2038">
        <v>3838742024</v>
      </c>
      <c r="C2038" t="s">
        <v>121</v>
      </c>
      <c r="D2038" t="s">
        <v>530</v>
      </c>
    </row>
    <row r="2039" spans="2:4">
      <c r="B2039">
        <v>3838802024</v>
      </c>
      <c r="C2039" t="s">
        <v>236</v>
      </c>
      <c r="D2039" t="s">
        <v>531</v>
      </c>
    </row>
    <row r="2040" spans="2:4">
      <c r="B2040">
        <v>3838962024</v>
      </c>
      <c r="C2040" t="s">
        <v>84</v>
      </c>
      <c r="D2040" t="s">
        <v>531</v>
      </c>
    </row>
    <row r="2041" spans="2:4">
      <c r="B2041">
        <v>3838992024</v>
      </c>
      <c r="C2041" t="s">
        <v>236</v>
      </c>
      <c r="D2041" t="s">
        <v>531</v>
      </c>
    </row>
    <row r="2042" spans="2:4">
      <c r="B2042">
        <v>3839042024</v>
      </c>
      <c r="C2042" t="s">
        <v>84</v>
      </c>
      <c r="D2042" t="s">
        <v>530</v>
      </c>
    </row>
    <row r="2043" spans="2:4">
      <c r="B2043">
        <v>3839312024</v>
      </c>
      <c r="C2043" t="s">
        <v>84</v>
      </c>
      <c r="D2043" t="s">
        <v>531</v>
      </c>
    </row>
    <row r="2044" spans="2:4">
      <c r="B2044">
        <v>3839502024</v>
      </c>
      <c r="C2044" t="s">
        <v>255</v>
      </c>
      <c r="D2044" t="s">
        <v>530</v>
      </c>
    </row>
    <row r="2045" spans="2:4">
      <c r="B2045">
        <v>3839582024</v>
      </c>
      <c r="C2045" t="s">
        <v>150</v>
      </c>
      <c r="D2045" t="s">
        <v>530</v>
      </c>
    </row>
    <row r="2046" spans="2:4">
      <c r="B2046">
        <v>3839762024</v>
      </c>
      <c r="C2046" t="s">
        <v>84</v>
      </c>
      <c r="D2046" t="s">
        <v>531</v>
      </c>
    </row>
    <row r="2047" spans="2:4">
      <c r="B2047">
        <v>3839852024</v>
      </c>
      <c r="C2047" t="s">
        <v>174</v>
      </c>
      <c r="D2047" t="s">
        <v>531</v>
      </c>
    </row>
    <row r="2048" spans="2:4">
      <c r="B2048">
        <v>3839872024</v>
      </c>
      <c r="C2048" t="s">
        <v>84</v>
      </c>
      <c r="D2048" t="s">
        <v>531</v>
      </c>
    </row>
    <row r="2049" spans="2:4">
      <c r="B2049">
        <v>3839912024</v>
      </c>
      <c r="C2049" t="s">
        <v>72</v>
      </c>
      <c r="D2049" t="s">
        <v>530</v>
      </c>
    </row>
    <row r="2050" spans="2:4">
      <c r="B2050">
        <v>3840052024</v>
      </c>
      <c r="C2050" t="s">
        <v>288</v>
      </c>
      <c r="D2050" t="s">
        <v>531</v>
      </c>
    </row>
    <row r="2051" spans="2:4">
      <c r="B2051">
        <v>3840092024</v>
      </c>
      <c r="C2051" t="s">
        <v>85</v>
      </c>
      <c r="D2051" t="s">
        <v>530</v>
      </c>
    </row>
    <row r="2052" spans="2:4">
      <c r="B2052">
        <v>3840102024</v>
      </c>
      <c r="C2052" t="s">
        <v>174</v>
      </c>
      <c r="D2052" t="s">
        <v>531</v>
      </c>
    </row>
    <row r="2053" spans="2:4">
      <c r="B2053">
        <v>3840222024</v>
      </c>
      <c r="C2053" t="s">
        <v>174</v>
      </c>
      <c r="D2053" t="s">
        <v>531</v>
      </c>
    </row>
    <row r="2054" spans="2:4">
      <c r="B2054">
        <v>3840252024</v>
      </c>
      <c r="C2054" t="s">
        <v>85</v>
      </c>
      <c r="D2054" t="s">
        <v>530</v>
      </c>
    </row>
    <row r="2055" spans="2:4">
      <c r="B2055">
        <v>3840282024</v>
      </c>
      <c r="C2055" t="s">
        <v>220</v>
      </c>
      <c r="D2055" t="s">
        <v>530</v>
      </c>
    </row>
    <row r="2056" spans="2:4">
      <c r="B2056">
        <v>3840442024</v>
      </c>
      <c r="C2056" t="s">
        <v>85</v>
      </c>
      <c r="D2056" t="s">
        <v>530</v>
      </c>
    </row>
    <row r="2057" spans="2:4">
      <c r="B2057">
        <v>3840462024</v>
      </c>
      <c r="C2057" t="s">
        <v>174</v>
      </c>
      <c r="D2057" t="s">
        <v>531</v>
      </c>
    </row>
    <row r="2058" spans="2:4">
      <c r="B2058">
        <v>3840502024</v>
      </c>
      <c r="C2058" t="s">
        <v>121</v>
      </c>
      <c r="D2058" t="s">
        <v>530</v>
      </c>
    </row>
    <row r="2059" spans="2:4">
      <c r="B2059">
        <v>3840562024</v>
      </c>
      <c r="C2059" t="s">
        <v>85</v>
      </c>
      <c r="D2059" t="s">
        <v>530</v>
      </c>
    </row>
    <row r="2060" spans="2:4">
      <c r="B2060">
        <v>3840572024</v>
      </c>
      <c r="C2060" t="s">
        <v>174</v>
      </c>
      <c r="D2060" t="s">
        <v>531</v>
      </c>
    </row>
    <row r="2061" spans="2:4">
      <c r="B2061">
        <v>3840622024</v>
      </c>
      <c r="C2061" t="s">
        <v>433</v>
      </c>
      <c r="D2061" t="s">
        <v>530</v>
      </c>
    </row>
    <row r="2062" spans="2:4">
      <c r="B2062">
        <v>3840792024</v>
      </c>
      <c r="C2062" t="s">
        <v>178</v>
      </c>
      <c r="D2062" t="s">
        <v>530</v>
      </c>
    </row>
    <row r="2063" spans="2:4">
      <c r="B2063">
        <v>3840852024</v>
      </c>
      <c r="C2063" t="s">
        <v>121</v>
      </c>
      <c r="D2063" t="s">
        <v>530</v>
      </c>
    </row>
    <row r="2064" spans="2:4">
      <c r="B2064">
        <v>3840902024</v>
      </c>
      <c r="C2064" t="s">
        <v>174</v>
      </c>
      <c r="D2064" t="s">
        <v>531</v>
      </c>
    </row>
    <row r="2065" spans="2:4">
      <c r="B2065">
        <v>3841252024</v>
      </c>
      <c r="C2065" t="s">
        <v>86</v>
      </c>
      <c r="D2065" t="s">
        <v>530</v>
      </c>
    </row>
    <row r="2066" spans="2:4">
      <c r="B2066">
        <v>3841492024</v>
      </c>
      <c r="C2066" t="s">
        <v>312</v>
      </c>
      <c r="D2066" t="s">
        <v>530</v>
      </c>
    </row>
    <row r="2067" spans="2:4">
      <c r="B2067">
        <v>3842042024</v>
      </c>
      <c r="C2067" t="s">
        <v>174</v>
      </c>
      <c r="D2067" t="s">
        <v>531</v>
      </c>
    </row>
    <row r="2068" spans="2:4">
      <c r="B2068">
        <v>3842062024</v>
      </c>
      <c r="C2068" t="s">
        <v>220</v>
      </c>
      <c r="D2068" t="s">
        <v>531</v>
      </c>
    </row>
    <row r="2069" spans="2:4">
      <c r="B2069">
        <v>3842192024</v>
      </c>
      <c r="C2069" t="s">
        <v>220</v>
      </c>
      <c r="D2069" t="s">
        <v>530</v>
      </c>
    </row>
    <row r="2070" spans="2:4">
      <c r="B2070">
        <v>3842202024</v>
      </c>
      <c r="C2070" t="s">
        <v>465</v>
      </c>
      <c r="D2070" t="s">
        <v>530</v>
      </c>
    </row>
    <row r="2071" spans="2:4">
      <c r="B2071">
        <v>3842292024</v>
      </c>
      <c r="C2071" t="s">
        <v>220</v>
      </c>
      <c r="D2071" t="s">
        <v>530</v>
      </c>
    </row>
    <row r="2072" spans="2:4">
      <c r="B2072">
        <v>3842302024</v>
      </c>
      <c r="C2072" t="s">
        <v>288</v>
      </c>
      <c r="D2072" t="s">
        <v>530</v>
      </c>
    </row>
    <row r="2073" spans="2:4">
      <c r="B2073">
        <v>3842332024</v>
      </c>
      <c r="C2073" t="s">
        <v>174</v>
      </c>
      <c r="D2073" t="s">
        <v>531</v>
      </c>
    </row>
    <row r="2074" spans="2:4">
      <c r="B2074">
        <v>3842452024</v>
      </c>
      <c r="C2074" t="s">
        <v>224</v>
      </c>
      <c r="D2074" t="s">
        <v>530</v>
      </c>
    </row>
    <row r="2075" spans="2:4">
      <c r="B2075">
        <v>3842492024</v>
      </c>
      <c r="C2075" t="s">
        <v>150</v>
      </c>
      <c r="D2075" t="s">
        <v>530</v>
      </c>
    </row>
    <row r="2076" spans="2:4">
      <c r="B2076">
        <v>3842652024</v>
      </c>
      <c r="C2076" t="s">
        <v>171</v>
      </c>
      <c r="D2076" t="s">
        <v>530</v>
      </c>
    </row>
    <row r="2077" spans="2:4">
      <c r="B2077">
        <v>3842692024</v>
      </c>
      <c r="C2077" t="s">
        <v>306</v>
      </c>
      <c r="D2077" t="s">
        <v>531</v>
      </c>
    </row>
    <row r="2078" spans="2:4">
      <c r="B2078">
        <v>3842842024</v>
      </c>
      <c r="C2078" t="s">
        <v>85</v>
      </c>
      <c r="D2078" t="s">
        <v>530</v>
      </c>
    </row>
    <row r="2079" spans="2:4">
      <c r="B2079">
        <v>3843062024</v>
      </c>
      <c r="C2079" t="s">
        <v>85</v>
      </c>
      <c r="D2079" t="s">
        <v>530</v>
      </c>
    </row>
    <row r="2080" spans="2:4">
      <c r="B2080">
        <v>3843252024</v>
      </c>
      <c r="C2080" t="s">
        <v>85</v>
      </c>
      <c r="D2080" t="s">
        <v>530</v>
      </c>
    </row>
    <row r="2081" spans="2:4">
      <c r="B2081">
        <v>3843362024</v>
      </c>
      <c r="C2081" t="s">
        <v>229</v>
      </c>
      <c r="D2081" t="s">
        <v>530</v>
      </c>
    </row>
    <row r="2082" spans="2:4">
      <c r="B2082">
        <v>3843572024</v>
      </c>
      <c r="C2082" t="s">
        <v>84</v>
      </c>
      <c r="D2082" t="s">
        <v>531</v>
      </c>
    </row>
    <row r="2083" spans="2:4">
      <c r="B2083">
        <v>3843642024</v>
      </c>
      <c r="C2083" t="s">
        <v>229</v>
      </c>
      <c r="D2083" t="s">
        <v>530</v>
      </c>
    </row>
    <row r="2084" spans="2:4">
      <c r="B2084">
        <v>3843992024</v>
      </c>
      <c r="C2084" t="s">
        <v>224</v>
      </c>
      <c r="D2084" t="s">
        <v>530</v>
      </c>
    </row>
    <row r="2085" spans="2:4">
      <c r="B2085">
        <v>3844012024</v>
      </c>
      <c r="C2085" t="s">
        <v>306</v>
      </c>
      <c r="D2085" t="s">
        <v>531</v>
      </c>
    </row>
    <row r="2086" spans="2:4">
      <c r="B2086">
        <v>3844092024</v>
      </c>
      <c r="C2086" t="s">
        <v>171</v>
      </c>
      <c r="D2086" t="s">
        <v>530</v>
      </c>
    </row>
    <row r="2087" spans="2:4">
      <c r="B2087">
        <v>3844112024</v>
      </c>
      <c r="C2087" t="s">
        <v>136</v>
      </c>
      <c r="D2087" t="s">
        <v>530</v>
      </c>
    </row>
    <row r="2088" spans="2:4">
      <c r="B2088">
        <v>3844342024</v>
      </c>
      <c r="C2088" t="s">
        <v>465</v>
      </c>
      <c r="D2088" t="s">
        <v>530</v>
      </c>
    </row>
    <row r="2089" spans="2:4">
      <c r="B2089">
        <v>3844612024</v>
      </c>
      <c r="C2089" t="s">
        <v>121</v>
      </c>
      <c r="D2089" t="s">
        <v>530</v>
      </c>
    </row>
    <row r="2090" spans="2:4">
      <c r="B2090">
        <v>3844632024</v>
      </c>
      <c r="C2090" t="s">
        <v>306</v>
      </c>
      <c r="D2090" t="s">
        <v>531</v>
      </c>
    </row>
    <row r="2091" spans="2:4">
      <c r="B2091">
        <v>3844962024</v>
      </c>
      <c r="C2091" t="s">
        <v>88</v>
      </c>
      <c r="D2091" t="s">
        <v>530</v>
      </c>
    </row>
    <row r="2092" spans="2:4">
      <c r="B2092">
        <v>3844972024</v>
      </c>
      <c r="C2092" t="s">
        <v>88</v>
      </c>
      <c r="D2092" t="s">
        <v>530</v>
      </c>
    </row>
    <row r="2093" spans="2:4">
      <c r="B2093">
        <v>3845032024</v>
      </c>
      <c r="C2093" t="s">
        <v>85</v>
      </c>
      <c r="D2093" t="s">
        <v>530</v>
      </c>
    </row>
    <row r="2094" spans="2:4">
      <c r="B2094">
        <v>3845062024</v>
      </c>
      <c r="C2094" t="s">
        <v>84</v>
      </c>
      <c r="D2094" t="s">
        <v>531</v>
      </c>
    </row>
    <row r="2095" spans="2:4">
      <c r="B2095">
        <v>3845092024</v>
      </c>
      <c r="C2095" t="s">
        <v>85</v>
      </c>
      <c r="D2095" t="s">
        <v>530</v>
      </c>
    </row>
    <row r="2096" spans="2:4">
      <c r="B2096">
        <v>3845102024</v>
      </c>
      <c r="C2096" t="s">
        <v>85</v>
      </c>
      <c r="D2096" t="s">
        <v>530</v>
      </c>
    </row>
    <row r="2097" spans="2:4">
      <c r="B2097">
        <v>3845152024</v>
      </c>
      <c r="C2097" t="s">
        <v>86</v>
      </c>
      <c r="D2097" t="s">
        <v>530</v>
      </c>
    </row>
    <row r="2098" spans="2:4">
      <c r="B2098">
        <v>3845162024</v>
      </c>
      <c r="C2098" t="s">
        <v>84</v>
      </c>
      <c r="D2098" t="s">
        <v>530</v>
      </c>
    </row>
    <row r="2099" spans="2:4">
      <c r="B2099">
        <v>3845222024</v>
      </c>
      <c r="C2099" t="s">
        <v>85</v>
      </c>
      <c r="D2099" t="s">
        <v>530</v>
      </c>
    </row>
    <row r="2100" spans="2:4">
      <c r="B2100">
        <v>3845232024</v>
      </c>
      <c r="C2100" t="s">
        <v>84</v>
      </c>
      <c r="D2100" t="s">
        <v>530</v>
      </c>
    </row>
    <row r="2101" spans="2:4">
      <c r="B2101">
        <v>3845242024</v>
      </c>
      <c r="C2101" t="s">
        <v>85</v>
      </c>
      <c r="D2101" t="s">
        <v>530</v>
      </c>
    </row>
    <row r="2102" spans="2:4">
      <c r="B2102">
        <v>3845252024</v>
      </c>
      <c r="C2102" t="s">
        <v>85</v>
      </c>
      <c r="D2102" t="s">
        <v>530</v>
      </c>
    </row>
    <row r="2103" spans="2:4">
      <c r="B2103">
        <v>3845262024</v>
      </c>
      <c r="C2103" t="s">
        <v>85</v>
      </c>
      <c r="D2103" t="s">
        <v>530</v>
      </c>
    </row>
    <row r="2104" spans="2:4">
      <c r="B2104">
        <v>3845272024</v>
      </c>
      <c r="C2104" t="s">
        <v>86</v>
      </c>
      <c r="D2104" t="s">
        <v>530</v>
      </c>
    </row>
    <row r="2105" spans="2:4">
      <c r="B2105">
        <v>3845282024</v>
      </c>
      <c r="C2105" t="s">
        <v>86</v>
      </c>
      <c r="D2105" t="s">
        <v>530</v>
      </c>
    </row>
    <row r="2106" spans="2:4">
      <c r="B2106">
        <v>3845292024</v>
      </c>
      <c r="C2106" t="s">
        <v>84</v>
      </c>
      <c r="D2106" t="s">
        <v>531</v>
      </c>
    </row>
    <row r="2107" spans="2:4">
      <c r="B2107">
        <v>3845342024</v>
      </c>
      <c r="C2107" t="s">
        <v>394</v>
      </c>
      <c r="D2107" t="s">
        <v>530</v>
      </c>
    </row>
    <row r="2108" spans="2:4">
      <c r="B2108">
        <v>3845372024</v>
      </c>
      <c r="C2108" t="s">
        <v>84</v>
      </c>
      <c r="D2108" t="s">
        <v>531</v>
      </c>
    </row>
    <row r="2109" spans="2:4">
      <c r="B2109">
        <v>3845422024</v>
      </c>
      <c r="C2109" t="s">
        <v>84</v>
      </c>
      <c r="D2109" t="s">
        <v>531</v>
      </c>
    </row>
    <row r="2110" spans="2:4">
      <c r="B2110">
        <v>3845442024</v>
      </c>
      <c r="C2110" t="s">
        <v>84</v>
      </c>
      <c r="D2110" t="s">
        <v>531</v>
      </c>
    </row>
    <row r="2111" spans="2:4">
      <c r="B2111">
        <v>3845462024</v>
      </c>
      <c r="C2111" t="s">
        <v>85</v>
      </c>
      <c r="D2111" t="s">
        <v>530</v>
      </c>
    </row>
    <row r="2112" spans="2:4">
      <c r="B2112">
        <v>3845612024</v>
      </c>
      <c r="C2112" t="s">
        <v>84</v>
      </c>
      <c r="D2112" t="s">
        <v>530</v>
      </c>
    </row>
    <row r="2113" spans="2:4">
      <c r="B2113">
        <v>3845632024</v>
      </c>
      <c r="C2113" t="s">
        <v>85</v>
      </c>
      <c r="D2113" t="s">
        <v>530</v>
      </c>
    </row>
    <row r="2114" spans="2:4">
      <c r="B2114">
        <v>3845742024</v>
      </c>
      <c r="C2114" t="s">
        <v>137</v>
      </c>
      <c r="D2114" t="s">
        <v>530</v>
      </c>
    </row>
    <row r="2115" spans="2:4">
      <c r="B2115">
        <v>3845812024</v>
      </c>
      <c r="C2115" t="s">
        <v>85</v>
      </c>
      <c r="D2115" t="s">
        <v>530</v>
      </c>
    </row>
    <row r="2116" spans="2:4">
      <c r="B2116">
        <v>3845952024</v>
      </c>
      <c r="C2116" t="s">
        <v>117</v>
      </c>
      <c r="D2116" t="s">
        <v>530</v>
      </c>
    </row>
    <row r="2117" spans="2:4">
      <c r="B2117">
        <v>3845992024</v>
      </c>
      <c r="C2117" t="s">
        <v>252</v>
      </c>
      <c r="D2117" t="s">
        <v>530</v>
      </c>
    </row>
    <row r="2118" spans="2:4">
      <c r="B2118">
        <v>3846192024</v>
      </c>
      <c r="C2118" t="s">
        <v>121</v>
      </c>
      <c r="D2118" t="s">
        <v>530</v>
      </c>
    </row>
    <row r="2119" spans="2:4">
      <c r="B2119">
        <v>3846222024</v>
      </c>
      <c r="C2119" t="s">
        <v>465</v>
      </c>
      <c r="D2119" t="s">
        <v>530</v>
      </c>
    </row>
    <row r="2120" spans="2:4">
      <c r="B2120">
        <v>3846632024</v>
      </c>
      <c r="C2120" t="s">
        <v>98</v>
      </c>
      <c r="D2120" t="s">
        <v>530</v>
      </c>
    </row>
    <row r="2121" spans="2:4">
      <c r="B2121">
        <v>3846682024</v>
      </c>
      <c r="C2121" t="s">
        <v>425</v>
      </c>
      <c r="D2121" t="s">
        <v>530</v>
      </c>
    </row>
    <row r="2122" spans="2:4">
      <c r="B2122">
        <v>3846802024</v>
      </c>
      <c r="C2122" t="s">
        <v>306</v>
      </c>
      <c r="D2122" t="s">
        <v>531</v>
      </c>
    </row>
    <row r="2123" spans="2:4">
      <c r="B2123">
        <v>3847102024</v>
      </c>
      <c r="C2123" t="s">
        <v>257</v>
      </c>
      <c r="D2123" t="s">
        <v>530</v>
      </c>
    </row>
    <row r="2124" spans="2:4">
      <c r="B2124">
        <v>3847212024</v>
      </c>
      <c r="C2124" t="s">
        <v>137</v>
      </c>
      <c r="D2124" t="s">
        <v>530</v>
      </c>
    </row>
    <row r="2125" spans="2:4">
      <c r="B2125">
        <v>3847212024</v>
      </c>
      <c r="C2125" t="s">
        <v>85</v>
      </c>
      <c r="D2125" t="s">
        <v>530</v>
      </c>
    </row>
    <row r="2126" spans="2:4">
      <c r="B2126">
        <v>3847262024</v>
      </c>
      <c r="C2126" t="s">
        <v>174</v>
      </c>
      <c r="D2126" t="s">
        <v>530</v>
      </c>
    </row>
    <row r="2127" spans="2:4">
      <c r="B2127">
        <v>3847302024</v>
      </c>
      <c r="C2127" t="s">
        <v>174</v>
      </c>
      <c r="D2127" t="s">
        <v>530</v>
      </c>
    </row>
    <row r="2128" spans="2:4">
      <c r="B2128">
        <v>3847372024</v>
      </c>
      <c r="C2128" t="s">
        <v>174</v>
      </c>
      <c r="D2128" t="s">
        <v>530</v>
      </c>
    </row>
    <row r="2129" spans="2:4">
      <c r="B2129">
        <v>3847422024</v>
      </c>
      <c r="C2129" t="s">
        <v>174</v>
      </c>
      <c r="D2129" t="s">
        <v>530</v>
      </c>
    </row>
    <row r="2130" spans="2:4">
      <c r="B2130">
        <v>3847492024</v>
      </c>
      <c r="C2130" t="s">
        <v>174</v>
      </c>
      <c r="D2130" t="s">
        <v>530</v>
      </c>
    </row>
    <row r="2131" spans="2:4">
      <c r="B2131">
        <v>3847522024</v>
      </c>
      <c r="C2131" t="s">
        <v>121</v>
      </c>
      <c r="D2131" t="s">
        <v>530</v>
      </c>
    </row>
    <row r="2132" spans="2:4">
      <c r="B2132">
        <v>3847532024</v>
      </c>
      <c r="C2132" t="s">
        <v>174</v>
      </c>
      <c r="D2132" t="s">
        <v>530</v>
      </c>
    </row>
    <row r="2133" spans="2:4">
      <c r="B2133">
        <v>3847542024</v>
      </c>
      <c r="C2133" t="s">
        <v>174</v>
      </c>
      <c r="D2133" t="s">
        <v>530</v>
      </c>
    </row>
    <row r="2134" spans="2:4">
      <c r="B2134">
        <v>3847552024</v>
      </c>
      <c r="C2134" t="s">
        <v>174</v>
      </c>
      <c r="D2134" t="s">
        <v>530</v>
      </c>
    </row>
    <row r="2135" spans="2:4">
      <c r="B2135">
        <v>3847662024</v>
      </c>
      <c r="C2135" t="s">
        <v>85</v>
      </c>
      <c r="D2135" t="s">
        <v>530</v>
      </c>
    </row>
    <row r="2136" spans="2:4">
      <c r="B2136">
        <v>3847722024</v>
      </c>
      <c r="C2136" t="s">
        <v>174</v>
      </c>
      <c r="D2136" t="s">
        <v>530</v>
      </c>
    </row>
    <row r="2137" spans="2:4">
      <c r="B2137">
        <v>3847772024</v>
      </c>
      <c r="C2137" t="s">
        <v>174</v>
      </c>
      <c r="D2137" t="s">
        <v>530</v>
      </c>
    </row>
    <row r="2138" spans="2:4">
      <c r="B2138">
        <v>3847912024</v>
      </c>
      <c r="C2138" t="s">
        <v>306</v>
      </c>
      <c r="D2138" t="s">
        <v>531</v>
      </c>
    </row>
    <row r="2139" spans="2:4">
      <c r="B2139">
        <v>3847982024</v>
      </c>
      <c r="C2139" t="s">
        <v>310</v>
      </c>
      <c r="D2139" t="s">
        <v>530</v>
      </c>
    </row>
    <row r="2140" spans="2:4">
      <c r="B2140">
        <v>3848042024</v>
      </c>
      <c r="C2140" t="s">
        <v>121</v>
      </c>
      <c r="D2140" t="s">
        <v>530</v>
      </c>
    </row>
    <row r="2141" spans="2:4">
      <c r="B2141">
        <v>3848162024</v>
      </c>
      <c r="C2141" t="s">
        <v>224</v>
      </c>
      <c r="D2141" t="s">
        <v>530</v>
      </c>
    </row>
    <row r="2142" spans="2:4">
      <c r="B2142">
        <v>3848312024</v>
      </c>
      <c r="C2142" t="s">
        <v>224</v>
      </c>
      <c r="D2142" t="s">
        <v>530</v>
      </c>
    </row>
    <row r="2143" spans="2:4">
      <c r="B2143">
        <v>3849412024</v>
      </c>
      <c r="C2143" t="s">
        <v>224</v>
      </c>
      <c r="D2143" t="s">
        <v>530</v>
      </c>
    </row>
    <row r="2144" spans="2:4">
      <c r="B2144">
        <v>3849642024</v>
      </c>
      <c r="C2144" t="s">
        <v>117</v>
      </c>
      <c r="D2144" t="s">
        <v>530</v>
      </c>
    </row>
    <row r="2145" spans="2:4">
      <c r="B2145">
        <v>3850042024</v>
      </c>
      <c r="C2145" t="s">
        <v>221</v>
      </c>
      <c r="D2145" t="s">
        <v>530</v>
      </c>
    </row>
    <row r="2146" spans="2:4">
      <c r="B2146">
        <v>3850062024</v>
      </c>
      <c r="C2146" t="s">
        <v>220</v>
      </c>
      <c r="D2146" t="s">
        <v>530</v>
      </c>
    </row>
    <row r="2147" spans="2:4">
      <c r="B2147">
        <v>3850092024</v>
      </c>
      <c r="C2147" t="s">
        <v>224</v>
      </c>
      <c r="D2147" t="s">
        <v>530</v>
      </c>
    </row>
    <row r="2148" spans="2:4">
      <c r="B2148">
        <v>3850152024</v>
      </c>
      <c r="C2148" t="s">
        <v>306</v>
      </c>
      <c r="D2148" t="s">
        <v>531</v>
      </c>
    </row>
    <row r="2149" spans="2:4">
      <c r="B2149">
        <v>3850352024</v>
      </c>
      <c r="C2149" t="s">
        <v>479</v>
      </c>
      <c r="D2149" t="s">
        <v>530</v>
      </c>
    </row>
    <row r="2150" spans="2:4">
      <c r="B2150">
        <v>3850412024</v>
      </c>
      <c r="C2150" t="s">
        <v>121</v>
      </c>
      <c r="D2150" t="s">
        <v>530</v>
      </c>
    </row>
    <row r="2151" spans="2:4">
      <c r="B2151">
        <v>3850572024</v>
      </c>
      <c r="C2151" t="s">
        <v>220</v>
      </c>
      <c r="D2151" t="s">
        <v>530</v>
      </c>
    </row>
    <row r="2152" spans="2:4">
      <c r="B2152">
        <v>3850812024</v>
      </c>
      <c r="C2152" t="s">
        <v>465</v>
      </c>
      <c r="D2152" t="s">
        <v>531</v>
      </c>
    </row>
    <row r="2153" spans="2:4">
      <c r="B2153">
        <v>3850882024</v>
      </c>
      <c r="C2153" t="s">
        <v>112</v>
      </c>
      <c r="D2153" t="s">
        <v>530</v>
      </c>
    </row>
    <row r="2154" spans="2:4">
      <c r="B2154">
        <v>3850942024</v>
      </c>
      <c r="C2154" t="s">
        <v>306</v>
      </c>
      <c r="D2154" t="s">
        <v>531</v>
      </c>
    </row>
    <row r="2155" spans="2:4">
      <c r="B2155">
        <v>3851062024</v>
      </c>
      <c r="C2155" t="s">
        <v>306</v>
      </c>
      <c r="D2155" t="s">
        <v>531</v>
      </c>
    </row>
    <row r="2156" spans="2:4">
      <c r="B2156">
        <v>3851092024</v>
      </c>
      <c r="C2156" t="s">
        <v>85</v>
      </c>
      <c r="D2156" t="s">
        <v>530</v>
      </c>
    </row>
    <row r="2157" spans="2:4">
      <c r="B2157">
        <v>3851252024</v>
      </c>
      <c r="C2157" t="s">
        <v>306</v>
      </c>
      <c r="D2157" t="s">
        <v>530</v>
      </c>
    </row>
    <row r="2158" spans="2:4">
      <c r="B2158">
        <v>3851272024</v>
      </c>
      <c r="C2158" t="s">
        <v>121</v>
      </c>
      <c r="D2158" t="s">
        <v>530</v>
      </c>
    </row>
    <row r="2159" spans="2:4">
      <c r="B2159">
        <v>3851442024</v>
      </c>
      <c r="C2159" t="s">
        <v>121</v>
      </c>
      <c r="D2159" t="s">
        <v>530</v>
      </c>
    </row>
    <row r="2160" spans="2:4">
      <c r="B2160">
        <v>3851452024</v>
      </c>
      <c r="C2160" t="s">
        <v>224</v>
      </c>
      <c r="D2160" t="s">
        <v>530</v>
      </c>
    </row>
    <row r="2161" spans="2:4">
      <c r="B2161">
        <v>3851592024</v>
      </c>
      <c r="C2161" t="s">
        <v>306</v>
      </c>
      <c r="D2161" t="s">
        <v>531</v>
      </c>
    </row>
    <row r="2162" spans="2:4">
      <c r="B2162">
        <v>3851652024</v>
      </c>
      <c r="C2162" t="s">
        <v>465</v>
      </c>
      <c r="D2162" t="s">
        <v>531</v>
      </c>
    </row>
    <row r="2163" spans="2:4">
      <c r="B2163">
        <v>3851702024</v>
      </c>
      <c r="C2163" t="s">
        <v>220</v>
      </c>
      <c r="D2163" t="s">
        <v>530</v>
      </c>
    </row>
    <row r="2164" spans="2:4">
      <c r="B2164">
        <v>3851742024</v>
      </c>
      <c r="C2164" t="s">
        <v>256</v>
      </c>
      <c r="D2164" t="s">
        <v>531</v>
      </c>
    </row>
    <row r="2165" spans="2:4">
      <c r="B2165">
        <v>3851892024</v>
      </c>
      <c r="C2165" t="s">
        <v>220</v>
      </c>
      <c r="D2165" t="s">
        <v>530</v>
      </c>
    </row>
    <row r="2166" spans="2:4">
      <c r="B2166">
        <v>3851942024</v>
      </c>
      <c r="C2166" t="s">
        <v>112</v>
      </c>
      <c r="D2166" t="s">
        <v>530</v>
      </c>
    </row>
    <row r="2167" spans="2:4">
      <c r="B2167">
        <v>3852052024</v>
      </c>
      <c r="C2167" t="s">
        <v>220</v>
      </c>
      <c r="D2167" t="s">
        <v>530</v>
      </c>
    </row>
    <row r="2168" spans="2:4">
      <c r="B2168">
        <v>3852182024</v>
      </c>
      <c r="C2168" t="s">
        <v>512</v>
      </c>
      <c r="D2168" t="s">
        <v>531</v>
      </c>
    </row>
    <row r="2169" spans="2:4">
      <c r="B2169">
        <v>3852272024</v>
      </c>
      <c r="C2169" t="s">
        <v>112</v>
      </c>
      <c r="D2169" t="s">
        <v>530</v>
      </c>
    </row>
    <row r="2170" spans="2:4">
      <c r="B2170">
        <v>3852302024</v>
      </c>
      <c r="C2170" t="s">
        <v>137</v>
      </c>
      <c r="D2170" t="s">
        <v>530</v>
      </c>
    </row>
    <row r="2171" spans="2:4">
      <c r="B2171">
        <v>3852342024</v>
      </c>
      <c r="C2171" t="s">
        <v>85</v>
      </c>
      <c r="D2171" t="s">
        <v>530</v>
      </c>
    </row>
    <row r="2172" spans="2:4">
      <c r="B2172">
        <v>3852372024</v>
      </c>
      <c r="C2172" t="s">
        <v>256</v>
      </c>
      <c r="D2172" t="s">
        <v>530</v>
      </c>
    </row>
    <row r="2173" spans="2:4">
      <c r="B2173">
        <v>3852732024</v>
      </c>
      <c r="C2173" t="s">
        <v>491</v>
      </c>
      <c r="D2173" t="s">
        <v>531</v>
      </c>
    </row>
    <row r="2174" spans="2:4">
      <c r="B2174">
        <v>3852772024</v>
      </c>
      <c r="C2174" t="s">
        <v>84</v>
      </c>
      <c r="D2174" t="s">
        <v>531</v>
      </c>
    </row>
    <row r="2175" spans="2:4">
      <c r="B2175">
        <v>3852892024</v>
      </c>
      <c r="C2175" t="s">
        <v>220</v>
      </c>
      <c r="D2175" t="s">
        <v>530</v>
      </c>
    </row>
    <row r="2176" spans="2:4">
      <c r="B2176">
        <v>3853022024</v>
      </c>
      <c r="C2176" t="s">
        <v>220</v>
      </c>
      <c r="D2176" t="s">
        <v>531</v>
      </c>
    </row>
    <row r="2177" spans="2:4">
      <c r="B2177">
        <v>3853062024</v>
      </c>
      <c r="C2177" t="s">
        <v>224</v>
      </c>
      <c r="D2177" t="s">
        <v>530</v>
      </c>
    </row>
    <row r="2178" spans="2:4">
      <c r="B2178">
        <v>3853072024</v>
      </c>
      <c r="C2178" t="s">
        <v>84</v>
      </c>
      <c r="D2178" t="s">
        <v>531</v>
      </c>
    </row>
    <row r="2179" spans="2:4">
      <c r="B2179">
        <v>3853192024</v>
      </c>
      <c r="C2179" t="s">
        <v>84</v>
      </c>
      <c r="D2179" t="s">
        <v>531</v>
      </c>
    </row>
    <row r="2180" spans="2:4">
      <c r="B2180">
        <v>3853222024</v>
      </c>
      <c r="C2180" t="s">
        <v>224</v>
      </c>
      <c r="D2180" t="s">
        <v>530</v>
      </c>
    </row>
    <row r="2181" spans="2:4">
      <c r="B2181">
        <v>3853282024</v>
      </c>
      <c r="C2181" t="s">
        <v>306</v>
      </c>
      <c r="D2181" t="s">
        <v>531</v>
      </c>
    </row>
    <row r="2182" spans="2:4">
      <c r="B2182">
        <v>3853402024</v>
      </c>
      <c r="C2182" t="s">
        <v>84</v>
      </c>
      <c r="D2182" t="s">
        <v>530</v>
      </c>
    </row>
    <row r="2183" spans="2:4">
      <c r="B2183">
        <v>3853722024</v>
      </c>
      <c r="C2183" t="s">
        <v>306</v>
      </c>
      <c r="D2183" t="s">
        <v>531</v>
      </c>
    </row>
    <row r="2184" spans="2:4">
      <c r="B2184">
        <v>3853852024</v>
      </c>
      <c r="C2184" t="s">
        <v>84</v>
      </c>
      <c r="D2184" t="s">
        <v>531</v>
      </c>
    </row>
    <row r="2185" spans="2:4">
      <c r="B2185">
        <v>3854152024</v>
      </c>
      <c r="C2185" t="s">
        <v>440</v>
      </c>
      <c r="D2185" t="s">
        <v>530</v>
      </c>
    </row>
    <row r="2186" spans="2:4">
      <c r="B2186">
        <v>3854172024</v>
      </c>
      <c r="C2186" t="s">
        <v>308</v>
      </c>
      <c r="D2186" t="s">
        <v>530</v>
      </c>
    </row>
    <row r="2187" spans="2:4">
      <c r="B2187">
        <v>3854232024</v>
      </c>
      <c r="C2187" t="s">
        <v>379</v>
      </c>
      <c r="D2187" t="s">
        <v>531</v>
      </c>
    </row>
    <row r="2188" spans="2:4">
      <c r="B2188">
        <v>3854422024</v>
      </c>
      <c r="C2188" t="s">
        <v>508</v>
      </c>
      <c r="D2188" t="s">
        <v>530</v>
      </c>
    </row>
    <row r="2189" spans="2:4">
      <c r="B2189">
        <v>3854592024</v>
      </c>
      <c r="C2189" t="s">
        <v>505</v>
      </c>
      <c r="D2189" t="s">
        <v>530</v>
      </c>
    </row>
    <row r="2190" spans="2:4">
      <c r="B2190">
        <v>3854622024</v>
      </c>
      <c r="C2190" t="s">
        <v>255</v>
      </c>
      <c r="D2190" t="s">
        <v>530</v>
      </c>
    </row>
    <row r="2191" spans="2:4">
      <c r="B2191">
        <v>3854832024</v>
      </c>
      <c r="C2191" t="s">
        <v>306</v>
      </c>
      <c r="D2191" t="s">
        <v>531</v>
      </c>
    </row>
    <row r="2192" spans="2:4">
      <c r="B2192">
        <v>3854862024</v>
      </c>
      <c r="C2192" t="s">
        <v>306</v>
      </c>
      <c r="D2192" t="s">
        <v>531</v>
      </c>
    </row>
    <row r="2193" spans="2:4">
      <c r="B2193">
        <v>3855032024</v>
      </c>
      <c r="C2193" t="s">
        <v>466</v>
      </c>
      <c r="D2193" t="s">
        <v>530</v>
      </c>
    </row>
    <row r="2194" spans="2:4">
      <c r="B2194">
        <v>3855422024</v>
      </c>
      <c r="C2194" t="s">
        <v>525</v>
      </c>
      <c r="D2194" t="s">
        <v>530</v>
      </c>
    </row>
    <row r="2195" spans="2:4">
      <c r="B2195">
        <v>3855742024</v>
      </c>
      <c r="C2195" t="s">
        <v>71</v>
      </c>
      <c r="D2195" t="s">
        <v>530</v>
      </c>
    </row>
    <row r="2196" spans="2:4">
      <c r="B2196">
        <v>3855762024</v>
      </c>
      <c r="C2196" t="s">
        <v>88</v>
      </c>
      <c r="D2196" t="s">
        <v>530</v>
      </c>
    </row>
    <row r="2197" spans="2:4">
      <c r="B2197">
        <v>3855852024</v>
      </c>
      <c r="C2197" t="s">
        <v>107</v>
      </c>
      <c r="D2197" t="s">
        <v>530</v>
      </c>
    </row>
    <row r="2198" spans="2:4">
      <c r="B2198">
        <v>3856252024</v>
      </c>
      <c r="C2198" t="s">
        <v>463</v>
      </c>
      <c r="D2198" t="s">
        <v>530</v>
      </c>
    </row>
    <row r="2199" spans="2:4">
      <c r="B2199">
        <v>3856272024</v>
      </c>
      <c r="C2199" t="s">
        <v>85</v>
      </c>
      <c r="D2199" t="s">
        <v>531</v>
      </c>
    </row>
    <row r="2200" spans="2:4">
      <c r="B2200">
        <v>3856352024</v>
      </c>
      <c r="C2200" t="s">
        <v>84</v>
      </c>
      <c r="D2200" t="s">
        <v>531</v>
      </c>
    </row>
    <row r="2201" spans="2:4">
      <c r="B2201">
        <v>3856542024</v>
      </c>
      <c r="C2201" t="s">
        <v>98</v>
      </c>
      <c r="D2201" t="s">
        <v>530</v>
      </c>
    </row>
    <row r="2202" spans="2:4">
      <c r="B2202">
        <v>3856652024</v>
      </c>
      <c r="C2202" t="s">
        <v>150</v>
      </c>
      <c r="D2202" t="s">
        <v>531</v>
      </c>
    </row>
    <row r="2203" spans="2:4">
      <c r="B2203">
        <v>3856762024</v>
      </c>
      <c r="C2203" t="s">
        <v>85</v>
      </c>
      <c r="D2203" t="s">
        <v>530</v>
      </c>
    </row>
    <row r="2204" spans="2:4">
      <c r="B2204">
        <v>3856832024</v>
      </c>
      <c r="C2204" t="s">
        <v>464</v>
      </c>
      <c r="D2204" t="s">
        <v>530</v>
      </c>
    </row>
    <row r="2205" spans="2:4">
      <c r="B2205">
        <v>3856842024</v>
      </c>
      <c r="C2205" t="s">
        <v>306</v>
      </c>
      <c r="D2205" t="s">
        <v>531</v>
      </c>
    </row>
    <row r="2206" spans="2:4">
      <c r="B2206">
        <v>3856932024</v>
      </c>
      <c r="C2206" t="s">
        <v>137</v>
      </c>
      <c r="D2206" t="s">
        <v>530</v>
      </c>
    </row>
    <row r="2207" spans="2:4">
      <c r="B2207">
        <v>3856962024</v>
      </c>
      <c r="C2207" t="s">
        <v>85</v>
      </c>
      <c r="D2207" t="s">
        <v>530</v>
      </c>
    </row>
    <row r="2208" spans="2:4">
      <c r="B2208">
        <v>3856992024</v>
      </c>
      <c r="C2208" t="s">
        <v>257</v>
      </c>
      <c r="D2208" t="s">
        <v>531</v>
      </c>
    </row>
    <row r="2209" spans="2:4">
      <c r="B2209">
        <v>3856992024</v>
      </c>
      <c r="C2209" t="s">
        <v>121</v>
      </c>
      <c r="D2209" t="s">
        <v>530</v>
      </c>
    </row>
    <row r="2210" spans="2:4">
      <c r="B2210">
        <v>3857072024</v>
      </c>
      <c r="C2210" t="s">
        <v>306</v>
      </c>
      <c r="D2210" t="s">
        <v>531</v>
      </c>
    </row>
    <row r="2211" spans="2:4">
      <c r="B2211">
        <v>3857192024</v>
      </c>
      <c r="C2211" t="s">
        <v>252</v>
      </c>
      <c r="D2211" t="s">
        <v>530</v>
      </c>
    </row>
    <row r="2212" spans="2:4">
      <c r="B2212">
        <v>3857212024</v>
      </c>
      <c r="C2212" t="s">
        <v>150</v>
      </c>
      <c r="D2212" t="s">
        <v>531</v>
      </c>
    </row>
    <row r="2213" spans="2:4">
      <c r="B2213">
        <v>3857392024</v>
      </c>
      <c r="C2213" t="s">
        <v>174</v>
      </c>
      <c r="D2213" t="s">
        <v>531</v>
      </c>
    </row>
    <row r="2214" spans="2:4">
      <c r="B2214">
        <v>3857412024</v>
      </c>
      <c r="C2214" t="s">
        <v>150</v>
      </c>
      <c r="D2214" t="s">
        <v>531</v>
      </c>
    </row>
    <row r="2215" spans="2:4">
      <c r="B2215">
        <v>3857422024</v>
      </c>
      <c r="C2215" t="s">
        <v>256</v>
      </c>
      <c r="D2215" t="s">
        <v>531</v>
      </c>
    </row>
    <row r="2216" spans="2:4">
      <c r="B2216">
        <v>3857442024</v>
      </c>
      <c r="C2216" t="s">
        <v>136</v>
      </c>
      <c r="D2216" t="s">
        <v>530</v>
      </c>
    </row>
    <row r="2217" spans="2:4">
      <c r="B2217">
        <v>3857612024</v>
      </c>
      <c r="C2217" t="s">
        <v>136</v>
      </c>
      <c r="D2217" t="s">
        <v>530</v>
      </c>
    </row>
    <row r="2218" spans="2:4">
      <c r="B2218">
        <v>3857642024</v>
      </c>
      <c r="C2218" t="s">
        <v>256</v>
      </c>
      <c r="D2218" t="s">
        <v>531</v>
      </c>
    </row>
    <row r="2219" spans="2:4">
      <c r="B2219">
        <v>3857682024</v>
      </c>
      <c r="C2219" t="s">
        <v>118</v>
      </c>
      <c r="D2219" t="s">
        <v>530</v>
      </c>
    </row>
    <row r="2220" spans="2:4">
      <c r="B2220">
        <v>3857752024</v>
      </c>
      <c r="C2220" t="s">
        <v>224</v>
      </c>
      <c r="D2220" t="s">
        <v>530</v>
      </c>
    </row>
    <row r="2221" spans="2:4">
      <c r="B2221">
        <v>3857862024</v>
      </c>
      <c r="C2221" t="s">
        <v>174</v>
      </c>
      <c r="D2221" t="s">
        <v>531</v>
      </c>
    </row>
    <row r="2222" spans="2:4">
      <c r="B2222">
        <v>3857982024</v>
      </c>
      <c r="C2222" t="s">
        <v>85</v>
      </c>
      <c r="D2222" t="s">
        <v>531</v>
      </c>
    </row>
    <row r="2223" spans="2:4">
      <c r="B2223">
        <v>3858182024</v>
      </c>
      <c r="C2223" t="s">
        <v>112</v>
      </c>
      <c r="D2223" t="s">
        <v>531</v>
      </c>
    </row>
    <row r="2224" spans="2:4">
      <c r="B2224">
        <v>3858232024</v>
      </c>
      <c r="C2224" t="s">
        <v>224</v>
      </c>
      <c r="D2224" t="s">
        <v>530</v>
      </c>
    </row>
    <row r="2225" spans="2:4">
      <c r="B2225">
        <v>3858372024</v>
      </c>
      <c r="C2225" t="s">
        <v>491</v>
      </c>
      <c r="D2225" t="s">
        <v>530</v>
      </c>
    </row>
    <row r="2226" spans="2:4">
      <c r="B2226">
        <v>3858432024</v>
      </c>
      <c r="C2226" t="s">
        <v>224</v>
      </c>
      <c r="D2226" t="s">
        <v>530</v>
      </c>
    </row>
    <row r="2227" spans="2:4">
      <c r="B2227">
        <v>3858582024</v>
      </c>
      <c r="C2227" t="s">
        <v>137</v>
      </c>
      <c r="D2227" t="s">
        <v>530</v>
      </c>
    </row>
    <row r="2228" spans="2:4">
      <c r="B2228">
        <v>3858712024</v>
      </c>
      <c r="C2228" t="s">
        <v>221</v>
      </c>
      <c r="D2228" t="s">
        <v>530</v>
      </c>
    </row>
    <row r="2229" spans="2:4">
      <c r="B2229">
        <v>3859022024</v>
      </c>
      <c r="C2229" t="s">
        <v>220</v>
      </c>
      <c r="D2229" t="s">
        <v>530</v>
      </c>
    </row>
    <row r="2230" spans="2:4">
      <c r="B2230">
        <v>3859182024</v>
      </c>
      <c r="C2230" t="s">
        <v>468</v>
      </c>
      <c r="D2230" t="s">
        <v>530</v>
      </c>
    </row>
    <row r="2231" spans="2:4">
      <c r="B2231">
        <v>3859342024</v>
      </c>
      <c r="C2231" t="s">
        <v>251</v>
      </c>
      <c r="D2231" t="s">
        <v>530</v>
      </c>
    </row>
    <row r="2232" spans="2:4">
      <c r="B2232">
        <v>3859912024</v>
      </c>
      <c r="C2232" t="s">
        <v>471</v>
      </c>
      <c r="D2232" t="s">
        <v>530</v>
      </c>
    </row>
    <row r="2233" spans="2:4">
      <c r="B2233">
        <v>3859962024</v>
      </c>
      <c r="C2233" t="s">
        <v>84</v>
      </c>
      <c r="D2233" t="s">
        <v>531</v>
      </c>
    </row>
    <row r="2234" spans="2:4">
      <c r="B2234">
        <v>3860142024</v>
      </c>
      <c r="C2234" t="s">
        <v>220</v>
      </c>
      <c r="D2234" t="s">
        <v>530</v>
      </c>
    </row>
    <row r="2235" spans="2:4">
      <c r="B2235">
        <v>3860212024</v>
      </c>
      <c r="C2235" t="s">
        <v>150</v>
      </c>
      <c r="D2235" t="s">
        <v>531</v>
      </c>
    </row>
    <row r="2236" spans="2:4">
      <c r="B2236">
        <v>3860292024</v>
      </c>
      <c r="C2236" t="s">
        <v>171</v>
      </c>
      <c r="D2236" t="s">
        <v>531</v>
      </c>
    </row>
    <row r="2237" spans="2:4">
      <c r="B2237">
        <v>3860502024</v>
      </c>
      <c r="C2237" t="s">
        <v>137</v>
      </c>
      <c r="D2237" t="s">
        <v>531</v>
      </c>
    </row>
    <row r="2238" spans="2:4">
      <c r="B2238">
        <v>3860552024</v>
      </c>
      <c r="C2238" t="s">
        <v>306</v>
      </c>
      <c r="D2238" t="s">
        <v>531</v>
      </c>
    </row>
    <row r="2239" spans="2:4">
      <c r="B2239">
        <v>3860942024</v>
      </c>
      <c r="C2239" t="s">
        <v>137</v>
      </c>
      <c r="D2239" t="s">
        <v>531</v>
      </c>
    </row>
    <row r="2240" spans="2:4">
      <c r="B2240">
        <v>3861002024</v>
      </c>
      <c r="C2240" t="s">
        <v>306</v>
      </c>
      <c r="D2240" t="s">
        <v>531</v>
      </c>
    </row>
    <row r="2241" spans="2:4">
      <c r="B2241">
        <v>3861052024</v>
      </c>
      <c r="C2241" t="s">
        <v>171</v>
      </c>
      <c r="D2241" t="s">
        <v>530</v>
      </c>
    </row>
    <row r="2242" spans="2:4">
      <c r="B2242">
        <v>3861092024</v>
      </c>
      <c r="C2242" t="s">
        <v>468</v>
      </c>
      <c r="D2242" t="s">
        <v>530</v>
      </c>
    </row>
    <row r="2243" spans="2:4">
      <c r="B2243">
        <v>3861092024</v>
      </c>
      <c r="C2243" t="s">
        <v>288</v>
      </c>
      <c r="D2243" t="s">
        <v>530</v>
      </c>
    </row>
    <row r="2244" spans="2:4">
      <c r="B2244">
        <v>3861152024</v>
      </c>
      <c r="C2244" t="s">
        <v>225</v>
      </c>
      <c r="D2244" t="s">
        <v>530</v>
      </c>
    </row>
    <row r="2245" spans="2:4">
      <c r="B2245">
        <v>3861172024</v>
      </c>
      <c r="C2245" t="s">
        <v>174</v>
      </c>
      <c r="D2245" t="s">
        <v>530</v>
      </c>
    </row>
    <row r="2246" spans="2:4">
      <c r="B2246">
        <v>3861392024</v>
      </c>
      <c r="C2246" t="s">
        <v>306</v>
      </c>
      <c r="D2246" t="s">
        <v>530</v>
      </c>
    </row>
    <row r="2247" spans="2:4">
      <c r="B2247">
        <v>3861512024</v>
      </c>
      <c r="C2247" t="s">
        <v>121</v>
      </c>
      <c r="D2247" t="s">
        <v>530</v>
      </c>
    </row>
    <row r="2248" spans="2:4">
      <c r="B2248">
        <v>3861512024</v>
      </c>
      <c r="C2248" t="s">
        <v>84</v>
      </c>
      <c r="D2248" t="s">
        <v>531</v>
      </c>
    </row>
    <row r="2249" spans="2:4">
      <c r="B2249">
        <v>3861592024</v>
      </c>
      <c r="C2249" t="s">
        <v>131</v>
      </c>
      <c r="D2249" t="s">
        <v>530</v>
      </c>
    </row>
    <row r="2250" spans="2:4">
      <c r="B2250">
        <v>3861752024</v>
      </c>
      <c r="C2250" t="s">
        <v>131</v>
      </c>
      <c r="D2250" t="s">
        <v>530</v>
      </c>
    </row>
    <row r="2251" spans="2:4">
      <c r="B2251">
        <v>3861772024</v>
      </c>
      <c r="C2251" t="s">
        <v>217</v>
      </c>
      <c r="D2251" t="s">
        <v>530</v>
      </c>
    </row>
    <row r="2252" spans="2:4">
      <c r="B2252">
        <v>3862042024</v>
      </c>
      <c r="C2252" t="s">
        <v>171</v>
      </c>
      <c r="D2252" t="s">
        <v>531</v>
      </c>
    </row>
    <row r="2253" spans="2:4">
      <c r="B2253">
        <v>3862082024</v>
      </c>
      <c r="C2253" t="s">
        <v>288</v>
      </c>
      <c r="D2253" t="s">
        <v>530</v>
      </c>
    </row>
    <row r="2254" spans="2:4">
      <c r="B2254">
        <v>3862122024</v>
      </c>
      <c r="C2254" t="s">
        <v>121</v>
      </c>
      <c r="D2254" t="s">
        <v>530</v>
      </c>
    </row>
    <row r="2255" spans="2:4">
      <c r="B2255">
        <v>3862172024</v>
      </c>
      <c r="C2255" t="s">
        <v>150</v>
      </c>
      <c r="D2255" t="s">
        <v>531</v>
      </c>
    </row>
    <row r="2256" spans="2:4">
      <c r="B2256">
        <v>3862332024</v>
      </c>
      <c r="C2256" t="s">
        <v>220</v>
      </c>
      <c r="D2256" t="s">
        <v>530</v>
      </c>
    </row>
    <row r="2257" spans="2:4">
      <c r="B2257">
        <v>3862402024</v>
      </c>
      <c r="C2257" t="s">
        <v>84</v>
      </c>
      <c r="D2257" t="s">
        <v>530</v>
      </c>
    </row>
    <row r="2258" spans="2:4">
      <c r="B2258">
        <v>3862672024</v>
      </c>
      <c r="C2258" t="s">
        <v>121</v>
      </c>
      <c r="D2258" t="s">
        <v>530</v>
      </c>
    </row>
    <row r="2259" spans="2:4">
      <c r="B2259">
        <v>3862682024</v>
      </c>
      <c r="C2259" t="s">
        <v>136</v>
      </c>
      <c r="D2259" t="s">
        <v>531</v>
      </c>
    </row>
    <row r="2260" spans="2:4">
      <c r="B2260">
        <v>3862732024</v>
      </c>
      <c r="C2260" t="s">
        <v>251</v>
      </c>
      <c r="D2260" t="s">
        <v>530</v>
      </c>
    </row>
    <row r="2261" spans="2:4">
      <c r="B2261">
        <v>3862792024</v>
      </c>
      <c r="C2261" t="s">
        <v>224</v>
      </c>
      <c r="D2261" t="s">
        <v>530</v>
      </c>
    </row>
    <row r="2262" spans="2:4">
      <c r="B2262">
        <v>3862802024</v>
      </c>
      <c r="C2262" t="s">
        <v>174</v>
      </c>
      <c r="D2262" t="s">
        <v>531</v>
      </c>
    </row>
    <row r="2263" spans="2:4">
      <c r="B2263">
        <v>3862852024</v>
      </c>
      <c r="C2263" t="s">
        <v>137</v>
      </c>
      <c r="D2263" t="s">
        <v>530</v>
      </c>
    </row>
    <row r="2264" spans="2:4">
      <c r="B2264">
        <v>3862982024</v>
      </c>
      <c r="C2264" t="s">
        <v>117</v>
      </c>
      <c r="D2264" t="s">
        <v>530</v>
      </c>
    </row>
    <row r="2265" spans="2:4">
      <c r="B2265">
        <v>3863022024</v>
      </c>
      <c r="C2265" t="s">
        <v>481</v>
      </c>
      <c r="D2265" t="s">
        <v>530</v>
      </c>
    </row>
    <row r="2266" spans="2:4">
      <c r="B2266">
        <v>3863052024</v>
      </c>
      <c r="C2266" t="s">
        <v>85</v>
      </c>
      <c r="D2266" t="s">
        <v>530</v>
      </c>
    </row>
    <row r="2267" spans="2:4">
      <c r="B2267">
        <v>3863072024</v>
      </c>
      <c r="C2267" t="s">
        <v>224</v>
      </c>
      <c r="D2267" t="s">
        <v>530</v>
      </c>
    </row>
    <row r="2268" spans="2:4">
      <c r="B2268">
        <v>3863102024</v>
      </c>
      <c r="C2268" t="s">
        <v>504</v>
      </c>
      <c r="D2268" t="s">
        <v>530</v>
      </c>
    </row>
    <row r="2269" spans="2:4">
      <c r="B2269">
        <v>3863192024</v>
      </c>
      <c r="C2269" t="s">
        <v>220</v>
      </c>
      <c r="D2269" t="s">
        <v>530</v>
      </c>
    </row>
    <row r="2270" spans="2:4">
      <c r="B2270">
        <v>3863412024</v>
      </c>
      <c r="C2270" t="s">
        <v>224</v>
      </c>
      <c r="D2270" t="s">
        <v>530</v>
      </c>
    </row>
    <row r="2271" spans="2:4">
      <c r="B2271">
        <v>3863462024</v>
      </c>
      <c r="C2271" t="s">
        <v>150</v>
      </c>
      <c r="D2271" t="s">
        <v>530</v>
      </c>
    </row>
    <row r="2272" spans="2:4">
      <c r="B2272">
        <v>3863472024</v>
      </c>
      <c r="C2272" t="s">
        <v>306</v>
      </c>
      <c r="D2272" t="s">
        <v>531</v>
      </c>
    </row>
    <row r="2273" spans="2:4">
      <c r="B2273">
        <v>3863862024</v>
      </c>
      <c r="C2273" t="s">
        <v>466</v>
      </c>
      <c r="D2273" t="s">
        <v>530</v>
      </c>
    </row>
    <row r="2274" spans="2:4">
      <c r="B2274">
        <v>3863972024</v>
      </c>
      <c r="C2274" t="s">
        <v>308</v>
      </c>
      <c r="D2274" t="s">
        <v>530</v>
      </c>
    </row>
    <row r="2275" spans="2:4">
      <c r="B2275">
        <v>3864302024</v>
      </c>
      <c r="C2275" t="s">
        <v>464</v>
      </c>
      <c r="D2275" t="s">
        <v>530</v>
      </c>
    </row>
    <row r="2276" spans="2:4">
      <c r="B2276">
        <v>3864352024</v>
      </c>
      <c r="C2276" t="s">
        <v>166</v>
      </c>
      <c r="D2276" t="s">
        <v>530</v>
      </c>
    </row>
    <row r="2277" spans="2:4">
      <c r="B2277">
        <v>3864482024</v>
      </c>
      <c r="C2277" t="s">
        <v>306</v>
      </c>
      <c r="D2277" t="s">
        <v>531</v>
      </c>
    </row>
    <row r="2278" spans="2:4">
      <c r="B2278">
        <v>3864512024</v>
      </c>
      <c r="C2278" t="s">
        <v>224</v>
      </c>
      <c r="D2278" t="s">
        <v>530</v>
      </c>
    </row>
    <row r="2279" spans="2:4">
      <c r="B2279">
        <v>3864632024</v>
      </c>
      <c r="C2279" t="s">
        <v>306</v>
      </c>
      <c r="D2279" t="s">
        <v>531</v>
      </c>
    </row>
    <row r="2280" spans="2:4">
      <c r="B2280">
        <v>3864642024</v>
      </c>
      <c r="C2280" t="s">
        <v>306</v>
      </c>
      <c r="D2280" t="s">
        <v>531</v>
      </c>
    </row>
    <row r="2281" spans="2:4">
      <c r="B2281">
        <v>3864812024</v>
      </c>
      <c r="C2281" t="s">
        <v>467</v>
      </c>
      <c r="D2281" t="s">
        <v>530</v>
      </c>
    </row>
    <row r="2282" spans="2:4">
      <c r="B2282">
        <v>3864932024</v>
      </c>
      <c r="C2282" t="s">
        <v>504</v>
      </c>
      <c r="D2282" t="s">
        <v>530</v>
      </c>
    </row>
    <row r="2283" spans="2:4">
      <c r="B2283">
        <v>3864962024</v>
      </c>
      <c r="C2283" t="s">
        <v>85</v>
      </c>
      <c r="D2283" t="s">
        <v>530</v>
      </c>
    </row>
    <row r="2284" spans="2:4">
      <c r="B2284">
        <v>3865042024</v>
      </c>
      <c r="C2284" t="s">
        <v>85</v>
      </c>
      <c r="D2284" t="s">
        <v>530</v>
      </c>
    </row>
    <row r="2285" spans="2:4">
      <c r="B2285">
        <v>3865052024</v>
      </c>
      <c r="C2285" t="s">
        <v>85</v>
      </c>
      <c r="D2285" t="s">
        <v>530</v>
      </c>
    </row>
    <row r="2286" spans="2:4">
      <c r="B2286">
        <v>3865062024</v>
      </c>
      <c r="C2286" t="s">
        <v>88</v>
      </c>
      <c r="D2286" t="s">
        <v>530</v>
      </c>
    </row>
    <row r="2287" spans="2:4">
      <c r="B2287">
        <v>3865172024</v>
      </c>
      <c r="C2287" t="s">
        <v>84</v>
      </c>
      <c r="D2287" t="s">
        <v>530</v>
      </c>
    </row>
    <row r="2288" spans="2:4">
      <c r="B2288">
        <v>3865182024</v>
      </c>
      <c r="C2288" t="s">
        <v>85</v>
      </c>
      <c r="D2288" t="s">
        <v>530</v>
      </c>
    </row>
    <row r="2289" spans="2:4">
      <c r="B2289">
        <v>3865192024</v>
      </c>
      <c r="C2289" t="s">
        <v>85</v>
      </c>
      <c r="D2289" t="s">
        <v>530</v>
      </c>
    </row>
    <row r="2290" spans="2:4">
      <c r="B2290">
        <v>3865242024</v>
      </c>
      <c r="C2290" t="s">
        <v>84</v>
      </c>
      <c r="D2290" t="s">
        <v>531</v>
      </c>
    </row>
    <row r="2291" spans="2:4">
      <c r="B2291">
        <v>3865272024</v>
      </c>
      <c r="C2291" t="s">
        <v>85</v>
      </c>
      <c r="D2291" t="s">
        <v>530</v>
      </c>
    </row>
    <row r="2292" spans="2:4">
      <c r="B2292">
        <v>3865282024</v>
      </c>
      <c r="C2292" t="s">
        <v>84</v>
      </c>
      <c r="D2292" t="s">
        <v>530</v>
      </c>
    </row>
    <row r="2293" spans="2:4">
      <c r="B2293">
        <v>3865332024</v>
      </c>
      <c r="C2293" t="s">
        <v>86</v>
      </c>
      <c r="D2293" t="s">
        <v>530</v>
      </c>
    </row>
    <row r="2294" spans="2:4">
      <c r="B2294">
        <v>3865362024</v>
      </c>
      <c r="C2294" t="s">
        <v>85</v>
      </c>
      <c r="D2294" t="s">
        <v>530</v>
      </c>
    </row>
    <row r="2295" spans="2:4">
      <c r="B2295">
        <v>3865382024</v>
      </c>
      <c r="C2295" t="s">
        <v>85</v>
      </c>
      <c r="D2295" t="s">
        <v>530</v>
      </c>
    </row>
    <row r="2296" spans="2:4">
      <c r="B2296">
        <v>3865402024</v>
      </c>
      <c r="C2296" t="s">
        <v>88</v>
      </c>
      <c r="D2296" t="s">
        <v>530</v>
      </c>
    </row>
    <row r="2297" spans="2:4">
      <c r="B2297">
        <v>3865422024</v>
      </c>
      <c r="C2297" t="s">
        <v>88</v>
      </c>
      <c r="D2297" t="s">
        <v>530</v>
      </c>
    </row>
    <row r="2298" spans="2:4">
      <c r="B2298">
        <v>3865472024</v>
      </c>
      <c r="C2298" t="s">
        <v>88</v>
      </c>
      <c r="D2298" t="s">
        <v>530</v>
      </c>
    </row>
    <row r="2299" spans="2:4">
      <c r="B2299">
        <v>3865482024</v>
      </c>
      <c r="C2299" t="s">
        <v>88</v>
      </c>
      <c r="D2299" t="s">
        <v>530</v>
      </c>
    </row>
    <row r="2300" spans="2:4">
      <c r="B2300">
        <v>3865512024</v>
      </c>
      <c r="C2300" t="s">
        <v>88</v>
      </c>
      <c r="D2300" t="s">
        <v>530</v>
      </c>
    </row>
    <row r="2301" spans="2:4">
      <c r="B2301">
        <v>3865522024</v>
      </c>
      <c r="C2301" t="s">
        <v>85</v>
      </c>
      <c r="D2301" t="s">
        <v>530</v>
      </c>
    </row>
    <row r="2302" spans="2:4">
      <c r="B2302">
        <v>3865532024</v>
      </c>
      <c r="C2302" t="s">
        <v>85</v>
      </c>
      <c r="D2302" t="s">
        <v>530</v>
      </c>
    </row>
    <row r="2303" spans="2:4">
      <c r="B2303">
        <v>3865562024</v>
      </c>
      <c r="C2303" t="s">
        <v>251</v>
      </c>
      <c r="D2303" t="s">
        <v>530</v>
      </c>
    </row>
    <row r="2304" spans="2:4">
      <c r="B2304">
        <v>3865622024</v>
      </c>
      <c r="C2304" t="s">
        <v>89</v>
      </c>
      <c r="D2304" t="s">
        <v>530</v>
      </c>
    </row>
    <row r="2305" spans="2:4">
      <c r="B2305">
        <v>3865702024</v>
      </c>
      <c r="C2305" t="s">
        <v>224</v>
      </c>
      <c r="D2305" t="s">
        <v>530</v>
      </c>
    </row>
    <row r="2306" spans="2:4">
      <c r="B2306">
        <v>3866002024</v>
      </c>
      <c r="C2306" t="s">
        <v>224</v>
      </c>
      <c r="D2306" t="s">
        <v>530</v>
      </c>
    </row>
    <row r="2307" spans="2:4">
      <c r="B2307">
        <v>3866302024</v>
      </c>
      <c r="C2307" t="s">
        <v>34</v>
      </c>
      <c r="D2307" t="s">
        <v>531</v>
      </c>
    </row>
    <row r="2308" spans="2:4">
      <c r="B2308">
        <v>3866332024</v>
      </c>
      <c r="C2308" t="s">
        <v>500</v>
      </c>
      <c r="D2308" t="s">
        <v>530</v>
      </c>
    </row>
    <row r="2309" spans="2:4">
      <c r="B2309">
        <v>3866562024</v>
      </c>
      <c r="C2309" t="s">
        <v>118</v>
      </c>
      <c r="D2309" t="s">
        <v>530</v>
      </c>
    </row>
    <row r="2310" spans="2:4">
      <c r="B2310">
        <v>3866562024</v>
      </c>
      <c r="C2310" t="s">
        <v>516</v>
      </c>
      <c r="D2310" t="s">
        <v>531</v>
      </c>
    </row>
    <row r="2311" spans="2:4">
      <c r="B2311">
        <v>3866562024</v>
      </c>
      <c r="C2311" t="s">
        <v>121</v>
      </c>
      <c r="D2311" t="s">
        <v>530</v>
      </c>
    </row>
    <row r="2312" spans="2:4">
      <c r="B2312">
        <v>3866602024</v>
      </c>
      <c r="C2312" t="s">
        <v>85</v>
      </c>
      <c r="D2312" t="s">
        <v>530</v>
      </c>
    </row>
    <row r="2313" spans="2:4">
      <c r="B2313">
        <v>3866692024</v>
      </c>
      <c r="C2313" t="s">
        <v>84</v>
      </c>
      <c r="D2313" t="s">
        <v>531</v>
      </c>
    </row>
    <row r="2314" spans="2:4">
      <c r="B2314">
        <v>3866772024</v>
      </c>
      <c r="C2314" t="s">
        <v>520</v>
      </c>
      <c r="D2314" t="s">
        <v>531</v>
      </c>
    </row>
    <row r="2315" spans="2:4">
      <c r="B2315">
        <v>3866902024</v>
      </c>
      <c r="C2315" t="s">
        <v>512</v>
      </c>
      <c r="D2315" t="s">
        <v>531</v>
      </c>
    </row>
    <row r="2316" spans="2:4">
      <c r="B2316">
        <v>3866932024</v>
      </c>
      <c r="C2316" t="s">
        <v>84</v>
      </c>
      <c r="D2316" t="s">
        <v>531</v>
      </c>
    </row>
    <row r="2317" spans="2:4">
      <c r="B2317">
        <v>3867252024</v>
      </c>
      <c r="C2317" t="s">
        <v>306</v>
      </c>
      <c r="D2317" t="s">
        <v>531</v>
      </c>
    </row>
    <row r="2318" spans="2:4">
      <c r="B2318">
        <v>3867262024</v>
      </c>
      <c r="C2318" t="s">
        <v>85</v>
      </c>
      <c r="D2318" t="s">
        <v>530</v>
      </c>
    </row>
    <row r="2319" spans="2:4">
      <c r="B2319">
        <v>3867402024</v>
      </c>
      <c r="C2319" t="s">
        <v>136</v>
      </c>
      <c r="D2319" t="s">
        <v>530</v>
      </c>
    </row>
    <row r="2320" spans="2:4">
      <c r="B2320">
        <v>3867412024</v>
      </c>
      <c r="C2320" t="s">
        <v>150</v>
      </c>
      <c r="D2320" t="s">
        <v>531</v>
      </c>
    </row>
    <row r="2321" spans="2:4">
      <c r="B2321">
        <v>3867502024</v>
      </c>
      <c r="C2321" t="s">
        <v>217</v>
      </c>
      <c r="D2321" t="s">
        <v>530</v>
      </c>
    </row>
    <row r="2322" spans="2:4">
      <c r="B2322">
        <v>3867632024</v>
      </c>
      <c r="C2322" t="s">
        <v>174</v>
      </c>
      <c r="D2322" t="s">
        <v>531</v>
      </c>
    </row>
    <row r="2323" spans="2:4">
      <c r="B2323">
        <v>3867722024</v>
      </c>
      <c r="C2323" t="s">
        <v>217</v>
      </c>
      <c r="D2323" t="s">
        <v>530</v>
      </c>
    </row>
    <row r="2324" spans="2:4">
      <c r="B2324">
        <v>3867772024</v>
      </c>
      <c r="C2324" t="s">
        <v>306</v>
      </c>
      <c r="D2324" t="s">
        <v>531</v>
      </c>
    </row>
    <row r="2325" spans="2:4">
      <c r="B2325">
        <v>3868022024</v>
      </c>
      <c r="C2325" t="s">
        <v>117</v>
      </c>
      <c r="D2325" t="s">
        <v>530</v>
      </c>
    </row>
    <row r="2326" spans="2:4">
      <c r="B2326">
        <v>3868322024</v>
      </c>
      <c r="C2326" t="s">
        <v>516</v>
      </c>
      <c r="D2326" t="s">
        <v>531</v>
      </c>
    </row>
    <row r="2327" spans="2:4">
      <c r="B2327">
        <v>3868322024</v>
      </c>
      <c r="C2327" t="s">
        <v>121</v>
      </c>
      <c r="D2327" t="s">
        <v>530</v>
      </c>
    </row>
    <row r="2328" spans="2:4">
      <c r="B2328">
        <v>3868332024</v>
      </c>
      <c r="C2328" t="s">
        <v>121</v>
      </c>
      <c r="D2328" t="s">
        <v>530</v>
      </c>
    </row>
    <row r="2329" spans="2:4">
      <c r="B2329">
        <v>3868332024</v>
      </c>
      <c r="C2329" t="s">
        <v>136</v>
      </c>
      <c r="D2329" t="s">
        <v>530</v>
      </c>
    </row>
    <row r="2330" spans="2:4">
      <c r="B2330">
        <v>3868372024</v>
      </c>
      <c r="C2330" t="s">
        <v>217</v>
      </c>
      <c r="D2330" t="s">
        <v>530</v>
      </c>
    </row>
    <row r="2331" spans="2:4">
      <c r="B2331">
        <v>3868452024</v>
      </c>
      <c r="C2331" t="s">
        <v>436</v>
      </c>
      <c r="D2331" t="s">
        <v>530</v>
      </c>
    </row>
    <row r="2332" spans="2:4">
      <c r="B2332">
        <v>3868932024</v>
      </c>
      <c r="C2332" t="s">
        <v>230</v>
      </c>
      <c r="D2332" t="s">
        <v>530</v>
      </c>
    </row>
    <row r="2333" spans="2:4">
      <c r="B2333">
        <v>3869192024</v>
      </c>
      <c r="C2333" t="s">
        <v>254</v>
      </c>
      <c r="D2333" t="s">
        <v>530</v>
      </c>
    </row>
    <row r="2334" spans="2:4">
      <c r="B2334">
        <v>3869222024</v>
      </c>
      <c r="C2334" t="s">
        <v>509</v>
      </c>
      <c r="D2334" t="s">
        <v>530</v>
      </c>
    </row>
    <row r="2335" spans="2:4">
      <c r="B2335">
        <v>3869412024</v>
      </c>
      <c r="C2335" t="s">
        <v>107</v>
      </c>
      <c r="D2335" t="s">
        <v>530</v>
      </c>
    </row>
    <row r="2336" spans="2:4">
      <c r="B2336">
        <v>3869592024</v>
      </c>
      <c r="C2336" t="s">
        <v>253</v>
      </c>
      <c r="D2336" t="s">
        <v>530</v>
      </c>
    </row>
    <row r="2337" spans="2:4">
      <c r="B2337">
        <v>3869742024</v>
      </c>
      <c r="C2337" t="s">
        <v>377</v>
      </c>
      <c r="D2337" t="s">
        <v>531</v>
      </c>
    </row>
    <row r="2338" spans="2:4">
      <c r="B2338">
        <v>3869882024</v>
      </c>
      <c r="C2338" t="s">
        <v>224</v>
      </c>
      <c r="D2338" t="s">
        <v>530</v>
      </c>
    </row>
    <row r="2339" spans="2:4">
      <c r="B2339">
        <v>3870052024</v>
      </c>
      <c r="C2339" t="s">
        <v>306</v>
      </c>
      <c r="D2339" t="s">
        <v>531</v>
      </c>
    </row>
    <row r="2340" spans="2:4">
      <c r="B2340">
        <v>3870262024</v>
      </c>
      <c r="C2340" t="s">
        <v>236</v>
      </c>
      <c r="D2340" t="s">
        <v>531</v>
      </c>
    </row>
    <row r="2341" spans="2:4">
      <c r="B2341">
        <v>3870502024</v>
      </c>
      <c r="C2341" t="s">
        <v>306</v>
      </c>
      <c r="D2341" t="s">
        <v>531</v>
      </c>
    </row>
    <row r="2342" spans="2:4">
      <c r="B2342">
        <v>3870682024</v>
      </c>
      <c r="C2342" t="s">
        <v>220</v>
      </c>
      <c r="D2342" t="s">
        <v>530</v>
      </c>
    </row>
    <row r="2343" spans="2:4">
      <c r="B2343">
        <v>3870972024</v>
      </c>
      <c r="C2343" t="s">
        <v>217</v>
      </c>
      <c r="D2343" t="s">
        <v>530</v>
      </c>
    </row>
    <row r="2344" spans="2:4">
      <c r="B2344">
        <v>3871032024</v>
      </c>
      <c r="C2344" t="s">
        <v>121</v>
      </c>
      <c r="D2344" t="s">
        <v>530</v>
      </c>
    </row>
    <row r="2345" spans="2:4">
      <c r="B2345">
        <v>3871062024</v>
      </c>
      <c r="C2345" t="s">
        <v>121</v>
      </c>
      <c r="D2345" t="s">
        <v>530</v>
      </c>
    </row>
    <row r="2346" spans="2:4">
      <c r="B2346">
        <v>3871222024</v>
      </c>
      <c r="C2346" t="s">
        <v>121</v>
      </c>
      <c r="D2346" t="s">
        <v>530</v>
      </c>
    </row>
    <row r="2347" spans="2:4">
      <c r="B2347">
        <v>3871292024</v>
      </c>
      <c r="C2347" t="s">
        <v>121</v>
      </c>
      <c r="D2347" t="s">
        <v>530</v>
      </c>
    </row>
    <row r="2348" spans="2:4">
      <c r="B2348">
        <v>3871312024</v>
      </c>
      <c r="C2348" t="s">
        <v>136</v>
      </c>
      <c r="D2348" t="s">
        <v>531</v>
      </c>
    </row>
    <row r="2349" spans="2:4">
      <c r="B2349">
        <v>3871392024</v>
      </c>
      <c r="C2349" t="s">
        <v>121</v>
      </c>
      <c r="D2349" t="s">
        <v>530</v>
      </c>
    </row>
    <row r="2350" spans="2:4">
      <c r="B2350">
        <v>3871422024</v>
      </c>
      <c r="C2350" t="s">
        <v>83</v>
      </c>
      <c r="D2350" t="s">
        <v>530</v>
      </c>
    </row>
    <row r="2351" spans="2:4">
      <c r="B2351">
        <v>3871762024</v>
      </c>
      <c r="C2351" t="s">
        <v>150</v>
      </c>
      <c r="D2351" t="s">
        <v>531</v>
      </c>
    </row>
    <row r="2352" spans="2:4">
      <c r="B2352">
        <v>3871882024</v>
      </c>
      <c r="C2352" t="s">
        <v>84</v>
      </c>
      <c r="D2352" t="s">
        <v>531</v>
      </c>
    </row>
    <row r="2353" spans="2:4">
      <c r="B2353">
        <v>3871932024</v>
      </c>
      <c r="C2353" t="s">
        <v>174</v>
      </c>
      <c r="D2353" t="s">
        <v>530</v>
      </c>
    </row>
    <row r="2354" spans="2:4">
      <c r="B2354">
        <v>3872042024</v>
      </c>
      <c r="C2354" t="s">
        <v>224</v>
      </c>
      <c r="D2354" t="s">
        <v>530</v>
      </c>
    </row>
    <row r="2355" spans="2:4">
      <c r="B2355">
        <v>3872092024</v>
      </c>
      <c r="C2355" t="s">
        <v>221</v>
      </c>
      <c r="D2355" t="s">
        <v>530</v>
      </c>
    </row>
    <row r="2356" spans="2:4">
      <c r="B2356">
        <v>3872122024</v>
      </c>
      <c r="C2356" t="s">
        <v>117</v>
      </c>
      <c r="D2356" t="s">
        <v>531</v>
      </c>
    </row>
    <row r="2357" spans="2:4">
      <c r="B2357">
        <v>3872142024</v>
      </c>
      <c r="C2357" t="s">
        <v>117</v>
      </c>
      <c r="D2357" t="s">
        <v>530</v>
      </c>
    </row>
    <row r="2358" spans="2:4">
      <c r="B2358">
        <v>3872182024</v>
      </c>
      <c r="C2358" t="s">
        <v>224</v>
      </c>
      <c r="D2358" t="s">
        <v>530</v>
      </c>
    </row>
    <row r="2359" spans="2:4">
      <c r="B2359">
        <v>3872262024</v>
      </c>
      <c r="C2359" t="s">
        <v>220</v>
      </c>
      <c r="D2359" t="s">
        <v>530</v>
      </c>
    </row>
    <row r="2360" spans="2:4">
      <c r="B2360">
        <v>3872482024</v>
      </c>
      <c r="C2360" t="s">
        <v>224</v>
      </c>
      <c r="D2360" t="s">
        <v>530</v>
      </c>
    </row>
    <row r="2361" spans="2:4">
      <c r="B2361">
        <v>3872752024</v>
      </c>
      <c r="C2361" t="s">
        <v>377</v>
      </c>
      <c r="D2361" t="s">
        <v>530</v>
      </c>
    </row>
    <row r="2362" spans="2:4">
      <c r="B2362">
        <v>3872822024</v>
      </c>
      <c r="C2362" t="s">
        <v>136</v>
      </c>
      <c r="D2362" t="s">
        <v>531</v>
      </c>
    </row>
    <row r="2363" spans="2:4">
      <c r="B2363">
        <v>3872992024</v>
      </c>
      <c r="C2363" t="s">
        <v>136</v>
      </c>
      <c r="D2363" t="s">
        <v>530</v>
      </c>
    </row>
    <row r="2364" spans="2:4">
      <c r="B2364">
        <v>3873212024</v>
      </c>
      <c r="C2364" t="s">
        <v>85</v>
      </c>
      <c r="D2364" t="s">
        <v>530</v>
      </c>
    </row>
    <row r="2365" spans="2:4">
      <c r="B2365">
        <v>3873302024</v>
      </c>
      <c r="C2365" t="s">
        <v>137</v>
      </c>
      <c r="D2365" t="s">
        <v>531</v>
      </c>
    </row>
    <row r="2366" spans="2:4">
      <c r="B2366">
        <v>3873462024</v>
      </c>
      <c r="C2366" t="s">
        <v>252</v>
      </c>
      <c r="D2366" t="s">
        <v>530</v>
      </c>
    </row>
    <row r="2367" spans="2:4">
      <c r="B2367">
        <v>3873542024</v>
      </c>
      <c r="C2367" t="s">
        <v>251</v>
      </c>
      <c r="D2367" t="s">
        <v>530</v>
      </c>
    </row>
    <row r="2368" spans="2:4">
      <c r="B2368">
        <v>3873582024</v>
      </c>
      <c r="C2368" t="s">
        <v>306</v>
      </c>
      <c r="D2368" t="s">
        <v>531</v>
      </c>
    </row>
    <row r="2369" spans="2:4">
      <c r="B2369">
        <v>3873862024</v>
      </c>
      <c r="C2369" t="s">
        <v>306</v>
      </c>
      <c r="D2369" t="s">
        <v>531</v>
      </c>
    </row>
    <row r="2370" spans="2:4">
      <c r="B2370">
        <v>3873902024</v>
      </c>
      <c r="C2370" t="s">
        <v>306</v>
      </c>
      <c r="D2370" t="s">
        <v>531</v>
      </c>
    </row>
    <row r="2371" spans="2:4">
      <c r="B2371">
        <v>3874162024</v>
      </c>
      <c r="C2371" t="s">
        <v>485</v>
      </c>
      <c r="D2371" t="s">
        <v>530</v>
      </c>
    </row>
    <row r="2372" spans="2:4">
      <c r="B2372">
        <v>3874352024</v>
      </c>
      <c r="C2372" t="s">
        <v>112</v>
      </c>
      <c r="D2372" t="s">
        <v>530</v>
      </c>
    </row>
    <row r="2373" spans="2:4">
      <c r="B2373">
        <v>3874352024</v>
      </c>
      <c r="C2373" t="s">
        <v>256</v>
      </c>
      <c r="D2373" t="s">
        <v>531</v>
      </c>
    </row>
    <row r="2374" spans="2:4">
      <c r="B2374">
        <v>3874352024</v>
      </c>
      <c r="C2374" t="s">
        <v>34</v>
      </c>
      <c r="D2374" t="s">
        <v>531</v>
      </c>
    </row>
    <row r="2375" spans="2:4">
      <c r="B2375">
        <v>3874542024</v>
      </c>
      <c r="C2375" t="s">
        <v>229</v>
      </c>
      <c r="D2375" t="s">
        <v>530</v>
      </c>
    </row>
    <row r="2376" spans="2:4">
      <c r="B2376">
        <v>3874582024</v>
      </c>
      <c r="C2376" t="s">
        <v>84</v>
      </c>
      <c r="D2376" t="s">
        <v>531</v>
      </c>
    </row>
    <row r="2377" spans="2:4">
      <c r="B2377">
        <v>3874612024</v>
      </c>
      <c r="C2377" t="s">
        <v>224</v>
      </c>
      <c r="D2377" t="s">
        <v>530</v>
      </c>
    </row>
    <row r="2378" spans="2:4">
      <c r="B2378">
        <v>3874682024</v>
      </c>
      <c r="C2378" t="s">
        <v>253</v>
      </c>
      <c r="D2378" t="s">
        <v>530</v>
      </c>
    </row>
    <row r="2379" spans="2:4">
      <c r="B2379">
        <v>3874752024</v>
      </c>
      <c r="C2379" t="s">
        <v>224</v>
      </c>
      <c r="D2379" t="s">
        <v>530</v>
      </c>
    </row>
    <row r="2380" spans="2:4">
      <c r="B2380">
        <v>3874952024</v>
      </c>
      <c r="C2380" t="s">
        <v>84</v>
      </c>
      <c r="D2380" t="s">
        <v>531</v>
      </c>
    </row>
    <row r="2381" spans="2:4">
      <c r="B2381">
        <v>3874962024</v>
      </c>
      <c r="C2381" t="s">
        <v>121</v>
      </c>
      <c r="D2381" t="s">
        <v>530</v>
      </c>
    </row>
    <row r="2382" spans="2:4">
      <c r="B2382">
        <v>3875302024</v>
      </c>
      <c r="C2382" t="s">
        <v>224</v>
      </c>
      <c r="D2382" t="s">
        <v>530</v>
      </c>
    </row>
    <row r="2383" spans="2:4">
      <c r="B2383">
        <v>3875562024</v>
      </c>
      <c r="C2383" t="s">
        <v>224</v>
      </c>
      <c r="D2383" t="s">
        <v>530</v>
      </c>
    </row>
    <row r="2384" spans="2:4">
      <c r="B2384">
        <v>3875592024</v>
      </c>
      <c r="C2384" t="s">
        <v>131</v>
      </c>
      <c r="D2384" t="s">
        <v>530</v>
      </c>
    </row>
    <row r="2385" spans="2:4">
      <c r="B2385">
        <v>3875792024</v>
      </c>
      <c r="C2385" t="s">
        <v>220</v>
      </c>
      <c r="D2385" t="s">
        <v>530</v>
      </c>
    </row>
    <row r="2386" spans="2:4">
      <c r="B2386">
        <v>3876062024</v>
      </c>
      <c r="C2386" t="s">
        <v>150</v>
      </c>
      <c r="D2386" t="s">
        <v>531</v>
      </c>
    </row>
    <row r="2387" spans="2:4">
      <c r="B2387">
        <v>3876222024</v>
      </c>
      <c r="C2387" t="s">
        <v>377</v>
      </c>
      <c r="D2387" t="s">
        <v>530</v>
      </c>
    </row>
    <row r="2388" spans="2:4">
      <c r="B2388">
        <v>3876232024</v>
      </c>
      <c r="C2388" t="s">
        <v>121</v>
      </c>
      <c r="D2388" t="s">
        <v>530</v>
      </c>
    </row>
    <row r="2389" spans="2:4">
      <c r="B2389">
        <v>3876232024</v>
      </c>
      <c r="C2389" t="s">
        <v>84</v>
      </c>
      <c r="D2389" t="s">
        <v>530</v>
      </c>
    </row>
    <row r="2390" spans="2:4">
      <c r="B2390">
        <v>3876302024</v>
      </c>
      <c r="C2390" t="s">
        <v>255</v>
      </c>
      <c r="D2390" t="s">
        <v>530</v>
      </c>
    </row>
    <row r="2391" spans="2:4">
      <c r="B2391">
        <v>3876382024</v>
      </c>
      <c r="C2391" t="s">
        <v>117</v>
      </c>
      <c r="D2391" t="s">
        <v>530</v>
      </c>
    </row>
    <row r="2392" spans="2:4">
      <c r="B2392">
        <v>3876522024</v>
      </c>
      <c r="C2392" t="s">
        <v>466</v>
      </c>
      <c r="D2392" t="s">
        <v>530</v>
      </c>
    </row>
    <row r="2393" spans="2:4">
      <c r="B2393">
        <v>3876672024</v>
      </c>
      <c r="C2393" t="s">
        <v>137</v>
      </c>
      <c r="D2393" t="s">
        <v>530</v>
      </c>
    </row>
    <row r="2394" spans="2:4">
      <c r="B2394">
        <v>3877172024</v>
      </c>
      <c r="C2394" t="s">
        <v>219</v>
      </c>
      <c r="D2394" t="s">
        <v>530</v>
      </c>
    </row>
    <row r="2395" spans="2:4">
      <c r="B2395">
        <v>3877202024</v>
      </c>
      <c r="C2395" t="s">
        <v>121</v>
      </c>
      <c r="D2395" t="s">
        <v>530</v>
      </c>
    </row>
    <row r="2396" spans="2:4">
      <c r="B2396">
        <v>3877372024</v>
      </c>
      <c r="C2396" t="s">
        <v>220</v>
      </c>
      <c r="D2396" t="s">
        <v>530</v>
      </c>
    </row>
    <row r="2397" spans="2:4">
      <c r="B2397">
        <v>3877752024</v>
      </c>
      <c r="C2397" t="s">
        <v>115</v>
      </c>
      <c r="D2397" t="s">
        <v>530</v>
      </c>
    </row>
    <row r="2398" spans="2:4">
      <c r="B2398">
        <v>3877852024</v>
      </c>
      <c r="C2398" t="s">
        <v>306</v>
      </c>
      <c r="D2398" t="s">
        <v>531</v>
      </c>
    </row>
    <row r="2399" spans="2:4">
      <c r="B2399">
        <v>3878042024</v>
      </c>
      <c r="C2399" t="s">
        <v>306</v>
      </c>
      <c r="D2399" t="s">
        <v>531</v>
      </c>
    </row>
    <row r="2400" spans="2:4">
      <c r="B2400">
        <v>3878262024</v>
      </c>
      <c r="C2400" t="s">
        <v>121</v>
      </c>
      <c r="D2400" t="s">
        <v>530</v>
      </c>
    </row>
    <row r="2401" spans="2:4">
      <c r="B2401">
        <v>3878372024</v>
      </c>
      <c r="C2401" t="s">
        <v>71</v>
      </c>
      <c r="D2401" t="s">
        <v>530</v>
      </c>
    </row>
    <row r="2402" spans="2:4">
      <c r="B2402">
        <v>3878422024</v>
      </c>
      <c r="C2402" t="s">
        <v>121</v>
      </c>
      <c r="D2402" t="s">
        <v>530</v>
      </c>
    </row>
    <row r="2403" spans="2:4">
      <c r="B2403">
        <v>3878472024</v>
      </c>
      <c r="C2403" t="s">
        <v>85</v>
      </c>
      <c r="D2403" t="s">
        <v>530</v>
      </c>
    </row>
    <row r="2404" spans="2:4">
      <c r="B2404">
        <v>3878512024</v>
      </c>
      <c r="C2404" t="s">
        <v>217</v>
      </c>
      <c r="D2404" t="s">
        <v>530</v>
      </c>
    </row>
    <row r="2405" spans="2:4">
      <c r="B2405">
        <v>3878842024</v>
      </c>
      <c r="C2405" t="s">
        <v>231</v>
      </c>
      <c r="D2405" t="s">
        <v>530</v>
      </c>
    </row>
    <row r="2406" spans="2:4">
      <c r="B2406">
        <v>3878902024</v>
      </c>
      <c r="C2406" t="s">
        <v>85</v>
      </c>
      <c r="D2406" t="s">
        <v>530</v>
      </c>
    </row>
    <row r="2407" spans="2:4">
      <c r="B2407">
        <v>3878972024</v>
      </c>
      <c r="C2407" t="s">
        <v>84</v>
      </c>
      <c r="D2407" t="s">
        <v>530</v>
      </c>
    </row>
    <row r="2408" spans="2:4">
      <c r="B2408">
        <v>3878992024</v>
      </c>
      <c r="C2408" t="s">
        <v>84</v>
      </c>
      <c r="D2408" t="s">
        <v>531</v>
      </c>
    </row>
    <row r="2409" spans="2:4">
      <c r="B2409">
        <v>3879312024</v>
      </c>
      <c r="C2409" t="s">
        <v>84</v>
      </c>
      <c r="D2409" t="s">
        <v>531</v>
      </c>
    </row>
    <row r="2410" spans="2:4">
      <c r="B2410">
        <v>3879362024</v>
      </c>
      <c r="C2410" t="s">
        <v>85</v>
      </c>
      <c r="D2410" t="s">
        <v>530</v>
      </c>
    </row>
    <row r="2411" spans="2:4">
      <c r="B2411">
        <v>3879422024</v>
      </c>
      <c r="C2411" t="s">
        <v>220</v>
      </c>
      <c r="D2411" t="s">
        <v>530</v>
      </c>
    </row>
    <row r="2412" spans="2:4">
      <c r="B2412">
        <v>3879552024</v>
      </c>
      <c r="C2412" t="s">
        <v>150</v>
      </c>
      <c r="D2412" t="s">
        <v>531</v>
      </c>
    </row>
    <row r="2413" spans="2:4">
      <c r="B2413">
        <v>3879642024</v>
      </c>
      <c r="C2413" t="s">
        <v>512</v>
      </c>
      <c r="D2413" t="s">
        <v>531</v>
      </c>
    </row>
    <row r="2414" spans="2:4">
      <c r="B2414">
        <v>3879672024</v>
      </c>
      <c r="C2414" t="s">
        <v>117</v>
      </c>
      <c r="D2414" t="s">
        <v>530</v>
      </c>
    </row>
    <row r="2415" spans="2:4">
      <c r="B2415">
        <v>3880232024</v>
      </c>
      <c r="C2415" t="s">
        <v>253</v>
      </c>
      <c r="D2415" t="s">
        <v>530</v>
      </c>
    </row>
    <row r="2416" spans="2:4">
      <c r="B2416">
        <v>3880292024</v>
      </c>
      <c r="C2416" t="s">
        <v>84</v>
      </c>
      <c r="D2416" t="s">
        <v>530</v>
      </c>
    </row>
    <row r="2417" spans="2:4">
      <c r="B2417">
        <v>3880362024</v>
      </c>
      <c r="C2417" t="s">
        <v>117</v>
      </c>
      <c r="D2417" t="s">
        <v>530</v>
      </c>
    </row>
    <row r="2418" spans="2:4">
      <c r="B2418">
        <v>3880372024</v>
      </c>
      <c r="C2418" t="s">
        <v>117</v>
      </c>
      <c r="D2418" t="s">
        <v>530</v>
      </c>
    </row>
    <row r="2419" spans="2:4">
      <c r="B2419">
        <v>3880382024</v>
      </c>
      <c r="C2419" t="s">
        <v>117</v>
      </c>
      <c r="D2419" t="s">
        <v>530</v>
      </c>
    </row>
    <row r="2420" spans="2:4">
      <c r="B2420">
        <v>3880432024</v>
      </c>
      <c r="C2420" t="s">
        <v>117</v>
      </c>
      <c r="D2420" t="s">
        <v>530</v>
      </c>
    </row>
    <row r="2421" spans="2:4">
      <c r="B2421">
        <v>3880472024</v>
      </c>
      <c r="C2421" t="s">
        <v>220</v>
      </c>
      <c r="D2421" t="s">
        <v>530</v>
      </c>
    </row>
    <row r="2422" spans="2:4">
      <c r="B2422">
        <v>3880532024</v>
      </c>
      <c r="C2422" t="s">
        <v>224</v>
      </c>
      <c r="D2422" t="s">
        <v>530</v>
      </c>
    </row>
    <row r="2423" spans="2:4">
      <c r="B2423">
        <v>3880592024</v>
      </c>
      <c r="C2423" t="s">
        <v>306</v>
      </c>
      <c r="D2423" t="s">
        <v>531</v>
      </c>
    </row>
    <row r="2424" spans="2:4">
      <c r="B2424">
        <v>3880622024</v>
      </c>
      <c r="C2424" t="s">
        <v>377</v>
      </c>
      <c r="D2424" t="s">
        <v>531</v>
      </c>
    </row>
    <row r="2425" spans="2:4">
      <c r="B2425">
        <v>3880632024</v>
      </c>
      <c r="C2425" t="s">
        <v>89</v>
      </c>
      <c r="D2425" t="s">
        <v>530</v>
      </c>
    </row>
    <row r="2426" spans="2:4">
      <c r="B2426">
        <v>3880772024</v>
      </c>
      <c r="C2426" t="s">
        <v>377</v>
      </c>
      <c r="D2426" t="s">
        <v>530</v>
      </c>
    </row>
    <row r="2427" spans="2:4">
      <c r="B2427">
        <v>3881002024</v>
      </c>
      <c r="C2427" t="s">
        <v>306</v>
      </c>
      <c r="D2427" t="s">
        <v>531</v>
      </c>
    </row>
    <row r="2428" spans="2:4">
      <c r="B2428">
        <v>3881042024</v>
      </c>
      <c r="C2428" t="s">
        <v>250</v>
      </c>
      <c r="D2428" t="s">
        <v>531</v>
      </c>
    </row>
    <row r="2429" spans="2:4">
      <c r="B2429">
        <v>3881072024</v>
      </c>
      <c r="C2429" t="s">
        <v>512</v>
      </c>
      <c r="D2429" t="s">
        <v>531</v>
      </c>
    </row>
    <row r="2430" spans="2:4">
      <c r="B2430">
        <v>3881102024</v>
      </c>
      <c r="C2430" t="s">
        <v>84</v>
      </c>
      <c r="D2430" t="s">
        <v>531</v>
      </c>
    </row>
    <row r="2431" spans="2:4">
      <c r="B2431">
        <v>3881252024</v>
      </c>
      <c r="C2431" t="s">
        <v>230</v>
      </c>
      <c r="D2431" t="s">
        <v>530</v>
      </c>
    </row>
    <row r="2432" spans="2:4">
      <c r="B2432">
        <v>3881352024</v>
      </c>
      <c r="C2432" t="s">
        <v>112</v>
      </c>
      <c r="D2432" t="s">
        <v>531</v>
      </c>
    </row>
    <row r="2433" spans="2:4">
      <c r="B2433">
        <v>3881392024</v>
      </c>
      <c r="C2433" t="s">
        <v>393</v>
      </c>
      <c r="D2433" t="s">
        <v>530</v>
      </c>
    </row>
    <row r="2434" spans="2:4">
      <c r="B2434">
        <v>3881412024</v>
      </c>
      <c r="C2434" t="s">
        <v>85</v>
      </c>
      <c r="D2434" t="s">
        <v>530</v>
      </c>
    </row>
    <row r="2435" spans="2:4">
      <c r="B2435">
        <v>3881432024</v>
      </c>
      <c r="C2435" t="s">
        <v>85</v>
      </c>
      <c r="D2435" t="s">
        <v>530</v>
      </c>
    </row>
    <row r="2436" spans="2:4">
      <c r="B2436">
        <v>3881452024</v>
      </c>
      <c r="C2436" t="s">
        <v>84</v>
      </c>
      <c r="D2436" t="s">
        <v>531</v>
      </c>
    </row>
    <row r="2437" spans="2:4">
      <c r="B2437">
        <v>3881542024</v>
      </c>
      <c r="C2437" t="s">
        <v>85</v>
      </c>
      <c r="D2437" t="s">
        <v>530</v>
      </c>
    </row>
    <row r="2438" spans="2:4">
      <c r="B2438">
        <v>3881592024</v>
      </c>
      <c r="C2438" t="s">
        <v>131</v>
      </c>
      <c r="D2438" t="s">
        <v>530</v>
      </c>
    </row>
    <row r="2439" spans="2:4">
      <c r="B2439">
        <v>3881642024</v>
      </c>
      <c r="C2439" t="s">
        <v>271</v>
      </c>
      <c r="D2439" t="s">
        <v>530</v>
      </c>
    </row>
    <row r="2440" spans="2:4">
      <c r="B2440">
        <v>3881682024</v>
      </c>
      <c r="C2440" t="s">
        <v>84</v>
      </c>
      <c r="D2440" t="s">
        <v>531</v>
      </c>
    </row>
    <row r="2441" spans="2:4">
      <c r="B2441">
        <v>3881692024</v>
      </c>
      <c r="C2441" t="s">
        <v>85</v>
      </c>
      <c r="D2441" t="s">
        <v>530</v>
      </c>
    </row>
    <row r="2442" spans="2:4">
      <c r="B2442">
        <v>3881702024</v>
      </c>
      <c r="C2442" t="s">
        <v>85</v>
      </c>
      <c r="D2442" t="s">
        <v>530</v>
      </c>
    </row>
    <row r="2443" spans="2:4">
      <c r="B2443">
        <v>3881732024</v>
      </c>
      <c r="C2443" t="s">
        <v>88</v>
      </c>
      <c r="D2443" t="s">
        <v>530</v>
      </c>
    </row>
    <row r="2444" spans="2:4">
      <c r="B2444">
        <v>3881742024</v>
      </c>
      <c r="C2444" t="s">
        <v>86</v>
      </c>
      <c r="D2444" t="s">
        <v>530</v>
      </c>
    </row>
    <row r="2445" spans="2:4">
      <c r="B2445">
        <v>3881762024</v>
      </c>
      <c r="C2445" t="s">
        <v>393</v>
      </c>
      <c r="D2445" t="s">
        <v>530</v>
      </c>
    </row>
    <row r="2446" spans="2:4">
      <c r="B2446">
        <v>3881772024</v>
      </c>
      <c r="C2446" t="s">
        <v>85</v>
      </c>
      <c r="D2446" t="s">
        <v>530</v>
      </c>
    </row>
    <row r="2447" spans="2:4">
      <c r="B2447">
        <v>3881802024</v>
      </c>
      <c r="C2447" t="s">
        <v>85</v>
      </c>
      <c r="D2447" t="s">
        <v>530</v>
      </c>
    </row>
    <row r="2448" spans="2:4">
      <c r="B2448">
        <v>3881842024</v>
      </c>
      <c r="C2448" t="s">
        <v>85</v>
      </c>
      <c r="D2448" t="s">
        <v>530</v>
      </c>
    </row>
    <row r="2449" spans="2:4">
      <c r="B2449">
        <v>3881852024</v>
      </c>
      <c r="C2449" t="s">
        <v>85</v>
      </c>
      <c r="D2449" t="s">
        <v>530</v>
      </c>
    </row>
    <row r="2450" spans="2:4">
      <c r="B2450">
        <v>3881862024</v>
      </c>
      <c r="C2450" t="s">
        <v>85</v>
      </c>
      <c r="D2450" t="s">
        <v>530</v>
      </c>
    </row>
    <row r="2451" spans="2:4">
      <c r="B2451">
        <v>3881872024</v>
      </c>
      <c r="C2451" t="s">
        <v>85</v>
      </c>
      <c r="D2451" t="s">
        <v>530</v>
      </c>
    </row>
    <row r="2452" spans="2:4">
      <c r="B2452">
        <v>3881892024</v>
      </c>
      <c r="C2452" t="s">
        <v>84</v>
      </c>
      <c r="D2452" t="s">
        <v>531</v>
      </c>
    </row>
    <row r="2453" spans="2:4">
      <c r="B2453">
        <v>3881912024</v>
      </c>
      <c r="C2453" t="s">
        <v>84</v>
      </c>
      <c r="D2453" t="s">
        <v>531</v>
      </c>
    </row>
    <row r="2454" spans="2:4">
      <c r="B2454">
        <v>3881922024</v>
      </c>
      <c r="C2454" t="s">
        <v>84</v>
      </c>
      <c r="D2454" t="s">
        <v>531</v>
      </c>
    </row>
    <row r="2455" spans="2:4">
      <c r="B2455">
        <v>3881952024</v>
      </c>
      <c r="C2455" t="s">
        <v>84</v>
      </c>
      <c r="D2455" t="s">
        <v>531</v>
      </c>
    </row>
    <row r="2456" spans="2:4">
      <c r="B2456">
        <v>3881972024</v>
      </c>
      <c r="C2456" t="s">
        <v>85</v>
      </c>
      <c r="D2456" t="s">
        <v>530</v>
      </c>
    </row>
    <row r="2457" spans="2:4">
      <c r="B2457">
        <v>3881982024</v>
      </c>
      <c r="C2457" t="s">
        <v>84</v>
      </c>
      <c r="D2457" t="s">
        <v>531</v>
      </c>
    </row>
    <row r="2458" spans="2:4">
      <c r="B2458">
        <v>3881992024</v>
      </c>
      <c r="C2458" t="s">
        <v>84</v>
      </c>
      <c r="D2458" t="s">
        <v>531</v>
      </c>
    </row>
    <row r="2459" spans="2:4">
      <c r="B2459">
        <v>3882012024</v>
      </c>
      <c r="C2459" t="s">
        <v>84</v>
      </c>
      <c r="D2459" t="s">
        <v>530</v>
      </c>
    </row>
    <row r="2460" spans="2:4">
      <c r="B2460">
        <v>3882032024</v>
      </c>
      <c r="C2460" t="s">
        <v>85</v>
      </c>
      <c r="D2460" t="s">
        <v>530</v>
      </c>
    </row>
    <row r="2461" spans="2:4">
      <c r="B2461">
        <v>3882042024</v>
      </c>
      <c r="C2461" t="s">
        <v>85</v>
      </c>
      <c r="D2461" t="s">
        <v>530</v>
      </c>
    </row>
    <row r="2462" spans="2:4">
      <c r="B2462">
        <v>3882052024</v>
      </c>
      <c r="C2462" t="s">
        <v>85</v>
      </c>
      <c r="D2462" t="s">
        <v>530</v>
      </c>
    </row>
    <row r="2463" spans="2:4">
      <c r="B2463">
        <v>3882082024</v>
      </c>
      <c r="C2463" t="s">
        <v>85</v>
      </c>
      <c r="D2463" t="s">
        <v>530</v>
      </c>
    </row>
    <row r="2464" spans="2:4">
      <c r="B2464">
        <v>3882102024</v>
      </c>
      <c r="C2464" t="s">
        <v>85</v>
      </c>
      <c r="D2464" t="s">
        <v>530</v>
      </c>
    </row>
    <row r="2465" spans="2:4">
      <c r="B2465">
        <v>3882132024</v>
      </c>
      <c r="C2465" t="s">
        <v>85</v>
      </c>
      <c r="D2465" t="s">
        <v>530</v>
      </c>
    </row>
    <row r="2466" spans="2:4">
      <c r="B2466">
        <v>3882722024</v>
      </c>
      <c r="C2466" t="s">
        <v>229</v>
      </c>
      <c r="D2466" t="s">
        <v>530</v>
      </c>
    </row>
    <row r="2467" spans="2:4">
      <c r="B2467">
        <v>3882882024</v>
      </c>
      <c r="C2467" t="s">
        <v>306</v>
      </c>
      <c r="D2467" t="s">
        <v>531</v>
      </c>
    </row>
    <row r="2468" spans="2:4">
      <c r="B2468">
        <v>3882922024</v>
      </c>
      <c r="C2468" t="s">
        <v>224</v>
      </c>
      <c r="D2468" t="s">
        <v>530</v>
      </c>
    </row>
    <row r="2469" spans="2:4">
      <c r="B2469">
        <v>3883202024</v>
      </c>
      <c r="C2469" t="s">
        <v>471</v>
      </c>
      <c r="D2469" t="s">
        <v>530</v>
      </c>
    </row>
    <row r="2470" spans="2:4">
      <c r="B2470">
        <v>3883312024</v>
      </c>
      <c r="C2470" t="s">
        <v>121</v>
      </c>
      <c r="D2470" t="s">
        <v>530</v>
      </c>
    </row>
    <row r="2471" spans="2:4">
      <c r="B2471">
        <v>3883332024</v>
      </c>
      <c r="C2471" t="s">
        <v>306</v>
      </c>
      <c r="D2471" t="s">
        <v>531</v>
      </c>
    </row>
    <row r="2472" spans="2:4">
      <c r="B2472">
        <v>3883342024</v>
      </c>
      <c r="C2472" t="s">
        <v>463</v>
      </c>
      <c r="D2472" t="s">
        <v>530</v>
      </c>
    </row>
    <row r="2473" spans="2:4">
      <c r="B2473">
        <v>3883412024</v>
      </c>
      <c r="C2473" t="s">
        <v>121</v>
      </c>
      <c r="D2473" t="s">
        <v>530</v>
      </c>
    </row>
    <row r="2474" spans="2:4">
      <c r="B2474">
        <v>3883412024</v>
      </c>
      <c r="C2474" t="s">
        <v>137</v>
      </c>
      <c r="D2474" t="s">
        <v>530</v>
      </c>
    </row>
    <row r="2475" spans="2:4">
      <c r="B2475">
        <v>3883712024</v>
      </c>
      <c r="C2475" t="s">
        <v>465</v>
      </c>
      <c r="D2475" t="s">
        <v>531</v>
      </c>
    </row>
    <row r="2476" spans="2:4">
      <c r="B2476">
        <v>3883722024</v>
      </c>
      <c r="C2476" t="s">
        <v>117</v>
      </c>
      <c r="D2476" t="s">
        <v>530</v>
      </c>
    </row>
    <row r="2477" spans="2:4">
      <c r="B2477">
        <v>3883752024</v>
      </c>
      <c r="C2477" t="s">
        <v>397</v>
      </c>
      <c r="D2477" t="s">
        <v>531</v>
      </c>
    </row>
    <row r="2478" spans="2:4">
      <c r="B2478">
        <v>3883912024</v>
      </c>
      <c r="C2478" t="s">
        <v>252</v>
      </c>
      <c r="D2478" t="s">
        <v>530</v>
      </c>
    </row>
    <row r="2479" spans="2:4">
      <c r="B2479">
        <v>3884032024</v>
      </c>
      <c r="C2479" t="s">
        <v>220</v>
      </c>
      <c r="D2479" t="s">
        <v>530</v>
      </c>
    </row>
    <row r="2480" spans="2:4">
      <c r="B2480">
        <v>3884282024</v>
      </c>
      <c r="C2480" t="s">
        <v>118</v>
      </c>
      <c r="D2480" t="s">
        <v>531</v>
      </c>
    </row>
    <row r="2481" spans="2:4">
      <c r="B2481">
        <v>3884522024</v>
      </c>
      <c r="C2481" t="s">
        <v>308</v>
      </c>
      <c r="D2481" t="s">
        <v>530</v>
      </c>
    </row>
    <row r="2482" spans="2:4">
      <c r="B2482">
        <v>3884622024</v>
      </c>
      <c r="C2482" t="s">
        <v>465</v>
      </c>
      <c r="D2482" t="s">
        <v>530</v>
      </c>
    </row>
    <row r="2483" spans="2:4">
      <c r="B2483">
        <v>3885002024</v>
      </c>
      <c r="C2483" t="s">
        <v>152</v>
      </c>
      <c r="D2483" t="s">
        <v>530</v>
      </c>
    </row>
    <row r="2484" spans="2:4">
      <c r="B2484">
        <v>3885082024</v>
      </c>
      <c r="C2484" t="s">
        <v>442</v>
      </c>
      <c r="D2484" t="s">
        <v>531</v>
      </c>
    </row>
    <row r="2485" spans="2:4">
      <c r="B2485">
        <v>3885542024</v>
      </c>
      <c r="C2485" t="s">
        <v>136</v>
      </c>
      <c r="D2485" t="s">
        <v>531</v>
      </c>
    </row>
    <row r="2486" spans="2:4">
      <c r="B2486">
        <v>3885672024</v>
      </c>
      <c r="C2486" t="s">
        <v>173</v>
      </c>
      <c r="D2486" t="s">
        <v>530</v>
      </c>
    </row>
    <row r="2487" spans="2:4">
      <c r="B2487">
        <v>3885772024</v>
      </c>
      <c r="C2487" t="s">
        <v>228</v>
      </c>
      <c r="D2487" t="s">
        <v>530</v>
      </c>
    </row>
    <row r="2488" spans="2:4">
      <c r="B2488">
        <v>3886312024</v>
      </c>
      <c r="C2488" t="s">
        <v>178</v>
      </c>
      <c r="D2488" t="s">
        <v>530</v>
      </c>
    </row>
    <row r="2489" spans="2:4">
      <c r="B2489">
        <v>3886462024</v>
      </c>
      <c r="C2489" t="s">
        <v>173</v>
      </c>
      <c r="D2489" t="s">
        <v>530</v>
      </c>
    </row>
    <row r="2490" spans="2:4">
      <c r="B2490">
        <v>3886602024</v>
      </c>
      <c r="C2490" t="s">
        <v>174</v>
      </c>
      <c r="D2490" t="s">
        <v>531</v>
      </c>
    </row>
    <row r="2491" spans="2:4">
      <c r="B2491">
        <v>3886672024</v>
      </c>
      <c r="C2491" t="s">
        <v>150</v>
      </c>
      <c r="D2491" t="s">
        <v>531</v>
      </c>
    </row>
    <row r="2492" spans="2:4">
      <c r="B2492">
        <v>3886722024</v>
      </c>
      <c r="C2492" t="s">
        <v>377</v>
      </c>
      <c r="D2492" t="s">
        <v>531</v>
      </c>
    </row>
    <row r="2493" spans="2:4">
      <c r="B2493">
        <v>3886772024</v>
      </c>
      <c r="C2493" t="s">
        <v>174</v>
      </c>
      <c r="D2493" t="s">
        <v>531</v>
      </c>
    </row>
    <row r="2494" spans="2:4">
      <c r="B2494">
        <v>3886792024</v>
      </c>
      <c r="C2494" t="s">
        <v>252</v>
      </c>
      <c r="D2494" t="s">
        <v>530</v>
      </c>
    </row>
    <row r="2495" spans="2:4">
      <c r="B2495">
        <v>3887002024</v>
      </c>
      <c r="C2495" t="s">
        <v>71</v>
      </c>
      <c r="D2495" t="s">
        <v>530</v>
      </c>
    </row>
    <row r="2496" spans="2:4">
      <c r="B2496">
        <v>3887152024</v>
      </c>
      <c r="C2496" t="s">
        <v>220</v>
      </c>
      <c r="D2496" t="s">
        <v>530</v>
      </c>
    </row>
    <row r="2497" spans="2:4">
      <c r="B2497">
        <v>3887332024</v>
      </c>
      <c r="C2497" t="s">
        <v>230</v>
      </c>
      <c r="D2497" t="s">
        <v>530</v>
      </c>
    </row>
    <row r="2498" spans="2:4">
      <c r="B2498">
        <v>3887682024</v>
      </c>
      <c r="C2498" t="s">
        <v>306</v>
      </c>
      <c r="D2498" t="s">
        <v>531</v>
      </c>
    </row>
    <row r="2499" spans="2:4">
      <c r="B2499">
        <v>3887752024</v>
      </c>
      <c r="C2499" t="s">
        <v>522</v>
      </c>
      <c r="D2499" t="s">
        <v>530</v>
      </c>
    </row>
    <row r="2500" spans="2:4">
      <c r="B2500">
        <v>3887862024</v>
      </c>
      <c r="C2500" t="s">
        <v>117</v>
      </c>
      <c r="D2500" t="s">
        <v>530</v>
      </c>
    </row>
    <row r="2501" spans="2:4">
      <c r="B2501">
        <v>3888052024</v>
      </c>
      <c r="C2501" t="s">
        <v>288</v>
      </c>
      <c r="D2501" t="s">
        <v>531</v>
      </c>
    </row>
    <row r="2502" spans="2:4">
      <c r="B2502">
        <v>3888312024</v>
      </c>
      <c r="C2502" t="s">
        <v>306</v>
      </c>
      <c r="D2502" t="s">
        <v>531</v>
      </c>
    </row>
    <row r="2503" spans="2:4">
      <c r="B2503">
        <v>3888402024</v>
      </c>
      <c r="C2503" t="s">
        <v>89</v>
      </c>
      <c r="D2503" t="s">
        <v>530</v>
      </c>
    </row>
    <row r="2504" spans="2:4">
      <c r="B2504">
        <v>3888462024</v>
      </c>
      <c r="C2504" t="s">
        <v>84</v>
      </c>
      <c r="D2504" t="s">
        <v>531</v>
      </c>
    </row>
    <row r="2505" spans="2:4">
      <c r="B2505">
        <v>3888562024</v>
      </c>
      <c r="C2505" t="s">
        <v>222</v>
      </c>
      <c r="D2505" t="s">
        <v>530</v>
      </c>
    </row>
    <row r="2506" spans="2:4">
      <c r="B2506">
        <v>3888622024</v>
      </c>
      <c r="C2506" t="s">
        <v>117</v>
      </c>
      <c r="D2506" t="s">
        <v>530</v>
      </c>
    </row>
    <row r="2507" spans="2:4">
      <c r="B2507">
        <v>3888752024</v>
      </c>
      <c r="C2507" t="s">
        <v>90</v>
      </c>
      <c r="D2507" t="s">
        <v>530</v>
      </c>
    </row>
    <row r="2508" spans="2:4">
      <c r="B2508">
        <v>3888852024</v>
      </c>
      <c r="C2508" t="s">
        <v>137</v>
      </c>
      <c r="D2508" t="s">
        <v>530</v>
      </c>
    </row>
    <row r="2509" spans="2:4">
      <c r="B2509">
        <v>3889542024</v>
      </c>
      <c r="C2509" t="s">
        <v>178</v>
      </c>
      <c r="D2509" t="s">
        <v>530</v>
      </c>
    </row>
    <row r="2510" spans="2:4">
      <c r="B2510">
        <v>3889852024</v>
      </c>
      <c r="C2510" t="s">
        <v>152</v>
      </c>
      <c r="D2510" t="s">
        <v>530</v>
      </c>
    </row>
    <row r="2511" spans="2:4">
      <c r="B2511">
        <v>3889892024</v>
      </c>
      <c r="C2511" t="s">
        <v>220</v>
      </c>
      <c r="D2511" t="s">
        <v>530</v>
      </c>
    </row>
    <row r="2512" spans="2:4">
      <c r="B2512">
        <v>3890192024</v>
      </c>
      <c r="C2512" t="s">
        <v>306</v>
      </c>
      <c r="D2512" t="s">
        <v>531</v>
      </c>
    </row>
    <row r="2513" spans="2:4">
      <c r="B2513">
        <v>3890242024</v>
      </c>
      <c r="C2513" t="s">
        <v>228</v>
      </c>
      <c r="D2513" t="s">
        <v>530</v>
      </c>
    </row>
    <row r="2514" spans="2:4">
      <c r="B2514">
        <v>3890282024</v>
      </c>
      <c r="C2514" t="s">
        <v>85</v>
      </c>
      <c r="D2514" t="s">
        <v>530</v>
      </c>
    </row>
    <row r="2515" spans="2:4">
      <c r="B2515">
        <v>3890332024</v>
      </c>
      <c r="C2515" t="s">
        <v>150</v>
      </c>
      <c r="D2515" t="s">
        <v>531</v>
      </c>
    </row>
    <row r="2516" spans="2:4">
      <c r="B2516">
        <v>3890342024</v>
      </c>
      <c r="C2516" t="s">
        <v>255</v>
      </c>
      <c r="D2516" t="s">
        <v>530</v>
      </c>
    </row>
    <row r="2517" spans="2:4">
      <c r="B2517">
        <v>3890422024</v>
      </c>
      <c r="C2517" t="s">
        <v>89</v>
      </c>
      <c r="D2517" t="s">
        <v>530</v>
      </c>
    </row>
    <row r="2518" spans="2:4">
      <c r="B2518">
        <v>3891132024</v>
      </c>
      <c r="C2518" t="s">
        <v>174</v>
      </c>
      <c r="D2518" t="s">
        <v>531</v>
      </c>
    </row>
    <row r="2519" spans="2:4">
      <c r="B2519">
        <v>3891202024</v>
      </c>
      <c r="C2519" t="s">
        <v>137</v>
      </c>
      <c r="D2519" t="s">
        <v>531</v>
      </c>
    </row>
    <row r="2520" spans="2:4">
      <c r="B2520">
        <v>3891482024</v>
      </c>
      <c r="C2520" t="s">
        <v>118</v>
      </c>
      <c r="D2520" t="s">
        <v>530</v>
      </c>
    </row>
    <row r="2521" spans="2:4">
      <c r="B2521">
        <v>3891512024</v>
      </c>
      <c r="C2521" t="s">
        <v>137</v>
      </c>
      <c r="D2521" t="s">
        <v>530</v>
      </c>
    </row>
    <row r="2522" spans="2:4">
      <c r="B2522">
        <v>3891542024</v>
      </c>
      <c r="C2522" t="s">
        <v>71</v>
      </c>
      <c r="D2522" t="s">
        <v>530</v>
      </c>
    </row>
    <row r="2523" spans="2:4">
      <c r="B2523">
        <v>3892022024</v>
      </c>
      <c r="C2523" t="s">
        <v>87</v>
      </c>
      <c r="D2523" t="s">
        <v>530</v>
      </c>
    </row>
    <row r="2524" spans="2:4">
      <c r="B2524">
        <v>3892102024</v>
      </c>
      <c r="C2524" t="s">
        <v>85</v>
      </c>
      <c r="D2524" t="s">
        <v>530</v>
      </c>
    </row>
    <row r="2525" spans="2:4">
      <c r="B2525">
        <v>3892132024</v>
      </c>
      <c r="C2525" t="s">
        <v>84</v>
      </c>
      <c r="D2525" t="s">
        <v>531</v>
      </c>
    </row>
    <row r="2526" spans="2:4">
      <c r="B2526">
        <v>3892142024</v>
      </c>
      <c r="C2526" t="s">
        <v>84</v>
      </c>
      <c r="D2526" t="s">
        <v>530</v>
      </c>
    </row>
    <row r="2527" spans="2:4">
      <c r="B2527">
        <v>3892802024</v>
      </c>
      <c r="C2527" t="s">
        <v>136</v>
      </c>
      <c r="D2527" t="s">
        <v>531</v>
      </c>
    </row>
    <row r="2528" spans="2:4">
      <c r="B2528">
        <v>3892872024</v>
      </c>
      <c r="C2528" t="s">
        <v>252</v>
      </c>
      <c r="D2528" t="s">
        <v>530</v>
      </c>
    </row>
    <row r="2529" spans="2:4">
      <c r="B2529">
        <v>3892962024</v>
      </c>
      <c r="C2529" t="s">
        <v>389</v>
      </c>
      <c r="D2529" t="s">
        <v>530</v>
      </c>
    </row>
    <row r="2530" spans="2:4">
      <c r="B2530">
        <v>3893422024</v>
      </c>
      <c r="C2530" t="s">
        <v>251</v>
      </c>
      <c r="D2530" t="s">
        <v>530</v>
      </c>
    </row>
    <row r="2531" spans="2:4">
      <c r="B2531">
        <v>3893542024</v>
      </c>
      <c r="C2531" t="s">
        <v>178</v>
      </c>
      <c r="D2531" t="s">
        <v>530</v>
      </c>
    </row>
    <row r="2532" spans="2:4">
      <c r="B2532">
        <v>3893692023</v>
      </c>
      <c r="C2532" t="s">
        <v>321</v>
      </c>
      <c r="D2532" t="s">
        <v>531</v>
      </c>
    </row>
    <row r="2533" spans="2:4">
      <c r="B2533">
        <v>3893732024</v>
      </c>
      <c r="C2533" t="s">
        <v>307</v>
      </c>
      <c r="D2533" t="s">
        <v>530</v>
      </c>
    </row>
    <row r="2534" spans="2:4">
      <c r="B2534">
        <v>3893812024</v>
      </c>
      <c r="C2534" t="s">
        <v>221</v>
      </c>
      <c r="D2534" t="s">
        <v>530</v>
      </c>
    </row>
    <row r="2535" spans="2:4">
      <c r="B2535">
        <v>3893962024</v>
      </c>
      <c r="C2535" t="s">
        <v>85</v>
      </c>
      <c r="D2535" t="s">
        <v>530</v>
      </c>
    </row>
    <row r="2536" spans="2:4">
      <c r="B2536">
        <v>3894102024</v>
      </c>
      <c r="C2536" t="s">
        <v>85</v>
      </c>
      <c r="D2536" t="s">
        <v>530</v>
      </c>
    </row>
    <row r="2537" spans="2:4">
      <c r="B2537">
        <v>3894132024</v>
      </c>
      <c r="C2537" t="s">
        <v>121</v>
      </c>
      <c r="D2537" t="s">
        <v>530</v>
      </c>
    </row>
    <row r="2538" spans="2:4">
      <c r="B2538">
        <v>3894172024</v>
      </c>
      <c r="C2538" t="s">
        <v>84</v>
      </c>
      <c r="D2538" t="s">
        <v>530</v>
      </c>
    </row>
    <row r="2539" spans="2:4">
      <c r="B2539">
        <v>3894322024</v>
      </c>
      <c r="C2539" t="s">
        <v>88</v>
      </c>
      <c r="D2539" t="s">
        <v>530</v>
      </c>
    </row>
    <row r="2540" spans="2:4">
      <c r="B2540">
        <v>3894402024</v>
      </c>
      <c r="C2540" t="s">
        <v>121</v>
      </c>
      <c r="D2540" t="s">
        <v>530</v>
      </c>
    </row>
    <row r="2541" spans="2:4">
      <c r="B2541">
        <v>3894522024</v>
      </c>
      <c r="C2541" t="s">
        <v>121</v>
      </c>
      <c r="D2541" t="s">
        <v>530</v>
      </c>
    </row>
    <row r="2542" spans="2:4">
      <c r="B2542">
        <v>3894642024</v>
      </c>
      <c r="C2542" t="s">
        <v>230</v>
      </c>
      <c r="D2542" t="s">
        <v>530</v>
      </c>
    </row>
    <row r="2543" spans="2:4">
      <c r="B2543">
        <v>3895062024</v>
      </c>
      <c r="C2543" t="s">
        <v>517</v>
      </c>
      <c r="D2543" t="s">
        <v>531</v>
      </c>
    </row>
    <row r="2544" spans="2:4">
      <c r="B2544">
        <v>3895082024</v>
      </c>
      <c r="C2544" t="s">
        <v>117</v>
      </c>
      <c r="D2544" t="s">
        <v>530</v>
      </c>
    </row>
    <row r="2545" spans="2:4">
      <c r="B2545">
        <v>3895212024</v>
      </c>
      <c r="C2545" t="s">
        <v>152</v>
      </c>
      <c r="D2545" t="s">
        <v>530</v>
      </c>
    </row>
    <row r="2546" spans="2:4">
      <c r="B2546">
        <v>3895242024</v>
      </c>
      <c r="C2546" t="s">
        <v>152</v>
      </c>
      <c r="D2546" t="s">
        <v>530</v>
      </c>
    </row>
    <row r="2547" spans="2:4">
      <c r="B2547">
        <v>3895622024</v>
      </c>
      <c r="C2547" t="s">
        <v>84</v>
      </c>
      <c r="D2547" t="s">
        <v>531</v>
      </c>
    </row>
    <row r="2548" spans="2:4">
      <c r="B2548">
        <v>3895732024</v>
      </c>
      <c r="C2548" t="s">
        <v>306</v>
      </c>
      <c r="D2548" t="s">
        <v>531</v>
      </c>
    </row>
    <row r="2549" spans="2:4">
      <c r="B2549">
        <v>3896222024</v>
      </c>
      <c r="C2549" t="s">
        <v>85</v>
      </c>
      <c r="D2549" t="s">
        <v>530</v>
      </c>
    </row>
    <row r="2550" spans="2:4">
      <c r="B2550">
        <v>3896462024</v>
      </c>
      <c r="C2550" t="s">
        <v>306</v>
      </c>
      <c r="D2550" t="s">
        <v>531</v>
      </c>
    </row>
    <row r="2551" spans="2:4">
      <c r="B2551">
        <v>3896472024</v>
      </c>
      <c r="C2551" t="s">
        <v>150</v>
      </c>
      <c r="D2551" t="s">
        <v>531</v>
      </c>
    </row>
    <row r="2552" spans="2:4">
      <c r="B2552">
        <v>3896502024</v>
      </c>
      <c r="C2552" t="s">
        <v>520</v>
      </c>
      <c r="D2552" t="s">
        <v>531</v>
      </c>
    </row>
    <row r="2553" spans="2:4">
      <c r="B2553">
        <v>3896952024</v>
      </c>
      <c r="C2553" t="s">
        <v>512</v>
      </c>
      <c r="D2553" t="s">
        <v>531</v>
      </c>
    </row>
    <row r="2554" spans="2:4">
      <c r="B2554">
        <v>3896992024</v>
      </c>
      <c r="C2554" t="s">
        <v>84</v>
      </c>
      <c r="D2554" t="s">
        <v>531</v>
      </c>
    </row>
    <row r="2555" spans="2:4">
      <c r="B2555">
        <v>3897022024</v>
      </c>
      <c r="C2555" t="s">
        <v>219</v>
      </c>
      <c r="D2555" t="s">
        <v>530</v>
      </c>
    </row>
    <row r="2556" spans="2:4">
      <c r="B2556">
        <v>3897062024</v>
      </c>
      <c r="C2556" t="s">
        <v>150</v>
      </c>
      <c r="D2556" t="s">
        <v>531</v>
      </c>
    </row>
    <row r="2557" spans="2:4">
      <c r="B2557">
        <v>3897172024</v>
      </c>
      <c r="C2557" t="s">
        <v>117</v>
      </c>
      <c r="D2557" t="s">
        <v>530</v>
      </c>
    </row>
    <row r="2558" spans="2:4">
      <c r="B2558">
        <v>3897632024</v>
      </c>
      <c r="C2558" t="s">
        <v>88</v>
      </c>
      <c r="D2558" t="s">
        <v>530</v>
      </c>
    </row>
    <row r="2559" spans="2:4">
      <c r="B2559">
        <v>3897682024</v>
      </c>
      <c r="C2559" t="s">
        <v>85</v>
      </c>
      <c r="D2559" t="s">
        <v>530</v>
      </c>
    </row>
    <row r="2560" spans="2:4">
      <c r="B2560">
        <v>3897832024</v>
      </c>
      <c r="C2560" t="s">
        <v>89</v>
      </c>
      <c r="D2560" t="s">
        <v>530</v>
      </c>
    </row>
    <row r="2561" spans="2:4">
      <c r="B2561">
        <v>3897932024</v>
      </c>
      <c r="C2561" t="s">
        <v>88</v>
      </c>
      <c r="D2561" t="s">
        <v>530</v>
      </c>
    </row>
    <row r="2562" spans="2:4">
      <c r="B2562">
        <v>3898022024</v>
      </c>
      <c r="C2562" t="s">
        <v>84</v>
      </c>
      <c r="D2562" t="s">
        <v>531</v>
      </c>
    </row>
    <row r="2563" spans="2:4">
      <c r="B2563">
        <v>3898072024</v>
      </c>
      <c r="C2563" t="s">
        <v>288</v>
      </c>
      <c r="D2563" t="s">
        <v>531</v>
      </c>
    </row>
    <row r="2564" spans="2:4">
      <c r="B2564">
        <v>3898222024</v>
      </c>
      <c r="C2564" t="s">
        <v>518</v>
      </c>
      <c r="D2564" t="s">
        <v>530</v>
      </c>
    </row>
    <row r="2565" spans="2:4">
      <c r="B2565">
        <v>3898232024</v>
      </c>
      <c r="C2565" t="s">
        <v>468</v>
      </c>
      <c r="D2565" t="s">
        <v>530</v>
      </c>
    </row>
    <row r="2566" spans="2:4">
      <c r="B2566">
        <v>3898242024</v>
      </c>
      <c r="C2566" t="s">
        <v>84</v>
      </c>
      <c r="D2566" t="s">
        <v>531</v>
      </c>
    </row>
    <row r="2567" spans="2:4">
      <c r="B2567">
        <v>3898372024</v>
      </c>
      <c r="C2567" t="s">
        <v>308</v>
      </c>
      <c r="D2567" t="s">
        <v>530</v>
      </c>
    </row>
    <row r="2568" spans="2:4">
      <c r="B2568">
        <v>3898412024</v>
      </c>
      <c r="C2568" t="s">
        <v>136</v>
      </c>
      <c r="D2568" t="s">
        <v>530</v>
      </c>
    </row>
    <row r="2569" spans="2:4">
      <c r="B2569">
        <v>3898412024</v>
      </c>
      <c r="C2569" t="s">
        <v>90</v>
      </c>
      <c r="D2569" t="s">
        <v>530</v>
      </c>
    </row>
    <row r="2570" spans="2:4">
      <c r="B2570">
        <v>3898422024</v>
      </c>
      <c r="C2570" t="s">
        <v>219</v>
      </c>
      <c r="D2570" t="s">
        <v>530</v>
      </c>
    </row>
    <row r="2571" spans="2:4">
      <c r="B2571">
        <v>3898552024</v>
      </c>
      <c r="C2571" t="s">
        <v>86</v>
      </c>
      <c r="D2571" t="s">
        <v>530</v>
      </c>
    </row>
    <row r="2572" spans="2:4">
      <c r="B2572">
        <v>3898712024</v>
      </c>
      <c r="C2572" t="s">
        <v>85</v>
      </c>
      <c r="D2572" t="s">
        <v>530</v>
      </c>
    </row>
    <row r="2573" spans="2:4">
      <c r="B2573">
        <v>3898782024</v>
      </c>
      <c r="C2573" t="s">
        <v>85</v>
      </c>
      <c r="D2573" t="s">
        <v>530</v>
      </c>
    </row>
    <row r="2574" spans="2:4">
      <c r="B2574">
        <v>3898832024</v>
      </c>
      <c r="C2574" t="s">
        <v>98</v>
      </c>
      <c r="D2574" t="s">
        <v>531</v>
      </c>
    </row>
    <row r="2575" spans="2:4">
      <c r="B2575">
        <v>3898932024</v>
      </c>
      <c r="C2575" t="s">
        <v>164</v>
      </c>
      <c r="D2575" t="s">
        <v>530</v>
      </c>
    </row>
    <row r="2576" spans="2:4">
      <c r="B2576">
        <v>3899002024</v>
      </c>
      <c r="C2576" t="s">
        <v>121</v>
      </c>
      <c r="D2576" t="s">
        <v>530</v>
      </c>
    </row>
    <row r="2577" spans="2:4">
      <c r="B2577">
        <v>3899042024</v>
      </c>
      <c r="C2577" t="s">
        <v>121</v>
      </c>
      <c r="D2577" t="s">
        <v>530</v>
      </c>
    </row>
    <row r="2578" spans="2:4">
      <c r="B2578">
        <v>3899042024</v>
      </c>
      <c r="C2578" t="s">
        <v>89</v>
      </c>
      <c r="D2578" t="s">
        <v>531</v>
      </c>
    </row>
    <row r="2579" spans="2:4">
      <c r="B2579">
        <v>3899062024</v>
      </c>
      <c r="C2579" t="s">
        <v>84</v>
      </c>
      <c r="D2579" t="s">
        <v>530</v>
      </c>
    </row>
    <row r="2580" spans="2:4">
      <c r="B2580">
        <v>3899352024</v>
      </c>
      <c r="C2580" t="s">
        <v>137</v>
      </c>
      <c r="D2580" t="s">
        <v>531</v>
      </c>
    </row>
    <row r="2581" spans="2:4">
      <c r="B2581">
        <v>3899722024</v>
      </c>
      <c r="C2581" t="s">
        <v>84</v>
      </c>
      <c r="D2581" t="s">
        <v>531</v>
      </c>
    </row>
    <row r="2582" spans="2:4">
      <c r="B2582">
        <v>3899752024</v>
      </c>
      <c r="C2582" t="s">
        <v>84</v>
      </c>
      <c r="D2582" t="s">
        <v>530</v>
      </c>
    </row>
    <row r="2583" spans="2:4">
      <c r="B2583">
        <v>3899792024</v>
      </c>
      <c r="C2583" t="s">
        <v>86</v>
      </c>
      <c r="D2583" t="s">
        <v>530</v>
      </c>
    </row>
    <row r="2584" spans="2:4">
      <c r="B2584">
        <v>3899902024</v>
      </c>
      <c r="C2584" t="s">
        <v>137</v>
      </c>
      <c r="D2584" t="s">
        <v>531</v>
      </c>
    </row>
    <row r="2585" spans="2:4">
      <c r="B2585">
        <v>3899942024</v>
      </c>
      <c r="C2585" t="s">
        <v>252</v>
      </c>
      <c r="D2585" t="s">
        <v>531</v>
      </c>
    </row>
    <row r="2586" spans="2:4">
      <c r="B2586">
        <v>3900122024</v>
      </c>
      <c r="C2586" t="s">
        <v>136</v>
      </c>
      <c r="D2586" t="s">
        <v>531</v>
      </c>
    </row>
    <row r="2587" spans="2:4">
      <c r="B2587">
        <v>3900182024</v>
      </c>
      <c r="C2587" t="s">
        <v>85</v>
      </c>
      <c r="D2587" t="s">
        <v>530</v>
      </c>
    </row>
    <row r="2588" spans="2:4">
      <c r="B2588">
        <v>3900502024</v>
      </c>
      <c r="C2588" t="s">
        <v>178</v>
      </c>
      <c r="D2588" t="s">
        <v>530</v>
      </c>
    </row>
    <row r="2589" spans="2:4">
      <c r="B2589">
        <v>3900602024</v>
      </c>
      <c r="C2589" t="s">
        <v>256</v>
      </c>
      <c r="D2589" t="s">
        <v>530</v>
      </c>
    </row>
    <row r="2590" spans="2:4">
      <c r="B2590">
        <v>3900672024</v>
      </c>
      <c r="C2590" t="s">
        <v>256</v>
      </c>
      <c r="D2590" t="s">
        <v>531</v>
      </c>
    </row>
    <row r="2591" spans="2:4">
      <c r="B2591">
        <v>3900742024</v>
      </c>
      <c r="C2591" t="s">
        <v>400</v>
      </c>
      <c r="D2591" t="s">
        <v>530</v>
      </c>
    </row>
    <row r="2592" spans="2:4">
      <c r="B2592">
        <v>3901032024</v>
      </c>
      <c r="C2592" t="s">
        <v>310</v>
      </c>
      <c r="D2592" t="s">
        <v>530</v>
      </c>
    </row>
    <row r="2593" spans="2:4">
      <c r="B2593">
        <v>3901432024</v>
      </c>
      <c r="C2593" t="s">
        <v>230</v>
      </c>
      <c r="D2593" t="s">
        <v>530</v>
      </c>
    </row>
    <row r="2594" spans="2:4">
      <c r="B2594">
        <v>3901512024</v>
      </c>
      <c r="C2594" t="s">
        <v>308</v>
      </c>
      <c r="D2594" t="s">
        <v>530</v>
      </c>
    </row>
    <row r="2595" spans="2:4">
      <c r="B2595">
        <v>3901542024</v>
      </c>
      <c r="C2595" t="s">
        <v>230</v>
      </c>
      <c r="D2595" t="s">
        <v>530</v>
      </c>
    </row>
    <row r="2596" spans="2:4">
      <c r="B2596">
        <v>3901872024</v>
      </c>
      <c r="C2596" t="s">
        <v>306</v>
      </c>
      <c r="D2596" t="s">
        <v>531</v>
      </c>
    </row>
    <row r="2597" spans="2:4">
      <c r="B2597">
        <v>3902072024</v>
      </c>
      <c r="C2597" t="s">
        <v>121</v>
      </c>
      <c r="D2597" t="s">
        <v>530</v>
      </c>
    </row>
    <row r="2598" spans="2:4">
      <c r="B2598">
        <v>3902132024</v>
      </c>
      <c r="C2598" t="s">
        <v>84</v>
      </c>
      <c r="D2598" t="s">
        <v>531</v>
      </c>
    </row>
    <row r="2599" spans="2:4">
      <c r="B2599">
        <v>3902242024</v>
      </c>
      <c r="C2599" t="s">
        <v>121</v>
      </c>
      <c r="D2599" t="s">
        <v>530</v>
      </c>
    </row>
    <row r="2600" spans="2:4">
      <c r="B2600">
        <v>3902292024</v>
      </c>
      <c r="C2600" t="s">
        <v>152</v>
      </c>
      <c r="D2600" t="s">
        <v>530</v>
      </c>
    </row>
    <row r="2601" spans="2:4">
      <c r="B2601">
        <v>3902302024</v>
      </c>
      <c r="C2601" t="s">
        <v>137</v>
      </c>
      <c r="D2601" t="s">
        <v>530</v>
      </c>
    </row>
    <row r="2602" spans="2:4">
      <c r="B2602">
        <v>3902312024</v>
      </c>
      <c r="C2602" t="s">
        <v>288</v>
      </c>
      <c r="D2602" t="s">
        <v>531</v>
      </c>
    </row>
    <row r="2603" spans="2:4">
      <c r="B2603">
        <v>3902392024</v>
      </c>
      <c r="C2603" t="s">
        <v>86</v>
      </c>
      <c r="D2603" t="s">
        <v>530</v>
      </c>
    </row>
    <row r="2604" spans="2:4">
      <c r="B2604">
        <v>3902512024</v>
      </c>
      <c r="C2604" t="s">
        <v>121</v>
      </c>
      <c r="D2604" t="s">
        <v>530</v>
      </c>
    </row>
    <row r="2605" spans="2:4">
      <c r="B2605">
        <v>3902632024</v>
      </c>
      <c r="C2605" t="s">
        <v>171</v>
      </c>
      <c r="D2605" t="s">
        <v>531</v>
      </c>
    </row>
    <row r="2606" spans="2:4">
      <c r="B2606">
        <v>3902892024</v>
      </c>
      <c r="C2606" t="s">
        <v>443</v>
      </c>
      <c r="D2606" t="s">
        <v>530</v>
      </c>
    </row>
    <row r="2607" spans="2:4">
      <c r="B2607">
        <v>3903192024</v>
      </c>
      <c r="C2607" t="s">
        <v>84</v>
      </c>
      <c r="D2607" t="s">
        <v>531</v>
      </c>
    </row>
    <row r="2608" spans="2:4">
      <c r="B2608">
        <v>3903322024</v>
      </c>
      <c r="C2608" t="s">
        <v>214</v>
      </c>
      <c r="D2608" t="s">
        <v>530</v>
      </c>
    </row>
    <row r="2609" spans="2:4">
      <c r="B2609">
        <v>3903552024</v>
      </c>
      <c r="C2609" t="s">
        <v>137</v>
      </c>
      <c r="D2609" t="s">
        <v>530</v>
      </c>
    </row>
    <row r="2610" spans="2:4">
      <c r="B2610">
        <v>3903772024</v>
      </c>
      <c r="C2610" t="s">
        <v>433</v>
      </c>
      <c r="D2610" t="s">
        <v>530</v>
      </c>
    </row>
    <row r="2611" spans="2:4">
      <c r="B2611">
        <v>3904022024</v>
      </c>
      <c r="C2611" t="s">
        <v>224</v>
      </c>
      <c r="D2611" t="s">
        <v>530</v>
      </c>
    </row>
    <row r="2612" spans="2:4">
      <c r="B2612">
        <v>3904442024</v>
      </c>
      <c r="C2612" t="s">
        <v>118</v>
      </c>
      <c r="D2612" t="s">
        <v>530</v>
      </c>
    </row>
    <row r="2613" spans="2:4">
      <c r="B2613">
        <v>3904502024</v>
      </c>
      <c r="C2613" t="s">
        <v>464</v>
      </c>
      <c r="D2613" t="s">
        <v>530</v>
      </c>
    </row>
    <row r="2614" spans="2:4">
      <c r="B2614">
        <v>3904532024</v>
      </c>
      <c r="C2614" t="s">
        <v>84</v>
      </c>
      <c r="D2614" t="s">
        <v>531</v>
      </c>
    </row>
    <row r="2615" spans="2:4">
      <c r="B2615">
        <v>3904542024</v>
      </c>
      <c r="C2615" t="s">
        <v>84</v>
      </c>
      <c r="D2615" t="s">
        <v>531</v>
      </c>
    </row>
    <row r="2616" spans="2:4">
      <c r="B2616">
        <v>3904812024</v>
      </c>
      <c r="C2616" t="s">
        <v>467</v>
      </c>
      <c r="D2616" t="s">
        <v>530</v>
      </c>
    </row>
    <row r="2617" spans="2:4">
      <c r="B2617">
        <v>3904852024</v>
      </c>
      <c r="C2617" t="s">
        <v>84</v>
      </c>
      <c r="D2617" t="s">
        <v>531</v>
      </c>
    </row>
    <row r="2618" spans="2:4">
      <c r="B2618">
        <v>3904992024</v>
      </c>
      <c r="C2618" t="s">
        <v>152</v>
      </c>
      <c r="D2618" t="s">
        <v>530</v>
      </c>
    </row>
    <row r="2619" spans="2:4">
      <c r="B2619">
        <v>3905012024</v>
      </c>
      <c r="C2619" t="s">
        <v>84</v>
      </c>
      <c r="D2619" t="s">
        <v>531</v>
      </c>
    </row>
    <row r="2620" spans="2:4">
      <c r="B2620">
        <v>3905102024</v>
      </c>
      <c r="C2620" t="s">
        <v>308</v>
      </c>
      <c r="D2620" t="s">
        <v>530</v>
      </c>
    </row>
    <row r="2621" spans="2:4">
      <c r="B2621">
        <v>3905112024</v>
      </c>
      <c r="C2621" t="s">
        <v>121</v>
      </c>
      <c r="D2621" t="s">
        <v>530</v>
      </c>
    </row>
    <row r="2622" spans="2:4">
      <c r="B2622">
        <v>3905282024</v>
      </c>
      <c r="C2622" t="s">
        <v>121</v>
      </c>
      <c r="D2622" t="s">
        <v>530</v>
      </c>
    </row>
    <row r="2623" spans="2:4">
      <c r="B2623">
        <v>3905292024</v>
      </c>
      <c r="C2623" t="s">
        <v>121</v>
      </c>
      <c r="D2623" t="s">
        <v>530</v>
      </c>
    </row>
    <row r="2624" spans="2:4">
      <c r="B2624">
        <v>3905342024</v>
      </c>
      <c r="C2624" t="s">
        <v>220</v>
      </c>
      <c r="D2624" t="s">
        <v>530</v>
      </c>
    </row>
    <row r="2625" spans="2:4">
      <c r="B2625">
        <v>3905392024</v>
      </c>
      <c r="C2625" t="s">
        <v>100</v>
      </c>
      <c r="D2625" t="s">
        <v>530</v>
      </c>
    </row>
    <row r="2626" spans="2:4">
      <c r="B2626">
        <v>3905532024</v>
      </c>
      <c r="C2626" t="s">
        <v>116</v>
      </c>
      <c r="D2626" t="s">
        <v>531</v>
      </c>
    </row>
    <row r="2627" spans="2:4">
      <c r="B2627">
        <v>3905742024</v>
      </c>
      <c r="C2627" t="s">
        <v>219</v>
      </c>
      <c r="D2627" t="s">
        <v>530</v>
      </c>
    </row>
    <row r="2628" spans="2:4">
      <c r="B2628">
        <v>3905782024</v>
      </c>
      <c r="C2628" t="s">
        <v>400</v>
      </c>
      <c r="D2628" t="s">
        <v>530</v>
      </c>
    </row>
    <row r="2629" spans="2:4">
      <c r="B2629">
        <v>3905982024</v>
      </c>
      <c r="C2629" t="s">
        <v>212</v>
      </c>
      <c r="D2629" t="s">
        <v>530</v>
      </c>
    </row>
    <row r="2630" spans="2:4">
      <c r="B2630">
        <v>3906112024</v>
      </c>
      <c r="C2630" t="s">
        <v>467</v>
      </c>
      <c r="D2630" t="s">
        <v>530</v>
      </c>
    </row>
    <row r="2631" spans="2:4">
      <c r="B2631">
        <v>3906182024</v>
      </c>
      <c r="C2631" t="s">
        <v>171</v>
      </c>
      <c r="D2631" t="s">
        <v>530</v>
      </c>
    </row>
    <row r="2632" spans="2:4">
      <c r="B2632">
        <v>3906562024</v>
      </c>
      <c r="C2632" t="s">
        <v>220</v>
      </c>
      <c r="D2632" t="s">
        <v>530</v>
      </c>
    </row>
    <row r="2633" spans="2:4">
      <c r="B2633">
        <v>3906572024</v>
      </c>
      <c r="C2633" t="s">
        <v>171</v>
      </c>
      <c r="D2633" t="s">
        <v>530</v>
      </c>
    </row>
    <row r="2634" spans="2:4">
      <c r="B2634">
        <v>3906652024</v>
      </c>
      <c r="C2634" t="s">
        <v>221</v>
      </c>
      <c r="D2634" t="s">
        <v>530</v>
      </c>
    </row>
    <row r="2635" spans="2:4">
      <c r="B2635">
        <v>3906662024</v>
      </c>
      <c r="C2635" t="s">
        <v>220</v>
      </c>
      <c r="D2635" t="s">
        <v>530</v>
      </c>
    </row>
    <row r="2636" spans="2:4">
      <c r="B2636">
        <v>3906702024</v>
      </c>
      <c r="C2636" t="s">
        <v>220</v>
      </c>
      <c r="D2636" t="s">
        <v>530</v>
      </c>
    </row>
    <row r="2637" spans="2:4">
      <c r="B2637">
        <v>3906992024</v>
      </c>
      <c r="C2637" t="s">
        <v>150</v>
      </c>
      <c r="D2637" t="s">
        <v>531</v>
      </c>
    </row>
    <row r="2638" spans="2:4">
      <c r="B2638">
        <v>3907012024</v>
      </c>
      <c r="C2638" t="s">
        <v>230</v>
      </c>
      <c r="D2638" t="s">
        <v>530</v>
      </c>
    </row>
    <row r="2639" spans="2:4">
      <c r="B2639">
        <v>3907582024</v>
      </c>
      <c r="C2639" t="s">
        <v>178</v>
      </c>
      <c r="D2639" t="s">
        <v>530</v>
      </c>
    </row>
    <row r="2640" spans="2:4">
      <c r="B2640">
        <v>3908002024</v>
      </c>
      <c r="C2640" t="s">
        <v>117</v>
      </c>
      <c r="D2640" t="s">
        <v>530</v>
      </c>
    </row>
    <row r="2641" spans="2:4">
      <c r="B2641">
        <v>3908002024</v>
      </c>
      <c r="C2641" t="s">
        <v>377</v>
      </c>
      <c r="D2641" t="s">
        <v>531</v>
      </c>
    </row>
    <row r="2642" spans="2:4">
      <c r="B2642">
        <v>3908062024</v>
      </c>
      <c r="C2642" t="s">
        <v>117</v>
      </c>
      <c r="D2642" t="s">
        <v>530</v>
      </c>
    </row>
    <row r="2643" spans="2:4">
      <c r="B2643">
        <v>3908062024</v>
      </c>
      <c r="C2643" t="s">
        <v>219</v>
      </c>
      <c r="D2643" t="s">
        <v>530</v>
      </c>
    </row>
    <row r="2644" spans="2:4">
      <c r="B2644">
        <v>3908102024</v>
      </c>
      <c r="C2644" t="s">
        <v>252</v>
      </c>
      <c r="D2644" t="s">
        <v>530</v>
      </c>
    </row>
    <row r="2645" spans="2:4">
      <c r="B2645">
        <v>3908262024</v>
      </c>
      <c r="C2645" t="s">
        <v>150</v>
      </c>
      <c r="D2645" t="s">
        <v>530</v>
      </c>
    </row>
    <row r="2646" spans="2:4">
      <c r="B2646">
        <v>3908382024</v>
      </c>
      <c r="C2646" t="s">
        <v>112</v>
      </c>
      <c r="D2646" t="s">
        <v>531</v>
      </c>
    </row>
    <row r="2647" spans="2:4">
      <c r="B2647">
        <v>3908862024</v>
      </c>
      <c r="C2647" t="s">
        <v>308</v>
      </c>
      <c r="D2647" t="s">
        <v>530</v>
      </c>
    </row>
    <row r="2648" spans="2:4">
      <c r="B2648">
        <v>3909322024</v>
      </c>
      <c r="C2648" t="s">
        <v>220</v>
      </c>
      <c r="D2648" t="s">
        <v>530</v>
      </c>
    </row>
    <row r="2649" spans="2:4">
      <c r="B2649">
        <v>3909342024</v>
      </c>
      <c r="C2649" t="s">
        <v>178</v>
      </c>
      <c r="D2649" t="s">
        <v>530</v>
      </c>
    </row>
    <row r="2650" spans="2:4">
      <c r="B2650">
        <v>3909352024</v>
      </c>
      <c r="C2650" t="s">
        <v>444</v>
      </c>
      <c r="D2650" t="s">
        <v>530</v>
      </c>
    </row>
    <row r="2651" spans="2:4">
      <c r="B2651">
        <v>3909412024</v>
      </c>
      <c r="C2651" t="s">
        <v>306</v>
      </c>
      <c r="D2651" t="s">
        <v>531</v>
      </c>
    </row>
    <row r="2652" spans="2:4">
      <c r="B2652">
        <v>3909472024</v>
      </c>
      <c r="C2652" t="s">
        <v>236</v>
      </c>
      <c r="D2652" t="s">
        <v>531</v>
      </c>
    </row>
    <row r="2653" spans="2:4">
      <c r="B2653">
        <v>3909722024</v>
      </c>
      <c r="C2653" t="s">
        <v>425</v>
      </c>
      <c r="D2653" t="s">
        <v>530</v>
      </c>
    </row>
    <row r="2654" spans="2:4">
      <c r="B2654">
        <v>3909762024</v>
      </c>
      <c r="C2654" t="s">
        <v>85</v>
      </c>
      <c r="D2654" t="s">
        <v>530</v>
      </c>
    </row>
    <row r="2655" spans="2:4">
      <c r="B2655">
        <v>3910012024</v>
      </c>
      <c r="C2655" t="s">
        <v>171</v>
      </c>
      <c r="D2655" t="s">
        <v>530</v>
      </c>
    </row>
    <row r="2656" spans="2:4">
      <c r="B2656">
        <v>3910092024</v>
      </c>
      <c r="C2656" t="s">
        <v>501</v>
      </c>
      <c r="D2656" t="s">
        <v>531</v>
      </c>
    </row>
    <row r="2657" spans="2:4">
      <c r="B2657">
        <v>3910852024</v>
      </c>
      <c r="C2657" t="s">
        <v>217</v>
      </c>
      <c r="D2657" t="s">
        <v>530</v>
      </c>
    </row>
    <row r="2658" spans="2:4">
      <c r="B2658">
        <v>3911312024</v>
      </c>
      <c r="C2658" t="s">
        <v>464</v>
      </c>
      <c r="D2658" t="s">
        <v>530</v>
      </c>
    </row>
    <row r="2659" spans="2:4">
      <c r="B2659">
        <v>3911542024</v>
      </c>
      <c r="C2659" t="s">
        <v>137</v>
      </c>
      <c r="D2659" t="s">
        <v>530</v>
      </c>
    </row>
    <row r="2660" spans="2:4">
      <c r="B2660">
        <v>3911762024</v>
      </c>
      <c r="C2660" t="s">
        <v>136</v>
      </c>
      <c r="D2660" t="s">
        <v>531</v>
      </c>
    </row>
    <row r="2661" spans="2:4">
      <c r="B2661">
        <v>3911772024</v>
      </c>
      <c r="C2661" t="s">
        <v>512</v>
      </c>
      <c r="D2661" t="s">
        <v>531</v>
      </c>
    </row>
    <row r="2662" spans="2:4">
      <c r="B2662">
        <v>3911802024</v>
      </c>
      <c r="C2662" t="s">
        <v>84</v>
      </c>
      <c r="D2662" t="s">
        <v>531</v>
      </c>
    </row>
    <row r="2663" spans="2:4">
      <c r="B2663">
        <v>3911822024</v>
      </c>
      <c r="C2663" t="s">
        <v>465</v>
      </c>
      <c r="D2663" t="s">
        <v>530</v>
      </c>
    </row>
    <row r="2664" spans="2:4">
      <c r="B2664">
        <v>3911872024</v>
      </c>
      <c r="C2664" t="s">
        <v>116</v>
      </c>
      <c r="D2664" t="s">
        <v>531</v>
      </c>
    </row>
    <row r="2665" spans="2:4">
      <c r="B2665">
        <v>3912022024</v>
      </c>
      <c r="C2665" t="s">
        <v>85</v>
      </c>
      <c r="D2665" t="s">
        <v>530</v>
      </c>
    </row>
    <row r="2666" spans="2:4">
      <c r="B2666">
        <v>3912142024</v>
      </c>
      <c r="C2666" t="s">
        <v>230</v>
      </c>
      <c r="D2666" t="s">
        <v>530</v>
      </c>
    </row>
    <row r="2667" spans="2:4">
      <c r="B2667">
        <v>3912162024</v>
      </c>
      <c r="C2667" t="s">
        <v>152</v>
      </c>
      <c r="D2667" t="s">
        <v>530</v>
      </c>
    </row>
    <row r="2668" spans="2:4">
      <c r="B2668">
        <v>3912312024</v>
      </c>
      <c r="C2668" t="s">
        <v>220</v>
      </c>
      <c r="D2668" t="s">
        <v>530</v>
      </c>
    </row>
    <row r="2669" spans="2:4">
      <c r="B2669">
        <v>3912562024</v>
      </c>
      <c r="C2669" t="s">
        <v>306</v>
      </c>
      <c r="D2669" t="s">
        <v>531</v>
      </c>
    </row>
    <row r="2670" spans="2:4">
      <c r="B2670">
        <v>3912632024</v>
      </c>
      <c r="C2670" t="s">
        <v>424</v>
      </c>
      <c r="D2670" t="s">
        <v>530</v>
      </c>
    </row>
    <row r="2671" spans="2:4">
      <c r="B2671">
        <v>3912632024</v>
      </c>
      <c r="C2671" t="s">
        <v>121</v>
      </c>
      <c r="D2671" t="s">
        <v>530</v>
      </c>
    </row>
    <row r="2672" spans="2:4">
      <c r="B2672">
        <v>3912632024</v>
      </c>
      <c r="C2672" t="s">
        <v>155</v>
      </c>
      <c r="D2672" t="s">
        <v>530</v>
      </c>
    </row>
    <row r="2673" spans="2:4">
      <c r="B2673">
        <v>3912632024</v>
      </c>
      <c r="C2673" t="s">
        <v>513</v>
      </c>
      <c r="D2673" t="s">
        <v>530</v>
      </c>
    </row>
    <row r="2674" spans="2:4">
      <c r="B2674">
        <v>3912632024</v>
      </c>
      <c r="C2674" t="s">
        <v>518</v>
      </c>
      <c r="D2674" t="s">
        <v>530</v>
      </c>
    </row>
    <row r="2675" spans="2:4">
      <c r="B2675">
        <v>3912632024</v>
      </c>
      <c r="C2675" t="s">
        <v>293</v>
      </c>
      <c r="D2675" t="s">
        <v>530</v>
      </c>
    </row>
    <row r="2676" spans="2:4">
      <c r="B2676">
        <v>3912782024</v>
      </c>
      <c r="C2676" t="s">
        <v>306</v>
      </c>
      <c r="D2676" t="s">
        <v>531</v>
      </c>
    </row>
    <row r="2677" spans="2:4">
      <c r="B2677">
        <v>3912862024</v>
      </c>
      <c r="C2677" t="s">
        <v>171</v>
      </c>
      <c r="D2677" t="s">
        <v>530</v>
      </c>
    </row>
    <row r="2678" spans="2:4">
      <c r="B2678">
        <v>3912882024</v>
      </c>
      <c r="C2678" t="s">
        <v>115</v>
      </c>
      <c r="D2678" t="s">
        <v>531</v>
      </c>
    </row>
    <row r="2679" spans="2:4">
      <c r="B2679">
        <v>3912912024</v>
      </c>
      <c r="C2679" t="s">
        <v>220</v>
      </c>
      <c r="D2679" t="s">
        <v>530</v>
      </c>
    </row>
    <row r="2680" spans="2:4">
      <c r="B2680">
        <v>3913102024</v>
      </c>
      <c r="C2680" t="s">
        <v>220</v>
      </c>
      <c r="D2680" t="s">
        <v>530</v>
      </c>
    </row>
    <row r="2681" spans="2:4">
      <c r="B2681">
        <v>3913242024</v>
      </c>
      <c r="C2681" t="s">
        <v>123</v>
      </c>
      <c r="D2681" t="s">
        <v>530</v>
      </c>
    </row>
    <row r="2682" spans="2:4">
      <c r="B2682">
        <v>3913252024</v>
      </c>
      <c r="C2682" t="s">
        <v>230</v>
      </c>
      <c r="D2682" t="s">
        <v>530</v>
      </c>
    </row>
    <row r="2683" spans="2:4">
      <c r="B2683">
        <v>3913312024</v>
      </c>
      <c r="C2683" t="s">
        <v>47</v>
      </c>
      <c r="D2683" t="s">
        <v>530</v>
      </c>
    </row>
    <row r="2684" spans="2:4">
      <c r="B2684">
        <v>3913362024</v>
      </c>
      <c r="C2684" t="s">
        <v>252</v>
      </c>
      <c r="D2684" t="s">
        <v>531</v>
      </c>
    </row>
    <row r="2685" spans="2:4">
      <c r="B2685">
        <v>3913412024</v>
      </c>
      <c r="C2685" t="s">
        <v>86</v>
      </c>
      <c r="D2685" t="s">
        <v>530</v>
      </c>
    </row>
    <row r="2686" spans="2:4">
      <c r="B2686">
        <v>3913602024</v>
      </c>
      <c r="C2686" t="s">
        <v>171</v>
      </c>
      <c r="D2686" t="s">
        <v>530</v>
      </c>
    </row>
    <row r="2687" spans="2:4">
      <c r="B2687">
        <v>3913942024</v>
      </c>
      <c r="C2687" t="s">
        <v>84</v>
      </c>
      <c r="D2687" t="s">
        <v>531</v>
      </c>
    </row>
    <row r="2688" spans="2:4">
      <c r="B2688">
        <v>3913952024</v>
      </c>
      <c r="C2688" t="s">
        <v>445</v>
      </c>
      <c r="D2688" t="s">
        <v>530</v>
      </c>
    </row>
    <row r="2689" spans="2:4">
      <c r="B2689">
        <v>3914102024</v>
      </c>
      <c r="C2689" t="s">
        <v>84</v>
      </c>
      <c r="D2689" t="s">
        <v>531</v>
      </c>
    </row>
    <row r="2690" spans="2:4">
      <c r="B2690">
        <v>3914232024</v>
      </c>
      <c r="C2690" t="s">
        <v>150</v>
      </c>
      <c r="D2690" t="s">
        <v>531</v>
      </c>
    </row>
    <row r="2691" spans="2:4">
      <c r="B2691">
        <v>3914422024</v>
      </c>
      <c r="C2691" t="s">
        <v>150</v>
      </c>
      <c r="D2691" t="s">
        <v>531</v>
      </c>
    </row>
    <row r="2692" spans="2:4">
      <c r="B2692">
        <v>3914732024</v>
      </c>
      <c r="C2692" t="s">
        <v>463</v>
      </c>
      <c r="D2692" t="s">
        <v>530</v>
      </c>
    </row>
    <row r="2693" spans="2:4">
      <c r="B2693">
        <v>3914802024</v>
      </c>
      <c r="C2693" t="s">
        <v>465</v>
      </c>
      <c r="D2693" t="s">
        <v>531</v>
      </c>
    </row>
    <row r="2694" spans="2:4">
      <c r="B2694">
        <v>3914812024</v>
      </c>
      <c r="C2694" t="s">
        <v>121</v>
      </c>
      <c r="D2694" t="s">
        <v>530</v>
      </c>
    </row>
    <row r="2695" spans="2:4">
      <c r="B2695">
        <v>3914812024</v>
      </c>
      <c r="C2695" t="s">
        <v>84</v>
      </c>
      <c r="D2695" t="s">
        <v>531</v>
      </c>
    </row>
    <row r="2696" spans="2:4">
      <c r="B2696">
        <v>3914932024</v>
      </c>
      <c r="C2696" t="s">
        <v>503</v>
      </c>
      <c r="D2696" t="s">
        <v>530</v>
      </c>
    </row>
    <row r="2697" spans="2:4">
      <c r="B2697">
        <v>3914962024</v>
      </c>
      <c r="C2697" t="s">
        <v>306</v>
      </c>
      <c r="D2697" t="s">
        <v>531</v>
      </c>
    </row>
    <row r="2698" spans="2:4">
      <c r="B2698">
        <v>3915052024</v>
      </c>
      <c r="C2698" t="s">
        <v>104</v>
      </c>
      <c r="D2698" t="s">
        <v>530</v>
      </c>
    </row>
    <row r="2699" spans="2:4">
      <c r="B2699">
        <v>3915192024</v>
      </c>
      <c r="C2699" t="s">
        <v>221</v>
      </c>
      <c r="D2699" t="s">
        <v>530</v>
      </c>
    </row>
    <row r="2700" spans="2:4">
      <c r="B2700">
        <v>3915262024</v>
      </c>
      <c r="C2700" t="s">
        <v>118</v>
      </c>
      <c r="D2700" t="s">
        <v>531</v>
      </c>
    </row>
    <row r="2701" spans="2:4">
      <c r="B2701">
        <v>3915532024</v>
      </c>
      <c r="C2701" t="s">
        <v>486</v>
      </c>
      <c r="D2701" t="s">
        <v>531</v>
      </c>
    </row>
    <row r="2702" spans="2:4">
      <c r="B2702">
        <v>3915542024</v>
      </c>
      <c r="C2702" t="s">
        <v>220</v>
      </c>
      <c r="D2702" t="s">
        <v>530</v>
      </c>
    </row>
    <row r="2703" spans="2:4">
      <c r="B2703">
        <v>3915992024</v>
      </c>
      <c r="C2703" t="s">
        <v>121</v>
      </c>
      <c r="D2703" t="s">
        <v>530</v>
      </c>
    </row>
    <row r="2704" spans="2:4">
      <c r="B2704">
        <v>3915992024</v>
      </c>
      <c r="C2704" t="s">
        <v>220</v>
      </c>
      <c r="D2704" t="s">
        <v>531</v>
      </c>
    </row>
    <row r="2705" spans="2:4">
      <c r="B2705">
        <v>3916132024</v>
      </c>
      <c r="C2705" t="s">
        <v>221</v>
      </c>
      <c r="D2705" t="s">
        <v>530</v>
      </c>
    </row>
    <row r="2706" spans="2:4">
      <c r="B2706">
        <v>3916282024</v>
      </c>
      <c r="C2706" t="s">
        <v>88</v>
      </c>
      <c r="D2706" t="s">
        <v>530</v>
      </c>
    </row>
    <row r="2707" spans="2:4">
      <c r="B2707">
        <v>3916382024</v>
      </c>
      <c r="C2707" t="s">
        <v>466</v>
      </c>
      <c r="D2707" t="s">
        <v>531</v>
      </c>
    </row>
    <row r="2708" spans="2:4">
      <c r="B2708">
        <v>3916592024</v>
      </c>
      <c r="C2708" t="s">
        <v>118</v>
      </c>
      <c r="D2708" t="s">
        <v>530</v>
      </c>
    </row>
    <row r="2709" spans="2:4">
      <c r="B2709">
        <v>3916632024</v>
      </c>
      <c r="C2709" t="s">
        <v>288</v>
      </c>
      <c r="D2709" t="s">
        <v>531</v>
      </c>
    </row>
    <row r="2710" spans="2:4">
      <c r="B2710">
        <v>3916782024</v>
      </c>
      <c r="C2710" t="s">
        <v>174</v>
      </c>
      <c r="D2710" t="s">
        <v>530</v>
      </c>
    </row>
    <row r="2711" spans="2:4">
      <c r="B2711">
        <v>3917052024</v>
      </c>
      <c r="C2711" t="s">
        <v>221</v>
      </c>
      <c r="D2711" t="s">
        <v>530</v>
      </c>
    </row>
    <row r="2712" spans="2:4">
      <c r="B2712">
        <v>3917282024</v>
      </c>
      <c r="C2712" t="s">
        <v>85</v>
      </c>
      <c r="D2712" t="s">
        <v>530</v>
      </c>
    </row>
    <row r="2713" spans="2:4">
      <c r="B2713">
        <v>3917442024</v>
      </c>
      <c r="C2713" t="s">
        <v>84</v>
      </c>
      <c r="D2713" t="s">
        <v>531</v>
      </c>
    </row>
    <row r="2714" spans="2:4">
      <c r="B2714">
        <v>3917522024</v>
      </c>
      <c r="C2714" t="s">
        <v>220</v>
      </c>
      <c r="D2714" t="s">
        <v>531</v>
      </c>
    </row>
    <row r="2715" spans="2:4">
      <c r="B2715">
        <v>3917712024</v>
      </c>
      <c r="C2715" t="s">
        <v>152</v>
      </c>
      <c r="D2715" t="s">
        <v>530</v>
      </c>
    </row>
    <row r="2716" spans="2:4">
      <c r="B2716">
        <v>3918162024</v>
      </c>
      <c r="C2716" t="s">
        <v>150</v>
      </c>
      <c r="D2716" t="s">
        <v>531</v>
      </c>
    </row>
    <row r="2717" spans="2:4">
      <c r="B2717">
        <v>3918222024</v>
      </c>
      <c r="C2717" t="s">
        <v>174</v>
      </c>
      <c r="D2717" t="s">
        <v>531</v>
      </c>
    </row>
    <row r="2718" spans="2:4">
      <c r="B2718">
        <v>3918262024</v>
      </c>
      <c r="C2718" t="s">
        <v>178</v>
      </c>
      <c r="D2718" t="s">
        <v>530</v>
      </c>
    </row>
    <row r="2719" spans="2:4">
      <c r="B2719">
        <v>3918312024</v>
      </c>
      <c r="C2719" t="s">
        <v>174</v>
      </c>
      <c r="D2719" t="s">
        <v>530</v>
      </c>
    </row>
    <row r="2720" spans="2:4">
      <c r="B2720">
        <v>3918662024</v>
      </c>
      <c r="C2720" t="s">
        <v>131</v>
      </c>
      <c r="D2720" t="s">
        <v>531</v>
      </c>
    </row>
    <row r="2721" spans="2:4">
      <c r="B2721">
        <v>3918722024</v>
      </c>
      <c r="C2721" t="s">
        <v>174</v>
      </c>
      <c r="D2721" t="s">
        <v>531</v>
      </c>
    </row>
    <row r="2722" spans="2:4">
      <c r="B2722">
        <v>3918892024</v>
      </c>
      <c r="C2722" t="s">
        <v>85</v>
      </c>
      <c r="D2722" t="s">
        <v>530</v>
      </c>
    </row>
    <row r="2723" spans="2:4">
      <c r="B2723">
        <v>3919182024</v>
      </c>
      <c r="C2723" t="s">
        <v>84</v>
      </c>
      <c r="D2723" t="s">
        <v>531</v>
      </c>
    </row>
    <row r="2724" spans="2:4">
      <c r="B2724">
        <v>3919252024</v>
      </c>
      <c r="C2724" t="s">
        <v>85</v>
      </c>
      <c r="D2724" t="s">
        <v>530</v>
      </c>
    </row>
    <row r="2725" spans="2:4">
      <c r="B2725">
        <v>3919342024</v>
      </c>
      <c r="C2725" t="s">
        <v>150</v>
      </c>
      <c r="D2725" t="s">
        <v>531</v>
      </c>
    </row>
    <row r="2726" spans="2:4">
      <c r="B2726">
        <v>3919392024</v>
      </c>
      <c r="C2726" t="s">
        <v>84</v>
      </c>
      <c r="D2726" t="s">
        <v>530</v>
      </c>
    </row>
    <row r="2727" spans="2:4">
      <c r="B2727">
        <v>3919422024</v>
      </c>
      <c r="C2727" t="s">
        <v>221</v>
      </c>
      <c r="D2727" t="s">
        <v>530</v>
      </c>
    </row>
    <row r="2728" spans="2:4">
      <c r="B2728">
        <v>3919482024</v>
      </c>
      <c r="C2728" t="s">
        <v>174</v>
      </c>
      <c r="D2728" t="s">
        <v>531</v>
      </c>
    </row>
    <row r="2729" spans="2:4">
      <c r="B2729">
        <v>3919582024</v>
      </c>
      <c r="C2729" t="s">
        <v>121</v>
      </c>
      <c r="D2729" t="s">
        <v>530</v>
      </c>
    </row>
    <row r="2730" spans="2:4">
      <c r="B2730">
        <v>3919662024</v>
      </c>
      <c r="C2730" t="s">
        <v>174</v>
      </c>
      <c r="D2730" t="s">
        <v>530</v>
      </c>
    </row>
    <row r="2731" spans="2:4">
      <c r="B2731">
        <v>3919782024</v>
      </c>
      <c r="C2731" t="s">
        <v>174</v>
      </c>
      <c r="D2731" t="s">
        <v>530</v>
      </c>
    </row>
    <row r="2732" spans="2:4">
      <c r="B2732">
        <v>3919882024</v>
      </c>
      <c r="C2732" t="s">
        <v>84</v>
      </c>
      <c r="D2732" t="s">
        <v>531</v>
      </c>
    </row>
    <row r="2733" spans="2:4">
      <c r="B2733">
        <v>3920012024</v>
      </c>
      <c r="C2733" t="s">
        <v>84</v>
      </c>
      <c r="D2733" t="s">
        <v>531</v>
      </c>
    </row>
    <row r="2734" spans="2:4">
      <c r="B2734">
        <v>3920112024</v>
      </c>
      <c r="C2734" t="s">
        <v>164</v>
      </c>
      <c r="D2734" t="s">
        <v>530</v>
      </c>
    </row>
    <row r="2735" spans="2:4">
      <c r="B2735">
        <v>3920132024</v>
      </c>
      <c r="C2735" t="s">
        <v>464</v>
      </c>
      <c r="D2735" t="s">
        <v>530</v>
      </c>
    </row>
    <row r="2736" spans="2:4">
      <c r="B2736">
        <v>3920422024</v>
      </c>
      <c r="C2736" t="s">
        <v>85</v>
      </c>
      <c r="D2736" t="s">
        <v>530</v>
      </c>
    </row>
    <row r="2737" spans="2:4">
      <c r="B2737">
        <v>3920452024</v>
      </c>
      <c r="C2737" t="s">
        <v>88</v>
      </c>
      <c r="D2737" t="s">
        <v>530</v>
      </c>
    </row>
    <row r="2738" spans="2:4">
      <c r="B2738">
        <v>3920462024</v>
      </c>
      <c r="C2738" t="s">
        <v>84</v>
      </c>
      <c r="D2738" t="s">
        <v>531</v>
      </c>
    </row>
    <row r="2739" spans="2:4">
      <c r="B2739">
        <v>3920472024</v>
      </c>
      <c r="C2739" t="s">
        <v>84</v>
      </c>
      <c r="D2739" t="s">
        <v>531</v>
      </c>
    </row>
    <row r="2740" spans="2:4">
      <c r="B2740">
        <v>3920592024</v>
      </c>
      <c r="C2740" t="s">
        <v>85</v>
      </c>
      <c r="D2740" t="s">
        <v>530</v>
      </c>
    </row>
    <row r="2741" spans="2:4">
      <c r="B2741">
        <v>3920602024</v>
      </c>
      <c r="C2741" t="s">
        <v>85</v>
      </c>
      <c r="D2741" t="s">
        <v>530</v>
      </c>
    </row>
    <row r="2742" spans="2:4">
      <c r="B2742">
        <v>3920632024</v>
      </c>
      <c r="C2742" t="s">
        <v>84</v>
      </c>
      <c r="D2742" t="s">
        <v>531</v>
      </c>
    </row>
    <row r="2743" spans="2:4">
      <c r="B2743">
        <v>3920652024</v>
      </c>
      <c r="C2743" t="s">
        <v>84</v>
      </c>
      <c r="D2743" t="s">
        <v>531</v>
      </c>
    </row>
    <row r="2744" spans="2:4">
      <c r="B2744">
        <v>3920682024</v>
      </c>
      <c r="C2744" t="s">
        <v>84</v>
      </c>
      <c r="D2744" t="s">
        <v>531</v>
      </c>
    </row>
    <row r="2745" spans="2:4">
      <c r="B2745">
        <v>3920822024</v>
      </c>
      <c r="C2745" t="s">
        <v>85</v>
      </c>
      <c r="D2745" t="s">
        <v>530</v>
      </c>
    </row>
    <row r="2746" spans="2:4">
      <c r="B2746">
        <v>3921102024</v>
      </c>
      <c r="C2746" t="s">
        <v>306</v>
      </c>
      <c r="D2746" t="s">
        <v>531</v>
      </c>
    </row>
    <row r="2747" spans="2:4">
      <c r="B2747">
        <v>3921122024</v>
      </c>
      <c r="C2747" t="s">
        <v>117</v>
      </c>
      <c r="D2747" t="s">
        <v>530</v>
      </c>
    </row>
    <row r="2748" spans="2:4">
      <c r="B2748">
        <v>3921242024</v>
      </c>
      <c r="C2748" t="s">
        <v>446</v>
      </c>
      <c r="D2748" t="s">
        <v>530</v>
      </c>
    </row>
    <row r="2749" spans="2:4">
      <c r="B2749">
        <v>3921322024</v>
      </c>
      <c r="C2749" t="s">
        <v>425</v>
      </c>
      <c r="D2749" t="s">
        <v>530</v>
      </c>
    </row>
    <row r="2750" spans="2:4">
      <c r="B2750">
        <v>3921372024</v>
      </c>
      <c r="C2750" t="s">
        <v>472</v>
      </c>
      <c r="D2750" t="s">
        <v>530</v>
      </c>
    </row>
    <row r="2751" spans="2:4">
      <c r="B2751">
        <v>3921412024</v>
      </c>
      <c r="C2751" t="s">
        <v>220</v>
      </c>
      <c r="D2751" t="s">
        <v>530</v>
      </c>
    </row>
    <row r="2752" spans="2:4">
      <c r="B2752">
        <v>3921472024</v>
      </c>
      <c r="C2752" t="s">
        <v>118</v>
      </c>
      <c r="D2752" t="s">
        <v>530</v>
      </c>
    </row>
    <row r="2753" spans="2:4">
      <c r="B2753">
        <v>3921562024</v>
      </c>
      <c r="C2753" t="s">
        <v>491</v>
      </c>
      <c r="D2753" t="s">
        <v>530</v>
      </c>
    </row>
    <row r="2754" spans="2:4">
      <c r="B2754">
        <v>3921652024</v>
      </c>
      <c r="C2754" t="s">
        <v>472</v>
      </c>
      <c r="D2754" t="s">
        <v>530</v>
      </c>
    </row>
    <row r="2755" spans="2:4">
      <c r="B2755">
        <v>3921672024</v>
      </c>
      <c r="C2755" t="s">
        <v>228</v>
      </c>
      <c r="D2755" t="s">
        <v>530</v>
      </c>
    </row>
    <row r="2756" spans="2:4">
      <c r="B2756">
        <v>3921682024</v>
      </c>
      <c r="C2756" t="s">
        <v>171</v>
      </c>
      <c r="D2756" t="s">
        <v>530</v>
      </c>
    </row>
    <row r="2757" spans="2:4">
      <c r="B2757">
        <v>3921732024</v>
      </c>
      <c r="C2757" t="s">
        <v>171</v>
      </c>
      <c r="D2757" t="s">
        <v>530</v>
      </c>
    </row>
    <row r="2758" spans="2:4">
      <c r="B2758">
        <v>3922322024</v>
      </c>
      <c r="C2758" t="s">
        <v>288</v>
      </c>
      <c r="D2758" t="s">
        <v>530</v>
      </c>
    </row>
    <row r="2759" spans="2:4">
      <c r="B2759">
        <v>3922372024</v>
      </c>
      <c r="C2759" t="s">
        <v>464</v>
      </c>
      <c r="D2759" t="s">
        <v>530</v>
      </c>
    </row>
    <row r="2760" spans="2:4">
      <c r="B2760">
        <v>3922532024</v>
      </c>
      <c r="C2760" t="s">
        <v>377</v>
      </c>
      <c r="D2760" t="s">
        <v>531</v>
      </c>
    </row>
    <row r="2761" spans="2:4">
      <c r="B2761">
        <v>3922582024</v>
      </c>
      <c r="C2761" t="s">
        <v>491</v>
      </c>
      <c r="D2761" t="s">
        <v>531</v>
      </c>
    </row>
    <row r="2762" spans="2:4">
      <c r="B2762">
        <v>3922722024</v>
      </c>
      <c r="C2762" t="s">
        <v>84</v>
      </c>
      <c r="D2762" t="s">
        <v>531</v>
      </c>
    </row>
    <row r="2763" spans="2:4">
      <c r="B2763">
        <v>3923072024</v>
      </c>
      <c r="C2763" t="s">
        <v>121</v>
      </c>
      <c r="D2763" t="s">
        <v>530</v>
      </c>
    </row>
    <row r="2764" spans="2:4">
      <c r="B2764">
        <v>3923402024</v>
      </c>
      <c r="C2764" t="s">
        <v>118</v>
      </c>
      <c r="D2764" t="s">
        <v>530</v>
      </c>
    </row>
    <row r="2765" spans="2:4">
      <c r="B2765">
        <v>3923432024</v>
      </c>
      <c r="C2765" t="s">
        <v>107</v>
      </c>
      <c r="D2765" t="s">
        <v>530</v>
      </c>
    </row>
    <row r="2766" spans="2:4">
      <c r="B2766">
        <v>3923522024</v>
      </c>
      <c r="C2766" t="s">
        <v>475</v>
      </c>
      <c r="D2766" t="s">
        <v>530</v>
      </c>
    </row>
    <row r="2767" spans="2:4">
      <c r="B2767">
        <v>3923782024</v>
      </c>
      <c r="C2767" t="s">
        <v>102</v>
      </c>
      <c r="D2767" t="s">
        <v>530</v>
      </c>
    </row>
    <row r="2768" spans="2:4">
      <c r="B2768">
        <v>3923802024</v>
      </c>
      <c r="C2768" t="s">
        <v>174</v>
      </c>
      <c r="D2768" t="s">
        <v>531</v>
      </c>
    </row>
    <row r="2769" spans="2:4">
      <c r="B2769">
        <v>3923832024</v>
      </c>
      <c r="C2769" t="s">
        <v>121</v>
      </c>
      <c r="D2769" t="s">
        <v>530</v>
      </c>
    </row>
    <row r="2770" spans="2:4">
      <c r="B2770">
        <v>3923922024</v>
      </c>
      <c r="C2770" t="s">
        <v>84</v>
      </c>
      <c r="D2770" t="s">
        <v>531</v>
      </c>
    </row>
    <row r="2771" spans="2:4">
      <c r="B2771">
        <v>3924002024</v>
      </c>
      <c r="C2771" t="s">
        <v>84</v>
      </c>
      <c r="D2771" t="s">
        <v>530</v>
      </c>
    </row>
    <row r="2772" spans="2:4">
      <c r="B2772">
        <v>3924082024</v>
      </c>
      <c r="C2772" t="s">
        <v>171</v>
      </c>
      <c r="D2772" t="s">
        <v>530</v>
      </c>
    </row>
    <row r="2773" spans="2:4">
      <c r="B2773">
        <v>3924382024</v>
      </c>
      <c r="C2773" t="s">
        <v>174</v>
      </c>
      <c r="D2773" t="s">
        <v>531</v>
      </c>
    </row>
    <row r="2774" spans="2:4">
      <c r="B2774">
        <v>3924732024</v>
      </c>
      <c r="C2774" t="s">
        <v>171</v>
      </c>
      <c r="D2774" t="s">
        <v>530</v>
      </c>
    </row>
    <row r="2775" spans="2:4">
      <c r="B2775">
        <v>3925192024</v>
      </c>
      <c r="C2775" t="s">
        <v>465</v>
      </c>
      <c r="D2775" t="s">
        <v>530</v>
      </c>
    </row>
    <row r="2776" spans="2:4">
      <c r="B2776">
        <v>3925222024</v>
      </c>
      <c r="C2776" t="s">
        <v>512</v>
      </c>
      <c r="D2776" t="s">
        <v>531</v>
      </c>
    </row>
    <row r="2777" spans="2:4">
      <c r="B2777">
        <v>3925282024</v>
      </c>
      <c r="C2777" t="s">
        <v>486</v>
      </c>
      <c r="D2777" t="s">
        <v>531</v>
      </c>
    </row>
    <row r="2778" spans="2:4">
      <c r="B2778">
        <v>3925332024</v>
      </c>
      <c r="C2778" t="s">
        <v>306</v>
      </c>
      <c r="D2778" t="s">
        <v>531</v>
      </c>
    </row>
    <row r="2779" spans="2:4">
      <c r="B2779">
        <v>3925382024</v>
      </c>
      <c r="C2779" t="s">
        <v>164</v>
      </c>
      <c r="D2779" t="s">
        <v>530</v>
      </c>
    </row>
    <row r="2780" spans="2:4">
      <c r="B2780">
        <v>3925502024</v>
      </c>
      <c r="C2780" t="s">
        <v>171</v>
      </c>
      <c r="D2780" t="s">
        <v>530</v>
      </c>
    </row>
    <row r="2781" spans="2:4">
      <c r="B2781">
        <v>3925522024</v>
      </c>
      <c r="C2781" t="s">
        <v>252</v>
      </c>
      <c r="D2781" t="s">
        <v>530</v>
      </c>
    </row>
    <row r="2782" spans="2:4">
      <c r="B2782">
        <v>3925622024</v>
      </c>
      <c r="C2782" t="s">
        <v>472</v>
      </c>
      <c r="D2782" t="s">
        <v>530</v>
      </c>
    </row>
    <row r="2783" spans="2:4">
      <c r="B2783">
        <v>3925642024</v>
      </c>
      <c r="C2783" t="s">
        <v>468</v>
      </c>
      <c r="D2783" t="s">
        <v>530</v>
      </c>
    </row>
    <row r="2784" spans="2:4">
      <c r="B2784">
        <v>3925692024</v>
      </c>
      <c r="C2784" t="s">
        <v>171</v>
      </c>
      <c r="D2784" t="s">
        <v>530</v>
      </c>
    </row>
    <row r="2785" spans="2:4">
      <c r="B2785">
        <v>3925732024</v>
      </c>
      <c r="C2785" t="s">
        <v>98</v>
      </c>
      <c r="D2785" t="s">
        <v>530</v>
      </c>
    </row>
    <row r="2786" spans="2:4">
      <c r="B2786">
        <v>3925892024</v>
      </c>
      <c r="C2786" t="s">
        <v>174</v>
      </c>
      <c r="D2786" t="s">
        <v>531</v>
      </c>
    </row>
    <row r="2787" spans="2:4">
      <c r="B2787">
        <v>3926192024</v>
      </c>
      <c r="C2787" t="s">
        <v>220</v>
      </c>
      <c r="D2787" t="s">
        <v>531</v>
      </c>
    </row>
    <row r="2788" spans="2:4">
      <c r="B2788">
        <v>3926322024</v>
      </c>
      <c r="C2788" t="s">
        <v>89</v>
      </c>
      <c r="D2788" t="s">
        <v>530</v>
      </c>
    </row>
    <row r="2789" spans="2:4">
      <c r="B2789">
        <v>3926352024</v>
      </c>
      <c r="C2789" t="s">
        <v>85</v>
      </c>
      <c r="D2789" t="s">
        <v>530</v>
      </c>
    </row>
    <row r="2790" spans="2:4">
      <c r="B2790">
        <v>3926492024</v>
      </c>
      <c r="C2790" t="s">
        <v>174</v>
      </c>
      <c r="D2790" t="s">
        <v>531</v>
      </c>
    </row>
    <row r="2791" spans="2:4">
      <c r="B2791">
        <v>3926582024</v>
      </c>
      <c r="C2791" t="s">
        <v>220</v>
      </c>
      <c r="D2791" t="s">
        <v>530</v>
      </c>
    </row>
    <row r="2792" spans="2:4">
      <c r="B2792">
        <v>3927212024</v>
      </c>
      <c r="C2792" t="s">
        <v>131</v>
      </c>
      <c r="D2792" t="s">
        <v>531</v>
      </c>
    </row>
    <row r="2793" spans="2:4">
      <c r="B2793">
        <v>3927572024</v>
      </c>
      <c r="C2793" t="s">
        <v>220</v>
      </c>
      <c r="D2793" t="s">
        <v>530</v>
      </c>
    </row>
    <row r="2794" spans="2:4">
      <c r="B2794">
        <v>3927622024</v>
      </c>
      <c r="C2794" t="s">
        <v>472</v>
      </c>
      <c r="D2794" t="s">
        <v>530</v>
      </c>
    </row>
    <row r="2795" spans="2:4">
      <c r="B2795">
        <v>3927682024</v>
      </c>
      <c r="C2795" t="s">
        <v>112</v>
      </c>
      <c r="D2795" t="s">
        <v>530</v>
      </c>
    </row>
    <row r="2796" spans="2:4">
      <c r="B2796">
        <v>3928192024</v>
      </c>
      <c r="C2796" t="s">
        <v>171</v>
      </c>
      <c r="D2796" t="s">
        <v>530</v>
      </c>
    </row>
    <row r="2797" spans="2:4">
      <c r="B2797">
        <v>3929452024</v>
      </c>
      <c r="C2797" t="s">
        <v>84</v>
      </c>
      <c r="D2797" t="s">
        <v>531</v>
      </c>
    </row>
    <row r="2798" spans="2:4">
      <c r="B2798">
        <v>3929502024</v>
      </c>
      <c r="C2798" t="s">
        <v>377</v>
      </c>
      <c r="D2798" t="s">
        <v>531</v>
      </c>
    </row>
    <row r="2799" spans="2:4">
      <c r="B2799">
        <v>3929942024</v>
      </c>
      <c r="C2799" t="s">
        <v>174</v>
      </c>
      <c r="D2799" t="s">
        <v>531</v>
      </c>
    </row>
    <row r="2800" spans="2:4">
      <c r="B2800">
        <v>3930502024</v>
      </c>
      <c r="C2800" t="s">
        <v>220</v>
      </c>
      <c r="D2800" t="s">
        <v>530</v>
      </c>
    </row>
    <row r="2801" spans="2:4">
      <c r="B2801">
        <v>3930572024</v>
      </c>
      <c r="C2801" t="s">
        <v>465</v>
      </c>
      <c r="D2801" t="s">
        <v>530</v>
      </c>
    </row>
    <row r="2802" spans="2:4">
      <c r="B2802">
        <v>3930762024</v>
      </c>
      <c r="C2802" t="s">
        <v>131</v>
      </c>
      <c r="D2802" t="s">
        <v>531</v>
      </c>
    </row>
    <row r="2803" spans="2:4">
      <c r="B2803">
        <v>3930782024</v>
      </c>
      <c r="C2803" t="s">
        <v>131</v>
      </c>
      <c r="D2803" t="s">
        <v>530</v>
      </c>
    </row>
    <row r="2804" spans="2:4">
      <c r="B2804">
        <v>3930852024</v>
      </c>
      <c r="C2804" t="s">
        <v>311</v>
      </c>
      <c r="D2804" t="s">
        <v>530</v>
      </c>
    </row>
    <row r="2805" spans="2:4">
      <c r="B2805">
        <v>3931192024</v>
      </c>
      <c r="C2805" t="s">
        <v>464</v>
      </c>
      <c r="D2805" t="s">
        <v>531</v>
      </c>
    </row>
    <row r="2806" spans="2:4">
      <c r="B2806">
        <v>3931202024</v>
      </c>
      <c r="C2806" t="s">
        <v>171</v>
      </c>
      <c r="D2806" t="s">
        <v>530</v>
      </c>
    </row>
    <row r="2807" spans="2:4">
      <c r="B2807">
        <v>3931372024</v>
      </c>
      <c r="C2807" t="s">
        <v>252</v>
      </c>
      <c r="D2807" t="s">
        <v>530</v>
      </c>
    </row>
    <row r="2808" spans="2:4">
      <c r="B2808">
        <v>3931372024</v>
      </c>
      <c r="C2808" t="s">
        <v>288</v>
      </c>
      <c r="D2808" t="s">
        <v>530</v>
      </c>
    </row>
    <row r="2809" spans="2:4">
      <c r="B2809">
        <v>3931372024</v>
      </c>
      <c r="C2809" t="s">
        <v>478</v>
      </c>
      <c r="D2809" t="s">
        <v>530</v>
      </c>
    </row>
    <row r="2810" spans="2:4">
      <c r="B2810">
        <v>3931372024</v>
      </c>
      <c r="C2810" t="s">
        <v>137</v>
      </c>
      <c r="D2810" t="s">
        <v>530</v>
      </c>
    </row>
    <row r="2811" spans="2:4">
      <c r="B2811">
        <v>3931582024</v>
      </c>
      <c r="C2811" t="s">
        <v>412</v>
      </c>
      <c r="D2811" t="s">
        <v>530</v>
      </c>
    </row>
    <row r="2812" spans="2:4">
      <c r="B2812">
        <v>3931762024</v>
      </c>
      <c r="C2812" t="s">
        <v>174</v>
      </c>
      <c r="D2812" t="s">
        <v>530</v>
      </c>
    </row>
    <row r="2813" spans="2:4">
      <c r="B2813">
        <v>3931982024</v>
      </c>
      <c r="C2813" t="s">
        <v>113</v>
      </c>
      <c r="D2813" t="s">
        <v>530</v>
      </c>
    </row>
    <row r="2814" spans="2:4">
      <c r="B2814">
        <v>3932042024</v>
      </c>
      <c r="C2814" t="s">
        <v>174</v>
      </c>
      <c r="D2814" t="s">
        <v>530</v>
      </c>
    </row>
    <row r="2815" spans="2:4">
      <c r="B2815">
        <v>3932242024</v>
      </c>
      <c r="C2815" t="s">
        <v>137</v>
      </c>
      <c r="D2815" t="s">
        <v>530</v>
      </c>
    </row>
    <row r="2816" spans="2:4">
      <c r="B2816">
        <v>3932272024</v>
      </c>
      <c r="C2816" t="s">
        <v>252</v>
      </c>
      <c r="D2816" t="s">
        <v>530</v>
      </c>
    </row>
    <row r="2817" spans="2:4">
      <c r="B2817">
        <v>3932422024</v>
      </c>
      <c r="C2817" t="s">
        <v>470</v>
      </c>
      <c r="D2817" t="s">
        <v>530</v>
      </c>
    </row>
    <row r="2818" spans="2:4">
      <c r="B2818">
        <v>3932422024</v>
      </c>
      <c r="C2818" t="s">
        <v>137</v>
      </c>
      <c r="D2818" t="s">
        <v>531</v>
      </c>
    </row>
    <row r="2819" spans="2:4">
      <c r="B2819">
        <v>3932432024</v>
      </c>
      <c r="C2819" t="s">
        <v>308</v>
      </c>
      <c r="D2819" t="s">
        <v>530</v>
      </c>
    </row>
    <row r="2820" spans="2:4">
      <c r="B2820">
        <v>3932552024</v>
      </c>
      <c r="C2820" t="s">
        <v>220</v>
      </c>
      <c r="D2820" t="s">
        <v>531</v>
      </c>
    </row>
    <row r="2821" spans="2:4">
      <c r="B2821">
        <v>3932562024</v>
      </c>
      <c r="C2821" t="s">
        <v>487</v>
      </c>
      <c r="D2821" t="s">
        <v>530</v>
      </c>
    </row>
    <row r="2822" spans="2:4">
      <c r="B2822">
        <v>3932802024</v>
      </c>
      <c r="C2822" t="s">
        <v>117</v>
      </c>
      <c r="D2822" t="s">
        <v>530</v>
      </c>
    </row>
    <row r="2823" spans="2:4">
      <c r="B2823">
        <v>3932812024</v>
      </c>
      <c r="C2823" t="s">
        <v>117</v>
      </c>
      <c r="D2823" t="s">
        <v>530</v>
      </c>
    </row>
    <row r="2824" spans="2:4">
      <c r="B2824">
        <v>3933142024</v>
      </c>
      <c r="C2824" t="s">
        <v>483</v>
      </c>
      <c r="D2824" t="s">
        <v>530</v>
      </c>
    </row>
    <row r="2825" spans="2:4">
      <c r="B2825">
        <v>3933362024</v>
      </c>
      <c r="C2825" t="s">
        <v>174</v>
      </c>
      <c r="D2825" t="s">
        <v>531</v>
      </c>
    </row>
    <row r="2826" spans="2:4">
      <c r="B2826">
        <v>3933442024</v>
      </c>
      <c r="C2826" t="s">
        <v>491</v>
      </c>
      <c r="D2826" t="s">
        <v>530</v>
      </c>
    </row>
    <row r="2827" spans="2:4">
      <c r="B2827">
        <v>3933742024</v>
      </c>
      <c r="C2827" t="s">
        <v>468</v>
      </c>
      <c r="D2827" t="s">
        <v>530</v>
      </c>
    </row>
    <row r="2828" spans="2:4">
      <c r="B2828">
        <v>3933752024</v>
      </c>
      <c r="C2828" t="s">
        <v>308</v>
      </c>
      <c r="D2828" t="s">
        <v>530</v>
      </c>
    </row>
    <row r="2829" spans="2:4">
      <c r="B2829">
        <v>3933762024</v>
      </c>
      <c r="C2829" t="s">
        <v>221</v>
      </c>
      <c r="D2829" t="s">
        <v>530</v>
      </c>
    </row>
    <row r="2830" spans="2:4">
      <c r="B2830">
        <v>3934052024</v>
      </c>
      <c r="C2830" t="s">
        <v>117</v>
      </c>
      <c r="D2830" t="s">
        <v>530</v>
      </c>
    </row>
    <row r="2831" spans="2:4">
      <c r="B2831">
        <v>3934062024</v>
      </c>
      <c r="C2831" t="s">
        <v>117</v>
      </c>
      <c r="D2831" t="s">
        <v>530</v>
      </c>
    </row>
    <row r="2832" spans="2:4">
      <c r="B2832">
        <v>3934092024</v>
      </c>
      <c r="C2832" t="s">
        <v>171</v>
      </c>
      <c r="D2832" t="s">
        <v>530</v>
      </c>
    </row>
    <row r="2833" spans="2:4">
      <c r="B2833">
        <v>3934102024</v>
      </c>
      <c r="C2833" t="s">
        <v>166</v>
      </c>
      <c r="D2833" t="s">
        <v>530</v>
      </c>
    </row>
    <row r="2834" spans="2:4">
      <c r="B2834">
        <v>3934472024</v>
      </c>
      <c r="C2834" t="s">
        <v>131</v>
      </c>
      <c r="D2834" t="s">
        <v>530</v>
      </c>
    </row>
    <row r="2835" spans="2:4">
      <c r="B2835">
        <v>3934692024</v>
      </c>
      <c r="C2835" t="s">
        <v>84</v>
      </c>
      <c r="D2835" t="s">
        <v>531</v>
      </c>
    </row>
    <row r="2836" spans="2:4">
      <c r="B2836">
        <v>3934742024</v>
      </c>
      <c r="C2836" t="s">
        <v>470</v>
      </c>
      <c r="D2836" t="s">
        <v>530</v>
      </c>
    </row>
    <row r="2837" spans="2:4">
      <c r="B2837">
        <v>3934892024</v>
      </c>
      <c r="C2837" t="s">
        <v>174</v>
      </c>
      <c r="D2837" t="s">
        <v>530</v>
      </c>
    </row>
    <row r="2838" spans="2:4">
      <c r="B2838">
        <v>3934942024</v>
      </c>
      <c r="C2838" t="s">
        <v>220</v>
      </c>
      <c r="D2838" t="s">
        <v>530</v>
      </c>
    </row>
    <row r="2839" spans="2:4">
      <c r="B2839">
        <v>3934962024</v>
      </c>
      <c r="C2839" t="s">
        <v>466</v>
      </c>
      <c r="D2839" t="s">
        <v>530</v>
      </c>
    </row>
    <row r="2840" spans="2:4">
      <c r="B2840">
        <v>3934992024</v>
      </c>
      <c r="C2840" t="s">
        <v>171</v>
      </c>
      <c r="D2840" t="s">
        <v>530</v>
      </c>
    </row>
    <row r="2841" spans="2:4">
      <c r="B2841">
        <v>3935632024</v>
      </c>
      <c r="C2841" t="s">
        <v>220</v>
      </c>
      <c r="D2841" t="s">
        <v>530</v>
      </c>
    </row>
    <row r="2842" spans="2:4">
      <c r="B2842">
        <v>3935722024</v>
      </c>
      <c r="C2842" t="s">
        <v>84</v>
      </c>
      <c r="D2842" t="s">
        <v>531</v>
      </c>
    </row>
    <row r="2843" spans="2:4">
      <c r="B2843">
        <v>3935752024</v>
      </c>
      <c r="C2843" t="s">
        <v>251</v>
      </c>
      <c r="D2843" t="s">
        <v>530</v>
      </c>
    </row>
    <row r="2844" spans="2:4">
      <c r="B2844">
        <v>3936492024</v>
      </c>
      <c r="C2844" t="s">
        <v>255</v>
      </c>
      <c r="D2844" t="s">
        <v>530</v>
      </c>
    </row>
    <row r="2845" spans="2:4">
      <c r="B2845">
        <v>3936502024</v>
      </c>
      <c r="C2845" t="s">
        <v>310</v>
      </c>
      <c r="D2845" t="s">
        <v>530</v>
      </c>
    </row>
    <row r="2846" spans="2:4">
      <c r="B2846">
        <v>3936572024</v>
      </c>
      <c r="C2846" t="s">
        <v>306</v>
      </c>
      <c r="D2846" t="s">
        <v>531</v>
      </c>
    </row>
    <row r="2847" spans="2:4">
      <c r="B2847">
        <v>3936932024</v>
      </c>
      <c r="C2847" t="s">
        <v>220</v>
      </c>
      <c r="D2847" t="s">
        <v>530</v>
      </c>
    </row>
    <row r="2848" spans="2:4">
      <c r="B2848">
        <v>3936962024</v>
      </c>
      <c r="C2848" t="s">
        <v>117</v>
      </c>
      <c r="D2848" t="s">
        <v>530</v>
      </c>
    </row>
    <row r="2849" spans="2:4">
      <c r="B2849">
        <v>3936982024</v>
      </c>
      <c r="C2849" t="s">
        <v>121</v>
      </c>
      <c r="D2849" t="s">
        <v>530</v>
      </c>
    </row>
    <row r="2850" spans="2:4">
      <c r="B2850">
        <v>3937022024</v>
      </c>
      <c r="C2850" t="s">
        <v>252</v>
      </c>
      <c r="D2850" t="s">
        <v>530</v>
      </c>
    </row>
    <row r="2851" spans="2:4">
      <c r="B2851">
        <v>3937072024</v>
      </c>
      <c r="C2851" t="s">
        <v>89</v>
      </c>
      <c r="D2851" t="s">
        <v>531</v>
      </c>
    </row>
    <row r="2852" spans="2:4">
      <c r="B2852">
        <v>3937172024</v>
      </c>
      <c r="C2852" t="s">
        <v>220</v>
      </c>
      <c r="D2852" t="s">
        <v>530</v>
      </c>
    </row>
    <row r="2853" spans="2:4">
      <c r="B2853">
        <v>3937212024</v>
      </c>
      <c r="C2853" t="s">
        <v>217</v>
      </c>
      <c r="D2853" t="s">
        <v>530</v>
      </c>
    </row>
    <row r="2854" spans="2:4">
      <c r="B2854">
        <v>3937512024</v>
      </c>
      <c r="C2854" t="s">
        <v>84</v>
      </c>
      <c r="D2854" t="s">
        <v>531</v>
      </c>
    </row>
    <row r="2855" spans="2:4">
      <c r="B2855">
        <v>3937522024</v>
      </c>
      <c r="C2855" t="s">
        <v>85</v>
      </c>
      <c r="D2855" t="s">
        <v>530</v>
      </c>
    </row>
    <row r="2856" spans="2:4">
      <c r="B2856">
        <v>3937662024</v>
      </c>
      <c r="C2856" t="s">
        <v>84</v>
      </c>
      <c r="D2856" t="s">
        <v>531</v>
      </c>
    </row>
    <row r="2857" spans="2:4">
      <c r="B2857">
        <v>3937682024</v>
      </c>
      <c r="C2857" t="s">
        <v>84</v>
      </c>
      <c r="D2857" t="s">
        <v>531</v>
      </c>
    </row>
    <row r="2858" spans="2:4">
      <c r="B2858">
        <v>3937732024</v>
      </c>
      <c r="C2858" t="s">
        <v>89</v>
      </c>
      <c r="D2858" t="s">
        <v>530</v>
      </c>
    </row>
    <row r="2859" spans="2:4">
      <c r="B2859">
        <v>3937782024</v>
      </c>
      <c r="C2859" t="s">
        <v>88</v>
      </c>
      <c r="D2859" t="s">
        <v>530</v>
      </c>
    </row>
    <row r="2860" spans="2:4">
      <c r="B2860">
        <v>3937802024</v>
      </c>
      <c r="C2860" t="s">
        <v>84</v>
      </c>
      <c r="D2860" t="s">
        <v>531</v>
      </c>
    </row>
    <row r="2861" spans="2:4">
      <c r="B2861">
        <v>3937812024</v>
      </c>
      <c r="C2861" t="s">
        <v>84</v>
      </c>
      <c r="D2861" t="s">
        <v>531</v>
      </c>
    </row>
    <row r="2862" spans="2:4">
      <c r="B2862">
        <v>3937882024</v>
      </c>
      <c r="C2862" t="s">
        <v>255</v>
      </c>
      <c r="D2862" t="s">
        <v>530</v>
      </c>
    </row>
    <row r="2863" spans="2:4">
      <c r="B2863">
        <v>3938082024</v>
      </c>
      <c r="C2863" t="s">
        <v>171</v>
      </c>
      <c r="D2863" t="s">
        <v>531</v>
      </c>
    </row>
    <row r="2864" spans="2:4">
      <c r="B2864">
        <v>3938132024</v>
      </c>
      <c r="C2864" t="s">
        <v>136</v>
      </c>
      <c r="D2864" t="s">
        <v>531</v>
      </c>
    </row>
    <row r="2865" spans="2:4">
      <c r="B2865">
        <v>3938162024</v>
      </c>
      <c r="C2865" t="s">
        <v>121</v>
      </c>
      <c r="D2865" t="s">
        <v>530</v>
      </c>
    </row>
    <row r="2866" spans="2:4">
      <c r="B2866">
        <v>3938192024</v>
      </c>
      <c r="C2866" t="s">
        <v>447</v>
      </c>
      <c r="D2866" t="s">
        <v>530</v>
      </c>
    </row>
    <row r="2867" spans="2:4">
      <c r="B2867">
        <v>3938322024</v>
      </c>
      <c r="C2867" t="s">
        <v>464</v>
      </c>
      <c r="D2867" t="s">
        <v>531</v>
      </c>
    </row>
    <row r="2868" spans="2:4">
      <c r="B2868">
        <v>3938742024</v>
      </c>
      <c r="C2868" t="s">
        <v>231</v>
      </c>
      <c r="D2868" t="s">
        <v>530</v>
      </c>
    </row>
    <row r="2869" spans="2:4">
      <c r="B2869">
        <v>3939142024</v>
      </c>
      <c r="C2869" t="s">
        <v>84</v>
      </c>
      <c r="D2869" t="s">
        <v>531</v>
      </c>
    </row>
    <row r="2870" spans="2:4">
      <c r="B2870">
        <v>3939332024</v>
      </c>
      <c r="C2870" t="s">
        <v>117</v>
      </c>
      <c r="D2870" t="s">
        <v>531</v>
      </c>
    </row>
    <row r="2871" spans="2:4">
      <c r="B2871">
        <v>3939342024</v>
      </c>
      <c r="C2871" t="s">
        <v>171</v>
      </c>
      <c r="D2871" t="s">
        <v>530</v>
      </c>
    </row>
    <row r="2872" spans="2:4">
      <c r="B2872">
        <v>3939772024</v>
      </c>
      <c r="C2872" t="s">
        <v>253</v>
      </c>
      <c r="D2872" t="s">
        <v>530</v>
      </c>
    </row>
    <row r="2873" spans="2:4">
      <c r="B2873">
        <v>3939882024</v>
      </c>
      <c r="C2873" t="s">
        <v>425</v>
      </c>
      <c r="D2873" t="s">
        <v>530</v>
      </c>
    </row>
    <row r="2874" spans="2:4">
      <c r="B2874">
        <v>3940172024</v>
      </c>
      <c r="C2874" t="s">
        <v>88</v>
      </c>
      <c r="D2874" t="s">
        <v>530</v>
      </c>
    </row>
    <row r="2875" spans="2:4">
      <c r="B2875">
        <v>3940332024</v>
      </c>
      <c r="C2875" t="s">
        <v>88</v>
      </c>
      <c r="D2875" t="s">
        <v>530</v>
      </c>
    </row>
    <row r="2876" spans="2:4">
      <c r="B2876">
        <v>3940342024</v>
      </c>
      <c r="C2876" t="s">
        <v>89</v>
      </c>
      <c r="D2876" t="s">
        <v>531</v>
      </c>
    </row>
    <row r="2877" spans="2:4">
      <c r="B2877">
        <v>3940362024</v>
      </c>
      <c r="C2877" t="s">
        <v>393</v>
      </c>
      <c r="D2877" t="s">
        <v>530</v>
      </c>
    </row>
    <row r="2878" spans="2:4">
      <c r="B2878">
        <v>3940382024</v>
      </c>
      <c r="C2878" t="s">
        <v>89</v>
      </c>
      <c r="D2878" t="s">
        <v>530</v>
      </c>
    </row>
    <row r="2879" spans="2:4">
      <c r="B2879">
        <v>3940952024</v>
      </c>
      <c r="C2879" t="s">
        <v>306</v>
      </c>
      <c r="D2879" t="s">
        <v>531</v>
      </c>
    </row>
    <row r="2880" spans="2:4">
      <c r="B2880">
        <v>3941232024</v>
      </c>
      <c r="C2880" t="s">
        <v>89</v>
      </c>
      <c r="D2880" t="s">
        <v>530</v>
      </c>
    </row>
    <row r="2881" spans="2:4">
      <c r="B2881">
        <v>3941412024</v>
      </c>
      <c r="C2881" t="s">
        <v>288</v>
      </c>
      <c r="D2881" t="s">
        <v>531</v>
      </c>
    </row>
    <row r="2882" spans="2:4">
      <c r="B2882">
        <v>3941452024</v>
      </c>
      <c r="C2882" t="s">
        <v>488</v>
      </c>
      <c r="D2882" t="s">
        <v>530</v>
      </c>
    </row>
    <row r="2883" spans="2:4">
      <c r="B2883">
        <v>3941502024</v>
      </c>
      <c r="C2883" t="s">
        <v>306</v>
      </c>
      <c r="D2883" t="s">
        <v>531</v>
      </c>
    </row>
    <row r="2884" spans="2:4">
      <c r="B2884">
        <v>3941562024</v>
      </c>
      <c r="C2884" t="s">
        <v>72</v>
      </c>
      <c r="D2884" t="s">
        <v>530</v>
      </c>
    </row>
    <row r="2885" spans="2:4">
      <c r="B2885">
        <v>3941732024</v>
      </c>
      <c r="C2885" t="s">
        <v>255</v>
      </c>
      <c r="D2885" t="s">
        <v>530</v>
      </c>
    </row>
    <row r="2886" spans="2:4">
      <c r="B2886">
        <v>3941842024</v>
      </c>
      <c r="C2886" t="s">
        <v>118</v>
      </c>
      <c r="D2886" t="s">
        <v>530</v>
      </c>
    </row>
    <row r="2887" spans="2:4">
      <c r="B2887">
        <v>3941872024</v>
      </c>
      <c r="C2887" t="s">
        <v>117</v>
      </c>
      <c r="D2887" t="s">
        <v>530</v>
      </c>
    </row>
    <row r="2888" spans="2:4">
      <c r="B2888">
        <v>3942022024</v>
      </c>
      <c r="C2888" t="s">
        <v>448</v>
      </c>
      <c r="D2888" t="s">
        <v>531</v>
      </c>
    </row>
    <row r="2889" spans="2:4">
      <c r="B2889">
        <v>3942092024</v>
      </c>
      <c r="C2889" t="s">
        <v>252</v>
      </c>
      <c r="D2889" t="s">
        <v>530</v>
      </c>
    </row>
    <row r="2890" spans="2:4">
      <c r="B2890">
        <v>3942192024</v>
      </c>
      <c r="C2890" t="s">
        <v>174</v>
      </c>
      <c r="D2890" t="s">
        <v>530</v>
      </c>
    </row>
    <row r="2891" spans="2:4">
      <c r="B2891">
        <v>3942372024</v>
      </c>
      <c r="C2891" t="s">
        <v>220</v>
      </c>
      <c r="D2891" t="s">
        <v>530</v>
      </c>
    </row>
    <row r="2892" spans="2:4">
      <c r="B2892">
        <v>3942472024</v>
      </c>
      <c r="C2892" t="s">
        <v>217</v>
      </c>
      <c r="D2892" t="s">
        <v>530</v>
      </c>
    </row>
    <row r="2893" spans="2:4">
      <c r="B2893">
        <v>3942632024</v>
      </c>
      <c r="C2893" t="s">
        <v>449</v>
      </c>
      <c r="D2893" t="s">
        <v>530</v>
      </c>
    </row>
    <row r="2894" spans="2:4">
      <c r="B2894">
        <v>3942752024</v>
      </c>
      <c r="C2894" t="s">
        <v>465</v>
      </c>
      <c r="D2894" t="s">
        <v>531</v>
      </c>
    </row>
    <row r="2895" spans="2:4">
      <c r="B2895">
        <v>3942782024</v>
      </c>
      <c r="C2895" t="s">
        <v>472</v>
      </c>
      <c r="D2895" t="s">
        <v>530</v>
      </c>
    </row>
    <row r="2896" spans="2:4">
      <c r="B2896">
        <v>3942782024</v>
      </c>
      <c r="C2896" t="s">
        <v>288</v>
      </c>
      <c r="D2896" t="s">
        <v>531</v>
      </c>
    </row>
    <row r="2897" spans="2:4">
      <c r="B2897">
        <v>3943062024</v>
      </c>
      <c r="C2897" t="s">
        <v>220</v>
      </c>
      <c r="D2897" t="s">
        <v>530</v>
      </c>
    </row>
    <row r="2898" spans="2:4">
      <c r="B2898">
        <v>3943082024</v>
      </c>
      <c r="C2898" t="s">
        <v>112</v>
      </c>
      <c r="D2898" t="s">
        <v>530</v>
      </c>
    </row>
    <row r="2899" spans="2:4">
      <c r="B2899">
        <v>3943132024</v>
      </c>
      <c r="C2899" t="s">
        <v>112</v>
      </c>
      <c r="D2899" t="s">
        <v>530</v>
      </c>
    </row>
    <row r="2900" spans="2:4">
      <c r="B2900">
        <v>3943542024</v>
      </c>
      <c r="C2900" t="s">
        <v>472</v>
      </c>
      <c r="D2900" t="s">
        <v>530</v>
      </c>
    </row>
    <row r="2901" spans="2:4">
      <c r="B2901">
        <v>3943742024</v>
      </c>
      <c r="C2901" t="s">
        <v>112</v>
      </c>
      <c r="D2901" t="s">
        <v>531</v>
      </c>
    </row>
    <row r="2902" spans="2:4">
      <c r="B2902">
        <v>3943792024</v>
      </c>
      <c r="C2902" t="s">
        <v>220</v>
      </c>
      <c r="D2902" t="s">
        <v>530</v>
      </c>
    </row>
    <row r="2903" spans="2:4">
      <c r="B2903">
        <v>3943892024</v>
      </c>
      <c r="C2903" t="s">
        <v>220</v>
      </c>
      <c r="D2903" t="s">
        <v>530</v>
      </c>
    </row>
    <row r="2904" spans="2:4">
      <c r="B2904">
        <v>3943992024</v>
      </c>
      <c r="C2904" t="s">
        <v>104</v>
      </c>
      <c r="D2904" t="s">
        <v>530</v>
      </c>
    </row>
    <row r="2905" spans="2:4">
      <c r="B2905">
        <v>3944032024</v>
      </c>
      <c r="C2905" t="s">
        <v>252</v>
      </c>
      <c r="D2905" t="s">
        <v>531</v>
      </c>
    </row>
    <row r="2906" spans="2:4">
      <c r="B2906">
        <v>3944112024</v>
      </c>
      <c r="C2906" t="s">
        <v>224</v>
      </c>
      <c r="D2906" t="s">
        <v>530</v>
      </c>
    </row>
    <row r="2907" spans="2:4">
      <c r="B2907">
        <v>3944242024</v>
      </c>
      <c r="C2907" t="s">
        <v>219</v>
      </c>
      <c r="D2907" t="s">
        <v>530</v>
      </c>
    </row>
    <row r="2908" spans="2:4">
      <c r="B2908">
        <v>3944292024</v>
      </c>
      <c r="C2908" t="s">
        <v>136</v>
      </c>
      <c r="D2908" t="s">
        <v>531</v>
      </c>
    </row>
    <row r="2909" spans="2:4">
      <c r="B2909">
        <v>3945122024</v>
      </c>
      <c r="C2909" t="s">
        <v>150</v>
      </c>
      <c r="D2909" t="s">
        <v>531</v>
      </c>
    </row>
    <row r="2910" spans="2:4">
      <c r="B2910">
        <v>3945482024</v>
      </c>
      <c r="C2910" t="s">
        <v>84</v>
      </c>
      <c r="D2910" t="s">
        <v>531</v>
      </c>
    </row>
    <row r="2911" spans="2:4">
      <c r="B2911">
        <v>3945812024</v>
      </c>
      <c r="C2911" t="s">
        <v>84</v>
      </c>
      <c r="D2911" t="s">
        <v>531</v>
      </c>
    </row>
    <row r="2912" spans="2:4">
      <c r="B2912">
        <v>3945972024</v>
      </c>
      <c r="C2912" t="s">
        <v>220</v>
      </c>
      <c r="D2912" t="s">
        <v>530</v>
      </c>
    </row>
    <row r="2913" spans="2:4">
      <c r="B2913">
        <v>3946062024</v>
      </c>
      <c r="C2913" t="s">
        <v>104</v>
      </c>
      <c r="D2913" t="s">
        <v>530</v>
      </c>
    </row>
    <row r="2914" spans="2:4">
      <c r="B2914">
        <v>3946842024</v>
      </c>
      <c r="C2914" t="s">
        <v>220</v>
      </c>
      <c r="D2914" t="s">
        <v>530</v>
      </c>
    </row>
    <row r="2915" spans="2:4">
      <c r="B2915">
        <v>3947002024</v>
      </c>
      <c r="C2915" t="s">
        <v>253</v>
      </c>
      <c r="D2915" t="s">
        <v>530</v>
      </c>
    </row>
    <row r="2916" spans="2:4">
      <c r="B2916">
        <v>3947022024</v>
      </c>
      <c r="C2916" t="s">
        <v>99</v>
      </c>
      <c r="D2916" t="s">
        <v>530</v>
      </c>
    </row>
    <row r="2917" spans="2:4">
      <c r="B2917">
        <v>3947072024</v>
      </c>
      <c r="C2917" t="s">
        <v>471</v>
      </c>
      <c r="D2917" t="s">
        <v>530</v>
      </c>
    </row>
    <row r="2918" spans="2:4">
      <c r="B2918">
        <v>3947132024</v>
      </c>
      <c r="C2918" t="s">
        <v>463</v>
      </c>
      <c r="D2918" t="s">
        <v>530</v>
      </c>
    </row>
    <row r="2919" spans="2:4">
      <c r="B2919">
        <v>3947342024</v>
      </c>
      <c r="C2919" t="s">
        <v>220</v>
      </c>
      <c r="D2919" t="s">
        <v>530</v>
      </c>
    </row>
    <row r="2920" spans="2:4">
      <c r="B2920">
        <v>3947392024</v>
      </c>
      <c r="C2920" t="s">
        <v>220</v>
      </c>
      <c r="D2920" t="s">
        <v>530</v>
      </c>
    </row>
    <row r="2921" spans="2:4">
      <c r="B2921">
        <v>3947402024</v>
      </c>
      <c r="C2921" t="s">
        <v>174</v>
      </c>
      <c r="D2921" t="s">
        <v>531</v>
      </c>
    </row>
    <row r="2922" spans="2:4">
      <c r="B2922">
        <v>3947532024</v>
      </c>
      <c r="C2922" t="s">
        <v>104</v>
      </c>
      <c r="D2922" t="s">
        <v>530</v>
      </c>
    </row>
    <row r="2923" spans="2:4">
      <c r="B2923">
        <v>3947652024</v>
      </c>
      <c r="C2923" t="s">
        <v>148</v>
      </c>
      <c r="D2923" t="s">
        <v>531</v>
      </c>
    </row>
    <row r="2924" spans="2:4">
      <c r="B2924">
        <v>3947882024</v>
      </c>
      <c r="C2924" t="s">
        <v>220</v>
      </c>
      <c r="D2924" t="s">
        <v>530</v>
      </c>
    </row>
    <row r="2925" spans="2:4">
      <c r="B2925">
        <v>3947992024</v>
      </c>
      <c r="C2925" t="s">
        <v>220</v>
      </c>
      <c r="D2925" t="s">
        <v>530</v>
      </c>
    </row>
    <row r="2926" spans="2:4">
      <c r="B2926">
        <v>3949162024</v>
      </c>
      <c r="C2926" t="s">
        <v>174</v>
      </c>
      <c r="D2926" t="s">
        <v>531</v>
      </c>
    </row>
    <row r="2927" spans="2:4">
      <c r="B2927">
        <v>3949182024</v>
      </c>
      <c r="C2927" t="s">
        <v>121</v>
      </c>
      <c r="D2927" t="s">
        <v>530</v>
      </c>
    </row>
    <row r="2928" spans="2:4">
      <c r="B2928">
        <v>3949692024</v>
      </c>
      <c r="C2928" t="s">
        <v>136</v>
      </c>
      <c r="D2928" t="s">
        <v>531</v>
      </c>
    </row>
    <row r="2929" spans="2:4">
      <c r="B2929">
        <v>3949722024</v>
      </c>
      <c r="C2929" t="s">
        <v>121</v>
      </c>
      <c r="D2929" t="s">
        <v>530</v>
      </c>
    </row>
    <row r="2930" spans="2:4">
      <c r="B2930">
        <v>3949722024</v>
      </c>
      <c r="C2930" t="s">
        <v>136</v>
      </c>
      <c r="D2930" t="s">
        <v>531</v>
      </c>
    </row>
    <row r="2931" spans="2:4">
      <c r="B2931">
        <v>3949762024</v>
      </c>
      <c r="C2931" t="s">
        <v>136</v>
      </c>
      <c r="D2931" t="s">
        <v>531</v>
      </c>
    </row>
    <row r="2932" spans="2:4">
      <c r="B2932">
        <v>3949792024</v>
      </c>
      <c r="C2932" t="s">
        <v>136</v>
      </c>
      <c r="D2932" t="s">
        <v>531</v>
      </c>
    </row>
    <row r="2933" spans="2:4">
      <c r="B2933">
        <v>3949932024</v>
      </c>
      <c r="C2933" t="s">
        <v>174</v>
      </c>
      <c r="D2933" t="s">
        <v>531</v>
      </c>
    </row>
    <row r="2934" spans="2:4">
      <c r="B2934">
        <v>3950002024</v>
      </c>
      <c r="C2934" t="s">
        <v>136</v>
      </c>
      <c r="D2934" t="s">
        <v>531</v>
      </c>
    </row>
    <row r="2935" spans="2:4">
      <c r="B2935">
        <v>3950042024</v>
      </c>
      <c r="C2935" t="s">
        <v>136</v>
      </c>
      <c r="D2935" t="s">
        <v>531</v>
      </c>
    </row>
    <row r="2936" spans="2:4">
      <c r="B2936">
        <v>3950132024</v>
      </c>
      <c r="C2936" t="s">
        <v>136</v>
      </c>
      <c r="D2936" t="s">
        <v>531</v>
      </c>
    </row>
    <row r="2937" spans="2:4">
      <c r="B2937">
        <v>3950452024</v>
      </c>
      <c r="C2937" t="s">
        <v>400</v>
      </c>
      <c r="D2937" t="s">
        <v>531</v>
      </c>
    </row>
    <row r="2938" spans="2:4">
      <c r="B2938">
        <v>3950572024</v>
      </c>
      <c r="C2938" t="s">
        <v>256</v>
      </c>
      <c r="D2938" t="s">
        <v>531</v>
      </c>
    </row>
    <row r="2939" spans="2:4">
      <c r="B2939">
        <v>3950582024</v>
      </c>
      <c r="C2939" t="s">
        <v>306</v>
      </c>
      <c r="D2939" t="s">
        <v>531</v>
      </c>
    </row>
    <row r="2940" spans="2:4">
      <c r="B2940">
        <v>3950652024</v>
      </c>
      <c r="C2940" t="s">
        <v>174</v>
      </c>
      <c r="D2940" t="s">
        <v>531</v>
      </c>
    </row>
    <row r="2941" spans="2:4">
      <c r="B2941">
        <v>3950692024</v>
      </c>
      <c r="C2941" t="s">
        <v>220</v>
      </c>
      <c r="D2941" t="s">
        <v>530</v>
      </c>
    </row>
    <row r="2942" spans="2:4">
      <c r="B2942">
        <v>3951142024</v>
      </c>
      <c r="C2942" t="s">
        <v>150</v>
      </c>
      <c r="D2942" t="s">
        <v>531</v>
      </c>
    </row>
    <row r="2943" spans="2:4">
      <c r="B2943">
        <v>3951302024</v>
      </c>
      <c r="C2943" t="s">
        <v>137</v>
      </c>
      <c r="D2943" t="s">
        <v>530</v>
      </c>
    </row>
    <row r="2944" spans="2:4">
      <c r="B2944">
        <v>3951322024</v>
      </c>
      <c r="C2944" t="s">
        <v>220</v>
      </c>
      <c r="D2944" t="s">
        <v>530</v>
      </c>
    </row>
    <row r="2945" spans="2:4">
      <c r="B2945">
        <v>3951422024</v>
      </c>
      <c r="C2945" t="s">
        <v>433</v>
      </c>
      <c r="D2945" t="s">
        <v>530</v>
      </c>
    </row>
    <row r="2946" spans="2:4">
      <c r="B2946">
        <v>3951682024</v>
      </c>
      <c r="C2946" t="s">
        <v>150</v>
      </c>
      <c r="D2946" t="s">
        <v>531</v>
      </c>
    </row>
    <row r="2947" spans="2:4">
      <c r="B2947">
        <v>3951722024</v>
      </c>
      <c r="C2947" t="s">
        <v>220</v>
      </c>
      <c r="D2947" t="s">
        <v>530</v>
      </c>
    </row>
    <row r="2948" spans="2:4">
      <c r="B2948">
        <v>3951972024</v>
      </c>
      <c r="C2948" t="s">
        <v>472</v>
      </c>
      <c r="D2948" t="s">
        <v>530</v>
      </c>
    </row>
    <row r="2949" spans="2:4">
      <c r="B2949">
        <v>3952132024</v>
      </c>
      <c r="C2949" t="s">
        <v>84</v>
      </c>
      <c r="D2949" t="s">
        <v>531</v>
      </c>
    </row>
    <row r="2950" spans="2:4">
      <c r="B2950">
        <v>3952222024</v>
      </c>
      <c r="C2950" t="s">
        <v>173</v>
      </c>
      <c r="D2950" t="s">
        <v>531</v>
      </c>
    </row>
    <row r="2951" spans="2:4">
      <c r="B2951">
        <v>3952382024</v>
      </c>
      <c r="C2951" t="s">
        <v>84</v>
      </c>
      <c r="D2951" t="s">
        <v>531</v>
      </c>
    </row>
    <row r="2952" spans="2:4">
      <c r="B2952">
        <v>3952552024</v>
      </c>
      <c r="C2952" t="s">
        <v>288</v>
      </c>
      <c r="D2952" t="s">
        <v>531</v>
      </c>
    </row>
    <row r="2953" spans="2:4">
      <c r="B2953">
        <v>3952872024</v>
      </c>
      <c r="C2953" t="s">
        <v>519</v>
      </c>
      <c r="D2953" t="s">
        <v>530</v>
      </c>
    </row>
    <row r="2954" spans="2:4">
      <c r="B2954">
        <v>3952972024</v>
      </c>
      <c r="C2954" t="s">
        <v>472</v>
      </c>
      <c r="D2954" t="s">
        <v>530</v>
      </c>
    </row>
    <row r="2955" spans="2:4">
      <c r="B2955">
        <v>3952972024</v>
      </c>
      <c r="C2955" t="s">
        <v>84</v>
      </c>
      <c r="D2955" t="s">
        <v>530</v>
      </c>
    </row>
    <row r="2956" spans="2:4">
      <c r="B2956">
        <v>3953332024</v>
      </c>
      <c r="C2956" t="s">
        <v>463</v>
      </c>
      <c r="D2956" t="s">
        <v>530</v>
      </c>
    </row>
    <row r="2957" spans="2:4">
      <c r="B2957">
        <v>3953522024</v>
      </c>
      <c r="C2957" t="s">
        <v>150</v>
      </c>
      <c r="D2957" t="s">
        <v>531</v>
      </c>
    </row>
    <row r="2958" spans="2:4">
      <c r="B2958">
        <v>3953962024</v>
      </c>
      <c r="C2958" t="s">
        <v>150</v>
      </c>
      <c r="D2958" t="s">
        <v>531</v>
      </c>
    </row>
    <row r="2959" spans="2:4">
      <c r="B2959">
        <v>3953972024</v>
      </c>
      <c r="C2959" t="s">
        <v>220</v>
      </c>
      <c r="D2959" t="s">
        <v>530</v>
      </c>
    </row>
    <row r="2960" spans="2:4">
      <c r="B2960">
        <v>3954052024</v>
      </c>
      <c r="C2960" t="s">
        <v>288</v>
      </c>
      <c r="D2960" t="s">
        <v>530</v>
      </c>
    </row>
    <row r="2961" spans="2:4">
      <c r="B2961">
        <v>3954182024</v>
      </c>
      <c r="C2961" t="s">
        <v>220</v>
      </c>
      <c r="D2961" t="s">
        <v>530</v>
      </c>
    </row>
    <row r="2962" spans="2:4">
      <c r="B2962">
        <v>3954262024</v>
      </c>
      <c r="C2962" t="s">
        <v>220</v>
      </c>
      <c r="D2962" t="s">
        <v>530</v>
      </c>
    </row>
    <row r="2963" spans="2:4">
      <c r="B2963">
        <v>3954382024</v>
      </c>
      <c r="C2963" t="s">
        <v>220</v>
      </c>
      <c r="D2963" t="s">
        <v>530</v>
      </c>
    </row>
    <row r="2964" spans="2:4">
      <c r="B2964">
        <v>3954482024</v>
      </c>
      <c r="C2964" t="s">
        <v>377</v>
      </c>
      <c r="D2964" t="s">
        <v>530</v>
      </c>
    </row>
    <row r="2965" spans="2:4">
      <c r="B2965">
        <v>3954582024</v>
      </c>
      <c r="C2965" t="s">
        <v>288</v>
      </c>
      <c r="D2965" t="s">
        <v>531</v>
      </c>
    </row>
    <row r="2966" spans="2:4">
      <c r="B2966">
        <v>3954702024</v>
      </c>
      <c r="C2966" t="s">
        <v>84</v>
      </c>
      <c r="D2966" t="s">
        <v>531</v>
      </c>
    </row>
    <row r="2967" spans="2:4">
      <c r="B2967">
        <v>3954872024</v>
      </c>
      <c r="C2967" t="s">
        <v>131</v>
      </c>
      <c r="D2967" t="s">
        <v>530</v>
      </c>
    </row>
    <row r="2968" spans="2:4">
      <c r="B2968">
        <v>3954942024</v>
      </c>
      <c r="C2968" t="s">
        <v>475</v>
      </c>
      <c r="D2968" t="s">
        <v>530</v>
      </c>
    </row>
    <row r="2969" spans="2:4">
      <c r="B2969">
        <v>3954972024</v>
      </c>
      <c r="C2969" t="s">
        <v>484</v>
      </c>
      <c r="D2969" t="s">
        <v>530</v>
      </c>
    </row>
    <row r="2970" spans="2:4">
      <c r="B2970">
        <v>3955352024</v>
      </c>
      <c r="C2970" t="s">
        <v>288</v>
      </c>
      <c r="D2970" t="s">
        <v>531</v>
      </c>
    </row>
    <row r="2971" spans="2:4">
      <c r="B2971">
        <v>3955662024</v>
      </c>
      <c r="C2971" t="s">
        <v>121</v>
      </c>
      <c r="D2971" t="s">
        <v>530</v>
      </c>
    </row>
    <row r="2972" spans="2:4">
      <c r="B2972">
        <v>3955692024</v>
      </c>
      <c r="C2972" t="s">
        <v>517</v>
      </c>
      <c r="D2972" t="s">
        <v>531</v>
      </c>
    </row>
    <row r="2973" spans="2:4">
      <c r="B2973">
        <v>3955752024</v>
      </c>
      <c r="C2973" t="s">
        <v>394</v>
      </c>
      <c r="D2973" t="s">
        <v>531</v>
      </c>
    </row>
    <row r="2974" spans="2:4">
      <c r="B2974">
        <v>3955772024</v>
      </c>
      <c r="C2974" t="s">
        <v>400</v>
      </c>
      <c r="D2974" t="s">
        <v>530</v>
      </c>
    </row>
    <row r="2975" spans="2:4">
      <c r="B2975">
        <v>3956312024</v>
      </c>
      <c r="C2975" t="s">
        <v>398</v>
      </c>
      <c r="D2975" t="s">
        <v>530</v>
      </c>
    </row>
    <row r="2976" spans="2:4">
      <c r="B2976">
        <v>3956472024</v>
      </c>
      <c r="C2976" t="s">
        <v>392</v>
      </c>
      <c r="D2976" t="s">
        <v>530</v>
      </c>
    </row>
    <row r="2977" spans="2:4">
      <c r="B2977">
        <v>3956542024</v>
      </c>
      <c r="C2977" t="s">
        <v>465</v>
      </c>
      <c r="D2977" t="s">
        <v>530</v>
      </c>
    </row>
    <row r="2978" spans="2:4">
      <c r="B2978">
        <v>3956682024</v>
      </c>
      <c r="C2978" t="s">
        <v>467</v>
      </c>
      <c r="D2978" t="s">
        <v>530</v>
      </c>
    </row>
    <row r="2979" spans="2:4">
      <c r="B2979">
        <v>3956792024</v>
      </c>
      <c r="C2979" t="s">
        <v>465</v>
      </c>
      <c r="D2979" t="s">
        <v>531</v>
      </c>
    </row>
    <row r="2980" spans="2:4">
      <c r="B2980">
        <v>3956912024</v>
      </c>
      <c r="C2980" t="s">
        <v>88</v>
      </c>
      <c r="D2980" t="s">
        <v>530</v>
      </c>
    </row>
    <row r="2981" spans="2:4">
      <c r="B2981">
        <v>3956942024</v>
      </c>
      <c r="C2981" t="s">
        <v>84</v>
      </c>
      <c r="D2981" t="s">
        <v>531</v>
      </c>
    </row>
    <row r="2982" spans="2:4">
      <c r="B2982">
        <v>3956982024</v>
      </c>
      <c r="C2982" t="s">
        <v>84</v>
      </c>
      <c r="D2982" t="s">
        <v>531</v>
      </c>
    </row>
    <row r="2983" spans="2:4">
      <c r="B2983">
        <v>3957022024</v>
      </c>
      <c r="C2983" t="s">
        <v>84</v>
      </c>
      <c r="D2983" t="s">
        <v>530</v>
      </c>
    </row>
    <row r="2984" spans="2:4">
      <c r="B2984">
        <v>3957042024</v>
      </c>
      <c r="C2984" t="s">
        <v>84</v>
      </c>
      <c r="D2984" t="s">
        <v>531</v>
      </c>
    </row>
    <row r="2985" spans="2:4">
      <c r="B2985">
        <v>3957252024</v>
      </c>
      <c r="C2985" t="s">
        <v>85</v>
      </c>
      <c r="D2985" t="s">
        <v>530</v>
      </c>
    </row>
    <row r="2986" spans="2:4">
      <c r="B2986">
        <v>3957282024</v>
      </c>
      <c r="C2986" t="s">
        <v>84</v>
      </c>
      <c r="D2986" t="s">
        <v>531</v>
      </c>
    </row>
    <row r="2987" spans="2:4">
      <c r="B2987">
        <v>3957362024</v>
      </c>
      <c r="C2987" t="s">
        <v>85</v>
      </c>
      <c r="D2987" t="s">
        <v>530</v>
      </c>
    </row>
    <row r="2988" spans="2:4">
      <c r="B2988">
        <v>3957702024</v>
      </c>
      <c r="C2988" t="s">
        <v>34</v>
      </c>
      <c r="D2988" t="s">
        <v>531</v>
      </c>
    </row>
    <row r="2989" spans="2:4">
      <c r="B2989">
        <v>3957762024</v>
      </c>
      <c r="C2989" t="s">
        <v>178</v>
      </c>
      <c r="D2989" t="s">
        <v>530</v>
      </c>
    </row>
    <row r="2990" spans="2:4">
      <c r="B2990">
        <v>3957812024</v>
      </c>
      <c r="C2990" t="s">
        <v>178</v>
      </c>
      <c r="D2990" t="s">
        <v>530</v>
      </c>
    </row>
    <row r="2991" spans="2:4">
      <c r="B2991">
        <v>3957922024</v>
      </c>
      <c r="C2991" t="s">
        <v>118</v>
      </c>
      <c r="D2991" t="s">
        <v>530</v>
      </c>
    </row>
    <row r="2992" spans="2:4">
      <c r="B2992">
        <v>3958092024</v>
      </c>
      <c r="C2992" t="s">
        <v>465</v>
      </c>
      <c r="D2992" t="s">
        <v>531</v>
      </c>
    </row>
    <row r="2993" spans="2:4">
      <c r="B2993">
        <v>3958602024</v>
      </c>
      <c r="C2993" t="s">
        <v>84</v>
      </c>
      <c r="D2993" t="s">
        <v>531</v>
      </c>
    </row>
    <row r="2994" spans="2:4">
      <c r="B2994">
        <v>3958612024</v>
      </c>
      <c r="C2994" t="s">
        <v>84</v>
      </c>
      <c r="D2994" t="s">
        <v>531</v>
      </c>
    </row>
    <row r="2995" spans="2:4">
      <c r="B2995">
        <v>3958952024</v>
      </c>
      <c r="C2995" t="s">
        <v>257</v>
      </c>
      <c r="D2995" t="s">
        <v>531</v>
      </c>
    </row>
    <row r="2996" spans="2:4">
      <c r="B2996">
        <v>3959722024</v>
      </c>
      <c r="C2996" t="s">
        <v>400</v>
      </c>
      <c r="D2996" t="s">
        <v>530</v>
      </c>
    </row>
    <row r="2997" spans="2:4">
      <c r="B2997">
        <v>3960132024</v>
      </c>
      <c r="C2997" t="s">
        <v>173</v>
      </c>
      <c r="D2997" t="s">
        <v>531</v>
      </c>
    </row>
    <row r="2998" spans="2:4">
      <c r="B2998">
        <v>3960292024</v>
      </c>
      <c r="C2998" t="s">
        <v>378</v>
      </c>
      <c r="D2998" t="s">
        <v>530</v>
      </c>
    </row>
    <row r="2999" spans="2:4">
      <c r="B2999">
        <v>3960382024</v>
      </c>
      <c r="C2999" t="s">
        <v>171</v>
      </c>
      <c r="D2999" t="s">
        <v>530</v>
      </c>
    </row>
    <row r="3000" spans="2:4">
      <c r="B3000">
        <v>3960462024</v>
      </c>
      <c r="C3000" t="s">
        <v>220</v>
      </c>
      <c r="D3000" t="s">
        <v>530</v>
      </c>
    </row>
    <row r="3001" spans="2:4">
      <c r="B3001">
        <v>3960622024</v>
      </c>
      <c r="C3001" t="s">
        <v>121</v>
      </c>
      <c r="D3001" t="s">
        <v>530</v>
      </c>
    </row>
    <row r="3002" spans="2:4">
      <c r="B3002">
        <v>3960632024</v>
      </c>
      <c r="C3002" t="s">
        <v>221</v>
      </c>
      <c r="D3002" t="s">
        <v>530</v>
      </c>
    </row>
    <row r="3003" spans="2:4">
      <c r="B3003">
        <v>3960792024</v>
      </c>
      <c r="C3003" t="s">
        <v>402</v>
      </c>
      <c r="D3003" t="s">
        <v>531</v>
      </c>
    </row>
    <row r="3004" spans="2:4">
      <c r="B3004">
        <v>3960822024</v>
      </c>
      <c r="C3004" t="s">
        <v>121</v>
      </c>
      <c r="D3004" t="s">
        <v>530</v>
      </c>
    </row>
    <row r="3005" spans="2:4">
      <c r="B3005">
        <v>3961012024</v>
      </c>
      <c r="C3005" t="s">
        <v>152</v>
      </c>
      <c r="D3005" t="s">
        <v>530</v>
      </c>
    </row>
    <row r="3006" spans="2:4">
      <c r="B3006">
        <v>3961202024</v>
      </c>
      <c r="C3006" t="s">
        <v>466</v>
      </c>
      <c r="D3006" t="s">
        <v>531</v>
      </c>
    </row>
    <row r="3007" spans="2:4">
      <c r="B3007">
        <v>3961212024</v>
      </c>
      <c r="C3007" t="s">
        <v>98</v>
      </c>
      <c r="D3007" t="s">
        <v>530</v>
      </c>
    </row>
    <row r="3008" spans="2:4">
      <c r="B3008">
        <v>3961232024</v>
      </c>
      <c r="C3008" t="s">
        <v>252</v>
      </c>
      <c r="D3008" t="s">
        <v>530</v>
      </c>
    </row>
    <row r="3009" spans="2:4">
      <c r="B3009">
        <v>3961232024</v>
      </c>
      <c r="C3009" t="s">
        <v>478</v>
      </c>
      <c r="D3009" t="s">
        <v>530</v>
      </c>
    </row>
    <row r="3010" spans="2:4">
      <c r="B3010">
        <v>3961272024</v>
      </c>
      <c r="C3010" t="s">
        <v>252</v>
      </c>
      <c r="D3010" t="s">
        <v>530</v>
      </c>
    </row>
    <row r="3011" spans="2:4">
      <c r="B3011">
        <v>3961272024</v>
      </c>
      <c r="C3011" t="s">
        <v>476</v>
      </c>
      <c r="D3011" t="s">
        <v>530</v>
      </c>
    </row>
    <row r="3012" spans="2:4">
      <c r="B3012">
        <v>3961272024</v>
      </c>
      <c r="C3012" t="s">
        <v>288</v>
      </c>
      <c r="D3012" t="s">
        <v>531</v>
      </c>
    </row>
    <row r="3013" spans="2:4">
      <c r="B3013">
        <v>3961272024</v>
      </c>
      <c r="C3013" t="s">
        <v>137</v>
      </c>
      <c r="D3013" t="s">
        <v>530</v>
      </c>
    </row>
    <row r="3014" spans="2:4">
      <c r="B3014">
        <v>3961452024</v>
      </c>
      <c r="C3014" t="s">
        <v>174</v>
      </c>
      <c r="D3014" t="s">
        <v>530</v>
      </c>
    </row>
    <row r="3015" spans="2:4">
      <c r="B3015">
        <v>3961522024</v>
      </c>
      <c r="C3015" t="s">
        <v>118</v>
      </c>
      <c r="D3015" t="s">
        <v>530</v>
      </c>
    </row>
    <row r="3016" spans="2:4">
      <c r="B3016">
        <v>3961792024</v>
      </c>
      <c r="C3016" t="s">
        <v>220</v>
      </c>
      <c r="D3016" t="s">
        <v>530</v>
      </c>
    </row>
    <row r="3017" spans="2:4">
      <c r="B3017">
        <v>3961812024</v>
      </c>
      <c r="C3017" t="s">
        <v>220</v>
      </c>
      <c r="D3017" t="s">
        <v>530</v>
      </c>
    </row>
    <row r="3018" spans="2:4">
      <c r="B3018">
        <v>3962072024</v>
      </c>
      <c r="C3018" t="s">
        <v>131</v>
      </c>
      <c r="D3018" t="s">
        <v>530</v>
      </c>
    </row>
    <row r="3019" spans="2:4">
      <c r="B3019">
        <v>3962272024</v>
      </c>
      <c r="C3019" t="s">
        <v>220</v>
      </c>
      <c r="D3019" t="s">
        <v>530</v>
      </c>
    </row>
    <row r="3020" spans="2:4">
      <c r="B3020">
        <v>3962282024</v>
      </c>
      <c r="C3020" t="s">
        <v>219</v>
      </c>
      <c r="D3020" t="s">
        <v>530</v>
      </c>
    </row>
    <row r="3021" spans="2:4">
      <c r="B3021">
        <v>3962362024</v>
      </c>
      <c r="C3021" t="s">
        <v>236</v>
      </c>
      <c r="D3021" t="s">
        <v>530</v>
      </c>
    </row>
    <row r="3022" spans="2:4">
      <c r="B3022">
        <v>3962752024</v>
      </c>
      <c r="C3022" t="s">
        <v>288</v>
      </c>
      <c r="D3022" t="s">
        <v>530</v>
      </c>
    </row>
    <row r="3023" spans="2:4">
      <c r="B3023">
        <v>3962952024</v>
      </c>
      <c r="C3023" t="s">
        <v>47</v>
      </c>
      <c r="D3023" t="s">
        <v>530</v>
      </c>
    </row>
    <row r="3024" spans="2:4">
      <c r="B3024">
        <v>3963292024</v>
      </c>
      <c r="C3024" t="s">
        <v>220</v>
      </c>
      <c r="D3024" t="s">
        <v>530</v>
      </c>
    </row>
    <row r="3025" spans="2:4">
      <c r="B3025">
        <v>3963512024</v>
      </c>
      <c r="C3025" t="s">
        <v>465</v>
      </c>
      <c r="D3025" t="s">
        <v>531</v>
      </c>
    </row>
    <row r="3026" spans="2:4">
      <c r="B3026">
        <v>3963882024</v>
      </c>
      <c r="C3026" t="s">
        <v>221</v>
      </c>
      <c r="D3026" t="s">
        <v>530</v>
      </c>
    </row>
    <row r="3027" spans="2:4">
      <c r="B3027">
        <v>3963902024</v>
      </c>
      <c r="C3027" t="s">
        <v>150</v>
      </c>
      <c r="D3027" t="s">
        <v>531</v>
      </c>
    </row>
    <row r="3028" spans="2:4">
      <c r="B3028">
        <v>3964072024</v>
      </c>
      <c r="C3028" t="s">
        <v>231</v>
      </c>
      <c r="D3028" t="s">
        <v>530</v>
      </c>
    </row>
    <row r="3029" spans="2:4">
      <c r="B3029">
        <v>3964092024</v>
      </c>
      <c r="C3029" t="s">
        <v>152</v>
      </c>
      <c r="D3029" t="s">
        <v>530</v>
      </c>
    </row>
    <row r="3030" spans="2:4">
      <c r="B3030">
        <v>3964132024</v>
      </c>
      <c r="C3030" t="s">
        <v>118</v>
      </c>
      <c r="D3030" t="s">
        <v>530</v>
      </c>
    </row>
    <row r="3031" spans="2:4">
      <c r="B3031">
        <v>3964152024</v>
      </c>
      <c r="C3031" t="s">
        <v>110</v>
      </c>
      <c r="D3031" t="s">
        <v>530</v>
      </c>
    </row>
    <row r="3032" spans="2:4">
      <c r="B3032">
        <v>3964192024</v>
      </c>
      <c r="C3032" t="s">
        <v>464</v>
      </c>
      <c r="D3032" t="s">
        <v>530</v>
      </c>
    </row>
    <row r="3033" spans="2:4">
      <c r="B3033">
        <v>3964292024</v>
      </c>
      <c r="C3033" t="s">
        <v>85</v>
      </c>
      <c r="D3033" t="s">
        <v>530</v>
      </c>
    </row>
    <row r="3034" spans="2:4">
      <c r="B3034">
        <v>3964392024</v>
      </c>
      <c r="C3034" t="s">
        <v>85</v>
      </c>
      <c r="D3034" t="s">
        <v>530</v>
      </c>
    </row>
    <row r="3035" spans="2:4">
      <c r="B3035">
        <v>3964772024</v>
      </c>
      <c r="C3035" t="s">
        <v>253</v>
      </c>
      <c r="D3035" t="s">
        <v>530</v>
      </c>
    </row>
    <row r="3036" spans="2:4">
      <c r="B3036">
        <v>3964962024</v>
      </c>
      <c r="C3036" t="s">
        <v>220</v>
      </c>
      <c r="D3036" t="s">
        <v>530</v>
      </c>
    </row>
    <row r="3037" spans="2:4">
      <c r="B3037">
        <v>3965052024</v>
      </c>
      <c r="C3037" t="s">
        <v>34</v>
      </c>
      <c r="D3037" t="s">
        <v>530</v>
      </c>
    </row>
    <row r="3038" spans="2:4">
      <c r="B3038">
        <v>3965202024</v>
      </c>
      <c r="C3038" t="s">
        <v>220</v>
      </c>
      <c r="D3038" t="s">
        <v>530</v>
      </c>
    </row>
    <row r="3039" spans="2:4">
      <c r="B3039">
        <v>3965262024</v>
      </c>
      <c r="C3039" t="s">
        <v>150</v>
      </c>
      <c r="D3039" t="s">
        <v>531</v>
      </c>
    </row>
    <row r="3040" spans="2:4">
      <c r="B3040">
        <v>3965322024</v>
      </c>
      <c r="C3040" t="s">
        <v>121</v>
      </c>
      <c r="D3040" t="s">
        <v>530</v>
      </c>
    </row>
    <row r="3041" spans="2:4">
      <c r="B3041">
        <v>3965322024</v>
      </c>
      <c r="C3041" t="s">
        <v>84</v>
      </c>
      <c r="D3041" t="s">
        <v>531</v>
      </c>
    </row>
    <row r="3042" spans="2:4">
      <c r="B3042">
        <v>3965682024</v>
      </c>
      <c r="C3042" t="s">
        <v>306</v>
      </c>
      <c r="D3042" t="s">
        <v>531</v>
      </c>
    </row>
    <row r="3043" spans="2:4">
      <c r="B3043">
        <v>3966202024</v>
      </c>
      <c r="C3043" t="s">
        <v>468</v>
      </c>
      <c r="D3043" t="s">
        <v>530</v>
      </c>
    </row>
    <row r="3044" spans="2:4">
      <c r="B3044">
        <v>3966632024</v>
      </c>
      <c r="C3044" t="s">
        <v>252</v>
      </c>
      <c r="D3044" t="s">
        <v>530</v>
      </c>
    </row>
    <row r="3045" spans="2:4">
      <c r="B3045">
        <v>3966742024</v>
      </c>
      <c r="C3045" t="s">
        <v>448</v>
      </c>
      <c r="D3045" t="s">
        <v>531</v>
      </c>
    </row>
    <row r="3046" spans="2:4">
      <c r="B3046">
        <v>3966862024</v>
      </c>
      <c r="C3046" t="s">
        <v>34</v>
      </c>
      <c r="D3046" t="s">
        <v>531</v>
      </c>
    </row>
    <row r="3047" spans="2:4">
      <c r="B3047">
        <v>3966922024</v>
      </c>
      <c r="C3047" t="s">
        <v>150</v>
      </c>
      <c r="D3047" t="s">
        <v>531</v>
      </c>
    </row>
    <row r="3048" spans="2:4">
      <c r="B3048">
        <v>3967202024</v>
      </c>
      <c r="C3048" t="s">
        <v>131</v>
      </c>
      <c r="D3048" t="s">
        <v>531</v>
      </c>
    </row>
    <row r="3049" spans="2:4">
      <c r="B3049">
        <v>3968142024</v>
      </c>
      <c r="C3049" t="s">
        <v>221</v>
      </c>
      <c r="D3049" t="s">
        <v>530</v>
      </c>
    </row>
    <row r="3050" spans="2:4">
      <c r="B3050">
        <v>3968262024</v>
      </c>
      <c r="C3050" t="s">
        <v>117</v>
      </c>
      <c r="D3050" t="s">
        <v>530</v>
      </c>
    </row>
    <row r="3051" spans="2:4">
      <c r="B3051">
        <v>3968382024</v>
      </c>
      <c r="C3051" t="s">
        <v>420</v>
      </c>
      <c r="D3051" t="s">
        <v>531</v>
      </c>
    </row>
    <row r="3052" spans="2:4">
      <c r="B3052">
        <v>3968522024</v>
      </c>
      <c r="C3052" t="s">
        <v>310</v>
      </c>
      <c r="D3052" t="s">
        <v>530</v>
      </c>
    </row>
    <row r="3053" spans="2:4">
      <c r="B3053">
        <v>3968602024</v>
      </c>
      <c r="C3053" t="s">
        <v>174</v>
      </c>
      <c r="D3053" t="s">
        <v>531</v>
      </c>
    </row>
    <row r="3054" spans="2:4">
      <c r="B3054">
        <v>3968792024</v>
      </c>
      <c r="C3054" t="s">
        <v>121</v>
      </c>
      <c r="D3054" t="s">
        <v>530</v>
      </c>
    </row>
    <row r="3055" spans="2:4">
      <c r="B3055">
        <v>3968852024</v>
      </c>
      <c r="C3055" t="s">
        <v>288</v>
      </c>
      <c r="D3055" t="s">
        <v>530</v>
      </c>
    </row>
    <row r="3056" spans="2:4">
      <c r="B3056">
        <v>3968922024</v>
      </c>
      <c r="C3056" t="s">
        <v>288</v>
      </c>
      <c r="D3056" t="s">
        <v>530</v>
      </c>
    </row>
    <row r="3057" spans="2:4">
      <c r="B3057">
        <v>3969132024</v>
      </c>
      <c r="C3057" t="s">
        <v>174</v>
      </c>
      <c r="D3057" t="s">
        <v>530</v>
      </c>
    </row>
    <row r="3058" spans="2:4">
      <c r="B3058">
        <v>3969272024</v>
      </c>
      <c r="C3058" t="s">
        <v>468</v>
      </c>
      <c r="D3058" t="s">
        <v>530</v>
      </c>
    </row>
    <row r="3059" spans="2:4">
      <c r="B3059">
        <v>3969272024</v>
      </c>
      <c r="C3059" t="s">
        <v>288</v>
      </c>
      <c r="D3059" t="s">
        <v>530</v>
      </c>
    </row>
    <row r="3060" spans="2:4">
      <c r="B3060">
        <v>3969482024</v>
      </c>
      <c r="C3060" t="s">
        <v>222</v>
      </c>
      <c r="D3060" t="s">
        <v>530</v>
      </c>
    </row>
    <row r="3061" spans="2:4">
      <c r="B3061">
        <v>3969542024</v>
      </c>
      <c r="C3061" t="s">
        <v>236</v>
      </c>
      <c r="D3061" t="s">
        <v>531</v>
      </c>
    </row>
    <row r="3062" spans="2:4">
      <c r="B3062">
        <v>3969612024</v>
      </c>
      <c r="C3062" t="s">
        <v>310</v>
      </c>
      <c r="D3062" t="s">
        <v>530</v>
      </c>
    </row>
    <row r="3063" spans="2:4">
      <c r="B3063">
        <v>3969742024</v>
      </c>
      <c r="C3063" t="s">
        <v>84</v>
      </c>
      <c r="D3063" t="s">
        <v>531</v>
      </c>
    </row>
    <row r="3064" spans="2:4">
      <c r="B3064">
        <v>3969802024</v>
      </c>
      <c r="C3064" t="s">
        <v>450</v>
      </c>
      <c r="D3064" t="s">
        <v>530</v>
      </c>
    </row>
    <row r="3065" spans="2:4">
      <c r="B3065">
        <v>3969842024</v>
      </c>
      <c r="C3065" t="s">
        <v>90</v>
      </c>
      <c r="D3065" t="s">
        <v>530</v>
      </c>
    </row>
    <row r="3066" spans="2:4">
      <c r="B3066">
        <v>3969912024</v>
      </c>
      <c r="C3066" t="s">
        <v>252</v>
      </c>
      <c r="D3066" t="s">
        <v>530</v>
      </c>
    </row>
    <row r="3067" spans="2:4">
      <c r="B3067">
        <v>3969942024</v>
      </c>
      <c r="C3067" t="s">
        <v>84</v>
      </c>
      <c r="D3067" t="s">
        <v>531</v>
      </c>
    </row>
    <row r="3068" spans="2:4">
      <c r="B3068">
        <v>3970012024</v>
      </c>
      <c r="C3068" t="s">
        <v>467</v>
      </c>
      <c r="D3068" t="s">
        <v>530</v>
      </c>
    </row>
    <row r="3069" spans="2:4">
      <c r="B3069">
        <v>3970052024</v>
      </c>
      <c r="C3069" t="s">
        <v>171</v>
      </c>
      <c r="D3069" t="s">
        <v>530</v>
      </c>
    </row>
    <row r="3070" spans="2:4">
      <c r="B3070">
        <v>3970062024</v>
      </c>
      <c r="C3070" t="s">
        <v>433</v>
      </c>
      <c r="D3070" t="s">
        <v>530</v>
      </c>
    </row>
    <row r="3071" spans="2:4">
      <c r="B3071">
        <v>3970302024</v>
      </c>
      <c r="C3071" t="s">
        <v>504</v>
      </c>
      <c r="D3071" t="s">
        <v>530</v>
      </c>
    </row>
    <row r="3072" spans="2:4">
      <c r="B3072">
        <v>3970772024</v>
      </c>
      <c r="C3072" t="s">
        <v>220</v>
      </c>
      <c r="D3072" t="s">
        <v>530</v>
      </c>
    </row>
    <row r="3073" spans="2:4">
      <c r="B3073">
        <v>3971212024</v>
      </c>
      <c r="C3073" t="s">
        <v>250</v>
      </c>
      <c r="D3073" t="s">
        <v>531</v>
      </c>
    </row>
    <row r="3074" spans="2:4">
      <c r="B3074">
        <v>3971332024</v>
      </c>
      <c r="C3074" t="s">
        <v>468</v>
      </c>
      <c r="D3074" t="s">
        <v>530</v>
      </c>
    </row>
    <row r="3075" spans="2:4">
      <c r="B3075">
        <v>3971702024</v>
      </c>
      <c r="C3075" t="s">
        <v>34</v>
      </c>
      <c r="D3075" t="s">
        <v>531</v>
      </c>
    </row>
    <row r="3076" spans="2:4">
      <c r="B3076">
        <v>3971902024</v>
      </c>
      <c r="C3076" t="s">
        <v>288</v>
      </c>
      <c r="D3076" t="s">
        <v>530</v>
      </c>
    </row>
    <row r="3077" spans="2:4">
      <c r="B3077">
        <v>3972012024</v>
      </c>
      <c r="C3077" t="s">
        <v>487</v>
      </c>
      <c r="D3077" t="s">
        <v>530</v>
      </c>
    </row>
    <row r="3078" spans="2:4">
      <c r="B3078">
        <v>3972032024</v>
      </c>
      <c r="C3078" t="s">
        <v>487</v>
      </c>
      <c r="D3078" t="s">
        <v>530</v>
      </c>
    </row>
    <row r="3079" spans="2:4">
      <c r="B3079">
        <v>3972152024</v>
      </c>
      <c r="C3079" t="s">
        <v>379</v>
      </c>
      <c r="D3079" t="s">
        <v>531</v>
      </c>
    </row>
    <row r="3080" spans="2:4">
      <c r="B3080">
        <v>3972162024</v>
      </c>
      <c r="C3080" t="s">
        <v>164</v>
      </c>
      <c r="D3080" t="s">
        <v>530</v>
      </c>
    </row>
    <row r="3081" spans="2:4">
      <c r="B3081">
        <v>3972182024</v>
      </c>
      <c r="C3081" t="s">
        <v>150</v>
      </c>
      <c r="D3081" t="s">
        <v>531</v>
      </c>
    </row>
    <row r="3082" spans="2:4">
      <c r="B3082">
        <v>3972342024</v>
      </c>
      <c r="C3082" t="s">
        <v>288</v>
      </c>
      <c r="D3082" t="s">
        <v>531</v>
      </c>
    </row>
    <row r="3083" spans="2:4">
      <c r="B3083">
        <v>3972512024</v>
      </c>
      <c r="C3083" t="s">
        <v>34</v>
      </c>
      <c r="D3083" t="s">
        <v>531</v>
      </c>
    </row>
    <row r="3084" spans="2:4">
      <c r="B3084">
        <v>3972942024</v>
      </c>
      <c r="C3084" t="s">
        <v>220</v>
      </c>
      <c r="D3084" t="s">
        <v>530</v>
      </c>
    </row>
    <row r="3085" spans="2:4">
      <c r="B3085">
        <v>3973062024</v>
      </c>
      <c r="C3085" t="s">
        <v>220</v>
      </c>
      <c r="D3085" t="s">
        <v>530</v>
      </c>
    </row>
    <row r="3086" spans="2:4">
      <c r="B3086">
        <v>3973212024</v>
      </c>
      <c r="C3086" t="s">
        <v>220</v>
      </c>
      <c r="D3086" t="s">
        <v>530</v>
      </c>
    </row>
    <row r="3087" spans="2:4">
      <c r="B3087">
        <v>3973272024</v>
      </c>
      <c r="C3087" t="s">
        <v>220</v>
      </c>
      <c r="D3087" t="s">
        <v>530</v>
      </c>
    </row>
    <row r="3088" spans="2:4">
      <c r="B3088">
        <v>3973662024</v>
      </c>
      <c r="C3088" t="s">
        <v>220</v>
      </c>
      <c r="D3088" t="s">
        <v>530</v>
      </c>
    </row>
    <row r="3089" spans="2:4">
      <c r="B3089">
        <v>3973702024</v>
      </c>
      <c r="C3089" t="s">
        <v>220</v>
      </c>
      <c r="D3089" t="s">
        <v>530</v>
      </c>
    </row>
    <row r="3090" spans="2:4">
      <c r="B3090">
        <v>3973792024</v>
      </c>
      <c r="C3090" t="s">
        <v>425</v>
      </c>
      <c r="D3090" t="s">
        <v>530</v>
      </c>
    </row>
    <row r="3091" spans="2:4">
      <c r="B3091">
        <v>3973832024</v>
      </c>
      <c r="C3091" t="s">
        <v>220</v>
      </c>
      <c r="D3091" t="s">
        <v>530</v>
      </c>
    </row>
    <row r="3092" spans="2:4">
      <c r="B3092">
        <v>3973962024</v>
      </c>
      <c r="C3092" t="s">
        <v>84</v>
      </c>
      <c r="D3092" t="s">
        <v>530</v>
      </c>
    </row>
    <row r="3093" spans="2:4">
      <c r="B3093">
        <v>3974632024</v>
      </c>
      <c r="C3093" t="s">
        <v>229</v>
      </c>
      <c r="D3093" t="s">
        <v>530</v>
      </c>
    </row>
    <row r="3094" spans="2:4">
      <c r="B3094">
        <v>3974762024</v>
      </c>
      <c r="C3094" t="s">
        <v>84</v>
      </c>
      <c r="D3094" t="s">
        <v>531</v>
      </c>
    </row>
    <row r="3095" spans="2:4">
      <c r="B3095">
        <v>3975092024</v>
      </c>
      <c r="C3095" t="s">
        <v>86</v>
      </c>
      <c r="D3095" t="s">
        <v>530</v>
      </c>
    </row>
    <row r="3096" spans="2:4">
      <c r="B3096">
        <v>3975102024</v>
      </c>
      <c r="C3096" t="s">
        <v>86</v>
      </c>
      <c r="D3096" t="s">
        <v>530</v>
      </c>
    </row>
    <row r="3097" spans="2:4">
      <c r="B3097">
        <v>3975302024</v>
      </c>
      <c r="C3097" t="s">
        <v>399</v>
      </c>
      <c r="D3097" t="s">
        <v>531</v>
      </c>
    </row>
    <row r="3098" spans="2:4">
      <c r="B3098">
        <v>3975312024</v>
      </c>
      <c r="C3098" t="s">
        <v>84</v>
      </c>
      <c r="D3098" t="s">
        <v>531</v>
      </c>
    </row>
    <row r="3099" spans="2:4">
      <c r="B3099">
        <v>3975342024</v>
      </c>
      <c r="C3099" t="s">
        <v>89</v>
      </c>
      <c r="D3099" t="s">
        <v>530</v>
      </c>
    </row>
    <row r="3100" spans="2:4">
      <c r="B3100">
        <v>3975432024</v>
      </c>
      <c r="C3100" t="s">
        <v>85</v>
      </c>
      <c r="D3100" t="s">
        <v>530</v>
      </c>
    </row>
    <row r="3101" spans="2:4">
      <c r="B3101">
        <v>3975452024</v>
      </c>
      <c r="C3101" t="s">
        <v>85</v>
      </c>
      <c r="D3101" t="s">
        <v>530</v>
      </c>
    </row>
    <row r="3102" spans="2:4">
      <c r="B3102">
        <v>3975492024</v>
      </c>
      <c r="C3102" t="s">
        <v>89</v>
      </c>
      <c r="D3102" t="s">
        <v>530</v>
      </c>
    </row>
    <row r="3103" spans="2:4">
      <c r="B3103">
        <v>3975522024</v>
      </c>
      <c r="C3103" t="s">
        <v>84</v>
      </c>
      <c r="D3103" t="s">
        <v>530</v>
      </c>
    </row>
    <row r="3104" spans="2:4">
      <c r="B3104">
        <v>3975582024</v>
      </c>
      <c r="C3104" t="s">
        <v>85</v>
      </c>
      <c r="D3104" t="s">
        <v>530</v>
      </c>
    </row>
    <row r="3105" spans="2:4">
      <c r="B3105">
        <v>3975792024</v>
      </c>
      <c r="C3105" t="s">
        <v>85</v>
      </c>
      <c r="D3105" t="s">
        <v>530</v>
      </c>
    </row>
    <row r="3106" spans="2:4">
      <c r="B3106">
        <v>3975842024</v>
      </c>
      <c r="C3106" t="s">
        <v>86</v>
      </c>
      <c r="D3106" t="s">
        <v>531</v>
      </c>
    </row>
    <row r="3107" spans="2:4">
      <c r="B3107">
        <v>3975942024</v>
      </c>
      <c r="C3107" t="s">
        <v>85</v>
      </c>
      <c r="D3107" t="s">
        <v>530</v>
      </c>
    </row>
    <row r="3108" spans="2:4">
      <c r="B3108">
        <v>3975992024</v>
      </c>
      <c r="C3108" t="s">
        <v>85</v>
      </c>
      <c r="D3108" t="s">
        <v>530</v>
      </c>
    </row>
    <row r="3109" spans="2:4">
      <c r="B3109">
        <v>3976012024</v>
      </c>
      <c r="C3109" t="s">
        <v>383</v>
      </c>
      <c r="D3109" t="s">
        <v>530</v>
      </c>
    </row>
    <row r="3110" spans="2:4">
      <c r="B3110">
        <v>3976052024</v>
      </c>
      <c r="C3110" t="s">
        <v>85</v>
      </c>
      <c r="D3110" t="s">
        <v>530</v>
      </c>
    </row>
    <row r="3111" spans="2:4">
      <c r="B3111">
        <v>3976332024</v>
      </c>
      <c r="C3111" t="s">
        <v>174</v>
      </c>
      <c r="D3111" t="s">
        <v>530</v>
      </c>
    </row>
    <row r="3112" spans="2:4">
      <c r="B3112">
        <v>3976332024</v>
      </c>
      <c r="C3112" t="s">
        <v>288</v>
      </c>
      <c r="D3112" t="s">
        <v>531</v>
      </c>
    </row>
    <row r="3113" spans="2:4">
      <c r="B3113">
        <v>3976592024</v>
      </c>
      <c r="C3113" t="s">
        <v>253</v>
      </c>
      <c r="D3113" t="s">
        <v>530</v>
      </c>
    </row>
    <row r="3114" spans="2:4">
      <c r="B3114">
        <v>3976632024</v>
      </c>
      <c r="C3114" t="s">
        <v>253</v>
      </c>
      <c r="D3114" t="s">
        <v>530</v>
      </c>
    </row>
    <row r="3115" spans="2:4">
      <c r="B3115">
        <v>3976862024</v>
      </c>
      <c r="C3115" t="s">
        <v>438</v>
      </c>
      <c r="D3115" t="s">
        <v>531</v>
      </c>
    </row>
    <row r="3116" spans="2:4">
      <c r="B3116">
        <v>3976962024</v>
      </c>
      <c r="C3116" t="s">
        <v>306</v>
      </c>
      <c r="D3116" t="s">
        <v>531</v>
      </c>
    </row>
    <row r="3117" spans="2:4">
      <c r="B3117">
        <v>3977132024</v>
      </c>
      <c r="C3117" t="s">
        <v>178</v>
      </c>
      <c r="D3117" t="s">
        <v>530</v>
      </c>
    </row>
    <row r="3118" spans="2:4">
      <c r="B3118">
        <v>3977172024</v>
      </c>
      <c r="C3118" t="s">
        <v>288</v>
      </c>
      <c r="D3118" t="s">
        <v>530</v>
      </c>
    </row>
    <row r="3119" spans="2:4">
      <c r="B3119">
        <v>3977322024</v>
      </c>
      <c r="C3119" t="s">
        <v>306</v>
      </c>
      <c r="D3119" t="s">
        <v>531</v>
      </c>
    </row>
    <row r="3120" spans="2:4">
      <c r="B3120">
        <v>3977382024</v>
      </c>
      <c r="C3120" t="s">
        <v>306</v>
      </c>
      <c r="D3120" t="s">
        <v>531</v>
      </c>
    </row>
    <row r="3121" spans="2:4">
      <c r="B3121">
        <v>3977432024</v>
      </c>
      <c r="C3121" t="s">
        <v>136</v>
      </c>
      <c r="D3121" t="s">
        <v>531</v>
      </c>
    </row>
    <row r="3122" spans="2:4">
      <c r="B3122">
        <v>3977452024</v>
      </c>
      <c r="C3122" t="s">
        <v>465</v>
      </c>
      <c r="D3122" t="s">
        <v>530</v>
      </c>
    </row>
    <row r="3123" spans="2:4">
      <c r="B3123">
        <v>3977552024</v>
      </c>
      <c r="C3123" t="s">
        <v>316</v>
      </c>
      <c r="D3123" t="s">
        <v>530</v>
      </c>
    </row>
    <row r="3124" spans="2:4">
      <c r="B3124">
        <v>3977552024</v>
      </c>
      <c r="C3124" t="s">
        <v>380</v>
      </c>
      <c r="D3124" t="s">
        <v>531</v>
      </c>
    </row>
    <row r="3125" spans="2:4">
      <c r="B3125">
        <v>3978122024</v>
      </c>
      <c r="C3125" t="s">
        <v>256</v>
      </c>
      <c r="D3125" t="s">
        <v>530</v>
      </c>
    </row>
    <row r="3126" spans="2:4">
      <c r="B3126">
        <v>3978262024</v>
      </c>
      <c r="C3126" t="s">
        <v>174</v>
      </c>
      <c r="D3126" t="s">
        <v>530</v>
      </c>
    </row>
    <row r="3127" spans="2:4">
      <c r="B3127">
        <v>3978672024</v>
      </c>
      <c r="C3127" t="s">
        <v>150</v>
      </c>
      <c r="D3127" t="s">
        <v>531</v>
      </c>
    </row>
    <row r="3128" spans="2:4">
      <c r="B3128">
        <v>3978772024</v>
      </c>
      <c r="C3128" t="s">
        <v>465</v>
      </c>
      <c r="D3128" t="s">
        <v>530</v>
      </c>
    </row>
    <row r="3129" spans="2:4">
      <c r="B3129">
        <v>3978992024</v>
      </c>
      <c r="C3129" t="s">
        <v>84</v>
      </c>
      <c r="D3129" t="s">
        <v>531</v>
      </c>
    </row>
    <row r="3130" spans="2:4">
      <c r="B3130">
        <v>3979722024</v>
      </c>
      <c r="C3130" t="s">
        <v>425</v>
      </c>
      <c r="D3130" t="s">
        <v>531</v>
      </c>
    </row>
    <row r="3131" spans="2:4">
      <c r="B3131">
        <v>3979882024</v>
      </c>
      <c r="C3131" t="s">
        <v>112</v>
      </c>
      <c r="D3131" t="s">
        <v>531</v>
      </c>
    </row>
    <row r="3132" spans="2:4">
      <c r="B3132">
        <v>3979962024</v>
      </c>
      <c r="C3132" t="s">
        <v>171</v>
      </c>
      <c r="D3132" t="s">
        <v>530</v>
      </c>
    </row>
    <row r="3133" spans="2:4">
      <c r="B3133">
        <v>3980402024</v>
      </c>
      <c r="C3133" t="s">
        <v>312</v>
      </c>
      <c r="D3133" t="s">
        <v>530</v>
      </c>
    </row>
    <row r="3134" spans="2:4">
      <c r="B3134">
        <v>3980852024</v>
      </c>
      <c r="C3134" t="s">
        <v>463</v>
      </c>
      <c r="D3134" t="s">
        <v>530</v>
      </c>
    </row>
    <row r="3135" spans="2:4">
      <c r="B3135">
        <v>3981042024</v>
      </c>
      <c r="C3135" t="s">
        <v>220</v>
      </c>
      <c r="D3135" t="s">
        <v>530</v>
      </c>
    </row>
    <row r="3136" spans="2:4">
      <c r="B3136">
        <v>3981462024</v>
      </c>
      <c r="C3136" t="s">
        <v>220</v>
      </c>
      <c r="D3136" t="s">
        <v>530</v>
      </c>
    </row>
    <row r="3137" spans="2:4">
      <c r="B3137">
        <v>3981982024</v>
      </c>
      <c r="C3137" t="s">
        <v>220</v>
      </c>
      <c r="D3137" t="s">
        <v>530</v>
      </c>
    </row>
    <row r="3138" spans="2:4">
      <c r="B3138">
        <v>3982112024</v>
      </c>
      <c r="C3138" t="s">
        <v>84</v>
      </c>
      <c r="D3138" t="s">
        <v>531</v>
      </c>
    </row>
    <row r="3139" spans="2:4">
      <c r="B3139">
        <v>3982302024</v>
      </c>
      <c r="C3139" t="s">
        <v>468</v>
      </c>
      <c r="D3139" t="s">
        <v>531</v>
      </c>
    </row>
    <row r="3140" spans="2:4">
      <c r="B3140">
        <v>3982552024</v>
      </c>
      <c r="C3140" t="s">
        <v>150</v>
      </c>
      <c r="D3140" t="s">
        <v>531</v>
      </c>
    </row>
    <row r="3141" spans="2:4">
      <c r="B3141">
        <v>3982682024</v>
      </c>
      <c r="C3141" t="s">
        <v>121</v>
      </c>
      <c r="D3141" t="s">
        <v>530</v>
      </c>
    </row>
    <row r="3142" spans="2:4">
      <c r="B3142">
        <v>3983182024</v>
      </c>
      <c r="C3142" t="s">
        <v>377</v>
      </c>
      <c r="D3142" t="s">
        <v>531</v>
      </c>
    </row>
    <row r="3143" spans="2:4">
      <c r="B3143">
        <v>3983272024</v>
      </c>
      <c r="C3143" t="s">
        <v>483</v>
      </c>
      <c r="D3143" t="s">
        <v>530</v>
      </c>
    </row>
    <row r="3144" spans="2:4">
      <c r="B3144">
        <v>3983292024</v>
      </c>
      <c r="C3144" t="s">
        <v>220</v>
      </c>
      <c r="D3144" t="s">
        <v>530</v>
      </c>
    </row>
    <row r="3145" spans="2:4">
      <c r="B3145">
        <v>3983372024</v>
      </c>
      <c r="C3145" t="s">
        <v>517</v>
      </c>
      <c r="D3145" t="s">
        <v>531</v>
      </c>
    </row>
    <row r="3146" spans="2:4">
      <c r="B3146">
        <v>3983392024</v>
      </c>
      <c r="C3146" t="s">
        <v>150</v>
      </c>
      <c r="D3146" t="s">
        <v>531</v>
      </c>
    </row>
    <row r="3147" spans="2:4">
      <c r="B3147">
        <v>3983462024</v>
      </c>
      <c r="C3147" t="s">
        <v>117</v>
      </c>
      <c r="D3147" t="s">
        <v>531</v>
      </c>
    </row>
    <row r="3148" spans="2:4">
      <c r="B3148">
        <v>3983462024</v>
      </c>
      <c r="C3148" t="s">
        <v>377</v>
      </c>
      <c r="D3148" t="s">
        <v>531</v>
      </c>
    </row>
    <row r="3149" spans="2:4">
      <c r="B3149">
        <v>3983462024</v>
      </c>
      <c r="C3149" t="s">
        <v>174</v>
      </c>
      <c r="D3149" t="s">
        <v>530</v>
      </c>
    </row>
    <row r="3150" spans="2:4">
      <c r="B3150">
        <v>3983462024</v>
      </c>
      <c r="C3150" t="s">
        <v>288</v>
      </c>
      <c r="D3150" t="s">
        <v>531</v>
      </c>
    </row>
    <row r="3151" spans="2:4">
      <c r="B3151">
        <v>3983662024</v>
      </c>
      <c r="C3151" t="s">
        <v>112</v>
      </c>
      <c r="D3151" t="s">
        <v>531</v>
      </c>
    </row>
    <row r="3152" spans="2:4">
      <c r="B3152">
        <v>3983882024</v>
      </c>
      <c r="C3152" t="s">
        <v>117</v>
      </c>
      <c r="D3152" t="s">
        <v>531</v>
      </c>
    </row>
    <row r="3153" spans="2:4">
      <c r="B3153">
        <v>3983962024</v>
      </c>
      <c r="C3153" t="s">
        <v>221</v>
      </c>
      <c r="D3153" t="s">
        <v>530</v>
      </c>
    </row>
    <row r="3154" spans="2:4">
      <c r="B3154">
        <v>3984032024</v>
      </c>
      <c r="C3154" t="s">
        <v>465</v>
      </c>
      <c r="D3154" t="s">
        <v>531</v>
      </c>
    </row>
    <row r="3155" spans="2:4">
      <c r="B3155">
        <v>3984442024</v>
      </c>
      <c r="C3155" t="s">
        <v>150</v>
      </c>
      <c r="D3155" t="s">
        <v>531</v>
      </c>
    </row>
    <row r="3156" spans="2:4">
      <c r="B3156">
        <v>3984972024</v>
      </c>
      <c r="C3156" t="s">
        <v>484</v>
      </c>
      <c r="D3156" t="s">
        <v>530</v>
      </c>
    </row>
    <row r="3157" spans="2:4">
      <c r="B3157">
        <v>3985112024</v>
      </c>
      <c r="C3157" t="s">
        <v>88</v>
      </c>
      <c r="D3157" t="s">
        <v>530</v>
      </c>
    </row>
    <row r="3158" spans="2:4">
      <c r="B3158">
        <v>3985162024</v>
      </c>
      <c r="C3158" t="s">
        <v>118</v>
      </c>
      <c r="D3158" t="s">
        <v>530</v>
      </c>
    </row>
    <row r="3159" spans="2:4">
      <c r="B3159">
        <v>3985202024</v>
      </c>
      <c r="C3159" t="s">
        <v>118</v>
      </c>
      <c r="D3159" t="s">
        <v>530</v>
      </c>
    </row>
    <row r="3160" spans="2:4">
      <c r="B3160">
        <v>3985492024</v>
      </c>
      <c r="C3160" t="s">
        <v>118</v>
      </c>
      <c r="D3160" t="s">
        <v>530</v>
      </c>
    </row>
    <row r="3161" spans="2:4">
      <c r="B3161">
        <v>3986112024</v>
      </c>
      <c r="C3161" t="s">
        <v>219</v>
      </c>
      <c r="D3161" t="s">
        <v>530</v>
      </c>
    </row>
    <row r="3162" spans="2:4">
      <c r="B3162">
        <v>3986242024</v>
      </c>
      <c r="C3162" t="s">
        <v>225</v>
      </c>
      <c r="D3162" t="s">
        <v>530</v>
      </c>
    </row>
    <row r="3163" spans="2:4">
      <c r="B3163">
        <v>3986512024</v>
      </c>
      <c r="C3163" t="s">
        <v>84</v>
      </c>
      <c r="D3163" t="s">
        <v>531</v>
      </c>
    </row>
    <row r="3164" spans="2:4">
      <c r="B3164">
        <v>3986572024</v>
      </c>
      <c r="C3164" t="s">
        <v>150</v>
      </c>
      <c r="D3164" t="s">
        <v>531</v>
      </c>
    </row>
    <row r="3165" spans="2:4">
      <c r="B3165">
        <v>3986642024</v>
      </c>
      <c r="C3165" t="s">
        <v>150</v>
      </c>
      <c r="D3165" t="s">
        <v>531</v>
      </c>
    </row>
    <row r="3166" spans="2:4">
      <c r="B3166">
        <v>3986912024</v>
      </c>
      <c r="C3166" t="s">
        <v>131</v>
      </c>
      <c r="D3166" t="s">
        <v>530</v>
      </c>
    </row>
    <row r="3167" spans="2:4">
      <c r="B3167">
        <v>3986962024</v>
      </c>
      <c r="C3167" t="s">
        <v>112</v>
      </c>
      <c r="D3167" t="s">
        <v>531</v>
      </c>
    </row>
    <row r="3168" spans="2:4">
      <c r="B3168">
        <v>3987302024</v>
      </c>
      <c r="C3168" t="s">
        <v>219</v>
      </c>
      <c r="D3168" t="s">
        <v>530</v>
      </c>
    </row>
    <row r="3169" spans="2:4">
      <c r="B3169">
        <v>3987422024</v>
      </c>
      <c r="C3169" t="s">
        <v>84</v>
      </c>
      <c r="D3169" t="s">
        <v>531</v>
      </c>
    </row>
    <row r="3170" spans="2:4">
      <c r="B3170">
        <v>3987802024</v>
      </c>
      <c r="C3170" t="s">
        <v>84</v>
      </c>
      <c r="D3170" t="s">
        <v>531</v>
      </c>
    </row>
    <row r="3171" spans="2:4">
      <c r="B3171">
        <v>3987892024</v>
      </c>
      <c r="C3171" t="s">
        <v>118</v>
      </c>
      <c r="D3171" t="s">
        <v>530</v>
      </c>
    </row>
    <row r="3172" spans="2:4">
      <c r="B3172">
        <v>3988372024</v>
      </c>
      <c r="C3172" t="s">
        <v>84</v>
      </c>
      <c r="D3172" t="s">
        <v>531</v>
      </c>
    </row>
    <row r="3173" spans="2:4">
      <c r="B3173">
        <v>3988472024</v>
      </c>
      <c r="C3173" t="s">
        <v>104</v>
      </c>
      <c r="D3173" t="s">
        <v>530</v>
      </c>
    </row>
    <row r="3174" spans="2:4">
      <c r="B3174">
        <v>3988562024</v>
      </c>
      <c r="C3174" t="s">
        <v>178</v>
      </c>
      <c r="D3174" t="s">
        <v>530</v>
      </c>
    </row>
    <row r="3175" spans="2:4">
      <c r="B3175">
        <v>3988682024</v>
      </c>
      <c r="C3175" t="s">
        <v>465</v>
      </c>
      <c r="D3175" t="s">
        <v>531</v>
      </c>
    </row>
    <row r="3176" spans="2:4">
      <c r="B3176">
        <v>3988722024</v>
      </c>
      <c r="C3176" t="s">
        <v>83</v>
      </c>
      <c r="D3176" t="s">
        <v>530</v>
      </c>
    </row>
    <row r="3177" spans="2:4">
      <c r="B3177">
        <v>3988822024</v>
      </c>
      <c r="C3177" t="s">
        <v>46</v>
      </c>
      <c r="D3177" t="s">
        <v>530</v>
      </c>
    </row>
    <row r="3178" spans="2:4">
      <c r="B3178">
        <v>3988852024</v>
      </c>
      <c r="C3178" t="s">
        <v>277</v>
      </c>
      <c r="D3178" t="s">
        <v>530</v>
      </c>
    </row>
    <row r="3179" spans="2:4">
      <c r="B3179">
        <v>3989002024</v>
      </c>
      <c r="C3179" t="s">
        <v>217</v>
      </c>
      <c r="D3179" t="s">
        <v>530</v>
      </c>
    </row>
    <row r="3180" spans="2:4">
      <c r="B3180">
        <v>3989022024</v>
      </c>
      <c r="C3180" t="s">
        <v>113</v>
      </c>
      <c r="D3180" t="s">
        <v>530</v>
      </c>
    </row>
    <row r="3181" spans="2:4">
      <c r="B3181">
        <v>3989162024</v>
      </c>
      <c r="C3181" t="s">
        <v>250</v>
      </c>
      <c r="D3181" t="s">
        <v>531</v>
      </c>
    </row>
    <row r="3182" spans="2:4">
      <c r="B3182">
        <v>3989182024</v>
      </c>
      <c r="C3182" t="s">
        <v>118</v>
      </c>
      <c r="D3182" t="s">
        <v>530</v>
      </c>
    </row>
    <row r="3183" spans="2:4">
      <c r="B3183">
        <v>3989322024</v>
      </c>
      <c r="C3183" t="s">
        <v>84</v>
      </c>
      <c r="D3183" t="s">
        <v>531</v>
      </c>
    </row>
    <row r="3184" spans="2:4">
      <c r="B3184">
        <v>3989392024</v>
      </c>
      <c r="C3184" t="s">
        <v>465</v>
      </c>
      <c r="D3184" t="s">
        <v>531</v>
      </c>
    </row>
    <row r="3185" spans="2:4">
      <c r="B3185">
        <v>3989642024</v>
      </c>
      <c r="C3185" t="s">
        <v>466</v>
      </c>
      <c r="D3185" t="s">
        <v>531</v>
      </c>
    </row>
    <row r="3186" spans="2:4">
      <c r="B3186">
        <v>3989652024</v>
      </c>
      <c r="C3186" t="s">
        <v>220</v>
      </c>
      <c r="D3186" t="s">
        <v>530</v>
      </c>
    </row>
    <row r="3187" spans="2:4">
      <c r="B3187">
        <v>3989812024</v>
      </c>
      <c r="C3187" t="s">
        <v>250</v>
      </c>
      <c r="D3187" t="s">
        <v>530</v>
      </c>
    </row>
    <row r="3188" spans="2:4">
      <c r="B3188">
        <v>3989892024</v>
      </c>
      <c r="C3188" t="s">
        <v>117</v>
      </c>
      <c r="D3188" t="s">
        <v>530</v>
      </c>
    </row>
    <row r="3189" spans="2:4">
      <c r="B3189">
        <v>3990062024</v>
      </c>
      <c r="C3189" t="s">
        <v>217</v>
      </c>
      <c r="D3189" t="s">
        <v>530</v>
      </c>
    </row>
    <row r="3190" spans="2:4">
      <c r="B3190">
        <v>3990542024</v>
      </c>
      <c r="C3190" t="s">
        <v>85</v>
      </c>
      <c r="D3190" t="s">
        <v>530</v>
      </c>
    </row>
    <row r="3191" spans="2:4">
      <c r="B3191">
        <v>3990652024</v>
      </c>
      <c r="C3191" t="s">
        <v>217</v>
      </c>
      <c r="D3191" t="s">
        <v>530</v>
      </c>
    </row>
    <row r="3192" spans="2:4">
      <c r="B3192">
        <v>3990762024</v>
      </c>
      <c r="C3192" t="s">
        <v>217</v>
      </c>
      <c r="D3192" t="s">
        <v>530</v>
      </c>
    </row>
    <row r="3193" spans="2:4">
      <c r="B3193">
        <v>3990782024</v>
      </c>
      <c r="C3193" t="s">
        <v>107</v>
      </c>
      <c r="D3193" t="s">
        <v>530</v>
      </c>
    </row>
    <row r="3194" spans="2:4">
      <c r="B3194">
        <v>3990892024</v>
      </c>
      <c r="C3194" t="s">
        <v>257</v>
      </c>
      <c r="D3194" t="s">
        <v>531</v>
      </c>
    </row>
    <row r="3195" spans="2:4">
      <c r="B3195">
        <v>3990932024</v>
      </c>
      <c r="C3195" t="s">
        <v>256</v>
      </c>
      <c r="D3195" t="s">
        <v>531</v>
      </c>
    </row>
    <row r="3196" spans="2:4">
      <c r="B3196">
        <v>3991022024</v>
      </c>
      <c r="C3196" t="s">
        <v>171</v>
      </c>
      <c r="D3196" t="s">
        <v>530</v>
      </c>
    </row>
    <row r="3197" spans="2:4">
      <c r="B3197">
        <v>3991262024</v>
      </c>
      <c r="C3197" t="s">
        <v>219</v>
      </c>
      <c r="D3197" t="s">
        <v>530</v>
      </c>
    </row>
    <row r="3198" spans="2:4">
      <c r="B3198">
        <v>3991302024</v>
      </c>
      <c r="C3198" t="s">
        <v>220</v>
      </c>
      <c r="D3198" t="s">
        <v>530</v>
      </c>
    </row>
    <row r="3199" spans="2:4">
      <c r="B3199">
        <v>3991382024</v>
      </c>
      <c r="C3199" t="s">
        <v>84</v>
      </c>
      <c r="D3199" t="s">
        <v>531</v>
      </c>
    </row>
    <row r="3200" spans="2:4">
      <c r="B3200">
        <v>3991442024</v>
      </c>
      <c r="C3200" t="s">
        <v>306</v>
      </c>
      <c r="D3200" t="s">
        <v>531</v>
      </c>
    </row>
    <row r="3201" spans="2:4">
      <c r="B3201">
        <v>3991652024</v>
      </c>
      <c r="C3201" t="s">
        <v>442</v>
      </c>
      <c r="D3201" t="s">
        <v>531</v>
      </c>
    </row>
    <row r="3202" spans="2:4">
      <c r="B3202">
        <v>3991912024</v>
      </c>
      <c r="C3202" t="s">
        <v>253</v>
      </c>
      <c r="D3202" t="s">
        <v>530</v>
      </c>
    </row>
    <row r="3203" spans="2:4">
      <c r="B3203">
        <v>3991952024</v>
      </c>
      <c r="C3203" t="s">
        <v>463</v>
      </c>
      <c r="D3203" t="s">
        <v>530</v>
      </c>
    </row>
    <row r="3204" spans="2:4">
      <c r="B3204">
        <v>3992152024</v>
      </c>
      <c r="C3204" t="s">
        <v>306</v>
      </c>
      <c r="D3204" t="s">
        <v>531</v>
      </c>
    </row>
    <row r="3205" spans="2:4">
      <c r="B3205">
        <v>3992432024</v>
      </c>
      <c r="C3205" t="s">
        <v>121</v>
      </c>
      <c r="D3205" t="s">
        <v>530</v>
      </c>
    </row>
    <row r="3206" spans="2:4">
      <c r="B3206">
        <v>3993222024</v>
      </c>
      <c r="C3206" t="s">
        <v>171</v>
      </c>
      <c r="D3206" t="s">
        <v>531</v>
      </c>
    </row>
    <row r="3207" spans="2:4">
      <c r="B3207">
        <v>3993282024</v>
      </c>
      <c r="C3207" t="s">
        <v>174</v>
      </c>
      <c r="D3207" t="s">
        <v>531</v>
      </c>
    </row>
    <row r="3208" spans="2:4">
      <c r="B3208">
        <v>3993432024</v>
      </c>
      <c r="C3208" t="s">
        <v>465</v>
      </c>
      <c r="D3208" t="s">
        <v>531</v>
      </c>
    </row>
    <row r="3209" spans="2:4">
      <c r="B3209">
        <v>3993442024</v>
      </c>
      <c r="C3209" t="s">
        <v>171</v>
      </c>
      <c r="D3209" t="s">
        <v>530</v>
      </c>
    </row>
    <row r="3210" spans="2:4">
      <c r="B3210">
        <v>3993552024</v>
      </c>
      <c r="C3210" t="s">
        <v>171</v>
      </c>
      <c r="D3210" t="s">
        <v>530</v>
      </c>
    </row>
    <row r="3211" spans="2:4">
      <c r="B3211">
        <v>3994052024</v>
      </c>
      <c r="C3211" t="s">
        <v>174</v>
      </c>
      <c r="D3211" t="s">
        <v>531</v>
      </c>
    </row>
    <row r="3212" spans="2:4">
      <c r="B3212">
        <v>3994302024</v>
      </c>
      <c r="C3212" t="s">
        <v>121</v>
      </c>
      <c r="D3212" t="s">
        <v>530</v>
      </c>
    </row>
    <row r="3213" spans="2:4">
      <c r="B3213">
        <v>3994772024</v>
      </c>
      <c r="C3213" t="s">
        <v>377</v>
      </c>
      <c r="D3213" t="s">
        <v>531</v>
      </c>
    </row>
    <row r="3214" spans="2:4">
      <c r="B3214">
        <v>3994852024</v>
      </c>
      <c r="C3214" t="s">
        <v>464</v>
      </c>
      <c r="D3214" t="s">
        <v>531</v>
      </c>
    </row>
    <row r="3215" spans="2:4">
      <c r="B3215">
        <v>3995162024</v>
      </c>
      <c r="C3215" t="s">
        <v>463</v>
      </c>
      <c r="D3215" t="s">
        <v>531</v>
      </c>
    </row>
    <row r="3216" spans="2:4">
      <c r="B3216">
        <v>3995342024</v>
      </c>
      <c r="C3216" t="s">
        <v>85</v>
      </c>
      <c r="D3216" t="s">
        <v>530</v>
      </c>
    </row>
    <row r="3217" spans="2:4">
      <c r="B3217">
        <v>3995382024</v>
      </c>
      <c r="C3217" t="s">
        <v>104</v>
      </c>
      <c r="D3217" t="s">
        <v>531</v>
      </c>
    </row>
    <row r="3218" spans="2:4">
      <c r="B3218">
        <v>3995472024</v>
      </c>
      <c r="C3218" t="s">
        <v>222</v>
      </c>
      <c r="D3218" t="s">
        <v>531</v>
      </c>
    </row>
    <row r="3219" spans="2:4">
      <c r="B3219">
        <v>3996292024</v>
      </c>
      <c r="C3219" t="s">
        <v>174</v>
      </c>
      <c r="D3219" t="s">
        <v>531</v>
      </c>
    </row>
    <row r="3220" spans="2:4">
      <c r="B3220">
        <v>3996422024</v>
      </c>
      <c r="C3220" t="s">
        <v>465</v>
      </c>
      <c r="D3220" t="s">
        <v>531</v>
      </c>
    </row>
    <row r="3221" spans="2:4">
      <c r="B3221">
        <v>3996542024</v>
      </c>
      <c r="C3221" t="s">
        <v>306</v>
      </c>
      <c r="D3221" t="s">
        <v>531</v>
      </c>
    </row>
    <row r="3222" spans="2:4">
      <c r="B3222">
        <v>3996662024</v>
      </c>
      <c r="C3222" t="s">
        <v>288</v>
      </c>
      <c r="D3222" t="s">
        <v>530</v>
      </c>
    </row>
    <row r="3223" spans="2:4">
      <c r="B3223">
        <v>3996802024</v>
      </c>
      <c r="C3223" t="s">
        <v>99</v>
      </c>
      <c r="D3223" t="s">
        <v>531</v>
      </c>
    </row>
    <row r="3224" spans="2:4">
      <c r="B3224">
        <v>3997052024</v>
      </c>
      <c r="C3224" t="s">
        <v>121</v>
      </c>
      <c r="D3224" t="s">
        <v>530</v>
      </c>
    </row>
    <row r="3225" spans="2:4">
      <c r="B3225">
        <v>3997162024</v>
      </c>
      <c r="C3225" t="s">
        <v>121</v>
      </c>
      <c r="D3225" t="s">
        <v>530</v>
      </c>
    </row>
    <row r="3226" spans="2:4">
      <c r="B3226">
        <v>3997162024</v>
      </c>
      <c r="C3226" t="s">
        <v>136</v>
      </c>
      <c r="D3226" t="s">
        <v>531</v>
      </c>
    </row>
    <row r="3227" spans="2:4">
      <c r="B3227">
        <v>3997802024</v>
      </c>
      <c r="C3227" t="s">
        <v>425</v>
      </c>
      <c r="D3227" t="s">
        <v>531</v>
      </c>
    </row>
    <row r="3228" spans="2:4">
      <c r="B3228">
        <v>3997962024</v>
      </c>
      <c r="C3228" t="s">
        <v>174</v>
      </c>
      <c r="D3228" t="s">
        <v>530</v>
      </c>
    </row>
    <row r="3229" spans="2:4">
      <c r="B3229">
        <v>3998022024</v>
      </c>
      <c r="C3229" t="s">
        <v>121</v>
      </c>
      <c r="D3229" t="s">
        <v>530</v>
      </c>
    </row>
    <row r="3230" spans="2:4">
      <c r="B3230">
        <v>3998102024</v>
      </c>
      <c r="C3230" t="s">
        <v>174</v>
      </c>
      <c r="D3230" t="s">
        <v>530</v>
      </c>
    </row>
    <row r="3231" spans="2:4">
      <c r="B3231">
        <v>3998132024</v>
      </c>
      <c r="C3231" t="s">
        <v>217</v>
      </c>
      <c r="D3231" t="s">
        <v>530</v>
      </c>
    </row>
    <row r="3232" spans="2:4">
      <c r="B3232">
        <v>3998192024</v>
      </c>
      <c r="C3232" t="s">
        <v>174</v>
      </c>
      <c r="D3232" t="s">
        <v>530</v>
      </c>
    </row>
    <row r="3233" spans="2:4">
      <c r="B3233">
        <v>3998252024</v>
      </c>
      <c r="C3233" t="s">
        <v>166</v>
      </c>
      <c r="D3233" t="s">
        <v>530</v>
      </c>
    </row>
    <row r="3234" spans="2:4">
      <c r="B3234">
        <v>3998262024</v>
      </c>
      <c r="C3234" t="s">
        <v>174</v>
      </c>
      <c r="D3234" t="s">
        <v>530</v>
      </c>
    </row>
    <row r="3235" spans="2:4">
      <c r="B3235">
        <v>3998342024</v>
      </c>
      <c r="C3235" t="s">
        <v>150</v>
      </c>
      <c r="D3235" t="s">
        <v>531</v>
      </c>
    </row>
    <row r="3236" spans="2:4">
      <c r="B3236">
        <v>3998902024</v>
      </c>
      <c r="C3236" t="s">
        <v>150</v>
      </c>
      <c r="D3236" t="s">
        <v>531</v>
      </c>
    </row>
    <row r="3237" spans="2:4">
      <c r="B3237">
        <v>3999102024</v>
      </c>
      <c r="C3237" t="s">
        <v>451</v>
      </c>
      <c r="D3237" t="s">
        <v>531</v>
      </c>
    </row>
    <row r="3238" spans="2:4">
      <c r="B3238">
        <v>3999322024</v>
      </c>
      <c r="C3238" t="s">
        <v>236</v>
      </c>
      <c r="D3238" t="s">
        <v>531</v>
      </c>
    </row>
    <row r="3239" spans="2:4">
      <c r="B3239">
        <v>3999592024</v>
      </c>
      <c r="C3239" t="s">
        <v>84</v>
      </c>
      <c r="D3239" t="s">
        <v>531</v>
      </c>
    </row>
    <row r="3240" spans="2:4">
      <c r="B3240">
        <v>3999602024</v>
      </c>
      <c r="C3240" t="s">
        <v>150</v>
      </c>
      <c r="D3240" t="s">
        <v>531</v>
      </c>
    </row>
    <row r="3241" spans="2:4">
      <c r="B3241">
        <v>3999822024</v>
      </c>
      <c r="C3241" t="s">
        <v>317</v>
      </c>
      <c r="D3241" t="s">
        <v>530</v>
      </c>
    </row>
    <row r="3242" spans="2:4">
      <c r="B3242">
        <v>4000012024</v>
      </c>
      <c r="C3242" t="s">
        <v>121</v>
      </c>
      <c r="D3242" t="s">
        <v>530</v>
      </c>
    </row>
    <row r="3243" spans="2:4">
      <c r="B3243">
        <v>4000182024</v>
      </c>
      <c r="C3243" t="s">
        <v>306</v>
      </c>
      <c r="D3243" t="s">
        <v>531</v>
      </c>
    </row>
    <row r="3244" spans="2:4">
      <c r="B3244">
        <v>4000272024</v>
      </c>
      <c r="C3244" t="s">
        <v>219</v>
      </c>
      <c r="D3244" t="s">
        <v>530</v>
      </c>
    </row>
    <row r="3245" spans="2:4">
      <c r="B3245">
        <v>4000492024</v>
      </c>
      <c r="C3245" t="s">
        <v>121</v>
      </c>
      <c r="D3245" t="s">
        <v>530</v>
      </c>
    </row>
    <row r="3246" spans="2:4">
      <c r="B3246">
        <v>4000552024</v>
      </c>
      <c r="C3246" t="s">
        <v>463</v>
      </c>
      <c r="D3246" t="s">
        <v>531</v>
      </c>
    </row>
    <row r="3247" spans="2:4">
      <c r="B3247">
        <v>4000672024</v>
      </c>
      <c r="C3247" t="s">
        <v>220</v>
      </c>
      <c r="D3247" t="s">
        <v>530</v>
      </c>
    </row>
    <row r="3248" spans="2:4">
      <c r="B3248">
        <v>4000882024</v>
      </c>
      <c r="C3248" t="s">
        <v>463</v>
      </c>
      <c r="D3248" t="s">
        <v>531</v>
      </c>
    </row>
    <row r="3249" spans="2:4">
      <c r="B3249">
        <v>4001502024</v>
      </c>
      <c r="C3249" t="s">
        <v>463</v>
      </c>
      <c r="D3249" t="s">
        <v>530</v>
      </c>
    </row>
    <row r="3250" spans="2:4">
      <c r="B3250">
        <v>4001882024</v>
      </c>
      <c r="C3250" t="s">
        <v>112</v>
      </c>
      <c r="D3250" t="s">
        <v>531</v>
      </c>
    </row>
    <row r="3251" spans="2:4">
      <c r="B3251">
        <v>4002142024</v>
      </c>
      <c r="C3251" t="s">
        <v>312</v>
      </c>
      <c r="D3251" t="s">
        <v>530</v>
      </c>
    </row>
    <row r="3252" spans="2:4">
      <c r="B3252">
        <v>4002172024</v>
      </c>
      <c r="C3252" t="s">
        <v>306</v>
      </c>
      <c r="D3252" t="s">
        <v>531</v>
      </c>
    </row>
    <row r="3253" spans="2:4">
      <c r="B3253">
        <v>4002222024</v>
      </c>
      <c r="C3253" t="s">
        <v>479</v>
      </c>
      <c r="D3253" t="s">
        <v>530</v>
      </c>
    </row>
    <row r="3254" spans="2:4">
      <c r="B3254">
        <v>4002342024</v>
      </c>
      <c r="C3254" t="s">
        <v>466</v>
      </c>
      <c r="D3254" t="s">
        <v>530</v>
      </c>
    </row>
    <row r="3255" spans="2:4">
      <c r="B3255">
        <v>4002412024</v>
      </c>
      <c r="C3255" t="s">
        <v>464</v>
      </c>
      <c r="D3255" t="s">
        <v>530</v>
      </c>
    </row>
    <row r="3256" spans="2:4">
      <c r="B3256">
        <v>4002422024</v>
      </c>
      <c r="C3256" t="s">
        <v>256</v>
      </c>
      <c r="D3256" t="s">
        <v>531</v>
      </c>
    </row>
    <row r="3257" spans="2:4">
      <c r="B3257">
        <v>4002532024</v>
      </c>
      <c r="C3257" t="s">
        <v>452</v>
      </c>
      <c r="D3257" t="s">
        <v>531</v>
      </c>
    </row>
    <row r="3258" spans="2:4">
      <c r="B3258">
        <v>4002812024</v>
      </c>
      <c r="C3258" t="s">
        <v>220</v>
      </c>
      <c r="D3258" t="s">
        <v>530</v>
      </c>
    </row>
    <row r="3259" spans="2:4">
      <c r="B3259">
        <v>4002892024</v>
      </c>
      <c r="C3259" t="s">
        <v>384</v>
      </c>
      <c r="D3259" t="s">
        <v>530</v>
      </c>
    </row>
    <row r="3260" spans="2:4">
      <c r="B3260">
        <v>4002962024</v>
      </c>
      <c r="C3260" t="s">
        <v>117</v>
      </c>
      <c r="D3260" t="s">
        <v>531</v>
      </c>
    </row>
    <row r="3261" spans="2:4">
      <c r="B3261">
        <v>4003032024</v>
      </c>
      <c r="C3261" t="s">
        <v>171</v>
      </c>
      <c r="D3261" t="s">
        <v>530</v>
      </c>
    </row>
    <row r="3262" spans="2:4">
      <c r="B3262">
        <v>4003492024</v>
      </c>
      <c r="C3262" t="s">
        <v>295</v>
      </c>
      <c r="D3262" t="s">
        <v>530</v>
      </c>
    </row>
    <row r="3263" spans="2:4">
      <c r="B3263">
        <v>4003682024</v>
      </c>
      <c r="C3263" t="s">
        <v>150</v>
      </c>
      <c r="D3263" t="s">
        <v>531</v>
      </c>
    </row>
    <row r="3264" spans="2:4">
      <c r="B3264">
        <v>4003902024</v>
      </c>
      <c r="C3264" t="s">
        <v>221</v>
      </c>
      <c r="D3264" t="s">
        <v>530</v>
      </c>
    </row>
    <row r="3265" spans="2:4">
      <c r="B3265">
        <v>4004032024</v>
      </c>
      <c r="C3265" t="s">
        <v>252</v>
      </c>
      <c r="D3265" t="s">
        <v>530</v>
      </c>
    </row>
    <row r="3266" spans="2:4">
      <c r="B3266">
        <v>4004032024</v>
      </c>
      <c r="C3266" t="s">
        <v>288</v>
      </c>
      <c r="D3266" t="s">
        <v>531</v>
      </c>
    </row>
    <row r="3267" spans="2:4">
      <c r="B3267">
        <v>4004072024</v>
      </c>
      <c r="C3267" t="s">
        <v>252</v>
      </c>
      <c r="D3267" t="s">
        <v>530</v>
      </c>
    </row>
    <row r="3268" spans="2:4">
      <c r="B3268">
        <v>4004072024</v>
      </c>
      <c r="C3268" t="s">
        <v>288</v>
      </c>
      <c r="D3268" t="s">
        <v>531</v>
      </c>
    </row>
    <row r="3269" spans="2:4">
      <c r="B3269">
        <v>4004092024</v>
      </c>
      <c r="C3269" t="s">
        <v>117</v>
      </c>
      <c r="D3269" t="s">
        <v>531</v>
      </c>
    </row>
    <row r="3270" spans="2:4">
      <c r="B3270">
        <v>4004092024</v>
      </c>
      <c r="C3270" t="s">
        <v>377</v>
      </c>
      <c r="D3270" t="s">
        <v>531</v>
      </c>
    </row>
    <row r="3271" spans="2:4">
      <c r="B3271">
        <v>4004102024</v>
      </c>
      <c r="C3271" t="s">
        <v>288</v>
      </c>
      <c r="D3271" t="s">
        <v>530</v>
      </c>
    </row>
    <row r="3272" spans="2:4">
      <c r="B3272">
        <v>4004122024</v>
      </c>
      <c r="C3272" t="s">
        <v>288</v>
      </c>
      <c r="D3272" t="s">
        <v>531</v>
      </c>
    </row>
    <row r="3273" spans="2:4">
      <c r="B3273">
        <v>4004212024</v>
      </c>
      <c r="C3273" t="s">
        <v>117</v>
      </c>
      <c r="D3273" t="s">
        <v>531</v>
      </c>
    </row>
    <row r="3274" spans="2:4">
      <c r="B3274">
        <v>4004402024</v>
      </c>
      <c r="C3274" t="s">
        <v>150</v>
      </c>
      <c r="D3274" t="s">
        <v>531</v>
      </c>
    </row>
    <row r="3275" spans="2:4">
      <c r="B3275">
        <v>4004582024</v>
      </c>
      <c r="C3275" t="s">
        <v>288</v>
      </c>
      <c r="D3275" t="s">
        <v>531</v>
      </c>
    </row>
    <row r="3276" spans="2:4">
      <c r="B3276">
        <v>4004762024</v>
      </c>
      <c r="C3276" t="s">
        <v>118</v>
      </c>
      <c r="D3276" t="s">
        <v>530</v>
      </c>
    </row>
    <row r="3277" spans="2:4">
      <c r="B3277">
        <v>4004822024</v>
      </c>
      <c r="C3277" t="s">
        <v>288</v>
      </c>
      <c r="D3277" t="s">
        <v>530</v>
      </c>
    </row>
    <row r="3278" spans="2:4">
      <c r="B3278">
        <v>4005002024</v>
      </c>
      <c r="C3278" t="s">
        <v>377</v>
      </c>
      <c r="D3278" t="s">
        <v>531</v>
      </c>
    </row>
    <row r="3279" spans="2:4">
      <c r="B3279">
        <v>4005092024</v>
      </c>
      <c r="C3279" t="s">
        <v>112</v>
      </c>
      <c r="D3279" t="s">
        <v>530</v>
      </c>
    </row>
    <row r="3280" spans="2:4">
      <c r="B3280">
        <v>4005142024</v>
      </c>
      <c r="C3280" t="s">
        <v>150</v>
      </c>
      <c r="D3280" t="s">
        <v>531</v>
      </c>
    </row>
    <row r="3281" spans="2:4">
      <c r="B3281">
        <v>4005362024</v>
      </c>
      <c r="C3281" t="s">
        <v>131</v>
      </c>
      <c r="D3281" t="s">
        <v>531</v>
      </c>
    </row>
    <row r="3282" spans="2:4">
      <c r="B3282">
        <v>4005422024</v>
      </c>
      <c r="C3282" t="s">
        <v>113</v>
      </c>
      <c r="D3282" t="s">
        <v>531</v>
      </c>
    </row>
    <row r="3283" spans="2:4">
      <c r="B3283">
        <v>4005432024</v>
      </c>
      <c r="C3283" t="s">
        <v>288</v>
      </c>
      <c r="D3283" t="s">
        <v>531</v>
      </c>
    </row>
    <row r="3284" spans="2:4">
      <c r="B3284">
        <v>4005742024</v>
      </c>
      <c r="C3284" t="s">
        <v>150</v>
      </c>
      <c r="D3284" t="s">
        <v>531</v>
      </c>
    </row>
    <row r="3285" spans="2:4">
      <c r="B3285">
        <v>4005882024</v>
      </c>
      <c r="C3285" t="s">
        <v>306</v>
      </c>
      <c r="D3285" t="s">
        <v>531</v>
      </c>
    </row>
    <row r="3286" spans="2:4">
      <c r="B3286">
        <v>4006072024</v>
      </c>
      <c r="C3286" t="s">
        <v>312</v>
      </c>
      <c r="D3286" t="s">
        <v>530</v>
      </c>
    </row>
    <row r="3287" spans="2:4">
      <c r="B3287">
        <v>4006572024</v>
      </c>
      <c r="C3287" t="s">
        <v>407</v>
      </c>
      <c r="D3287" t="s">
        <v>531</v>
      </c>
    </row>
    <row r="3288" spans="2:4">
      <c r="B3288">
        <v>4006972024</v>
      </c>
      <c r="C3288" t="s">
        <v>141</v>
      </c>
      <c r="D3288" t="s">
        <v>530</v>
      </c>
    </row>
    <row r="3289" spans="2:4">
      <c r="B3289">
        <v>4007152024</v>
      </c>
      <c r="C3289" t="s">
        <v>150</v>
      </c>
      <c r="D3289" t="s">
        <v>531</v>
      </c>
    </row>
    <row r="3290" spans="2:4">
      <c r="B3290">
        <v>4007532024</v>
      </c>
      <c r="C3290" t="s">
        <v>252</v>
      </c>
      <c r="D3290" t="s">
        <v>530</v>
      </c>
    </row>
    <row r="3291" spans="2:4">
      <c r="B3291">
        <v>4007872024</v>
      </c>
      <c r="C3291" t="s">
        <v>131</v>
      </c>
      <c r="D3291" t="s">
        <v>531</v>
      </c>
    </row>
    <row r="3292" spans="2:4">
      <c r="B3292">
        <v>4008122024</v>
      </c>
      <c r="C3292" t="s">
        <v>174</v>
      </c>
      <c r="D3292" t="s">
        <v>531</v>
      </c>
    </row>
    <row r="3293" spans="2:4">
      <c r="B3293">
        <v>4008422024</v>
      </c>
      <c r="C3293" t="s">
        <v>112</v>
      </c>
      <c r="D3293" t="s">
        <v>531</v>
      </c>
    </row>
    <row r="3294" spans="2:4">
      <c r="B3294">
        <v>4008532024</v>
      </c>
      <c r="C3294" t="s">
        <v>306</v>
      </c>
      <c r="D3294" t="s">
        <v>531</v>
      </c>
    </row>
    <row r="3295" spans="2:4">
      <c r="B3295">
        <v>4008562024</v>
      </c>
      <c r="C3295" t="s">
        <v>306</v>
      </c>
      <c r="D3295" t="s">
        <v>531</v>
      </c>
    </row>
    <row r="3296" spans="2:4">
      <c r="B3296">
        <v>4008632024</v>
      </c>
      <c r="C3296" t="s">
        <v>306</v>
      </c>
      <c r="D3296" t="s">
        <v>531</v>
      </c>
    </row>
    <row r="3297" spans="2:4">
      <c r="B3297">
        <v>4008672024</v>
      </c>
      <c r="C3297" t="s">
        <v>288</v>
      </c>
      <c r="D3297" t="s">
        <v>531</v>
      </c>
    </row>
    <row r="3298" spans="2:4">
      <c r="B3298">
        <v>4008702024</v>
      </c>
      <c r="C3298" t="s">
        <v>121</v>
      </c>
      <c r="D3298" t="s">
        <v>530</v>
      </c>
    </row>
    <row r="3299" spans="2:4">
      <c r="B3299">
        <v>4008812024</v>
      </c>
      <c r="C3299" t="s">
        <v>306</v>
      </c>
      <c r="D3299" t="s">
        <v>531</v>
      </c>
    </row>
    <row r="3300" spans="2:4">
      <c r="B3300">
        <v>4008892024</v>
      </c>
      <c r="C3300" t="s">
        <v>220</v>
      </c>
      <c r="D3300" t="s">
        <v>530</v>
      </c>
    </row>
    <row r="3301" spans="2:4">
      <c r="B3301">
        <v>4009002024</v>
      </c>
      <c r="C3301" t="s">
        <v>84</v>
      </c>
      <c r="D3301" t="s">
        <v>531</v>
      </c>
    </row>
    <row r="3302" spans="2:4">
      <c r="B3302">
        <v>4009032024</v>
      </c>
      <c r="C3302" t="s">
        <v>220</v>
      </c>
      <c r="D3302" t="s">
        <v>530</v>
      </c>
    </row>
    <row r="3303" spans="2:4">
      <c r="B3303">
        <v>4009282024</v>
      </c>
      <c r="C3303" t="s">
        <v>252</v>
      </c>
      <c r="D3303" t="s">
        <v>530</v>
      </c>
    </row>
    <row r="3304" spans="2:4">
      <c r="B3304">
        <v>4009542024</v>
      </c>
      <c r="C3304" t="s">
        <v>452</v>
      </c>
      <c r="D3304" t="s">
        <v>531</v>
      </c>
    </row>
    <row r="3305" spans="2:4">
      <c r="B3305">
        <v>4009682024</v>
      </c>
      <c r="C3305" t="s">
        <v>379</v>
      </c>
      <c r="D3305" t="s">
        <v>530</v>
      </c>
    </row>
    <row r="3306" spans="2:4">
      <c r="B3306">
        <v>4009882024</v>
      </c>
      <c r="C3306" t="s">
        <v>220</v>
      </c>
      <c r="D3306" t="s">
        <v>530</v>
      </c>
    </row>
    <row r="3307" spans="2:4">
      <c r="B3307">
        <v>4009952024</v>
      </c>
      <c r="C3307" t="s">
        <v>221</v>
      </c>
      <c r="D3307" t="s">
        <v>530</v>
      </c>
    </row>
    <row r="3308" spans="2:4">
      <c r="B3308">
        <v>4010122024</v>
      </c>
      <c r="C3308" t="s">
        <v>112</v>
      </c>
      <c r="D3308" t="s">
        <v>530</v>
      </c>
    </row>
    <row r="3309" spans="2:4">
      <c r="B3309">
        <v>4010202024</v>
      </c>
      <c r="C3309" t="s">
        <v>84</v>
      </c>
      <c r="D3309" t="s">
        <v>530</v>
      </c>
    </row>
    <row r="3310" spans="2:4">
      <c r="B3310">
        <v>4010452024</v>
      </c>
      <c r="C3310" t="s">
        <v>117</v>
      </c>
      <c r="D3310" t="s">
        <v>531</v>
      </c>
    </row>
    <row r="3311" spans="2:4">
      <c r="B3311">
        <v>4011252024</v>
      </c>
      <c r="C3311" t="s">
        <v>137</v>
      </c>
      <c r="D3311" t="s">
        <v>530</v>
      </c>
    </row>
    <row r="3312" spans="2:4">
      <c r="B3312">
        <v>4011412024</v>
      </c>
      <c r="C3312" t="s">
        <v>131</v>
      </c>
      <c r="D3312" t="s">
        <v>531</v>
      </c>
    </row>
    <row r="3313" spans="2:4">
      <c r="B3313">
        <v>4011502024</v>
      </c>
      <c r="C3313" t="s">
        <v>463</v>
      </c>
      <c r="D3313" t="s">
        <v>531</v>
      </c>
    </row>
    <row r="3314" spans="2:4">
      <c r="B3314">
        <v>4011662024</v>
      </c>
      <c r="C3314" t="s">
        <v>308</v>
      </c>
      <c r="D3314" t="s">
        <v>530</v>
      </c>
    </row>
    <row r="3315" spans="2:4">
      <c r="B3315">
        <v>4011772024</v>
      </c>
      <c r="C3315" t="s">
        <v>306</v>
      </c>
      <c r="D3315" t="s">
        <v>531</v>
      </c>
    </row>
    <row r="3316" spans="2:4">
      <c r="B3316">
        <v>4011912024</v>
      </c>
      <c r="C3316" t="s">
        <v>306</v>
      </c>
      <c r="D3316" t="s">
        <v>531</v>
      </c>
    </row>
    <row r="3317" spans="2:4">
      <c r="B3317">
        <v>4012212024</v>
      </c>
      <c r="C3317" t="s">
        <v>84</v>
      </c>
      <c r="D3317" t="s">
        <v>531</v>
      </c>
    </row>
    <row r="3318" spans="2:4">
      <c r="B3318">
        <v>4012262024</v>
      </c>
      <c r="C3318" t="s">
        <v>113</v>
      </c>
      <c r="D3318" t="s">
        <v>531</v>
      </c>
    </row>
    <row r="3319" spans="2:4">
      <c r="B3319">
        <v>4012372024</v>
      </c>
      <c r="C3319" t="s">
        <v>136</v>
      </c>
      <c r="D3319" t="s">
        <v>531</v>
      </c>
    </row>
    <row r="3320" spans="2:4">
      <c r="B3320">
        <v>4012512024</v>
      </c>
      <c r="C3320" t="s">
        <v>252</v>
      </c>
      <c r="D3320" t="s">
        <v>531</v>
      </c>
    </row>
    <row r="3321" spans="2:4">
      <c r="B3321">
        <v>4012622024</v>
      </c>
      <c r="C3321" t="s">
        <v>136</v>
      </c>
      <c r="D3321" t="s">
        <v>530</v>
      </c>
    </row>
    <row r="3322" spans="2:4">
      <c r="B3322">
        <v>4012842024</v>
      </c>
      <c r="C3322" t="s">
        <v>86</v>
      </c>
      <c r="D3322" t="s">
        <v>530</v>
      </c>
    </row>
    <row r="3323" spans="2:4">
      <c r="B3323">
        <v>4012952024</v>
      </c>
      <c r="C3323" t="s">
        <v>512</v>
      </c>
      <c r="D3323" t="s">
        <v>531</v>
      </c>
    </row>
    <row r="3324" spans="2:4">
      <c r="B3324">
        <v>4013312024</v>
      </c>
      <c r="C3324" t="s">
        <v>84</v>
      </c>
      <c r="D3324" t="s">
        <v>531</v>
      </c>
    </row>
    <row r="3325" spans="2:4">
      <c r="B3325">
        <v>4013322024</v>
      </c>
      <c r="C3325" t="s">
        <v>84</v>
      </c>
      <c r="D3325" t="s">
        <v>531</v>
      </c>
    </row>
    <row r="3326" spans="2:4">
      <c r="B3326">
        <v>4013342024</v>
      </c>
      <c r="C3326" t="s">
        <v>84</v>
      </c>
      <c r="D3326" t="s">
        <v>531</v>
      </c>
    </row>
    <row r="3327" spans="2:4">
      <c r="B3327">
        <v>4013352024</v>
      </c>
      <c r="C3327" t="s">
        <v>84</v>
      </c>
      <c r="D3327" t="s">
        <v>531</v>
      </c>
    </row>
    <row r="3328" spans="2:4">
      <c r="B3328">
        <v>4013402024</v>
      </c>
      <c r="C3328" t="s">
        <v>84</v>
      </c>
      <c r="D3328" t="s">
        <v>530</v>
      </c>
    </row>
    <row r="3329" spans="2:4">
      <c r="B3329">
        <v>4013442024</v>
      </c>
      <c r="C3329" t="s">
        <v>84</v>
      </c>
      <c r="D3329" t="s">
        <v>531</v>
      </c>
    </row>
    <row r="3330" spans="2:4">
      <c r="B3330">
        <v>4013462024</v>
      </c>
      <c r="C3330" t="s">
        <v>90</v>
      </c>
      <c r="D3330" t="s">
        <v>530</v>
      </c>
    </row>
    <row r="3331" spans="2:4">
      <c r="B3331">
        <v>4013472024</v>
      </c>
      <c r="C3331" t="s">
        <v>84</v>
      </c>
      <c r="D3331" t="s">
        <v>531</v>
      </c>
    </row>
    <row r="3332" spans="2:4">
      <c r="B3332">
        <v>4013482024</v>
      </c>
      <c r="C3332" t="s">
        <v>84</v>
      </c>
      <c r="D3332" t="s">
        <v>531</v>
      </c>
    </row>
    <row r="3333" spans="2:4">
      <c r="B3333">
        <v>4013532024</v>
      </c>
      <c r="C3333" t="s">
        <v>86</v>
      </c>
      <c r="D3333" t="s">
        <v>530</v>
      </c>
    </row>
    <row r="3334" spans="2:4">
      <c r="B3334">
        <v>4013592024</v>
      </c>
      <c r="C3334" t="s">
        <v>88</v>
      </c>
      <c r="D3334" t="s">
        <v>530</v>
      </c>
    </row>
    <row r="3335" spans="2:4">
      <c r="B3335">
        <v>4013622024</v>
      </c>
      <c r="C3335" t="s">
        <v>85</v>
      </c>
      <c r="D3335" t="s">
        <v>530</v>
      </c>
    </row>
    <row r="3336" spans="2:4">
      <c r="B3336">
        <v>4013642024</v>
      </c>
      <c r="C3336" t="s">
        <v>89</v>
      </c>
      <c r="D3336" t="s">
        <v>530</v>
      </c>
    </row>
    <row r="3337" spans="2:4">
      <c r="B3337">
        <v>4013672024</v>
      </c>
      <c r="C3337" t="s">
        <v>84</v>
      </c>
      <c r="D3337" t="s">
        <v>531</v>
      </c>
    </row>
    <row r="3338" spans="2:4">
      <c r="B3338">
        <v>4013692024</v>
      </c>
      <c r="C3338" t="s">
        <v>86</v>
      </c>
      <c r="D3338" t="s">
        <v>530</v>
      </c>
    </row>
    <row r="3339" spans="2:4">
      <c r="B3339">
        <v>4013712024</v>
      </c>
      <c r="C3339" t="s">
        <v>83</v>
      </c>
      <c r="D3339" t="s">
        <v>530</v>
      </c>
    </row>
    <row r="3340" spans="2:4">
      <c r="B3340">
        <v>4013802024</v>
      </c>
      <c r="C3340" t="s">
        <v>84</v>
      </c>
      <c r="D3340" t="s">
        <v>530</v>
      </c>
    </row>
    <row r="3341" spans="2:4">
      <c r="B3341">
        <v>4013872024</v>
      </c>
      <c r="C3341" t="s">
        <v>84</v>
      </c>
      <c r="D3341" t="s">
        <v>530</v>
      </c>
    </row>
    <row r="3342" spans="2:4">
      <c r="B3342">
        <v>4013942024</v>
      </c>
      <c r="C3342" t="s">
        <v>84</v>
      </c>
      <c r="D3342" t="s">
        <v>530</v>
      </c>
    </row>
    <row r="3343" spans="2:4">
      <c r="B3343">
        <v>4014182024</v>
      </c>
      <c r="C3343" t="s">
        <v>220</v>
      </c>
      <c r="D3343" t="s">
        <v>531</v>
      </c>
    </row>
    <row r="3344" spans="2:4">
      <c r="B3344">
        <v>4014212024</v>
      </c>
      <c r="C3344" t="s">
        <v>220</v>
      </c>
      <c r="D3344" t="s">
        <v>531</v>
      </c>
    </row>
    <row r="3345" spans="2:4">
      <c r="B3345">
        <v>4014442024</v>
      </c>
      <c r="C3345" t="s">
        <v>117</v>
      </c>
      <c r="D3345" t="s">
        <v>531</v>
      </c>
    </row>
    <row r="3346" spans="2:4">
      <c r="B3346">
        <v>4014592024</v>
      </c>
      <c r="C3346" t="s">
        <v>491</v>
      </c>
      <c r="D3346" t="s">
        <v>530</v>
      </c>
    </row>
    <row r="3347" spans="2:4">
      <c r="B3347">
        <v>4014792024</v>
      </c>
      <c r="C3347" t="s">
        <v>306</v>
      </c>
      <c r="D3347" t="s">
        <v>531</v>
      </c>
    </row>
    <row r="3348" spans="2:4">
      <c r="B3348">
        <v>4014952024</v>
      </c>
      <c r="C3348" t="s">
        <v>491</v>
      </c>
      <c r="D3348" t="s">
        <v>531</v>
      </c>
    </row>
    <row r="3349" spans="2:4">
      <c r="B3349">
        <v>4014982024</v>
      </c>
      <c r="C3349" t="s">
        <v>308</v>
      </c>
      <c r="D3349" t="s">
        <v>530</v>
      </c>
    </row>
    <row r="3350" spans="2:4">
      <c r="B3350">
        <v>4015122024</v>
      </c>
      <c r="C3350" t="s">
        <v>131</v>
      </c>
      <c r="D3350" t="s">
        <v>531</v>
      </c>
    </row>
    <row r="3351" spans="2:4">
      <c r="B3351">
        <v>4015132024</v>
      </c>
      <c r="C3351" t="s">
        <v>131</v>
      </c>
      <c r="D3351" t="s">
        <v>531</v>
      </c>
    </row>
    <row r="3352" spans="2:4">
      <c r="B3352">
        <v>4015222024</v>
      </c>
      <c r="C3352" t="s">
        <v>131</v>
      </c>
      <c r="D3352" t="s">
        <v>531</v>
      </c>
    </row>
    <row r="3353" spans="2:4">
      <c r="B3353">
        <v>4015332024</v>
      </c>
      <c r="C3353" t="s">
        <v>131</v>
      </c>
      <c r="D3353" t="s">
        <v>531</v>
      </c>
    </row>
    <row r="3354" spans="2:4">
      <c r="B3354">
        <v>4015352024</v>
      </c>
      <c r="C3354" t="s">
        <v>131</v>
      </c>
      <c r="D3354" t="s">
        <v>531</v>
      </c>
    </row>
    <row r="3355" spans="2:4">
      <c r="B3355">
        <v>4015542024</v>
      </c>
      <c r="C3355" t="s">
        <v>377</v>
      </c>
      <c r="D3355" t="s">
        <v>531</v>
      </c>
    </row>
    <row r="3356" spans="2:4">
      <c r="B3356">
        <v>4015552024</v>
      </c>
      <c r="C3356" t="s">
        <v>379</v>
      </c>
      <c r="D3356" t="s">
        <v>530</v>
      </c>
    </row>
    <row r="3357" spans="2:4">
      <c r="B3357">
        <v>4015672024</v>
      </c>
      <c r="C3357" t="s">
        <v>453</v>
      </c>
      <c r="D3357" t="s">
        <v>531</v>
      </c>
    </row>
    <row r="3358" spans="2:4">
      <c r="B3358">
        <v>4015802024</v>
      </c>
      <c r="C3358" t="s">
        <v>306</v>
      </c>
      <c r="D3358" t="s">
        <v>531</v>
      </c>
    </row>
    <row r="3359" spans="2:4">
      <c r="B3359">
        <v>4015892024</v>
      </c>
      <c r="C3359" t="s">
        <v>308</v>
      </c>
      <c r="D3359" t="s">
        <v>530</v>
      </c>
    </row>
    <row r="3360" spans="2:4">
      <c r="B3360">
        <v>4016152024</v>
      </c>
      <c r="C3360" t="s">
        <v>121</v>
      </c>
      <c r="D3360" t="s">
        <v>530</v>
      </c>
    </row>
    <row r="3361" spans="2:4">
      <c r="B3361">
        <v>4016172024</v>
      </c>
      <c r="C3361" t="s">
        <v>252</v>
      </c>
      <c r="D3361" t="s">
        <v>531</v>
      </c>
    </row>
    <row r="3362" spans="2:4">
      <c r="B3362">
        <v>4016252024</v>
      </c>
      <c r="C3362" t="s">
        <v>121</v>
      </c>
      <c r="D3362" t="s">
        <v>530</v>
      </c>
    </row>
    <row r="3363" spans="2:4">
      <c r="B3363">
        <v>4016352024</v>
      </c>
      <c r="C3363" t="s">
        <v>121</v>
      </c>
      <c r="D3363" t="s">
        <v>530</v>
      </c>
    </row>
    <row r="3364" spans="2:4">
      <c r="B3364">
        <v>4016362024</v>
      </c>
      <c r="C3364" t="s">
        <v>121</v>
      </c>
      <c r="D3364" t="s">
        <v>530</v>
      </c>
    </row>
    <row r="3365" spans="2:4">
      <c r="B3365">
        <v>4016442024</v>
      </c>
      <c r="C3365" t="s">
        <v>512</v>
      </c>
      <c r="D3365" t="s">
        <v>531</v>
      </c>
    </row>
    <row r="3366" spans="2:4">
      <c r="B3366">
        <v>4016802024</v>
      </c>
      <c r="C3366" t="s">
        <v>149</v>
      </c>
      <c r="D3366" t="s">
        <v>530</v>
      </c>
    </row>
    <row r="3367" spans="2:4">
      <c r="B3367">
        <v>4016812024</v>
      </c>
      <c r="C3367" t="s">
        <v>88</v>
      </c>
      <c r="D3367" t="s">
        <v>530</v>
      </c>
    </row>
    <row r="3368" spans="2:4">
      <c r="B3368">
        <v>4016982024</v>
      </c>
      <c r="C3368" t="s">
        <v>150</v>
      </c>
      <c r="D3368" t="s">
        <v>531</v>
      </c>
    </row>
    <row r="3369" spans="2:4">
      <c r="B3369">
        <v>4017372024</v>
      </c>
      <c r="C3369" t="s">
        <v>118</v>
      </c>
      <c r="D3369" t="s">
        <v>531</v>
      </c>
    </row>
    <row r="3370" spans="2:4">
      <c r="B3370">
        <v>4017622024</v>
      </c>
      <c r="C3370" t="s">
        <v>171</v>
      </c>
      <c r="D3370" t="s">
        <v>530</v>
      </c>
    </row>
    <row r="3371" spans="2:4">
      <c r="B3371">
        <v>4017832024</v>
      </c>
      <c r="C3371" t="s">
        <v>252</v>
      </c>
      <c r="D3371" t="s">
        <v>530</v>
      </c>
    </row>
    <row r="3372" spans="2:4">
      <c r="B3372">
        <v>4018032024</v>
      </c>
      <c r="C3372" t="s">
        <v>250</v>
      </c>
      <c r="D3372" t="s">
        <v>530</v>
      </c>
    </row>
    <row r="3373" spans="2:4">
      <c r="B3373">
        <v>4018132024</v>
      </c>
      <c r="C3373" t="s">
        <v>118</v>
      </c>
      <c r="D3373" t="s">
        <v>531</v>
      </c>
    </row>
    <row r="3374" spans="2:4">
      <c r="B3374">
        <v>4018202024</v>
      </c>
      <c r="C3374" t="s">
        <v>118</v>
      </c>
      <c r="D3374" t="s">
        <v>530</v>
      </c>
    </row>
    <row r="3375" spans="2:4">
      <c r="B3375">
        <v>4018282024</v>
      </c>
      <c r="C3375" t="s">
        <v>150</v>
      </c>
      <c r="D3375" t="s">
        <v>531</v>
      </c>
    </row>
    <row r="3376" spans="2:4">
      <c r="B3376">
        <v>4018292024</v>
      </c>
      <c r="C3376" t="s">
        <v>497</v>
      </c>
      <c r="D3376" t="s">
        <v>530</v>
      </c>
    </row>
    <row r="3377" spans="2:4">
      <c r="B3377">
        <v>4018352024</v>
      </c>
      <c r="C3377" t="s">
        <v>118</v>
      </c>
      <c r="D3377" t="s">
        <v>530</v>
      </c>
    </row>
    <row r="3378" spans="2:4">
      <c r="B3378">
        <v>4018582024</v>
      </c>
      <c r="C3378" t="s">
        <v>308</v>
      </c>
      <c r="D3378" t="s">
        <v>530</v>
      </c>
    </row>
    <row r="3379" spans="2:4">
      <c r="B3379">
        <v>4019062024</v>
      </c>
      <c r="C3379" t="s">
        <v>310</v>
      </c>
      <c r="D3379" t="s">
        <v>530</v>
      </c>
    </row>
    <row r="3380" spans="2:4">
      <c r="B3380">
        <v>4019192024</v>
      </c>
      <c r="C3380" t="s">
        <v>497</v>
      </c>
      <c r="D3380" t="s">
        <v>530</v>
      </c>
    </row>
    <row r="3381" spans="2:4">
      <c r="B3381">
        <v>4019242024</v>
      </c>
      <c r="C3381" t="s">
        <v>104</v>
      </c>
      <c r="D3381" t="s">
        <v>530</v>
      </c>
    </row>
    <row r="3382" spans="2:4">
      <c r="B3382">
        <v>4019382024</v>
      </c>
      <c r="C3382" t="s">
        <v>164</v>
      </c>
      <c r="D3382" t="s">
        <v>531</v>
      </c>
    </row>
    <row r="3383" spans="2:4">
      <c r="B3383">
        <v>4019712024</v>
      </c>
      <c r="C3383" t="s">
        <v>150</v>
      </c>
      <c r="D3383" t="s">
        <v>531</v>
      </c>
    </row>
    <row r="3384" spans="2:4">
      <c r="B3384">
        <v>4019812024</v>
      </c>
      <c r="C3384" t="s">
        <v>306</v>
      </c>
      <c r="D3384" t="s">
        <v>531</v>
      </c>
    </row>
    <row r="3385" spans="2:4">
      <c r="B3385">
        <v>4019842024</v>
      </c>
      <c r="C3385" t="s">
        <v>454</v>
      </c>
      <c r="D3385" t="s">
        <v>530</v>
      </c>
    </row>
    <row r="3386" spans="2:4">
      <c r="B3386">
        <v>4019902024</v>
      </c>
      <c r="C3386" t="s">
        <v>150</v>
      </c>
      <c r="D3386" t="s">
        <v>531</v>
      </c>
    </row>
    <row r="3387" spans="2:4">
      <c r="B3387">
        <v>4019912024</v>
      </c>
      <c r="C3387" t="s">
        <v>150</v>
      </c>
      <c r="D3387" t="s">
        <v>531</v>
      </c>
    </row>
    <row r="3388" spans="2:4">
      <c r="B3388">
        <v>4020192024</v>
      </c>
      <c r="C3388" t="s">
        <v>98</v>
      </c>
      <c r="D3388" t="s">
        <v>530</v>
      </c>
    </row>
    <row r="3389" spans="2:4">
      <c r="B3389">
        <v>4020302024</v>
      </c>
      <c r="C3389" t="s">
        <v>306</v>
      </c>
      <c r="D3389" t="s">
        <v>531</v>
      </c>
    </row>
    <row r="3390" spans="2:4">
      <c r="B3390">
        <v>4020452024</v>
      </c>
      <c r="C3390" t="s">
        <v>455</v>
      </c>
      <c r="D3390" t="s">
        <v>531</v>
      </c>
    </row>
    <row r="3391" spans="2:4">
      <c r="B3391">
        <v>4020492024</v>
      </c>
      <c r="C3391" t="s">
        <v>310</v>
      </c>
      <c r="D3391" t="s">
        <v>530</v>
      </c>
    </row>
    <row r="3392" spans="2:4">
      <c r="B3392">
        <v>4020572024</v>
      </c>
      <c r="C3392" t="s">
        <v>121</v>
      </c>
      <c r="D3392" t="s">
        <v>530</v>
      </c>
    </row>
    <row r="3393" spans="2:4">
      <c r="B3393">
        <v>4020872024</v>
      </c>
      <c r="C3393" t="s">
        <v>250</v>
      </c>
      <c r="D3393" t="s">
        <v>531</v>
      </c>
    </row>
    <row r="3394" spans="2:4">
      <c r="B3394">
        <v>4021052024</v>
      </c>
      <c r="C3394" t="s">
        <v>150</v>
      </c>
      <c r="D3394" t="s">
        <v>531</v>
      </c>
    </row>
    <row r="3395" spans="2:4">
      <c r="B3395">
        <v>4021242024</v>
      </c>
      <c r="C3395" t="s">
        <v>295</v>
      </c>
      <c r="D3395" t="s">
        <v>530</v>
      </c>
    </row>
    <row r="3396" spans="2:4">
      <c r="B3396">
        <v>4021672024</v>
      </c>
      <c r="C3396" t="s">
        <v>117</v>
      </c>
      <c r="D3396" t="s">
        <v>530</v>
      </c>
    </row>
    <row r="3397" spans="2:4">
      <c r="B3397">
        <v>4021762024</v>
      </c>
      <c r="C3397" t="s">
        <v>85</v>
      </c>
      <c r="D3397" t="s">
        <v>530</v>
      </c>
    </row>
    <row r="3398" spans="2:4">
      <c r="B3398">
        <v>4022012024</v>
      </c>
      <c r="C3398" t="s">
        <v>88</v>
      </c>
      <c r="D3398" t="s">
        <v>530</v>
      </c>
    </row>
    <row r="3399" spans="2:4">
      <c r="B3399">
        <v>4022342024</v>
      </c>
      <c r="C3399" t="s">
        <v>220</v>
      </c>
      <c r="D3399" t="s">
        <v>530</v>
      </c>
    </row>
    <row r="3400" spans="2:4">
      <c r="B3400">
        <v>4022602024</v>
      </c>
      <c r="C3400" t="s">
        <v>137</v>
      </c>
      <c r="D3400" t="s">
        <v>531</v>
      </c>
    </row>
    <row r="3401" spans="2:4">
      <c r="B3401">
        <v>4022692024</v>
      </c>
      <c r="C3401" t="s">
        <v>288</v>
      </c>
      <c r="D3401" t="s">
        <v>530</v>
      </c>
    </row>
    <row r="3402" spans="2:4">
      <c r="B3402">
        <v>4022762024</v>
      </c>
      <c r="C3402" t="s">
        <v>220</v>
      </c>
      <c r="D3402" t="s">
        <v>530</v>
      </c>
    </row>
    <row r="3403" spans="2:4">
      <c r="B3403">
        <v>4022862024</v>
      </c>
      <c r="C3403" t="s">
        <v>168</v>
      </c>
      <c r="D3403" t="s">
        <v>530</v>
      </c>
    </row>
    <row r="3404" spans="2:4">
      <c r="B3404">
        <v>4022962024</v>
      </c>
      <c r="C3404" t="s">
        <v>306</v>
      </c>
      <c r="D3404" t="s">
        <v>531</v>
      </c>
    </row>
    <row r="3405" spans="2:4">
      <c r="B3405">
        <v>4023152024</v>
      </c>
      <c r="C3405" t="s">
        <v>162</v>
      </c>
      <c r="D3405" t="s">
        <v>530</v>
      </c>
    </row>
    <row r="3406" spans="2:4">
      <c r="B3406">
        <v>4023512024</v>
      </c>
      <c r="C3406" t="s">
        <v>256</v>
      </c>
      <c r="D3406" t="s">
        <v>531</v>
      </c>
    </row>
    <row r="3407" spans="2:4">
      <c r="B3407">
        <v>4023592024</v>
      </c>
      <c r="C3407" t="s">
        <v>136</v>
      </c>
      <c r="D3407" t="s">
        <v>530</v>
      </c>
    </row>
    <row r="3408" spans="2:4">
      <c r="B3408">
        <v>4023642024</v>
      </c>
      <c r="C3408" t="s">
        <v>220</v>
      </c>
      <c r="D3408" t="s">
        <v>530</v>
      </c>
    </row>
    <row r="3409" spans="2:4">
      <c r="B3409">
        <v>4024012024</v>
      </c>
      <c r="C3409" t="s">
        <v>288</v>
      </c>
      <c r="D3409" t="s">
        <v>530</v>
      </c>
    </row>
    <row r="3410" spans="2:4">
      <c r="B3410">
        <v>4024062024</v>
      </c>
      <c r="C3410" t="s">
        <v>252</v>
      </c>
      <c r="D3410" t="s">
        <v>531</v>
      </c>
    </row>
    <row r="3411" spans="2:4">
      <c r="B3411">
        <v>4024192024</v>
      </c>
      <c r="C3411" t="s">
        <v>288</v>
      </c>
      <c r="D3411" t="s">
        <v>531</v>
      </c>
    </row>
    <row r="3412" spans="2:4">
      <c r="B3412">
        <v>4024732024</v>
      </c>
      <c r="C3412" t="s">
        <v>174</v>
      </c>
      <c r="D3412" t="s">
        <v>531</v>
      </c>
    </row>
    <row r="3413" spans="2:4">
      <c r="B3413">
        <v>4024772024</v>
      </c>
      <c r="C3413" t="s">
        <v>171</v>
      </c>
      <c r="D3413" t="s">
        <v>530</v>
      </c>
    </row>
    <row r="3414" spans="2:4">
      <c r="B3414">
        <v>4024822024</v>
      </c>
      <c r="C3414" t="s">
        <v>121</v>
      </c>
      <c r="D3414" t="s">
        <v>530</v>
      </c>
    </row>
    <row r="3415" spans="2:4">
      <c r="B3415">
        <v>4025002024</v>
      </c>
      <c r="C3415" t="s">
        <v>252</v>
      </c>
      <c r="D3415" t="s">
        <v>530</v>
      </c>
    </row>
    <row r="3416" spans="2:4">
      <c r="B3416">
        <v>4025112024</v>
      </c>
      <c r="C3416" t="s">
        <v>250</v>
      </c>
      <c r="D3416" t="s">
        <v>531</v>
      </c>
    </row>
    <row r="3417" spans="2:4">
      <c r="B3417">
        <v>4025282024</v>
      </c>
      <c r="C3417" t="s">
        <v>436</v>
      </c>
      <c r="D3417" t="s">
        <v>530</v>
      </c>
    </row>
    <row r="3418" spans="2:4">
      <c r="B3418">
        <v>4025452024</v>
      </c>
      <c r="C3418" t="s">
        <v>436</v>
      </c>
      <c r="D3418" t="s">
        <v>530</v>
      </c>
    </row>
    <row r="3419" spans="2:4">
      <c r="B3419">
        <v>4025462024</v>
      </c>
      <c r="C3419" t="s">
        <v>463</v>
      </c>
      <c r="D3419" t="s">
        <v>531</v>
      </c>
    </row>
    <row r="3420" spans="2:4">
      <c r="B3420">
        <v>4025462024</v>
      </c>
      <c r="C3420" t="s">
        <v>253</v>
      </c>
      <c r="D3420" t="s">
        <v>530</v>
      </c>
    </row>
    <row r="3421" spans="2:4">
      <c r="B3421">
        <v>4025652024</v>
      </c>
      <c r="C3421" t="s">
        <v>168</v>
      </c>
      <c r="D3421" t="s">
        <v>531</v>
      </c>
    </row>
    <row r="3422" spans="2:4">
      <c r="B3422">
        <v>4026002024</v>
      </c>
      <c r="C3422" t="s">
        <v>225</v>
      </c>
      <c r="D3422" t="s">
        <v>530</v>
      </c>
    </row>
    <row r="3423" spans="2:4">
      <c r="B3423">
        <v>4026412024</v>
      </c>
      <c r="C3423" t="s">
        <v>231</v>
      </c>
      <c r="D3423" t="s">
        <v>530</v>
      </c>
    </row>
    <row r="3424" spans="2:4">
      <c r="B3424">
        <v>4026482024</v>
      </c>
      <c r="C3424" t="s">
        <v>220</v>
      </c>
      <c r="D3424" t="s">
        <v>530</v>
      </c>
    </row>
    <row r="3425" spans="2:4">
      <c r="B3425">
        <v>4026582024</v>
      </c>
      <c r="C3425" t="s">
        <v>220</v>
      </c>
      <c r="D3425" t="s">
        <v>530</v>
      </c>
    </row>
    <row r="3426" spans="2:4">
      <c r="B3426">
        <v>4026632024</v>
      </c>
      <c r="C3426" t="s">
        <v>256</v>
      </c>
      <c r="D3426" t="s">
        <v>531</v>
      </c>
    </row>
    <row r="3427" spans="2:4">
      <c r="B3427">
        <v>4026672024</v>
      </c>
      <c r="C3427" t="s">
        <v>220</v>
      </c>
      <c r="D3427" t="s">
        <v>530</v>
      </c>
    </row>
    <row r="3428" spans="2:4">
      <c r="B3428">
        <v>4026702024</v>
      </c>
      <c r="C3428" t="s">
        <v>112</v>
      </c>
      <c r="D3428" t="s">
        <v>530</v>
      </c>
    </row>
    <row r="3429" spans="2:4">
      <c r="B3429">
        <v>4026782024</v>
      </c>
      <c r="C3429" t="s">
        <v>456</v>
      </c>
      <c r="D3429" t="s">
        <v>530</v>
      </c>
    </row>
    <row r="3430" spans="2:4">
      <c r="B3430">
        <v>4026942024</v>
      </c>
      <c r="C3430" t="s">
        <v>231</v>
      </c>
      <c r="D3430" t="s">
        <v>530</v>
      </c>
    </row>
    <row r="3431" spans="2:4">
      <c r="B3431">
        <v>4027092024</v>
      </c>
      <c r="C3431" t="s">
        <v>137</v>
      </c>
      <c r="D3431" t="s">
        <v>530</v>
      </c>
    </row>
    <row r="3432" spans="2:4">
      <c r="B3432">
        <v>4027352024</v>
      </c>
      <c r="C3432" t="s">
        <v>220</v>
      </c>
      <c r="D3432" t="s">
        <v>530</v>
      </c>
    </row>
    <row r="3433" spans="2:4">
      <c r="B3433">
        <v>4027932024</v>
      </c>
      <c r="C3433" t="s">
        <v>220</v>
      </c>
      <c r="D3433" t="s">
        <v>530</v>
      </c>
    </row>
    <row r="3434" spans="2:4">
      <c r="B3434">
        <v>4028112024</v>
      </c>
      <c r="C3434" t="s">
        <v>85</v>
      </c>
      <c r="D3434" t="s">
        <v>530</v>
      </c>
    </row>
    <row r="3435" spans="2:4">
      <c r="B3435">
        <v>4028152024</v>
      </c>
      <c r="C3435" t="s">
        <v>220</v>
      </c>
      <c r="D3435" t="s">
        <v>530</v>
      </c>
    </row>
    <row r="3436" spans="2:4">
      <c r="B3436">
        <v>4028232024</v>
      </c>
      <c r="C3436" t="s">
        <v>465</v>
      </c>
      <c r="D3436" t="s">
        <v>531</v>
      </c>
    </row>
    <row r="3437" spans="2:4">
      <c r="B3437">
        <v>4028462024</v>
      </c>
      <c r="C3437" t="s">
        <v>220</v>
      </c>
      <c r="D3437" t="s">
        <v>531</v>
      </c>
    </row>
    <row r="3438" spans="2:4">
      <c r="B3438">
        <v>4028702024</v>
      </c>
      <c r="C3438" t="s">
        <v>250</v>
      </c>
      <c r="D3438" t="s">
        <v>531</v>
      </c>
    </row>
    <row r="3439" spans="2:4">
      <c r="B3439">
        <v>4028892024</v>
      </c>
      <c r="C3439" t="s">
        <v>250</v>
      </c>
      <c r="D3439" t="s">
        <v>531</v>
      </c>
    </row>
    <row r="3440" spans="2:4">
      <c r="B3440">
        <v>4028962024</v>
      </c>
      <c r="C3440" t="s">
        <v>121</v>
      </c>
      <c r="D3440" t="s">
        <v>530</v>
      </c>
    </row>
    <row r="3441" spans="2:4">
      <c r="B3441">
        <v>4029002024</v>
      </c>
      <c r="C3441" t="s">
        <v>121</v>
      </c>
      <c r="D3441" t="s">
        <v>530</v>
      </c>
    </row>
    <row r="3442" spans="2:4">
      <c r="B3442">
        <v>4029112024</v>
      </c>
      <c r="C3442" t="s">
        <v>121</v>
      </c>
      <c r="D3442" t="s">
        <v>530</v>
      </c>
    </row>
    <row r="3443" spans="2:4">
      <c r="B3443">
        <v>4029272024</v>
      </c>
      <c r="C3443" t="s">
        <v>306</v>
      </c>
      <c r="D3443" t="s">
        <v>531</v>
      </c>
    </row>
    <row r="3444" spans="2:4">
      <c r="B3444">
        <v>4029452024</v>
      </c>
      <c r="C3444" t="s">
        <v>178</v>
      </c>
      <c r="D3444" t="s">
        <v>531</v>
      </c>
    </row>
    <row r="3445" spans="2:4">
      <c r="B3445">
        <v>4029712024</v>
      </c>
      <c r="C3445" t="s">
        <v>88</v>
      </c>
      <c r="D3445" t="s">
        <v>530</v>
      </c>
    </row>
    <row r="3446" spans="2:4">
      <c r="B3446">
        <v>4029922024</v>
      </c>
      <c r="C3446" t="s">
        <v>89</v>
      </c>
      <c r="D3446" t="s">
        <v>531</v>
      </c>
    </row>
    <row r="3447" spans="2:4">
      <c r="B3447">
        <v>4029942024</v>
      </c>
      <c r="C3447" t="s">
        <v>88</v>
      </c>
      <c r="D3447" t="s">
        <v>530</v>
      </c>
    </row>
    <row r="3448" spans="2:4">
      <c r="B3448">
        <v>4029972024</v>
      </c>
      <c r="C3448" t="s">
        <v>89</v>
      </c>
      <c r="D3448" t="s">
        <v>531</v>
      </c>
    </row>
    <row r="3449" spans="2:4">
      <c r="B3449">
        <v>4030072024</v>
      </c>
      <c r="C3449" t="s">
        <v>85</v>
      </c>
      <c r="D3449" t="s">
        <v>530</v>
      </c>
    </row>
    <row r="3450" spans="2:4">
      <c r="B3450">
        <v>4030142024</v>
      </c>
      <c r="C3450" t="s">
        <v>137</v>
      </c>
      <c r="D3450" t="s">
        <v>531</v>
      </c>
    </row>
    <row r="3451" spans="2:4">
      <c r="B3451">
        <v>4030182024</v>
      </c>
      <c r="C3451" t="s">
        <v>84</v>
      </c>
      <c r="D3451" t="s">
        <v>530</v>
      </c>
    </row>
    <row r="3452" spans="2:4">
      <c r="B3452">
        <v>4030232024</v>
      </c>
      <c r="C3452" t="s">
        <v>98</v>
      </c>
      <c r="D3452" t="s">
        <v>531</v>
      </c>
    </row>
    <row r="3453" spans="2:4">
      <c r="B3453">
        <v>4030662024</v>
      </c>
      <c r="C3453" t="s">
        <v>516</v>
      </c>
      <c r="D3453" t="s">
        <v>531</v>
      </c>
    </row>
    <row r="3454" spans="2:4">
      <c r="B3454">
        <v>4030742024</v>
      </c>
      <c r="C3454" t="s">
        <v>479</v>
      </c>
      <c r="D3454" t="s">
        <v>530</v>
      </c>
    </row>
    <row r="3455" spans="2:4">
      <c r="B3455">
        <v>4030822024</v>
      </c>
      <c r="C3455" t="s">
        <v>288</v>
      </c>
      <c r="D3455" t="s">
        <v>530</v>
      </c>
    </row>
    <row r="3456" spans="2:4">
      <c r="B3456">
        <v>4030902024</v>
      </c>
      <c r="C3456" t="s">
        <v>288</v>
      </c>
      <c r="D3456" t="s">
        <v>531</v>
      </c>
    </row>
    <row r="3457" spans="2:4">
      <c r="B3457">
        <v>4030972024</v>
      </c>
      <c r="C3457" t="s">
        <v>497</v>
      </c>
      <c r="D3457" t="s">
        <v>530</v>
      </c>
    </row>
    <row r="3458" spans="2:4">
      <c r="B3458">
        <v>4031012024</v>
      </c>
      <c r="C3458" t="s">
        <v>479</v>
      </c>
      <c r="D3458" t="s">
        <v>530</v>
      </c>
    </row>
    <row r="3459" spans="2:4">
      <c r="B3459">
        <v>4031162024</v>
      </c>
      <c r="C3459" t="s">
        <v>484</v>
      </c>
      <c r="D3459" t="s">
        <v>530</v>
      </c>
    </row>
    <row r="3460" spans="2:4">
      <c r="B3460">
        <v>4031212024</v>
      </c>
      <c r="C3460" t="s">
        <v>84</v>
      </c>
      <c r="D3460" t="s">
        <v>531</v>
      </c>
    </row>
    <row r="3461" spans="2:4">
      <c r="B3461">
        <v>4031372024</v>
      </c>
      <c r="C3461" t="s">
        <v>221</v>
      </c>
      <c r="D3461" t="s">
        <v>530</v>
      </c>
    </row>
    <row r="3462" spans="2:4">
      <c r="B3462">
        <v>4031612024</v>
      </c>
      <c r="C3462" t="s">
        <v>505</v>
      </c>
      <c r="D3462" t="s">
        <v>530</v>
      </c>
    </row>
    <row r="3463" spans="2:4">
      <c r="B3463">
        <v>4032292024</v>
      </c>
      <c r="C3463" t="s">
        <v>222</v>
      </c>
      <c r="D3463" t="s">
        <v>530</v>
      </c>
    </row>
    <row r="3464" spans="2:4">
      <c r="B3464">
        <v>4032522024</v>
      </c>
      <c r="C3464" t="s">
        <v>220</v>
      </c>
      <c r="D3464" t="s">
        <v>531</v>
      </c>
    </row>
    <row r="3465" spans="2:4">
      <c r="B3465">
        <v>4032542024</v>
      </c>
      <c r="C3465" t="s">
        <v>220</v>
      </c>
      <c r="D3465" t="s">
        <v>530</v>
      </c>
    </row>
    <row r="3466" spans="2:4">
      <c r="B3466">
        <v>4032632024</v>
      </c>
      <c r="C3466" t="s">
        <v>416</v>
      </c>
      <c r="D3466" t="s">
        <v>531</v>
      </c>
    </row>
    <row r="3467" spans="2:4">
      <c r="B3467">
        <v>4032762024</v>
      </c>
      <c r="C3467" t="s">
        <v>220</v>
      </c>
      <c r="D3467" t="s">
        <v>530</v>
      </c>
    </row>
    <row r="3468" spans="2:4">
      <c r="B3468">
        <v>4032812024</v>
      </c>
      <c r="C3468" t="s">
        <v>113</v>
      </c>
      <c r="D3468" t="s">
        <v>531</v>
      </c>
    </row>
    <row r="3469" spans="2:4">
      <c r="B3469">
        <v>4033002024</v>
      </c>
      <c r="C3469" t="s">
        <v>220</v>
      </c>
      <c r="D3469" t="s">
        <v>530</v>
      </c>
    </row>
    <row r="3470" spans="2:4">
      <c r="B3470">
        <v>4033332024</v>
      </c>
      <c r="C3470" t="s">
        <v>220</v>
      </c>
      <c r="D3470" t="s">
        <v>530</v>
      </c>
    </row>
    <row r="3471" spans="2:4">
      <c r="B3471">
        <v>4033372024</v>
      </c>
      <c r="C3471" t="s">
        <v>512</v>
      </c>
      <c r="D3471" t="s">
        <v>531</v>
      </c>
    </row>
    <row r="3472" spans="2:4">
      <c r="B3472">
        <v>4033842024</v>
      </c>
      <c r="C3472" t="s">
        <v>150</v>
      </c>
      <c r="D3472" t="s">
        <v>530</v>
      </c>
    </row>
    <row r="3473" spans="2:4">
      <c r="B3473">
        <v>4033902024</v>
      </c>
      <c r="C3473" t="s">
        <v>174</v>
      </c>
      <c r="D3473" t="s">
        <v>531</v>
      </c>
    </row>
    <row r="3474" spans="2:4">
      <c r="B3474">
        <v>4033972024</v>
      </c>
      <c r="C3474" t="s">
        <v>465</v>
      </c>
      <c r="D3474" t="s">
        <v>531</v>
      </c>
    </row>
    <row r="3475" spans="2:4">
      <c r="B3475">
        <v>4034622024</v>
      </c>
      <c r="C3475" t="s">
        <v>150</v>
      </c>
      <c r="D3475" t="s">
        <v>531</v>
      </c>
    </row>
    <row r="3476" spans="2:4">
      <c r="B3476">
        <v>4034712024</v>
      </c>
      <c r="C3476" t="s">
        <v>465</v>
      </c>
      <c r="D3476" t="s">
        <v>531</v>
      </c>
    </row>
    <row r="3477" spans="2:4">
      <c r="B3477">
        <v>4034852024</v>
      </c>
      <c r="C3477" t="s">
        <v>117</v>
      </c>
      <c r="D3477" t="s">
        <v>530</v>
      </c>
    </row>
    <row r="3478" spans="2:4">
      <c r="B3478">
        <v>4035002024</v>
      </c>
      <c r="C3478" t="s">
        <v>112</v>
      </c>
      <c r="D3478" t="s">
        <v>531</v>
      </c>
    </row>
    <row r="3479" spans="2:4">
      <c r="B3479">
        <v>4035182024</v>
      </c>
      <c r="C3479" t="s">
        <v>219</v>
      </c>
      <c r="D3479" t="s">
        <v>530</v>
      </c>
    </row>
    <row r="3480" spans="2:4">
      <c r="B3480">
        <v>4035242024</v>
      </c>
      <c r="C3480" t="s">
        <v>250</v>
      </c>
      <c r="D3480" t="s">
        <v>530</v>
      </c>
    </row>
    <row r="3481" spans="2:4">
      <c r="B3481">
        <v>4035532024</v>
      </c>
      <c r="C3481" t="s">
        <v>463</v>
      </c>
      <c r="D3481" t="s">
        <v>531</v>
      </c>
    </row>
    <row r="3482" spans="2:4">
      <c r="B3482">
        <v>4035542024</v>
      </c>
      <c r="C3482" t="s">
        <v>104</v>
      </c>
      <c r="D3482" t="s">
        <v>531</v>
      </c>
    </row>
    <row r="3483" spans="2:4">
      <c r="B3483">
        <v>4035572024</v>
      </c>
      <c r="C3483" t="s">
        <v>475</v>
      </c>
      <c r="D3483" t="s">
        <v>530</v>
      </c>
    </row>
    <row r="3484" spans="2:4">
      <c r="B3484">
        <v>4035642024</v>
      </c>
      <c r="C3484" t="s">
        <v>137</v>
      </c>
      <c r="D3484" t="s">
        <v>531</v>
      </c>
    </row>
    <row r="3485" spans="2:4">
      <c r="B3485">
        <v>4035672024</v>
      </c>
      <c r="C3485" t="s">
        <v>428</v>
      </c>
      <c r="D3485" t="s">
        <v>531</v>
      </c>
    </row>
    <row r="3486" spans="2:4">
      <c r="B3486">
        <v>4035782024</v>
      </c>
      <c r="C3486" t="s">
        <v>462</v>
      </c>
      <c r="D3486" t="s">
        <v>530</v>
      </c>
    </row>
    <row r="3487" spans="2:4">
      <c r="B3487">
        <v>4036492024</v>
      </c>
      <c r="C3487" t="s">
        <v>220</v>
      </c>
      <c r="D3487" t="s">
        <v>530</v>
      </c>
    </row>
    <row r="3488" spans="2:4">
      <c r="B3488">
        <v>4036532024</v>
      </c>
      <c r="C3488" t="s">
        <v>220</v>
      </c>
      <c r="D3488" t="s">
        <v>530</v>
      </c>
    </row>
    <row r="3489" spans="2:4">
      <c r="B3489">
        <v>4036992024</v>
      </c>
      <c r="C3489" t="s">
        <v>84</v>
      </c>
      <c r="D3489" t="s">
        <v>531</v>
      </c>
    </row>
    <row r="3490" spans="2:4">
      <c r="B3490">
        <v>4037212024</v>
      </c>
      <c r="C3490" t="s">
        <v>88</v>
      </c>
      <c r="D3490" t="s">
        <v>530</v>
      </c>
    </row>
    <row r="3491" spans="2:4">
      <c r="B3491">
        <v>4037222024</v>
      </c>
      <c r="C3491" t="s">
        <v>166</v>
      </c>
      <c r="D3491" t="s">
        <v>530</v>
      </c>
    </row>
    <row r="3492" spans="2:4">
      <c r="B3492">
        <v>4037762024</v>
      </c>
      <c r="C3492" t="s">
        <v>84</v>
      </c>
      <c r="D3492" t="s">
        <v>531</v>
      </c>
    </row>
    <row r="3493" spans="2:4">
      <c r="B3493">
        <v>4038062024</v>
      </c>
      <c r="C3493" t="s">
        <v>288</v>
      </c>
      <c r="D3493" t="s">
        <v>531</v>
      </c>
    </row>
    <row r="3494" spans="2:4">
      <c r="B3494">
        <v>4038122024</v>
      </c>
      <c r="C3494" t="s">
        <v>220</v>
      </c>
      <c r="D3494" t="s">
        <v>530</v>
      </c>
    </row>
    <row r="3495" spans="2:4">
      <c r="B3495">
        <v>4038172024</v>
      </c>
      <c r="C3495" t="s">
        <v>478</v>
      </c>
      <c r="D3495" t="s">
        <v>530</v>
      </c>
    </row>
    <row r="3496" spans="2:4">
      <c r="B3496">
        <v>4038362024</v>
      </c>
      <c r="C3496" t="s">
        <v>220</v>
      </c>
      <c r="D3496" t="s">
        <v>530</v>
      </c>
    </row>
    <row r="3497" spans="2:4">
      <c r="B3497">
        <v>4038472024</v>
      </c>
      <c r="C3497" t="s">
        <v>112</v>
      </c>
      <c r="D3497" t="s">
        <v>531</v>
      </c>
    </row>
    <row r="3498" spans="2:4">
      <c r="B3498">
        <v>4038582024</v>
      </c>
      <c r="C3498" t="s">
        <v>219</v>
      </c>
      <c r="D3498" t="s">
        <v>530</v>
      </c>
    </row>
    <row r="3499" spans="2:4">
      <c r="B3499">
        <v>4038792024</v>
      </c>
      <c r="C3499" t="s">
        <v>220</v>
      </c>
      <c r="D3499" t="s">
        <v>530</v>
      </c>
    </row>
    <row r="3500" spans="2:4">
      <c r="B3500">
        <v>4038942024</v>
      </c>
      <c r="C3500" t="s">
        <v>220</v>
      </c>
      <c r="D3500" t="s">
        <v>530</v>
      </c>
    </row>
    <row r="3501" spans="2:4">
      <c r="B3501">
        <v>4038952024</v>
      </c>
      <c r="C3501" t="s">
        <v>250</v>
      </c>
      <c r="D3501" t="s">
        <v>531</v>
      </c>
    </row>
    <row r="3502" spans="2:4">
      <c r="B3502">
        <v>4039022024</v>
      </c>
      <c r="C3502" t="s">
        <v>112</v>
      </c>
      <c r="D3502" t="s">
        <v>530</v>
      </c>
    </row>
    <row r="3503" spans="2:4">
      <c r="B3503">
        <v>4039102024</v>
      </c>
      <c r="C3503" t="s">
        <v>174</v>
      </c>
      <c r="D3503" t="s">
        <v>531</v>
      </c>
    </row>
    <row r="3504" spans="2:4">
      <c r="B3504">
        <v>4039562024</v>
      </c>
      <c r="C3504" t="s">
        <v>306</v>
      </c>
      <c r="D3504" t="s">
        <v>531</v>
      </c>
    </row>
    <row r="3505" spans="2:4">
      <c r="B3505">
        <v>4039702024</v>
      </c>
      <c r="C3505" t="s">
        <v>85</v>
      </c>
      <c r="D3505" t="s">
        <v>530</v>
      </c>
    </row>
    <row r="3506" spans="2:4">
      <c r="B3506">
        <v>4039982024</v>
      </c>
      <c r="C3506" t="s">
        <v>88</v>
      </c>
      <c r="D3506" t="s">
        <v>530</v>
      </c>
    </row>
    <row r="3507" spans="2:4">
      <c r="B3507">
        <v>4039992024</v>
      </c>
      <c r="C3507" t="s">
        <v>88</v>
      </c>
      <c r="D3507" t="s">
        <v>530</v>
      </c>
    </row>
    <row r="3508" spans="2:4">
      <c r="B3508">
        <v>4040082024</v>
      </c>
      <c r="C3508" t="s">
        <v>90</v>
      </c>
      <c r="D3508" t="s">
        <v>530</v>
      </c>
    </row>
    <row r="3509" spans="2:4">
      <c r="B3509">
        <v>4040152024</v>
      </c>
      <c r="C3509" t="s">
        <v>86</v>
      </c>
      <c r="D3509" t="s">
        <v>530</v>
      </c>
    </row>
    <row r="3510" spans="2:4">
      <c r="B3510">
        <v>4040212024</v>
      </c>
      <c r="C3510" t="s">
        <v>86</v>
      </c>
      <c r="D3510" t="s">
        <v>530</v>
      </c>
    </row>
    <row r="3511" spans="2:4">
      <c r="B3511">
        <v>4040232024</v>
      </c>
      <c r="C3511" t="s">
        <v>84</v>
      </c>
      <c r="D3511" t="s">
        <v>531</v>
      </c>
    </row>
    <row r="3512" spans="2:4">
      <c r="B3512">
        <v>4040242024</v>
      </c>
      <c r="C3512" t="s">
        <v>84</v>
      </c>
      <c r="D3512" t="s">
        <v>531</v>
      </c>
    </row>
    <row r="3513" spans="2:4">
      <c r="B3513">
        <v>4040312024</v>
      </c>
      <c r="C3513" t="s">
        <v>85</v>
      </c>
      <c r="D3513" t="s">
        <v>530</v>
      </c>
    </row>
    <row r="3514" spans="2:4">
      <c r="B3514">
        <v>4040522024</v>
      </c>
      <c r="C3514" t="s">
        <v>174</v>
      </c>
      <c r="D3514" t="s">
        <v>531</v>
      </c>
    </row>
    <row r="3515" spans="2:4">
      <c r="B3515">
        <v>4041072024</v>
      </c>
      <c r="C3515" t="s">
        <v>306</v>
      </c>
      <c r="D3515" t="s">
        <v>531</v>
      </c>
    </row>
    <row r="3516" spans="2:4">
      <c r="B3516">
        <v>4041092024</v>
      </c>
      <c r="C3516" t="s">
        <v>425</v>
      </c>
      <c r="D3516" t="s">
        <v>530</v>
      </c>
    </row>
    <row r="3517" spans="2:4">
      <c r="B3517">
        <v>4041532024</v>
      </c>
      <c r="C3517" t="s">
        <v>220</v>
      </c>
      <c r="D3517" t="s">
        <v>530</v>
      </c>
    </row>
    <row r="3518" spans="2:4">
      <c r="B3518">
        <v>4041662024</v>
      </c>
      <c r="C3518" t="s">
        <v>150</v>
      </c>
      <c r="D3518" t="s">
        <v>531</v>
      </c>
    </row>
    <row r="3519" spans="2:4">
      <c r="B3519">
        <v>4042282024</v>
      </c>
      <c r="C3519" t="s">
        <v>118</v>
      </c>
      <c r="D3519" t="s">
        <v>531</v>
      </c>
    </row>
    <row r="3520" spans="2:4">
      <c r="B3520">
        <v>4042362024</v>
      </c>
      <c r="C3520" t="s">
        <v>306</v>
      </c>
      <c r="D3520" t="s">
        <v>531</v>
      </c>
    </row>
    <row r="3521" spans="2:4">
      <c r="B3521">
        <v>4042402024</v>
      </c>
      <c r="C3521" t="s">
        <v>510</v>
      </c>
      <c r="D3521" t="s">
        <v>531</v>
      </c>
    </row>
    <row r="3522" spans="2:4">
      <c r="B3522">
        <v>4042422024</v>
      </c>
      <c r="C3522" t="s">
        <v>164</v>
      </c>
      <c r="D3522" t="s">
        <v>530</v>
      </c>
    </row>
    <row r="3523" spans="2:4">
      <c r="B3523">
        <v>4042752024</v>
      </c>
      <c r="C3523" t="s">
        <v>137</v>
      </c>
      <c r="D3523" t="s">
        <v>531</v>
      </c>
    </row>
    <row r="3524" spans="2:4">
      <c r="B3524">
        <v>4043172024</v>
      </c>
      <c r="C3524" t="s">
        <v>220</v>
      </c>
      <c r="D3524" t="s">
        <v>530</v>
      </c>
    </row>
    <row r="3525" spans="2:4">
      <c r="B3525">
        <v>4043442024</v>
      </c>
      <c r="C3525" t="s">
        <v>468</v>
      </c>
      <c r="D3525" t="s">
        <v>531</v>
      </c>
    </row>
    <row r="3526" spans="2:4">
      <c r="B3526">
        <v>4043642024</v>
      </c>
      <c r="C3526" t="s">
        <v>227</v>
      </c>
      <c r="D3526" t="s">
        <v>530</v>
      </c>
    </row>
    <row r="3527" spans="2:4">
      <c r="B3527">
        <v>4043752024</v>
      </c>
      <c r="C3527" t="s">
        <v>227</v>
      </c>
      <c r="D3527" t="s">
        <v>530</v>
      </c>
    </row>
    <row r="3528" spans="2:4">
      <c r="B3528">
        <v>4043822024</v>
      </c>
      <c r="C3528" t="s">
        <v>312</v>
      </c>
      <c r="D3528" t="s">
        <v>531</v>
      </c>
    </row>
    <row r="3529" spans="2:4">
      <c r="B3529">
        <v>4043932024</v>
      </c>
      <c r="C3529" t="s">
        <v>227</v>
      </c>
      <c r="D3529" t="s">
        <v>531</v>
      </c>
    </row>
    <row r="3530" spans="2:4">
      <c r="B3530">
        <v>4044122024</v>
      </c>
      <c r="C3530" t="s">
        <v>220</v>
      </c>
      <c r="D3530" t="s">
        <v>530</v>
      </c>
    </row>
    <row r="3531" spans="2:4">
      <c r="B3531">
        <v>4044132024</v>
      </c>
      <c r="C3531" t="s">
        <v>176</v>
      </c>
      <c r="D3531" t="s">
        <v>530</v>
      </c>
    </row>
    <row r="3532" spans="2:4">
      <c r="B3532">
        <v>4044232024</v>
      </c>
      <c r="C3532" t="s">
        <v>166</v>
      </c>
      <c r="D3532" t="s">
        <v>531</v>
      </c>
    </row>
    <row r="3533" spans="2:4">
      <c r="B3533">
        <v>4044312024</v>
      </c>
      <c r="C3533" t="s">
        <v>220</v>
      </c>
      <c r="D3533" t="s">
        <v>531</v>
      </c>
    </row>
    <row r="3534" spans="2:4">
      <c r="B3534">
        <v>4044412024</v>
      </c>
      <c r="C3534" t="s">
        <v>118</v>
      </c>
      <c r="D3534" t="s">
        <v>530</v>
      </c>
    </row>
    <row r="3535" spans="2:4">
      <c r="B3535">
        <v>4044462024</v>
      </c>
      <c r="C3535" t="s">
        <v>308</v>
      </c>
      <c r="D3535" t="s">
        <v>531</v>
      </c>
    </row>
    <row r="3536" spans="2:4">
      <c r="B3536">
        <v>4044882024</v>
      </c>
      <c r="C3536" t="s">
        <v>457</v>
      </c>
      <c r="D3536" t="s">
        <v>531</v>
      </c>
    </row>
    <row r="3537" spans="2:4">
      <c r="B3537">
        <v>4044962024</v>
      </c>
      <c r="C3537" t="s">
        <v>85</v>
      </c>
      <c r="D3537" t="s">
        <v>530</v>
      </c>
    </row>
    <row r="3538" spans="2:4">
      <c r="B3538">
        <v>4045002024</v>
      </c>
      <c r="C3538" t="s">
        <v>85</v>
      </c>
      <c r="D3538" t="s">
        <v>530</v>
      </c>
    </row>
    <row r="3539" spans="2:4">
      <c r="B3539">
        <v>4045122024</v>
      </c>
      <c r="C3539" t="s">
        <v>288</v>
      </c>
      <c r="D3539" t="s">
        <v>531</v>
      </c>
    </row>
    <row r="3540" spans="2:4">
      <c r="B3540">
        <v>4045172024</v>
      </c>
      <c r="C3540" t="s">
        <v>252</v>
      </c>
      <c r="D3540" t="s">
        <v>531</v>
      </c>
    </row>
    <row r="3541" spans="2:4">
      <c r="B3541">
        <v>4045452024</v>
      </c>
      <c r="C3541" t="s">
        <v>121</v>
      </c>
      <c r="D3541" t="s">
        <v>530</v>
      </c>
    </row>
    <row r="3542" spans="2:4">
      <c r="B3542">
        <v>4045472024</v>
      </c>
      <c r="C3542" t="s">
        <v>288</v>
      </c>
      <c r="D3542" t="s">
        <v>530</v>
      </c>
    </row>
    <row r="3543" spans="2:4">
      <c r="B3543">
        <v>4045762024</v>
      </c>
      <c r="C3543" t="s">
        <v>457</v>
      </c>
      <c r="D3543" t="s">
        <v>531</v>
      </c>
    </row>
    <row r="3544" spans="2:4">
      <c r="B3544">
        <v>4046012024</v>
      </c>
      <c r="C3544" t="s">
        <v>307</v>
      </c>
      <c r="D3544" t="s">
        <v>530</v>
      </c>
    </row>
    <row r="3545" spans="2:4">
      <c r="B3545">
        <v>4046062024</v>
      </c>
      <c r="C3545" t="s">
        <v>72</v>
      </c>
      <c r="D3545" t="s">
        <v>530</v>
      </c>
    </row>
    <row r="3546" spans="2:4">
      <c r="B3546">
        <v>4046082024</v>
      </c>
      <c r="C3546" t="s">
        <v>463</v>
      </c>
      <c r="D3546" t="s">
        <v>531</v>
      </c>
    </row>
    <row r="3547" spans="2:4">
      <c r="B3547">
        <v>4046082024</v>
      </c>
      <c r="C3547" t="s">
        <v>137</v>
      </c>
      <c r="D3547" t="s">
        <v>531</v>
      </c>
    </row>
    <row r="3548" spans="2:4">
      <c r="B3548">
        <v>4046092024</v>
      </c>
      <c r="C3548" t="s">
        <v>310</v>
      </c>
      <c r="D3548" t="s">
        <v>530</v>
      </c>
    </row>
    <row r="3549" spans="2:4">
      <c r="B3549">
        <v>4046212024</v>
      </c>
      <c r="C3549" t="s">
        <v>306</v>
      </c>
      <c r="D3549" t="s">
        <v>531</v>
      </c>
    </row>
    <row r="3550" spans="2:4">
      <c r="B3550">
        <v>4046372024</v>
      </c>
      <c r="C3550" t="s">
        <v>84</v>
      </c>
      <c r="D3550" t="s">
        <v>531</v>
      </c>
    </row>
    <row r="3551" spans="2:4">
      <c r="B3551">
        <v>4046612024</v>
      </c>
      <c r="C3551" t="s">
        <v>84</v>
      </c>
      <c r="D3551" t="s">
        <v>531</v>
      </c>
    </row>
    <row r="3552" spans="2:4">
      <c r="B3552">
        <v>4046732024</v>
      </c>
      <c r="C3552" t="s">
        <v>85</v>
      </c>
      <c r="D3552" t="s">
        <v>530</v>
      </c>
    </row>
    <row r="3553" spans="2:4">
      <c r="B3553">
        <v>4046852024</v>
      </c>
      <c r="C3553" t="s">
        <v>107</v>
      </c>
      <c r="D3553" t="s">
        <v>530</v>
      </c>
    </row>
    <row r="3554" spans="2:4">
      <c r="B3554">
        <v>4047062024</v>
      </c>
      <c r="C3554" t="s">
        <v>131</v>
      </c>
      <c r="D3554" t="s">
        <v>530</v>
      </c>
    </row>
    <row r="3555" spans="2:4">
      <c r="B3555">
        <v>4047202024</v>
      </c>
      <c r="C3555" t="s">
        <v>219</v>
      </c>
      <c r="D3555" t="s">
        <v>530</v>
      </c>
    </row>
    <row r="3556" spans="2:4">
      <c r="B3556">
        <v>4047462024</v>
      </c>
      <c r="C3556" t="s">
        <v>220</v>
      </c>
      <c r="D3556" t="s">
        <v>530</v>
      </c>
    </row>
    <row r="3557" spans="2:4">
      <c r="B3557">
        <v>4047532024</v>
      </c>
      <c r="C3557" t="s">
        <v>76</v>
      </c>
      <c r="D3557" t="s">
        <v>530</v>
      </c>
    </row>
    <row r="3558" spans="2:4">
      <c r="B3558">
        <v>4047972024</v>
      </c>
      <c r="C3558" t="s">
        <v>137</v>
      </c>
      <c r="D3558" t="s">
        <v>531</v>
      </c>
    </row>
    <row r="3559" spans="2:4">
      <c r="B3559">
        <v>4048192024</v>
      </c>
      <c r="C3559" t="s">
        <v>131</v>
      </c>
      <c r="D3559" t="s">
        <v>530</v>
      </c>
    </row>
    <row r="3560" spans="2:4">
      <c r="B3560">
        <v>4048882024</v>
      </c>
      <c r="C3560" t="s">
        <v>288</v>
      </c>
      <c r="D3560" t="s">
        <v>531</v>
      </c>
    </row>
    <row r="3561" spans="2:4">
      <c r="B3561">
        <v>4049432024</v>
      </c>
      <c r="C3561" t="s">
        <v>150</v>
      </c>
      <c r="D3561" t="s">
        <v>530</v>
      </c>
    </row>
    <row r="3562" spans="2:4">
      <c r="B3562">
        <v>4049482024</v>
      </c>
      <c r="C3562" t="s">
        <v>253</v>
      </c>
      <c r="D3562" t="s">
        <v>530</v>
      </c>
    </row>
    <row r="3563" spans="2:4">
      <c r="B3563">
        <v>4049522024</v>
      </c>
      <c r="C3563" t="s">
        <v>465</v>
      </c>
      <c r="D3563" t="s">
        <v>530</v>
      </c>
    </row>
    <row r="3564" spans="2:4">
      <c r="B3564">
        <v>4049532024</v>
      </c>
      <c r="C3564" t="s">
        <v>121</v>
      </c>
      <c r="D3564" t="s">
        <v>531</v>
      </c>
    </row>
    <row r="3565" spans="2:4">
      <c r="B3565">
        <v>4049542024</v>
      </c>
      <c r="C3565" t="s">
        <v>458</v>
      </c>
      <c r="D3565" t="s">
        <v>531</v>
      </c>
    </row>
    <row r="3566" spans="2:4">
      <c r="B3566">
        <v>4050022024</v>
      </c>
      <c r="C3566" t="s">
        <v>121</v>
      </c>
      <c r="D3566" t="s">
        <v>531</v>
      </c>
    </row>
    <row r="3567" spans="2:4">
      <c r="B3567">
        <v>4050192024</v>
      </c>
      <c r="C3567" t="s">
        <v>220</v>
      </c>
      <c r="D3567" t="s">
        <v>530</v>
      </c>
    </row>
    <row r="3568" spans="2:4">
      <c r="B3568">
        <v>4050352024</v>
      </c>
      <c r="C3568" t="s">
        <v>162</v>
      </c>
      <c r="D3568" t="s">
        <v>531</v>
      </c>
    </row>
    <row r="3569" spans="2:4">
      <c r="B3569">
        <v>4050422024</v>
      </c>
      <c r="C3569" t="s">
        <v>137</v>
      </c>
      <c r="D3569" t="s">
        <v>531</v>
      </c>
    </row>
    <row r="3570" spans="2:4">
      <c r="B3570">
        <v>4050472024</v>
      </c>
      <c r="C3570" t="s">
        <v>220</v>
      </c>
      <c r="D3570" t="s">
        <v>531</v>
      </c>
    </row>
    <row r="3571" spans="2:4">
      <c r="B3571">
        <v>4050642024</v>
      </c>
      <c r="C3571" t="s">
        <v>220</v>
      </c>
      <c r="D3571" t="s">
        <v>530</v>
      </c>
    </row>
    <row r="3572" spans="2:4">
      <c r="B3572">
        <v>4050792024</v>
      </c>
      <c r="C3572" t="s">
        <v>220</v>
      </c>
      <c r="D3572" t="s">
        <v>530</v>
      </c>
    </row>
    <row r="3573" spans="2:4">
      <c r="B3573">
        <v>4051052024</v>
      </c>
      <c r="C3573" t="s">
        <v>84</v>
      </c>
      <c r="D3573" t="s">
        <v>531</v>
      </c>
    </row>
    <row r="3574" spans="2:4">
      <c r="B3574">
        <v>4051202024</v>
      </c>
      <c r="C3574" t="s">
        <v>306</v>
      </c>
      <c r="D3574" t="s">
        <v>531</v>
      </c>
    </row>
    <row r="3575" spans="2:4">
      <c r="B3575">
        <v>4051232024</v>
      </c>
      <c r="C3575" t="s">
        <v>121</v>
      </c>
      <c r="D3575" t="s">
        <v>531</v>
      </c>
    </row>
    <row r="3576" spans="2:4">
      <c r="B3576">
        <v>4051442024</v>
      </c>
      <c r="C3576" t="s">
        <v>85</v>
      </c>
      <c r="D3576" t="s">
        <v>530</v>
      </c>
    </row>
    <row r="3577" spans="2:4">
      <c r="B3577">
        <v>4051682024</v>
      </c>
      <c r="C3577" t="s">
        <v>377</v>
      </c>
      <c r="D3577" t="s">
        <v>531</v>
      </c>
    </row>
    <row r="3578" spans="2:4">
      <c r="B3578">
        <v>4051902024</v>
      </c>
      <c r="C3578" t="s">
        <v>465</v>
      </c>
      <c r="D3578" t="s">
        <v>531</v>
      </c>
    </row>
    <row r="3579" spans="2:4">
      <c r="B3579">
        <v>4052262024</v>
      </c>
      <c r="C3579" t="s">
        <v>394</v>
      </c>
      <c r="D3579" t="s">
        <v>531</v>
      </c>
    </row>
    <row r="3580" spans="2:4">
      <c r="B3580">
        <v>4052292024</v>
      </c>
      <c r="C3580" t="s">
        <v>250</v>
      </c>
      <c r="D3580" t="s">
        <v>531</v>
      </c>
    </row>
    <row r="3581" spans="2:4">
      <c r="B3581">
        <v>4052442024</v>
      </c>
      <c r="C3581" t="s">
        <v>220</v>
      </c>
      <c r="D3581" t="s">
        <v>530</v>
      </c>
    </row>
    <row r="3582" spans="2:4">
      <c r="B3582">
        <v>4052462024</v>
      </c>
      <c r="C3582" t="s">
        <v>117</v>
      </c>
      <c r="D3582" t="s">
        <v>531</v>
      </c>
    </row>
    <row r="3583" spans="2:4">
      <c r="B3583">
        <v>4052462024</v>
      </c>
      <c r="C3583" t="s">
        <v>178</v>
      </c>
      <c r="D3583" t="s">
        <v>531</v>
      </c>
    </row>
    <row r="3584" spans="2:4">
      <c r="B3584">
        <v>4052882024</v>
      </c>
      <c r="C3584" t="s">
        <v>220</v>
      </c>
      <c r="D3584" t="s">
        <v>530</v>
      </c>
    </row>
    <row r="3585" spans="2:4">
      <c r="B3585">
        <v>4053112024</v>
      </c>
      <c r="C3585" t="s">
        <v>504</v>
      </c>
      <c r="D3585" t="s">
        <v>531</v>
      </c>
    </row>
    <row r="3586" spans="2:4">
      <c r="B3586">
        <v>4053312024</v>
      </c>
      <c r="C3586" t="s">
        <v>150</v>
      </c>
      <c r="D3586" t="s">
        <v>531</v>
      </c>
    </row>
    <row r="3587" spans="2:4">
      <c r="B3587">
        <v>4053342024</v>
      </c>
      <c r="C3587" t="s">
        <v>252</v>
      </c>
      <c r="D3587" t="s">
        <v>531</v>
      </c>
    </row>
    <row r="3588" spans="2:4">
      <c r="B3588">
        <v>4053412024</v>
      </c>
      <c r="C3588" t="s">
        <v>84</v>
      </c>
      <c r="D3588" t="s">
        <v>531</v>
      </c>
    </row>
    <row r="3589" spans="2:4">
      <c r="B3589">
        <v>4053662024</v>
      </c>
      <c r="C3589" t="s">
        <v>463</v>
      </c>
      <c r="D3589" t="s">
        <v>531</v>
      </c>
    </row>
    <row r="3590" spans="2:4">
      <c r="B3590">
        <v>4053702024</v>
      </c>
      <c r="C3590" t="s">
        <v>84</v>
      </c>
      <c r="D3590" t="s">
        <v>530</v>
      </c>
    </row>
    <row r="3591" spans="2:4">
      <c r="B3591">
        <v>4054202024</v>
      </c>
      <c r="C3591" t="s">
        <v>84</v>
      </c>
      <c r="D3591" t="s">
        <v>531</v>
      </c>
    </row>
    <row r="3592" spans="2:4">
      <c r="B3592">
        <v>4054222024</v>
      </c>
      <c r="C3592" t="s">
        <v>90</v>
      </c>
      <c r="D3592" t="s">
        <v>531</v>
      </c>
    </row>
    <row r="3593" spans="2:4">
      <c r="B3593">
        <v>4054592024</v>
      </c>
      <c r="C3593" t="s">
        <v>136</v>
      </c>
      <c r="D3593" t="s">
        <v>531</v>
      </c>
    </row>
    <row r="3594" spans="2:4">
      <c r="B3594">
        <v>4054752024</v>
      </c>
      <c r="C3594" t="s">
        <v>381</v>
      </c>
      <c r="D3594" t="s">
        <v>531</v>
      </c>
    </row>
    <row r="3595" spans="2:4">
      <c r="B3595">
        <v>4055172024</v>
      </c>
      <c r="C3595" t="s">
        <v>86</v>
      </c>
      <c r="D3595" t="s">
        <v>531</v>
      </c>
    </row>
    <row r="3596" spans="2:4">
      <c r="B3596">
        <v>4055212024</v>
      </c>
      <c r="C3596" t="s">
        <v>86</v>
      </c>
      <c r="D3596" t="s">
        <v>530</v>
      </c>
    </row>
    <row r="3597" spans="2:4">
      <c r="B3597">
        <v>4055292024</v>
      </c>
      <c r="C3597" t="s">
        <v>86</v>
      </c>
      <c r="D3597" t="s">
        <v>530</v>
      </c>
    </row>
    <row r="3598" spans="2:4">
      <c r="B3598">
        <v>4056042024</v>
      </c>
      <c r="C3598" t="s">
        <v>252</v>
      </c>
      <c r="D3598" t="s">
        <v>531</v>
      </c>
    </row>
    <row r="3599" spans="2:4">
      <c r="B3599">
        <v>4056052024</v>
      </c>
      <c r="C3599" t="s">
        <v>378</v>
      </c>
      <c r="D3599" t="s">
        <v>531</v>
      </c>
    </row>
    <row r="3600" spans="2:4">
      <c r="B3600">
        <v>4056132024</v>
      </c>
      <c r="C3600" t="s">
        <v>378</v>
      </c>
      <c r="D3600" t="s">
        <v>531</v>
      </c>
    </row>
    <row r="3601" spans="2:4">
      <c r="B3601">
        <v>4056392024</v>
      </c>
      <c r="C3601" t="s">
        <v>121</v>
      </c>
      <c r="D3601" t="s">
        <v>530</v>
      </c>
    </row>
    <row r="3602" spans="2:4">
      <c r="B3602">
        <v>4056442024</v>
      </c>
      <c r="C3602" t="s">
        <v>121</v>
      </c>
      <c r="D3602" t="s">
        <v>530</v>
      </c>
    </row>
    <row r="3603" spans="2:4">
      <c r="B3603">
        <v>4056462024</v>
      </c>
      <c r="C3603" t="s">
        <v>256</v>
      </c>
      <c r="D3603" t="s">
        <v>531</v>
      </c>
    </row>
    <row r="3604" spans="2:4">
      <c r="B3604">
        <v>4056722024</v>
      </c>
      <c r="C3604" t="s">
        <v>463</v>
      </c>
      <c r="D3604" t="s">
        <v>531</v>
      </c>
    </row>
    <row r="3605" spans="2:4">
      <c r="B3605">
        <v>4056842024</v>
      </c>
      <c r="C3605" t="s">
        <v>227</v>
      </c>
      <c r="D3605" t="s">
        <v>530</v>
      </c>
    </row>
    <row r="3606" spans="2:4">
      <c r="B3606">
        <v>4057202024</v>
      </c>
      <c r="C3606" t="s">
        <v>174</v>
      </c>
      <c r="D3606" t="s">
        <v>531</v>
      </c>
    </row>
    <row r="3607" spans="2:4">
      <c r="B3607">
        <v>4057302024</v>
      </c>
      <c r="C3607" t="s">
        <v>256</v>
      </c>
      <c r="D3607" t="s">
        <v>531</v>
      </c>
    </row>
    <row r="3608" spans="2:4">
      <c r="B3608">
        <v>4057482024</v>
      </c>
      <c r="C3608" t="s">
        <v>498</v>
      </c>
      <c r="D3608" t="s">
        <v>530</v>
      </c>
    </row>
    <row r="3609" spans="2:4">
      <c r="B3609">
        <v>4057612024</v>
      </c>
      <c r="C3609" t="s">
        <v>465</v>
      </c>
      <c r="D3609" t="s">
        <v>530</v>
      </c>
    </row>
    <row r="3610" spans="2:4">
      <c r="B3610">
        <v>4057632024</v>
      </c>
      <c r="C3610" t="s">
        <v>288</v>
      </c>
      <c r="D3610" t="s">
        <v>531</v>
      </c>
    </row>
    <row r="3611" spans="2:4">
      <c r="B3611">
        <v>4057662024</v>
      </c>
      <c r="C3611" t="s">
        <v>471</v>
      </c>
      <c r="D3611" t="s">
        <v>530</v>
      </c>
    </row>
    <row r="3612" spans="2:4">
      <c r="B3612">
        <v>4057882024</v>
      </c>
      <c r="C3612" t="s">
        <v>465</v>
      </c>
      <c r="D3612" t="s">
        <v>531</v>
      </c>
    </row>
    <row r="3613" spans="2:4">
      <c r="B3613">
        <v>4057932024</v>
      </c>
      <c r="C3613" t="s">
        <v>256</v>
      </c>
      <c r="D3613" t="s">
        <v>531</v>
      </c>
    </row>
    <row r="3614" spans="2:4">
      <c r="B3614">
        <v>4058642024</v>
      </c>
      <c r="C3614" t="s">
        <v>288</v>
      </c>
      <c r="D3614" t="s">
        <v>531</v>
      </c>
    </row>
    <row r="3615" spans="2:4">
      <c r="B3615">
        <v>4058762024</v>
      </c>
      <c r="C3615" t="s">
        <v>229</v>
      </c>
      <c r="D3615" t="s">
        <v>530</v>
      </c>
    </row>
    <row r="3616" spans="2:4">
      <c r="B3616">
        <v>4058882024</v>
      </c>
      <c r="C3616" t="s">
        <v>220</v>
      </c>
      <c r="D3616" t="s">
        <v>531</v>
      </c>
    </row>
    <row r="3617" spans="2:4">
      <c r="B3617">
        <v>4059052024</v>
      </c>
      <c r="C3617" t="s">
        <v>272</v>
      </c>
      <c r="D3617" t="s">
        <v>530</v>
      </c>
    </row>
    <row r="3618" spans="2:4">
      <c r="B3618">
        <v>4059092024</v>
      </c>
      <c r="C3618" t="s">
        <v>85</v>
      </c>
      <c r="D3618" t="s">
        <v>530</v>
      </c>
    </row>
    <row r="3619" spans="2:4">
      <c r="B3619">
        <v>4059322024</v>
      </c>
      <c r="C3619" t="s">
        <v>84</v>
      </c>
      <c r="D3619" t="s">
        <v>531</v>
      </c>
    </row>
    <row r="3620" spans="2:4">
      <c r="B3620">
        <v>4059882024</v>
      </c>
      <c r="C3620" t="s">
        <v>394</v>
      </c>
      <c r="D3620" t="s">
        <v>531</v>
      </c>
    </row>
    <row r="3621" spans="2:4">
      <c r="B3621">
        <v>4060392024</v>
      </c>
      <c r="C3621" t="s">
        <v>174</v>
      </c>
      <c r="D3621" t="s">
        <v>531</v>
      </c>
    </row>
    <row r="3622" spans="2:4">
      <c r="B3622">
        <v>4060472024</v>
      </c>
      <c r="C3622" t="s">
        <v>174</v>
      </c>
      <c r="D3622" t="s">
        <v>531</v>
      </c>
    </row>
    <row r="3623" spans="2:4">
      <c r="B3623">
        <v>4060502024</v>
      </c>
      <c r="C3623" t="s">
        <v>174</v>
      </c>
      <c r="D3623" t="s">
        <v>531</v>
      </c>
    </row>
    <row r="3624" spans="2:4">
      <c r="B3624">
        <v>4060512024</v>
      </c>
      <c r="C3624" t="s">
        <v>174</v>
      </c>
      <c r="D3624" t="s">
        <v>531</v>
      </c>
    </row>
    <row r="3625" spans="2:4">
      <c r="B3625">
        <v>4060522024</v>
      </c>
      <c r="C3625" t="s">
        <v>252</v>
      </c>
      <c r="D3625" t="s">
        <v>530</v>
      </c>
    </row>
    <row r="3626" spans="2:4">
      <c r="B3626">
        <v>4060562024</v>
      </c>
      <c r="C3626" t="s">
        <v>174</v>
      </c>
      <c r="D3626" t="s">
        <v>531</v>
      </c>
    </row>
    <row r="3627" spans="2:4">
      <c r="B3627">
        <v>4060582024</v>
      </c>
      <c r="C3627" t="s">
        <v>174</v>
      </c>
      <c r="D3627" t="s">
        <v>530</v>
      </c>
    </row>
    <row r="3628" spans="2:4">
      <c r="B3628">
        <v>4060732024</v>
      </c>
      <c r="C3628" t="s">
        <v>174</v>
      </c>
      <c r="D3628" t="s">
        <v>531</v>
      </c>
    </row>
    <row r="3629" spans="2:4">
      <c r="B3629">
        <v>4060802024</v>
      </c>
      <c r="C3629" t="s">
        <v>178</v>
      </c>
      <c r="D3629" t="s">
        <v>530</v>
      </c>
    </row>
    <row r="3630" spans="2:4">
      <c r="B3630">
        <v>4060832024</v>
      </c>
      <c r="C3630" t="s">
        <v>174</v>
      </c>
      <c r="D3630" t="s">
        <v>530</v>
      </c>
    </row>
    <row r="3631" spans="2:4">
      <c r="B3631">
        <v>4061012024</v>
      </c>
      <c r="C3631" t="s">
        <v>121</v>
      </c>
      <c r="D3631" t="s">
        <v>530</v>
      </c>
    </row>
    <row r="3632" spans="2:4">
      <c r="B3632">
        <v>4061032024</v>
      </c>
      <c r="C3632" t="s">
        <v>174</v>
      </c>
      <c r="D3632" t="s">
        <v>531</v>
      </c>
    </row>
    <row r="3633" spans="2:4">
      <c r="B3633">
        <v>4061052024</v>
      </c>
      <c r="C3633" t="s">
        <v>174</v>
      </c>
      <c r="D3633" t="s">
        <v>530</v>
      </c>
    </row>
    <row r="3634" spans="2:4">
      <c r="B3634">
        <v>4061072024</v>
      </c>
      <c r="C3634" t="s">
        <v>174</v>
      </c>
      <c r="D3634" t="s">
        <v>531</v>
      </c>
    </row>
    <row r="3635" spans="2:4">
      <c r="B3635">
        <v>4061082024</v>
      </c>
      <c r="C3635" t="s">
        <v>174</v>
      </c>
      <c r="D3635" t="s">
        <v>531</v>
      </c>
    </row>
    <row r="3636" spans="2:4">
      <c r="B3636">
        <v>4061092024</v>
      </c>
      <c r="C3636" t="s">
        <v>174</v>
      </c>
      <c r="D3636" t="s">
        <v>531</v>
      </c>
    </row>
    <row r="3637" spans="2:4">
      <c r="B3637">
        <v>4061102024</v>
      </c>
      <c r="C3637" t="s">
        <v>174</v>
      </c>
      <c r="D3637" t="s">
        <v>531</v>
      </c>
    </row>
    <row r="3638" spans="2:4">
      <c r="B3638">
        <v>4061122024</v>
      </c>
      <c r="C3638" t="s">
        <v>174</v>
      </c>
      <c r="D3638" t="s">
        <v>531</v>
      </c>
    </row>
    <row r="3639" spans="2:4">
      <c r="B3639">
        <v>4061142024</v>
      </c>
      <c r="C3639" t="s">
        <v>84</v>
      </c>
      <c r="D3639" t="s">
        <v>531</v>
      </c>
    </row>
    <row r="3640" spans="2:4">
      <c r="B3640">
        <v>4061282024</v>
      </c>
      <c r="C3640" t="s">
        <v>88</v>
      </c>
      <c r="D3640" t="s">
        <v>531</v>
      </c>
    </row>
    <row r="3641" spans="2:4">
      <c r="B3641">
        <v>4061332024</v>
      </c>
      <c r="C3641" t="s">
        <v>84</v>
      </c>
      <c r="D3641" t="s">
        <v>531</v>
      </c>
    </row>
    <row r="3642" spans="2:4">
      <c r="B3642">
        <v>4061532024</v>
      </c>
      <c r="C3642" t="s">
        <v>288</v>
      </c>
      <c r="D3642" t="s">
        <v>530</v>
      </c>
    </row>
    <row r="3643" spans="2:4">
      <c r="B3643">
        <v>4061772024</v>
      </c>
      <c r="C3643" t="s">
        <v>379</v>
      </c>
      <c r="D3643" t="s">
        <v>530</v>
      </c>
    </row>
    <row r="3644" spans="2:4">
      <c r="B3644">
        <v>4061862024</v>
      </c>
      <c r="C3644" t="s">
        <v>137</v>
      </c>
      <c r="D3644" t="s">
        <v>531</v>
      </c>
    </row>
    <row r="3645" spans="2:4">
      <c r="B3645">
        <v>4062182024</v>
      </c>
      <c r="C3645" t="s">
        <v>379</v>
      </c>
      <c r="D3645" t="s">
        <v>530</v>
      </c>
    </row>
    <row r="3646" spans="2:4">
      <c r="B3646">
        <v>4062252024</v>
      </c>
      <c r="C3646" t="s">
        <v>409</v>
      </c>
      <c r="D3646" t="s">
        <v>531</v>
      </c>
    </row>
    <row r="3647" spans="2:4">
      <c r="B3647">
        <v>4062302024</v>
      </c>
      <c r="C3647" t="s">
        <v>174</v>
      </c>
      <c r="D3647" t="s">
        <v>531</v>
      </c>
    </row>
    <row r="3648" spans="2:4">
      <c r="B3648">
        <v>4062592024</v>
      </c>
      <c r="C3648" t="s">
        <v>166</v>
      </c>
      <c r="D3648" t="s">
        <v>531</v>
      </c>
    </row>
    <row r="3649" spans="2:4">
      <c r="B3649">
        <v>4063162024</v>
      </c>
      <c r="C3649" t="s">
        <v>174</v>
      </c>
      <c r="D3649" t="s">
        <v>531</v>
      </c>
    </row>
    <row r="3650" spans="2:4">
      <c r="B3650">
        <v>4063282024</v>
      </c>
      <c r="C3650" t="s">
        <v>288</v>
      </c>
      <c r="D3650" t="s">
        <v>531</v>
      </c>
    </row>
    <row r="3651" spans="2:4">
      <c r="B3651">
        <v>4063352024</v>
      </c>
      <c r="C3651" t="s">
        <v>131</v>
      </c>
      <c r="D3651" t="s">
        <v>530</v>
      </c>
    </row>
    <row r="3652" spans="2:4">
      <c r="B3652">
        <v>4063612024</v>
      </c>
      <c r="C3652" t="s">
        <v>150</v>
      </c>
      <c r="D3652" t="s">
        <v>531</v>
      </c>
    </row>
    <row r="3653" spans="2:4">
      <c r="B3653">
        <v>4063822024</v>
      </c>
      <c r="C3653" t="s">
        <v>174</v>
      </c>
      <c r="D3653" t="s">
        <v>531</v>
      </c>
    </row>
    <row r="3654" spans="2:4">
      <c r="B3654">
        <v>4063832024</v>
      </c>
      <c r="C3654" t="s">
        <v>150</v>
      </c>
      <c r="D3654" t="s">
        <v>531</v>
      </c>
    </row>
    <row r="3655" spans="2:4">
      <c r="B3655">
        <v>4063862024</v>
      </c>
      <c r="C3655" t="s">
        <v>173</v>
      </c>
      <c r="D3655" t="s">
        <v>530</v>
      </c>
    </row>
    <row r="3656" spans="2:4">
      <c r="B3656">
        <v>4063922024</v>
      </c>
      <c r="C3656" t="s">
        <v>174</v>
      </c>
      <c r="D3656" t="s">
        <v>531</v>
      </c>
    </row>
    <row r="3657" spans="2:4">
      <c r="B3657">
        <v>4063942024</v>
      </c>
      <c r="C3657" t="s">
        <v>174</v>
      </c>
      <c r="D3657" t="s">
        <v>531</v>
      </c>
    </row>
    <row r="3658" spans="2:4">
      <c r="B3658">
        <v>4064202024</v>
      </c>
      <c r="C3658" t="s">
        <v>220</v>
      </c>
      <c r="D3658" t="s">
        <v>531</v>
      </c>
    </row>
    <row r="3659" spans="2:4">
      <c r="B3659">
        <v>4064282024</v>
      </c>
      <c r="C3659" t="s">
        <v>288</v>
      </c>
      <c r="D3659" t="s">
        <v>530</v>
      </c>
    </row>
    <row r="3660" spans="2:4">
      <c r="B3660">
        <v>4064292024</v>
      </c>
      <c r="C3660" t="s">
        <v>465</v>
      </c>
      <c r="D3660" t="s">
        <v>531</v>
      </c>
    </row>
    <row r="3661" spans="2:4">
      <c r="B3661">
        <v>4064462024</v>
      </c>
      <c r="C3661" t="s">
        <v>114</v>
      </c>
      <c r="D3661" t="s">
        <v>530</v>
      </c>
    </row>
    <row r="3662" spans="2:4">
      <c r="B3662">
        <v>4064652024</v>
      </c>
      <c r="C3662" t="s">
        <v>112</v>
      </c>
      <c r="D3662" t="s">
        <v>531</v>
      </c>
    </row>
    <row r="3663" spans="2:4">
      <c r="B3663">
        <v>4065022024</v>
      </c>
      <c r="C3663" t="s">
        <v>520</v>
      </c>
      <c r="D3663" t="s">
        <v>531</v>
      </c>
    </row>
    <row r="3664" spans="2:4">
      <c r="B3664">
        <v>4065222024</v>
      </c>
      <c r="C3664" t="s">
        <v>220</v>
      </c>
      <c r="D3664" t="s">
        <v>530</v>
      </c>
    </row>
    <row r="3665" spans="2:4">
      <c r="B3665">
        <v>4065582024</v>
      </c>
      <c r="C3665" t="s">
        <v>220</v>
      </c>
      <c r="D3665" t="s">
        <v>531</v>
      </c>
    </row>
    <row r="3666" spans="2:4">
      <c r="B3666">
        <v>4065722024</v>
      </c>
      <c r="C3666" t="s">
        <v>112</v>
      </c>
      <c r="D3666" t="s">
        <v>531</v>
      </c>
    </row>
    <row r="3667" spans="2:4">
      <c r="B3667">
        <v>4065852024</v>
      </c>
      <c r="C3667" t="s">
        <v>174</v>
      </c>
      <c r="D3667" t="s">
        <v>531</v>
      </c>
    </row>
    <row r="3668" spans="2:4">
      <c r="B3668">
        <v>4066012024</v>
      </c>
      <c r="C3668" t="s">
        <v>306</v>
      </c>
      <c r="D3668" t="s">
        <v>531</v>
      </c>
    </row>
    <row r="3669" spans="2:4">
      <c r="B3669">
        <v>4066662024</v>
      </c>
      <c r="C3669" t="s">
        <v>113</v>
      </c>
      <c r="D3669" t="s">
        <v>531</v>
      </c>
    </row>
    <row r="3670" spans="2:4">
      <c r="B3670">
        <v>4066732024</v>
      </c>
      <c r="C3670" t="s">
        <v>85</v>
      </c>
      <c r="D3670" t="s">
        <v>530</v>
      </c>
    </row>
    <row r="3671" spans="2:4">
      <c r="B3671">
        <v>4066782024</v>
      </c>
      <c r="C3671" t="s">
        <v>85</v>
      </c>
      <c r="D3671" t="s">
        <v>530</v>
      </c>
    </row>
    <row r="3672" spans="2:4">
      <c r="B3672">
        <v>4067082024</v>
      </c>
      <c r="C3672" t="s">
        <v>150</v>
      </c>
      <c r="D3672" t="s">
        <v>531</v>
      </c>
    </row>
    <row r="3673" spans="2:4">
      <c r="B3673">
        <v>4067622024</v>
      </c>
      <c r="C3673" t="s">
        <v>136</v>
      </c>
      <c r="D3673" t="s">
        <v>531</v>
      </c>
    </row>
    <row r="3674" spans="2:4">
      <c r="B3674">
        <v>4067832024</v>
      </c>
      <c r="C3674" t="s">
        <v>479</v>
      </c>
      <c r="D3674" t="s">
        <v>530</v>
      </c>
    </row>
    <row r="3675" spans="2:4">
      <c r="B3675">
        <v>4067852024</v>
      </c>
      <c r="C3675" t="s">
        <v>167</v>
      </c>
      <c r="D3675" t="s">
        <v>530</v>
      </c>
    </row>
    <row r="3676" spans="2:4">
      <c r="B3676">
        <v>4067932024</v>
      </c>
      <c r="C3676" t="s">
        <v>463</v>
      </c>
      <c r="D3676" t="s">
        <v>531</v>
      </c>
    </row>
    <row r="3677" spans="2:4">
      <c r="B3677">
        <v>4068162024</v>
      </c>
      <c r="C3677" t="s">
        <v>221</v>
      </c>
      <c r="D3677" t="s">
        <v>530</v>
      </c>
    </row>
    <row r="3678" spans="2:4">
      <c r="B3678">
        <v>4068502024</v>
      </c>
      <c r="C3678" t="s">
        <v>465</v>
      </c>
      <c r="D3678" t="s">
        <v>531</v>
      </c>
    </row>
    <row r="3679" spans="2:4">
      <c r="B3679">
        <v>4068692024</v>
      </c>
      <c r="C3679" t="s">
        <v>220</v>
      </c>
      <c r="D3679" t="s">
        <v>530</v>
      </c>
    </row>
    <row r="3680" spans="2:4">
      <c r="B3680">
        <v>4068752024</v>
      </c>
      <c r="C3680" t="s">
        <v>136</v>
      </c>
      <c r="D3680" t="s">
        <v>531</v>
      </c>
    </row>
    <row r="3681" spans="2:4">
      <c r="B3681">
        <v>4069252024</v>
      </c>
      <c r="C3681" t="s">
        <v>107</v>
      </c>
      <c r="D3681" t="s">
        <v>530</v>
      </c>
    </row>
    <row r="3682" spans="2:4">
      <c r="B3682">
        <v>4069502024</v>
      </c>
      <c r="C3682" t="s">
        <v>118</v>
      </c>
      <c r="D3682" t="s">
        <v>530</v>
      </c>
    </row>
    <row r="3683" spans="2:4">
      <c r="B3683">
        <v>4069742024</v>
      </c>
      <c r="C3683" t="s">
        <v>220</v>
      </c>
      <c r="D3683" t="s">
        <v>531</v>
      </c>
    </row>
    <row r="3684" spans="2:4">
      <c r="B3684">
        <v>4070342024</v>
      </c>
      <c r="C3684" t="s">
        <v>236</v>
      </c>
      <c r="D3684" t="s">
        <v>531</v>
      </c>
    </row>
    <row r="3685" spans="2:4">
      <c r="B3685">
        <v>4070462024</v>
      </c>
      <c r="C3685" t="s">
        <v>236</v>
      </c>
      <c r="D3685" t="s">
        <v>531</v>
      </c>
    </row>
    <row r="3686" spans="2:4">
      <c r="B3686">
        <v>4070532024</v>
      </c>
      <c r="C3686" t="s">
        <v>236</v>
      </c>
      <c r="D3686" t="s">
        <v>531</v>
      </c>
    </row>
    <row r="3687" spans="2:4">
      <c r="B3687">
        <v>4070732024</v>
      </c>
      <c r="C3687" t="s">
        <v>236</v>
      </c>
      <c r="D3687" t="s">
        <v>531</v>
      </c>
    </row>
    <row r="3688" spans="2:4">
      <c r="B3688">
        <v>4070762024</v>
      </c>
      <c r="C3688" t="s">
        <v>150</v>
      </c>
      <c r="D3688" t="s">
        <v>531</v>
      </c>
    </row>
    <row r="3689" spans="2:4">
      <c r="B3689">
        <v>4070802024</v>
      </c>
      <c r="C3689" t="s">
        <v>118</v>
      </c>
      <c r="D3689" t="s">
        <v>530</v>
      </c>
    </row>
    <row r="3690" spans="2:4">
      <c r="B3690">
        <v>4070912024</v>
      </c>
      <c r="C3690" t="s">
        <v>236</v>
      </c>
      <c r="D3690" t="s">
        <v>530</v>
      </c>
    </row>
    <row r="3691" spans="2:4">
      <c r="B3691">
        <v>4070942024</v>
      </c>
      <c r="C3691" t="s">
        <v>257</v>
      </c>
      <c r="D3691" t="s">
        <v>531</v>
      </c>
    </row>
    <row r="3692" spans="2:4">
      <c r="B3692">
        <v>4071452024</v>
      </c>
      <c r="C3692" t="s">
        <v>174</v>
      </c>
      <c r="D3692" t="s">
        <v>531</v>
      </c>
    </row>
    <row r="3693" spans="2:4">
      <c r="B3693">
        <v>4071652024</v>
      </c>
      <c r="C3693" t="s">
        <v>174</v>
      </c>
      <c r="D3693" t="s">
        <v>530</v>
      </c>
    </row>
    <row r="3694" spans="2:4">
      <c r="B3694">
        <v>4071842024</v>
      </c>
      <c r="C3694" t="s">
        <v>171</v>
      </c>
      <c r="D3694" t="s">
        <v>531</v>
      </c>
    </row>
    <row r="3695" spans="2:4">
      <c r="B3695">
        <v>4072142024</v>
      </c>
      <c r="C3695" t="s">
        <v>220</v>
      </c>
      <c r="D3695" t="s">
        <v>531</v>
      </c>
    </row>
    <row r="3696" spans="2:4">
      <c r="B3696">
        <v>4072612024</v>
      </c>
      <c r="C3696" t="s">
        <v>137</v>
      </c>
      <c r="D3696" t="s">
        <v>531</v>
      </c>
    </row>
    <row r="3697" spans="2:4">
      <c r="B3697">
        <v>4072822024</v>
      </c>
      <c r="C3697" t="s">
        <v>252</v>
      </c>
      <c r="D3697" t="s">
        <v>530</v>
      </c>
    </row>
    <row r="3698" spans="2:4">
      <c r="B3698">
        <v>4072902024</v>
      </c>
      <c r="C3698" t="s">
        <v>148</v>
      </c>
      <c r="D3698" t="s">
        <v>530</v>
      </c>
    </row>
    <row r="3699" spans="2:4">
      <c r="B3699">
        <v>4073052024</v>
      </c>
      <c r="C3699" t="s">
        <v>121</v>
      </c>
      <c r="D3699" t="s">
        <v>530</v>
      </c>
    </row>
    <row r="3700" spans="2:4">
      <c r="B3700">
        <v>4073562024</v>
      </c>
      <c r="C3700" t="s">
        <v>150</v>
      </c>
      <c r="D3700" t="s">
        <v>531</v>
      </c>
    </row>
    <row r="3701" spans="2:4">
      <c r="B3701">
        <v>4073862024</v>
      </c>
      <c r="C3701" t="s">
        <v>171</v>
      </c>
      <c r="D3701" t="s">
        <v>531</v>
      </c>
    </row>
    <row r="3702" spans="2:4">
      <c r="B3702">
        <v>4074132024</v>
      </c>
      <c r="C3702" t="s">
        <v>121</v>
      </c>
      <c r="D3702" t="s">
        <v>530</v>
      </c>
    </row>
    <row r="3703" spans="2:4">
      <c r="B3703">
        <v>4074142024</v>
      </c>
      <c r="C3703" t="s">
        <v>150</v>
      </c>
      <c r="D3703" t="s">
        <v>531</v>
      </c>
    </row>
    <row r="3704" spans="2:4">
      <c r="B3704">
        <v>4074402024</v>
      </c>
      <c r="C3704" t="s">
        <v>150</v>
      </c>
      <c r="D3704" t="s">
        <v>531</v>
      </c>
    </row>
    <row r="3705" spans="2:4">
      <c r="B3705">
        <v>4074702024</v>
      </c>
      <c r="C3705" t="s">
        <v>475</v>
      </c>
      <c r="D3705" t="s">
        <v>531</v>
      </c>
    </row>
    <row r="3706" spans="2:4">
      <c r="B3706">
        <v>4074982024</v>
      </c>
      <c r="C3706" t="s">
        <v>121</v>
      </c>
      <c r="D3706" t="s">
        <v>530</v>
      </c>
    </row>
    <row r="3707" spans="2:4">
      <c r="B3707">
        <v>4075472024</v>
      </c>
      <c r="C3707" t="s">
        <v>252</v>
      </c>
      <c r="D3707" t="s">
        <v>530</v>
      </c>
    </row>
    <row r="3708" spans="2:4">
      <c r="B3708">
        <v>4075802024</v>
      </c>
      <c r="C3708" t="s">
        <v>471</v>
      </c>
      <c r="D3708" t="s">
        <v>531</v>
      </c>
    </row>
    <row r="3709" spans="2:4">
      <c r="B3709">
        <v>4076152024</v>
      </c>
      <c r="C3709" t="s">
        <v>256</v>
      </c>
      <c r="D3709" t="s">
        <v>531</v>
      </c>
    </row>
    <row r="3710" spans="2:4">
      <c r="B3710">
        <v>4076642024</v>
      </c>
      <c r="C3710" t="s">
        <v>121</v>
      </c>
      <c r="D3710" t="s">
        <v>530</v>
      </c>
    </row>
    <row r="3711" spans="2:4">
      <c r="B3711">
        <v>4076762024</v>
      </c>
      <c r="C3711" t="s">
        <v>229</v>
      </c>
      <c r="D3711" t="s">
        <v>530</v>
      </c>
    </row>
    <row r="3712" spans="2:4">
      <c r="B3712">
        <v>4076832024</v>
      </c>
      <c r="C3712" t="s">
        <v>229</v>
      </c>
      <c r="D3712" t="s">
        <v>530</v>
      </c>
    </row>
    <row r="3713" spans="2:4">
      <c r="B3713">
        <v>4076932024</v>
      </c>
      <c r="C3713" t="s">
        <v>479</v>
      </c>
      <c r="D3713" t="s">
        <v>530</v>
      </c>
    </row>
    <row r="3714" spans="2:4">
      <c r="B3714">
        <v>4077162024</v>
      </c>
      <c r="C3714" t="s">
        <v>229</v>
      </c>
      <c r="D3714" t="s">
        <v>530</v>
      </c>
    </row>
    <row r="3715" spans="2:4">
      <c r="B3715">
        <v>4077292024</v>
      </c>
      <c r="C3715" t="s">
        <v>107</v>
      </c>
      <c r="D3715" t="s">
        <v>530</v>
      </c>
    </row>
    <row r="3716" spans="2:4">
      <c r="B3716">
        <v>4078252024</v>
      </c>
      <c r="C3716" t="s">
        <v>465</v>
      </c>
      <c r="D3716" t="s">
        <v>531</v>
      </c>
    </row>
    <row r="3717" spans="2:4">
      <c r="B3717">
        <v>4078452024</v>
      </c>
      <c r="C3717" t="s">
        <v>84</v>
      </c>
      <c r="D3717" t="s">
        <v>531</v>
      </c>
    </row>
    <row r="3718" spans="2:4">
      <c r="B3718">
        <v>4078462024</v>
      </c>
      <c r="C3718" t="s">
        <v>152</v>
      </c>
      <c r="D3718" t="s">
        <v>531</v>
      </c>
    </row>
    <row r="3719" spans="2:4">
      <c r="B3719">
        <v>4078592024</v>
      </c>
      <c r="C3719" t="s">
        <v>465</v>
      </c>
      <c r="D3719" t="s">
        <v>531</v>
      </c>
    </row>
    <row r="3720" spans="2:4">
      <c r="B3720">
        <v>4078842024</v>
      </c>
      <c r="C3720" t="s">
        <v>174</v>
      </c>
      <c r="D3720" t="s">
        <v>531</v>
      </c>
    </row>
    <row r="3721" spans="2:4">
      <c r="B3721">
        <v>4078902024</v>
      </c>
      <c r="C3721" t="s">
        <v>104</v>
      </c>
      <c r="D3721" t="s">
        <v>531</v>
      </c>
    </row>
    <row r="3722" spans="2:4">
      <c r="B3722">
        <v>4078922024</v>
      </c>
      <c r="C3722" t="s">
        <v>306</v>
      </c>
      <c r="D3722" t="s">
        <v>531</v>
      </c>
    </row>
    <row r="3723" spans="2:4">
      <c r="B3723">
        <v>4078992024</v>
      </c>
      <c r="C3723" t="s">
        <v>137</v>
      </c>
      <c r="D3723" t="s">
        <v>531</v>
      </c>
    </row>
    <row r="3724" spans="2:4">
      <c r="B3724">
        <v>4079072024</v>
      </c>
      <c r="C3724" t="s">
        <v>121</v>
      </c>
      <c r="D3724" t="s">
        <v>530</v>
      </c>
    </row>
    <row r="3725" spans="2:4">
      <c r="B3725">
        <v>4079242024</v>
      </c>
      <c r="C3725" t="s">
        <v>121</v>
      </c>
      <c r="D3725" t="s">
        <v>530</v>
      </c>
    </row>
    <row r="3726" spans="2:4">
      <c r="B3726">
        <v>4079282024</v>
      </c>
      <c r="C3726" t="s">
        <v>250</v>
      </c>
      <c r="D3726" t="s">
        <v>531</v>
      </c>
    </row>
    <row r="3727" spans="2:4">
      <c r="B3727">
        <v>4079502024</v>
      </c>
      <c r="C3727" t="s">
        <v>118</v>
      </c>
      <c r="D3727" t="s">
        <v>531</v>
      </c>
    </row>
    <row r="3728" spans="2:4">
      <c r="B3728">
        <v>4079512024</v>
      </c>
      <c r="C3728" t="s">
        <v>118</v>
      </c>
      <c r="D3728" t="s">
        <v>531</v>
      </c>
    </row>
    <row r="3729" spans="2:4">
      <c r="B3729">
        <v>4079732024</v>
      </c>
      <c r="C3729" t="s">
        <v>85</v>
      </c>
      <c r="D3729" t="s">
        <v>531</v>
      </c>
    </row>
    <row r="3730" spans="2:4">
      <c r="B3730">
        <v>4080072024</v>
      </c>
      <c r="C3730" t="s">
        <v>137</v>
      </c>
      <c r="D3730" t="s">
        <v>531</v>
      </c>
    </row>
    <row r="3731" spans="2:4">
      <c r="B3731">
        <v>4080082024</v>
      </c>
      <c r="C3731" t="s">
        <v>137</v>
      </c>
      <c r="D3731" t="s">
        <v>531</v>
      </c>
    </row>
    <row r="3732" spans="2:4">
      <c r="B3732">
        <v>4080242024</v>
      </c>
      <c r="C3732" t="s">
        <v>306</v>
      </c>
      <c r="D3732" t="s">
        <v>531</v>
      </c>
    </row>
    <row r="3733" spans="2:4">
      <c r="B3733">
        <v>4080492024</v>
      </c>
      <c r="C3733" t="s">
        <v>220</v>
      </c>
      <c r="D3733" t="s">
        <v>531</v>
      </c>
    </row>
    <row r="3734" spans="2:4">
      <c r="B3734">
        <v>4080652024</v>
      </c>
      <c r="C3734" t="s">
        <v>379</v>
      </c>
      <c r="D3734" t="s">
        <v>530</v>
      </c>
    </row>
    <row r="3735" spans="2:4">
      <c r="B3735">
        <v>4081252024</v>
      </c>
      <c r="C3735" t="s">
        <v>107</v>
      </c>
      <c r="D3735" t="s">
        <v>531</v>
      </c>
    </row>
    <row r="3736" spans="2:4">
      <c r="B3736">
        <v>4081572024</v>
      </c>
      <c r="C3736" t="s">
        <v>121</v>
      </c>
      <c r="D3736" t="s">
        <v>530</v>
      </c>
    </row>
    <row r="3737" spans="2:4">
      <c r="B3737">
        <v>4081602024</v>
      </c>
      <c r="C3737" t="s">
        <v>459</v>
      </c>
      <c r="D3737" t="s">
        <v>531</v>
      </c>
    </row>
    <row r="3738" spans="2:4">
      <c r="B3738">
        <v>4081702024</v>
      </c>
      <c r="C3738" t="s">
        <v>111</v>
      </c>
      <c r="D3738" t="s">
        <v>531</v>
      </c>
    </row>
    <row r="3739" spans="2:4">
      <c r="B3739">
        <v>4081752024</v>
      </c>
      <c r="C3739" t="s">
        <v>460</v>
      </c>
      <c r="D3739" t="s">
        <v>531</v>
      </c>
    </row>
    <row r="3740" spans="2:4">
      <c r="B3740">
        <v>4081892024</v>
      </c>
      <c r="C3740" t="s">
        <v>152</v>
      </c>
      <c r="D3740" t="s">
        <v>531</v>
      </c>
    </row>
    <row r="3741" spans="2:4">
      <c r="B3741">
        <v>4082532024</v>
      </c>
      <c r="C3741" t="s">
        <v>259</v>
      </c>
      <c r="D3741" t="s">
        <v>531</v>
      </c>
    </row>
    <row r="3742" spans="2:4">
      <c r="B3742">
        <v>4082922024</v>
      </c>
      <c r="C3742" t="s">
        <v>219</v>
      </c>
      <c r="D3742" t="s">
        <v>531</v>
      </c>
    </row>
    <row r="3743" spans="2:4">
      <c r="B3743">
        <v>4082972024</v>
      </c>
      <c r="C3743" t="s">
        <v>164</v>
      </c>
      <c r="D3743" t="s">
        <v>531</v>
      </c>
    </row>
    <row r="3744" spans="2:4">
      <c r="B3744">
        <v>4083042024</v>
      </c>
      <c r="C3744" t="s">
        <v>220</v>
      </c>
      <c r="D3744" t="s">
        <v>530</v>
      </c>
    </row>
    <row r="3745" spans="2:4">
      <c r="B3745">
        <v>4083122024</v>
      </c>
      <c r="C3745" t="s">
        <v>220</v>
      </c>
      <c r="D3745" t="s">
        <v>530</v>
      </c>
    </row>
    <row r="3746" spans="2:4">
      <c r="B3746">
        <v>4083292024</v>
      </c>
      <c r="C3746" t="s">
        <v>220</v>
      </c>
      <c r="D3746" t="s">
        <v>531</v>
      </c>
    </row>
    <row r="3747" spans="2:4">
      <c r="B3747">
        <v>4083332024</v>
      </c>
      <c r="C3747" t="s">
        <v>379</v>
      </c>
      <c r="D3747" t="s">
        <v>531</v>
      </c>
    </row>
    <row r="3748" spans="2:4">
      <c r="B3748">
        <v>4083382024</v>
      </c>
      <c r="C3748" t="s">
        <v>104</v>
      </c>
      <c r="D3748" t="s">
        <v>531</v>
      </c>
    </row>
    <row r="3749" spans="2:4">
      <c r="B3749">
        <v>4083402024</v>
      </c>
      <c r="C3749" t="s">
        <v>220</v>
      </c>
      <c r="D3749" t="s">
        <v>531</v>
      </c>
    </row>
    <row r="3750" spans="2:4">
      <c r="B3750">
        <v>4083582024</v>
      </c>
      <c r="C3750" t="s">
        <v>111</v>
      </c>
      <c r="D3750" t="s">
        <v>531</v>
      </c>
    </row>
    <row r="3751" spans="2:4">
      <c r="B3751">
        <v>4083752024</v>
      </c>
      <c r="C3751" t="s">
        <v>461</v>
      </c>
      <c r="D3751" t="s">
        <v>531</v>
      </c>
    </row>
    <row r="3752" spans="2:4">
      <c r="B3752">
        <v>4083772024</v>
      </c>
      <c r="C3752" t="s">
        <v>465</v>
      </c>
      <c r="D3752" t="s">
        <v>531</v>
      </c>
    </row>
    <row r="3753" spans="2:4">
      <c r="B3753">
        <v>4084362024</v>
      </c>
      <c r="C3753" t="s">
        <v>150</v>
      </c>
      <c r="D3753" t="s">
        <v>531</v>
      </c>
    </row>
    <row r="3754" spans="2:4">
      <c r="B3754">
        <v>4084722024</v>
      </c>
      <c r="C3754" t="s">
        <v>465</v>
      </c>
      <c r="D3754" t="s">
        <v>531</v>
      </c>
    </row>
    <row r="3755" spans="2:4">
      <c r="B3755">
        <v>4084832024</v>
      </c>
      <c r="C3755" t="s">
        <v>220</v>
      </c>
      <c r="D3755" t="s">
        <v>531</v>
      </c>
    </row>
    <row r="3756" spans="2:4">
      <c r="B3756">
        <v>4084952024</v>
      </c>
      <c r="C3756" t="s">
        <v>220</v>
      </c>
      <c r="D3756" t="s">
        <v>531</v>
      </c>
    </row>
    <row r="3757" spans="2:4">
      <c r="B3757">
        <v>4085452024</v>
      </c>
      <c r="C3757" t="s">
        <v>220</v>
      </c>
      <c r="D3757" t="s">
        <v>530</v>
      </c>
    </row>
    <row r="3758" spans="2:4">
      <c r="B3758">
        <v>4086092024</v>
      </c>
      <c r="C3758" t="s">
        <v>253</v>
      </c>
      <c r="D3758" t="s">
        <v>531</v>
      </c>
    </row>
    <row r="3759" spans="2:4">
      <c r="B3759">
        <v>4086202024</v>
      </c>
      <c r="C3759" t="s">
        <v>220</v>
      </c>
      <c r="D3759" t="s">
        <v>531</v>
      </c>
    </row>
    <row r="3760" spans="2:4">
      <c r="B3760">
        <v>4086262024</v>
      </c>
      <c r="C3760" t="s">
        <v>441</v>
      </c>
      <c r="D3760" t="s">
        <v>531</v>
      </c>
    </row>
    <row r="3761" spans="2:4">
      <c r="B3761">
        <v>4086302024</v>
      </c>
      <c r="C3761" t="s">
        <v>272</v>
      </c>
      <c r="D3761" t="s">
        <v>531</v>
      </c>
    </row>
    <row r="3762" spans="2:4">
      <c r="B3762">
        <v>4086422024</v>
      </c>
      <c r="C3762" t="s">
        <v>219</v>
      </c>
      <c r="D3762" t="s">
        <v>530</v>
      </c>
    </row>
    <row r="3763" spans="2:4">
      <c r="B3763">
        <v>4086782024</v>
      </c>
      <c r="C3763" t="s">
        <v>220</v>
      </c>
      <c r="D3763" t="s">
        <v>531</v>
      </c>
    </row>
    <row r="3764" spans="2:4">
      <c r="B3764">
        <v>4086832024</v>
      </c>
      <c r="C3764" t="s">
        <v>150</v>
      </c>
      <c r="D3764" t="s">
        <v>531</v>
      </c>
    </row>
    <row r="3765" spans="2:4">
      <c r="B3765">
        <v>4087172024</v>
      </c>
      <c r="C3765" t="s">
        <v>118</v>
      </c>
      <c r="D3765" t="s">
        <v>530</v>
      </c>
    </row>
    <row r="3766" spans="2:4">
      <c r="B3766">
        <v>4087352024</v>
      </c>
      <c r="C3766" t="s">
        <v>220</v>
      </c>
      <c r="D3766" t="s">
        <v>531</v>
      </c>
    </row>
    <row r="3767" spans="2:4">
      <c r="B3767">
        <v>4087502024</v>
      </c>
      <c r="C3767" t="s">
        <v>463</v>
      </c>
      <c r="D3767" t="s">
        <v>531</v>
      </c>
    </row>
    <row r="3768" spans="2:4">
      <c r="B3768">
        <v>4087652024</v>
      </c>
      <c r="C3768" t="s">
        <v>465</v>
      </c>
      <c r="D3768" t="s">
        <v>531</v>
      </c>
    </row>
    <row r="3769" spans="2:4">
      <c r="B3769">
        <v>4087802024</v>
      </c>
      <c r="C3769" t="s">
        <v>84</v>
      </c>
      <c r="D3769" t="s">
        <v>531</v>
      </c>
    </row>
    <row r="3770" spans="2:4">
      <c r="B3770">
        <v>4087972024</v>
      </c>
      <c r="C3770" t="s">
        <v>220</v>
      </c>
      <c r="D3770" t="s">
        <v>531</v>
      </c>
    </row>
    <row r="3771" spans="2:4">
      <c r="B3771">
        <v>4088292024</v>
      </c>
      <c r="C3771" t="s">
        <v>475</v>
      </c>
      <c r="D3771" t="s">
        <v>531</v>
      </c>
    </row>
    <row r="3772" spans="2:4">
      <c r="B3772">
        <v>4088582024</v>
      </c>
      <c r="C3772" t="s">
        <v>220</v>
      </c>
      <c r="D3772" t="s">
        <v>530</v>
      </c>
    </row>
    <row r="3773" spans="2:4">
      <c r="B3773">
        <v>4088652024</v>
      </c>
      <c r="C3773" t="s">
        <v>150</v>
      </c>
      <c r="D3773" t="s">
        <v>531</v>
      </c>
    </row>
    <row r="3774" spans="2:4">
      <c r="B3774">
        <v>4088662024</v>
      </c>
      <c r="C3774" t="s">
        <v>407</v>
      </c>
      <c r="D3774" t="s">
        <v>531</v>
      </c>
    </row>
    <row r="3775" spans="2:4">
      <c r="B3775">
        <v>4089152024</v>
      </c>
      <c r="C3775" t="s">
        <v>221</v>
      </c>
      <c r="D3775" t="s">
        <v>531</v>
      </c>
    </row>
    <row r="3776" spans="2:4">
      <c r="B3776">
        <v>4089162024</v>
      </c>
      <c r="C3776" t="s">
        <v>152</v>
      </c>
      <c r="D3776" t="s">
        <v>531</v>
      </c>
    </row>
    <row r="3777" spans="2:4">
      <c r="B3777">
        <v>4089522024</v>
      </c>
      <c r="C3777" t="s">
        <v>174</v>
      </c>
      <c r="D3777" t="s">
        <v>531</v>
      </c>
    </row>
    <row r="3778" spans="2:4">
      <c r="B3778">
        <v>4089672024</v>
      </c>
      <c r="C3778" t="s">
        <v>231</v>
      </c>
      <c r="D3778" t="s">
        <v>531</v>
      </c>
    </row>
    <row r="3779" spans="2:4">
      <c r="B3779">
        <v>4089852024</v>
      </c>
      <c r="C3779" t="s">
        <v>171</v>
      </c>
      <c r="D3779" t="s">
        <v>531</v>
      </c>
    </row>
    <row r="3780" spans="2:4">
      <c r="B3780">
        <v>4089892024</v>
      </c>
      <c r="C3780" t="s">
        <v>84</v>
      </c>
      <c r="D3780" t="s">
        <v>531</v>
      </c>
    </row>
    <row r="3781" spans="2:4">
      <c r="B3781">
        <v>4090022024</v>
      </c>
      <c r="C3781" t="s">
        <v>121</v>
      </c>
      <c r="D3781" t="s">
        <v>531</v>
      </c>
    </row>
    <row r="3782" spans="2:4">
      <c r="B3782">
        <v>4090342024</v>
      </c>
      <c r="C3782" t="s">
        <v>121</v>
      </c>
      <c r="D3782" t="s">
        <v>531</v>
      </c>
    </row>
    <row r="3783" spans="2:4">
      <c r="B3783">
        <v>4090582024</v>
      </c>
      <c r="C3783" t="s">
        <v>441</v>
      </c>
      <c r="D3783" t="s">
        <v>531</v>
      </c>
    </row>
    <row r="3784" spans="2:4">
      <c r="B3784">
        <v>4090762024</v>
      </c>
      <c r="C3784" t="s">
        <v>462</v>
      </c>
      <c r="D3784" t="s">
        <v>531</v>
      </c>
    </row>
    <row r="3785" spans="2:4">
      <c r="B3785">
        <v>4090902024</v>
      </c>
      <c r="C3785" t="s">
        <v>464</v>
      </c>
      <c r="D3785" t="s">
        <v>531</v>
      </c>
    </row>
    <row r="3786" spans="2:4">
      <c r="B3786">
        <v>4091072024</v>
      </c>
      <c r="C3786" t="s">
        <v>150</v>
      </c>
      <c r="D3786" t="s">
        <v>531</v>
      </c>
    </row>
    <row r="3787" spans="2:4">
      <c r="B3787">
        <v>4091212024</v>
      </c>
      <c r="C3787" t="s">
        <v>220</v>
      </c>
      <c r="D3787" t="s">
        <v>531</v>
      </c>
    </row>
    <row r="3788" spans="2:4">
      <c r="B3788">
        <v>4091312024</v>
      </c>
      <c r="C3788" t="s">
        <v>220</v>
      </c>
      <c r="D3788" t="s">
        <v>531</v>
      </c>
    </row>
    <row r="3789" spans="2:4">
      <c r="B3789">
        <v>4091392024</v>
      </c>
      <c r="C3789" t="s">
        <v>113</v>
      </c>
      <c r="D3789" t="s">
        <v>531</v>
      </c>
    </row>
    <row r="3790" spans="2:4">
      <c r="B3790">
        <v>4091582024</v>
      </c>
      <c r="C3790" t="s">
        <v>113</v>
      </c>
      <c r="D3790" t="s">
        <v>531</v>
      </c>
    </row>
    <row r="3791" spans="2:4">
      <c r="B3791">
        <v>4092152024</v>
      </c>
      <c r="C3791" t="s">
        <v>118</v>
      </c>
      <c r="D3791" t="s">
        <v>531</v>
      </c>
    </row>
    <row r="3792" spans="2:4">
      <c r="B3792">
        <v>4092212024</v>
      </c>
      <c r="C3792" t="s">
        <v>220</v>
      </c>
      <c r="D3792" t="s">
        <v>531</v>
      </c>
    </row>
    <row r="3793" spans="2:4">
      <c r="B3793">
        <v>4092382024</v>
      </c>
      <c r="C3793" t="s">
        <v>174</v>
      </c>
      <c r="D3793" t="s">
        <v>531</v>
      </c>
    </row>
    <row r="3794" spans="2:4">
      <c r="B3794">
        <v>4092672024</v>
      </c>
      <c r="C3794" t="s">
        <v>405</v>
      </c>
      <c r="D3794" t="s">
        <v>531</v>
      </c>
    </row>
    <row r="3795" spans="2:4">
      <c r="B3795">
        <v>4092752024</v>
      </c>
      <c r="C3795" t="s">
        <v>84</v>
      </c>
      <c r="D3795" t="s">
        <v>531</v>
      </c>
    </row>
    <row r="3796" spans="2:4">
      <c r="B3796">
        <v>4092932024</v>
      </c>
      <c r="C3796" t="s">
        <v>394</v>
      </c>
      <c r="D3796" t="s">
        <v>531</v>
      </c>
    </row>
    <row r="3797" spans="2:4">
      <c r="B3797">
        <v>4093172024</v>
      </c>
      <c r="C3797" t="s">
        <v>104</v>
      </c>
      <c r="D3797" t="s">
        <v>531</v>
      </c>
    </row>
    <row r="3798" spans="2:4">
      <c r="B3798">
        <v>4093292024</v>
      </c>
      <c r="C3798" t="s">
        <v>465</v>
      </c>
      <c r="D3798" t="s">
        <v>531</v>
      </c>
    </row>
    <row r="3799" spans="2:4">
      <c r="B3799">
        <v>4093302024</v>
      </c>
      <c r="C3799" t="s">
        <v>171</v>
      </c>
      <c r="D3799" t="s">
        <v>531</v>
      </c>
    </row>
    <row r="3800" spans="2:4">
      <c r="B3800">
        <v>4093312024</v>
      </c>
      <c r="C3800" t="s">
        <v>152</v>
      </c>
      <c r="D3800" t="s">
        <v>531</v>
      </c>
    </row>
    <row r="3801" spans="2:4">
      <c r="B3801">
        <v>4093472024</v>
      </c>
      <c r="C3801" t="s">
        <v>131</v>
      </c>
      <c r="D3801" t="s">
        <v>531</v>
      </c>
    </row>
    <row r="3802" spans="2:4">
      <c r="B3802">
        <v>4094142024</v>
      </c>
      <c r="C3802" t="s">
        <v>171</v>
      </c>
      <c r="D3802" t="s">
        <v>531</v>
      </c>
    </row>
    <row r="3803" spans="2:4">
      <c r="B3803">
        <v>4094302024</v>
      </c>
      <c r="C3803" t="s">
        <v>221</v>
      </c>
      <c r="D3803" t="s">
        <v>530</v>
      </c>
    </row>
    <row r="3804" spans="2:4">
      <c r="B3804">
        <v>4094312024</v>
      </c>
      <c r="C3804" t="s">
        <v>152</v>
      </c>
      <c r="D3804" t="s">
        <v>531</v>
      </c>
    </row>
    <row r="3805" spans="2:4">
      <c r="B3805">
        <v>4094432024</v>
      </c>
      <c r="C3805" t="s">
        <v>152</v>
      </c>
      <c r="D3805" t="s">
        <v>531</v>
      </c>
    </row>
    <row r="3806" spans="2:4">
      <c r="B3806">
        <v>4094492024</v>
      </c>
      <c r="C3806" t="s">
        <v>152</v>
      </c>
      <c r="D3806" t="s">
        <v>531</v>
      </c>
    </row>
    <row r="3807" spans="2:4">
      <c r="B3807">
        <v>4094602024</v>
      </c>
      <c r="C3807" t="s">
        <v>231</v>
      </c>
      <c r="D3807" t="s">
        <v>531</v>
      </c>
    </row>
    <row r="3808" spans="2:4">
      <c r="B3808">
        <v>4094822024</v>
      </c>
      <c r="C3808" t="s">
        <v>88</v>
      </c>
      <c r="D3808" t="s">
        <v>531</v>
      </c>
    </row>
    <row r="3809" spans="2:4">
      <c r="B3809">
        <v>4094892024</v>
      </c>
      <c r="C3809" t="s">
        <v>85</v>
      </c>
      <c r="D3809" t="s">
        <v>530</v>
      </c>
    </row>
    <row r="3810" spans="2:4">
      <c r="B3810">
        <v>4095002024</v>
      </c>
      <c r="C3810" t="s">
        <v>85</v>
      </c>
      <c r="D3810" t="s">
        <v>530</v>
      </c>
    </row>
    <row r="3811" spans="2:4">
      <c r="B3811">
        <v>4095012024</v>
      </c>
      <c r="C3811" t="s">
        <v>85</v>
      </c>
      <c r="D3811" t="s">
        <v>530</v>
      </c>
    </row>
    <row r="3812" spans="2:4">
      <c r="B3812">
        <v>4095032024</v>
      </c>
      <c r="C3812" t="s">
        <v>85</v>
      </c>
      <c r="D3812" t="s">
        <v>530</v>
      </c>
    </row>
    <row r="3813" spans="2:4">
      <c r="B3813">
        <v>4095072024</v>
      </c>
      <c r="C3813" t="s">
        <v>85</v>
      </c>
      <c r="D3813" t="s">
        <v>530</v>
      </c>
    </row>
    <row r="3814" spans="2:4">
      <c r="B3814">
        <v>4095142024</v>
      </c>
      <c r="C3814" t="s">
        <v>88</v>
      </c>
      <c r="D3814" t="s">
        <v>530</v>
      </c>
    </row>
    <row r="3815" spans="2:4">
      <c r="B3815">
        <v>4095172024</v>
      </c>
      <c r="C3815" t="s">
        <v>88</v>
      </c>
      <c r="D3815" t="s">
        <v>530</v>
      </c>
    </row>
    <row r="3816" spans="2:4">
      <c r="B3816">
        <v>4095262024</v>
      </c>
      <c r="C3816" t="s">
        <v>252</v>
      </c>
      <c r="D3816" t="s">
        <v>531</v>
      </c>
    </row>
    <row r="3817" spans="2:4">
      <c r="B3817">
        <v>4095272024</v>
      </c>
      <c r="C3817" t="s">
        <v>84</v>
      </c>
      <c r="D3817" t="s">
        <v>531</v>
      </c>
    </row>
    <row r="3818" spans="2:4">
      <c r="B3818">
        <v>4095382024</v>
      </c>
      <c r="C3818" t="s">
        <v>84</v>
      </c>
      <c r="D3818" t="s">
        <v>531</v>
      </c>
    </row>
    <row r="3819" spans="2:4">
      <c r="B3819">
        <v>4095402024</v>
      </c>
      <c r="C3819" t="s">
        <v>88</v>
      </c>
      <c r="D3819" t="s">
        <v>531</v>
      </c>
    </row>
    <row r="3820" spans="2:4">
      <c r="B3820">
        <v>4095412024</v>
      </c>
      <c r="C3820" t="s">
        <v>89</v>
      </c>
      <c r="D3820" t="s">
        <v>531</v>
      </c>
    </row>
    <row r="3821" spans="2:4">
      <c r="B3821">
        <v>4095472024</v>
      </c>
      <c r="C3821" t="s">
        <v>89</v>
      </c>
      <c r="D3821" t="s">
        <v>531</v>
      </c>
    </row>
    <row r="3822" spans="2:4">
      <c r="B3822">
        <v>4095532024</v>
      </c>
      <c r="C3822" t="s">
        <v>84</v>
      </c>
      <c r="D3822" t="s">
        <v>531</v>
      </c>
    </row>
    <row r="3823" spans="2:4">
      <c r="B3823">
        <v>4095952024</v>
      </c>
      <c r="C3823" t="s">
        <v>171</v>
      </c>
      <c r="D3823" t="s">
        <v>531</v>
      </c>
    </row>
    <row r="3824" spans="2:4">
      <c r="B3824">
        <v>4096022024</v>
      </c>
      <c r="C3824" t="s">
        <v>441</v>
      </c>
      <c r="D3824" t="s">
        <v>531</v>
      </c>
    </row>
    <row r="3825" spans="2:4">
      <c r="B3825">
        <v>4096072024</v>
      </c>
      <c r="C3825" t="s">
        <v>221</v>
      </c>
      <c r="D3825" t="s">
        <v>531</v>
      </c>
    </row>
    <row r="3826" spans="2:4">
      <c r="B3826">
        <v>4096192024</v>
      </c>
      <c r="C3826" t="s">
        <v>152</v>
      </c>
      <c r="D3826" t="s">
        <v>531</v>
      </c>
    </row>
    <row r="3827" spans="2:4">
      <c r="B3827">
        <v>4096202024</v>
      </c>
      <c r="C3827" t="s">
        <v>86</v>
      </c>
      <c r="D3827" t="s">
        <v>530</v>
      </c>
    </row>
    <row r="3828" spans="2:4">
      <c r="B3828">
        <v>4096222024</v>
      </c>
      <c r="C3828" t="s">
        <v>152</v>
      </c>
      <c r="D3828" t="s">
        <v>531</v>
      </c>
    </row>
    <row r="3829" spans="2:4">
      <c r="B3829">
        <v>4096432024</v>
      </c>
      <c r="C3829" t="s">
        <v>171</v>
      </c>
      <c r="D3829" t="s">
        <v>531</v>
      </c>
    </row>
    <row r="3830" spans="2:4">
      <c r="B3830">
        <v>4096542024</v>
      </c>
      <c r="C3830" t="s">
        <v>231</v>
      </c>
      <c r="D3830" t="s">
        <v>531</v>
      </c>
    </row>
    <row r="3831" spans="2:4">
      <c r="B3831">
        <v>4096852024</v>
      </c>
      <c r="C3831" t="s">
        <v>103</v>
      </c>
      <c r="D3831" t="s">
        <v>531</v>
      </c>
    </row>
    <row r="3832" spans="2:4">
      <c r="B3832">
        <v>4096902024</v>
      </c>
      <c r="C3832" t="s">
        <v>84</v>
      </c>
      <c r="D3832" t="s">
        <v>531</v>
      </c>
    </row>
    <row r="3833" spans="2:4">
      <c r="B3833">
        <v>4096952024</v>
      </c>
      <c r="C3833" t="s">
        <v>104</v>
      </c>
      <c r="D3833" t="s">
        <v>531</v>
      </c>
    </row>
    <row r="3834" spans="2:4">
      <c r="B3834">
        <v>4096962024</v>
      </c>
      <c r="C3834" t="s">
        <v>150</v>
      </c>
      <c r="D3834" t="s">
        <v>531</v>
      </c>
    </row>
    <row r="3835" spans="2:4">
      <c r="B3835">
        <v>4097022024</v>
      </c>
      <c r="C3835" t="s">
        <v>84</v>
      </c>
      <c r="D3835" t="s">
        <v>531</v>
      </c>
    </row>
    <row r="3836" spans="2:4">
      <c r="B3836">
        <v>4097092024</v>
      </c>
      <c r="C3836" t="s">
        <v>84</v>
      </c>
      <c r="D3836" t="s">
        <v>531</v>
      </c>
    </row>
    <row r="3837" spans="2:4">
      <c r="B3837">
        <v>4097102024</v>
      </c>
      <c r="C3837" t="s">
        <v>131</v>
      </c>
      <c r="D3837" t="s">
        <v>531</v>
      </c>
    </row>
    <row r="3838" spans="2:4">
      <c r="B3838">
        <v>4097122024</v>
      </c>
      <c r="C3838" t="s">
        <v>100</v>
      </c>
      <c r="D3838" t="s">
        <v>531</v>
      </c>
    </row>
    <row r="3839" spans="2:4">
      <c r="B3839">
        <v>4097132024</v>
      </c>
      <c r="C3839" t="s">
        <v>231</v>
      </c>
      <c r="D3839" t="s">
        <v>531</v>
      </c>
    </row>
    <row r="3840" spans="2:4">
      <c r="B3840">
        <v>4097162024</v>
      </c>
      <c r="C3840" t="s">
        <v>103</v>
      </c>
      <c r="D3840" t="s">
        <v>531</v>
      </c>
    </row>
    <row r="3841" spans="2:4">
      <c r="B3841">
        <v>4097172024</v>
      </c>
      <c r="C3841" t="s">
        <v>398</v>
      </c>
      <c r="D3841" t="s">
        <v>531</v>
      </c>
    </row>
    <row r="3842" spans="2:4">
      <c r="B3842">
        <v>4097232024</v>
      </c>
      <c r="C3842" t="s">
        <v>398</v>
      </c>
      <c r="D3842" t="s">
        <v>531</v>
      </c>
    </row>
    <row r="3843" spans="2:4">
      <c r="B3843">
        <v>4097322024</v>
      </c>
      <c r="C3843" t="s">
        <v>84</v>
      </c>
      <c r="D3843" t="s">
        <v>531</v>
      </c>
    </row>
    <row r="3844" spans="2:4">
      <c r="B3844">
        <v>4097352024</v>
      </c>
      <c r="C3844" t="s">
        <v>88</v>
      </c>
      <c r="D3844" t="s">
        <v>531</v>
      </c>
    </row>
    <row r="3845" spans="2:4">
      <c r="B3845">
        <v>4097402024</v>
      </c>
      <c r="C3845" t="s">
        <v>393</v>
      </c>
      <c r="D3845" t="s">
        <v>531</v>
      </c>
    </row>
    <row r="3846" spans="2:4">
      <c r="B3846">
        <v>4097452024</v>
      </c>
      <c r="C3846" t="s">
        <v>88</v>
      </c>
      <c r="D3846" t="s">
        <v>531</v>
      </c>
    </row>
    <row r="3847" spans="2:4">
      <c r="B3847">
        <v>4097472024</v>
      </c>
      <c r="C3847" t="s">
        <v>84</v>
      </c>
      <c r="D3847" t="s">
        <v>531</v>
      </c>
    </row>
    <row r="3848" spans="2:4">
      <c r="B3848">
        <v>4097482024</v>
      </c>
      <c r="C3848" t="s">
        <v>86</v>
      </c>
      <c r="D3848" t="s">
        <v>531</v>
      </c>
    </row>
    <row r="3849" spans="2:4">
      <c r="B3849">
        <v>4097522024</v>
      </c>
      <c r="C3849" t="s">
        <v>84</v>
      </c>
      <c r="D3849" t="s">
        <v>531</v>
      </c>
    </row>
    <row r="3850" spans="2:4">
      <c r="B3850">
        <v>4097702024</v>
      </c>
      <c r="C3850" t="s">
        <v>503</v>
      </c>
      <c r="D3850" t="s">
        <v>531</v>
      </c>
    </row>
    <row r="3851" spans="2:4">
      <c r="B3851">
        <v>4097912024</v>
      </c>
      <c r="C3851" t="s">
        <v>220</v>
      </c>
      <c r="D3851" t="s">
        <v>531</v>
      </c>
    </row>
    <row r="3852" spans="2:4">
      <c r="B3852">
        <v>4098002024</v>
      </c>
      <c r="C3852" t="s">
        <v>131</v>
      </c>
      <c r="D3852" t="s">
        <v>530</v>
      </c>
    </row>
    <row r="3853" spans="2:4">
      <c r="B3853">
        <v>4098052024</v>
      </c>
      <c r="C3853" t="s">
        <v>220</v>
      </c>
      <c r="D3853" t="s">
        <v>531</v>
      </c>
    </row>
    <row r="3854" spans="2:4">
      <c r="B3854">
        <v>4098082024</v>
      </c>
      <c r="C3854" t="s">
        <v>306</v>
      </c>
      <c r="D3854" t="s">
        <v>531</v>
      </c>
    </row>
    <row r="3855" spans="2:4">
      <c r="B3855">
        <v>4098252024</v>
      </c>
      <c r="C3855" t="s">
        <v>131</v>
      </c>
      <c r="D3855" t="s">
        <v>530</v>
      </c>
    </row>
    <row r="3856" spans="2:4">
      <c r="B3856">
        <v>4098262024</v>
      </c>
      <c r="C3856" t="s">
        <v>256</v>
      </c>
      <c r="D3856" t="s">
        <v>531</v>
      </c>
    </row>
    <row r="3857" spans="2:4">
      <c r="B3857">
        <v>4098402024</v>
      </c>
      <c r="C3857" t="s">
        <v>171</v>
      </c>
      <c r="D3857" t="s">
        <v>531</v>
      </c>
    </row>
    <row r="3858" spans="2:4">
      <c r="B3858">
        <v>4098452024</v>
      </c>
      <c r="C3858" t="s">
        <v>136</v>
      </c>
      <c r="D3858" t="s">
        <v>531</v>
      </c>
    </row>
    <row r="3859" spans="2:4">
      <c r="B3859">
        <v>4098732024</v>
      </c>
      <c r="C3859" t="s">
        <v>219</v>
      </c>
      <c r="D3859" t="s">
        <v>530</v>
      </c>
    </row>
    <row r="3860" spans="2:4">
      <c r="B3860">
        <v>4098802024</v>
      </c>
      <c r="C3860" t="s">
        <v>222</v>
      </c>
      <c r="D3860" t="s">
        <v>531</v>
      </c>
    </row>
    <row r="3861" spans="2:4">
      <c r="B3861">
        <v>4099152024</v>
      </c>
      <c r="C3861" t="s">
        <v>231</v>
      </c>
      <c r="D3861" t="s">
        <v>531</v>
      </c>
    </row>
    <row r="3862" spans="2:4">
      <c r="B3862">
        <v>4099302024</v>
      </c>
      <c r="C3862" t="s">
        <v>121</v>
      </c>
      <c r="D3862" t="s">
        <v>531</v>
      </c>
    </row>
    <row r="3863" spans="2:4">
      <c r="B3863">
        <v>4099722024</v>
      </c>
      <c r="C3863" t="s">
        <v>231</v>
      </c>
      <c r="D3863" t="s">
        <v>531</v>
      </c>
    </row>
    <row r="3864" spans="2:4">
      <c r="B3864">
        <v>4099752024</v>
      </c>
      <c r="C3864" t="s">
        <v>168</v>
      </c>
      <c r="D3864" t="s">
        <v>531</v>
      </c>
    </row>
    <row r="3865" spans="2:4">
      <c r="B3865">
        <v>4099822024</v>
      </c>
      <c r="C3865" t="s">
        <v>256</v>
      </c>
      <c r="D3865" t="s">
        <v>531</v>
      </c>
    </row>
    <row r="3866" spans="2:4">
      <c r="B3866">
        <v>4099982024</v>
      </c>
      <c r="C3866" t="s">
        <v>231</v>
      </c>
      <c r="D3866" t="s">
        <v>531</v>
      </c>
    </row>
    <row r="3867" spans="2:4">
      <c r="B3867">
        <v>4100092024</v>
      </c>
      <c r="C3867" t="s">
        <v>475</v>
      </c>
      <c r="D3867" t="s">
        <v>531</v>
      </c>
    </row>
    <row r="3868" spans="2:4">
      <c r="B3868">
        <v>4102582024</v>
      </c>
      <c r="C3868" t="s">
        <v>174</v>
      </c>
      <c r="D3868" t="s">
        <v>531</v>
      </c>
    </row>
    <row r="3869" spans="2:4">
      <c r="B3869">
        <v>4102732024</v>
      </c>
      <c r="C3869" t="s">
        <v>213</v>
      </c>
      <c r="D3869" t="s">
        <v>531</v>
      </c>
    </row>
    <row r="3870" spans="2:4">
      <c r="B3870">
        <v>4104242024</v>
      </c>
      <c r="C3870" t="s">
        <v>312</v>
      </c>
      <c r="D3870" t="s">
        <v>531</v>
      </c>
    </row>
    <row r="3871" spans="2:4">
      <c r="B3871">
        <v>4104512024</v>
      </c>
      <c r="C3871" t="s">
        <v>171</v>
      </c>
      <c r="D3871" t="s">
        <v>530</v>
      </c>
    </row>
    <row r="3872" spans="2:4">
      <c r="B3872">
        <v>4104802024</v>
      </c>
      <c r="C3872" t="s">
        <v>288</v>
      </c>
      <c r="D3872" t="s">
        <v>530</v>
      </c>
    </row>
    <row r="3873" spans="2:4">
      <c r="B3873">
        <v>4105652024</v>
      </c>
      <c r="C3873" t="s">
        <v>166</v>
      </c>
      <c r="D3873" t="s">
        <v>531</v>
      </c>
    </row>
    <row r="3874" spans="2:4">
      <c r="B3874">
        <v>4107142024</v>
      </c>
      <c r="C3874" t="s">
        <v>220</v>
      </c>
      <c r="D3874" t="s">
        <v>530</v>
      </c>
    </row>
    <row r="3875" spans="2:4">
      <c r="B3875">
        <v>4107682024</v>
      </c>
      <c r="C3875" t="s">
        <v>171</v>
      </c>
      <c r="D3875" t="s">
        <v>531</v>
      </c>
    </row>
    <row r="3876" spans="2:4">
      <c r="B3876">
        <v>4109432024</v>
      </c>
      <c r="C3876" t="s">
        <v>163</v>
      </c>
      <c r="D3876" t="s">
        <v>531</v>
      </c>
    </row>
    <row r="3877" spans="2:4">
      <c r="B3877">
        <v>4110502024</v>
      </c>
      <c r="C3877" t="s">
        <v>221</v>
      </c>
      <c r="D3877" t="s">
        <v>530</v>
      </c>
    </row>
    <row r="3878" spans="2:4">
      <c r="B3878">
        <v>4111142024</v>
      </c>
      <c r="C3878" t="s">
        <v>84</v>
      </c>
      <c r="D3878" t="s">
        <v>530</v>
      </c>
    </row>
    <row r="3879" spans="2:4">
      <c r="B3879">
        <v>4111622024</v>
      </c>
      <c r="C3879" t="s">
        <v>394</v>
      </c>
      <c r="D3879" t="s">
        <v>531</v>
      </c>
    </row>
    <row r="3880" spans="2:4">
      <c r="B3880">
        <v>4112442024</v>
      </c>
      <c r="C3880" t="s">
        <v>220</v>
      </c>
      <c r="D3880" t="s">
        <v>530</v>
      </c>
    </row>
    <row r="3881" spans="2:4">
      <c r="B3881">
        <v>4112562024</v>
      </c>
      <c r="C3881" t="s">
        <v>84</v>
      </c>
      <c r="D3881" t="s">
        <v>531</v>
      </c>
    </row>
    <row r="3882" spans="2:4">
      <c r="B3882">
        <v>4113192024</v>
      </c>
      <c r="C3882" t="s">
        <v>220</v>
      </c>
      <c r="D3882" t="s">
        <v>531</v>
      </c>
    </row>
    <row r="3883" spans="2:4">
      <c r="B3883">
        <v>4113592024</v>
      </c>
      <c r="C3883" t="s">
        <v>168</v>
      </c>
      <c r="D3883" t="s">
        <v>530</v>
      </c>
    </row>
    <row r="3884" spans="2:4">
      <c r="B3884">
        <v>4114842024</v>
      </c>
      <c r="C3884" t="s">
        <v>392</v>
      </c>
      <c r="D3884" t="s">
        <v>530</v>
      </c>
    </row>
    <row r="3885" spans="2:4">
      <c r="B3885">
        <v>4115202024</v>
      </c>
      <c r="C3885" t="s">
        <v>164</v>
      </c>
      <c r="D3885" t="s">
        <v>531</v>
      </c>
    </row>
    <row r="3886" spans="2:4">
      <c r="B3886">
        <v>4116332024</v>
      </c>
      <c r="C3886" t="s">
        <v>464</v>
      </c>
      <c r="D3886" t="s">
        <v>531</v>
      </c>
    </row>
    <row r="3887" spans="2:4">
      <c r="B3887">
        <v>4116792024</v>
      </c>
      <c r="C3887" t="s">
        <v>468</v>
      </c>
      <c r="D3887" t="s">
        <v>531</v>
      </c>
    </row>
    <row r="3888" spans="2:4">
      <c r="B3888">
        <v>4116952024</v>
      </c>
      <c r="C3888" t="s">
        <v>85</v>
      </c>
      <c r="D3888" t="s">
        <v>531</v>
      </c>
    </row>
    <row r="3889" spans="2:4">
      <c r="B3889">
        <v>4117282024</v>
      </c>
      <c r="C3889" t="s">
        <v>471</v>
      </c>
      <c r="D3889" t="s">
        <v>531</v>
      </c>
    </row>
    <row r="3890" spans="2:4">
      <c r="B3890">
        <v>4121002024</v>
      </c>
      <c r="C3890" t="s">
        <v>220</v>
      </c>
      <c r="D3890" t="s">
        <v>530</v>
      </c>
    </row>
    <row r="3891" spans="2:4">
      <c r="B3891">
        <v>4121602024</v>
      </c>
      <c r="C3891" t="s">
        <v>220</v>
      </c>
      <c r="D3891" t="s">
        <v>531</v>
      </c>
    </row>
    <row r="3892" spans="2:4">
      <c r="B3892">
        <v>4121632024</v>
      </c>
      <c r="C3892" t="s">
        <v>220</v>
      </c>
      <c r="D3892" t="s">
        <v>531</v>
      </c>
    </row>
    <row r="3893" spans="2:4">
      <c r="B3893">
        <v>4121892024</v>
      </c>
      <c r="C3893" t="s">
        <v>220</v>
      </c>
      <c r="D3893" t="s">
        <v>530</v>
      </c>
    </row>
    <row r="3894" spans="2:4">
      <c r="B3894">
        <v>4125432024</v>
      </c>
      <c r="C3894" t="s">
        <v>220</v>
      </c>
      <c r="D3894" t="s">
        <v>531</v>
      </c>
    </row>
    <row r="3895" spans="2:4">
      <c r="B3895">
        <v>4126002024</v>
      </c>
      <c r="C3895" t="s">
        <v>171</v>
      </c>
      <c r="D3895" t="s">
        <v>530</v>
      </c>
    </row>
    <row r="3896" spans="2:4">
      <c r="B3896">
        <v>4127332024</v>
      </c>
      <c r="C3896" t="s">
        <v>220</v>
      </c>
      <c r="D3896" t="s">
        <v>531</v>
      </c>
    </row>
    <row r="3897" spans="2:4">
      <c r="B3897">
        <v>4130302024</v>
      </c>
      <c r="C3897" t="s">
        <v>34</v>
      </c>
      <c r="D3897" t="s">
        <v>531</v>
      </c>
    </row>
    <row r="3898" spans="2:4">
      <c r="B3898">
        <v>4131812024</v>
      </c>
      <c r="C3898" t="s">
        <v>255</v>
      </c>
      <c r="D3898" t="s">
        <v>531</v>
      </c>
    </row>
    <row r="3899" spans="2:4">
      <c r="B3899">
        <v>4134312024</v>
      </c>
      <c r="C3899" t="s">
        <v>306</v>
      </c>
      <c r="D3899" t="s">
        <v>531</v>
      </c>
    </row>
    <row r="3900" spans="2:4">
      <c r="B3900">
        <v>4134322024</v>
      </c>
      <c r="C3900" t="s">
        <v>306</v>
      </c>
      <c r="D3900" t="s">
        <v>531</v>
      </c>
    </row>
    <row r="3901" spans="2:4">
      <c r="B3901">
        <v>4134392024</v>
      </c>
      <c r="C3901" t="s">
        <v>118</v>
      </c>
      <c r="D3901" t="s">
        <v>530</v>
      </c>
    </row>
    <row r="3902" spans="2:4">
      <c r="B3902">
        <v>4134402024</v>
      </c>
      <c r="C3902" t="s">
        <v>113</v>
      </c>
      <c r="D3902" t="s">
        <v>530</v>
      </c>
    </row>
    <row r="3903" spans="2:4">
      <c r="B3903">
        <v>4135022024</v>
      </c>
      <c r="C3903" t="s">
        <v>220</v>
      </c>
      <c r="D3903" t="s">
        <v>531</v>
      </c>
    </row>
    <row r="3904" spans="2:4">
      <c r="B3904">
        <v>4135392024</v>
      </c>
      <c r="C3904" t="s">
        <v>293</v>
      </c>
      <c r="D3904" t="s">
        <v>530</v>
      </c>
    </row>
    <row r="3905" spans="2:4">
      <c r="B3905">
        <v>4136912024</v>
      </c>
      <c r="C3905" t="s">
        <v>220</v>
      </c>
      <c r="D3905" t="s">
        <v>531</v>
      </c>
    </row>
    <row r="3906" spans="2:4">
      <c r="B3906">
        <v>4137162024</v>
      </c>
      <c r="C3906" t="s">
        <v>220</v>
      </c>
      <c r="D3906" t="s">
        <v>531</v>
      </c>
    </row>
    <row r="3907" spans="2:4">
      <c r="B3907">
        <v>4137542024</v>
      </c>
      <c r="C3907" t="s">
        <v>312</v>
      </c>
      <c r="D3907" t="s">
        <v>530</v>
      </c>
    </row>
    <row r="3908" spans="2:4">
      <c r="B3908">
        <v>4138162024</v>
      </c>
      <c r="C3908" t="s">
        <v>220</v>
      </c>
      <c r="D3908" t="s">
        <v>530</v>
      </c>
    </row>
    <row r="3909" spans="2:4">
      <c r="B3909">
        <v>4139502024</v>
      </c>
      <c r="C3909" t="s">
        <v>386</v>
      </c>
      <c r="D3909" t="s">
        <v>530</v>
      </c>
    </row>
    <row r="3910" spans="2:4">
      <c r="B3910">
        <v>4140002024</v>
      </c>
      <c r="C3910" t="s">
        <v>220</v>
      </c>
      <c r="D3910" t="s">
        <v>530</v>
      </c>
    </row>
    <row r="3911" spans="2:4">
      <c r="B3911">
        <v>4141812024</v>
      </c>
      <c r="C3911" t="s">
        <v>174</v>
      </c>
      <c r="D3911" t="s">
        <v>531</v>
      </c>
    </row>
    <row r="3912" spans="2:4">
      <c r="B3912">
        <v>4141862024</v>
      </c>
      <c r="C3912" t="s">
        <v>220</v>
      </c>
      <c r="D3912" t="s">
        <v>530</v>
      </c>
    </row>
    <row r="3913" spans="2:4">
      <c r="B3913">
        <v>4143132024</v>
      </c>
      <c r="C3913" t="s">
        <v>97</v>
      </c>
      <c r="D3913" t="s">
        <v>530</v>
      </c>
    </row>
    <row r="3914" spans="2:4">
      <c r="B3914">
        <v>4143692024</v>
      </c>
      <c r="C3914" t="s">
        <v>174</v>
      </c>
      <c r="D3914" t="s">
        <v>531</v>
      </c>
    </row>
    <row r="3915" spans="2:4">
      <c r="B3915">
        <v>4143832024</v>
      </c>
      <c r="C3915" t="s">
        <v>174</v>
      </c>
      <c r="D3915" t="s">
        <v>530</v>
      </c>
    </row>
    <row r="3916" spans="2:4">
      <c r="B3916">
        <v>4144032024</v>
      </c>
      <c r="C3916" t="s">
        <v>220</v>
      </c>
      <c r="D3916" t="s">
        <v>531</v>
      </c>
    </row>
    <row r="3917" spans="2:4">
      <c r="B3917">
        <v>4144552024</v>
      </c>
      <c r="C3917" t="s">
        <v>220</v>
      </c>
      <c r="D3917" t="s">
        <v>531</v>
      </c>
    </row>
    <row r="3918" spans="2:4">
      <c r="B3918">
        <v>4144622024</v>
      </c>
      <c r="C3918" t="s">
        <v>174</v>
      </c>
      <c r="D3918" t="s">
        <v>531</v>
      </c>
    </row>
    <row r="3919" spans="2:4">
      <c r="B3919">
        <v>4144852024</v>
      </c>
      <c r="C3919" t="s">
        <v>174</v>
      </c>
      <c r="D3919" t="s">
        <v>531</v>
      </c>
    </row>
    <row r="3920" spans="2:4">
      <c r="B3920">
        <v>4145892024</v>
      </c>
      <c r="C3920" t="s">
        <v>480</v>
      </c>
      <c r="D3920" t="s">
        <v>531</v>
      </c>
    </row>
    <row r="3921" spans="2:4">
      <c r="B3921">
        <v>4146012024</v>
      </c>
      <c r="C3921" t="s">
        <v>306</v>
      </c>
      <c r="D3921" t="s">
        <v>531</v>
      </c>
    </row>
    <row r="3922" spans="2:4">
      <c r="B3922">
        <v>4146112024</v>
      </c>
      <c r="C3922" t="s">
        <v>220</v>
      </c>
      <c r="D3922" t="s">
        <v>531</v>
      </c>
    </row>
    <row r="3923" spans="2:4">
      <c r="B3923">
        <v>4146342024</v>
      </c>
      <c r="C3923" t="s">
        <v>386</v>
      </c>
      <c r="D3923" t="s">
        <v>530</v>
      </c>
    </row>
    <row r="3924" spans="2:4">
      <c r="B3924">
        <v>4146642024</v>
      </c>
      <c r="C3924" t="s">
        <v>131</v>
      </c>
      <c r="D3924" t="s">
        <v>531</v>
      </c>
    </row>
    <row r="3925" spans="2:4">
      <c r="B3925">
        <v>4146832024</v>
      </c>
      <c r="C3925" t="s">
        <v>220</v>
      </c>
      <c r="D3925" t="s">
        <v>530</v>
      </c>
    </row>
    <row r="3926" spans="2:4">
      <c r="B3926">
        <v>4147692024</v>
      </c>
      <c r="C3926" t="s">
        <v>88</v>
      </c>
      <c r="D3926" t="s">
        <v>531</v>
      </c>
    </row>
    <row r="3927" spans="2:4">
      <c r="B3927">
        <v>4147992024</v>
      </c>
      <c r="C3927" t="s">
        <v>171</v>
      </c>
      <c r="D3927" t="s">
        <v>531</v>
      </c>
    </row>
    <row r="3928" spans="2:4">
      <c r="B3928">
        <v>4151862024</v>
      </c>
      <c r="C3928" t="s">
        <v>219</v>
      </c>
      <c r="D3928" t="s">
        <v>531</v>
      </c>
    </row>
    <row r="3929" spans="2:4">
      <c r="B3929">
        <v>4151902024</v>
      </c>
      <c r="C3929" t="s">
        <v>220</v>
      </c>
      <c r="D3929" t="s">
        <v>531</v>
      </c>
    </row>
    <row r="3930" spans="2:4">
      <c r="B3930">
        <v>4151912024</v>
      </c>
      <c r="C3930" t="s">
        <v>220</v>
      </c>
      <c r="D3930" t="s">
        <v>531</v>
      </c>
    </row>
    <row r="3931" spans="2:4">
      <c r="B3931">
        <v>4152762024</v>
      </c>
      <c r="C3931" t="s">
        <v>220</v>
      </c>
      <c r="D3931" t="s">
        <v>531</v>
      </c>
    </row>
    <row r="3932" spans="2:4">
      <c r="B3932">
        <v>4152812024</v>
      </c>
      <c r="C3932" t="s">
        <v>220</v>
      </c>
      <c r="D3932" t="s">
        <v>531</v>
      </c>
    </row>
    <row r="3933" spans="2:4">
      <c r="B3933">
        <v>4153022024</v>
      </c>
      <c r="C3933" t="s">
        <v>220</v>
      </c>
      <c r="D3933" t="s">
        <v>530</v>
      </c>
    </row>
    <row r="3934" spans="2:4">
      <c r="B3934">
        <v>4153222024</v>
      </c>
      <c r="C3934" t="s">
        <v>220</v>
      </c>
      <c r="D3934" t="s">
        <v>531</v>
      </c>
    </row>
    <row r="3935" spans="2:4">
      <c r="B3935">
        <v>4153432024</v>
      </c>
      <c r="C3935" t="s">
        <v>131</v>
      </c>
      <c r="D3935" t="s">
        <v>531</v>
      </c>
    </row>
    <row r="3936" spans="2:4">
      <c r="B3936">
        <v>4153532024</v>
      </c>
      <c r="C3936" t="s">
        <v>171</v>
      </c>
      <c r="D3936" t="s">
        <v>531</v>
      </c>
    </row>
    <row r="3937" spans="2:4">
      <c r="B3937">
        <v>4153702024</v>
      </c>
      <c r="C3937" t="s">
        <v>220</v>
      </c>
      <c r="D3937" t="s">
        <v>531</v>
      </c>
    </row>
    <row r="3938" spans="2:4">
      <c r="B3938">
        <v>4154352024</v>
      </c>
      <c r="C3938" t="s">
        <v>220</v>
      </c>
      <c r="D3938" t="s">
        <v>531</v>
      </c>
    </row>
    <row r="3939" spans="2:4">
      <c r="B3939">
        <v>4154422024</v>
      </c>
      <c r="C3939" t="s">
        <v>220</v>
      </c>
      <c r="D3939" t="s">
        <v>531</v>
      </c>
    </row>
    <row r="3940" spans="2:4">
      <c r="B3940">
        <v>4155002024</v>
      </c>
      <c r="C3940" t="s">
        <v>488</v>
      </c>
      <c r="D3940" t="s">
        <v>531</v>
      </c>
    </row>
    <row r="3941" spans="2:4">
      <c r="B3941">
        <v>4155062024</v>
      </c>
      <c r="C3941" t="s">
        <v>220</v>
      </c>
      <c r="D3941" t="s">
        <v>531</v>
      </c>
    </row>
    <row r="3942" spans="2:4">
      <c r="B3942">
        <v>4155212024</v>
      </c>
      <c r="C3942" t="s">
        <v>220</v>
      </c>
      <c r="D3942" t="s">
        <v>531</v>
      </c>
    </row>
    <row r="3943" spans="2:4">
      <c r="B3943">
        <v>4155652024</v>
      </c>
      <c r="C3943" t="s">
        <v>220</v>
      </c>
      <c r="D3943" t="s">
        <v>531</v>
      </c>
    </row>
    <row r="3944" spans="2:4">
      <c r="B3944">
        <v>4155742024</v>
      </c>
      <c r="C3944" t="s">
        <v>220</v>
      </c>
      <c r="D3944" t="s">
        <v>531</v>
      </c>
    </row>
    <row r="3945" spans="2:4">
      <c r="B3945">
        <v>4156202024</v>
      </c>
      <c r="C3945" t="s">
        <v>220</v>
      </c>
      <c r="D3945" t="s">
        <v>531</v>
      </c>
    </row>
    <row r="3946" spans="2:4">
      <c r="B3946">
        <v>4156392024</v>
      </c>
      <c r="C3946" t="s">
        <v>220</v>
      </c>
      <c r="D3946" t="s">
        <v>531</v>
      </c>
    </row>
    <row r="3947" spans="2:4">
      <c r="B3947">
        <v>4156692024</v>
      </c>
      <c r="C3947" t="s">
        <v>220</v>
      </c>
      <c r="D3947" t="s">
        <v>531</v>
      </c>
    </row>
    <row r="3948" spans="2:4">
      <c r="B3948">
        <v>4158072024</v>
      </c>
      <c r="C3948" t="s">
        <v>220</v>
      </c>
      <c r="D3948" t="s">
        <v>531</v>
      </c>
    </row>
    <row r="3949" spans="2:4">
      <c r="B3949">
        <v>4158172024</v>
      </c>
      <c r="C3949" t="s">
        <v>220</v>
      </c>
      <c r="D3949" t="s">
        <v>531</v>
      </c>
    </row>
    <row r="3950" spans="2:4">
      <c r="B3950">
        <v>4158532024</v>
      </c>
      <c r="C3950" t="s">
        <v>220</v>
      </c>
      <c r="D3950" t="s">
        <v>531</v>
      </c>
    </row>
    <row r="3951" spans="2:4">
      <c r="B3951">
        <v>4158642024</v>
      </c>
      <c r="C3951" t="s">
        <v>220</v>
      </c>
      <c r="D3951" t="s">
        <v>531</v>
      </c>
    </row>
    <row r="3952" spans="2:4">
      <c r="B3952">
        <v>4158692024</v>
      </c>
      <c r="C3952" t="s">
        <v>220</v>
      </c>
      <c r="D3952" t="s">
        <v>531</v>
      </c>
    </row>
    <row r="3953" spans="2:4">
      <c r="B3953">
        <v>4158892024</v>
      </c>
      <c r="C3953" t="s">
        <v>220</v>
      </c>
      <c r="D3953" t="s">
        <v>531</v>
      </c>
    </row>
    <row r="3954" spans="2:4">
      <c r="B3954">
        <v>4159342024</v>
      </c>
      <c r="C3954" t="s">
        <v>89</v>
      </c>
      <c r="D3954" t="s">
        <v>531</v>
      </c>
    </row>
    <row r="3955" spans="2:4">
      <c r="B3955">
        <v>4159372024</v>
      </c>
      <c r="C3955" t="s">
        <v>392</v>
      </c>
      <c r="D3955" t="s">
        <v>530</v>
      </c>
    </row>
    <row r="3956" spans="2:4">
      <c r="B3956">
        <v>4159722024</v>
      </c>
      <c r="C3956" t="s">
        <v>131</v>
      </c>
      <c r="D3956" t="s">
        <v>530</v>
      </c>
    </row>
    <row r="3957" spans="2:4">
      <c r="B3957">
        <v>4161582024</v>
      </c>
      <c r="C3957" t="s">
        <v>220</v>
      </c>
      <c r="D3957" t="s">
        <v>531</v>
      </c>
    </row>
    <row r="3958" spans="2:4">
      <c r="B3958">
        <v>4161612024</v>
      </c>
      <c r="C3958" t="s">
        <v>220</v>
      </c>
      <c r="D3958" t="s">
        <v>531</v>
      </c>
    </row>
    <row r="3959" spans="2:4">
      <c r="B3959">
        <v>4161832024</v>
      </c>
      <c r="C3959" t="s">
        <v>220</v>
      </c>
      <c r="D3959" t="s">
        <v>531</v>
      </c>
    </row>
    <row r="3960" spans="2:4">
      <c r="B3960">
        <v>4162002024</v>
      </c>
      <c r="C3960" t="s">
        <v>220</v>
      </c>
      <c r="D3960" t="s">
        <v>531</v>
      </c>
    </row>
    <row r="3961" spans="2:4">
      <c r="B3961">
        <v>4162072024</v>
      </c>
      <c r="C3961" t="s">
        <v>219</v>
      </c>
      <c r="D3961" t="s">
        <v>530</v>
      </c>
    </row>
    <row r="3962" spans="2:4">
      <c r="B3962">
        <v>4163702024</v>
      </c>
      <c r="C3962" t="s">
        <v>220</v>
      </c>
      <c r="D3962" t="s">
        <v>531</v>
      </c>
    </row>
    <row r="3963" spans="2:4">
      <c r="B3963">
        <v>4163762024</v>
      </c>
      <c r="C3963" t="s">
        <v>220</v>
      </c>
      <c r="D3963" t="s">
        <v>531</v>
      </c>
    </row>
    <row r="3964" spans="2:4">
      <c r="B3964">
        <v>4163872024</v>
      </c>
      <c r="C3964" t="s">
        <v>220</v>
      </c>
      <c r="D3964" t="s">
        <v>531</v>
      </c>
    </row>
    <row r="3965" spans="2:4">
      <c r="B3965">
        <v>4164172024</v>
      </c>
      <c r="C3965" t="s">
        <v>85</v>
      </c>
      <c r="D3965" t="s">
        <v>530</v>
      </c>
    </row>
    <row r="3966" spans="2:4">
      <c r="B3966">
        <v>4164202024</v>
      </c>
      <c r="C3966" t="s">
        <v>85</v>
      </c>
      <c r="D3966" t="s">
        <v>531</v>
      </c>
    </row>
    <row r="3967" spans="2:4">
      <c r="B3967">
        <v>4164252024</v>
      </c>
      <c r="C3967" t="s">
        <v>86</v>
      </c>
      <c r="D3967" t="s">
        <v>530</v>
      </c>
    </row>
    <row r="3968" spans="2:4">
      <c r="B3968">
        <v>4164262024</v>
      </c>
      <c r="C3968" t="s">
        <v>85</v>
      </c>
      <c r="D3968" t="s">
        <v>530</v>
      </c>
    </row>
    <row r="3969" spans="2:4">
      <c r="B3969">
        <v>4164312024</v>
      </c>
      <c r="C3969" t="s">
        <v>85</v>
      </c>
      <c r="D3969" t="s">
        <v>531</v>
      </c>
    </row>
    <row r="3970" spans="2:4">
      <c r="B3970">
        <v>4164792024</v>
      </c>
      <c r="C3970" t="s">
        <v>220</v>
      </c>
      <c r="D3970" t="s">
        <v>531</v>
      </c>
    </row>
    <row r="3971" spans="2:4">
      <c r="B3971">
        <v>4165112024</v>
      </c>
      <c r="C3971" t="s">
        <v>488</v>
      </c>
      <c r="D3971" t="s">
        <v>531</v>
      </c>
    </row>
    <row r="3972" spans="2:4">
      <c r="B3972">
        <v>4165252024</v>
      </c>
      <c r="C3972" t="s">
        <v>85</v>
      </c>
      <c r="D3972" t="s">
        <v>531</v>
      </c>
    </row>
    <row r="3973" spans="2:4">
      <c r="B3973">
        <v>4165352024</v>
      </c>
      <c r="C3973" t="s">
        <v>85</v>
      </c>
      <c r="D3973" t="s">
        <v>530</v>
      </c>
    </row>
    <row r="3974" spans="2:4">
      <c r="B3974">
        <v>4165792024</v>
      </c>
      <c r="C3974" t="s">
        <v>85</v>
      </c>
      <c r="D3974" t="s">
        <v>530</v>
      </c>
    </row>
    <row r="3975" spans="2:4">
      <c r="B3975">
        <v>4166232024</v>
      </c>
      <c r="C3975" t="s">
        <v>84</v>
      </c>
      <c r="D3975" t="s">
        <v>531</v>
      </c>
    </row>
    <row r="3976" spans="2:4">
      <c r="B3976">
        <v>4166402024</v>
      </c>
      <c r="C3976" t="s">
        <v>84</v>
      </c>
      <c r="D3976" t="s">
        <v>531</v>
      </c>
    </row>
    <row r="3977" spans="2:4">
      <c r="B3977">
        <v>4166882024</v>
      </c>
      <c r="C3977" t="s">
        <v>220</v>
      </c>
      <c r="D3977" t="s">
        <v>531</v>
      </c>
    </row>
    <row r="3978" spans="2:4">
      <c r="B3978">
        <v>4166892024</v>
      </c>
      <c r="C3978" t="s">
        <v>220</v>
      </c>
      <c r="D3978" t="s">
        <v>531</v>
      </c>
    </row>
    <row r="3979" spans="2:4">
      <c r="B3979">
        <v>4167372024</v>
      </c>
      <c r="C3979" t="s">
        <v>171</v>
      </c>
      <c r="D3979" t="s">
        <v>531</v>
      </c>
    </row>
    <row r="3980" spans="2:4">
      <c r="B3980">
        <v>4168542024</v>
      </c>
      <c r="C3980" t="s">
        <v>306</v>
      </c>
      <c r="D3980" t="s">
        <v>531</v>
      </c>
    </row>
    <row r="3981" spans="2:4">
      <c r="B3981">
        <v>4168822024</v>
      </c>
      <c r="C3981" t="s">
        <v>84</v>
      </c>
      <c r="D3981" t="s">
        <v>531</v>
      </c>
    </row>
    <row r="3982" spans="2:4">
      <c r="B3982">
        <v>4173962024</v>
      </c>
      <c r="C3982" t="s">
        <v>220</v>
      </c>
      <c r="D3982" t="s">
        <v>531</v>
      </c>
    </row>
    <row r="3983" spans="2:4">
      <c r="B3983">
        <v>4174622024</v>
      </c>
      <c r="C3983" t="s">
        <v>220</v>
      </c>
      <c r="D3983" t="s">
        <v>531</v>
      </c>
    </row>
    <row r="3984" spans="2:4">
      <c r="B3984">
        <v>4176042024</v>
      </c>
      <c r="C3984" t="s">
        <v>220</v>
      </c>
      <c r="D3984" t="s">
        <v>531</v>
      </c>
    </row>
    <row r="3985" spans="2:4">
      <c r="B3985">
        <v>4176092024</v>
      </c>
      <c r="C3985" t="s">
        <v>305</v>
      </c>
      <c r="D3985" t="s">
        <v>530</v>
      </c>
    </row>
    <row r="3986" spans="2:4">
      <c r="B3986">
        <v>4176102024</v>
      </c>
      <c r="C3986" t="s">
        <v>305</v>
      </c>
      <c r="D3986" t="s">
        <v>530</v>
      </c>
    </row>
    <row r="3987" spans="2:4">
      <c r="B3987">
        <v>4176112024</v>
      </c>
      <c r="C3987" t="s">
        <v>305</v>
      </c>
      <c r="D3987" t="s">
        <v>530</v>
      </c>
    </row>
    <row r="3988" spans="2:4">
      <c r="B3988">
        <v>4176122024</v>
      </c>
      <c r="C3988" t="s">
        <v>305</v>
      </c>
      <c r="D3988" t="s">
        <v>530</v>
      </c>
    </row>
    <row r="3989" spans="2:4">
      <c r="B3989">
        <v>4176162024</v>
      </c>
      <c r="C3989" t="s">
        <v>311</v>
      </c>
      <c r="D3989" t="s">
        <v>530</v>
      </c>
    </row>
    <row r="3990" spans="2:4">
      <c r="B3990">
        <v>4176192024</v>
      </c>
      <c r="C3990" t="s">
        <v>307</v>
      </c>
      <c r="D3990" t="s">
        <v>530</v>
      </c>
    </row>
    <row r="3991" spans="2:4">
      <c r="B3991">
        <v>4176202024</v>
      </c>
      <c r="C3991" t="s">
        <v>310</v>
      </c>
      <c r="D3991" t="s">
        <v>530</v>
      </c>
    </row>
    <row r="3992" spans="2:4">
      <c r="B3992">
        <v>4176232024</v>
      </c>
      <c r="C3992" t="s">
        <v>475</v>
      </c>
      <c r="D3992" t="s">
        <v>530</v>
      </c>
    </row>
    <row r="3993" spans="2:4">
      <c r="B3993">
        <v>4176262024</v>
      </c>
      <c r="C3993" t="s">
        <v>310</v>
      </c>
      <c r="D3993" t="s">
        <v>530</v>
      </c>
    </row>
    <row r="3994" spans="2:4">
      <c r="B3994">
        <v>4176282024</v>
      </c>
      <c r="C3994" t="s">
        <v>312</v>
      </c>
      <c r="D3994" t="s">
        <v>530</v>
      </c>
    </row>
    <row r="3995" spans="2:4">
      <c r="B3995">
        <v>4176292024</v>
      </c>
      <c r="C3995" t="s">
        <v>309</v>
      </c>
      <c r="D3995" t="s">
        <v>530</v>
      </c>
    </row>
    <row r="3996" spans="2:4">
      <c r="B3996">
        <v>4176322024</v>
      </c>
      <c r="C3996" t="s">
        <v>479</v>
      </c>
      <c r="D3996" t="s">
        <v>530</v>
      </c>
    </row>
    <row r="3997" spans="2:4">
      <c r="B3997">
        <v>4176372024</v>
      </c>
      <c r="C3997" t="s">
        <v>478</v>
      </c>
      <c r="D3997" t="s">
        <v>530</v>
      </c>
    </row>
    <row r="3998" spans="2:4">
      <c r="B3998">
        <v>4176382024</v>
      </c>
      <c r="C3998" t="s">
        <v>309</v>
      </c>
      <c r="D3998" t="s">
        <v>530</v>
      </c>
    </row>
    <row r="3999" spans="2:4">
      <c r="B3999">
        <v>4176392024</v>
      </c>
      <c r="C3999" t="s">
        <v>476</v>
      </c>
      <c r="D3999" t="s">
        <v>530</v>
      </c>
    </row>
    <row r="4000" spans="2:4">
      <c r="B4000">
        <v>4176402024</v>
      </c>
      <c r="C4000" t="s">
        <v>305</v>
      </c>
      <c r="D4000" t="s">
        <v>530</v>
      </c>
    </row>
    <row r="4001" spans="2:4">
      <c r="B4001">
        <v>4176412024</v>
      </c>
      <c r="C4001" t="s">
        <v>310</v>
      </c>
      <c r="D4001" t="s">
        <v>530</v>
      </c>
    </row>
    <row r="4002" spans="2:4">
      <c r="B4002">
        <v>4176422024</v>
      </c>
      <c r="C4002" t="s">
        <v>310</v>
      </c>
      <c r="D4002" t="s">
        <v>530</v>
      </c>
    </row>
    <row r="4003" spans="2:4">
      <c r="B4003">
        <v>4176432024</v>
      </c>
      <c r="C4003" t="s">
        <v>310</v>
      </c>
      <c r="D4003" t="s">
        <v>530</v>
      </c>
    </row>
    <row r="4004" spans="2:4">
      <c r="B4004">
        <v>4176442024</v>
      </c>
      <c r="C4004" t="s">
        <v>310</v>
      </c>
      <c r="D4004" t="s">
        <v>530</v>
      </c>
    </row>
    <row r="4005" spans="2:4">
      <c r="B4005">
        <v>4176462024</v>
      </c>
      <c r="C4005" t="s">
        <v>307</v>
      </c>
      <c r="D4005" t="s">
        <v>530</v>
      </c>
    </row>
    <row r="4006" spans="2:4">
      <c r="B4006">
        <v>4176472024</v>
      </c>
      <c r="C4006" t="s">
        <v>310</v>
      </c>
      <c r="D4006" t="s">
        <v>530</v>
      </c>
    </row>
    <row r="4007" spans="2:4">
      <c r="B4007">
        <v>4176482024</v>
      </c>
      <c r="C4007" t="s">
        <v>305</v>
      </c>
      <c r="D4007" t="s">
        <v>530</v>
      </c>
    </row>
    <row r="4008" spans="2:4">
      <c r="B4008">
        <v>4176502024</v>
      </c>
      <c r="C4008" t="s">
        <v>310</v>
      </c>
      <c r="D4008" t="s">
        <v>530</v>
      </c>
    </row>
    <row r="4009" spans="2:4">
      <c r="B4009">
        <v>4176512024</v>
      </c>
      <c r="C4009" t="s">
        <v>310</v>
      </c>
      <c r="D4009" t="s">
        <v>530</v>
      </c>
    </row>
    <row r="4010" spans="2:4">
      <c r="B4010">
        <v>4176522024</v>
      </c>
      <c r="C4010" t="s">
        <v>305</v>
      </c>
      <c r="D4010" t="s">
        <v>530</v>
      </c>
    </row>
    <row r="4011" spans="2:4">
      <c r="B4011">
        <v>4176532024</v>
      </c>
      <c r="C4011" t="s">
        <v>310</v>
      </c>
      <c r="D4011" t="s">
        <v>530</v>
      </c>
    </row>
    <row r="4012" spans="2:4">
      <c r="B4012">
        <v>4176612024</v>
      </c>
      <c r="C4012" t="s">
        <v>310</v>
      </c>
      <c r="D4012" t="s">
        <v>530</v>
      </c>
    </row>
    <row r="4013" spans="2:4">
      <c r="B4013">
        <v>4176622024</v>
      </c>
      <c r="C4013" t="s">
        <v>307</v>
      </c>
      <c r="D4013" t="s">
        <v>530</v>
      </c>
    </row>
    <row r="4014" spans="2:4">
      <c r="B4014">
        <v>4176632024</v>
      </c>
      <c r="C4014" t="s">
        <v>310</v>
      </c>
      <c r="D4014" t="s">
        <v>530</v>
      </c>
    </row>
    <row r="4015" spans="2:4">
      <c r="B4015">
        <v>4176642024</v>
      </c>
      <c r="C4015" t="s">
        <v>307</v>
      </c>
      <c r="D4015" t="s">
        <v>530</v>
      </c>
    </row>
    <row r="4016" spans="2:4">
      <c r="B4016">
        <v>4176652024</v>
      </c>
      <c r="C4016" t="s">
        <v>306</v>
      </c>
      <c r="D4016" t="s">
        <v>530</v>
      </c>
    </row>
    <row r="4017" spans="2:4">
      <c r="B4017">
        <v>4176662024</v>
      </c>
      <c r="C4017" t="s">
        <v>478</v>
      </c>
      <c r="D4017" t="s">
        <v>530</v>
      </c>
    </row>
    <row r="4018" spans="2:4">
      <c r="B4018">
        <v>4176682024</v>
      </c>
      <c r="C4018" t="s">
        <v>310</v>
      </c>
      <c r="D4018" t="s">
        <v>530</v>
      </c>
    </row>
    <row r="4019" spans="2:4">
      <c r="B4019">
        <v>4176692024</v>
      </c>
      <c r="C4019" t="s">
        <v>484</v>
      </c>
      <c r="D4019" t="s">
        <v>530</v>
      </c>
    </row>
    <row r="4020" spans="2:4">
      <c r="B4020">
        <v>4177072024</v>
      </c>
      <c r="C4020" t="s">
        <v>309</v>
      </c>
      <c r="D4020" t="s">
        <v>530</v>
      </c>
    </row>
    <row r="4021" spans="2:4">
      <c r="B4021">
        <v>4177082024</v>
      </c>
      <c r="C4021" t="s">
        <v>305</v>
      </c>
      <c r="D4021" t="s">
        <v>530</v>
      </c>
    </row>
    <row r="4022" spans="2:4">
      <c r="B4022">
        <v>4177102024</v>
      </c>
      <c r="C4022" t="s">
        <v>311</v>
      </c>
      <c r="D4022" t="s">
        <v>530</v>
      </c>
    </row>
    <row r="4023" spans="2:4">
      <c r="B4023">
        <v>4177112024</v>
      </c>
      <c r="C4023" t="s">
        <v>311</v>
      </c>
      <c r="D4023" t="s">
        <v>530</v>
      </c>
    </row>
    <row r="4024" spans="2:4">
      <c r="B4024">
        <v>4177122024</v>
      </c>
      <c r="C4024" t="s">
        <v>305</v>
      </c>
      <c r="D4024" t="s">
        <v>530</v>
      </c>
    </row>
    <row r="4025" spans="2:4">
      <c r="B4025">
        <v>4177132024</v>
      </c>
      <c r="C4025" t="s">
        <v>310</v>
      </c>
      <c r="D4025" t="s">
        <v>530</v>
      </c>
    </row>
    <row r="4026" spans="2:4">
      <c r="B4026">
        <v>4177142024</v>
      </c>
      <c r="C4026" t="s">
        <v>309</v>
      </c>
      <c r="D4026" t="s">
        <v>530</v>
      </c>
    </row>
    <row r="4027" spans="2:4">
      <c r="B4027">
        <v>4177152024</v>
      </c>
      <c r="C4027" t="s">
        <v>311</v>
      </c>
      <c r="D4027" t="s">
        <v>530</v>
      </c>
    </row>
    <row r="4028" spans="2:4">
      <c r="B4028">
        <v>4177172024</v>
      </c>
      <c r="C4028" t="s">
        <v>311</v>
      </c>
      <c r="D4028" t="s">
        <v>530</v>
      </c>
    </row>
    <row r="4029" spans="2:4">
      <c r="B4029">
        <v>4177182024</v>
      </c>
      <c r="C4029" t="s">
        <v>310</v>
      </c>
      <c r="D4029" t="s">
        <v>530</v>
      </c>
    </row>
    <row r="4030" spans="2:4">
      <c r="B4030">
        <v>4177202024</v>
      </c>
      <c r="C4030" t="s">
        <v>310</v>
      </c>
      <c r="D4030" t="s">
        <v>530</v>
      </c>
    </row>
    <row r="4031" spans="2:4">
      <c r="B4031">
        <v>4177212024</v>
      </c>
      <c r="C4031" t="s">
        <v>310</v>
      </c>
      <c r="D4031" t="s">
        <v>530</v>
      </c>
    </row>
    <row r="4032" spans="2:4">
      <c r="B4032">
        <v>4177222024</v>
      </c>
      <c r="C4032" t="s">
        <v>312</v>
      </c>
      <c r="D4032" t="s">
        <v>530</v>
      </c>
    </row>
    <row r="4033" spans="2:4">
      <c r="B4033">
        <v>4177232024</v>
      </c>
      <c r="C4033" t="s">
        <v>480</v>
      </c>
      <c r="D4033" t="s">
        <v>530</v>
      </c>
    </row>
    <row r="4034" spans="2:4">
      <c r="B4034">
        <v>4177242024</v>
      </c>
      <c r="C4034" t="s">
        <v>311</v>
      </c>
      <c r="D4034" t="s">
        <v>530</v>
      </c>
    </row>
    <row r="4035" spans="2:4">
      <c r="B4035">
        <v>4177272024</v>
      </c>
      <c r="C4035" t="s">
        <v>305</v>
      </c>
      <c r="D4035" t="s">
        <v>530</v>
      </c>
    </row>
    <row r="4036" spans="2:4">
      <c r="B4036">
        <v>4177282024</v>
      </c>
      <c r="C4036" t="s">
        <v>310</v>
      </c>
      <c r="D4036" t="s">
        <v>530</v>
      </c>
    </row>
    <row r="4037" spans="2:4">
      <c r="B4037">
        <v>4177292024</v>
      </c>
      <c r="C4037" t="s">
        <v>310</v>
      </c>
      <c r="D4037" t="s">
        <v>530</v>
      </c>
    </row>
    <row r="4038" spans="2:4">
      <c r="B4038">
        <v>4177302024</v>
      </c>
      <c r="C4038" t="s">
        <v>220</v>
      </c>
      <c r="D4038" t="s">
        <v>531</v>
      </c>
    </row>
    <row r="4039" spans="2:4">
      <c r="B4039">
        <v>4177312024</v>
      </c>
      <c r="C4039" t="s">
        <v>310</v>
      </c>
      <c r="D4039" t="s">
        <v>530</v>
      </c>
    </row>
    <row r="4040" spans="2:4">
      <c r="B4040">
        <v>4177332024</v>
      </c>
      <c r="C4040" t="s">
        <v>489</v>
      </c>
      <c r="D4040" t="s">
        <v>530</v>
      </c>
    </row>
    <row r="4041" spans="2:4">
      <c r="B4041">
        <v>4177342024</v>
      </c>
      <c r="C4041" t="s">
        <v>489</v>
      </c>
      <c r="D4041" t="s">
        <v>530</v>
      </c>
    </row>
    <row r="4042" spans="2:4">
      <c r="B4042">
        <v>4177352024</v>
      </c>
      <c r="C4042" t="s">
        <v>311</v>
      </c>
      <c r="D4042" t="s">
        <v>530</v>
      </c>
    </row>
    <row r="4043" spans="2:4">
      <c r="B4043">
        <v>4177372024</v>
      </c>
      <c r="C4043" t="s">
        <v>311</v>
      </c>
      <c r="D4043" t="s">
        <v>530</v>
      </c>
    </row>
    <row r="4044" spans="2:4">
      <c r="B4044">
        <v>4177382024</v>
      </c>
      <c r="C4044" t="s">
        <v>483</v>
      </c>
      <c r="D4044" t="s">
        <v>530</v>
      </c>
    </row>
    <row r="4045" spans="2:4">
      <c r="B4045">
        <v>4177392024</v>
      </c>
      <c r="C4045" t="s">
        <v>305</v>
      </c>
      <c r="D4045" t="s">
        <v>530</v>
      </c>
    </row>
    <row r="4046" spans="2:4">
      <c r="B4046">
        <v>4177432024</v>
      </c>
      <c r="C4046" t="s">
        <v>393</v>
      </c>
      <c r="D4046" t="s">
        <v>530</v>
      </c>
    </row>
    <row r="4047" spans="2:4">
      <c r="B4047">
        <v>4177442024</v>
      </c>
      <c r="C4047" t="s">
        <v>311</v>
      </c>
      <c r="D4047" t="s">
        <v>530</v>
      </c>
    </row>
    <row r="4048" spans="2:4">
      <c r="B4048">
        <v>4177452024</v>
      </c>
      <c r="C4048" t="s">
        <v>310</v>
      </c>
      <c r="D4048" t="s">
        <v>530</v>
      </c>
    </row>
    <row r="4049" spans="2:4">
      <c r="B4049">
        <v>4177502024</v>
      </c>
      <c r="C4049" t="s">
        <v>309</v>
      </c>
      <c r="D4049" t="s">
        <v>530</v>
      </c>
    </row>
    <row r="4050" spans="2:4">
      <c r="B4050">
        <v>4177532024</v>
      </c>
      <c r="C4050" t="s">
        <v>311</v>
      </c>
      <c r="D4050" t="s">
        <v>530</v>
      </c>
    </row>
    <row r="4051" spans="2:4">
      <c r="B4051">
        <v>4177542024</v>
      </c>
      <c r="C4051" t="s">
        <v>311</v>
      </c>
      <c r="D4051" t="s">
        <v>530</v>
      </c>
    </row>
    <row r="4052" spans="2:4">
      <c r="B4052">
        <v>4177552024</v>
      </c>
      <c r="C4052" t="s">
        <v>310</v>
      </c>
      <c r="D4052" t="s">
        <v>530</v>
      </c>
    </row>
    <row r="4053" spans="2:4">
      <c r="B4053">
        <v>4177572024</v>
      </c>
      <c r="C4053" t="s">
        <v>310</v>
      </c>
      <c r="D4053" t="s">
        <v>530</v>
      </c>
    </row>
    <row r="4054" spans="2:4">
      <c r="B4054">
        <v>4177582024</v>
      </c>
      <c r="C4054" t="s">
        <v>311</v>
      </c>
      <c r="D4054" t="s">
        <v>530</v>
      </c>
    </row>
    <row r="4055" spans="2:4">
      <c r="B4055">
        <v>4177602024</v>
      </c>
      <c r="C4055" t="s">
        <v>310</v>
      </c>
      <c r="D4055" t="s">
        <v>530</v>
      </c>
    </row>
    <row r="4056" spans="2:4">
      <c r="B4056">
        <v>4177612024</v>
      </c>
      <c r="C4056" t="s">
        <v>311</v>
      </c>
      <c r="D4056" t="s">
        <v>530</v>
      </c>
    </row>
    <row r="4057" spans="2:4">
      <c r="B4057">
        <v>4177622024</v>
      </c>
      <c r="C4057" t="s">
        <v>310</v>
      </c>
      <c r="D4057" t="s">
        <v>530</v>
      </c>
    </row>
    <row r="4058" spans="2:4">
      <c r="B4058">
        <v>4177632024</v>
      </c>
      <c r="C4058" t="s">
        <v>310</v>
      </c>
      <c r="D4058" t="s">
        <v>530</v>
      </c>
    </row>
    <row r="4059" spans="2:4">
      <c r="B4059">
        <v>4177722024</v>
      </c>
      <c r="C4059" t="s">
        <v>475</v>
      </c>
      <c r="D4059" t="s">
        <v>530</v>
      </c>
    </row>
    <row r="4060" spans="2:4">
      <c r="B4060">
        <v>4177732024</v>
      </c>
      <c r="C4060" t="s">
        <v>475</v>
      </c>
      <c r="D4060" t="s">
        <v>531</v>
      </c>
    </row>
    <row r="4061" spans="2:4">
      <c r="B4061">
        <v>4177742024</v>
      </c>
      <c r="C4061" t="s">
        <v>475</v>
      </c>
      <c r="D4061" t="s">
        <v>530</v>
      </c>
    </row>
    <row r="4062" spans="2:4">
      <c r="B4062">
        <v>4177762024</v>
      </c>
      <c r="C4062" t="s">
        <v>485</v>
      </c>
      <c r="D4062" t="s">
        <v>530</v>
      </c>
    </row>
    <row r="4063" spans="2:4">
      <c r="B4063">
        <v>4177952024</v>
      </c>
      <c r="C4063" t="s">
        <v>305</v>
      </c>
      <c r="D4063" t="s">
        <v>530</v>
      </c>
    </row>
    <row r="4064" spans="2:4">
      <c r="B4064">
        <v>4177962024</v>
      </c>
      <c r="C4064" t="s">
        <v>305</v>
      </c>
      <c r="D4064" t="s">
        <v>530</v>
      </c>
    </row>
    <row r="4065" spans="2:4">
      <c r="B4065">
        <v>4177972024</v>
      </c>
      <c r="C4065" t="s">
        <v>305</v>
      </c>
      <c r="D4065" t="s">
        <v>530</v>
      </c>
    </row>
    <row r="4066" spans="2:4">
      <c r="B4066">
        <v>4177982024</v>
      </c>
      <c r="C4066" t="s">
        <v>305</v>
      </c>
      <c r="D4066" t="s">
        <v>530</v>
      </c>
    </row>
    <row r="4067" spans="2:4">
      <c r="B4067">
        <v>4177992024</v>
      </c>
      <c r="C4067" t="s">
        <v>305</v>
      </c>
      <c r="D4067" t="s">
        <v>530</v>
      </c>
    </row>
    <row r="4068" spans="2:4">
      <c r="B4068">
        <v>4178002024</v>
      </c>
      <c r="C4068" t="s">
        <v>308</v>
      </c>
      <c r="D4068" t="s">
        <v>530</v>
      </c>
    </row>
    <row r="4069" spans="2:4">
      <c r="B4069">
        <v>4178012024</v>
      </c>
      <c r="C4069" t="s">
        <v>479</v>
      </c>
      <c r="D4069" t="s">
        <v>530</v>
      </c>
    </row>
    <row r="4070" spans="2:4">
      <c r="B4070">
        <v>4178022024</v>
      </c>
      <c r="C4070" t="s">
        <v>311</v>
      </c>
      <c r="D4070" t="s">
        <v>530</v>
      </c>
    </row>
    <row r="4071" spans="2:4">
      <c r="B4071">
        <v>4178032024</v>
      </c>
      <c r="C4071" t="s">
        <v>307</v>
      </c>
      <c r="D4071" t="s">
        <v>530</v>
      </c>
    </row>
    <row r="4072" spans="2:4">
      <c r="B4072">
        <v>4178042024</v>
      </c>
      <c r="C4072" t="s">
        <v>305</v>
      </c>
      <c r="D4072" t="s">
        <v>530</v>
      </c>
    </row>
    <row r="4073" spans="2:4">
      <c r="B4073">
        <v>4178052024</v>
      </c>
      <c r="C4073" t="s">
        <v>305</v>
      </c>
      <c r="D4073" t="s">
        <v>530</v>
      </c>
    </row>
    <row r="4074" spans="2:4">
      <c r="B4074">
        <v>4178062024</v>
      </c>
      <c r="C4074" t="s">
        <v>311</v>
      </c>
      <c r="D4074" t="s">
        <v>530</v>
      </c>
    </row>
    <row r="4075" spans="2:4">
      <c r="B4075">
        <v>4178082024</v>
      </c>
      <c r="C4075" t="s">
        <v>310</v>
      </c>
      <c r="D4075" t="s">
        <v>530</v>
      </c>
    </row>
    <row r="4076" spans="2:4">
      <c r="B4076">
        <v>4178092024</v>
      </c>
      <c r="C4076" t="s">
        <v>305</v>
      </c>
      <c r="D4076" t="s">
        <v>530</v>
      </c>
    </row>
    <row r="4077" spans="2:4">
      <c r="B4077">
        <v>4178132024</v>
      </c>
      <c r="C4077" t="s">
        <v>480</v>
      </c>
      <c r="D4077" t="s">
        <v>530</v>
      </c>
    </row>
    <row r="4078" spans="2:4">
      <c r="B4078">
        <v>4178172024</v>
      </c>
      <c r="C4078" t="s">
        <v>305</v>
      </c>
      <c r="D4078" t="s">
        <v>530</v>
      </c>
    </row>
    <row r="4079" spans="2:4">
      <c r="B4079">
        <v>4178192024</v>
      </c>
      <c r="C4079" t="s">
        <v>310</v>
      </c>
      <c r="D4079" t="s">
        <v>530</v>
      </c>
    </row>
    <row r="4080" spans="2:4">
      <c r="B4080">
        <v>4178202024</v>
      </c>
      <c r="C4080" t="s">
        <v>305</v>
      </c>
      <c r="D4080" t="s">
        <v>530</v>
      </c>
    </row>
    <row r="4081" spans="2:4">
      <c r="B4081">
        <v>4178232024</v>
      </c>
      <c r="C4081" t="s">
        <v>305</v>
      </c>
      <c r="D4081" t="s">
        <v>530</v>
      </c>
    </row>
    <row r="4082" spans="2:4">
      <c r="B4082">
        <v>4178242024</v>
      </c>
      <c r="C4082" t="s">
        <v>310</v>
      </c>
      <c r="D4082" t="s">
        <v>530</v>
      </c>
    </row>
    <row r="4083" spans="2:4">
      <c r="B4083">
        <v>4178252024</v>
      </c>
      <c r="C4083" t="s">
        <v>309</v>
      </c>
      <c r="D4083" t="s">
        <v>530</v>
      </c>
    </row>
    <row r="4084" spans="2:4">
      <c r="B4084">
        <v>4178272024</v>
      </c>
      <c r="C4084" t="s">
        <v>311</v>
      </c>
      <c r="D4084" t="s">
        <v>530</v>
      </c>
    </row>
    <row r="4085" spans="2:4">
      <c r="B4085">
        <v>4178282024</v>
      </c>
      <c r="C4085" t="s">
        <v>305</v>
      </c>
      <c r="D4085" t="s">
        <v>530</v>
      </c>
    </row>
    <row r="4086" spans="2:4">
      <c r="B4086">
        <v>4178292024</v>
      </c>
      <c r="C4086" t="s">
        <v>310</v>
      </c>
      <c r="D4086" t="s">
        <v>530</v>
      </c>
    </row>
    <row r="4087" spans="2:4">
      <c r="B4087">
        <v>4178302024</v>
      </c>
      <c r="C4087" t="s">
        <v>311</v>
      </c>
      <c r="D4087" t="s">
        <v>530</v>
      </c>
    </row>
    <row r="4088" spans="2:4">
      <c r="B4088">
        <v>4178312024</v>
      </c>
      <c r="C4088" t="s">
        <v>490</v>
      </c>
      <c r="D4088" t="s">
        <v>530</v>
      </c>
    </row>
    <row r="4089" spans="2:4">
      <c r="B4089">
        <v>4178412024</v>
      </c>
      <c r="C4089" t="s">
        <v>305</v>
      </c>
      <c r="D4089" t="s">
        <v>530</v>
      </c>
    </row>
    <row r="4090" spans="2:4">
      <c r="B4090">
        <v>4178422024</v>
      </c>
      <c r="C4090" t="s">
        <v>309</v>
      </c>
      <c r="D4090" t="s">
        <v>530</v>
      </c>
    </row>
    <row r="4091" spans="2:4">
      <c r="B4091">
        <v>4178432024</v>
      </c>
      <c r="C4091" t="s">
        <v>310</v>
      </c>
      <c r="D4091" t="s">
        <v>530</v>
      </c>
    </row>
    <row r="4092" spans="2:4">
      <c r="B4092">
        <v>4178442024</v>
      </c>
      <c r="C4092" t="s">
        <v>310</v>
      </c>
      <c r="D4092" t="s">
        <v>530</v>
      </c>
    </row>
    <row r="4093" spans="2:4">
      <c r="B4093">
        <v>4178452024</v>
      </c>
      <c r="C4093" t="s">
        <v>476</v>
      </c>
      <c r="D4093" t="s">
        <v>530</v>
      </c>
    </row>
    <row r="4094" spans="2:4">
      <c r="B4094">
        <v>4178472024</v>
      </c>
      <c r="C4094" t="s">
        <v>310</v>
      </c>
      <c r="D4094" t="s">
        <v>530</v>
      </c>
    </row>
    <row r="4095" spans="2:4">
      <c r="B4095">
        <v>4178482024</v>
      </c>
      <c r="C4095" t="s">
        <v>310</v>
      </c>
      <c r="D4095" t="s">
        <v>530</v>
      </c>
    </row>
    <row r="4096" spans="2:4">
      <c r="B4096">
        <v>4178492024</v>
      </c>
      <c r="C4096" t="s">
        <v>307</v>
      </c>
      <c r="D4096" t="s">
        <v>530</v>
      </c>
    </row>
    <row r="4097" spans="2:4">
      <c r="B4097">
        <v>4178512024</v>
      </c>
      <c r="C4097" t="s">
        <v>307</v>
      </c>
      <c r="D4097" t="s">
        <v>530</v>
      </c>
    </row>
    <row r="4098" spans="2:4">
      <c r="B4098">
        <v>4178552024</v>
      </c>
      <c r="C4098" t="s">
        <v>310</v>
      </c>
      <c r="D4098" t="s">
        <v>530</v>
      </c>
    </row>
    <row r="4099" spans="2:4">
      <c r="B4099">
        <v>4178572024</v>
      </c>
      <c r="C4099" t="s">
        <v>310</v>
      </c>
      <c r="D4099" t="s">
        <v>530</v>
      </c>
    </row>
    <row r="4100" spans="2:4">
      <c r="B4100">
        <v>4178592024</v>
      </c>
      <c r="C4100" t="s">
        <v>310</v>
      </c>
      <c r="D4100" t="s">
        <v>530</v>
      </c>
    </row>
    <row r="4101" spans="2:4">
      <c r="B4101">
        <v>4178772024</v>
      </c>
      <c r="C4101" t="s">
        <v>311</v>
      </c>
      <c r="D4101" t="s">
        <v>530</v>
      </c>
    </row>
    <row r="4102" spans="2:4">
      <c r="B4102">
        <v>4178792024</v>
      </c>
      <c r="C4102" t="s">
        <v>220</v>
      </c>
      <c r="D4102" t="s">
        <v>531</v>
      </c>
    </row>
    <row r="4103" spans="2:4">
      <c r="B4103">
        <v>4178802024</v>
      </c>
      <c r="C4103" t="s">
        <v>305</v>
      </c>
      <c r="D4103" t="s">
        <v>530</v>
      </c>
    </row>
    <row r="4104" spans="2:4">
      <c r="B4104">
        <v>4178812024</v>
      </c>
      <c r="C4104" t="s">
        <v>311</v>
      </c>
      <c r="D4104" t="s">
        <v>530</v>
      </c>
    </row>
    <row r="4105" spans="2:4">
      <c r="B4105">
        <v>4178912024</v>
      </c>
      <c r="C4105" t="s">
        <v>490</v>
      </c>
      <c r="D4105" t="s">
        <v>530</v>
      </c>
    </row>
    <row r="4106" spans="2:4">
      <c r="B4106">
        <v>4179062024</v>
      </c>
      <c r="C4106" t="s">
        <v>311</v>
      </c>
      <c r="D4106" t="s">
        <v>530</v>
      </c>
    </row>
    <row r="4107" spans="2:4">
      <c r="B4107">
        <v>4179072024</v>
      </c>
      <c r="C4107" t="s">
        <v>311</v>
      </c>
      <c r="D4107" t="s">
        <v>530</v>
      </c>
    </row>
    <row r="4108" spans="2:4">
      <c r="B4108">
        <v>4179082024</v>
      </c>
      <c r="C4108" t="s">
        <v>312</v>
      </c>
      <c r="D4108" t="s">
        <v>530</v>
      </c>
    </row>
    <row r="4109" spans="2:4">
      <c r="B4109">
        <v>4179132024</v>
      </c>
      <c r="C4109" t="s">
        <v>307</v>
      </c>
      <c r="D4109" t="s">
        <v>530</v>
      </c>
    </row>
    <row r="4110" spans="2:4">
      <c r="B4110">
        <v>4179332024</v>
      </c>
      <c r="C4110" t="s">
        <v>220</v>
      </c>
      <c r="D4110" t="s">
        <v>531</v>
      </c>
    </row>
    <row r="4111" spans="2:4">
      <c r="B4111">
        <v>4179622024</v>
      </c>
      <c r="C4111" t="s">
        <v>475</v>
      </c>
      <c r="D4111" t="s">
        <v>530</v>
      </c>
    </row>
    <row r="4112" spans="2:4">
      <c r="B4112">
        <v>4179642024</v>
      </c>
      <c r="C4112" t="s">
        <v>305</v>
      </c>
      <c r="D4112" t="s">
        <v>530</v>
      </c>
    </row>
    <row r="4113" spans="2:4">
      <c r="B4113">
        <v>4179702024</v>
      </c>
      <c r="C4113" t="s">
        <v>310</v>
      </c>
      <c r="D4113" t="s">
        <v>530</v>
      </c>
    </row>
    <row r="4114" spans="2:4">
      <c r="B4114">
        <v>4179792024</v>
      </c>
      <c r="C4114" t="s">
        <v>311</v>
      </c>
      <c r="D4114" t="s">
        <v>530</v>
      </c>
    </row>
    <row r="4115" spans="2:4">
      <c r="B4115">
        <v>4179832024</v>
      </c>
      <c r="C4115" t="s">
        <v>311</v>
      </c>
      <c r="D4115" t="s">
        <v>530</v>
      </c>
    </row>
    <row r="4116" spans="2:4">
      <c r="B4116">
        <v>4179882024</v>
      </c>
      <c r="C4116" t="s">
        <v>311</v>
      </c>
      <c r="D4116" t="s">
        <v>530</v>
      </c>
    </row>
    <row r="4117" spans="2:4">
      <c r="B4117">
        <v>4179952024</v>
      </c>
      <c r="C4117" t="s">
        <v>311</v>
      </c>
      <c r="D4117" t="s">
        <v>530</v>
      </c>
    </row>
    <row r="4118" spans="2:4">
      <c r="B4118">
        <v>4180112024</v>
      </c>
      <c r="C4118" t="s">
        <v>306</v>
      </c>
      <c r="D4118" t="s">
        <v>531</v>
      </c>
    </row>
    <row r="4119" spans="2:4">
      <c r="B4119">
        <v>4180122024</v>
      </c>
      <c r="C4119" t="s">
        <v>306</v>
      </c>
      <c r="D4119" t="s">
        <v>531</v>
      </c>
    </row>
    <row r="4120" spans="2:4">
      <c r="B4120">
        <v>4180302024</v>
      </c>
      <c r="C4120" t="s">
        <v>220</v>
      </c>
      <c r="D4120" t="s">
        <v>531</v>
      </c>
    </row>
    <row r="4121" spans="2:4">
      <c r="B4121">
        <v>4180862024</v>
      </c>
      <c r="C4121" t="s">
        <v>220</v>
      </c>
      <c r="D4121" t="s">
        <v>531</v>
      </c>
    </row>
    <row r="4122" spans="2:4">
      <c r="B4122">
        <v>4180882024</v>
      </c>
      <c r="C4122" t="s">
        <v>171</v>
      </c>
      <c r="D4122" t="s">
        <v>531</v>
      </c>
    </row>
    <row r="4123" spans="2:4">
      <c r="B4123">
        <v>4180922024</v>
      </c>
      <c r="C4123" t="s">
        <v>220</v>
      </c>
      <c r="D4123" t="s">
        <v>531</v>
      </c>
    </row>
    <row r="4124" spans="2:4">
      <c r="B4124">
        <v>4181372024</v>
      </c>
      <c r="C4124" t="s">
        <v>220</v>
      </c>
      <c r="D4124" t="s">
        <v>531</v>
      </c>
    </row>
    <row r="4125" spans="2:4">
      <c r="B4125">
        <v>4181602024</v>
      </c>
      <c r="C4125" t="s">
        <v>220</v>
      </c>
      <c r="D4125" t="s">
        <v>531</v>
      </c>
    </row>
    <row r="4126" spans="2:4">
      <c r="B4126">
        <v>4181692024</v>
      </c>
      <c r="C4126" t="s">
        <v>220</v>
      </c>
      <c r="D4126" t="s">
        <v>531</v>
      </c>
    </row>
    <row r="4127" spans="2:4">
      <c r="B4127">
        <v>4181762024</v>
      </c>
      <c r="C4127" t="s">
        <v>220</v>
      </c>
      <c r="D4127" t="s">
        <v>531</v>
      </c>
    </row>
    <row r="4128" spans="2:4">
      <c r="B4128">
        <v>4181912024</v>
      </c>
      <c r="C4128" t="s">
        <v>220</v>
      </c>
      <c r="D4128" t="s">
        <v>531</v>
      </c>
    </row>
    <row r="4129" spans="2:4">
      <c r="B4129">
        <v>4181972024</v>
      </c>
      <c r="C4129" t="s">
        <v>220</v>
      </c>
      <c r="D4129" t="s">
        <v>531</v>
      </c>
    </row>
    <row r="4130" spans="2:4">
      <c r="B4130">
        <v>4182322024</v>
      </c>
      <c r="C4130" t="s">
        <v>220</v>
      </c>
      <c r="D4130" t="s">
        <v>531</v>
      </c>
    </row>
    <row r="4131" spans="2:4">
      <c r="B4131">
        <v>4182562024</v>
      </c>
      <c r="C4131" t="s">
        <v>220</v>
      </c>
      <c r="D4131" t="s">
        <v>531</v>
      </c>
    </row>
    <row r="4132" spans="2:4">
      <c r="B4132">
        <v>4182602024</v>
      </c>
      <c r="C4132" t="s">
        <v>220</v>
      </c>
      <c r="D4132" t="s">
        <v>531</v>
      </c>
    </row>
    <row r="4133" spans="2:4">
      <c r="B4133">
        <v>4183272024</v>
      </c>
      <c r="C4133" t="s">
        <v>73</v>
      </c>
      <c r="D4133" t="s">
        <v>530</v>
      </c>
    </row>
    <row r="4134" spans="2:4">
      <c r="B4134">
        <v>4183402024</v>
      </c>
      <c r="C4134" t="s">
        <v>71</v>
      </c>
      <c r="D4134" t="s">
        <v>530</v>
      </c>
    </row>
    <row r="4135" spans="2:4">
      <c r="B4135">
        <v>4183952024</v>
      </c>
      <c r="C4135" t="s">
        <v>220</v>
      </c>
      <c r="D4135" t="s">
        <v>531</v>
      </c>
    </row>
    <row r="4136" spans="2:4">
      <c r="B4136">
        <v>4184042024</v>
      </c>
      <c r="C4136" t="s">
        <v>220</v>
      </c>
      <c r="D4136" t="s">
        <v>531</v>
      </c>
    </row>
    <row r="4137" spans="2:4">
      <c r="B4137">
        <v>4184332024</v>
      </c>
      <c r="C4137" t="s">
        <v>220</v>
      </c>
      <c r="D4137" t="s">
        <v>531</v>
      </c>
    </row>
    <row r="4138" spans="2:4">
      <c r="B4138">
        <v>4184472024</v>
      </c>
      <c r="C4138" t="s">
        <v>220</v>
      </c>
      <c r="D4138" t="s">
        <v>531</v>
      </c>
    </row>
    <row r="4139" spans="2:4">
      <c r="B4139">
        <v>4184942024</v>
      </c>
      <c r="C4139" t="s">
        <v>220</v>
      </c>
      <c r="D4139" t="s">
        <v>531</v>
      </c>
    </row>
    <row r="4140" spans="2:4">
      <c r="B4140">
        <v>4185602024</v>
      </c>
      <c r="C4140" t="s">
        <v>220</v>
      </c>
      <c r="D4140" t="s">
        <v>531</v>
      </c>
    </row>
    <row r="4141" spans="2:4">
      <c r="B4141">
        <v>4185972024</v>
      </c>
      <c r="C4141" t="s">
        <v>220</v>
      </c>
      <c r="D4141" t="s">
        <v>531</v>
      </c>
    </row>
    <row r="4142" spans="2:4">
      <c r="B4142">
        <v>4186312024</v>
      </c>
      <c r="C4142" t="s">
        <v>220</v>
      </c>
      <c r="D4142" t="s">
        <v>531</v>
      </c>
    </row>
    <row r="4143" spans="2:4">
      <c r="B4143">
        <v>4186532024</v>
      </c>
      <c r="C4143" t="s">
        <v>220</v>
      </c>
      <c r="D4143" t="s">
        <v>531</v>
      </c>
    </row>
    <row r="4144" spans="2:4">
      <c r="B4144">
        <v>4186872024</v>
      </c>
      <c r="C4144" t="s">
        <v>220</v>
      </c>
      <c r="D4144" t="s">
        <v>531</v>
      </c>
    </row>
    <row r="4145" spans="2:4">
      <c r="B4145">
        <v>4187552024</v>
      </c>
      <c r="C4145" t="s">
        <v>219</v>
      </c>
      <c r="D4145" t="s">
        <v>531</v>
      </c>
    </row>
    <row r="4146" spans="2:4">
      <c r="B4146">
        <v>4187942024</v>
      </c>
      <c r="C4146" t="s">
        <v>85</v>
      </c>
      <c r="D4146" t="s">
        <v>530</v>
      </c>
    </row>
    <row r="4147" spans="2:4">
      <c r="B4147">
        <v>4187982024</v>
      </c>
      <c r="C4147" t="s">
        <v>85</v>
      </c>
      <c r="D4147" t="s">
        <v>531</v>
      </c>
    </row>
    <row r="4148" spans="2:4">
      <c r="B4148">
        <v>4188022024</v>
      </c>
      <c r="C4148" t="s">
        <v>253</v>
      </c>
      <c r="D4148" t="s">
        <v>531</v>
      </c>
    </row>
    <row r="4149" spans="2:4">
      <c r="B4149">
        <v>4188792024</v>
      </c>
      <c r="C4149" t="s">
        <v>220</v>
      </c>
      <c r="D4149" t="s">
        <v>531</v>
      </c>
    </row>
    <row r="4150" spans="2:4">
      <c r="B4150">
        <v>4188922024</v>
      </c>
      <c r="C4150" t="s">
        <v>220</v>
      </c>
      <c r="D4150" t="s">
        <v>531</v>
      </c>
    </row>
    <row r="4151" spans="2:4">
      <c r="B4151">
        <v>4189122024</v>
      </c>
      <c r="C4151" t="s">
        <v>220</v>
      </c>
      <c r="D4151" t="s">
        <v>531</v>
      </c>
    </row>
    <row r="4152" spans="2:4">
      <c r="B4152">
        <v>4191062024</v>
      </c>
      <c r="C4152" t="s">
        <v>220</v>
      </c>
      <c r="D4152" t="s">
        <v>531</v>
      </c>
    </row>
    <row r="4153" spans="2:4">
      <c r="B4153">
        <v>4191072024</v>
      </c>
      <c r="C4153" t="s">
        <v>220</v>
      </c>
      <c r="D4153" t="s">
        <v>531</v>
      </c>
    </row>
    <row r="4154" spans="2:4">
      <c r="B4154">
        <v>4191142024</v>
      </c>
      <c r="C4154" t="s">
        <v>220</v>
      </c>
      <c r="D4154" t="s">
        <v>531</v>
      </c>
    </row>
    <row r="4155" spans="2:4">
      <c r="B4155">
        <v>4193612024</v>
      </c>
      <c r="C4155" t="s">
        <v>220</v>
      </c>
      <c r="D4155" t="s">
        <v>531</v>
      </c>
    </row>
    <row r="4156" spans="2:4">
      <c r="B4156">
        <v>4194562024</v>
      </c>
      <c r="C4156" t="s">
        <v>488</v>
      </c>
      <c r="D4156" t="s">
        <v>531</v>
      </c>
    </row>
    <row r="4157" spans="2:4">
      <c r="B4157">
        <v>4194602024</v>
      </c>
      <c r="C4157" t="s">
        <v>488</v>
      </c>
      <c r="D4157" t="s">
        <v>531</v>
      </c>
    </row>
    <row r="4158" spans="2:4">
      <c r="B4158">
        <v>4194612024</v>
      </c>
      <c r="C4158" t="s">
        <v>488</v>
      </c>
      <c r="D4158" t="s">
        <v>531</v>
      </c>
    </row>
    <row r="4159" spans="2:4">
      <c r="B4159">
        <v>4198472024</v>
      </c>
      <c r="C4159" t="s">
        <v>86</v>
      </c>
      <c r="D4159" t="s">
        <v>531</v>
      </c>
    </row>
    <row r="4160" spans="2:4">
      <c r="B4160">
        <v>4198972024</v>
      </c>
      <c r="C4160" t="s">
        <v>86</v>
      </c>
      <c r="D4160" t="s">
        <v>531</v>
      </c>
    </row>
    <row r="4161" spans="2:4">
      <c r="B4161">
        <v>4199112024</v>
      </c>
      <c r="C4161" t="s">
        <v>86</v>
      </c>
      <c r="D4161" t="s">
        <v>531</v>
      </c>
    </row>
    <row r="4162" spans="2:4">
      <c r="B4162">
        <v>4199242024</v>
      </c>
      <c r="C4162" t="s">
        <v>86</v>
      </c>
      <c r="D4162" t="s">
        <v>531</v>
      </c>
    </row>
    <row r="4163" spans="2:4">
      <c r="B4163">
        <v>4200642024</v>
      </c>
      <c r="C4163" t="s">
        <v>394</v>
      </c>
      <c r="D4163" t="s">
        <v>531</v>
      </c>
    </row>
    <row r="4164" spans="2:4">
      <c r="B4164">
        <v>4200962024</v>
      </c>
      <c r="C4164" t="s">
        <v>86</v>
      </c>
      <c r="D4164" t="s">
        <v>531</v>
      </c>
    </row>
    <row r="4165" spans="2:4">
      <c r="B4165">
        <v>4204462024</v>
      </c>
      <c r="C4165" t="s">
        <v>86</v>
      </c>
      <c r="D4165" t="s">
        <v>531</v>
      </c>
    </row>
    <row r="4166" spans="2:4">
      <c r="B4166">
        <v>4204502024</v>
      </c>
      <c r="C4166" t="s">
        <v>86</v>
      </c>
      <c r="D4166" t="s">
        <v>531</v>
      </c>
    </row>
    <row r="4167" spans="2:4">
      <c r="B4167">
        <v>4221292024</v>
      </c>
      <c r="C4167" t="s">
        <v>90</v>
      </c>
      <c r="D4167" t="s">
        <v>531</v>
      </c>
    </row>
    <row r="4168" spans="2:4">
      <c r="B4168">
        <v>4221302024</v>
      </c>
      <c r="C4168" t="s">
        <v>90</v>
      </c>
      <c r="D4168" t="s">
        <v>531</v>
      </c>
    </row>
    <row r="4169" spans="2:4">
      <c r="B4169">
        <v>4221502024</v>
      </c>
      <c r="C4169" t="s">
        <v>90</v>
      </c>
      <c r="D4169" t="s">
        <v>531</v>
      </c>
    </row>
    <row r="4170" spans="2:4">
      <c r="B4170">
        <v>4221782024</v>
      </c>
      <c r="C4170" t="s">
        <v>86</v>
      </c>
      <c r="D4170" t="s">
        <v>531</v>
      </c>
    </row>
    <row r="4171" spans="2:4">
      <c r="B4171">
        <v>4222872024</v>
      </c>
      <c r="C4171" t="s">
        <v>269</v>
      </c>
      <c r="D4171" t="s">
        <v>531</v>
      </c>
    </row>
    <row r="4172" spans="2:4">
      <c r="B4172">
        <v>4224372024</v>
      </c>
      <c r="C4172" t="s">
        <v>86</v>
      </c>
      <c r="D4172" t="s">
        <v>531</v>
      </c>
    </row>
    <row r="4173" spans="2:4">
      <c r="B4173">
        <v>4234232024</v>
      </c>
      <c r="C4173" t="s">
        <v>236</v>
      </c>
      <c r="D4173" t="s">
        <v>531</v>
      </c>
    </row>
    <row r="4174" spans="2:4">
      <c r="B4174">
        <v>4267402024</v>
      </c>
      <c r="C4174" t="s">
        <v>117</v>
      </c>
      <c r="D4174" t="s">
        <v>530</v>
      </c>
    </row>
    <row r="4175" spans="2:4">
      <c r="B4175">
        <v>4267412024</v>
      </c>
      <c r="C4175" t="s">
        <v>117</v>
      </c>
      <c r="D4175" t="s">
        <v>530</v>
      </c>
    </row>
    <row r="4176" spans="2:4">
      <c r="B4176">
        <v>4283992024</v>
      </c>
      <c r="C4176" t="s">
        <v>131</v>
      </c>
      <c r="D4176" t="s">
        <v>530</v>
      </c>
    </row>
    <row r="4177" spans="2:4">
      <c r="B4177">
        <v>4284082024</v>
      </c>
      <c r="C4177" t="s">
        <v>131</v>
      </c>
      <c r="D4177" t="s">
        <v>530</v>
      </c>
    </row>
    <row r="4178" spans="2:4">
      <c r="B4178">
        <v>4284142024</v>
      </c>
      <c r="C4178" t="s">
        <v>131</v>
      </c>
      <c r="D4178" t="s">
        <v>530</v>
      </c>
    </row>
    <row r="4179" spans="2:4">
      <c r="B4179">
        <v>4296472024</v>
      </c>
      <c r="C4179" t="s">
        <v>171</v>
      </c>
      <c r="D4179" t="s">
        <v>530</v>
      </c>
    </row>
    <row r="4180" spans="2:4">
      <c r="B4180">
        <v>4312452024</v>
      </c>
      <c r="C4180" t="s">
        <v>88</v>
      </c>
      <c r="D4180" t="s">
        <v>531</v>
      </c>
    </row>
    <row r="4181" spans="2:4">
      <c r="B4181">
        <v>5138192023</v>
      </c>
      <c r="C4181" t="s">
        <v>236</v>
      </c>
      <c r="D4181" t="s">
        <v>530</v>
      </c>
    </row>
    <row r="4182" spans="2:4">
      <c r="B4182">
        <v>5381192023</v>
      </c>
      <c r="C4182" t="s">
        <v>131</v>
      </c>
      <c r="D4182" t="s">
        <v>531</v>
      </c>
    </row>
    <row r="4183" spans="2:4">
      <c r="B4183">
        <v>5805942023</v>
      </c>
      <c r="C4183" t="s">
        <v>116</v>
      </c>
      <c r="D4183" t="s">
        <v>530</v>
      </c>
    </row>
    <row r="4184" spans="2:4">
      <c r="B4184" t="s">
        <v>362</v>
      </c>
      <c r="C4184" t="s">
        <v>362</v>
      </c>
      <c r="D4184" t="s">
        <v>362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V1498"/>
  <sheetViews>
    <sheetView tabSelected="1" zoomScale="60" zoomScaleNormal="60" workbookViewId="0">
      <selection activeCell="E24" sqref="E24"/>
    </sheetView>
  </sheetViews>
  <sheetFormatPr baseColWidth="10" defaultRowHeight="27"/>
  <cols>
    <col min="1" max="2" width="54" customWidth="1"/>
    <col min="3" max="3" width="3.5" customWidth="1"/>
    <col min="4" max="4" width="2.875" customWidth="1"/>
    <col min="5" max="5" width="43.625" bestFit="1" customWidth="1"/>
    <col min="6" max="6" width="15.125" bestFit="1" customWidth="1"/>
    <col min="7" max="7" width="15" customWidth="1"/>
    <col min="8" max="8" width="23.625" customWidth="1"/>
    <col min="9" max="9" width="11.875" bestFit="1" customWidth="1"/>
    <col min="10" max="10" width="14" bestFit="1" customWidth="1"/>
    <col min="11" max="11" width="11.875" bestFit="1" customWidth="1"/>
    <col min="12" max="12" width="14" bestFit="1" customWidth="1"/>
    <col min="13" max="13" width="11.875" bestFit="1" customWidth="1"/>
    <col min="14" max="14" width="14" bestFit="1" customWidth="1"/>
    <col min="15" max="15" width="11.875" style="22" bestFit="1" customWidth="1"/>
    <col min="16" max="16" width="14" style="22" bestFit="1" customWidth="1"/>
    <col min="17" max="17" width="24.625" customWidth="1"/>
    <col min="18" max="18" width="2.5" customWidth="1"/>
    <col min="19" max="19" width="2.125" customWidth="1"/>
    <col min="21" max="21" width="33.375" bestFit="1" customWidth="1"/>
    <col min="22" max="22" width="6.5" bestFit="1" customWidth="1"/>
  </cols>
  <sheetData>
    <row r="1" spans="4:20" ht="36" thickBot="1">
      <c r="D1" s="75" t="s">
        <v>368</v>
      </c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7"/>
    </row>
    <row r="2" spans="4:20" ht="14.25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75">
      <c r="D3" s="3"/>
      <c r="E3" s="73" t="s">
        <v>344</v>
      </c>
      <c r="F3" s="85" t="s">
        <v>343</v>
      </c>
      <c r="G3" s="73" t="s">
        <v>4</v>
      </c>
      <c r="H3" s="73"/>
      <c r="I3" s="73" t="s">
        <v>5</v>
      </c>
      <c r="J3" s="73"/>
      <c r="K3" s="73" t="s">
        <v>6</v>
      </c>
      <c r="L3" s="73"/>
      <c r="M3" s="73" t="s">
        <v>7</v>
      </c>
      <c r="N3" s="73"/>
      <c r="O3" s="78" t="s">
        <v>345</v>
      </c>
      <c r="P3" s="79"/>
      <c r="Q3" s="73" t="s">
        <v>346</v>
      </c>
      <c r="R3" s="11"/>
    </row>
    <row r="4" spans="4:20" ht="38.25" customHeight="1">
      <c r="D4" s="5"/>
      <c r="E4" s="73"/>
      <c r="F4" s="86"/>
      <c r="G4" s="4" t="s">
        <v>347</v>
      </c>
      <c r="H4" s="4" t="s">
        <v>348</v>
      </c>
      <c r="I4" s="4" t="s">
        <v>347</v>
      </c>
      <c r="J4" s="4" t="s">
        <v>348</v>
      </c>
      <c r="K4" s="4" t="s">
        <v>347</v>
      </c>
      <c r="L4" s="4" t="s">
        <v>348</v>
      </c>
      <c r="M4" s="4" t="s">
        <v>347</v>
      </c>
      <c r="N4" s="4" t="s">
        <v>348</v>
      </c>
      <c r="O4" s="4" t="s">
        <v>347</v>
      </c>
      <c r="P4" s="4" t="s">
        <v>348</v>
      </c>
      <c r="Q4" s="73"/>
      <c r="R4" s="11"/>
    </row>
    <row r="5" spans="4:20" ht="23.25">
      <c r="D5" s="5"/>
      <c r="E5" s="80" t="str">
        <f>'BD CALI'!AC1</f>
        <v>(Todas)</v>
      </c>
      <c r="F5" s="81">
        <f>'BD CALI'!AI4</f>
        <v>1451</v>
      </c>
      <c r="G5" s="33">
        <f>F5-H5</f>
        <v>1395</v>
      </c>
      <c r="H5" s="19">
        <f>GETPIVOTDATA("Suma de CO-NC",'BD CALI'!$AB$3)</f>
        <v>56</v>
      </c>
      <c r="I5" s="33">
        <f>F5-J5</f>
        <v>1394</v>
      </c>
      <c r="J5" s="19">
        <f>GETPIVOTDATA("Suma de CLA-NC",'BD CALI'!$AB$3)</f>
        <v>57</v>
      </c>
      <c r="K5" s="33">
        <f>F5-L5</f>
        <v>1395</v>
      </c>
      <c r="L5" s="19">
        <f>GETPIVOTDATA("Suma de CAL-NC",'BD CALI'!$AB$3)</f>
        <v>56</v>
      </c>
      <c r="M5" s="33">
        <f>F5-N5</f>
        <v>1121</v>
      </c>
      <c r="N5" s="19">
        <f>GETPIVOTDATA("Suma de OP-NC",'BD CALI'!$AB$3)</f>
        <v>330</v>
      </c>
      <c r="O5" s="33">
        <f>F5-P5</f>
        <v>1021</v>
      </c>
      <c r="P5" s="19">
        <f>GETPIVOTDATA("Suma de CONTROL MANEJO SISTEMA - NC",'BD CALI'!$AB$3)</f>
        <v>430</v>
      </c>
      <c r="Q5" s="83">
        <f>GETPIVOTDATA("Suma de CONTROL LISTA CON EBSERVACIONES",'BD CALI'!$AB$3)</f>
        <v>436</v>
      </c>
      <c r="R5" s="11"/>
    </row>
    <row r="6" spans="4:20" ht="23.25">
      <c r="D6" s="5"/>
      <c r="E6" s="80"/>
      <c r="F6" s="82"/>
      <c r="G6" s="34">
        <f t="shared" ref="G6:P6" si="0">G5/$F$5</f>
        <v>0.96140592694693316</v>
      </c>
      <c r="H6" s="20">
        <f t="shared" si="0"/>
        <v>3.8594073053066849E-2</v>
      </c>
      <c r="I6" s="34">
        <f t="shared" si="0"/>
        <v>0.96071674707098553</v>
      </c>
      <c r="J6" s="20">
        <f t="shared" si="0"/>
        <v>3.9283252929014474E-2</v>
      </c>
      <c r="K6" s="34">
        <f t="shared" si="0"/>
        <v>0.96140592694693316</v>
      </c>
      <c r="L6" s="20">
        <f t="shared" si="0"/>
        <v>3.8594073053066849E-2</v>
      </c>
      <c r="M6" s="34">
        <f t="shared" si="0"/>
        <v>0.77257064093728467</v>
      </c>
      <c r="N6" s="20">
        <f t="shared" si="0"/>
        <v>0.22742935906271536</v>
      </c>
      <c r="O6" s="34">
        <f t="shared" si="0"/>
        <v>0.70365265334252236</v>
      </c>
      <c r="P6" s="20">
        <f t="shared" si="0"/>
        <v>0.29634734665747758</v>
      </c>
      <c r="Q6" s="84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74" t="s">
        <v>349</v>
      </c>
      <c r="F8" s="74"/>
      <c r="G8" s="31">
        <f>100%-Q5/$F$5</f>
        <v>0.69951757408683668</v>
      </c>
      <c r="H8" s="32" t="str">
        <f>IF(G8&lt;O11,"Malo",IF(AND(G8&lt;100%,G8&gt;=O11),"Bueno",IF(G8=100%,"Excelente")))</f>
        <v>Malo</v>
      </c>
      <c r="I8" s="24"/>
      <c r="J8" s="74" t="s">
        <v>350</v>
      </c>
      <c r="K8" s="74"/>
      <c r="L8" s="74"/>
      <c r="M8" s="74"/>
      <c r="N8" s="74"/>
      <c r="O8" s="23">
        <f>100%-G8</f>
        <v>0.30048242591316332</v>
      </c>
      <c r="P8" s="16"/>
      <c r="Q8" s="26"/>
      <c r="R8" s="11"/>
    </row>
    <row r="9" spans="4:20" ht="15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5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58" t="s">
        <v>351</v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64">
        <v>0.86</v>
      </c>
      <c r="P11" s="65"/>
      <c r="Q11" s="65"/>
      <c r="R11" s="66"/>
    </row>
    <row r="12" spans="4:20" ht="15" customHeight="1">
      <c r="D12" s="60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7"/>
      <c r="P12" s="68"/>
      <c r="Q12" s="68"/>
      <c r="R12" s="69"/>
    </row>
    <row r="13" spans="4:20" ht="15" customHeight="1" thickBot="1">
      <c r="D13" s="62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70"/>
      <c r="P13" s="71"/>
      <c r="Q13" s="71"/>
      <c r="R13" s="72"/>
    </row>
    <row r="14" spans="4:20" ht="15.75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5.75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 ht="27.75" thickBot="1">
      <c r="T16" s="25"/>
    </row>
    <row r="17" spans="4:22" ht="27.75">
      <c r="D17" s="51" t="s">
        <v>369</v>
      </c>
      <c r="E17" s="52"/>
      <c r="F17" s="53"/>
      <c r="T17" s="25"/>
    </row>
    <row r="18" spans="4:22">
      <c r="D18" s="54" t="s">
        <v>344</v>
      </c>
      <c r="E18" s="55"/>
      <c r="F18" s="29" t="s">
        <v>372</v>
      </c>
      <c r="T18" s="25"/>
    </row>
    <row r="19" spans="4:22" ht="57.75" customHeight="1" thickBot="1">
      <c r="D19" s="56" t="str">
        <f>'TD OBSERVA'!N5</f>
        <v>ACUEDUCTO - EAAB-ESP</v>
      </c>
      <c r="E19" s="57"/>
      <c r="F19" s="30">
        <f>'TD OBSERVA'!O5</f>
        <v>234</v>
      </c>
      <c r="T19" s="25"/>
      <c r="U19" s="25"/>
      <c r="V19" s="25"/>
    </row>
    <row r="20" spans="4:22">
      <c r="T20" s="25"/>
      <c r="U20" s="25"/>
      <c r="V20" s="25"/>
    </row>
    <row r="21" spans="4:22">
      <c r="T21" s="25"/>
      <c r="U21" s="25"/>
      <c r="V21" s="25"/>
    </row>
    <row r="22" spans="4:22">
      <c r="T22" s="25"/>
      <c r="U22" s="25"/>
      <c r="V22" s="25"/>
    </row>
    <row r="23" spans="4:22">
      <c r="T23" s="25"/>
      <c r="U23" s="25"/>
      <c r="V23" s="25"/>
    </row>
    <row r="24" spans="4:22">
      <c r="T24" s="25"/>
      <c r="U24" s="25"/>
      <c r="V24" s="25"/>
    </row>
    <row r="25" spans="4:22">
      <c r="T25" s="25"/>
      <c r="U25" s="25"/>
      <c r="V25" s="25"/>
    </row>
    <row r="26" spans="4:22">
      <c r="T26" s="25"/>
      <c r="U26" s="25"/>
      <c r="V26" s="25"/>
    </row>
    <row r="27" spans="4:22">
      <c r="T27" s="25"/>
      <c r="U27" s="25"/>
      <c r="V27" s="25"/>
    </row>
    <row r="28" spans="4:22">
      <c r="T28" s="25"/>
      <c r="U28" s="25"/>
      <c r="V28" s="25"/>
    </row>
    <row r="29" spans="4:22">
      <c r="T29" s="25"/>
      <c r="U29" s="25"/>
      <c r="V29" s="25"/>
    </row>
    <row r="30" spans="4:22">
      <c r="T30" s="25"/>
      <c r="U30" s="25"/>
      <c r="V30" s="25"/>
    </row>
    <row r="31" spans="4:22">
      <c r="T31" s="25"/>
      <c r="U31" s="25"/>
      <c r="V31" s="25"/>
    </row>
    <row r="32" spans="4:22">
      <c r="T32" s="25"/>
      <c r="U32" s="25"/>
      <c r="V32" s="25"/>
    </row>
    <row r="33" spans="20:22">
      <c r="T33" s="25"/>
      <c r="U33" s="25"/>
      <c r="V33" s="25"/>
    </row>
    <row r="34" spans="20:22">
      <c r="T34" s="25"/>
      <c r="U34" s="25"/>
      <c r="V34" s="25"/>
    </row>
    <row r="35" spans="20:22">
      <c r="T35" s="25"/>
      <c r="U35" s="25"/>
      <c r="V35" s="25"/>
    </row>
    <row r="36" spans="20:22">
      <c r="T36" s="25"/>
      <c r="U36" s="25"/>
      <c r="V36" s="25"/>
    </row>
    <row r="37" spans="20:22">
      <c r="T37" s="25"/>
      <c r="U37" s="25"/>
      <c r="V37" s="25"/>
    </row>
    <row r="38" spans="20:22">
      <c r="T38" s="25"/>
      <c r="U38" s="25"/>
      <c r="V38" s="25"/>
    </row>
    <row r="39" spans="20:22">
      <c r="T39" s="25"/>
      <c r="U39" s="25"/>
      <c r="V39" s="25"/>
    </row>
    <row r="40" spans="20:22">
      <c r="T40" s="25"/>
      <c r="U40" s="25"/>
      <c r="V40" s="25"/>
    </row>
    <row r="41" spans="20:22">
      <c r="T41" s="25"/>
      <c r="U41" s="25"/>
      <c r="V41" s="25"/>
    </row>
    <row r="42" spans="20:22">
      <c r="T42" s="25"/>
      <c r="U42" s="25"/>
      <c r="V42" s="25"/>
    </row>
    <row r="43" spans="20:22">
      <c r="T43" s="25"/>
      <c r="U43" s="25"/>
      <c r="V43" s="25"/>
    </row>
    <row r="44" spans="20:22">
      <c r="T44" s="25"/>
      <c r="U44" s="25"/>
      <c r="V44" s="25"/>
    </row>
    <row r="45" spans="20:22">
      <c r="T45" s="25"/>
      <c r="U45" s="25"/>
      <c r="V45" s="25"/>
    </row>
    <row r="46" spans="20:22">
      <c r="T46" s="25"/>
      <c r="U46" s="25"/>
      <c r="V46" s="25"/>
    </row>
    <row r="47" spans="20:22">
      <c r="T47" s="25"/>
      <c r="U47" s="25"/>
      <c r="V47" s="25"/>
    </row>
    <row r="48" spans="20:22">
      <c r="T48" s="25"/>
      <c r="U48" s="25"/>
      <c r="V48" s="25"/>
    </row>
    <row r="49" spans="20:22">
      <c r="T49" s="25"/>
      <c r="U49" s="25"/>
      <c r="V49" s="25"/>
    </row>
    <row r="50" spans="20:22">
      <c r="T50" s="25"/>
      <c r="U50" s="25"/>
      <c r="V50" s="25"/>
    </row>
    <row r="51" spans="20:22">
      <c r="T51" s="25"/>
      <c r="U51" s="25"/>
      <c r="V51" s="25"/>
    </row>
    <row r="52" spans="20:22">
      <c r="T52" s="25"/>
      <c r="U52" s="25"/>
      <c r="V52" s="25"/>
    </row>
    <row r="53" spans="20:22">
      <c r="T53" s="25"/>
      <c r="U53" s="25"/>
      <c r="V53" s="25"/>
    </row>
    <row r="54" spans="20:22">
      <c r="T54" s="25"/>
      <c r="U54" s="25"/>
      <c r="V54" s="25"/>
    </row>
    <row r="55" spans="20:22">
      <c r="T55" s="25"/>
      <c r="U55" s="25"/>
      <c r="V55" s="25"/>
    </row>
    <row r="56" spans="20:22">
      <c r="T56" s="25"/>
      <c r="U56" s="25"/>
      <c r="V56" s="25"/>
    </row>
    <row r="57" spans="20:22">
      <c r="T57" s="25"/>
      <c r="U57" s="25"/>
      <c r="V57" s="25"/>
    </row>
    <row r="58" spans="20:22">
      <c r="T58" s="25"/>
      <c r="U58" s="25"/>
      <c r="V58" s="25"/>
    </row>
    <row r="59" spans="20:22">
      <c r="T59" s="25"/>
      <c r="U59" s="25"/>
      <c r="V59" s="25"/>
    </row>
    <row r="60" spans="20:22">
      <c r="T60" s="25"/>
      <c r="U60" s="25"/>
      <c r="V60" s="25"/>
    </row>
    <row r="61" spans="20:22">
      <c r="T61" s="25"/>
      <c r="U61" s="25"/>
      <c r="V61" s="25"/>
    </row>
    <row r="62" spans="20:22">
      <c r="T62" s="25"/>
      <c r="U62" s="25"/>
      <c r="V62" s="25"/>
    </row>
    <row r="63" spans="20:22">
      <c r="T63" s="25"/>
      <c r="U63" s="25"/>
      <c r="V63" s="25"/>
    </row>
    <row r="64" spans="20:22">
      <c r="T64" s="25"/>
      <c r="U64" s="25"/>
      <c r="V64" s="25"/>
    </row>
    <row r="65" spans="20:22">
      <c r="T65" s="25"/>
      <c r="U65" s="25"/>
      <c r="V65" s="25"/>
    </row>
    <row r="66" spans="20:22">
      <c r="T66" s="25"/>
      <c r="U66" s="25"/>
      <c r="V66" s="25"/>
    </row>
    <row r="67" spans="20:22">
      <c r="T67" s="25"/>
      <c r="U67" s="25"/>
      <c r="V67" s="25"/>
    </row>
    <row r="68" spans="20:22">
      <c r="T68" s="25"/>
      <c r="U68" s="25"/>
      <c r="V68" s="25"/>
    </row>
    <row r="69" spans="20:22">
      <c r="T69" s="25"/>
      <c r="U69" s="25"/>
      <c r="V69" s="25"/>
    </row>
    <row r="70" spans="20:22">
      <c r="T70" s="25"/>
      <c r="U70" s="25"/>
      <c r="V70" s="25"/>
    </row>
    <row r="71" spans="20:22">
      <c r="T71" s="25"/>
      <c r="U71" s="25"/>
      <c r="V71" s="25"/>
    </row>
    <row r="72" spans="20:22">
      <c r="T72" s="25"/>
      <c r="U72" s="25"/>
      <c r="V72" s="25"/>
    </row>
    <row r="73" spans="20:22">
      <c r="T73" s="25"/>
      <c r="U73" s="25"/>
      <c r="V73" s="25"/>
    </row>
    <row r="74" spans="20:22">
      <c r="T74" s="25"/>
      <c r="U74" s="25"/>
      <c r="V74" s="25"/>
    </row>
    <row r="75" spans="20:22">
      <c r="T75" s="25"/>
      <c r="U75" s="25"/>
      <c r="V75" s="25"/>
    </row>
    <row r="76" spans="20:22">
      <c r="T76" s="25"/>
      <c r="U76" s="25"/>
      <c r="V76" s="25"/>
    </row>
    <row r="77" spans="20:22">
      <c r="T77" s="25"/>
      <c r="U77" s="25"/>
      <c r="V77" s="25"/>
    </row>
    <row r="78" spans="20:22">
      <c r="T78" s="25"/>
      <c r="U78" s="25"/>
      <c r="V78" s="25"/>
    </row>
    <row r="79" spans="20:22">
      <c r="T79" s="25"/>
      <c r="U79" s="25"/>
      <c r="V79" s="25"/>
    </row>
    <row r="80" spans="20:22">
      <c r="T80" s="25"/>
      <c r="U80" s="25"/>
      <c r="V80" s="25"/>
    </row>
    <row r="81" spans="20:22">
      <c r="T81" s="25"/>
      <c r="U81" s="25"/>
      <c r="V81" s="25"/>
    </row>
    <row r="82" spans="20:22">
      <c r="T82" s="25"/>
      <c r="U82" s="25"/>
      <c r="V82" s="25"/>
    </row>
    <row r="83" spans="20:22">
      <c r="T83" s="25"/>
      <c r="U83" s="25"/>
      <c r="V83" s="25"/>
    </row>
    <row r="84" spans="20:22">
      <c r="T84" s="25"/>
      <c r="U84" s="25"/>
      <c r="V84" s="25"/>
    </row>
    <row r="85" spans="20:22">
      <c r="T85" s="25"/>
      <c r="U85" s="25"/>
      <c r="V85" s="25"/>
    </row>
    <row r="86" spans="20:22">
      <c r="T86" s="25"/>
      <c r="U86" s="25"/>
      <c r="V86" s="25"/>
    </row>
    <row r="87" spans="20:22">
      <c r="T87" s="25"/>
      <c r="U87" s="25"/>
      <c r="V87" s="25"/>
    </row>
    <row r="88" spans="20:22">
      <c r="T88" s="25"/>
      <c r="U88" s="25"/>
      <c r="V88" s="25"/>
    </row>
    <row r="89" spans="20:22">
      <c r="T89" s="25"/>
      <c r="U89" s="25"/>
      <c r="V89" s="25"/>
    </row>
    <row r="90" spans="20:22">
      <c r="T90" s="25"/>
      <c r="U90" s="25"/>
      <c r="V90" s="25"/>
    </row>
    <row r="91" spans="20:22">
      <c r="T91" s="25"/>
      <c r="U91" s="25"/>
      <c r="V91" s="25"/>
    </row>
    <row r="92" spans="20:22">
      <c r="T92" s="25"/>
      <c r="U92" s="25"/>
      <c r="V92" s="25"/>
    </row>
    <row r="93" spans="20:22">
      <c r="T93" s="25"/>
      <c r="U93" s="25"/>
      <c r="V93" s="25"/>
    </row>
    <row r="94" spans="20:22">
      <c r="T94" s="25"/>
      <c r="U94" s="25"/>
      <c r="V94" s="25"/>
    </row>
    <row r="95" spans="20:22">
      <c r="T95" s="25"/>
      <c r="U95" s="25"/>
      <c r="V95" s="25"/>
    </row>
    <row r="96" spans="20:22">
      <c r="T96" s="25"/>
      <c r="U96" s="25"/>
      <c r="V96" s="25"/>
    </row>
    <row r="97" spans="20:22">
      <c r="T97" s="25"/>
      <c r="U97" s="25"/>
      <c r="V97" s="25"/>
    </row>
    <row r="98" spans="20:22">
      <c r="T98" s="25"/>
      <c r="U98" s="25"/>
      <c r="V98" s="25"/>
    </row>
    <row r="99" spans="20:22">
      <c r="T99" s="25"/>
      <c r="U99" s="25"/>
      <c r="V99" s="25"/>
    </row>
    <row r="100" spans="20:22">
      <c r="T100" s="25"/>
      <c r="U100" s="25"/>
      <c r="V100" s="25"/>
    </row>
    <row r="101" spans="20:22">
      <c r="T101" s="25"/>
      <c r="U101" s="25"/>
      <c r="V101" s="25"/>
    </row>
    <row r="102" spans="20:22">
      <c r="T102" s="25"/>
      <c r="U102" s="25"/>
      <c r="V102" s="25"/>
    </row>
    <row r="103" spans="20:22">
      <c r="T103" s="25"/>
      <c r="U103" s="25"/>
      <c r="V103" s="25"/>
    </row>
    <row r="104" spans="20:22">
      <c r="T104" s="25"/>
      <c r="U104" s="25"/>
      <c r="V104" s="25"/>
    </row>
    <row r="105" spans="20:22">
      <c r="T105" s="25"/>
      <c r="U105" s="25"/>
      <c r="V105" s="25"/>
    </row>
    <row r="106" spans="20:22">
      <c r="T106" s="25"/>
      <c r="U106" s="25"/>
      <c r="V106" s="25"/>
    </row>
    <row r="107" spans="20:22">
      <c r="T107" s="25"/>
      <c r="U107" s="25"/>
      <c r="V107" s="25"/>
    </row>
    <row r="108" spans="20:22">
      <c r="T108" s="25"/>
      <c r="U108" s="25"/>
      <c r="V108" s="25"/>
    </row>
    <row r="109" spans="20:22">
      <c r="T109" s="25"/>
      <c r="U109" s="25"/>
      <c r="V109" s="25"/>
    </row>
    <row r="110" spans="20:22">
      <c r="T110" s="25"/>
      <c r="U110" s="25"/>
      <c r="V110" s="25"/>
    </row>
    <row r="111" spans="20:22">
      <c r="T111" s="25"/>
      <c r="U111" s="25"/>
      <c r="V111" s="25"/>
    </row>
    <row r="112" spans="20:22">
      <c r="T112" s="25"/>
      <c r="U112" s="25"/>
      <c r="V112" s="25"/>
    </row>
    <row r="113" spans="20:22">
      <c r="T113" s="25"/>
      <c r="U113" s="25"/>
      <c r="V113" s="25"/>
    </row>
    <row r="114" spans="20:22">
      <c r="T114" s="25"/>
      <c r="U114" s="25"/>
      <c r="V114" s="25"/>
    </row>
    <row r="115" spans="20:22">
      <c r="T115" s="25"/>
      <c r="U115" s="25"/>
      <c r="V115" s="25"/>
    </row>
    <row r="116" spans="20:22">
      <c r="T116" s="25"/>
      <c r="U116" s="25"/>
      <c r="V116" s="25"/>
    </row>
    <row r="117" spans="20:22">
      <c r="T117" s="25"/>
      <c r="U117" s="25"/>
      <c r="V117" s="25"/>
    </row>
    <row r="118" spans="20:22">
      <c r="T118" s="25"/>
      <c r="U118" s="25"/>
      <c r="V118" s="25"/>
    </row>
    <row r="119" spans="20:22">
      <c r="T119" s="25"/>
      <c r="U119" s="25"/>
      <c r="V119" s="25"/>
    </row>
    <row r="120" spans="20:22">
      <c r="T120" s="25"/>
      <c r="U120" s="25"/>
      <c r="V120" s="25"/>
    </row>
    <row r="121" spans="20:22">
      <c r="T121" s="25"/>
      <c r="U121" s="25"/>
      <c r="V121" s="25"/>
    </row>
    <row r="122" spans="20:22">
      <c r="T122" s="25"/>
      <c r="U122" s="25"/>
      <c r="V122" s="25"/>
    </row>
    <row r="123" spans="20:22">
      <c r="T123" s="25"/>
      <c r="U123" s="25"/>
      <c r="V123" s="25"/>
    </row>
    <row r="124" spans="20:22">
      <c r="T124" s="25"/>
      <c r="U124" s="25"/>
      <c r="V124" s="25"/>
    </row>
    <row r="125" spans="20:22">
      <c r="T125" s="25"/>
      <c r="U125" s="25"/>
      <c r="V125" s="25"/>
    </row>
    <row r="126" spans="20:22">
      <c r="T126" s="25"/>
      <c r="U126" s="25"/>
      <c r="V126" s="25"/>
    </row>
    <row r="127" spans="20:22">
      <c r="T127" s="25"/>
      <c r="U127" s="25"/>
      <c r="V127" s="25"/>
    </row>
    <row r="128" spans="20:22">
      <c r="T128" s="25"/>
      <c r="U128" s="25"/>
      <c r="V128" s="25"/>
    </row>
    <row r="129" spans="20:22">
      <c r="T129" s="25"/>
      <c r="U129" s="25"/>
      <c r="V129" s="25"/>
    </row>
    <row r="130" spans="20:22">
      <c r="T130" s="25"/>
      <c r="U130" s="25"/>
      <c r="V130" s="25"/>
    </row>
    <row r="131" spans="20:22">
      <c r="T131" s="25"/>
      <c r="U131" s="25"/>
      <c r="V131" s="25"/>
    </row>
    <row r="132" spans="20:22">
      <c r="T132" s="25"/>
      <c r="U132" s="25"/>
      <c r="V132" s="25"/>
    </row>
    <row r="133" spans="20:22">
      <c r="T133" s="25"/>
      <c r="U133" s="25"/>
      <c r="V133" s="25"/>
    </row>
    <row r="134" spans="20:22">
      <c r="T134" s="25"/>
      <c r="U134" s="25"/>
      <c r="V134" s="25"/>
    </row>
    <row r="135" spans="20:22">
      <c r="T135" s="25"/>
      <c r="U135" s="25"/>
      <c r="V135" s="25"/>
    </row>
    <row r="136" spans="20:22">
      <c r="T136" s="25"/>
      <c r="U136" s="25"/>
      <c r="V136" s="25"/>
    </row>
    <row r="137" spans="20:22">
      <c r="T137" s="25"/>
      <c r="U137" s="25"/>
      <c r="V137" s="25"/>
    </row>
    <row r="138" spans="20:22">
      <c r="T138" s="25"/>
      <c r="U138" s="25"/>
      <c r="V138" s="25"/>
    </row>
    <row r="139" spans="20:22">
      <c r="T139" s="25"/>
      <c r="U139" s="25"/>
      <c r="V139" s="25"/>
    </row>
    <row r="140" spans="20:22">
      <c r="T140" s="25"/>
      <c r="U140" s="25"/>
      <c r="V140" s="25"/>
    </row>
    <row r="141" spans="20:22">
      <c r="T141" s="25"/>
      <c r="U141" s="25"/>
      <c r="V141" s="25"/>
    </row>
    <row r="142" spans="20:22">
      <c r="T142" s="25"/>
      <c r="U142" s="25"/>
      <c r="V142" s="25"/>
    </row>
    <row r="143" spans="20:22">
      <c r="T143" s="25"/>
      <c r="U143" s="25"/>
      <c r="V143" s="25"/>
    </row>
    <row r="144" spans="20:22">
      <c r="T144" s="25"/>
      <c r="U144" s="25"/>
      <c r="V144" s="25"/>
    </row>
    <row r="145" spans="20:22">
      <c r="T145" s="25"/>
      <c r="U145" s="25"/>
      <c r="V145" s="25"/>
    </row>
    <row r="146" spans="20:22">
      <c r="T146" s="25"/>
      <c r="U146" s="25"/>
      <c r="V146" s="25"/>
    </row>
    <row r="147" spans="20:22">
      <c r="T147" s="25"/>
      <c r="U147" s="25"/>
      <c r="V147" s="25"/>
    </row>
    <row r="148" spans="20:22">
      <c r="T148" s="25"/>
      <c r="U148" s="25"/>
      <c r="V148" s="25"/>
    </row>
    <row r="149" spans="20:22">
      <c r="T149" s="25"/>
      <c r="U149" s="25"/>
      <c r="V149" s="25"/>
    </row>
    <row r="150" spans="20:22">
      <c r="T150" s="25"/>
      <c r="U150" s="25"/>
      <c r="V150" s="25"/>
    </row>
    <row r="151" spans="20:22">
      <c r="T151" s="25"/>
      <c r="U151" s="25"/>
      <c r="V151" s="25"/>
    </row>
    <row r="152" spans="20:22">
      <c r="T152" s="25"/>
      <c r="U152" s="25"/>
      <c r="V152" s="25"/>
    </row>
    <row r="153" spans="20:22">
      <c r="T153" s="25"/>
      <c r="U153" s="25"/>
      <c r="V153" s="25"/>
    </row>
    <row r="154" spans="20:22">
      <c r="T154" s="25"/>
      <c r="U154" s="25"/>
      <c r="V154" s="25"/>
    </row>
    <row r="155" spans="20:22">
      <c r="T155" s="25"/>
      <c r="U155" s="25"/>
      <c r="V155" s="25"/>
    </row>
    <row r="156" spans="20:22">
      <c r="T156" s="25"/>
      <c r="U156" s="25"/>
      <c r="V156" s="25"/>
    </row>
    <row r="157" spans="20:22">
      <c r="T157" s="25"/>
      <c r="U157" s="25"/>
      <c r="V157" s="25"/>
    </row>
    <row r="158" spans="20:22">
      <c r="T158" s="25"/>
      <c r="U158" s="25"/>
      <c r="V158" s="25"/>
    </row>
    <row r="159" spans="20:22">
      <c r="T159" s="25"/>
      <c r="U159" s="25"/>
      <c r="V159" s="25"/>
    </row>
    <row r="160" spans="20:22">
      <c r="T160" s="25"/>
      <c r="U160" s="25"/>
      <c r="V160" s="25"/>
    </row>
    <row r="161" spans="20:22">
      <c r="T161" s="25"/>
      <c r="U161" s="25"/>
      <c r="V161" s="25"/>
    </row>
    <row r="162" spans="20:22">
      <c r="T162" s="25"/>
      <c r="U162" s="25"/>
      <c r="V162" s="25"/>
    </row>
    <row r="163" spans="20:22">
      <c r="T163" s="25"/>
      <c r="U163" s="25"/>
      <c r="V163" s="25"/>
    </row>
    <row r="164" spans="20:22">
      <c r="T164" s="25"/>
      <c r="U164" s="25"/>
      <c r="V164" s="25"/>
    </row>
    <row r="165" spans="20:22">
      <c r="T165" s="25"/>
      <c r="U165" s="25"/>
      <c r="V165" s="25"/>
    </row>
    <row r="166" spans="20:22">
      <c r="T166" s="25"/>
      <c r="U166" s="25"/>
      <c r="V166" s="25"/>
    </row>
    <row r="167" spans="20:22">
      <c r="T167" s="25"/>
      <c r="U167" s="25"/>
      <c r="V167" s="25"/>
    </row>
    <row r="168" spans="20:22">
      <c r="T168" s="25"/>
      <c r="U168" s="25"/>
      <c r="V168" s="25"/>
    </row>
    <row r="169" spans="20:22">
      <c r="T169" s="25"/>
      <c r="U169" s="25"/>
      <c r="V169" s="25"/>
    </row>
    <row r="170" spans="20:22">
      <c r="T170" s="25"/>
      <c r="U170" s="25"/>
      <c r="V170" s="25"/>
    </row>
    <row r="171" spans="20:22">
      <c r="T171" s="25"/>
      <c r="U171" s="25"/>
      <c r="V171" s="25"/>
    </row>
    <row r="172" spans="20:22">
      <c r="T172" s="25"/>
      <c r="U172" s="25"/>
      <c r="V172" s="25"/>
    </row>
    <row r="173" spans="20:22">
      <c r="T173" s="25"/>
      <c r="U173" s="25"/>
      <c r="V173" s="25"/>
    </row>
    <row r="174" spans="20:22">
      <c r="T174" s="25"/>
      <c r="U174" s="25"/>
      <c r="V174" s="25"/>
    </row>
    <row r="175" spans="20:22">
      <c r="T175" s="25"/>
      <c r="U175" s="25"/>
      <c r="V175" s="25"/>
    </row>
    <row r="176" spans="20:22">
      <c r="T176" s="25"/>
      <c r="U176" s="25"/>
      <c r="V176" s="25"/>
    </row>
    <row r="177" spans="20:22">
      <c r="T177" s="25"/>
      <c r="U177" s="25"/>
      <c r="V177" s="25"/>
    </row>
    <row r="178" spans="20:22">
      <c r="T178" s="25"/>
      <c r="U178" s="25"/>
      <c r="V178" s="25"/>
    </row>
    <row r="179" spans="20:22">
      <c r="T179" s="25"/>
      <c r="U179" s="25"/>
      <c r="V179" s="25"/>
    </row>
    <row r="180" spans="20:22">
      <c r="T180" s="25"/>
      <c r="U180" s="25"/>
      <c r="V180" s="25"/>
    </row>
    <row r="181" spans="20:22">
      <c r="T181" s="25"/>
      <c r="U181" s="25"/>
      <c r="V181" s="25"/>
    </row>
    <row r="182" spans="20:22">
      <c r="T182" s="25"/>
      <c r="U182" s="25"/>
      <c r="V182" s="25"/>
    </row>
    <row r="183" spans="20:22">
      <c r="T183" s="25"/>
      <c r="U183" s="25"/>
      <c r="V183" s="25"/>
    </row>
    <row r="184" spans="20:22">
      <c r="T184" s="25"/>
      <c r="U184" s="25"/>
      <c r="V184" s="25"/>
    </row>
    <row r="185" spans="20:22">
      <c r="T185" s="25"/>
      <c r="U185" s="25"/>
      <c r="V185" s="25"/>
    </row>
    <row r="186" spans="20:22">
      <c r="T186" s="25"/>
      <c r="U186" s="25"/>
      <c r="V186" s="25"/>
    </row>
    <row r="187" spans="20:22">
      <c r="T187" s="25"/>
      <c r="U187" s="25"/>
      <c r="V187" s="25"/>
    </row>
    <row r="188" spans="20:22">
      <c r="T188" s="25"/>
      <c r="U188" s="25"/>
      <c r="V188" s="25"/>
    </row>
    <row r="189" spans="20:22">
      <c r="T189" s="25"/>
      <c r="U189" s="25"/>
      <c r="V189" s="25"/>
    </row>
    <row r="190" spans="20:22">
      <c r="T190" s="25"/>
      <c r="U190" s="25"/>
      <c r="V190" s="25"/>
    </row>
    <row r="191" spans="20:22">
      <c r="T191" s="25"/>
      <c r="U191" s="25"/>
      <c r="V191" s="25"/>
    </row>
    <row r="192" spans="20:22">
      <c r="T192" s="25"/>
      <c r="U192" s="25"/>
      <c r="V192" s="25"/>
    </row>
    <row r="193" spans="20:22">
      <c r="T193" s="25"/>
      <c r="U193" s="25"/>
      <c r="V193" s="25"/>
    </row>
    <row r="194" spans="20:22">
      <c r="T194" s="25"/>
      <c r="U194" s="25"/>
      <c r="V194" s="25"/>
    </row>
    <row r="195" spans="20:22">
      <c r="T195" s="25"/>
      <c r="U195" s="25"/>
      <c r="V195" s="25"/>
    </row>
    <row r="196" spans="20:22">
      <c r="T196" s="25"/>
      <c r="U196" s="25"/>
      <c r="V196" s="25"/>
    </row>
    <row r="197" spans="20:22">
      <c r="T197" s="25"/>
      <c r="U197" s="25"/>
      <c r="V197" s="25"/>
    </row>
    <row r="198" spans="20:22">
      <c r="T198" s="25"/>
      <c r="U198" s="25"/>
      <c r="V198" s="25"/>
    </row>
    <row r="199" spans="20:22">
      <c r="T199" s="25"/>
      <c r="U199" s="25"/>
      <c r="V199" s="25"/>
    </row>
    <row r="200" spans="20:22">
      <c r="T200" s="25"/>
      <c r="U200" s="25"/>
      <c r="V200" s="25"/>
    </row>
    <row r="201" spans="20:22">
      <c r="T201" s="25"/>
      <c r="U201" s="25"/>
      <c r="V201" s="25"/>
    </row>
    <row r="202" spans="20:22">
      <c r="T202" s="25"/>
      <c r="U202" s="25"/>
      <c r="V202" s="25"/>
    </row>
    <row r="203" spans="20:22">
      <c r="T203" s="25"/>
      <c r="U203" s="25"/>
      <c r="V203" s="25"/>
    </row>
    <row r="204" spans="20:22">
      <c r="T204" s="25"/>
      <c r="U204" s="25"/>
      <c r="V204" s="25"/>
    </row>
    <row r="205" spans="20:22">
      <c r="T205" s="25"/>
      <c r="U205" s="25"/>
      <c r="V205" s="25"/>
    </row>
    <row r="206" spans="20:22">
      <c r="T206" s="25"/>
      <c r="U206" s="25"/>
      <c r="V206" s="25"/>
    </row>
    <row r="207" spans="20:22">
      <c r="T207" s="25"/>
      <c r="U207" s="25"/>
      <c r="V207" s="25"/>
    </row>
    <row r="208" spans="20:22">
      <c r="T208" s="25"/>
      <c r="U208" s="25"/>
      <c r="V208" s="25"/>
    </row>
    <row r="209" spans="20:22">
      <c r="T209" s="25"/>
      <c r="U209" s="25"/>
      <c r="V209" s="25"/>
    </row>
    <row r="210" spans="20:22">
      <c r="T210" s="25"/>
      <c r="U210" s="25"/>
      <c r="V210" s="25"/>
    </row>
    <row r="211" spans="20:22">
      <c r="T211" s="25"/>
      <c r="U211" s="25"/>
      <c r="V211" s="25"/>
    </row>
    <row r="212" spans="20:22">
      <c r="T212" s="25"/>
      <c r="U212" s="25"/>
      <c r="V212" s="25"/>
    </row>
    <row r="213" spans="20:22">
      <c r="T213" s="25"/>
      <c r="U213" s="25"/>
      <c r="V213" s="25"/>
    </row>
    <row r="214" spans="20:22">
      <c r="T214" s="25"/>
      <c r="U214" s="25"/>
      <c r="V214" s="25"/>
    </row>
    <row r="215" spans="20:22">
      <c r="T215" s="25"/>
      <c r="U215" s="25"/>
      <c r="V215" s="25"/>
    </row>
    <row r="216" spans="20:22">
      <c r="T216" s="25"/>
      <c r="U216" s="25"/>
      <c r="V216" s="25"/>
    </row>
    <row r="217" spans="20:22">
      <c r="T217" s="25"/>
      <c r="U217" s="25"/>
      <c r="V217" s="25"/>
    </row>
    <row r="218" spans="20:22">
      <c r="T218" s="25"/>
      <c r="U218" s="25"/>
      <c r="V218" s="25"/>
    </row>
    <row r="219" spans="20:22">
      <c r="T219" s="25"/>
      <c r="U219" s="25"/>
      <c r="V219" s="25"/>
    </row>
    <row r="220" spans="20:22">
      <c r="T220" s="25"/>
      <c r="U220" s="25"/>
      <c r="V220" s="25"/>
    </row>
    <row r="221" spans="20:22">
      <c r="T221" s="25"/>
      <c r="U221" s="25"/>
      <c r="V221" s="25"/>
    </row>
    <row r="222" spans="20:22">
      <c r="T222" s="25"/>
      <c r="U222" s="25"/>
      <c r="V222" s="25"/>
    </row>
    <row r="223" spans="20:22">
      <c r="T223" s="25"/>
      <c r="U223" s="25"/>
      <c r="V223" s="25"/>
    </row>
    <row r="224" spans="20:22">
      <c r="T224" s="25"/>
      <c r="U224" s="25"/>
      <c r="V224" s="25"/>
    </row>
    <row r="225" spans="20:22">
      <c r="T225" s="25"/>
      <c r="U225" s="25"/>
      <c r="V225" s="25"/>
    </row>
    <row r="226" spans="20:22">
      <c r="T226" s="25"/>
      <c r="U226" s="25"/>
      <c r="V226" s="25"/>
    </row>
    <row r="227" spans="20:22">
      <c r="T227" s="25"/>
      <c r="U227" s="25"/>
      <c r="V227" s="25"/>
    </row>
    <row r="228" spans="20:22">
      <c r="T228" s="25"/>
      <c r="U228" s="25"/>
      <c r="V228" s="25"/>
    </row>
    <row r="229" spans="20:22">
      <c r="T229" s="25"/>
      <c r="U229" s="25"/>
      <c r="V229" s="25"/>
    </row>
    <row r="230" spans="20:22">
      <c r="T230" s="25"/>
      <c r="U230" s="25"/>
      <c r="V230" s="25"/>
    </row>
    <row r="231" spans="20:22">
      <c r="T231" s="25"/>
      <c r="U231" s="25"/>
      <c r="V231" s="25"/>
    </row>
    <row r="232" spans="20:22">
      <c r="T232" s="25"/>
      <c r="U232" s="25"/>
      <c r="V232" s="25"/>
    </row>
    <row r="233" spans="20:22">
      <c r="T233" s="25"/>
      <c r="U233" s="25"/>
      <c r="V233" s="25"/>
    </row>
    <row r="234" spans="20:22">
      <c r="T234" s="25"/>
      <c r="U234" s="25"/>
      <c r="V234" s="25"/>
    </row>
    <row r="235" spans="20:22">
      <c r="T235" s="25"/>
      <c r="U235" s="25"/>
      <c r="V235" s="25"/>
    </row>
    <row r="236" spans="20:22">
      <c r="T236" s="25"/>
      <c r="U236" s="25"/>
      <c r="V236" s="25"/>
    </row>
    <row r="237" spans="20:22">
      <c r="T237" s="25"/>
      <c r="U237" s="25"/>
      <c r="V237" s="25"/>
    </row>
    <row r="238" spans="20:22">
      <c r="T238" s="25"/>
      <c r="U238" s="25"/>
      <c r="V238" s="25"/>
    </row>
    <row r="239" spans="20:22">
      <c r="T239" s="25"/>
      <c r="U239" s="25"/>
      <c r="V239" s="25"/>
    </row>
    <row r="240" spans="20:22">
      <c r="T240" s="25"/>
      <c r="U240" s="25"/>
      <c r="V240" s="25"/>
    </row>
    <row r="241" spans="20:22">
      <c r="T241" s="25"/>
      <c r="U241" s="25"/>
      <c r="V241" s="25"/>
    </row>
    <row r="242" spans="20:22">
      <c r="T242" s="25"/>
      <c r="U242" s="25"/>
      <c r="V242" s="25"/>
    </row>
    <row r="243" spans="20:22">
      <c r="T243" s="25"/>
      <c r="U243" s="25"/>
      <c r="V243" s="25"/>
    </row>
    <row r="244" spans="20:22">
      <c r="T244" s="25"/>
      <c r="U244" s="25"/>
      <c r="V244" s="25"/>
    </row>
    <row r="245" spans="20:22">
      <c r="T245" s="25"/>
      <c r="U245" s="25"/>
      <c r="V245" s="25"/>
    </row>
    <row r="246" spans="20:22">
      <c r="T246" s="25"/>
      <c r="U246" s="25"/>
      <c r="V246" s="25"/>
    </row>
    <row r="247" spans="20:22">
      <c r="T247" s="25"/>
      <c r="U247" s="25"/>
      <c r="V247" s="25"/>
    </row>
    <row r="248" spans="20:22">
      <c r="T248" s="25"/>
      <c r="U248" s="25"/>
      <c r="V248" s="25"/>
    </row>
    <row r="249" spans="20:22">
      <c r="T249" s="25"/>
      <c r="U249" s="25"/>
      <c r="V249" s="25"/>
    </row>
    <row r="250" spans="20:22">
      <c r="T250" s="25"/>
      <c r="U250" s="25"/>
      <c r="V250" s="25"/>
    </row>
    <row r="251" spans="20:22">
      <c r="T251" s="25"/>
      <c r="U251" s="25"/>
      <c r="V251" s="25"/>
    </row>
    <row r="252" spans="20:22">
      <c r="T252" s="25"/>
      <c r="U252" s="25"/>
      <c r="V252" s="25"/>
    </row>
    <row r="253" spans="20:22">
      <c r="T253" s="25"/>
      <c r="U253" s="25"/>
      <c r="V253" s="25"/>
    </row>
    <row r="254" spans="20:22">
      <c r="T254" s="25"/>
      <c r="U254" s="25"/>
      <c r="V254" s="25"/>
    </row>
    <row r="255" spans="20:22">
      <c r="T255" s="25"/>
      <c r="U255" s="25"/>
      <c r="V255" s="25"/>
    </row>
    <row r="256" spans="20:22">
      <c r="T256" s="25"/>
      <c r="U256" s="25"/>
      <c r="V256" s="25"/>
    </row>
    <row r="257" spans="20:22">
      <c r="T257" s="25"/>
      <c r="U257" s="25"/>
      <c r="V257" s="25"/>
    </row>
    <row r="258" spans="20:22">
      <c r="T258" s="25"/>
      <c r="U258" s="25"/>
      <c r="V258" s="25"/>
    </row>
    <row r="259" spans="20:22">
      <c r="T259" s="25"/>
      <c r="U259" s="25"/>
      <c r="V259" s="25"/>
    </row>
    <row r="260" spans="20:22">
      <c r="T260" s="25"/>
      <c r="U260" s="25"/>
      <c r="V260" s="25"/>
    </row>
    <row r="261" spans="20:22">
      <c r="T261" s="25"/>
      <c r="U261" s="25"/>
      <c r="V261" s="25"/>
    </row>
    <row r="262" spans="20:22">
      <c r="T262" s="25"/>
      <c r="U262" s="25"/>
      <c r="V262" s="25"/>
    </row>
    <row r="263" spans="20:22">
      <c r="T263" s="25"/>
      <c r="U263" s="25"/>
      <c r="V263" s="25"/>
    </row>
    <row r="264" spans="20:22">
      <c r="T264" s="25"/>
      <c r="U264" s="25"/>
      <c r="V264" s="25"/>
    </row>
    <row r="265" spans="20:22">
      <c r="T265" s="25"/>
      <c r="U265" s="25"/>
      <c r="V265" s="25"/>
    </row>
    <row r="266" spans="20:22">
      <c r="T266" s="25"/>
      <c r="U266" s="25"/>
      <c r="V266" s="25"/>
    </row>
    <row r="267" spans="20:22">
      <c r="T267" s="25"/>
      <c r="U267" s="25"/>
      <c r="V267" s="25"/>
    </row>
    <row r="268" spans="20:22">
      <c r="T268" s="25"/>
      <c r="U268" s="25"/>
      <c r="V268" s="25"/>
    </row>
    <row r="269" spans="20:22">
      <c r="T269" s="25"/>
      <c r="U269" s="25"/>
      <c r="V269" s="25"/>
    </row>
    <row r="270" spans="20:22">
      <c r="T270" s="25"/>
      <c r="U270" s="25"/>
      <c r="V270" s="25"/>
    </row>
    <row r="271" spans="20:22">
      <c r="T271" s="25"/>
      <c r="U271" s="25"/>
      <c r="V271" s="25"/>
    </row>
    <row r="272" spans="20:22">
      <c r="T272" s="25"/>
      <c r="U272" s="25"/>
      <c r="V272" s="25"/>
    </row>
    <row r="273" spans="20:22">
      <c r="T273" s="25"/>
      <c r="U273" s="25"/>
      <c r="V273" s="25"/>
    </row>
    <row r="274" spans="20:22">
      <c r="T274" s="25"/>
      <c r="U274" s="25"/>
      <c r="V274" s="25"/>
    </row>
    <row r="275" spans="20:22">
      <c r="T275" s="25"/>
      <c r="U275" s="25"/>
      <c r="V275" s="25"/>
    </row>
    <row r="276" spans="20:22">
      <c r="T276" s="25"/>
      <c r="U276" s="25"/>
      <c r="V276" s="25"/>
    </row>
    <row r="277" spans="20:22">
      <c r="T277" s="25"/>
      <c r="U277" s="25"/>
      <c r="V277" s="25"/>
    </row>
    <row r="278" spans="20:22">
      <c r="T278" s="25"/>
      <c r="U278" s="25"/>
      <c r="V278" s="25"/>
    </row>
    <row r="279" spans="20:22">
      <c r="T279" s="25"/>
      <c r="U279" s="25"/>
      <c r="V279" s="25"/>
    </row>
    <row r="280" spans="20:22">
      <c r="T280" s="25"/>
      <c r="U280" s="25"/>
      <c r="V280" s="25"/>
    </row>
    <row r="281" spans="20:22">
      <c r="T281" s="25"/>
      <c r="U281" s="25"/>
      <c r="V281" s="25"/>
    </row>
    <row r="282" spans="20:22">
      <c r="T282" s="25"/>
      <c r="U282" s="25"/>
      <c r="V282" s="25"/>
    </row>
    <row r="283" spans="20:22">
      <c r="T283" s="25"/>
      <c r="U283" s="25"/>
      <c r="V283" s="25"/>
    </row>
    <row r="284" spans="20:22">
      <c r="T284" s="25"/>
      <c r="U284" s="25"/>
      <c r="V284" s="25"/>
    </row>
    <row r="285" spans="20:22">
      <c r="T285" s="25"/>
      <c r="U285" s="25"/>
      <c r="V285" s="25"/>
    </row>
    <row r="286" spans="20:22">
      <c r="T286" s="25"/>
      <c r="U286" s="25"/>
      <c r="V286" s="25"/>
    </row>
    <row r="287" spans="20:22">
      <c r="T287" s="25"/>
      <c r="U287" s="25"/>
      <c r="V287" s="25"/>
    </row>
    <row r="288" spans="20:22">
      <c r="T288" s="25"/>
      <c r="U288" s="25"/>
      <c r="V288" s="25"/>
    </row>
    <row r="289" spans="20:22">
      <c r="T289" s="25"/>
      <c r="U289" s="25"/>
      <c r="V289" s="25"/>
    </row>
    <row r="290" spans="20:22">
      <c r="T290" s="25"/>
      <c r="U290" s="25"/>
      <c r="V290" s="25"/>
    </row>
    <row r="291" spans="20:22">
      <c r="T291" s="25"/>
      <c r="U291" s="25"/>
      <c r="V291" s="25"/>
    </row>
    <row r="292" spans="20:22">
      <c r="T292" s="25"/>
      <c r="U292" s="25"/>
      <c r="V292" s="25"/>
    </row>
    <row r="293" spans="20:22">
      <c r="T293" s="25"/>
      <c r="U293" s="25"/>
      <c r="V293" s="25"/>
    </row>
    <row r="294" spans="20:22">
      <c r="T294" s="25"/>
      <c r="U294" s="25"/>
      <c r="V294" s="25"/>
    </row>
    <row r="295" spans="20:22">
      <c r="T295" s="25"/>
      <c r="U295" s="25"/>
      <c r="V295" s="25"/>
    </row>
    <row r="296" spans="20:22">
      <c r="T296" s="25"/>
      <c r="U296" s="25"/>
      <c r="V296" s="25"/>
    </row>
    <row r="297" spans="20:22">
      <c r="T297" s="25"/>
      <c r="U297" s="25"/>
      <c r="V297" s="25"/>
    </row>
    <row r="298" spans="20:22">
      <c r="T298" s="25"/>
      <c r="U298" s="25"/>
      <c r="V298" s="25"/>
    </row>
    <row r="299" spans="20:22">
      <c r="T299" s="25"/>
      <c r="U299" s="25"/>
      <c r="V299" s="25"/>
    </row>
    <row r="300" spans="20:22">
      <c r="T300" s="25"/>
      <c r="U300" s="25"/>
      <c r="V300" s="25"/>
    </row>
    <row r="301" spans="20:22">
      <c r="T301" s="25"/>
      <c r="U301" s="25"/>
      <c r="V301" s="25"/>
    </row>
    <row r="302" spans="20:22">
      <c r="T302" s="25"/>
      <c r="U302" s="25"/>
      <c r="V302" s="25"/>
    </row>
    <row r="303" spans="20:22">
      <c r="T303" s="25"/>
      <c r="U303" s="25"/>
      <c r="V303" s="25"/>
    </row>
    <row r="304" spans="20:22">
      <c r="T304" s="25"/>
      <c r="U304" s="25"/>
      <c r="V304" s="25"/>
    </row>
    <row r="305" spans="20:22">
      <c r="T305" s="25"/>
      <c r="U305" s="25"/>
      <c r="V305" s="25"/>
    </row>
    <row r="306" spans="20:22">
      <c r="T306" s="25"/>
      <c r="U306" s="25"/>
      <c r="V306" s="25"/>
    </row>
    <row r="307" spans="20:22">
      <c r="T307" s="25"/>
      <c r="U307" s="25"/>
      <c r="V307" s="25"/>
    </row>
    <row r="308" spans="20:22">
      <c r="T308" s="25"/>
      <c r="U308" s="25"/>
      <c r="V308" s="25"/>
    </row>
    <row r="309" spans="20:22">
      <c r="T309" s="25"/>
      <c r="U309" s="25"/>
      <c r="V309" s="25"/>
    </row>
    <row r="310" spans="20:22">
      <c r="T310" s="25"/>
      <c r="U310" s="25"/>
      <c r="V310" s="25"/>
    </row>
    <row r="311" spans="20:22">
      <c r="T311" s="25"/>
      <c r="U311" s="25"/>
      <c r="V311" s="25"/>
    </row>
    <row r="312" spans="20:22">
      <c r="T312" s="25"/>
      <c r="U312" s="25"/>
      <c r="V312" s="25"/>
    </row>
    <row r="313" spans="20:22">
      <c r="T313" s="25"/>
      <c r="U313" s="25"/>
      <c r="V313" s="25"/>
    </row>
    <row r="314" spans="20:22">
      <c r="T314" s="25"/>
      <c r="U314" s="25"/>
      <c r="V314" s="25"/>
    </row>
    <row r="315" spans="20:22">
      <c r="T315" s="25"/>
      <c r="U315" s="25"/>
      <c r="V315" s="25"/>
    </row>
    <row r="316" spans="20:22">
      <c r="T316" s="25"/>
      <c r="U316" s="25"/>
      <c r="V316" s="25"/>
    </row>
    <row r="317" spans="20:22">
      <c r="T317" s="25"/>
      <c r="U317" s="25"/>
      <c r="V317" s="25"/>
    </row>
    <row r="318" spans="20:22">
      <c r="T318" s="25"/>
      <c r="U318" s="25"/>
      <c r="V318" s="25"/>
    </row>
    <row r="319" spans="20:22">
      <c r="T319" s="25"/>
      <c r="U319" s="25"/>
      <c r="V319" s="25"/>
    </row>
    <row r="320" spans="20:22">
      <c r="T320" s="25"/>
      <c r="U320" s="25"/>
      <c r="V320" s="25"/>
    </row>
    <row r="321" spans="20:22">
      <c r="T321" s="25"/>
      <c r="U321" s="25"/>
      <c r="V321" s="25"/>
    </row>
    <row r="322" spans="20:22">
      <c r="T322" s="25"/>
      <c r="U322" s="25"/>
      <c r="V322" s="25"/>
    </row>
    <row r="323" spans="20:22">
      <c r="T323" s="25"/>
      <c r="U323" s="25"/>
      <c r="V323" s="25"/>
    </row>
    <row r="324" spans="20:22">
      <c r="T324" s="25"/>
      <c r="U324" s="25"/>
      <c r="V324" s="25"/>
    </row>
    <row r="325" spans="20:22">
      <c r="T325" s="25"/>
      <c r="U325" s="25"/>
      <c r="V325" s="25"/>
    </row>
    <row r="326" spans="20:22">
      <c r="T326" s="25"/>
      <c r="U326" s="25"/>
      <c r="V326" s="25"/>
    </row>
    <row r="327" spans="20:22">
      <c r="T327" s="25"/>
      <c r="U327" s="25"/>
      <c r="V327" s="25"/>
    </row>
    <row r="328" spans="20:22">
      <c r="T328" s="25"/>
      <c r="U328" s="25"/>
      <c r="V328" s="25"/>
    </row>
    <row r="329" spans="20:22">
      <c r="T329" s="25"/>
      <c r="U329" s="25"/>
      <c r="V329" s="25"/>
    </row>
    <row r="330" spans="20:22">
      <c r="T330" s="25"/>
      <c r="U330" s="25"/>
      <c r="V330" s="25"/>
    </row>
    <row r="331" spans="20:22">
      <c r="T331" s="25"/>
      <c r="U331" s="25"/>
      <c r="V331" s="25"/>
    </row>
    <row r="332" spans="20:22">
      <c r="T332" s="25"/>
      <c r="U332" s="25"/>
      <c r="V332" s="25"/>
    </row>
    <row r="333" spans="20:22">
      <c r="T333" s="25"/>
      <c r="U333" s="25"/>
      <c r="V333" s="25"/>
    </row>
    <row r="334" spans="20:22">
      <c r="T334" s="25"/>
      <c r="U334" s="25"/>
      <c r="V334" s="25"/>
    </row>
    <row r="335" spans="20:22">
      <c r="T335" s="25"/>
      <c r="U335" s="25"/>
      <c r="V335" s="25"/>
    </row>
    <row r="336" spans="20:22">
      <c r="T336" s="25"/>
      <c r="U336" s="25"/>
      <c r="V336" s="25"/>
    </row>
    <row r="337" spans="20:22">
      <c r="T337" s="25"/>
      <c r="U337" s="25"/>
      <c r="V337" s="25"/>
    </row>
    <row r="338" spans="20:22">
      <c r="T338" s="25"/>
      <c r="U338" s="25"/>
      <c r="V338" s="25"/>
    </row>
    <row r="339" spans="20:22">
      <c r="T339" s="25"/>
      <c r="U339" s="25"/>
      <c r="V339" s="25"/>
    </row>
    <row r="340" spans="20:22">
      <c r="T340" s="25"/>
      <c r="U340" s="25"/>
      <c r="V340" s="25"/>
    </row>
    <row r="341" spans="20:22">
      <c r="T341" s="25"/>
      <c r="U341" s="25"/>
      <c r="V341" s="25"/>
    </row>
    <row r="342" spans="20:22">
      <c r="T342" s="25"/>
      <c r="U342" s="25"/>
      <c r="V342" s="25"/>
    </row>
    <row r="343" spans="20:22">
      <c r="T343" s="25"/>
      <c r="U343" s="25"/>
      <c r="V343" s="25"/>
    </row>
    <row r="344" spans="20:22">
      <c r="T344" s="25"/>
      <c r="U344" s="25"/>
      <c r="V344" s="25"/>
    </row>
    <row r="345" spans="20:22">
      <c r="T345" s="25"/>
      <c r="U345" s="25"/>
      <c r="V345" s="25"/>
    </row>
    <row r="346" spans="20:22">
      <c r="T346" s="25"/>
      <c r="U346" s="25"/>
      <c r="V346" s="25"/>
    </row>
    <row r="347" spans="20:22">
      <c r="T347" s="25"/>
      <c r="U347" s="25"/>
      <c r="V347" s="25"/>
    </row>
    <row r="348" spans="20:22">
      <c r="T348" s="25"/>
      <c r="U348" s="25"/>
      <c r="V348" s="25"/>
    </row>
    <row r="349" spans="20:22">
      <c r="T349" s="25"/>
      <c r="U349" s="25"/>
      <c r="V349" s="25"/>
    </row>
    <row r="350" spans="20:22">
      <c r="T350" s="25"/>
      <c r="U350" s="25"/>
      <c r="V350" s="25"/>
    </row>
    <row r="351" spans="20:22">
      <c r="T351" s="25"/>
      <c r="U351" s="25"/>
      <c r="V351" s="25"/>
    </row>
    <row r="352" spans="20:22">
      <c r="T352" s="25"/>
      <c r="U352" s="25"/>
      <c r="V352" s="25"/>
    </row>
    <row r="353" spans="20:22">
      <c r="T353" s="25"/>
      <c r="U353" s="25"/>
      <c r="V353" s="25"/>
    </row>
    <row r="354" spans="20:22">
      <c r="T354" s="25"/>
      <c r="U354" s="25"/>
      <c r="V354" s="25"/>
    </row>
    <row r="355" spans="20:22">
      <c r="T355" s="25"/>
      <c r="U355" s="25"/>
      <c r="V355" s="25"/>
    </row>
    <row r="356" spans="20:22">
      <c r="T356" s="25"/>
      <c r="U356" s="25"/>
      <c r="V356" s="25"/>
    </row>
    <row r="357" spans="20:22">
      <c r="T357" s="25"/>
      <c r="U357" s="25"/>
      <c r="V357" s="25"/>
    </row>
    <row r="358" spans="20:22">
      <c r="T358" s="25"/>
      <c r="U358" s="25"/>
      <c r="V358" s="25"/>
    </row>
    <row r="359" spans="20:22">
      <c r="T359" s="25"/>
      <c r="U359" s="25"/>
      <c r="V359" s="25"/>
    </row>
    <row r="360" spans="20:22">
      <c r="T360" s="25"/>
      <c r="U360" s="25"/>
      <c r="V360" s="25"/>
    </row>
    <row r="361" spans="20:22">
      <c r="T361" s="25"/>
      <c r="U361" s="25"/>
      <c r="V361" s="25"/>
    </row>
    <row r="362" spans="20:22">
      <c r="T362" s="25"/>
      <c r="U362" s="25"/>
      <c r="V362" s="25"/>
    </row>
    <row r="363" spans="20:22">
      <c r="T363" s="25"/>
      <c r="U363" s="25"/>
      <c r="V363" s="25"/>
    </row>
    <row r="364" spans="20:22">
      <c r="T364" s="25"/>
      <c r="U364" s="25"/>
      <c r="V364" s="25"/>
    </row>
    <row r="365" spans="20:22">
      <c r="T365" s="25"/>
      <c r="U365" s="25"/>
      <c r="V365" s="25"/>
    </row>
    <row r="366" spans="20:22">
      <c r="T366" s="25"/>
      <c r="U366" s="25"/>
      <c r="V366" s="25"/>
    </row>
    <row r="367" spans="20:22">
      <c r="T367" s="25"/>
      <c r="U367" s="25"/>
      <c r="V367" s="25"/>
    </row>
    <row r="368" spans="20:22">
      <c r="T368" s="25"/>
      <c r="U368" s="25"/>
      <c r="V368" s="25"/>
    </row>
    <row r="369" spans="20:22">
      <c r="T369" s="25"/>
      <c r="U369" s="25"/>
      <c r="V369" s="25"/>
    </row>
    <row r="370" spans="20:22">
      <c r="T370" s="25"/>
      <c r="U370" s="25"/>
      <c r="V370" s="25"/>
    </row>
    <row r="371" spans="20:22">
      <c r="T371" s="25"/>
      <c r="U371" s="25"/>
      <c r="V371" s="25"/>
    </row>
    <row r="372" spans="20:22">
      <c r="T372" s="25"/>
      <c r="U372" s="25"/>
      <c r="V372" s="25"/>
    </row>
    <row r="373" spans="20:22">
      <c r="T373" s="25"/>
      <c r="U373" s="25"/>
      <c r="V373" s="25"/>
    </row>
    <row r="374" spans="20:22">
      <c r="T374" s="25"/>
      <c r="U374" s="25"/>
      <c r="V374" s="25"/>
    </row>
    <row r="375" spans="20:22">
      <c r="T375" s="25"/>
      <c r="U375" s="25"/>
      <c r="V375" s="25"/>
    </row>
    <row r="376" spans="20:22">
      <c r="T376" s="25"/>
      <c r="U376" s="25"/>
      <c r="V376" s="25"/>
    </row>
    <row r="377" spans="20:22">
      <c r="T377" s="25"/>
      <c r="U377" s="25"/>
      <c r="V377" s="25"/>
    </row>
    <row r="378" spans="20:22">
      <c r="T378" s="25"/>
      <c r="U378" s="25"/>
      <c r="V378" s="25"/>
    </row>
    <row r="379" spans="20:22">
      <c r="T379" s="25"/>
      <c r="U379" s="25"/>
      <c r="V379" s="25"/>
    </row>
    <row r="380" spans="20:22">
      <c r="T380" s="25"/>
      <c r="U380" s="25"/>
      <c r="V380" s="25"/>
    </row>
    <row r="381" spans="20:22">
      <c r="T381" s="25"/>
      <c r="U381" s="25"/>
      <c r="V381" s="25"/>
    </row>
    <row r="382" spans="20:22">
      <c r="T382" s="25"/>
      <c r="U382" s="25"/>
      <c r="V382" s="25"/>
    </row>
    <row r="383" spans="20:22">
      <c r="T383" s="25"/>
      <c r="U383" s="25"/>
      <c r="V383" s="25"/>
    </row>
    <row r="384" spans="20:22">
      <c r="T384" s="25"/>
      <c r="U384" s="25"/>
      <c r="V384" s="25"/>
    </row>
    <row r="385" spans="20:22">
      <c r="T385" s="25"/>
      <c r="U385" s="25"/>
      <c r="V385" s="25"/>
    </row>
    <row r="386" spans="20:22">
      <c r="T386" s="25"/>
      <c r="U386" s="25"/>
      <c r="V386" s="25"/>
    </row>
    <row r="387" spans="20:22">
      <c r="T387" s="25"/>
      <c r="U387" s="25"/>
      <c r="V387" s="25"/>
    </row>
    <row r="388" spans="20:22">
      <c r="T388" s="25"/>
      <c r="U388" s="25"/>
      <c r="V388" s="25"/>
    </row>
    <row r="389" spans="20:22">
      <c r="T389" s="25"/>
      <c r="U389" s="25"/>
      <c r="V389" s="25"/>
    </row>
    <row r="390" spans="20:22">
      <c r="T390" s="25"/>
      <c r="U390" s="25"/>
      <c r="V390" s="25"/>
    </row>
    <row r="391" spans="20:22">
      <c r="T391" s="25"/>
      <c r="U391" s="25"/>
      <c r="V391" s="25"/>
    </row>
    <row r="392" spans="20:22">
      <c r="T392" s="25"/>
      <c r="U392" s="25"/>
      <c r="V392" s="25"/>
    </row>
    <row r="393" spans="20:22">
      <c r="T393" s="25"/>
      <c r="U393" s="25"/>
      <c r="V393" s="25"/>
    </row>
    <row r="394" spans="20:22">
      <c r="T394" s="25"/>
      <c r="U394" s="25"/>
      <c r="V394" s="25"/>
    </row>
    <row r="395" spans="20:22">
      <c r="T395" s="25"/>
      <c r="U395" s="25"/>
      <c r="V395" s="25"/>
    </row>
    <row r="396" spans="20:22">
      <c r="T396" s="25"/>
      <c r="U396" s="25"/>
      <c r="V396" s="25"/>
    </row>
    <row r="397" spans="20:22">
      <c r="T397" s="25"/>
      <c r="U397" s="25"/>
      <c r="V397" s="25"/>
    </row>
    <row r="398" spans="20:22">
      <c r="T398" s="25"/>
      <c r="U398" s="25"/>
      <c r="V398" s="25"/>
    </row>
    <row r="399" spans="20:22">
      <c r="T399" s="25"/>
      <c r="U399" s="25"/>
      <c r="V399" s="25"/>
    </row>
    <row r="400" spans="20:22">
      <c r="T400" s="25"/>
      <c r="U400" s="25"/>
      <c r="V400" s="25"/>
    </row>
    <row r="401" spans="20:22">
      <c r="T401" s="25"/>
      <c r="U401" s="25"/>
      <c r="V401" s="25"/>
    </row>
    <row r="402" spans="20:22">
      <c r="T402" s="25"/>
      <c r="U402" s="25"/>
      <c r="V402" s="25"/>
    </row>
    <row r="403" spans="20:22">
      <c r="T403" s="25"/>
      <c r="U403" s="25"/>
      <c r="V403" s="25"/>
    </row>
    <row r="404" spans="20:22">
      <c r="T404" s="25"/>
      <c r="U404" s="25"/>
      <c r="V404" s="25"/>
    </row>
    <row r="405" spans="20:22">
      <c r="T405" s="25"/>
      <c r="U405" s="25"/>
      <c r="V405" s="25"/>
    </row>
    <row r="406" spans="20:22">
      <c r="T406" s="25"/>
      <c r="U406" s="25"/>
      <c r="V406" s="25"/>
    </row>
    <row r="407" spans="20:22">
      <c r="T407" s="25"/>
      <c r="U407" s="25"/>
      <c r="V407" s="25"/>
    </row>
    <row r="408" spans="20:22">
      <c r="T408" s="25"/>
      <c r="U408" s="25"/>
      <c r="V408" s="25"/>
    </row>
    <row r="409" spans="20:22">
      <c r="T409" s="25"/>
      <c r="U409" s="25"/>
      <c r="V409" s="25"/>
    </row>
    <row r="410" spans="20:22">
      <c r="T410" s="25"/>
      <c r="U410" s="25"/>
      <c r="V410" s="25"/>
    </row>
    <row r="411" spans="20:22">
      <c r="T411" s="25"/>
      <c r="U411" s="25"/>
      <c r="V411" s="25"/>
    </row>
    <row r="412" spans="20:22">
      <c r="T412" s="25"/>
      <c r="U412" s="25"/>
      <c r="V412" s="25"/>
    </row>
    <row r="413" spans="20:22">
      <c r="T413" s="25"/>
      <c r="U413" s="25"/>
      <c r="V413" s="25"/>
    </row>
    <row r="414" spans="20:22">
      <c r="T414" s="25"/>
      <c r="U414" s="25"/>
      <c r="V414" s="25"/>
    </row>
    <row r="415" spans="20:22">
      <c r="T415" s="25"/>
      <c r="U415" s="25"/>
      <c r="V415" s="25"/>
    </row>
    <row r="416" spans="20:22">
      <c r="T416" s="25"/>
      <c r="U416" s="25"/>
      <c r="V416" s="25"/>
    </row>
    <row r="417" spans="20:22">
      <c r="T417" s="25"/>
      <c r="U417" s="25"/>
      <c r="V417" s="25"/>
    </row>
    <row r="418" spans="20:22">
      <c r="T418" s="25"/>
      <c r="U418" s="25"/>
      <c r="V418" s="25"/>
    </row>
    <row r="419" spans="20:22">
      <c r="T419" s="25"/>
      <c r="U419" s="25"/>
      <c r="V419" s="25"/>
    </row>
    <row r="420" spans="20:22">
      <c r="T420" s="25"/>
      <c r="U420" s="25"/>
      <c r="V420" s="25"/>
    </row>
    <row r="421" spans="20:22">
      <c r="T421" s="25"/>
      <c r="U421" s="25"/>
      <c r="V421" s="25"/>
    </row>
    <row r="422" spans="20:22">
      <c r="T422" s="25"/>
      <c r="U422" s="25"/>
      <c r="V422" s="25"/>
    </row>
    <row r="423" spans="20:22">
      <c r="T423" s="25"/>
      <c r="U423" s="25"/>
      <c r="V423" s="25"/>
    </row>
    <row r="424" spans="20:22">
      <c r="T424" s="25"/>
      <c r="U424" s="25"/>
      <c r="V424" s="25"/>
    </row>
    <row r="425" spans="20:22">
      <c r="T425" s="25"/>
      <c r="U425" s="25"/>
      <c r="V425" s="25"/>
    </row>
    <row r="426" spans="20:22">
      <c r="T426" s="25"/>
      <c r="U426" s="25"/>
      <c r="V426" s="25"/>
    </row>
    <row r="427" spans="20:22">
      <c r="T427" s="25"/>
      <c r="U427" s="25"/>
      <c r="V427" s="25"/>
    </row>
    <row r="428" spans="20:22">
      <c r="T428" s="25"/>
      <c r="U428" s="25"/>
      <c r="V428" s="25"/>
    </row>
    <row r="429" spans="20:22">
      <c r="T429" s="25"/>
      <c r="U429" s="25"/>
      <c r="V429" s="25"/>
    </row>
    <row r="430" spans="20:22">
      <c r="T430" s="25"/>
      <c r="U430" s="25"/>
      <c r="V430" s="25"/>
    </row>
    <row r="431" spans="20:22">
      <c r="T431" s="25"/>
      <c r="U431" s="25"/>
      <c r="V431" s="25"/>
    </row>
    <row r="432" spans="20:22">
      <c r="T432" s="25"/>
      <c r="U432" s="25"/>
      <c r="V432" s="25"/>
    </row>
    <row r="433" spans="20:22">
      <c r="T433" s="25"/>
      <c r="U433" s="25"/>
      <c r="V433" s="25"/>
    </row>
    <row r="434" spans="20:22">
      <c r="T434" s="25"/>
      <c r="U434" s="25"/>
      <c r="V434" s="25"/>
    </row>
    <row r="435" spans="20:22">
      <c r="T435" s="25"/>
      <c r="U435" s="25"/>
      <c r="V435" s="25"/>
    </row>
    <row r="436" spans="20:22">
      <c r="T436" s="25"/>
      <c r="U436" s="25"/>
      <c r="V436" s="25"/>
    </row>
    <row r="437" spans="20:22">
      <c r="T437" s="25"/>
      <c r="U437" s="25"/>
      <c r="V437" s="25"/>
    </row>
    <row r="438" spans="20:22">
      <c r="T438" s="25"/>
      <c r="U438" s="25"/>
      <c r="V438" s="25"/>
    </row>
    <row r="439" spans="20:22">
      <c r="T439" s="25"/>
      <c r="U439" s="25"/>
      <c r="V439" s="25"/>
    </row>
    <row r="440" spans="20:22">
      <c r="T440" s="25"/>
      <c r="U440" s="25"/>
      <c r="V440" s="25"/>
    </row>
    <row r="441" spans="20:22">
      <c r="T441" s="25"/>
      <c r="U441" s="25"/>
      <c r="V441" s="25"/>
    </row>
    <row r="442" spans="20:22">
      <c r="T442" s="25"/>
      <c r="U442" s="25"/>
      <c r="V442" s="25"/>
    </row>
    <row r="443" spans="20:22">
      <c r="T443" s="25"/>
      <c r="U443" s="25"/>
      <c r="V443" s="25"/>
    </row>
    <row r="444" spans="20:22">
      <c r="T444" s="25"/>
      <c r="U444" s="25"/>
      <c r="V444" s="25"/>
    </row>
    <row r="445" spans="20:22">
      <c r="T445" s="25"/>
      <c r="U445" s="25"/>
      <c r="V445" s="25"/>
    </row>
    <row r="446" spans="20:22">
      <c r="T446" s="25"/>
      <c r="U446" s="25"/>
      <c r="V446" s="25"/>
    </row>
    <row r="447" spans="20:22">
      <c r="T447" s="25"/>
      <c r="U447" s="25"/>
      <c r="V447" s="25"/>
    </row>
    <row r="448" spans="20:22">
      <c r="T448" s="25"/>
      <c r="U448" s="25"/>
      <c r="V448" s="25"/>
    </row>
    <row r="449" spans="20:22">
      <c r="T449" s="25"/>
      <c r="U449" s="25"/>
      <c r="V449" s="25"/>
    </row>
    <row r="450" spans="20:22">
      <c r="T450" s="25"/>
      <c r="U450" s="25"/>
      <c r="V450" s="25"/>
    </row>
    <row r="451" spans="20:22">
      <c r="T451" s="25"/>
      <c r="U451" s="25"/>
      <c r="V451" s="25"/>
    </row>
    <row r="452" spans="20:22">
      <c r="T452" s="25"/>
      <c r="U452" s="25"/>
      <c r="V452" s="25"/>
    </row>
    <row r="453" spans="20:22">
      <c r="T453" s="25"/>
      <c r="U453" s="25"/>
      <c r="V453" s="25"/>
    </row>
    <row r="454" spans="20:22">
      <c r="T454" s="25"/>
      <c r="U454" s="25"/>
      <c r="V454" s="25"/>
    </row>
    <row r="455" spans="20:22">
      <c r="T455" s="25"/>
      <c r="U455" s="25"/>
      <c r="V455" s="25"/>
    </row>
    <row r="456" spans="20:22">
      <c r="T456" s="25"/>
      <c r="U456" s="25"/>
      <c r="V456" s="25"/>
    </row>
    <row r="457" spans="20:22">
      <c r="T457" s="25"/>
      <c r="U457" s="25"/>
      <c r="V457" s="25"/>
    </row>
    <row r="458" spans="20:22">
      <c r="T458" s="25"/>
      <c r="U458" s="25"/>
      <c r="V458" s="25"/>
    </row>
    <row r="459" spans="20:22">
      <c r="T459" s="25"/>
      <c r="U459" s="25"/>
      <c r="V459" s="25"/>
    </row>
    <row r="460" spans="20:22">
      <c r="T460" s="25"/>
      <c r="U460" s="25"/>
      <c r="V460" s="25"/>
    </row>
    <row r="461" spans="20:22">
      <c r="T461" s="25"/>
      <c r="U461" s="25"/>
      <c r="V461" s="25"/>
    </row>
    <row r="462" spans="20:22">
      <c r="T462" s="25"/>
      <c r="U462" s="25"/>
      <c r="V462" s="25"/>
    </row>
    <row r="463" spans="20:22">
      <c r="T463" s="25"/>
      <c r="U463" s="25"/>
      <c r="V463" s="25"/>
    </row>
    <row r="464" spans="20:22">
      <c r="T464" s="25"/>
      <c r="U464" s="25"/>
      <c r="V464" s="25"/>
    </row>
    <row r="465" spans="20:22">
      <c r="T465" s="25"/>
      <c r="U465" s="25"/>
      <c r="V465" s="25"/>
    </row>
    <row r="466" spans="20:22">
      <c r="T466" s="25"/>
      <c r="U466" s="25"/>
      <c r="V466" s="25"/>
    </row>
    <row r="467" spans="20:22">
      <c r="T467" s="25"/>
      <c r="U467" s="25"/>
      <c r="V467" s="25"/>
    </row>
    <row r="468" spans="20:22">
      <c r="T468" s="25"/>
      <c r="U468" s="25"/>
      <c r="V468" s="25"/>
    </row>
    <row r="469" spans="20:22">
      <c r="T469" s="25"/>
      <c r="U469" s="25"/>
      <c r="V469" s="25"/>
    </row>
    <row r="470" spans="20:22">
      <c r="T470" s="25"/>
      <c r="U470" s="25"/>
      <c r="V470" s="25"/>
    </row>
    <row r="471" spans="20:22">
      <c r="T471" s="25"/>
      <c r="U471" s="25"/>
      <c r="V471" s="25"/>
    </row>
    <row r="472" spans="20:22">
      <c r="T472" s="25"/>
      <c r="U472" s="25"/>
      <c r="V472" s="25"/>
    </row>
    <row r="473" spans="20:22">
      <c r="T473" s="25"/>
      <c r="U473" s="25"/>
      <c r="V473" s="25"/>
    </row>
    <row r="474" spans="20:22">
      <c r="T474" s="25"/>
      <c r="U474" s="25"/>
      <c r="V474" s="25"/>
    </row>
    <row r="475" spans="20:22">
      <c r="T475" s="25"/>
      <c r="U475" s="25"/>
      <c r="V475" s="25"/>
    </row>
    <row r="476" spans="20:22">
      <c r="T476" s="25"/>
      <c r="U476" s="25"/>
      <c r="V476" s="25"/>
    </row>
    <row r="477" spans="20:22">
      <c r="T477" s="25"/>
      <c r="U477" s="25"/>
      <c r="V477" s="25"/>
    </row>
    <row r="478" spans="20:22">
      <c r="T478" s="25"/>
      <c r="U478" s="25"/>
      <c r="V478" s="25"/>
    </row>
    <row r="479" spans="20:22">
      <c r="T479" s="25"/>
      <c r="U479" s="25"/>
      <c r="V479" s="25"/>
    </row>
    <row r="480" spans="20:22">
      <c r="T480" s="25"/>
      <c r="U480" s="25"/>
      <c r="V480" s="25"/>
    </row>
    <row r="481" spans="20:22">
      <c r="T481" s="25"/>
      <c r="U481" s="25"/>
      <c r="V481" s="25"/>
    </row>
    <row r="482" spans="20:22">
      <c r="T482" s="25"/>
      <c r="U482" s="25"/>
      <c r="V482" s="25"/>
    </row>
    <row r="483" spans="20:22">
      <c r="T483" s="25"/>
      <c r="U483" s="25"/>
      <c r="V483" s="25"/>
    </row>
    <row r="484" spans="20:22">
      <c r="T484" s="25"/>
      <c r="U484" s="25"/>
      <c r="V484" s="25"/>
    </row>
    <row r="485" spans="20:22">
      <c r="T485" s="25"/>
      <c r="U485" s="25"/>
      <c r="V485" s="25"/>
    </row>
    <row r="486" spans="20:22">
      <c r="T486" s="25"/>
      <c r="U486" s="25"/>
      <c r="V486" s="25"/>
    </row>
    <row r="487" spans="20:22">
      <c r="T487" s="25"/>
      <c r="U487" s="25"/>
      <c r="V487" s="25"/>
    </row>
    <row r="488" spans="20:22">
      <c r="T488" s="25"/>
      <c r="U488" s="25"/>
      <c r="V488" s="25"/>
    </row>
    <row r="489" spans="20:22">
      <c r="T489" s="25"/>
      <c r="U489" s="25"/>
      <c r="V489" s="25"/>
    </row>
    <row r="490" spans="20:22">
      <c r="T490" s="25"/>
      <c r="U490" s="25"/>
      <c r="V490" s="25"/>
    </row>
    <row r="491" spans="20:22">
      <c r="T491" s="25"/>
      <c r="U491" s="25"/>
      <c r="V491" s="25"/>
    </row>
    <row r="492" spans="20:22">
      <c r="T492" s="25"/>
      <c r="U492" s="25"/>
      <c r="V492" s="25"/>
    </row>
    <row r="493" spans="20:22">
      <c r="T493" s="25"/>
      <c r="U493" s="25"/>
      <c r="V493" s="25"/>
    </row>
    <row r="494" spans="20:22">
      <c r="T494" s="25"/>
      <c r="U494" s="25"/>
      <c r="V494" s="25"/>
    </row>
    <row r="495" spans="20:22">
      <c r="T495" s="25"/>
      <c r="U495" s="25"/>
      <c r="V495" s="25"/>
    </row>
    <row r="496" spans="20:22">
      <c r="T496" s="25"/>
      <c r="U496" s="25"/>
      <c r="V496" s="25"/>
    </row>
    <row r="497" spans="20:22">
      <c r="T497" s="25"/>
      <c r="U497" s="25"/>
      <c r="V497" s="25"/>
    </row>
    <row r="498" spans="20:22">
      <c r="T498" s="25"/>
      <c r="U498" s="25"/>
      <c r="V498" s="25"/>
    </row>
    <row r="499" spans="20:22">
      <c r="T499" s="25"/>
      <c r="U499" s="25"/>
      <c r="V499" s="25"/>
    </row>
    <row r="500" spans="20:22">
      <c r="T500" s="25"/>
      <c r="U500" s="25"/>
      <c r="V500" s="25"/>
    </row>
    <row r="501" spans="20:22">
      <c r="T501" s="25"/>
      <c r="U501" s="25"/>
      <c r="V501" s="25"/>
    </row>
    <row r="502" spans="20:22">
      <c r="T502" s="25"/>
      <c r="U502" s="25"/>
      <c r="V502" s="25"/>
    </row>
    <row r="503" spans="20:22">
      <c r="T503" s="25"/>
      <c r="U503" s="25"/>
      <c r="V503" s="25"/>
    </row>
    <row r="504" spans="20:22">
      <c r="T504" s="25"/>
      <c r="U504" s="25"/>
      <c r="V504" s="25"/>
    </row>
    <row r="505" spans="20:22">
      <c r="T505" s="25"/>
      <c r="U505" s="25"/>
      <c r="V505" s="25"/>
    </row>
    <row r="506" spans="20:22">
      <c r="T506" s="25"/>
      <c r="U506" s="25"/>
      <c r="V506" s="25"/>
    </row>
    <row r="507" spans="20:22">
      <c r="T507" s="25"/>
      <c r="U507" s="25"/>
      <c r="V507" s="25"/>
    </row>
    <row r="508" spans="20:22">
      <c r="T508" s="25"/>
      <c r="U508" s="25"/>
      <c r="V508" s="25"/>
    </row>
    <row r="509" spans="20:22">
      <c r="T509" s="25"/>
      <c r="U509" s="25"/>
      <c r="V509" s="25"/>
    </row>
    <row r="510" spans="20:22">
      <c r="T510" s="25"/>
      <c r="U510" s="25"/>
      <c r="V510" s="25"/>
    </row>
    <row r="511" spans="20:22">
      <c r="T511" s="25"/>
      <c r="U511" s="25"/>
      <c r="V511" s="25"/>
    </row>
    <row r="512" spans="20:22">
      <c r="T512" s="25"/>
      <c r="U512" s="25"/>
      <c r="V512" s="25"/>
    </row>
    <row r="513" spans="20:22">
      <c r="T513" s="25"/>
      <c r="U513" s="25"/>
      <c r="V513" s="25"/>
    </row>
    <row r="514" spans="20:22">
      <c r="T514" s="25"/>
      <c r="U514" s="25"/>
      <c r="V514" s="25"/>
    </row>
    <row r="515" spans="20:22">
      <c r="T515" s="25"/>
      <c r="U515" s="25"/>
      <c r="V515" s="25"/>
    </row>
    <row r="516" spans="20:22">
      <c r="T516" s="25"/>
      <c r="U516" s="25"/>
      <c r="V516" s="25"/>
    </row>
    <row r="517" spans="20:22">
      <c r="T517" s="25"/>
      <c r="U517" s="25"/>
      <c r="V517" s="25"/>
    </row>
    <row r="518" spans="20:22">
      <c r="T518" s="25"/>
      <c r="U518" s="25"/>
      <c r="V518" s="25"/>
    </row>
    <row r="519" spans="20:22">
      <c r="T519" s="25"/>
      <c r="U519" s="25"/>
      <c r="V519" s="25"/>
    </row>
    <row r="520" spans="20:22">
      <c r="T520" s="25"/>
      <c r="U520" s="25"/>
      <c r="V520" s="25"/>
    </row>
    <row r="521" spans="20:22">
      <c r="T521" s="25"/>
      <c r="U521" s="25"/>
      <c r="V521" s="25"/>
    </row>
    <row r="522" spans="20:22">
      <c r="T522" s="25"/>
      <c r="U522" s="25"/>
      <c r="V522" s="25"/>
    </row>
    <row r="523" spans="20:22">
      <c r="T523" s="25"/>
      <c r="U523" s="25"/>
      <c r="V523" s="25"/>
    </row>
    <row r="524" spans="20:22">
      <c r="T524" s="25"/>
      <c r="U524" s="25"/>
      <c r="V524" s="25"/>
    </row>
    <row r="525" spans="20:22">
      <c r="T525" s="25"/>
      <c r="U525" s="25"/>
      <c r="V525" s="25"/>
    </row>
    <row r="526" spans="20:22">
      <c r="T526" s="25"/>
      <c r="U526" s="25"/>
      <c r="V526" s="25"/>
    </row>
    <row r="527" spans="20:22">
      <c r="T527" s="25"/>
      <c r="U527" s="25"/>
      <c r="V527" s="25"/>
    </row>
    <row r="528" spans="20:22">
      <c r="T528" s="25"/>
      <c r="U528" s="25"/>
      <c r="V528" s="25"/>
    </row>
    <row r="529" spans="20:22">
      <c r="T529" s="25"/>
      <c r="U529" s="25"/>
      <c r="V529" s="25"/>
    </row>
    <row r="530" spans="20:22">
      <c r="T530" s="25"/>
      <c r="U530" s="25"/>
      <c r="V530" s="25"/>
    </row>
    <row r="531" spans="20:22">
      <c r="T531" s="25"/>
      <c r="U531" s="25"/>
      <c r="V531" s="25"/>
    </row>
    <row r="532" spans="20:22">
      <c r="T532" s="25"/>
      <c r="U532" s="25"/>
      <c r="V532" s="25"/>
    </row>
    <row r="533" spans="20:22">
      <c r="T533" s="25"/>
      <c r="U533" s="25"/>
      <c r="V533" s="25"/>
    </row>
    <row r="534" spans="20:22">
      <c r="T534" s="25"/>
      <c r="U534" s="25"/>
      <c r="V534" s="25"/>
    </row>
    <row r="535" spans="20:22">
      <c r="T535" s="25"/>
      <c r="U535" s="25"/>
      <c r="V535" s="25"/>
    </row>
    <row r="536" spans="20:22">
      <c r="T536" s="25"/>
      <c r="U536" s="25"/>
      <c r="V536" s="25"/>
    </row>
    <row r="537" spans="20:22">
      <c r="T537" s="25"/>
      <c r="U537" s="25"/>
      <c r="V537" s="25"/>
    </row>
    <row r="538" spans="20:22">
      <c r="T538" s="25"/>
      <c r="U538" s="25"/>
      <c r="V538" s="25"/>
    </row>
    <row r="539" spans="20:22">
      <c r="T539" s="25"/>
      <c r="U539" s="25"/>
      <c r="V539" s="25"/>
    </row>
    <row r="540" spans="20:22">
      <c r="T540" s="25"/>
      <c r="U540" s="25"/>
      <c r="V540" s="25"/>
    </row>
    <row r="541" spans="20:22">
      <c r="T541" s="25"/>
      <c r="U541" s="25"/>
      <c r="V541" s="25"/>
    </row>
    <row r="542" spans="20:22">
      <c r="T542" s="25"/>
      <c r="U542" s="25"/>
      <c r="V542" s="25"/>
    </row>
    <row r="543" spans="20:22">
      <c r="T543" s="25"/>
      <c r="U543" s="25"/>
      <c r="V543" s="25"/>
    </row>
    <row r="544" spans="20:22">
      <c r="T544" s="25"/>
      <c r="U544" s="25"/>
      <c r="V544" s="25"/>
    </row>
    <row r="545" spans="20:22">
      <c r="T545" s="25"/>
      <c r="U545" s="25"/>
      <c r="V545" s="25"/>
    </row>
    <row r="546" spans="20:22">
      <c r="T546" s="25"/>
      <c r="U546" s="25"/>
      <c r="V546" s="25"/>
    </row>
    <row r="547" spans="20:22">
      <c r="T547" s="25"/>
      <c r="U547" s="25"/>
      <c r="V547" s="25"/>
    </row>
    <row r="548" spans="20:22">
      <c r="T548" s="25"/>
      <c r="U548" s="25"/>
      <c r="V548" s="25"/>
    </row>
    <row r="549" spans="20:22">
      <c r="T549" s="25"/>
      <c r="U549" s="25"/>
      <c r="V549" s="25"/>
    </row>
    <row r="550" spans="20:22">
      <c r="T550" s="25"/>
      <c r="U550" s="25"/>
      <c r="V550" s="25"/>
    </row>
    <row r="551" spans="20:22">
      <c r="T551" s="25"/>
      <c r="U551" s="25"/>
      <c r="V551" s="25"/>
    </row>
    <row r="552" spans="20:22">
      <c r="T552" s="25"/>
      <c r="U552" s="25"/>
      <c r="V552" s="25"/>
    </row>
    <row r="553" spans="20:22">
      <c r="T553" s="25"/>
      <c r="U553" s="25"/>
      <c r="V553" s="25"/>
    </row>
    <row r="554" spans="20:22">
      <c r="T554" s="25"/>
      <c r="U554" s="25"/>
      <c r="V554" s="25"/>
    </row>
    <row r="555" spans="20:22">
      <c r="T555" s="25"/>
      <c r="U555" s="25"/>
      <c r="V555" s="25"/>
    </row>
    <row r="556" spans="20:22">
      <c r="T556" s="25"/>
      <c r="U556" s="25"/>
      <c r="V556" s="25"/>
    </row>
    <row r="557" spans="20:22">
      <c r="T557" s="25"/>
      <c r="U557" s="25"/>
      <c r="V557" s="25"/>
    </row>
    <row r="558" spans="20:22">
      <c r="T558" s="25"/>
      <c r="U558" s="25"/>
      <c r="V558" s="25"/>
    </row>
    <row r="559" spans="20:22">
      <c r="T559" s="25"/>
      <c r="U559" s="25"/>
      <c r="V559" s="25"/>
    </row>
    <row r="560" spans="20:22">
      <c r="T560" s="25"/>
      <c r="U560" s="25"/>
      <c r="V560" s="25"/>
    </row>
    <row r="561" spans="20:22">
      <c r="T561" s="25"/>
      <c r="U561" s="25"/>
      <c r="V561" s="25"/>
    </row>
    <row r="562" spans="20:22">
      <c r="T562" s="25"/>
      <c r="U562" s="25"/>
      <c r="V562" s="25"/>
    </row>
    <row r="563" spans="20:22">
      <c r="T563" s="25"/>
      <c r="U563" s="25"/>
      <c r="V563" s="25"/>
    </row>
    <row r="564" spans="20:22">
      <c r="T564" s="25"/>
      <c r="U564" s="25"/>
      <c r="V564" s="25"/>
    </row>
    <row r="565" spans="20:22">
      <c r="T565" s="25"/>
      <c r="U565" s="25"/>
      <c r="V565" s="25"/>
    </row>
    <row r="566" spans="20:22">
      <c r="T566" s="25"/>
      <c r="U566" s="25"/>
      <c r="V566" s="25"/>
    </row>
    <row r="567" spans="20:22">
      <c r="T567" s="25"/>
      <c r="U567" s="25"/>
      <c r="V567" s="25"/>
    </row>
    <row r="568" spans="20:22">
      <c r="T568" s="25"/>
      <c r="U568" s="25"/>
      <c r="V568" s="25"/>
    </row>
    <row r="569" spans="20:22">
      <c r="T569" s="25"/>
      <c r="U569" s="25"/>
      <c r="V569" s="25"/>
    </row>
    <row r="570" spans="20:22">
      <c r="T570" s="25"/>
      <c r="U570" s="25"/>
      <c r="V570" s="25"/>
    </row>
    <row r="571" spans="20:22">
      <c r="T571" s="25"/>
      <c r="U571" s="25"/>
      <c r="V571" s="25"/>
    </row>
    <row r="572" spans="20:22">
      <c r="T572" s="25"/>
      <c r="U572" s="25"/>
      <c r="V572" s="25"/>
    </row>
    <row r="573" spans="20:22">
      <c r="T573" s="25"/>
      <c r="U573" s="25"/>
      <c r="V573" s="25"/>
    </row>
    <row r="574" spans="20:22">
      <c r="T574" s="25"/>
      <c r="U574" s="25"/>
      <c r="V574" s="25"/>
    </row>
    <row r="575" spans="20:22">
      <c r="T575" s="25"/>
      <c r="U575" s="25"/>
      <c r="V575" s="25"/>
    </row>
    <row r="576" spans="20:22">
      <c r="T576" s="25"/>
      <c r="U576" s="25"/>
      <c r="V576" s="25"/>
    </row>
    <row r="577" spans="20:22">
      <c r="T577" s="25"/>
      <c r="U577" s="25"/>
      <c r="V577" s="25"/>
    </row>
    <row r="578" spans="20:22">
      <c r="T578" s="25"/>
      <c r="U578" s="25"/>
      <c r="V578" s="25"/>
    </row>
    <row r="579" spans="20:22">
      <c r="T579" s="25"/>
      <c r="U579" s="25"/>
      <c r="V579" s="25"/>
    </row>
    <row r="580" spans="20:22">
      <c r="T580" s="25"/>
      <c r="U580" s="25"/>
      <c r="V580" s="25"/>
    </row>
    <row r="581" spans="20:22">
      <c r="T581" s="25"/>
      <c r="U581" s="25"/>
      <c r="V581" s="25"/>
    </row>
    <row r="582" spans="20:22">
      <c r="T582" s="25"/>
      <c r="U582" s="25"/>
      <c r="V582" s="25"/>
    </row>
    <row r="583" spans="20:22">
      <c r="T583" s="25"/>
      <c r="U583" s="25"/>
      <c r="V583" s="25"/>
    </row>
    <row r="584" spans="20:22">
      <c r="T584" s="25"/>
      <c r="U584" s="25"/>
      <c r="V584" s="25"/>
    </row>
    <row r="585" spans="20:22">
      <c r="T585" s="25"/>
      <c r="U585" s="25"/>
      <c r="V585" s="25"/>
    </row>
    <row r="586" spans="20:22">
      <c r="T586" s="25"/>
      <c r="U586" s="25"/>
      <c r="V586" s="25"/>
    </row>
    <row r="587" spans="20:22">
      <c r="T587" s="25"/>
      <c r="U587" s="25"/>
      <c r="V587" s="25"/>
    </row>
    <row r="588" spans="20:22">
      <c r="T588" s="25"/>
      <c r="U588" s="25"/>
      <c r="V588" s="25"/>
    </row>
    <row r="589" spans="20:22">
      <c r="T589" s="25"/>
      <c r="U589" s="25"/>
      <c r="V589" s="25"/>
    </row>
    <row r="590" spans="20:22">
      <c r="T590" s="25"/>
      <c r="U590" s="25"/>
      <c r="V590" s="25"/>
    </row>
    <row r="591" spans="20:22">
      <c r="T591" s="25"/>
      <c r="U591" s="25"/>
      <c r="V591" s="25"/>
    </row>
    <row r="592" spans="20:22">
      <c r="T592" s="25"/>
      <c r="U592" s="25"/>
      <c r="V592" s="25"/>
    </row>
    <row r="593" spans="20:22">
      <c r="T593" s="25"/>
      <c r="U593" s="25"/>
      <c r="V593" s="25"/>
    </row>
    <row r="594" spans="20:22">
      <c r="T594" s="25"/>
      <c r="U594" s="25"/>
      <c r="V594" s="25"/>
    </row>
    <row r="595" spans="20:22">
      <c r="T595" s="25"/>
      <c r="U595" s="25"/>
      <c r="V595" s="25"/>
    </row>
    <row r="596" spans="20:22">
      <c r="T596" s="25"/>
      <c r="U596" s="25"/>
      <c r="V596" s="25"/>
    </row>
    <row r="597" spans="20:22">
      <c r="T597" s="25"/>
      <c r="U597" s="25"/>
      <c r="V597" s="25"/>
    </row>
    <row r="598" spans="20:22">
      <c r="T598" s="25"/>
      <c r="U598" s="25"/>
      <c r="V598" s="25"/>
    </row>
    <row r="599" spans="20:22">
      <c r="T599" s="25"/>
      <c r="U599" s="25"/>
      <c r="V599" s="25"/>
    </row>
    <row r="600" spans="20:22">
      <c r="T600" s="25"/>
      <c r="U600" s="25"/>
      <c r="V600" s="25"/>
    </row>
    <row r="601" spans="20:22">
      <c r="T601" s="25"/>
      <c r="U601" s="25"/>
      <c r="V601" s="25"/>
    </row>
    <row r="602" spans="20:22">
      <c r="T602" s="25"/>
      <c r="U602" s="25"/>
      <c r="V602" s="25"/>
    </row>
    <row r="603" spans="20:22">
      <c r="T603" s="25"/>
      <c r="U603" s="25"/>
      <c r="V603" s="25"/>
    </row>
    <row r="604" spans="20:22">
      <c r="T604" s="25"/>
      <c r="U604" s="25"/>
      <c r="V604" s="25"/>
    </row>
    <row r="605" spans="20:22">
      <c r="T605" s="25"/>
      <c r="U605" s="25"/>
      <c r="V605" s="25"/>
    </row>
    <row r="606" spans="20:22">
      <c r="T606" s="25"/>
      <c r="U606" s="25"/>
      <c r="V606" s="25"/>
    </row>
    <row r="607" spans="20:22">
      <c r="T607" s="25"/>
      <c r="U607" s="25"/>
      <c r="V607" s="25"/>
    </row>
    <row r="608" spans="20:22">
      <c r="T608" s="25"/>
      <c r="U608" s="25"/>
      <c r="V608" s="25"/>
    </row>
    <row r="609" spans="20:22">
      <c r="T609" s="25"/>
      <c r="U609" s="25"/>
      <c r="V609" s="25"/>
    </row>
    <row r="610" spans="20:22">
      <c r="T610" s="25"/>
      <c r="U610" s="25"/>
      <c r="V610" s="25"/>
    </row>
    <row r="611" spans="20:22">
      <c r="T611" s="25"/>
      <c r="U611" s="25"/>
      <c r="V611" s="25"/>
    </row>
    <row r="612" spans="20:22">
      <c r="T612" s="25"/>
      <c r="U612" s="25"/>
      <c r="V612" s="25"/>
    </row>
    <row r="613" spans="20:22">
      <c r="T613" s="25"/>
      <c r="U613" s="25"/>
      <c r="V613" s="25"/>
    </row>
    <row r="614" spans="20:22">
      <c r="T614" s="25"/>
      <c r="U614" s="25"/>
      <c r="V614" s="25"/>
    </row>
    <row r="615" spans="20:22">
      <c r="T615" s="25"/>
      <c r="U615" s="25"/>
      <c r="V615" s="25"/>
    </row>
    <row r="616" spans="20:22">
      <c r="T616" s="25"/>
      <c r="U616" s="25"/>
      <c r="V616" s="25"/>
    </row>
    <row r="617" spans="20:22">
      <c r="T617" s="25"/>
      <c r="U617" s="25"/>
      <c r="V617" s="25"/>
    </row>
    <row r="618" spans="20:22">
      <c r="T618" s="25"/>
      <c r="U618" s="25"/>
      <c r="V618" s="25"/>
    </row>
    <row r="619" spans="20:22">
      <c r="T619" s="25"/>
      <c r="U619" s="25"/>
      <c r="V619" s="25"/>
    </row>
    <row r="620" spans="20:22">
      <c r="T620" s="25"/>
      <c r="U620" s="25"/>
      <c r="V620" s="25"/>
    </row>
    <row r="621" spans="20:22">
      <c r="T621" s="25"/>
      <c r="U621" s="25"/>
      <c r="V621" s="25"/>
    </row>
    <row r="622" spans="20:22">
      <c r="T622" s="25"/>
      <c r="U622" s="25"/>
      <c r="V622" s="25"/>
    </row>
    <row r="623" spans="20:22">
      <c r="T623" s="25"/>
      <c r="U623" s="25"/>
      <c r="V623" s="25"/>
    </row>
    <row r="624" spans="20:22">
      <c r="T624" s="25"/>
      <c r="U624" s="25"/>
      <c r="V624" s="25"/>
    </row>
    <row r="625" spans="20:22">
      <c r="T625" s="25"/>
      <c r="U625" s="25"/>
      <c r="V625" s="25"/>
    </row>
    <row r="626" spans="20:22">
      <c r="T626" s="25"/>
      <c r="U626" s="25"/>
      <c r="V626" s="25"/>
    </row>
    <row r="627" spans="20:22">
      <c r="T627" s="25"/>
      <c r="U627" s="25"/>
      <c r="V627" s="25"/>
    </row>
    <row r="628" spans="20:22">
      <c r="T628" s="25"/>
      <c r="U628" s="25"/>
      <c r="V628" s="25"/>
    </row>
    <row r="629" spans="20:22">
      <c r="T629" s="25"/>
      <c r="U629" s="25"/>
      <c r="V629" s="25"/>
    </row>
    <row r="630" spans="20:22">
      <c r="T630" s="25"/>
      <c r="U630" s="25"/>
      <c r="V630" s="25"/>
    </row>
    <row r="631" spans="20:22">
      <c r="T631" s="25"/>
      <c r="U631" s="25"/>
      <c r="V631" s="25"/>
    </row>
    <row r="632" spans="20:22">
      <c r="T632" s="25"/>
      <c r="U632" s="25"/>
      <c r="V632" s="25"/>
    </row>
    <row r="633" spans="20:22">
      <c r="T633" s="25"/>
      <c r="U633" s="25"/>
      <c r="V633" s="25"/>
    </row>
    <row r="634" spans="20:22">
      <c r="T634" s="25"/>
      <c r="U634" s="25"/>
      <c r="V634" s="25"/>
    </row>
    <row r="635" spans="20:22">
      <c r="T635" s="25"/>
      <c r="U635" s="25"/>
      <c r="V635" s="25"/>
    </row>
    <row r="636" spans="20:22">
      <c r="T636" s="25"/>
      <c r="U636" s="25"/>
      <c r="V636" s="25"/>
    </row>
    <row r="637" spans="20:22">
      <c r="T637" s="25"/>
      <c r="U637" s="25"/>
      <c r="V637" s="25"/>
    </row>
    <row r="638" spans="20:22">
      <c r="T638" s="25"/>
      <c r="U638" s="25"/>
      <c r="V638" s="25"/>
    </row>
    <row r="639" spans="20:22">
      <c r="T639" s="25"/>
      <c r="U639" s="25"/>
      <c r="V639" s="25"/>
    </row>
    <row r="640" spans="20:22">
      <c r="T640" s="25"/>
      <c r="U640" s="25"/>
      <c r="V640" s="25"/>
    </row>
    <row r="641" spans="20:22">
      <c r="T641" s="25"/>
      <c r="U641" s="25"/>
      <c r="V641" s="25"/>
    </row>
    <row r="642" spans="20:22">
      <c r="T642" s="25"/>
      <c r="U642" s="25"/>
      <c r="V642" s="25"/>
    </row>
    <row r="643" spans="20:22">
      <c r="T643" s="25"/>
      <c r="U643" s="25"/>
      <c r="V643" s="25"/>
    </row>
    <row r="644" spans="20:22">
      <c r="T644" s="25"/>
      <c r="U644" s="25"/>
      <c r="V644" s="25"/>
    </row>
    <row r="645" spans="20:22">
      <c r="T645" s="25"/>
      <c r="U645" s="25"/>
      <c r="V645" s="25"/>
    </row>
    <row r="646" spans="20:22">
      <c r="T646" s="25"/>
      <c r="U646" s="25"/>
      <c r="V646" s="25"/>
    </row>
    <row r="647" spans="20:22">
      <c r="T647" s="25"/>
      <c r="U647" s="25"/>
      <c r="V647" s="25"/>
    </row>
    <row r="648" spans="20:22">
      <c r="T648" s="25"/>
      <c r="U648" s="25"/>
      <c r="V648" s="25"/>
    </row>
    <row r="649" spans="20:22">
      <c r="T649" s="25"/>
      <c r="U649" s="25"/>
      <c r="V649" s="25"/>
    </row>
    <row r="650" spans="20:22">
      <c r="T650" s="25"/>
      <c r="U650" s="25"/>
      <c r="V650" s="25"/>
    </row>
    <row r="651" spans="20:22">
      <c r="T651" s="25"/>
      <c r="U651" s="25"/>
      <c r="V651" s="25"/>
    </row>
    <row r="652" spans="20:22">
      <c r="T652" s="25"/>
      <c r="U652" s="25"/>
      <c r="V652" s="25"/>
    </row>
    <row r="653" spans="20:22">
      <c r="T653" s="25"/>
      <c r="U653" s="25"/>
      <c r="V653" s="25"/>
    </row>
    <row r="654" spans="20:22">
      <c r="T654" s="25"/>
      <c r="U654" s="25"/>
      <c r="V654" s="25"/>
    </row>
    <row r="655" spans="20:22">
      <c r="T655" s="25"/>
      <c r="U655" s="25"/>
      <c r="V655" s="25"/>
    </row>
    <row r="656" spans="20:22">
      <c r="T656" s="25"/>
      <c r="U656" s="25"/>
      <c r="V656" s="25"/>
    </row>
    <row r="657" spans="20:22">
      <c r="T657" s="25"/>
      <c r="U657" s="25"/>
      <c r="V657" s="25"/>
    </row>
    <row r="658" spans="20:22">
      <c r="T658" s="25"/>
      <c r="U658" s="25"/>
      <c r="V658" s="25"/>
    </row>
    <row r="659" spans="20:22">
      <c r="T659" s="25"/>
      <c r="U659" s="25"/>
      <c r="V659" s="25"/>
    </row>
    <row r="660" spans="20:22">
      <c r="T660" s="25"/>
      <c r="U660" s="25"/>
      <c r="V660" s="25"/>
    </row>
    <row r="661" spans="20:22">
      <c r="T661" s="25"/>
      <c r="U661" s="25"/>
      <c r="V661" s="25"/>
    </row>
    <row r="662" spans="20:22">
      <c r="T662" s="25"/>
      <c r="U662" s="25"/>
      <c r="V662" s="25"/>
    </row>
    <row r="663" spans="20:22">
      <c r="T663" s="25"/>
      <c r="U663" s="25"/>
      <c r="V663" s="25"/>
    </row>
    <row r="664" spans="20:22">
      <c r="T664" s="25"/>
      <c r="U664" s="25"/>
      <c r="V664" s="25"/>
    </row>
    <row r="665" spans="20:22">
      <c r="T665" s="25"/>
      <c r="U665" s="25"/>
      <c r="V665" s="25"/>
    </row>
    <row r="666" spans="20:22">
      <c r="T666" s="25"/>
      <c r="U666" s="25"/>
      <c r="V666" s="25"/>
    </row>
    <row r="667" spans="20:22">
      <c r="T667" s="25"/>
      <c r="U667" s="25"/>
      <c r="V667" s="25"/>
    </row>
    <row r="668" spans="20:22">
      <c r="T668" s="25"/>
      <c r="U668" s="25"/>
      <c r="V668" s="25"/>
    </row>
    <row r="669" spans="20:22">
      <c r="T669" s="25"/>
      <c r="U669" s="25"/>
      <c r="V669" s="25"/>
    </row>
    <row r="670" spans="20:22">
      <c r="T670" s="25"/>
      <c r="U670" s="25"/>
      <c r="V670" s="25"/>
    </row>
    <row r="671" spans="20:22">
      <c r="T671" s="25"/>
      <c r="U671" s="25"/>
      <c r="V671" s="25"/>
    </row>
    <row r="672" spans="20:22">
      <c r="T672" s="25"/>
      <c r="U672" s="25"/>
      <c r="V672" s="25"/>
    </row>
    <row r="673" spans="20:22">
      <c r="T673" s="25"/>
      <c r="U673" s="25"/>
      <c r="V673" s="25"/>
    </row>
    <row r="674" spans="20:22">
      <c r="T674" s="25"/>
      <c r="U674" s="25"/>
      <c r="V674" s="25"/>
    </row>
    <row r="675" spans="20:22">
      <c r="T675" s="25"/>
      <c r="U675" s="25"/>
      <c r="V675" s="25"/>
    </row>
    <row r="676" spans="20:22">
      <c r="T676" s="25"/>
      <c r="U676" s="25"/>
      <c r="V676" s="25"/>
    </row>
    <row r="677" spans="20:22">
      <c r="T677" s="25"/>
      <c r="U677" s="25"/>
      <c r="V677" s="25"/>
    </row>
    <row r="678" spans="20:22">
      <c r="T678" s="25"/>
      <c r="U678" s="25"/>
      <c r="V678" s="25"/>
    </row>
    <row r="679" spans="20:22">
      <c r="T679" s="25"/>
      <c r="U679" s="25"/>
      <c r="V679" s="25"/>
    </row>
    <row r="680" spans="20:22">
      <c r="T680" s="25"/>
      <c r="U680" s="25"/>
      <c r="V680" s="25"/>
    </row>
    <row r="681" spans="20:22">
      <c r="T681" s="25"/>
      <c r="U681" s="25"/>
      <c r="V681" s="25"/>
    </row>
    <row r="682" spans="20:22">
      <c r="T682" s="25"/>
      <c r="U682" s="25"/>
      <c r="V682" s="25"/>
    </row>
    <row r="683" spans="20:22">
      <c r="T683" s="25"/>
      <c r="U683" s="25"/>
      <c r="V683" s="25"/>
    </row>
    <row r="684" spans="20:22">
      <c r="T684" s="25"/>
      <c r="U684" s="25"/>
      <c r="V684" s="25"/>
    </row>
    <row r="685" spans="20:22">
      <c r="T685" s="25"/>
      <c r="U685" s="25"/>
      <c r="V685" s="25"/>
    </row>
    <row r="686" spans="20:22">
      <c r="T686" s="25"/>
      <c r="U686" s="25"/>
      <c r="V686" s="25"/>
    </row>
    <row r="687" spans="20:22">
      <c r="T687" s="25"/>
      <c r="U687" s="25"/>
      <c r="V687" s="25"/>
    </row>
    <row r="688" spans="20:22">
      <c r="T688" s="25"/>
      <c r="U688" s="25"/>
      <c r="V688" s="25"/>
    </row>
    <row r="689" spans="20:22">
      <c r="T689" s="25"/>
      <c r="U689" s="25"/>
      <c r="V689" s="25"/>
    </row>
    <row r="690" spans="20:22">
      <c r="T690" s="25"/>
      <c r="U690" s="25"/>
      <c r="V690" s="25"/>
    </row>
    <row r="691" spans="20:22">
      <c r="T691" s="25"/>
      <c r="U691" s="25"/>
      <c r="V691" s="25"/>
    </row>
    <row r="692" spans="20:22">
      <c r="T692" s="25"/>
      <c r="U692" s="25"/>
      <c r="V692" s="25"/>
    </row>
    <row r="693" spans="20:22">
      <c r="T693" s="25"/>
      <c r="U693" s="25"/>
      <c r="V693" s="25"/>
    </row>
    <row r="694" spans="20:22">
      <c r="T694" s="25"/>
      <c r="U694" s="25"/>
      <c r="V694" s="25"/>
    </row>
    <row r="695" spans="20:22">
      <c r="T695" s="25"/>
      <c r="U695" s="25"/>
      <c r="V695" s="25"/>
    </row>
    <row r="696" spans="20:22">
      <c r="T696" s="25"/>
      <c r="U696" s="25"/>
      <c r="V696" s="25"/>
    </row>
    <row r="697" spans="20:22">
      <c r="T697" s="25"/>
      <c r="U697" s="25"/>
      <c r="V697" s="25"/>
    </row>
    <row r="698" spans="20:22">
      <c r="T698" s="25"/>
      <c r="U698" s="25"/>
      <c r="V698" s="25"/>
    </row>
    <row r="699" spans="20:22">
      <c r="T699" s="25"/>
      <c r="U699" s="25"/>
      <c r="V699" s="25"/>
    </row>
    <row r="700" spans="20:22">
      <c r="T700" s="25"/>
      <c r="U700" s="25"/>
      <c r="V700" s="25"/>
    </row>
    <row r="701" spans="20:22">
      <c r="T701" s="25"/>
      <c r="U701" s="25"/>
      <c r="V701" s="25"/>
    </row>
    <row r="702" spans="20:22">
      <c r="T702" s="25"/>
      <c r="U702" s="25"/>
      <c r="V702" s="25"/>
    </row>
    <row r="703" spans="20:22">
      <c r="T703" s="25"/>
      <c r="U703" s="25"/>
      <c r="V703" s="25"/>
    </row>
    <row r="704" spans="20:22">
      <c r="T704" s="25"/>
      <c r="U704" s="25"/>
      <c r="V704" s="25"/>
    </row>
    <row r="705" spans="20:22">
      <c r="T705" s="25"/>
      <c r="U705" s="25"/>
      <c r="V705" s="25"/>
    </row>
    <row r="706" spans="20:22">
      <c r="T706" s="25"/>
      <c r="U706" s="25"/>
      <c r="V706" s="25"/>
    </row>
    <row r="707" spans="20:22">
      <c r="T707" s="25"/>
      <c r="U707" s="25"/>
      <c r="V707" s="25"/>
    </row>
    <row r="708" spans="20:22">
      <c r="T708" s="25"/>
      <c r="U708" s="25"/>
      <c r="V708" s="25"/>
    </row>
    <row r="709" spans="20:22">
      <c r="T709" s="25"/>
      <c r="U709" s="25"/>
      <c r="V709" s="25"/>
    </row>
    <row r="710" spans="20:22">
      <c r="T710" s="25"/>
      <c r="U710" s="25"/>
      <c r="V710" s="25"/>
    </row>
    <row r="711" spans="20:22">
      <c r="T711" s="25"/>
      <c r="U711" s="25"/>
      <c r="V711" s="25"/>
    </row>
    <row r="712" spans="20:22">
      <c r="T712" s="25"/>
      <c r="U712" s="25"/>
      <c r="V712" s="25"/>
    </row>
    <row r="713" spans="20:22">
      <c r="T713" s="25"/>
      <c r="U713" s="25"/>
      <c r="V713" s="25"/>
    </row>
    <row r="714" spans="20:22">
      <c r="T714" s="25"/>
      <c r="U714" s="25"/>
      <c r="V714" s="25"/>
    </row>
    <row r="715" spans="20:22">
      <c r="T715" s="25"/>
      <c r="U715" s="25"/>
      <c r="V715" s="25"/>
    </row>
    <row r="716" spans="20:22">
      <c r="T716" s="25"/>
      <c r="U716" s="25"/>
      <c r="V716" s="25"/>
    </row>
    <row r="717" spans="20:22">
      <c r="T717" s="25"/>
      <c r="U717" s="25"/>
      <c r="V717" s="25"/>
    </row>
    <row r="718" spans="20:22">
      <c r="T718" s="25"/>
      <c r="U718" s="25"/>
      <c r="V718" s="25"/>
    </row>
    <row r="719" spans="20:22">
      <c r="T719" s="25"/>
      <c r="U719" s="25"/>
      <c r="V719" s="25"/>
    </row>
    <row r="720" spans="20:22">
      <c r="T720" s="25"/>
      <c r="U720" s="25"/>
      <c r="V720" s="25"/>
    </row>
    <row r="721" spans="20:22">
      <c r="T721" s="25"/>
      <c r="U721" s="25"/>
      <c r="V721" s="25"/>
    </row>
    <row r="722" spans="20:22">
      <c r="T722" s="25"/>
      <c r="U722" s="25"/>
      <c r="V722" s="25"/>
    </row>
    <row r="723" spans="20:22">
      <c r="T723" s="25"/>
      <c r="U723" s="25"/>
      <c r="V723" s="25"/>
    </row>
    <row r="724" spans="20:22">
      <c r="T724" s="25"/>
      <c r="U724" s="25"/>
      <c r="V724" s="25"/>
    </row>
    <row r="725" spans="20:22">
      <c r="T725" s="25"/>
      <c r="U725" s="25"/>
      <c r="V725" s="25"/>
    </row>
    <row r="726" spans="20:22">
      <c r="T726" s="25"/>
      <c r="U726" s="25"/>
      <c r="V726" s="25"/>
    </row>
    <row r="727" spans="20:22">
      <c r="T727" s="25"/>
      <c r="U727" s="25"/>
      <c r="V727" s="25"/>
    </row>
    <row r="728" spans="20:22">
      <c r="T728" s="25"/>
      <c r="U728" s="25"/>
      <c r="V728" s="25"/>
    </row>
    <row r="729" spans="20:22">
      <c r="T729" s="25"/>
      <c r="U729" s="25"/>
      <c r="V729" s="25"/>
    </row>
    <row r="730" spans="20:22">
      <c r="T730" s="25"/>
      <c r="U730" s="25"/>
      <c r="V730" s="25"/>
    </row>
    <row r="731" spans="20:22">
      <c r="T731" s="25"/>
      <c r="U731" s="25"/>
      <c r="V731" s="25"/>
    </row>
    <row r="732" spans="20:22">
      <c r="T732" s="25"/>
      <c r="U732" s="25"/>
      <c r="V732" s="25"/>
    </row>
    <row r="733" spans="20:22">
      <c r="T733" s="25"/>
      <c r="U733" s="25"/>
      <c r="V733" s="25"/>
    </row>
    <row r="734" spans="20:22">
      <c r="T734" s="25"/>
      <c r="U734" s="25"/>
      <c r="V734" s="25"/>
    </row>
    <row r="735" spans="20:22">
      <c r="T735" s="25"/>
      <c r="U735" s="25"/>
      <c r="V735" s="25"/>
    </row>
    <row r="736" spans="20:22">
      <c r="T736" s="25"/>
      <c r="U736" s="25"/>
      <c r="V736" s="25"/>
    </row>
    <row r="737" spans="20:22">
      <c r="T737" s="25"/>
      <c r="U737" s="25"/>
      <c r="V737" s="25"/>
    </row>
    <row r="738" spans="20:22">
      <c r="T738" s="25"/>
      <c r="U738" s="25"/>
      <c r="V738" s="25"/>
    </row>
    <row r="739" spans="20:22">
      <c r="T739" s="25"/>
      <c r="U739" s="25"/>
      <c r="V739" s="25"/>
    </row>
    <row r="740" spans="20:22">
      <c r="T740" s="25"/>
      <c r="U740" s="25"/>
      <c r="V740" s="25"/>
    </row>
    <row r="741" spans="20:22">
      <c r="T741" s="25"/>
      <c r="U741" s="25"/>
      <c r="V741" s="25"/>
    </row>
    <row r="742" spans="20:22">
      <c r="T742" s="25"/>
      <c r="U742" s="25"/>
      <c r="V742" s="25"/>
    </row>
    <row r="743" spans="20:22">
      <c r="T743" s="25"/>
      <c r="U743" s="25"/>
      <c r="V743" s="25"/>
    </row>
    <row r="744" spans="20:22">
      <c r="T744" s="25"/>
      <c r="U744" s="25"/>
      <c r="V744" s="25"/>
    </row>
    <row r="745" spans="20:22">
      <c r="T745" s="25"/>
      <c r="U745" s="25"/>
      <c r="V745" s="25"/>
    </row>
    <row r="746" spans="20:22">
      <c r="T746" s="25"/>
      <c r="U746" s="25"/>
      <c r="V746" s="25"/>
    </row>
    <row r="747" spans="20:22">
      <c r="T747" s="25"/>
      <c r="U747" s="25"/>
      <c r="V747" s="25"/>
    </row>
    <row r="748" spans="20:22">
      <c r="T748" s="25"/>
      <c r="U748" s="25"/>
      <c r="V748" s="25"/>
    </row>
    <row r="749" spans="20:22">
      <c r="T749" s="25"/>
      <c r="U749" s="25"/>
      <c r="V749" s="25"/>
    </row>
    <row r="750" spans="20:22">
      <c r="T750" s="25"/>
      <c r="U750" s="25"/>
      <c r="V750" s="25"/>
    </row>
    <row r="751" spans="20:22">
      <c r="T751" s="25"/>
      <c r="U751" s="25"/>
      <c r="V751" s="25"/>
    </row>
    <row r="752" spans="20:22">
      <c r="T752" s="25"/>
      <c r="U752" s="25"/>
      <c r="V752" s="25"/>
    </row>
    <row r="753" spans="20:22">
      <c r="T753" s="25"/>
      <c r="U753" s="25"/>
      <c r="V753" s="25"/>
    </row>
    <row r="754" spans="20:22">
      <c r="T754" s="25"/>
      <c r="U754" s="25"/>
      <c r="V754" s="25"/>
    </row>
    <row r="755" spans="20:22">
      <c r="T755" s="25"/>
      <c r="U755" s="25"/>
      <c r="V755" s="25"/>
    </row>
    <row r="756" spans="20:22">
      <c r="T756" s="25"/>
      <c r="U756" s="25"/>
      <c r="V756" s="25"/>
    </row>
    <row r="757" spans="20:22">
      <c r="T757" s="25"/>
      <c r="U757" s="25"/>
      <c r="V757" s="25"/>
    </row>
    <row r="758" spans="20:22">
      <c r="T758" s="25"/>
      <c r="U758" s="25"/>
      <c r="V758" s="25"/>
    </row>
    <row r="759" spans="20:22">
      <c r="T759" s="25"/>
      <c r="U759" s="25"/>
      <c r="V759" s="25"/>
    </row>
    <row r="760" spans="20:22">
      <c r="T760" s="25"/>
      <c r="U760" s="25"/>
      <c r="V760" s="25"/>
    </row>
    <row r="761" spans="20:22">
      <c r="T761" s="25"/>
      <c r="U761" s="25"/>
      <c r="V761" s="25"/>
    </row>
    <row r="762" spans="20:22">
      <c r="T762" s="25"/>
      <c r="U762" s="25"/>
      <c r="V762" s="25"/>
    </row>
    <row r="763" spans="20:22">
      <c r="T763" s="25"/>
      <c r="U763" s="25"/>
      <c r="V763" s="25"/>
    </row>
    <row r="764" spans="20:22">
      <c r="T764" s="25"/>
      <c r="U764" s="25"/>
      <c r="V764" s="25"/>
    </row>
    <row r="765" spans="20:22">
      <c r="T765" s="25"/>
      <c r="U765" s="25"/>
      <c r="V765" s="25"/>
    </row>
    <row r="766" spans="20:22">
      <c r="T766" s="25"/>
      <c r="U766" s="25"/>
      <c r="V766" s="25"/>
    </row>
    <row r="767" spans="20:22">
      <c r="T767" s="25"/>
      <c r="U767" s="25"/>
      <c r="V767" s="25"/>
    </row>
    <row r="768" spans="20:22">
      <c r="T768" s="25"/>
      <c r="U768" s="25"/>
      <c r="V768" s="25"/>
    </row>
    <row r="769" spans="20:22">
      <c r="T769" s="25"/>
      <c r="U769" s="25"/>
      <c r="V769" s="25"/>
    </row>
    <row r="770" spans="20:22">
      <c r="T770" s="25"/>
      <c r="U770" s="25"/>
      <c r="V770" s="25"/>
    </row>
    <row r="771" spans="20:22">
      <c r="T771" s="25"/>
      <c r="U771" s="25"/>
      <c r="V771" s="25"/>
    </row>
    <row r="772" spans="20:22">
      <c r="T772" s="25"/>
      <c r="U772" s="25"/>
      <c r="V772" s="25"/>
    </row>
    <row r="773" spans="20:22">
      <c r="T773" s="25"/>
      <c r="U773" s="25"/>
      <c r="V773" s="25"/>
    </row>
    <row r="774" spans="20:22">
      <c r="T774" s="25"/>
      <c r="U774" s="25"/>
      <c r="V774" s="25"/>
    </row>
    <row r="775" spans="20:22">
      <c r="T775" s="25"/>
      <c r="U775" s="25"/>
      <c r="V775" s="25"/>
    </row>
    <row r="776" spans="20:22">
      <c r="T776" s="25"/>
      <c r="U776" s="25"/>
      <c r="V776" s="25"/>
    </row>
    <row r="777" spans="20:22">
      <c r="T777" s="25"/>
      <c r="U777" s="25"/>
      <c r="V777" s="25"/>
    </row>
    <row r="778" spans="20:22">
      <c r="T778" s="25"/>
      <c r="U778" s="25"/>
      <c r="V778" s="25"/>
    </row>
    <row r="779" spans="20:22">
      <c r="T779" s="25"/>
      <c r="U779" s="25"/>
      <c r="V779" s="25"/>
    </row>
    <row r="780" spans="20:22">
      <c r="T780" s="25"/>
      <c r="U780" s="25"/>
      <c r="V780" s="25"/>
    </row>
    <row r="781" spans="20:22">
      <c r="T781" s="25"/>
      <c r="U781" s="25"/>
      <c r="V781" s="25"/>
    </row>
    <row r="782" spans="20:22">
      <c r="T782" s="25"/>
      <c r="U782" s="25"/>
      <c r="V782" s="25"/>
    </row>
    <row r="783" spans="20:22">
      <c r="T783" s="25"/>
      <c r="U783" s="25"/>
      <c r="V783" s="25"/>
    </row>
    <row r="784" spans="20:22">
      <c r="T784" s="25"/>
      <c r="U784" s="25"/>
      <c r="V784" s="25"/>
    </row>
    <row r="785" spans="20:22">
      <c r="T785" s="25"/>
      <c r="U785" s="25"/>
      <c r="V785" s="25"/>
    </row>
    <row r="786" spans="20:22">
      <c r="T786" s="25"/>
      <c r="U786" s="25"/>
      <c r="V786" s="25"/>
    </row>
    <row r="787" spans="20:22">
      <c r="T787" s="25"/>
      <c r="U787" s="25"/>
      <c r="V787" s="25"/>
    </row>
    <row r="788" spans="20:22">
      <c r="T788" s="25"/>
      <c r="U788" s="25"/>
      <c r="V788" s="25"/>
    </row>
    <row r="789" spans="20:22">
      <c r="T789" s="25"/>
      <c r="U789" s="25"/>
      <c r="V789" s="25"/>
    </row>
    <row r="790" spans="20:22">
      <c r="T790" s="25"/>
      <c r="U790" s="25"/>
      <c r="V790" s="25"/>
    </row>
    <row r="791" spans="20:22">
      <c r="T791" s="25"/>
      <c r="U791" s="25"/>
      <c r="V791" s="25"/>
    </row>
    <row r="792" spans="20:22">
      <c r="T792" s="25"/>
      <c r="U792" s="25"/>
      <c r="V792" s="25"/>
    </row>
    <row r="793" spans="20:22">
      <c r="T793" s="25"/>
      <c r="U793" s="25"/>
      <c r="V793" s="25"/>
    </row>
    <row r="794" spans="20:22">
      <c r="T794" s="25"/>
      <c r="U794" s="25"/>
      <c r="V794" s="25"/>
    </row>
    <row r="795" spans="20:22">
      <c r="T795" s="25"/>
      <c r="U795" s="25"/>
      <c r="V795" s="25"/>
    </row>
    <row r="796" spans="20:22">
      <c r="T796" s="25"/>
      <c r="U796" s="25"/>
      <c r="V796" s="25"/>
    </row>
    <row r="797" spans="20:22">
      <c r="T797" s="25"/>
      <c r="U797" s="25"/>
      <c r="V797" s="25"/>
    </row>
    <row r="798" spans="20:22">
      <c r="T798" s="25"/>
      <c r="U798" s="25"/>
      <c r="V798" s="25"/>
    </row>
    <row r="799" spans="20:22">
      <c r="T799" s="25"/>
      <c r="U799" s="25"/>
      <c r="V799" s="25"/>
    </row>
    <row r="800" spans="20:22">
      <c r="T800" s="25"/>
      <c r="U800" s="25"/>
      <c r="V800" s="25"/>
    </row>
    <row r="801" spans="20:22">
      <c r="T801" s="25"/>
      <c r="U801" s="25"/>
      <c r="V801" s="25"/>
    </row>
    <row r="802" spans="20:22">
      <c r="T802" s="25"/>
      <c r="U802" s="25"/>
      <c r="V802" s="25"/>
    </row>
    <row r="803" spans="20:22">
      <c r="T803" s="25"/>
      <c r="U803" s="25"/>
      <c r="V803" s="25"/>
    </row>
    <row r="804" spans="20:22">
      <c r="T804" s="25"/>
      <c r="U804" s="25"/>
      <c r="V804" s="25"/>
    </row>
    <row r="805" spans="20:22">
      <c r="T805" s="25"/>
      <c r="U805" s="25"/>
      <c r="V805" s="25"/>
    </row>
    <row r="806" spans="20:22">
      <c r="T806" s="25"/>
      <c r="U806" s="25"/>
      <c r="V806" s="25"/>
    </row>
    <row r="807" spans="20:22">
      <c r="T807" s="25"/>
      <c r="U807" s="25"/>
      <c r="V807" s="25"/>
    </row>
    <row r="808" spans="20:22">
      <c r="T808" s="25"/>
      <c r="U808" s="25"/>
      <c r="V808" s="25"/>
    </row>
    <row r="809" spans="20:22">
      <c r="T809" s="25"/>
      <c r="U809" s="25"/>
      <c r="V809" s="25"/>
    </row>
    <row r="810" spans="20:22">
      <c r="T810" s="25"/>
      <c r="U810" s="25"/>
      <c r="V810" s="25"/>
    </row>
    <row r="811" spans="20:22">
      <c r="T811" s="25"/>
      <c r="U811" s="25"/>
      <c r="V811" s="25"/>
    </row>
    <row r="812" spans="20:22">
      <c r="T812" s="25"/>
      <c r="U812" s="25"/>
      <c r="V812" s="25"/>
    </row>
    <row r="813" spans="20:22">
      <c r="T813" s="25"/>
      <c r="U813" s="25"/>
      <c r="V813" s="25"/>
    </row>
    <row r="814" spans="20:22">
      <c r="T814" s="25"/>
      <c r="U814" s="25"/>
      <c r="V814" s="25"/>
    </row>
    <row r="815" spans="20:22">
      <c r="T815" s="25"/>
      <c r="U815" s="25"/>
      <c r="V815" s="25"/>
    </row>
    <row r="816" spans="20:22">
      <c r="T816" s="25"/>
      <c r="U816" s="25"/>
      <c r="V816" s="25"/>
    </row>
    <row r="817" spans="20:22">
      <c r="T817" s="25"/>
      <c r="U817" s="25"/>
      <c r="V817" s="25"/>
    </row>
    <row r="818" spans="20:22">
      <c r="T818" s="25"/>
      <c r="U818" s="25"/>
      <c r="V818" s="25"/>
    </row>
    <row r="819" spans="20:22">
      <c r="T819" s="25"/>
      <c r="U819" s="25"/>
      <c r="V819" s="25"/>
    </row>
    <row r="820" spans="20:22">
      <c r="T820" s="25"/>
      <c r="U820" s="25"/>
      <c r="V820" s="25"/>
    </row>
    <row r="821" spans="20:22">
      <c r="T821" s="25"/>
      <c r="U821" s="25"/>
      <c r="V821" s="25"/>
    </row>
    <row r="822" spans="20:22">
      <c r="T822" s="25"/>
      <c r="U822" s="25"/>
      <c r="V822" s="25"/>
    </row>
    <row r="823" spans="20:22">
      <c r="T823" s="25"/>
      <c r="U823" s="25"/>
      <c r="V823" s="25"/>
    </row>
    <row r="824" spans="20:22">
      <c r="T824" s="25"/>
      <c r="U824" s="25"/>
      <c r="V824" s="25"/>
    </row>
    <row r="825" spans="20:22">
      <c r="T825" s="25"/>
      <c r="U825" s="25"/>
      <c r="V825" s="25"/>
    </row>
    <row r="826" spans="20:22">
      <c r="T826" s="25"/>
      <c r="U826" s="25"/>
      <c r="V826" s="25"/>
    </row>
    <row r="827" spans="20:22">
      <c r="T827" s="25"/>
      <c r="U827" s="25"/>
      <c r="V827" s="25"/>
    </row>
    <row r="828" spans="20:22">
      <c r="T828" s="25"/>
      <c r="U828" s="25"/>
      <c r="V828" s="25"/>
    </row>
    <row r="829" spans="20:22">
      <c r="T829" s="25"/>
      <c r="U829" s="25"/>
      <c r="V829" s="25"/>
    </row>
    <row r="830" spans="20:22">
      <c r="T830" s="25"/>
      <c r="U830" s="25"/>
      <c r="V830" s="25"/>
    </row>
    <row r="831" spans="20:22">
      <c r="T831" s="25"/>
      <c r="U831" s="25"/>
      <c r="V831" s="25"/>
    </row>
    <row r="832" spans="20:22">
      <c r="T832" s="25"/>
      <c r="U832" s="25"/>
      <c r="V832" s="25"/>
    </row>
    <row r="833" spans="20:22">
      <c r="T833" s="25"/>
      <c r="U833" s="25"/>
      <c r="V833" s="25"/>
    </row>
    <row r="834" spans="20:22">
      <c r="T834" s="25"/>
      <c r="U834" s="25"/>
      <c r="V834" s="25"/>
    </row>
    <row r="835" spans="20:22">
      <c r="T835" s="25"/>
      <c r="U835" s="25"/>
      <c r="V835" s="25"/>
    </row>
    <row r="836" spans="20:22">
      <c r="T836" s="25"/>
      <c r="U836" s="25"/>
      <c r="V836" s="25"/>
    </row>
    <row r="837" spans="20:22">
      <c r="T837" s="25"/>
      <c r="U837" s="25"/>
      <c r="V837" s="25"/>
    </row>
    <row r="838" spans="20:22">
      <c r="T838" s="25"/>
      <c r="U838" s="25"/>
      <c r="V838" s="25"/>
    </row>
    <row r="839" spans="20:22">
      <c r="T839" s="25"/>
      <c r="U839" s="25"/>
      <c r="V839" s="25"/>
    </row>
    <row r="840" spans="20:22">
      <c r="T840" s="25"/>
      <c r="U840" s="25"/>
      <c r="V840" s="25"/>
    </row>
    <row r="841" spans="20:22">
      <c r="T841" s="25"/>
      <c r="U841" s="25"/>
      <c r="V841" s="25"/>
    </row>
    <row r="842" spans="20:22">
      <c r="T842" s="25"/>
      <c r="U842" s="25"/>
      <c r="V842" s="25"/>
    </row>
    <row r="843" spans="20:22">
      <c r="T843" s="25"/>
      <c r="U843" s="25"/>
      <c r="V843" s="25"/>
    </row>
    <row r="844" spans="20:22">
      <c r="T844" s="25"/>
      <c r="U844" s="25"/>
      <c r="V844" s="25"/>
    </row>
    <row r="845" spans="20:22">
      <c r="T845" s="25"/>
      <c r="U845" s="25"/>
      <c r="V845" s="25"/>
    </row>
    <row r="846" spans="20:22">
      <c r="T846" s="25"/>
      <c r="U846" s="25"/>
      <c r="V846" s="25"/>
    </row>
    <row r="847" spans="20:22">
      <c r="T847" s="25"/>
      <c r="U847" s="25"/>
      <c r="V847" s="25"/>
    </row>
    <row r="848" spans="20:22">
      <c r="T848" s="25"/>
      <c r="U848" s="25"/>
      <c r="V848" s="25"/>
    </row>
    <row r="849" spans="20:22">
      <c r="T849" s="25"/>
      <c r="U849" s="25"/>
      <c r="V849" s="25"/>
    </row>
    <row r="850" spans="20:22">
      <c r="T850" s="25"/>
      <c r="U850" s="25"/>
      <c r="V850" s="25"/>
    </row>
    <row r="851" spans="20:22">
      <c r="T851" s="25"/>
      <c r="U851" s="25"/>
      <c r="V851" s="25"/>
    </row>
    <row r="852" spans="20:22">
      <c r="T852" s="25"/>
      <c r="U852" s="25"/>
      <c r="V852" s="25"/>
    </row>
    <row r="853" spans="20:22">
      <c r="T853" s="25"/>
      <c r="U853" s="25"/>
      <c r="V853" s="25"/>
    </row>
    <row r="854" spans="20:22">
      <c r="T854" s="25"/>
      <c r="U854" s="25"/>
      <c r="V854" s="25"/>
    </row>
    <row r="855" spans="20:22">
      <c r="T855" s="25"/>
      <c r="U855" s="25"/>
      <c r="V855" s="25"/>
    </row>
    <row r="856" spans="20:22">
      <c r="T856" s="25"/>
      <c r="U856" s="25"/>
      <c r="V856" s="25"/>
    </row>
    <row r="857" spans="20:22">
      <c r="T857" s="25"/>
      <c r="U857" s="25"/>
      <c r="V857" s="25"/>
    </row>
    <row r="858" spans="20:22">
      <c r="T858" s="25"/>
      <c r="U858" s="25"/>
      <c r="V858" s="25"/>
    </row>
    <row r="859" spans="20:22">
      <c r="T859" s="25"/>
      <c r="U859" s="25"/>
      <c r="V859" s="25"/>
    </row>
    <row r="860" spans="20:22">
      <c r="T860" s="25"/>
      <c r="U860" s="25"/>
      <c r="V860" s="25"/>
    </row>
    <row r="861" spans="20:22">
      <c r="T861" s="25"/>
      <c r="U861" s="25"/>
      <c r="V861" s="25"/>
    </row>
    <row r="862" spans="20:22">
      <c r="T862" s="25"/>
      <c r="U862" s="25"/>
      <c r="V862" s="25"/>
    </row>
    <row r="863" spans="20:22">
      <c r="T863" s="25"/>
      <c r="U863" s="25"/>
      <c r="V863" s="25"/>
    </row>
    <row r="864" spans="20:22">
      <c r="T864" s="25"/>
      <c r="U864" s="25"/>
      <c r="V864" s="25"/>
    </row>
    <row r="865" spans="20:22">
      <c r="T865" s="25"/>
      <c r="U865" s="25"/>
      <c r="V865" s="25"/>
    </row>
    <row r="866" spans="20:22">
      <c r="T866" s="25"/>
      <c r="U866" s="25"/>
      <c r="V866" s="25"/>
    </row>
    <row r="867" spans="20:22">
      <c r="T867" s="25"/>
      <c r="U867" s="25"/>
      <c r="V867" s="25"/>
    </row>
    <row r="868" spans="20:22">
      <c r="T868" s="25"/>
      <c r="U868" s="25"/>
      <c r="V868" s="25"/>
    </row>
    <row r="869" spans="20:22">
      <c r="T869" s="25"/>
      <c r="U869" s="25"/>
      <c r="V869" s="25"/>
    </row>
    <row r="870" spans="20:22">
      <c r="T870" s="25"/>
      <c r="U870" s="25"/>
      <c r="V870" s="25"/>
    </row>
    <row r="871" spans="20:22">
      <c r="T871" s="25"/>
      <c r="U871" s="25"/>
      <c r="V871" s="25"/>
    </row>
    <row r="872" spans="20:22">
      <c r="T872" s="25"/>
      <c r="U872" s="25"/>
      <c r="V872" s="25"/>
    </row>
    <row r="873" spans="20:22">
      <c r="T873" s="25"/>
      <c r="U873" s="25"/>
      <c r="V873" s="25"/>
    </row>
    <row r="874" spans="20:22">
      <c r="T874" s="25"/>
      <c r="U874" s="25"/>
      <c r="V874" s="25"/>
    </row>
    <row r="875" spans="20:22">
      <c r="T875" s="25"/>
      <c r="U875" s="25"/>
      <c r="V875" s="25"/>
    </row>
    <row r="876" spans="20:22">
      <c r="T876" s="25"/>
      <c r="U876" s="25"/>
      <c r="V876" s="25"/>
    </row>
    <row r="877" spans="20:22">
      <c r="T877" s="25"/>
      <c r="U877" s="25"/>
      <c r="V877" s="25"/>
    </row>
    <row r="878" spans="20:22">
      <c r="T878" s="25"/>
      <c r="U878" s="25"/>
      <c r="V878" s="25"/>
    </row>
    <row r="879" spans="20:22">
      <c r="T879" s="25"/>
      <c r="U879" s="25"/>
      <c r="V879" s="25"/>
    </row>
    <row r="880" spans="20:22">
      <c r="T880" s="25"/>
      <c r="U880" s="25"/>
      <c r="V880" s="25"/>
    </row>
    <row r="881" spans="20:22">
      <c r="T881" s="25"/>
      <c r="U881" s="25"/>
      <c r="V881" s="25"/>
    </row>
    <row r="882" spans="20:22">
      <c r="T882" s="25"/>
      <c r="U882" s="25"/>
      <c r="V882" s="25"/>
    </row>
    <row r="883" spans="20:22">
      <c r="T883" s="25"/>
      <c r="U883" s="25"/>
      <c r="V883" s="25"/>
    </row>
    <row r="884" spans="20:22">
      <c r="T884" s="25"/>
      <c r="U884" s="25"/>
      <c r="V884" s="25"/>
    </row>
    <row r="885" spans="20:22">
      <c r="T885" s="25"/>
      <c r="U885" s="25"/>
      <c r="V885" s="25"/>
    </row>
    <row r="886" spans="20:22">
      <c r="T886" s="25"/>
      <c r="U886" s="25"/>
      <c r="V886" s="25"/>
    </row>
    <row r="887" spans="20:22">
      <c r="T887" s="25"/>
      <c r="U887" s="25"/>
      <c r="V887" s="25"/>
    </row>
    <row r="888" spans="20:22">
      <c r="T888" s="25"/>
      <c r="U888" s="25"/>
      <c r="V888" s="25"/>
    </row>
    <row r="889" spans="20:22">
      <c r="T889" s="25"/>
      <c r="U889" s="25"/>
      <c r="V889" s="25"/>
    </row>
    <row r="890" spans="20:22">
      <c r="T890" s="25"/>
      <c r="U890" s="25"/>
      <c r="V890" s="25"/>
    </row>
    <row r="891" spans="20:22">
      <c r="T891" s="25"/>
      <c r="U891" s="25"/>
      <c r="V891" s="25"/>
    </row>
    <row r="892" spans="20:22">
      <c r="T892" s="25"/>
      <c r="U892" s="25"/>
      <c r="V892" s="25"/>
    </row>
    <row r="893" spans="20:22">
      <c r="T893" s="25"/>
      <c r="U893" s="25"/>
      <c r="V893" s="25"/>
    </row>
    <row r="894" spans="20:22">
      <c r="T894" s="25"/>
      <c r="U894" s="25"/>
      <c r="V894" s="25"/>
    </row>
    <row r="895" spans="20:22">
      <c r="T895" s="25"/>
      <c r="U895" s="25"/>
      <c r="V895" s="25"/>
    </row>
    <row r="896" spans="20:22">
      <c r="T896" s="25"/>
      <c r="U896" s="25"/>
      <c r="V896" s="25"/>
    </row>
    <row r="897" spans="20:22">
      <c r="T897" s="25"/>
      <c r="U897" s="25"/>
      <c r="V897" s="25"/>
    </row>
    <row r="898" spans="20:22">
      <c r="T898" s="25"/>
      <c r="U898" s="25"/>
      <c r="V898" s="25"/>
    </row>
    <row r="899" spans="20:22">
      <c r="T899" s="25"/>
      <c r="U899" s="25"/>
      <c r="V899" s="25"/>
    </row>
    <row r="900" spans="20:22">
      <c r="T900" s="25"/>
      <c r="U900" s="25"/>
      <c r="V900" s="25"/>
    </row>
    <row r="901" spans="20:22">
      <c r="T901" s="25"/>
      <c r="U901" s="25"/>
      <c r="V901" s="25"/>
    </row>
    <row r="902" spans="20:22">
      <c r="T902" s="25"/>
      <c r="U902" s="25"/>
      <c r="V902" s="25"/>
    </row>
    <row r="903" spans="20:22">
      <c r="T903" s="25"/>
      <c r="U903" s="25"/>
      <c r="V903" s="25"/>
    </row>
    <row r="904" spans="20:22">
      <c r="T904" s="25"/>
      <c r="U904" s="25"/>
      <c r="V904" s="25"/>
    </row>
    <row r="905" spans="20:22">
      <c r="T905" s="25"/>
      <c r="U905" s="25"/>
      <c r="V905" s="25"/>
    </row>
    <row r="906" spans="20:22">
      <c r="T906" s="25"/>
      <c r="U906" s="25"/>
      <c r="V906" s="25"/>
    </row>
    <row r="907" spans="20:22">
      <c r="T907" s="25"/>
      <c r="U907" s="25"/>
      <c r="V907" s="25"/>
    </row>
    <row r="908" spans="20:22">
      <c r="T908" s="25"/>
      <c r="U908" s="25"/>
      <c r="V908" s="25"/>
    </row>
    <row r="909" spans="20:22">
      <c r="T909" s="25"/>
      <c r="U909" s="25"/>
      <c r="V909" s="25"/>
    </row>
    <row r="910" spans="20:22">
      <c r="T910" s="25"/>
      <c r="U910" s="25"/>
      <c r="V910" s="25"/>
    </row>
    <row r="911" spans="20:22">
      <c r="T911" s="25"/>
      <c r="U911" s="25"/>
      <c r="V911" s="25"/>
    </row>
    <row r="912" spans="20:22">
      <c r="T912" s="25"/>
      <c r="U912" s="25"/>
      <c r="V912" s="25"/>
    </row>
    <row r="913" spans="20:22">
      <c r="T913" s="25"/>
      <c r="U913" s="25"/>
      <c r="V913" s="25"/>
    </row>
    <row r="914" spans="20:22">
      <c r="T914" s="25"/>
      <c r="U914" s="25"/>
      <c r="V914" s="25"/>
    </row>
    <row r="915" spans="20:22">
      <c r="T915" s="25"/>
      <c r="U915" s="25"/>
      <c r="V915" s="25"/>
    </row>
    <row r="916" spans="20:22">
      <c r="T916" s="25"/>
      <c r="U916" s="25"/>
      <c r="V916" s="25"/>
    </row>
    <row r="917" spans="20:22">
      <c r="T917" s="25"/>
      <c r="U917" s="25"/>
      <c r="V917" s="25"/>
    </row>
    <row r="918" spans="20:22">
      <c r="T918" s="25"/>
      <c r="U918" s="25"/>
      <c r="V918" s="25"/>
    </row>
    <row r="919" spans="20:22">
      <c r="T919" s="25"/>
      <c r="U919" s="25"/>
      <c r="V919" s="25"/>
    </row>
    <row r="920" spans="20:22">
      <c r="T920" s="25"/>
      <c r="U920" s="25"/>
      <c r="V920" s="25"/>
    </row>
    <row r="921" spans="20:22">
      <c r="T921" s="25"/>
      <c r="U921" s="25"/>
      <c r="V921" s="25"/>
    </row>
    <row r="922" spans="20:22">
      <c r="T922" s="25"/>
      <c r="U922" s="25"/>
      <c r="V922" s="25"/>
    </row>
    <row r="923" spans="20:22">
      <c r="T923" s="25"/>
      <c r="U923" s="25"/>
      <c r="V923" s="25"/>
    </row>
    <row r="924" spans="20:22">
      <c r="T924" s="25"/>
      <c r="U924" s="25"/>
      <c r="V924" s="25"/>
    </row>
    <row r="925" spans="20:22">
      <c r="T925" s="25"/>
      <c r="U925" s="25"/>
      <c r="V925" s="25"/>
    </row>
    <row r="926" spans="20:22">
      <c r="T926" s="25"/>
      <c r="U926" s="25"/>
      <c r="V926" s="25"/>
    </row>
    <row r="927" spans="20:22">
      <c r="T927" s="25"/>
      <c r="U927" s="25"/>
      <c r="V927" s="25"/>
    </row>
    <row r="928" spans="20:22">
      <c r="T928" s="25"/>
      <c r="U928" s="25"/>
      <c r="V928" s="25"/>
    </row>
    <row r="929" spans="20:22">
      <c r="T929" s="25"/>
      <c r="U929" s="25"/>
      <c r="V929" s="25"/>
    </row>
    <row r="930" spans="20:22">
      <c r="T930" s="25"/>
      <c r="U930" s="25"/>
      <c r="V930" s="25"/>
    </row>
    <row r="931" spans="20:22">
      <c r="T931" s="25"/>
      <c r="U931" s="25"/>
      <c r="V931" s="25"/>
    </row>
    <row r="932" spans="20:22">
      <c r="T932" s="25"/>
      <c r="U932" s="25"/>
      <c r="V932" s="25"/>
    </row>
    <row r="933" spans="20:22">
      <c r="T933" s="25"/>
      <c r="U933" s="25"/>
      <c r="V933" s="25"/>
    </row>
    <row r="934" spans="20:22">
      <c r="T934" s="25"/>
      <c r="U934" s="25"/>
      <c r="V934" s="25"/>
    </row>
    <row r="935" spans="20:22">
      <c r="T935" s="25"/>
      <c r="U935" s="25"/>
      <c r="V935" s="25"/>
    </row>
    <row r="936" spans="20:22">
      <c r="T936" s="25"/>
      <c r="U936" s="25"/>
      <c r="V936" s="25"/>
    </row>
    <row r="937" spans="20:22">
      <c r="T937" s="25"/>
      <c r="U937" s="25"/>
      <c r="V937" s="25"/>
    </row>
    <row r="938" spans="20:22">
      <c r="T938" s="25"/>
      <c r="U938" s="25"/>
      <c r="V938" s="25"/>
    </row>
    <row r="939" spans="20:22">
      <c r="T939" s="25"/>
      <c r="U939" s="25"/>
      <c r="V939" s="25"/>
    </row>
    <row r="940" spans="20:22">
      <c r="T940" s="25"/>
      <c r="U940" s="25"/>
      <c r="V940" s="25"/>
    </row>
    <row r="941" spans="20:22">
      <c r="T941" s="25"/>
      <c r="U941" s="25"/>
      <c r="V941" s="25"/>
    </row>
    <row r="942" spans="20:22">
      <c r="T942" s="25"/>
      <c r="U942" s="25"/>
      <c r="V942" s="25"/>
    </row>
    <row r="943" spans="20:22">
      <c r="T943" s="25"/>
      <c r="U943" s="25"/>
      <c r="V943" s="25"/>
    </row>
    <row r="944" spans="20:22">
      <c r="T944" s="25"/>
      <c r="U944" s="25"/>
      <c r="V944" s="25"/>
    </row>
    <row r="945" spans="20:22">
      <c r="T945" s="25"/>
      <c r="U945" s="25"/>
      <c r="V945" s="25"/>
    </row>
    <row r="946" spans="20:22">
      <c r="T946" s="25"/>
      <c r="U946" s="25"/>
      <c r="V946" s="25"/>
    </row>
    <row r="947" spans="20:22">
      <c r="T947" s="25"/>
      <c r="U947" s="25"/>
      <c r="V947" s="25"/>
    </row>
    <row r="948" spans="20:22">
      <c r="T948" s="25"/>
      <c r="U948" s="25"/>
      <c r="V948" s="25"/>
    </row>
    <row r="949" spans="20:22">
      <c r="T949" s="25"/>
      <c r="U949" s="25"/>
      <c r="V949" s="25"/>
    </row>
    <row r="950" spans="20:22">
      <c r="T950" s="25"/>
      <c r="U950" s="25"/>
      <c r="V950" s="25"/>
    </row>
    <row r="951" spans="20:22">
      <c r="T951" s="25"/>
      <c r="U951" s="25"/>
      <c r="V951" s="25"/>
    </row>
    <row r="952" spans="20:22">
      <c r="T952" s="25"/>
      <c r="U952" s="25"/>
      <c r="V952" s="25"/>
    </row>
    <row r="953" spans="20:22">
      <c r="T953" s="25"/>
      <c r="U953" s="25"/>
      <c r="V953" s="25"/>
    </row>
    <row r="954" spans="20:22">
      <c r="T954" s="25"/>
      <c r="U954" s="25"/>
      <c r="V954" s="25"/>
    </row>
    <row r="955" spans="20:22">
      <c r="T955" s="25"/>
      <c r="U955" s="25"/>
      <c r="V955" s="25"/>
    </row>
    <row r="956" spans="20:22">
      <c r="T956" s="25"/>
      <c r="U956" s="25"/>
      <c r="V956" s="25"/>
    </row>
    <row r="957" spans="20:22">
      <c r="T957" s="25"/>
      <c r="U957" s="25"/>
      <c r="V957" s="25"/>
    </row>
    <row r="958" spans="20:22">
      <c r="T958" s="25"/>
      <c r="U958" s="25"/>
      <c r="V958" s="25"/>
    </row>
    <row r="959" spans="20:22">
      <c r="T959" s="25"/>
      <c r="U959" s="25"/>
      <c r="V959" s="25"/>
    </row>
    <row r="960" spans="20:22">
      <c r="T960" s="25"/>
      <c r="U960" s="25"/>
      <c r="V960" s="25"/>
    </row>
    <row r="961" spans="20:22">
      <c r="T961" s="25"/>
      <c r="U961" s="25"/>
      <c r="V961" s="25"/>
    </row>
    <row r="962" spans="20:22">
      <c r="T962" s="25"/>
      <c r="U962" s="25"/>
      <c r="V962" s="25"/>
    </row>
    <row r="963" spans="20:22">
      <c r="T963" s="25"/>
      <c r="U963" s="25"/>
      <c r="V963" s="25"/>
    </row>
    <row r="964" spans="20:22">
      <c r="T964" s="25"/>
      <c r="U964" s="25"/>
      <c r="V964" s="25"/>
    </row>
    <row r="965" spans="20:22">
      <c r="T965" s="25"/>
      <c r="U965" s="25"/>
      <c r="V965" s="25"/>
    </row>
    <row r="966" spans="20:22">
      <c r="T966" s="25"/>
      <c r="U966" s="25"/>
      <c r="V966" s="25"/>
    </row>
    <row r="967" spans="20:22">
      <c r="T967" s="25"/>
      <c r="U967" s="25"/>
      <c r="V967" s="25"/>
    </row>
    <row r="968" spans="20:22">
      <c r="T968" s="25"/>
      <c r="U968" s="25"/>
      <c r="V968" s="25"/>
    </row>
    <row r="969" spans="20:22">
      <c r="T969" s="25"/>
      <c r="U969" s="25"/>
      <c r="V969" s="25"/>
    </row>
    <row r="970" spans="20:22">
      <c r="T970" s="25"/>
      <c r="U970" s="25"/>
      <c r="V970" s="25"/>
    </row>
    <row r="971" spans="20:22">
      <c r="T971" s="25"/>
      <c r="U971" s="25"/>
      <c r="V971" s="25"/>
    </row>
    <row r="972" spans="20:22">
      <c r="T972" s="25"/>
      <c r="U972" s="25"/>
      <c r="V972" s="25"/>
    </row>
    <row r="973" spans="20:22">
      <c r="T973" s="25"/>
      <c r="U973" s="25"/>
      <c r="V973" s="25"/>
    </row>
    <row r="974" spans="20:22">
      <c r="T974" s="25"/>
      <c r="U974" s="25"/>
      <c r="V974" s="25"/>
    </row>
    <row r="975" spans="20:22">
      <c r="T975" s="25"/>
      <c r="U975" s="25"/>
      <c r="V975" s="25"/>
    </row>
    <row r="976" spans="20:22">
      <c r="T976" s="25"/>
      <c r="U976" s="25"/>
      <c r="V976" s="25"/>
    </row>
    <row r="977" spans="20:22">
      <c r="T977" s="25"/>
      <c r="U977" s="25"/>
      <c r="V977" s="25"/>
    </row>
    <row r="978" spans="20:22">
      <c r="T978" s="25"/>
      <c r="U978" s="25"/>
      <c r="V978" s="25"/>
    </row>
    <row r="979" spans="20:22">
      <c r="T979" s="25"/>
      <c r="U979" s="25"/>
      <c r="V979" s="25"/>
    </row>
    <row r="980" spans="20:22">
      <c r="T980" s="25"/>
      <c r="U980" s="25"/>
      <c r="V980" s="25"/>
    </row>
    <row r="981" spans="20:22">
      <c r="T981" s="25"/>
      <c r="U981" s="25"/>
      <c r="V981" s="25"/>
    </row>
    <row r="982" spans="20:22">
      <c r="T982" s="25"/>
      <c r="U982" s="25"/>
      <c r="V982" s="25"/>
    </row>
    <row r="983" spans="20:22">
      <c r="T983" s="25"/>
      <c r="U983" s="25"/>
      <c r="V983" s="25"/>
    </row>
    <row r="984" spans="20:22">
      <c r="T984" s="25"/>
      <c r="U984" s="25"/>
      <c r="V984" s="25"/>
    </row>
    <row r="985" spans="20:22">
      <c r="T985" s="25"/>
      <c r="U985" s="25"/>
      <c r="V985" s="25"/>
    </row>
    <row r="986" spans="20:22">
      <c r="T986" s="25"/>
      <c r="U986" s="25"/>
      <c r="V986" s="25"/>
    </row>
    <row r="987" spans="20:22">
      <c r="T987" s="25"/>
      <c r="U987" s="25"/>
      <c r="V987" s="25"/>
    </row>
    <row r="988" spans="20:22">
      <c r="T988" s="25"/>
      <c r="U988" s="25"/>
      <c r="V988" s="25"/>
    </row>
    <row r="989" spans="20:22">
      <c r="T989" s="25"/>
      <c r="U989" s="25"/>
      <c r="V989" s="25"/>
    </row>
    <row r="990" spans="20:22">
      <c r="T990" s="25"/>
      <c r="U990" s="25"/>
      <c r="V990" s="25"/>
    </row>
    <row r="991" spans="20:22">
      <c r="T991" s="25"/>
      <c r="U991" s="25"/>
      <c r="V991" s="25"/>
    </row>
    <row r="992" spans="20:22">
      <c r="T992" s="25"/>
      <c r="U992" s="25"/>
      <c r="V992" s="25"/>
    </row>
    <row r="993" spans="20:22">
      <c r="T993" s="25"/>
      <c r="U993" s="25"/>
      <c r="V993" s="25"/>
    </row>
    <row r="994" spans="20:22">
      <c r="T994" s="25"/>
      <c r="U994" s="25"/>
      <c r="V994" s="25"/>
    </row>
    <row r="995" spans="20:22">
      <c r="T995" s="25"/>
      <c r="U995" s="25"/>
      <c r="V995" s="25"/>
    </row>
    <row r="996" spans="20:22">
      <c r="T996" s="25"/>
      <c r="U996" s="25"/>
      <c r="V996" s="25"/>
    </row>
    <row r="997" spans="20:22">
      <c r="T997" s="25"/>
      <c r="U997" s="25"/>
      <c r="V997" s="25"/>
    </row>
    <row r="998" spans="20:22">
      <c r="T998" s="25"/>
      <c r="U998" s="25"/>
      <c r="V998" s="25"/>
    </row>
    <row r="999" spans="20:22">
      <c r="T999" s="25"/>
      <c r="U999" s="25"/>
      <c r="V999" s="25"/>
    </row>
    <row r="1000" spans="20:22">
      <c r="T1000" s="25"/>
      <c r="U1000" s="25"/>
      <c r="V1000" s="25"/>
    </row>
    <row r="1001" spans="20:22">
      <c r="T1001" s="25"/>
      <c r="U1001" s="25"/>
      <c r="V1001" s="25"/>
    </row>
    <row r="1002" spans="20:22">
      <c r="T1002" s="25"/>
      <c r="U1002" s="25"/>
      <c r="V1002" s="25"/>
    </row>
    <row r="1003" spans="20:22">
      <c r="T1003" s="25"/>
      <c r="U1003" s="25"/>
      <c r="V1003" s="25"/>
    </row>
    <row r="1004" spans="20:22">
      <c r="T1004" s="25"/>
      <c r="U1004" s="25"/>
      <c r="V1004" s="25"/>
    </row>
    <row r="1005" spans="20:22">
      <c r="T1005" s="25"/>
      <c r="U1005" s="25"/>
      <c r="V1005" s="25"/>
    </row>
    <row r="1006" spans="20:22">
      <c r="T1006" s="25"/>
      <c r="U1006" s="25"/>
      <c r="V1006" s="25"/>
    </row>
    <row r="1007" spans="20:22">
      <c r="T1007" s="25"/>
      <c r="U1007" s="25"/>
      <c r="V1007" s="25"/>
    </row>
    <row r="1008" spans="20:22">
      <c r="T1008" s="25"/>
      <c r="U1008" s="25"/>
      <c r="V1008" s="25"/>
    </row>
    <row r="1009" spans="20:22">
      <c r="T1009" s="25"/>
      <c r="U1009" s="25"/>
      <c r="V1009" s="25"/>
    </row>
    <row r="1010" spans="20:22">
      <c r="T1010" s="25"/>
      <c r="U1010" s="25"/>
      <c r="V1010" s="25"/>
    </row>
    <row r="1011" spans="20:22">
      <c r="T1011" s="25"/>
      <c r="U1011" s="25"/>
      <c r="V1011" s="25"/>
    </row>
    <row r="1012" spans="20:22">
      <c r="T1012" s="25"/>
      <c r="U1012" s="25"/>
      <c r="V1012" s="25"/>
    </row>
    <row r="1013" spans="20:22">
      <c r="T1013" s="25"/>
      <c r="U1013" s="25"/>
      <c r="V1013" s="25"/>
    </row>
    <row r="1014" spans="20:22">
      <c r="T1014" s="25"/>
      <c r="U1014" s="25"/>
      <c r="V1014" s="25"/>
    </row>
    <row r="1015" spans="20:22">
      <c r="T1015" s="25"/>
      <c r="U1015" s="25"/>
      <c r="V1015" s="25"/>
    </row>
    <row r="1016" spans="20:22">
      <c r="T1016" s="25"/>
      <c r="U1016" s="25"/>
      <c r="V1016" s="25"/>
    </row>
    <row r="1017" spans="20:22">
      <c r="T1017" s="25"/>
      <c r="U1017" s="25"/>
      <c r="V1017" s="25"/>
    </row>
    <row r="1018" spans="20:22">
      <c r="T1018" s="25"/>
      <c r="U1018" s="25"/>
      <c r="V1018" s="25"/>
    </row>
    <row r="1019" spans="20:22">
      <c r="T1019" s="25"/>
      <c r="U1019" s="25"/>
      <c r="V1019" s="25"/>
    </row>
    <row r="1020" spans="20:22">
      <c r="T1020" s="25"/>
      <c r="U1020" s="25"/>
      <c r="V1020" s="25"/>
    </row>
    <row r="1021" spans="20:22">
      <c r="T1021" s="25"/>
      <c r="U1021" s="25"/>
      <c r="V1021" s="25"/>
    </row>
    <row r="1022" spans="20:22">
      <c r="T1022" s="25"/>
      <c r="U1022" s="25"/>
      <c r="V1022" s="25"/>
    </row>
    <row r="1023" spans="20:22">
      <c r="T1023" s="25"/>
      <c r="U1023" s="25"/>
      <c r="V1023" s="25"/>
    </row>
    <row r="1024" spans="20:22">
      <c r="T1024" s="25"/>
      <c r="U1024" s="25"/>
      <c r="V1024" s="25"/>
    </row>
    <row r="1025" spans="20:22">
      <c r="T1025" s="25"/>
      <c r="U1025" s="25"/>
      <c r="V1025" s="25"/>
    </row>
    <row r="1026" spans="20:22">
      <c r="T1026" s="25"/>
      <c r="U1026" s="25"/>
      <c r="V1026" s="25"/>
    </row>
    <row r="1027" spans="20:22">
      <c r="T1027" s="25"/>
      <c r="U1027" s="25"/>
      <c r="V1027" s="25"/>
    </row>
    <row r="1028" spans="20:22">
      <c r="T1028" s="25"/>
      <c r="U1028" s="25"/>
      <c r="V1028" s="25"/>
    </row>
    <row r="1029" spans="20:22">
      <c r="T1029" s="25"/>
      <c r="U1029" s="25"/>
      <c r="V1029" s="25"/>
    </row>
    <row r="1030" spans="20:22">
      <c r="T1030" s="25"/>
      <c r="U1030" s="25"/>
      <c r="V1030" s="25"/>
    </row>
    <row r="1031" spans="20:22">
      <c r="T1031" s="25"/>
      <c r="U1031" s="25"/>
      <c r="V1031" s="25"/>
    </row>
    <row r="1032" spans="20:22">
      <c r="T1032" s="25"/>
      <c r="U1032" s="25"/>
      <c r="V1032" s="25"/>
    </row>
    <row r="1033" spans="20:22">
      <c r="T1033" s="25"/>
      <c r="U1033" s="25"/>
      <c r="V1033" s="25"/>
    </row>
    <row r="1034" spans="20:22">
      <c r="T1034" s="25"/>
      <c r="U1034" s="25"/>
      <c r="V1034" s="25"/>
    </row>
    <row r="1035" spans="20:22">
      <c r="T1035" s="25"/>
      <c r="U1035" s="25"/>
      <c r="V1035" s="25"/>
    </row>
    <row r="1036" spans="20:22">
      <c r="T1036" s="25"/>
      <c r="U1036" s="25"/>
      <c r="V1036" s="25"/>
    </row>
    <row r="1037" spans="20:22">
      <c r="T1037" s="25"/>
      <c r="U1037" s="25"/>
      <c r="V1037" s="25"/>
    </row>
    <row r="1038" spans="20:22">
      <c r="T1038" s="25"/>
      <c r="U1038" s="25"/>
      <c r="V1038" s="25"/>
    </row>
    <row r="1039" spans="20:22">
      <c r="T1039" s="25"/>
      <c r="U1039" s="25"/>
      <c r="V1039" s="25"/>
    </row>
    <row r="1040" spans="20:22">
      <c r="T1040" s="25"/>
      <c r="U1040" s="25"/>
      <c r="V1040" s="25"/>
    </row>
    <row r="1041" spans="20:22">
      <c r="T1041" s="25"/>
      <c r="U1041" s="25"/>
      <c r="V1041" s="25"/>
    </row>
    <row r="1042" spans="20:22">
      <c r="T1042" s="25"/>
      <c r="U1042" s="25"/>
      <c r="V1042" s="25"/>
    </row>
    <row r="1043" spans="20:22">
      <c r="T1043" s="25"/>
      <c r="U1043" s="25"/>
      <c r="V1043" s="25"/>
    </row>
    <row r="1044" spans="20:22">
      <c r="T1044" s="25"/>
      <c r="U1044" s="25"/>
      <c r="V1044" s="25"/>
    </row>
    <row r="1045" spans="20:22">
      <c r="T1045" s="25"/>
      <c r="U1045" s="25"/>
      <c r="V1045" s="25"/>
    </row>
    <row r="1046" spans="20:22">
      <c r="T1046" s="25"/>
      <c r="U1046" s="25"/>
      <c r="V1046" s="25"/>
    </row>
    <row r="1047" spans="20:22">
      <c r="T1047" s="25"/>
      <c r="U1047" s="25"/>
      <c r="V1047" s="25"/>
    </row>
    <row r="1048" spans="20:22">
      <c r="T1048" s="25"/>
      <c r="U1048" s="25"/>
      <c r="V1048" s="25"/>
    </row>
    <row r="1049" spans="20:22">
      <c r="T1049" s="25"/>
      <c r="U1049" s="25"/>
      <c r="V1049" s="25"/>
    </row>
    <row r="1050" spans="20:22">
      <c r="T1050" s="25"/>
      <c r="U1050" s="25"/>
      <c r="V1050" s="25"/>
    </row>
    <row r="1051" spans="20:22">
      <c r="T1051" s="25"/>
      <c r="U1051" s="25"/>
      <c r="V1051" s="25"/>
    </row>
    <row r="1052" spans="20:22">
      <c r="T1052" s="25"/>
      <c r="U1052" s="25"/>
      <c r="V1052" s="25"/>
    </row>
    <row r="1053" spans="20:22">
      <c r="T1053" s="25"/>
      <c r="U1053" s="25"/>
      <c r="V1053" s="25"/>
    </row>
    <row r="1054" spans="20:22">
      <c r="T1054" s="25"/>
      <c r="U1054" s="25"/>
      <c r="V1054" s="25"/>
    </row>
    <row r="1055" spans="20:22">
      <c r="T1055" s="25"/>
      <c r="U1055" s="25"/>
      <c r="V1055" s="25"/>
    </row>
    <row r="1056" spans="20:22">
      <c r="T1056" s="25"/>
      <c r="U1056" s="25"/>
      <c r="V1056" s="25"/>
    </row>
    <row r="1057" spans="20:22">
      <c r="T1057" s="25"/>
      <c r="U1057" s="25"/>
      <c r="V1057" s="25"/>
    </row>
    <row r="1058" spans="20:22">
      <c r="T1058" s="25"/>
      <c r="U1058" s="25"/>
      <c r="V1058" s="25"/>
    </row>
    <row r="1059" spans="20:22">
      <c r="T1059" s="25"/>
      <c r="U1059" s="25"/>
      <c r="V1059" s="25"/>
    </row>
    <row r="1060" spans="20:22">
      <c r="T1060" s="25"/>
      <c r="U1060" s="25"/>
      <c r="V1060" s="25"/>
    </row>
    <row r="1061" spans="20:22">
      <c r="T1061" s="25"/>
      <c r="U1061" s="25"/>
      <c r="V1061" s="25"/>
    </row>
    <row r="1062" spans="20:22">
      <c r="T1062" s="25"/>
      <c r="U1062" s="25"/>
      <c r="V1062" s="25"/>
    </row>
    <row r="1063" spans="20:22">
      <c r="T1063" s="25"/>
      <c r="U1063" s="25"/>
      <c r="V1063" s="25"/>
    </row>
    <row r="1064" spans="20:22">
      <c r="T1064" s="25"/>
      <c r="U1064" s="25"/>
      <c r="V1064" s="25"/>
    </row>
    <row r="1065" spans="20:22">
      <c r="T1065" s="25"/>
      <c r="U1065" s="25"/>
      <c r="V1065" s="25"/>
    </row>
    <row r="1066" spans="20:22">
      <c r="T1066" s="25"/>
      <c r="U1066" s="25"/>
      <c r="V1066" s="25"/>
    </row>
    <row r="1067" spans="20:22">
      <c r="T1067" s="25"/>
      <c r="U1067" s="25"/>
      <c r="V1067" s="25"/>
    </row>
    <row r="1068" spans="20:22">
      <c r="T1068" s="25"/>
      <c r="U1068" s="25"/>
      <c r="V1068" s="25"/>
    </row>
    <row r="1069" spans="20:22">
      <c r="T1069" s="25"/>
      <c r="U1069" s="25"/>
      <c r="V1069" s="25"/>
    </row>
    <row r="1070" spans="20:22">
      <c r="T1070" s="25"/>
      <c r="U1070" s="25"/>
      <c r="V1070" s="25"/>
    </row>
    <row r="1071" spans="20:22">
      <c r="T1071" s="25"/>
      <c r="U1071" s="25"/>
      <c r="V1071" s="25"/>
    </row>
    <row r="1072" spans="20:22">
      <c r="T1072" s="25"/>
      <c r="U1072" s="25"/>
      <c r="V1072" s="25"/>
    </row>
    <row r="1073" spans="20:22">
      <c r="T1073" s="25"/>
      <c r="U1073" s="25"/>
      <c r="V1073" s="25"/>
    </row>
    <row r="1074" spans="20:22">
      <c r="T1074" s="25"/>
      <c r="U1074" s="25"/>
      <c r="V1074" s="25"/>
    </row>
    <row r="1075" spans="20:22">
      <c r="T1075" s="25"/>
      <c r="U1075" s="25"/>
      <c r="V1075" s="25"/>
    </row>
    <row r="1076" spans="20:22">
      <c r="T1076" s="25"/>
      <c r="U1076" s="25"/>
      <c r="V1076" s="25"/>
    </row>
    <row r="1077" spans="20:22">
      <c r="T1077" s="25"/>
      <c r="U1077" s="25"/>
      <c r="V1077" s="25"/>
    </row>
    <row r="1078" spans="20:22">
      <c r="T1078" s="25"/>
      <c r="U1078" s="25"/>
      <c r="V1078" s="25"/>
    </row>
    <row r="1079" spans="20:22">
      <c r="T1079" s="25"/>
      <c r="U1079" s="25"/>
      <c r="V1079" s="25"/>
    </row>
    <row r="1080" spans="20:22">
      <c r="T1080" s="25"/>
      <c r="U1080" s="25"/>
      <c r="V1080" s="25"/>
    </row>
    <row r="1081" spans="20:22">
      <c r="T1081" s="25"/>
      <c r="U1081" s="25"/>
      <c r="V1081" s="25"/>
    </row>
    <row r="1082" spans="20:22">
      <c r="T1082" s="25"/>
      <c r="U1082" s="25"/>
      <c r="V1082" s="25"/>
    </row>
    <row r="1083" spans="20:22">
      <c r="T1083" s="25"/>
      <c r="U1083" s="25"/>
      <c r="V1083" s="25"/>
    </row>
    <row r="1084" spans="20:22">
      <c r="T1084" s="25"/>
      <c r="U1084" s="25"/>
      <c r="V1084" s="25"/>
    </row>
    <row r="1085" spans="20:22">
      <c r="T1085" s="25"/>
      <c r="U1085" s="25"/>
      <c r="V1085" s="25"/>
    </row>
    <row r="1086" spans="20:22">
      <c r="T1086" s="25"/>
      <c r="U1086" s="25"/>
      <c r="V1086" s="25"/>
    </row>
    <row r="1087" spans="20:22">
      <c r="T1087" s="25"/>
      <c r="U1087" s="25"/>
      <c r="V1087" s="25"/>
    </row>
    <row r="1088" spans="20:22">
      <c r="T1088" s="25"/>
      <c r="U1088" s="25"/>
      <c r="V1088" s="25"/>
    </row>
    <row r="1089" spans="20:22">
      <c r="T1089" s="25"/>
      <c r="U1089" s="25"/>
      <c r="V1089" s="25"/>
    </row>
    <row r="1090" spans="20:22">
      <c r="T1090" s="25"/>
      <c r="U1090" s="25"/>
      <c r="V1090" s="25"/>
    </row>
    <row r="1091" spans="20:22">
      <c r="T1091" s="25"/>
      <c r="U1091" s="25"/>
      <c r="V1091" s="25"/>
    </row>
    <row r="1092" spans="20:22">
      <c r="T1092" s="25"/>
      <c r="U1092" s="25"/>
      <c r="V1092" s="25"/>
    </row>
    <row r="1093" spans="20:22">
      <c r="T1093" s="25"/>
      <c r="U1093" s="25"/>
      <c r="V1093" s="25"/>
    </row>
    <row r="1094" spans="20:22">
      <c r="T1094" s="25"/>
      <c r="U1094" s="25"/>
      <c r="V1094" s="25"/>
    </row>
    <row r="1095" spans="20:22">
      <c r="T1095" s="25"/>
      <c r="U1095" s="25"/>
      <c r="V1095" s="25"/>
    </row>
    <row r="1096" spans="20:22">
      <c r="T1096" s="25"/>
      <c r="U1096" s="25"/>
      <c r="V1096" s="25"/>
    </row>
    <row r="1097" spans="20:22">
      <c r="T1097" s="25"/>
      <c r="U1097" s="25"/>
      <c r="V1097" s="25"/>
    </row>
    <row r="1098" spans="20:22">
      <c r="T1098" s="25"/>
      <c r="U1098" s="25"/>
      <c r="V1098" s="25"/>
    </row>
    <row r="1099" spans="20:22">
      <c r="T1099" s="25"/>
      <c r="U1099" s="25"/>
      <c r="V1099" s="25"/>
    </row>
    <row r="1100" spans="20:22">
      <c r="T1100" s="25"/>
      <c r="U1100" s="25"/>
      <c r="V1100" s="25"/>
    </row>
    <row r="1101" spans="20:22">
      <c r="T1101" s="25"/>
      <c r="U1101" s="25"/>
      <c r="V1101" s="25"/>
    </row>
    <row r="1102" spans="20:22">
      <c r="T1102" s="25"/>
      <c r="U1102" s="25"/>
      <c r="V1102" s="25"/>
    </row>
    <row r="1103" spans="20:22">
      <c r="T1103" s="25"/>
      <c r="U1103" s="25"/>
      <c r="V1103" s="25"/>
    </row>
    <row r="1104" spans="20:22">
      <c r="T1104" s="25"/>
      <c r="U1104" s="25"/>
      <c r="V1104" s="25"/>
    </row>
    <row r="1105" spans="20:22">
      <c r="T1105" s="25"/>
      <c r="U1105" s="25"/>
      <c r="V1105" s="25"/>
    </row>
    <row r="1106" spans="20:22">
      <c r="T1106" s="25"/>
      <c r="U1106" s="25"/>
      <c r="V1106" s="25"/>
    </row>
    <row r="1107" spans="20:22">
      <c r="T1107" s="25"/>
      <c r="U1107" s="25"/>
      <c r="V1107" s="25"/>
    </row>
    <row r="1108" spans="20:22">
      <c r="T1108" s="25"/>
      <c r="U1108" s="25"/>
      <c r="V1108" s="25"/>
    </row>
    <row r="1109" spans="20:22">
      <c r="T1109" s="25"/>
      <c r="U1109" s="25"/>
      <c r="V1109" s="25"/>
    </row>
    <row r="1110" spans="20:22">
      <c r="T1110" s="25"/>
      <c r="U1110" s="25"/>
      <c r="V1110" s="25"/>
    </row>
    <row r="1111" spans="20:22">
      <c r="T1111" s="25"/>
      <c r="U1111" s="25"/>
      <c r="V1111" s="25"/>
    </row>
    <row r="1112" spans="20:22">
      <c r="T1112" s="25"/>
      <c r="U1112" s="25"/>
      <c r="V1112" s="25"/>
    </row>
    <row r="1113" spans="20:22">
      <c r="T1113" s="25"/>
      <c r="U1113" s="25"/>
      <c r="V1113" s="25"/>
    </row>
    <row r="1114" spans="20:22">
      <c r="T1114" s="25"/>
      <c r="U1114" s="25"/>
      <c r="V1114" s="25"/>
    </row>
    <row r="1115" spans="20:22">
      <c r="T1115" s="25"/>
      <c r="U1115" s="25"/>
      <c r="V1115" s="25"/>
    </row>
    <row r="1116" spans="20:22">
      <c r="T1116" s="25"/>
      <c r="U1116" s="25"/>
      <c r="V1116" s="25"/>
    </row>
    <row r="1117" spans="20:22">
      <c r="T1117" s="25"/>
      <c r="U1117" s="25"/>
      <c r="V1117" s="25"/>
    </row>
    <row r="1118" spans="20:22">
      <c r="T1118" s="25"/>
      <c r="U1118" s="25"/>
      <c r="V1118" s="25"/>
    </row>
    <row r="1119" spans="20:22">
      <c r="T1119" s="25"/>
      <c r="U1119" s="25"/>
      <c r="V1119" s="25"/>
    </row>
    <row r="1120" spans="20:22">
      <c r="T1120" s="25"/>
      <c r="U1120" s="25"/>
      <c r="V1120" s="25"/>
    </row>
    <row r="1121" spans="20:22">
      <c r="T1121" s="25"/>
      <c r="U1121" s="25"/>
      <c r="V1121" s="25"/>
    </row>
    <row r="1122" spans="20:22">
      <c r="T1122" s="25"/>
      <c r="U1122" s="25"/>
      <c r="V1122" s="25"/>
    </row>
    <row r="1123" spans="20:22">
      <c r="T1123" s="25"/>
      <c r="U1123" s="25"/>
      <c r="V1123" s="25"/>
    </row>
    <row r="1124" spans="20:22">
      <c r="T1124" s="25"/>
      <c r="U1124" s="25"/>
      <c r="V1124" s="25"/>
    </row>
    <row r="1125" spans="20:22">
      <c r="T1125" s="25"/>
      <c r="U1125" s="25"/>
      <c r="V1125" s="25"/>
    </row>
    <row r="1126" spans="20:22">
      <c r="T1126" s="25"/>
      <c r="U1126" s="25"/>
      <c r="V1126" s="25"/>
    </row>
    <row r="1127" spans="20:22">
      <c r="T1127" s="25"/>
      <c r="U1127" s="25"/>
      <c r="V1127" s="25"/>
    </row>
    <row r="1128" spans="20:22">
      <c r="T1128" s="25"/>
      <c r="U1128" s="25"/>
      <c r="V1128" s="25"/>
    </row>
    <row r="1129" spans="20:22">
      <c r="T1129" s="25"/>
      <c r="U1129" s="25"/>
      <c r="V1129" s="25"/>
    </row>
    <row r="1130" spans="20:22">
      <c r="T1130" s="25"/>
      <c r="U1130" s="25"/>
      <c r="V1130" s="25"/>
    </row>
    <row r="1131" spans="20:22">
      <c r="T1131" s="25"/>
      <c r="U1131" s="25"/>
      <c r="V1131" s="25"/>
    </row>
    <row r="1132" spans="20:22">
      <c r="T1132" s="25"/>
      <c r="U1132" s="25"/>
      <c r="V1132" s="25"/>
    </row>
    <row r="1133" spans="20:22">
      <c r="T1133" s="25"/>
      <c r="U1133" s="25"/>
      <c r="V1133" s="25"/>
    </row>
    <row r="1134" spans="20:22">
      <c r="T1134" s="25"/>
      <c r="U1134" s="25"/>
      <c r="V1134" s="25"/>
    </row>
    <row r="1135" spans="20:22">
      <c r="T1135" s="25"/>
      <c r="U1135" s="25"/>
      <c r="V1135" s="25"/>
    </row>
    <row r="1136" spans="20:22">
      <c r="T1136" s="25"/>
      <c r="U1136" s="25"/>
      <c r="V1136" s="25"/>
    </row>
    <row r="1137" spans="20:22">
      <c r="T1137" s="25"/>
      <c r="U1137" s="25"/>
      <c r="V1137" s="25"/>
    </row>
    <row r="1138" spans="20:22">
      <c r="T1138" s="25"/>
      <c r="U1138" s="25"/>
      <c r="V1138" s="25"/>
    </row>
    <row r="1139" spans="20:22">
      <c r="T1139" s="25"/>
      <c r="U1139" s="25"/>
      <c r="V1139" s="25"/>
    </row>
    <row r="1140" spans="20:22">
      <c r="T1140" s="25"/>
      <c r="U1140" s="25"/>
      <c r="V1140" s="25"/>
    </row>
    <row r="1141" spans="20:22">
      <c r="T1141" s="25"/>
      <c r="U1141" s="25"/>
      <c r="V1141" s="25"/>
    </row>
    <row r="1142" spans="20:22">
      <c r="T1142" s="25"/>
      <c r="U1142" s="25"/>
      <c r="V1142" s="25"/>
    </row>
    <row r="1143" spans="20:22">
      <c r="T1143" s="25"/>
      <c r="U1143" s="25"/>
      <c r="V1143" s="25"/>
    </row>
    <row r="1144" spans="20:22">
      <c r="T1144" s="25"/>
      <c r="U1144" s="25"/>
      <c r="V1144" s="25"/>
    </row>
    <row r="1145" spans="20:22">
      <c r="T1145" s="25"/>
      <c r="U1145" s="25"/>
      <c r="V1145" s="25"/>
    </row>
    <row r="1146" spans="20:22">
      <c r="T1146" s="25"/>
      <c r="U1146" s="25"/>
      <c r="V1146" s="25"/>
    </row>
    <row r="1147" spans="20:22">
      <c r="T1147" s="25"/>
      <c r="U1147" s="25"/>
      <c r="V1147" s="25"/>
    </row>
    <row r="1148" spans="20:22">
      <c r="T1148" s="25"/>
      <c r="U1148" s="25"/>
      <c r="V1148" s="25"/>
    </row>
    <row r="1149" spans="20:22">
      <c r="T1149" s="25"/>
      <c r="U1149" s="25"/>
      <c r="V1149" s="25"/>
    </row>
    <row r="1150" spans="20:22">
      <c r="T1150" s="25"/>
      <c r="U1150" s="25"/>
      <c r="V1150" s="25"/>
    </row>
    <row r="1151" spans="20:22">
      <c r="T1151" s="25"/>
      <c r="U1151" s="25"/>
      <c r="V1151" s="25"/>
    </row>
    <row r="1152" spans="20:22">
      <c r="T1152" s="25"/>
      <c r="U1152" s="25"/>
      <c r="V1152" s="25"/>
    </row>
    <row r="1153" spans="20:22">
      <c r="T1153" s="25"/>
      <c r="U1153" s="25"/>
      <c r="V1153" s="25"/>
    </row>
    <row r="1154" spans="20:22">
      <c r="T1154" s="25"/>
      <c r="U1154" s="25"/>
      <c r="V1154" s="25"/>
    </row>
    <row r="1155" spans="20:22">
      <c r="T1155" s="25"/>
      <c r="U1155" s="25"/>
      <c r="V1155" s="25"/>
    </row>
    <row r="1156" spans="20:22">
      <c r="T1156" s="25"/>
      <c r="U1156" s="25"/>
      <c r="V1156" s="25"/>
    </row>
    <row r="1157" spans="20:22">
      <c r="T1157" s="25"/>
      <c r="U1157" s="25"/>
      <c r="V1157" s="25"/>
    </row>
    <row r="1158" spans="20:22">
      <c r="T1158" s="25"/>
      <c r="U1158" s="25"/>
      <c r="V1158" s="25"/>
    </row>
    <row r="1159" spans="20:22">
      <c r="T1159" s="25"/>
      <c r="U1159" s="25"/>
      <c r="V1159" s="25"/>
    </row>
    <row r="1160" spans="20:22">
      <c r="T1160" s="25"/>
      <c r="U1160" s="25"/>
      <c r="V1160" s="25"/>
    </row>
    <row r="1161" spans="20:22">
      <c r="T1161" s="25"/>
      <c r="U1161" s="25"/>
      <c r="V1161" s="25"/>
    </row>
    <row r="1162" spans="20:22">
      <c r="T1162" s="25"/>
      <c r="U1162" s="25"/>
      <c r="V1162" s="25"/>
    </row>
    <row r="1163" spans="20:22">
      <c r="T1163" s="25"/>
      <c r="U1163" s="25"/>
      <c r="V1163" s="25"/>
    </row>
    <row r="1164" spans="20:22">
      <c r="T1164" s="25"/>
      <c r="U1164" s="25"/>
      <c r="V1164" s="25"/>
    </row>
    <row r="1165" spans="20:22">
      <c r="T1165" s="25"/>
      <c r="U1165" s="25"/>
      <c r="V1165" s="25"/>
    </row>
    <row r="1166" spans="20:22">
      <c r="T1166" s="25"/>
      <c r="U1166" s="25"/>
      <c r="V1166" s="25"/>
    </row>
    <row r="1167" spans="20:22">
      <c r="T1167" s="25"/>
      <c r="U1167" s="25"/>
      <c r="V1167" s="25"/>
    </row>
    <row r="1168" spans="20:22">
      <c r="T1168" s="25"/>
      <c r="U1168" s="25"/>
      <c r="V1168" s="25"/>
    </row>
    <row r="1169" spans="20:22">
      <c r="T1169" s="25"/>
      <c r="U1169" s="25"/>
      <c r="V1169" s="25"/>
    </row>
    <row r="1170" spans="20:22">
      <c r="T1170" s="25"/>
      <c r="U1170" s="25"/>
      <c r="V1170" s="25"/>
    </row>
    <row r="1171" spans="20:22">
      <c r="T1171" s="25"/>
      <c r="U1171" s="25"/>
      <c r="V1171" s="25"/>
    </row>
    <row r="1172" spans="20:22">
      <c r="T1172" s="25"/>
      <c r="U1172" s="25"/>
      <c r="V1172" s="25"/>
    </row>
    <row r="1173" spans="20:22">
      <c r="T1173" s="25"/>
      <c r="U1173" s="25"/>
      <c r="V1173" s="25"/>
    </row>
    <row r="1174" spans="20:22">
      <c r="T1174" s="25"/>
      <c r="U1174" s="25"/>
      <c r="V1174" s="25"/>
    </row>
    <row r="1175" spans="20:22">
      <c r="T1175" s="25"/>
      <c r="U1175" s="25"/>
      <c r="V1175" s="25"/>
    </row>
    <row r="1176" spans="20:22">
      <c r="T1176" s="25"/>
      <c r="U1176" s="25"/>
      <c r="V1176" s="25"/>
    </row>
    <row r="1177" spans="20:22">
      <c r="T1177" s="25"/>
      <c r="U1177" s="25"/>
      <c r="V1177" s="25"/>
    </row>
    <row r="1178" spans="20:22">
      <c r="T1178" s="25"/>
      <c r="U1178" s="25"/>
      <c r="V1178" s="25"/>
    </row>
    <row r="1179" spans="20:22">
      <c r="T1179" s="25"/>
      <c r="U1179" s="25"/>
      <c r="V1179" s="25"/>
    </row>
    <row r="1180" spans="20:22">
      <c r="T1180" s="25"/>
      <c r="U1180" s="25"/>
      <c r="V1180" s="25"/>
    </row>
    <row r="1181" spans="20:22">
      <c r="T1181" s="25"/>
      <c r="U1181" s="25"/>
      <c r="V1181" s="25"/>
    </row>
    <row r="1182" spans="20:22">
      <c r="T1182" s="25"/>
      <c r="U1182" s="25"/>
      <c r="V1182" s="25"/>
    </row>
    <row r="1183" spans="20:22">
      <c r="T1183" s="25"/>
      <c r="U1183" s="25"/>
      <c r="V1183" s="25"/>
    </row>
    <row r="1184" spans="20:22">
      <c r="T1184" s="25"/>
      <c r="U1184" s="25"/>
      <c r="V1184" s="25"/>
    </row>
    <row r="1185" spans="20:22">
      <c r="T1185" s="25"/>
      <c r="U1185" s="25"/>
      <c r="V1185" s="25"/>
    </row>
    <row r="1186" spans="20:22">
      <c r="T1186" s="25"/>
      <c r="U1186" s="25"/>
      <c r="V1186" s="25"/>
    </row>
    <row r="1187" spans="20:22">
      <c r="T1187" s="25"/>
      <c r="U1187" s="25"/>
      <c r="V1187" s="25"/>
    </row>
    <row r="1188" spans="20:22">
      <c r="T1188" s="25"/>
      <c r="U1188" s="25"/>
      <c r="V1188" s="25"/>
    </row>
    <row r="1189" spans="20:22">
      <c r="T1189" s="25"/>
      <c r="U1189" s="25"/>
      <c r="V1189" s="25"/>
    </row>
    <row r="1190" spans="20:22">
      <c r="T1190" s="25"/>
      <c r="U1190" s="25"/>
      <c r="V1190" s="25"/>
    </row>
    <row r="1191" spans="20:22">
      <c r="T1191" s="25"/>
      <c r="U1191" s="25"/>
      <c r="V1191" s="25"/>
    </row>
    <row r="1192" spans="20:22">
      <c r="T1192" s="25"/>
      <c r="U1192" s="25"/>
      <c r="V1192" s="25"/>
    </row>
    <row r="1193" spans="20:22">
      <c r="T1193" s="25"/>
      <c r="U1193" s="25"/>
      <c r="V1193" s="25"/>
    </row>
    <row r="1194" spans="20:22">
      <c r="T1194" s="25"/>
      <c r="U1194" s="25"/>
      <c r="V1194" s="25"/>
    </row>
    <row r="1195" spans="20:22">
      <c r="T1195" s="25"/>
      <c r="U1195" s="25"/>
      <c r="V1195" s="25"/>
    </row>
    <row r="1196" spans="20:22">
      <c r="T1196" s="25"/>
      <c r="U1196" s="25"/>
      <c r="V1196" s="25"/>
    </row>
    <row r="1197" spans="20:22">
      <c r="T1197" s="25"/>
      <c r="U1197" s="25"/>
      <c r="V1197" s="25"/>
    </row>
    <row r="1198" spans="20:22">
      <c r="T1198" s="25"/>
      <c r="U1198" s="25"/>
      <c r="V1198" s="25"/>
    </row>
    <row r="1199" spans="20:22">
      <c r="T1199" s="25"/>
      <c r="U1199" s="25"/>
      <c r="V1199" s="25"/>
    </row>
    <row r="1200" spans="20:22">
      <c r="T1200" s="25"/>
      <c r="U1200" s="25"/>
      <c r="V1200" s="25"/>
    </row>
    <row r="1201" spans="20:22">
      <c r="T1201" s="25"/>
      <c r="U1201" s="25"/>
      <c r="V1201" s="25"/>
    </row>
    <row r="1202" spans="20:22">
      <c r="T1202" s="25"/>
      <c r="U1202" s="25"/>
      <c r="V1202" s="25"/>
    </row>
    <row r="1203" spans="20:22">
      <c r="T1203" s="25"/>
      <c r="U1203" s="25"/>
      <c r="V1203" s="25"/>
    </row>
    <row r="1204" spans="20:22">
      <c r="T1204" s="25"/>
      <c r="U1204" s="25"/>
      <c r="V1204" s="25"/>
    </row>
    <row r="1205" spans="20:22">
      <c r="T1205" s="25"/>
      <c r="U1205" s="25"/>
      <c r="V1205" s="25"/>
    </row>
    <row r="1206" spans="20:22">
      <c r="T1206" s="25"/>
      <c r="U1206" s="25"/>
      <c r="V1206" s="25"/>
    </row>
    <row r="1207" spans="20:22">
      <c r="T1207" s="25"/>
      <c r="U1207" s="25"/>
      <c r="V1207" s="25"/>
    </row>
    <row r="1208" spans="20:22">
      <c r="T1208" s="25"/>
      <c r="U1208" s="25"/>
      <c r="V1208" s="25"/>
    </row>
    <row r="1209" spans="20:22">
      <c r="T1209" s="25"/>
      <c r="U1209" s="25"/>
      <c r="V1209" s="25"/>
    </row>
    <row r="1210" spans="20:22">
      <c r="T1210" s="25"/>
      <c r="U1210" s="25"/>
      <c r="V1210" s="25"/>
    </row>
    <row r="1211" spans="20:22">
      <c r="T1211" s="25"/>
      <c r="U1211" s="25"/>
      <c r="V1211" s="25"/>
    </row>
    <row r="1212" spans="20:22">
      <c r="T1212" s="25"/>
      <c r="U1212" s="25"/>
      <c r="V1212" s="25"/>
    </row>
    <row r="1213" spans="20:22">
      <c r="T1213" s="25"/>
      <c r="U1213" s="25"/>
      <c r="V1213" s="25"/>
    </row>
    <row r="1214" spans="20:22">
      <c r="T1214" s="25"/>
      <c r="U1214" s="25"/>
      <c r="V1214" s="25"/>
    </row>
    <row r="1215" spans="20:22">
      <c r="T1215" s="25"/>
      <c r="U1215" s="25"/>
      <c r="V1215" s="25"/>
    </row>
    <row r="1216" spans="20:22">
      <c r="T1216" s="25"/>
      <c r="U1216" s="25"/>
      <c r="V1216" s="25"/>
    </row>
    <row r="1217" spans="20:22">
      <c r="T1217" s="25"/>
      <c r="U1217" s="25"/>
      <c r="V1217" s="25"/>
    </row>
    <row r="1218" spans="20:22">
      <c r="T1218" s="25"/>
      <c r="U1218" s="25"/>
      <c r="V1218" s="25"/>
    </row>
    <row r="1219" spans="20:22">
      <c r="T1219" s="25"/>
      <c r="U1219" s="25"/>
      <c r="V1219" s="25"/>
    </row>
    <row r="1220" spans="20:22">
      <c r="T1220" s="25"/>
      <c r="U1220" s="25"/>
      <c r="V1220" s="25"/>
    </row>
    <row r="1221" spans="20:22">
      <c r="T1221" s="25"/>
      <c r="U1221" s="25"/>
      <c r="V1221" s="25"/>
    </row>
    <row r="1222" spans="20:22">
      <c r="T1222" s="25"/>
      <c r="U1222" s="25"/>
      <c r="V1222" s="25"/>
    </row>
    <row r="1223" spans="20:22">
      <c r="T1223" s="25"/>
      <c r="U1223" s="25"/>
      <c r="V1223" s="25"/>
    </row>
    <row r="1224" spans="20:22">
      <c r="T1224" s="25"/>
      <c r="U1224" s="25"/>
      <c r="V1224" s="25"/>
    </row>
    <row r="1225" spans="20:22">
      <c r="T1225" s="25"/>
      <c r="U1225" s="25"/>
      <c r="V1225" s="25"/>
    </row>
    <row r="1226" spans="20:22">
      <c r="T1226" s="25"/>
      <c r="U1226" s="25"/>
      <c r="V1226" s="25"/>
    </row>
    <row r="1227" spans="20:22">
      <c r="T1227" s="25"/>
      <c r="U1227" s="25"/>
      <c r="V1227" s="25"/>
    </row>
    <row r="1228" spans="20:22">
      <c r="T1228" s="25"/>
      <c r="U1228" s="25"/>
      <c r="V1228" s="25"/>
    </row>
    <row r="1229" spans="20:22">
      <c r="T1229" s="25"/>
      <c r="U1229" s="25"/>
      <c r="V1229" s="25"/>
    </row>
    <row r="1230" spans="20:22">
      <c r="T1230" s="25"/>
      <c r="U1230" s="25"/>
      <c r="V1230" s="25"/>
    </row>
    <row r="1231" spans="20:22">
      <c r="T1231" s="25"/>
      <c r="U1231" s="25"/>
      <c r="V1231" s="25"/>
    </row>
    <row r="1232" spans="20:22">
      <c r="T1232" s="25"/>
      <c r="U1232" s="25"/>
      <c r="V1232" s="25"/>
    </row>
    <row r="1233" spans="20:22">
      <c r="T1233" s="25"/>
      <c r="U1233" s="25"/>
      <c r="V1233" s="25"/>
    </row>
    <row r="1234" spans="20:22">
      <c r="T1234" s="25"/>
      <c r="U1234" s="25"/>
      <c r="V1234" s="25"/>
    </row>
    <row r="1235" spans="20:22">
      <c r="T1235" s="25"/>
      <c r="U1235" s="25"/>
      <c r="V1235" s="25"/>
    </row>
    <row r="1236" spans="20:22">
      <c r="T1236" s="25"/>
      <c r="U1236" s="25"/>
      <c r="V1236" s="25"/>
    </row>
    <row r="1237" spans="20:22">
      <c r="T1237" s="25"/>
      <c r="U1237" s="25"/>
      <c r="V1237" s="25"/>
    </row>
    <row r="1238" spans="20:22">
      <c r="T1238" s="25"/>
      <c r="U1238" s="25"/>
      <c r="V1238" s="25"/>
    </row>
    <row r="1239" spans="20:22">
      <c r="T1239" s="25"/>
      <c r="U1239" s="25"/>
      <c r="V1239" s="25"/>
    </row>
    <row r="1240" spans="20:22">
      <c r="T1240" s="25"/>
      <c r="U1240" s="25"/>
      <c r="V1240" s="25"/>
    </row>
    <row r="1241" spans="20:22">
      <c r="T1241" s="25"/>
      <c r="U1241" s="25"/>
      <c r="V1241" s="25"/>
    </row>
    <row r="1242" spans="20:22">
      <c r="T1242" s="25"/>
      <c r="U1242" s="25"/>
      <c r="V1242" s="25"/>
    </row>
    <row r="1243" spans="20:22">
      <c r="T1243" s="25"/>
      <c r="U1243" s="25"/>
      <c r="V1243" s="25"/>
    </row>
    <row r="1244" spans="20:22">
      <c r="T1244" s="25"/>
      <c r="U1244" s="25"/>
      <c r="V1244" s="25"/>
    </row>
    <row r="1245" spans="20:22">
      <c r="T1245" s="25"/>
      <c r="U1245" s="25"/>
      <c r="V1245" s="25"/>
    </row>
    <row r="1246" spans="20:22">
      <c r="T1246" s="25"/>
      <c r="U1246" s="25"/>
      <c r="V1246" s="25"/>
    </row>
    <row r="1247" spans="20:22">
      <c r="T1247" s="25"/>
      <c r="U1247" s="25"/>
      <c r="V1247" s="25"/>
    </row>
    <row r="1248" spans="20:22">
      <c r="T1248" s="25"/>
      <c r="U1248" s="25"/>
      <c r="V1248" s="25"/>
    </row>
    <row r="1249" spans="20:22">
      <c r="T1249" s="25"/>
      <c r="U1249" s="25"/>
      <c r="V1249" s="25"/>
    </row>
    <row r="1250" spans="20:22">
      <c r="T1250" s="25"/>
      <c r="U1250" s="25"/>
      <c r="V1250" s="25"/>
    </row>
    <row r="1251" spans="20:22">
      <c r="T1251" s="25"/>
      <c r="U1251" s="25"/>
      <c r="V1251" s="25"/>
    </row>
    <row r="1252" spans="20:22">
      <c r="T1252" s="25"/>
      <c r="U1252" s="25"/>
      <c r="V1252" s="25"/>
    </row>
    <row r="1253" spans="20:22">
      <c r="T1253" s="25"/>
      <c r="U1253" s="25"/>
      <c r="V1253" s="25"/>
    </row>
    <row r="1254" spans="20:22">
      <c r="T1254" s="25"/>
      <c r="U1254" s="25"/>
      <c r="V1254" s="25"/>
    </row>
    <row r="1255" spans="20:22">
      <c r="T1255" s="25"/>
      <c r="U1255" s="25"/>
      <c r="V1255" s="25"/>
    </row>
    <row r="1256" spans="20:22">
      <c r="T1256" s="25"/>
      <c r="U1256" s="25"/>
      <c r="V1256" s="25"/>
    </row>
    <row r="1257" spans="20:22">
      <c r="T1257" s="25"/>
      <c r="U1257" s="25"/>
      <c r="V1257" s="25"/>
    </row>
    <row r="1258" spans="20:22">
      <c r="T1258" s="25"/>
      <c r="U1258" s="25"/>
      <c r="V1258" s="25"/>
    </row>
    <row r="1259" spans="20:22">
      <c r="T1259" s="25"/>
      <c r="U1259" s="25"/>
      <c r="V1259" s="25"/>
    </row>
    <row r="1260" spans="20:22">
      <c r="T1260" s="25"/>
      <c r="U1260" s="25"/>
      <c r="V1260" s="25"/>
    </row>
    <row r="1261" spans="20:22">
      <c r="T1261" s="25"/>
      <c r="U1261" s="25"/>
      <c r="V1261" s="25"/>
    </row>
    <row r="1262" spans="20:22">
      <c r="T1262" s="25"/>
      <c r="U1262" s="25"/>
      <c r="V1262" s="25"/>
    </row>
    <row r="1263" spans="20:22">
      <c r="T1263" s="25"/>
      <c r="U1263" s="25"/>
      <c r="V1263" s="25"/>
    </row>
    <row r="1264" spans="20:22">
      <c r="T1264" s="25"/>
      <c r="U1264" s="25"/>
      <c r="V1264" s="25"/>
    </row>
    <row r="1265" spans="20:22">
      <c r="T1265" s="25"/>
      <c r="U1265" s="25"/>
      <c r="V1265" s="25"/>
    </row>
    <row r="1266" spans="20:22">
      <c r="T1266" s="25"/>
      <c r="U1266" s="25"/>
      <c r="V1266" s="25"/>
    </row>
    <row r="1267" spans="20:22">
      <c r="T1267" s="25"/>
      <c r="U1267" s="25"/>
      <c r="V1267" s="25"/>
    </row>
    <row r="1268" spans="20:22">
      <c r="T1268" s="25"/>
      <c r="U1268" s="25"/>
      <c r="V1268" s="25"/>
    </row>
    <row r="1269" spans="20:22">
      <c r="T1269" s="25"/>
      <c r="U1269" s="25"/>
      <c r="V1269" s="25"/>
    </row>
    <row r="1270" spans="20:22">
      <c r="T1270" s="25"/>
      <c r="U1270" s="25"/>
      <c r="V1270" s="25"/>
    </row>
    <row r="1271" spans="20:22">
      <c r="T1271" s="25"/>
      <c r="U1271" s="25"/>
      <c r="V1271" s="25"/>
    </row>
    <row r="1272" spans="20:22">
      <c r="T1272" s="25"/>
      <c r="U1272" s="25"/>
      <c r="V1272" s="25"/>
    </row>
    <row r="1273" spans="20:22">
      <c r="T1273" s="25"/>
      <c r="U1273" s="25"/>
      <c r="V1273" s="25"/>
    </row>
    <row r="1274" spans="20:22">
      <c r="T1274" s="25"/>
      <c r="U1274" s="25"/>
      <c r="V1274" s="25"/>
    </row>
    <row r="1275" spans="20:22">
      <c r="T1275" s="25"/>
      <c r="U1275" s="25"/>
      <c r="V1275" s="25"/>
    </row>
    <row r="1276" spans="20:22">
      <c r="T1276" s="25"/>
      <c r="U1276" s="25"/>
      <c r="V1276" s="25"/>
    </row>
    <row r="1277" spans="20:22">
      <c r="T1277" s="25"/>
      <c r="U1277" s="25"/>
      <c r="V1277" s="25"/>
    </row>
    <row r="1278" spans="20:22">
      <c r="T1278" s="25"/>
      <c r="U1278" s="25"/>
      <c r="V1278" s="25"/>
    </row>
    <row r="1279" spans="20:22">
      <c r="T1279" s="25"/>
      <c r="U1279" s="25"/>
      <c r="V1279" s="25"/>
    </row>
    <row r="1280" spans="20:22">
      <c r="T1280" s="25"/>
      <c r="U1280" s="25"/>
      <c r="V1280" s="25"/>
    </row>
    <row r="1281" spans="20:22">
      <c r="T1281" s="25"/>
      <c r="U1281" s="25"/>
      <c r="V1281" s="25"/>
    </row>
    <row r="1282" spans="20:22">
      <c r="T1282" s="25"/>
      <c r="U1282" s="25"/>
      <c r="V1282" s="25"/>
    </row>
    <row r="1283" spans="20:22">
      <c r="T1283" s="25"/>
      <c r="U1283" s="25"/>
      <c r="V1283" s="25"/>
    </row>
    <row r="1284" spans="20:22">
      <c r="T1284" s="25"/>
      <c r="U1284" s="25"/>
      <c r="V1284" s="25"/>
    </row>
    <row r="1285" spans="20:22">
      <c r="T1285" s="25"/>
      <c r="U1285" s="25"/>
      <c r="V1285" s="25"/>
    </row>
    <row r="1286" spans="20:22">
      <c r="T1286" s="25"/>
      <c r="U1286" s="25"/>
      <c r="V1286" s="25"/>
    </row>
    <row r="1287" spans="20:22">
      <c r="T1287" s="25"/>
      <c r="U1287" s="25"/>
      <c r="V1287" s="25"/>
    </row>
    <row r="1288" spans="20:22">
      <c r="T1288" s="25"/>
      <c r="U1288" s="25"/>
      <c r="V1288" s="25"/>
    </row>
    <row r="1289" spans="20:22">
      <c r="T1289" s="25"/>
      <c r="U1289" s="25"/>
      <c r="V1289" s="25"/>
    </row>
    <row r="1290" spans="20:22">
      <c r="T1290" s="25"/>
      <c r="U1290" s="25"/>
      <c r="V1290" s="25"/>
    </row>
    <row r="1291" spans="20:22">
      <c r="T1291" s="25"/>
      <c r="U1291" s="25"/>
      <c r="V1291" s="25"/>
    </row>
    <row r="1292" spans="20:22">
      <c r="T1292" s="25"/>
      <c r="U1292" s="25"/>
      <c r="V1292" s="25"/>
    </row>
    <row r="1293" spans="20:22">
      <c r="T1293" s="25"/>
      <c r="U1293" s="25"/>
      <c r="V1293" s="25"/>
    </row>
    <row r="1294" spans="20:22">
      <c r="T1294" s="25"/>
      <c r="U1294" s="25"/>
      <c r="V1294" s="25"/>
    </row>
    <row r="1295" spans="20:22">
      <c r="T1295" s="25"/>
      <c r="U1295" s="25"/>
      <c r="V1295" s="25"/>
    </row>
    <row r="1296" spans="20:22">
      <c r="T1296" s="25"/>
      <c r="U1296" s="25"/>
      <c r="V1296" s="25"/>
    </row>
    <row r="1297" spans="20:22">
      <c r="T1297" s="25"/>
      <c r="U1297" s="25"/>
      <c r="V1297" s="25"/>
    </row>
    <row r="1298" spans="20:22">
      <c r="T1298" s="25"/>
      <c r="U1298" s="25"/>
      <c r="V1298" s="25"/>
    </row>
    <row r="1299" spans="20:22">
      <c r="T1299" s="25"/>
      <c r="U1299" s="25"/>
      <c r="V1299" s="25"/>
    </row>
    <row r="1300" spans="20:22">
      <c r="T1300" s="25"/>
      <c r="U1300" s="25"/>
      <c r="V1300" s="25"/>
    </row>
    <row r="1301" spans="20:22">
      <c r="T1301" s="25"/>
      <c r="U1301" s="25"/>
      <c r="V1301" s="25"/>
    </row>
    <row r="1302" spans="20:22">
      <c r="T1302" s="25"/>
      <c r="U1302" s="25"/>
      <c r="V1302" s="25"/>
    </row>
    <row r="1303" spans="20:22">
      <c r="T1303" s="25"/>
      <c r="U1303" s="25"/>
      <c r="V1303" s="25"/>
    </row>
    <row r="1304" spans="20:22">
      <c r="T1304" s="25"/>
      <c r="U1304" s="25"/>
      <c r="V1304" s="25"/>
    </row>
    <row r="1305" spans="20:22">
      <c r="T1305" s="25"/>
      <c r="U1305" s="25"/>
      <c r="V1305" s="25"/>
    </row>
    <row r="1306" spans="20:22">
      <c r="T1306" s="25"/>
      <c r="U1306" s="25"/>
      <c r="V1306" s="25"/>
    </row>
    <row r="1307" spans="20:22">
      <c r="T1307" s="25"/>
      <c r="U1307" s="25"/>
      <c r="V1307" s="25"/>
    </row>
    <row r="1308" spans="20:22">
      <c r="T1308" s="25"/>
      <c r="U1308" s="25"/>
      <c r="V1308" s="25"/>
    </row>
    <row r="1309" spans="20:22">
      <c r="T1309" s="25"/>
      <c r="U1309" s="25"/>
      <c r="V1309" s="25"/>
    </row>
    <row r="1310" spans="20:22">
      <c r="T1310" s="25"/>
      <c r="U1310" s="25"/>
      <c r="V1310" s="25"/>
    </row>
    <row r="1311" spans="20:22">
      <c r="T1311" s="25"/>
      <c r="U1311" s="25"/>
      <c r="V1311" s="25"/>
    </row>
    <row r="1312" spans="20:22">
      <c r="T1312" s="25"/>
      <c r="U1312" s="25"/>
      <c r="V1312" s="25"/>
    </row>
    <row r="1313" spans="20:22">
      <c r="T1313" s="25"/>
      <c r="U1313" s="25"/>
      <c r="V1313" s="25"/>
    </row>
    <row r="1314" spans="20:22">
      <c r="T1314" s="25"/>
      <c r="U1314" s="25"/>
      <c r="V1314" s="25"/>
    </row>
    <row r="1315" spans="20:22">
      <c r="T1315" s="25"/>
      <c r="U1315" s="25"/>
      <c r="V1315" s="25"/>
    </row>
    <row r="1316" spans="20:22">
      <c r="T1316" s="25"/>
      <c r="U1316" s="25"/>
      <c r="V1316" s="25"/>
    </row>
    <row r="1317" spans="20:22">
      <c r="T1317" s="25"/>
      <c r="U1317" s="25"/>
      <c r="V1317" s="25"/>
    </row>
    <row r="1318" spans="20:22">
      <c r="T1318" s="25"/>
      <c r="U1318" s="25"/>
      <c r="V1318" s="25"/>
    </row>
    <row r="1319" spans="20:22">
      <c r="T1319" s="25"/>
      <c r="U1319" s="25"/>
      <c r="V1319" s="25"/>
    </row>
    <row r="1320" spans="20:22">
      <c r="T1320" s="25"/>
      <c r="U1320" s="25"/>
      <c r="V1320" s="25"/>
    </row>
    <row r="1321" spans="20:22">
      <c r="T1321" s="25"/>
      <c r="U1321" s="25"/>
      <c r="V1321" s="25"/>
    </row>
    <row r="1322" spans="20:22">
      <c r="T1322" s="25"/>
      <c r="U1322" s="25"/>
      <c r="V1322" s="25"/>
    </row>
    <row r="1323" spans="20:22">
      <c r="T1323" s="25"/>
      <c r="U1323" s="25"/>
      <c r="V1323" s="25"/>
    </row>
    <row r="1324" spans="20:22">
      <c r="T1324" s="25"/>
      <c r="U1324" s="25"/>
      <c r="V1324" s="25"/>
    </row>
    <row r="1325" spans="20:22">
      <c r="T1325" s="25"/>
      <c r="U1325" s="25"/>
      <c r="V1325" s="25"/>
    </row>
    <row r="1326" spans="20:22">
      <c r="T1326" s="25"/>
      <c r="U1326" s="25"/>
      <c r="V1326" s="25"/>
    </row>
    <row r="1327" spans="20:22">
      <c r="T1327" s="25"/>
      <c r="U1327" s="25"/>
      <c r="V1327" s="25"/>
    </row>
    <row r="1328" spans="20:22">
      <c r="T1328" s="25"/>
      <c r="U1328" s="25"/>
      <c r="V1328" s="25"/>
    </row>
    <row r="1329" spans="20:22">
      <c r="T1329" s="25"/>
      <c r="U1329" s="25"/>
      <c r="V1329" s="25"/>
    </row>
    <row r="1330" spans="20:22">
      <c r="T1330" s="25"/>
      <c r="U1330" s="25"/>
      <c r="V1330" s="25"/>
    </row>
    <row r="1331" spans="20:22">
      <c r="T1331" s="25"/>
      <c r="U1331" s="25"/>
      <c r="V1331" s="25"/>
    </row>
    <row r="1332" spans="20:22">
      <c r="T1332" s="25"/>
      <c r="U1332" s="25"/>
      <c r="V1332" s="25"/>
    </row>
    <row r="1333" spans="20:22">
      <c r="T1333" s="25"/>
      <c r="U1333" s="25"/>
      <c r="V1333" s="25"/>
    </row>
    <row r="1334" spans="20:22">
      <c r="T1334" s="25"/>
      <c r="U1334" s="25"/>
      <c r="V1334" s="25"/>
    </row>
    <row r="1335" spans="20:22">
      <c r="T1335" s="25"/>
      <c r="U1335" s="25"/>
      <c r="V1335" s="25"/>
    </row>
    <row r="1336" spans="20:22">
      <c r="T1336" s="25"/>
      <c r="U1336" s="25"/>
      <c r="V1336" s="25"/>
    </row>
    <row r="1337" spans="20:22">
      <c r="T1337" s="25"/>
      <c r="U1337" s="25"/>
      <c r="V1337" s="25"/>
    </row>
    <row r="1338" spans="20:22">
      <c r="T1338" s="25"/>
      <c r="U1338" s="25"/>
      <c r="V1338" s="25"/>
    </row>
    <row r="1339" spans="20:22">
      <c r="T1339" s="25"/>
      <c r="U1339" s="25"/>
      <c r="V1339" s="25"/>
    </row>
    <row r="1340" spans="20:22">
      <c r="T1340" s="25"/>
      <c r="U1340" s="25"/>
      <c r="V1340" s="25"/>
    </row>
    <row r="1341" spans="20:22">
      <c r="T1341" s="25"/>
      <c r="U1341" s="25"/>
      <c r="V1341" s="25"/>
    </row>
    <row r="1342" spans="20:22">
      <c r="T1342" s="25"/>
      <c r="U1342" s="25"/>
      <c r="V1342" s="25"/>
    </row>
    <row r="1343" spans="20:22">
      <c r="T1343" s="25"/>
      <c r="U1343" s="25"/>
      <c r="V1343" s="25"/>
    </row>
    <row r="1344" spans="20:22">
      <c r="T1344" s="25"/>
      <c r="U1344" s="25"/>
      <c r="V1344" s="25"/>
    </row>
    <row r="1345" spans="20:22">
      <c r="T1345" s="25"/>
      <c r="U1345" s="25"/>
      <c r="V1345" s="25"/>
    </row>
    <row r="1346" spans="20:22">
      <c r="T1346" s="25"/>
      <c r="U1346" s="25"/>
      <c r="V1346" s="25"/>
    </row>
    <row r="1347" spans="20:22">
      <c r="T1347" s="25"/>
      <c r="U1347" s="25"/>
      <c r="V1347" s="25"/>
    </row>
    <row r="1348" spans="20:22">
      <c r="T1348" s="25"/>
      <c r="U1348" s="25"/>
      <c r="V1348" s="25"/>
    </row>
    <row r="1349" spans="20:22">
      <c r="T1349" s="25"/>
      <c r="U1349" s="25"/>
      <c r="V1349" s="25"/>
    </row>
    <row r="1350" spans="20:22">
      <c r="T1350" s="25"/>
      <c r="U1350" s="25"/>
      <c r="V1350" s="25"/>
    </row>
    <row r="1351" spans="20:22">
      <c r="T1351" s="25"/>
      <c r="U1351" s="25"/>
      <c r="V1351" s="25"/>
    </row>
    <row r="1352" spans="20:22">
      <c r="T1352" s="25"/>
      <c r="U1352" s="25"/>
      <c r="V1352" s="25"/>
    </row>
    <row r="1353" spans="20:22">
      <c r="T1353" s="25"/>
      <c r="U1353" s="25"/>
      <c r="V1353" s="25"/>
    </row>
    <row r="1354" spans="20:22">
      <c r="T1354" s="25"/>
      <c r="U1354" s="25"/>
      <c r="V1354" s="25"/>
    </row>
    <row r="1355" spans="20:22">
      <c r="T1355" s="25"/>
      <c r="U1355" s="25"/>
      <c r="V1355" s="25"/>
    </row>
    <row r="1356" spans="20:22">
      <c r="T1356" s="25"/>
      <c r="U1356" s="25"/>
      <c r="V1356" s="25"/>
    </row>
    <row r="1357" spans="20:22">
      <c r="T1357" s="25"/>
      <c r="U1357" s="25"/>
      <c r="V1357" s="25"/>
    </row>
    <row r="1358" spans="20:22">
      <c r="T1358" s="25"/>
      <c r="U1358" s="25"/>
      <c r="V1358" s="25"/>
    </row>
    <row r="1359" spans="20:22">
      <c r="T1359" s="25"/>
      <c r="U1359" s="25"/>
      <c r="V1359" s="25"/>
    </row>
    <row r="1360" spans="20:22">
      <c r="T1360" s="25"/>
      <c r="U1360" s="25"/>
      <c r="V1360" s="25"/>
    </row>
    <row r="1361" spans="20:22">
      <c r="T1361" s="25"/>
      <c r="U1361" s="25"/>
      <c r="V1361" s="25"/>
    </row>
    <row r="1362" spans="20:22">
      <c r="T1362" s="25"/>
      <c r="U1362" s="25"/>
      <c r="V1362" s="25"/>
    </row>
    <row r="1363" spans="20:22">
      <c r="T1363" s="25"/>
      <c r="U1363" s="25"/>
      <c r="V1363" s="25"/>
    </row>
    <row r="1364" spans="20:22">
      <c r="T1364" s="25"/>
      <c r="U1364" s="25"/>
      <c r="V1364" s="25"/>
    </row>
    <row r="1365" spans="20:22">
      <c r="T1365" s="25"/>
      <c r="U1365" s="25"/>
      <c r="V1365" s="25"/>
    </row>
    <row r="1366" spans="20:22">
      <c r="T1366" s="25"/>
      <c r="U1366" s="25"/>
      <c r="V1366" s="25"/>
    </row>
    <row r="1367" spans="20:22">
      <c r="T1367" s="25"/>
      <c r="U1367" s="25"/>
      <c r="V1367" s="25"/>
    </row>
    <row r="1368" spans="20:22">
      <c r="T1368" s="25"/>
      <c r="U1368" s="25"/>
      <c r="V1368" s="25"/>
    </row>
    <row r="1369" spans="20:22">
      <c r="T1369" s="25"/>
      <c r="U1369" s="25"/>
      <c r="V1369" s="25"/>
    </row>
    <row r="1370" spans="20:22">
      <c r="T1370" s="25"/>
      <c r="U1370" s="25"/>
      <c r="V1370" s="25"/>
    </row>
    <row r="1371" spans="20:22">
      <c r="T1371" s="25"/>
      <c r="U1371" s="25"/>
      <c r="V1371" s="25"/>
    </row>
    <row r="1372" spans="20:22">
      <c r="T1372" s="25"/>
      <c r="U1372" s="25"/>
      <c r="V1372" s="25"/>
    </row>
    <row r="1373" spans="20:22">
      <c r="T1373" s="25"/>
      <c r="U1373" s="25"/>
      <c r="V1373" s="25"/>
    </row>
    <row r="1374" spans="20:22">
      <c r="T1374" s="25"/>
      <c r="U1374" s="25"/>
      <c r="V1374" s="25"/>
    </row>
    <row r="1375" spans="20:22">
      <c r="T1375" s="25"/>
      <c r="U1375" s="25"/>
      <c r="V1375" s="25"/>
    </row>
    <row r="1376" spans="20:22">
      <c r="T1376" s="25"/>
      <c r="U1376" s="25"/>
      <c r="V1376" s="25"/>
    </row>
    <row r="1377" spans="20:22">
      <c r="T1377" s="25"/>
      <c r="U1377" s="25"/>
      <c r="V1377" s="25"/>
    </row>
    <row r="1378" spans="20:22">
      <c r="T1378" s="25"/>
      <c r="U1378" s="25"/>
      <c r="V1378" s="25"/>
    </row>
    <row r="1379" spans="20:22">
      <c r="T1379" s="25"/>
      <c r="U1379" s="25"/>
      <c r="V1379" s="25"/>
    </row>
    <row r="1380" spans="20:22">
      <c r="T1380" s="25"/>
      <c r="U1380" s="25"/>
      <c r="V1380" s="25"/>
    </row>
    <row r="1381" spans="20:22">
      <c r="T1381" s="25"/>
      <c r="U1381" s="25"/>
      <c r="V1381" s="25"/>
    </row>
    <row r="1382" spans="20:22">
      <c r="T1382" s="25"/>
      <c r="U1382" s="25"/>
      <c r="V1382" s="25"/>
    </row>
    <row r="1383" spans="20:22">
      <c r="T1383" s="25"/>
      <c r="U1383" s="25"/>
      <c r="V1383" s="25"/>
    </row>
    <row r="1384" spans="20:22">
      <c r="T1384" s="25"/>
      <c r="U1384" s="25"/>
      <c r="V1384" s="25"/>
    </row>
    <row r="1385" spans="20:22">
      <c r="T1385" s="25"/>
      <c r="U1385" s="25"/>
      <c r="V1385" s="25"/>
    </row>
    <row r="1386" spans="20:22">
      <c r="T1386" s="25"/>
      <c r="U1386" s="25"/>
      <c r="V1386" s="25"/>
    </row>
    <row r="1387" spans="20:22">
      <c r="T1387" s="25"/>
      <c r="U1387" s="25"/>
      <c r="V1387" s="25"/>
    </row>
    <row r="1388" spans="20:22">
      <c r="T1388" s="25"/>
      <c r="U1388" s="25"/>
      <c r="V1388" s="25"/>
    </row>
    <row r="1389" spans="20:22">
      <c r="T1389" s="25"/>
      <c r="U1389" s="25"/>
      <c r="V1389" s="25"/>
    </row>
    <row r="1390" spans="20:22">
      <c r="T1390" s="25"/>
      <c r="U1390" s="25"/>
      <c r="V1390" s="25"/>
    </row>
    <row r="1391" spans="20:22">
      <c r="T1391" s="25"/>
      <c r="U1391" s="25"/>
      <c r="V1391" s="25"/>
    </row>
    <row r="1392" spans="20:22">
      <c r="T1392" s="25"/>
      <c r="U1392" s="25"/>
      <c r="V1392" s="25"/>
    </row>
    <row r="1393" spans="20:22">
      <c r="T1393" s="25"/>
      <c r="U1393" s="25"/>
      <c r="V1393" s="25"/>
    </row>
    <row r="1394" spans="20:22">
      <c r="T1394" s="25"/>
      <c r="U1394" s="25"/>
      <c r="V1394" s="25"/>
    </row>
    <row r="1395" spans="20:22">
      <c r="T1395" s="25"/>
      <c r="U1395" s="25"/>
      <c r="V1395" s="25"/>
    </row>
    <row r="1396" spans="20:22">
      <c r="T1396" s="25"/>
      <c r="U1396" s="25"/>
      <c r="V1396" s="25"/>
    </row>
    <row r="1397" spans="20:22">
      <c r="T1397" s="25"/>
      <c r="U1397" s="25"/>
      <c r="V1397" s="25"/>
    </row>
    <row r="1398" spans="20:22">
      <c r="T1398" s="25"/>
      <c r="U1398" s="25"/>
      <c r="V1398" s="25"/>
    </row>
    <row r="1399" spans="20:22">
      <c r="T1399" s="25"/>
      <c r="U1399" s="25"/>
      <c r="V1399" s="25"/>
    </row>
    <row r="1400" spans="20:22">
      <c r="T1400" s="25"/>
      <c r="U1400" s="25"/>
      <c r="V1400" s="25"/>
    </row>
    <row r="1401" spans="20:22">
      <c r="T1401" s="25"/>
      <c r="U1401" s="25"/>
      <c r="V1401" s="25"/>
    </row>
    <row r="1402" spans="20:22">
      <c r="T1402" s="25"/>
      <c r="U1402" s="25"/>
      <c r="V1402" s="25"/>
    </row>
    <row r="1403" spans="20:22">
      <c r="T1403" s="25"/>
      <c r="U1403" s="25"/>
      <c r="V1403" s="25"/>
    </row>
    <row r="1404" spans="20:22">
      <c r="T1404" s="25"/>
      <c r="U1404" s="25"/>
      <c r="V1404" s="25"/>
    </row>
    <row r="1405" spans="20:22">
      <c r="T1405" s="25"/>
      <c r="U1405" s="25"/>
      <c r="V1405" s="25"/>
    </row>
    <row r="1406" spans="20:22">
      <c r="T1406" s="25"/>
      <c r="U1406" s="25"/>
      <c r="V1406" s="25"/>
    </row>
    <row r="1407" spans="20:22">
      <c r="T1407" s="25"/>
      <c r="U1407" s="25"/>
      <c r="V1407" s="25"/>
    </row>
    <row r="1408" spans="20:22">
      <c r="T1408" s="25"/>
      <c r="U1408" s="25"/>
      <c r="V1408" s="25"/>
    </row>
    <row r="1409" spans="20:22">
      <c r="T1409" s="25"/>
      <c r="U1409" s="25"/>
      <c r="V1409" s="25"/>
    </row>
    <row r="1410" spans="20:22">
      <c r="T1410" s="25"/>
      <c r="U1410" s="25"/>
      <c r="V1410" s="25"/>
    </row>
    <row r="1411" spans="20:22">
      <c r="T1411" s="25"/>
      <c r="U1411" s="25"/>
      <c r="V1411" s="25"/>
    </row>
    <row r="1412" spans="20:22">
      <c r="T1412" s="25"/>
      <c r="U1412" s="25"/>
      <c r="V1412" s="25"/>
    </row>
    <row r="1413" spans="20:22">
      <c r="T1413" s="25"/>
      <c r="U1413" s="25"/>
      <c r="V1413" s="25"/>
    </row>
    <row r="1414" spans="20:22">
      <c r="T1414" s="25"/>
      <c r="U1414" s="25"/>
      <c r="V1414" s="25"/>
    </row>
    <row r="1415" spans="20:22">
      <c r="T1415" s="25"/>
      <c r="U1415" s="25"/>
      <c r="V1415" s="25"/>
    </row>
    <row r="1416" spans="20:22">
      <c r="T1416" s="25"/>
      <c r="U1416" s="25"/>
      <c r="V1416" s="25"/>
    </row>
    <row r="1417" spans="20:22">
      <c r="T1417" s="25"/>
      <c r="U1417" s="25"/>
      <c r="V1417" s="25"/>
    </row>
    <row r="1418" spans="20:22">
      <c r="T1418" s="25"/>
      <c r="U1418" s="25"/>
      <c r="V1418" s="25"/>
    </row>
    <row r="1419" spans="20:22">
      <c r="T1419" s="25"/>
      <c r="U1419" s="25"/>
      <c r="V1419" s="25"/>
    </row>
    <row r="1420" spans="20:22">
      <c r="T1420" s="25"/>
      <c r="U1420" s="25"/>
      <c r="V1420" s="25"/>
    </row>
    <row r="1421" spans="20:22">
      <c r="T1421" s="25"/>
      <c r="U1421" s="25"/>
      <c r="V1421" s="25"/>
    </row>
    <row r="1422" spans="20:22">
      <c r="T1422" s="25"/>
      <c r="U1422" s="25"/>
      <c r="V1422" s="25"/>
    </row>
    <row r="1423" spans="20:22">
      <c r="T1423" s="25"/>
      <c r="U1423" s="25"/>
      <c r="V1423" s="25"/>
    </row>
    <row r="1424" spans="20:22">
      <c r="T1424" s="25"/>
      <c r="U1424" s="25"/>
      <c r="V1424" s="25"/>
    </row>
    <row r="1425" spans="20:22">
      <c r="T1425" s="25"/>
      <c r="U1425" s="25"/>
      <c r="V1425" s="25"/>
    </row>
    <row r="1426" spans="20:22">
      <c r="T1426" s="25"/>
      <c r="U1426" s="25"/>
      <c r="V1426" s="25"/>
    </row>
    <row r="1427" spans="20:22">
      <c r="T1427" s="25"/>
      <c r="U1427" s="25"/>
      <c r="V1427" s="25"/>
    </row>
    <row r="1428" spans="20:22">
      <c r="T1428" s="25"/>
      <c r="U1428" s="25"/>
      <c r="V1428" s="25"/>
    </row>
    <row r="1429" spans="20:22">
      <c r="T1429" s="25"/>
      <c r="U1429" s="25"/>
      <c r="V1429" s="25"/>
    </row>
    <row r="1430" spans="20:22">
      <c r="T1430" s="25"/>
      <c r="U1430" s="25"/>
      <c r="V1430" s="25"/>
    </row>
    <row r="1431" spans="20:22">
      <c r="T1431" s="25"/>
      <c r="U1431" s="25"/>
      <c r="V1431" s="25"/>
    </row>
    <row r="1432" spans="20:22">
      <c r="T1432" s="25"/>
      <c r="U1432" s="25"/>
      <c r="V1432" s="25"/>
    </row>
    <row r="1433" spans="20:22">
      <c r="T1433" s="25"/>
      <c r="U1433" s="25"/>
      <c r="V1433" s="25"/>
    </row>
    <row r="1434" spans="20:22">
      <c r="T1434" s="25"/>
      <c r="U1434" s="25"/>
      <c r="V1434" s="25"/>
    </row>
    <row r="1435" spans="20:22">
      <c r="T1435" s="25"/>
      <c r="U1435" s="25"/>
      <c r="V1435" s="25"/>
    </row>
    <row r="1436" spans="20:22">
      <c r="T1436" s="25"/>
      <c r="U1436" s="25"/>
      <c r="V1436" s="25"/>
    </row>
    <row r="1437" spans="20:22">
      <c r="T1437" s="25"/>
      <c r="U1437" s="25"/>
      <c r="V1437" s="25"/>
    </row>
    <row r="1438" spans="20:22">
      <c r="T1438" s="25"/>
      <c r="U1438" s="25"/>
      <c r="V1438" s="25"/>
    </row>
    <row r="1439" spans="20:22">
      <c r="T1439" s="25"/>
      <c r="U1439" s="25"/>
      <c r="V1439" s="25"/>
    </row>
    <row r="1440" spans="20:22">
      <c r="T1440" s="25"/>
      <c r="U1440" s="25"/>
      <c r="V1440" s="25"/>
    </row>
    <row r="1441" spans="20:22">
      <c r="T1441" s="25"/>
      <c r="U1441" s="25"/>
      <c r="V1441" s="25"/>
    </row>
    <row r="1442" spans="20:22">
      <c r="T1442" s="25"/>
      <c r="U1442" s="25"/>
      <c r="V1442" s="25"/>
    </row>
    <row r="1443" spans="20:22">
      <c r="T1443" s="25"/>
      <c r="U1443" s="25"/>
      <c r="V1443" s="25"/>
    </row>
    <row r="1444" spans="20:22">
      <c r="T1444" s="25"/>
      <c r="U1444" s="25"/>
      <c r="V1444" s="25"/>
    </row>
    <row r="1445" spans="20:22">
      <c r="T1445" s="25"/>
      <c r="U1445" s="25"/>
      <c r="V1445" s="25"/>
    </row>
    <row r="1446" spans="20:22">
      <c r="T1446" s="25"/>
      <c r="U1446" s="25"/>
      <c r="V1446" s="25"/>
    </row>
    <row r="1447" spans="20:22">
      <c r="T1447" s="25"/>
      <c r="U1447" s="25"/>
      <c r="V1447" s="25"/>
    </row>
    <row r="1448" spans="20:22">
      <c r="T1448" s="25"/>
      <c r="U1448" s="25"/>
      <c r="V1448" s="25"/>
    </row>
    <row r="1449" spans="20:22">
      <c r="T1449" s="25"/>
      <c r="U1449" s="25"/>
      <c r="V1449" s="25"/>
    </row>
    <row r="1450" spans="20:22">
      <c r="T1450" s="25"/>
      <c r="U1450" s="25"/>
      <c r="V1450" s="25"/>
    </row>
    <row r="1451" spans="20:22">
      <c r="T1451" s="25"/>
      <c r="U1451" s="25"/>
      <c r="V1451" s="25"/>
    </row>
    <row r="1452" spans="20:22">
      <c r="T1452" s="25"/>
      <c r="U1452" s="25"/>
      <c r="V1452" s="25"/>
    </row>
    <row r="1453" spans="20:22">
      <c r="T1453" s="25"/>
      <c r="U1453" s="25"/>
      <c r="V1453" s="25"/>
    </row>
    <row r="1454" spans="20:22">
      <c r="T1454" s="25"/>
      <c r="U1454" s="25"/>
      <c r="V1454" s="25"/>
    </row>
    <row r="1455" spans="20:22">
      <c r="T1455" s="25"/>
      <c r="U1455" s="25"/>
      <c r="V1455" s="25"/>
    </row>
    <row r="1456" spans="20:22">
      <c r="T1456" s="25"/>
      <c r="U1456" s="25"/>
      <c r="V1456" s="25"/>
    </row>
    <row r="1457" spans="20:22">
      <c r="T1457" s="25"/>
      <c r="U1457" s="25"/>
      <c r="V1457" s="25"/>
    </row>
    <row r="1458" spans="20:22">
      <c r="T1458" s="25"/>
      <c r="U1458" s="25"/>
      <c r="V1458" s="25"/>
    </row>
    <row r="1459" spans="20:22">
      <c r="T1459" s="25"/>
      <c r="U1459" s="25"/>
      <c r="V1459" s="25"/>
    </row>
    <row r="1460" spans="20:22">
      <c r="T1460" s="25"/>
      <c r="U1460" s="25"/>
      <c r="V1460" s="25"/>
    </row>
    <row r="1461" spans="20:22">
      <c r="T1461" s="25"/>
      <c r="U1461" s="25"/>
      <c r="V1461" s="25"/>
    </row>
    <row r="1462" spans="20:22">
      <c r="T1462" s="25"/>
      <c r="U1462" s="25"/>
      <c r="V1462" s="25"/>
    </row>
    <row r="1463" spans="20:22">
      <c r="T1463" s="25"/>
      <c r="U1463" s="25"/>
      <c r="V1463" s="25"/>
    </row>
    <row r="1464" spans="20:22">
      <c r="T1464" s="25"/>
      <c r="U1464" s="25"/>
      <c r="V1464" s="25"/>
    </row>
    <row r="1465" spans="20:22">
      <c r="T1465" s="25"/>
      <c r="U1465" s="25"/>
      <c r="V1465" s="25"/>
    </row>
    <row r="1466" spans="20:22">
      <c r="T1466" s="25"/>
      <c r="U1466" s="25"/>
      <c r="V1466" s="25"/>
    </row>
    <row r="1467" spans="20:22">
      <c r="T1467" s="25"/>
      <c r="U1467" s="25"/>
      <c r="V1467" s="25"/>
    </row>
    <row r="1468" spans="20:22">
      <c r="T1468" s="25"/>
      <c r="U1468" s="25"/>
      <c r="V1468" s="25"/>
    </row>
    <row r="1469" spans="20:22">
      <c r="T1469" s="25"/>
      <c r="U1469" s="25"/>
      <c r="V1469" s="25"/>
    </row>
    <row r="1470" spans="20:22">
      <c r="T1470" s="25"/>
      <c r="U1470" s="25"/>
      <c r="V1470" s="25"/>
    </row>
    <row r="1471" spans="20:22">
      <c r="T1471" s="25"/>
      <c r="U1471" s="25"/>
      <c r="V1471" s="25"/>
    </row>
    <row r="1472" spans="20:22">
      <c r="T1472" s="25"/>
      <c r="U1472" s="25"/>
      <c r="V1472" s="25"/>
    </row>
    <row r="1473" spans="20:22">
      <c r="T1473" s="25"/>
      <c r="U1473" s="25"/>
      <c r="V1473" s="25"/>
    </row>
    <row r="1474" spans="20:22">
      <c r="T1474" s="25"/>
      <c r="U1474" s="25"/>
      <c r="V1474" s="25"/>
    </row>
    <row r="1475" spans="20:22">
      <c r="T1475" s="25"/>
      <c r="U1475" s="25"/>
      <c r="V1475" s="25"/>
    </row>
    <row r="1476" spans="20:22">
      <c r="T1476" s="25"/>
      <c r="U1476" s="25"/>
      <c r="V1476" s="25"/>
    </row>
    <row r="1477" spans="20:22">
      <c r="T1477" s="25"/>
      <c r="U1477" s="25"/>
      <c r="V1477" s="25"/>
    </row>
    <row r="1478" spans="20:22">
      <c r="T1478" s="25"/>
      <c r="U1478" s="25"/>
      <c r="V1478" s="25"/>
    </row>
    <row r="1479" spans="20:22">
      <c r="T1479" s="25"/>
      <c r="U1479" s="25"/>
      <c r="V1479" s="25"/>
    </row>
    <row r="1480" spans="20:22">
      <c r="T1480" s="25"/>
      <c r="U1480" s="25"/>
      <c r="V1480" s="25"/>
    </row>
    <row r="1481" spans="20:22">
      <c r="T1481" s="25"/>
      <c r="U1481" s="25"/>
      <c r="V1481" s="25"/>
    </row>
    <row r="1482" spans="20:22">
      <c r="T1482" s="25"/>
      <c r="U1482" s="25"/>
      <c r="V1482" s="25"/>
    </row>
    <row r="1483" spans="20:22">
      <c r="T1483" s="25"/>
      <c r="U1483" s="25"/>
      <c r="V1483" s="25"/>
    </row>
    <row r="1484" spans="20:22">
      <c r="T1484" s="25"/>
      <c r="U1484" s="25"/>
      <c r="V1484" s="25"/>
    </row>
    <row r="1485" spans="20:22">
      <c r="T1485" s="25"/>
      <c r="U1485" s="25"/>
      <c r="V1485" s="25"/>
    </row>
    <row r="1486" spans="20:22">
      <c r="T1486" s="25"/>
      <c r="U1486" s="25"/>
      <c r="V1486" s="25"/>
    </row>
    <row r="1487" spans="20:22">
      <c r="T1487" s="25"/>
      <c r="U1487" s="25"/>
      <c r="V1487" s="25"/>
    </row>
    <row r="1488" spans="20:22">
      <c r="T1488" s="25"/>
      <c r="U1488" s="25"/>
      <c r="V1488" s="25"/>
    </row>
    <row r="1489" spans="20:22">
      <c r="T1489" s="25"/>
      <c r="U1489" s="25"/>
      <c r="V1489" s="25"/>
    </row>
    <row r="1490" spans="20:22">
      <c r="T1490" s="25"/>
      <c r="U1490" s="25"/>
      <c r="V1490" s="25"/>
    </row>
    <row r="1491" spans="20:22">
      <c r="T1491" s="25"/>
      <c r="U1491" s="25"/>
      <c r="V1491" s="25"/>
    </row>
    <row r="1492" spans="20:22">
      <c r="T1492" s="25"/>
      <c r="U1492" s="25"/>
      <c r="V1492" s="25"/>
    </row>
    <row r="1493" spans="20:22">
      <c r="T1493" s="25"/>
      <c r="U1493" s="25"/>
      <c r="V1493" s="25"/>
    </row>
    <row r="1494" spans="20:22">
      <c r="T1494" s="25"/>
      <c r="U1494" s="25"/>
      <c r="V1494" s="25"/>
    </row>
    <row r="1495" spans="20:22">
      <c r="T1495" s="25"/>
      <c r="U1495" s="25"/>
      <c r="V1495" s="25"/>
    </row>
    <row r="1496" spans="20:22">
      <c r="T1496" s="25"/>
      <c r="U1496" s="25"/>
      <c r="V1496" s="25"/>
    </row>
    <row r="1497" spans="20:22">
      <c r="T1497" s="25"/>
      <c r="U1497" s="25"/>
      <c r="V1497" s="25"/>
    </row>
    <row r="1498" spans="20:22">
      <c r="T1498" s="25"/>
      <c r="U1498" s="25"/>
      <c r="V1498" s="25"/>
    </row>
  </sheetData>
  <mergeCells count="19"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18:E18"/>
    <mergeCell ref="D19:E19"/>
    <mergeCell ref="D11:N13"/>
    <mergeCell ref="O11:R13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500"/>
  <sheetViews>
    <sheetView zoomScale="70" zoomScaleNormal="70" workbookViewId="0"/>
  </sheetViews>
  <sheetFormatPr baseColWidth="10" defaultRowHeight="14.25"/>
  <cols>
    <col min="1" max="1" width="3" customWidth="1"/>
    <col min="2" max="9" width="24" customWidth="1"/>
    <col min="10" max="10" width="35.875" customWidth="1"/>
  </cols>
  <sheetData>
    <row r="2" spans="2:10" ht="26.25">
      <c r="B2" s="87" t="s">
        <v>373</v>
      </c>
      <c r="C2" s="88"/>
      <c r="D2" s="88"/>
      <c r="E2" s="88"/>
      <c r="F2" s="88"/>
      <c r="G2" s="88"/>
      <c r="H2" s="88"/>
      <c r="I2" s="88"/>
      <c r="J2" s="89"/>
    </row>
    <row r="3" spans="2:10" ht="33">
      <c r="B3" s="27" t="s">
        <v>1</v>
      </c>
      <c r="C3" s="27" t="s">
        <v>2</v>
      </c>
      <c r="D3" s="27" t="s">
        <v>4</v>
      </c>
      <c r="E3" s="27" t="s">
        <v>5</v>
      </c>
      <c r="F3" s="27" t="s">
        <v>6</v>
      </c>
      <c r="G3" s="27" t="s">
        <v>7</v>
      </c>
      <c r="H3" s="27" t="s">
        <v>8</v>
      </c>
      <c r="I3" s="27" t="s">
        <v>9</v>
      </c>
      <c r="J3" s="27" t="s">
        <v>12</v>
      </c>
    </row>
    <row r="4" spans="2:10" ht="66">
      <c r="B4" s="28">
        <f>IF('TD OBSERVA'!B6="","",'TD OBSERVA'!B6)</f>
        <v>3459622024</v>
      </c>
      <c r="C4" s="28" t="str">
        <f>IF('TD OBSERVA'!C6="","",'TD OBSERVA'!C6)</f>
        <v>DERECHO DE PETICION DE INTERES GENERAL</v>
      </c>
      <c r="D4" s="28" t="str">
        <f>IF('TD OBSERVA'!D6="","",'TD OBSERVA'!D6)</f>
        <v>No cumple</v>
      </c>
      <c r="E4" s="28" t="str">
        <f>IF('TD OBSERVA'!E6="","",'TD OBSERVA'!E6)</f>
        <v>No cumple</v>
      </c>
      <c r="F4" s="28" t="str">
        <f>IF('TD OBSERVA'!F6="","",'TD OBSERVA'!F6)</f>
        <v>No cumple</v>
      </c>
      <c r="G4" s="28" t="str">
        <f>IF('TD OBSERVA'!G6="","",'TD OBSERVA'!G6)</f>
        <v>No cumple</v>
      </c>
      <c r="H4" s="28" t="str">
        <f>IF('TD OBSERVA'!H6="","",'TD OBSERVA'!H6)</f>
        <v>Petición anónima o sin información de contacto que no se publica en cartelera</v>
      </c>
      <c r="I4" s="28" t="str">
        <f>IF('TD OBSERVA'!I6="","",IF('TD OBSERVA'!I6="(en blanco)","",'TD OBSERVA'!I6))</f>
        <v/>
      </c>
      <c r="J4" s="28" t="str">
        <f>IF('TD OBSERVA'!J6="","",'TD OBSERVA'!J6)</f>
        <v>OFICINA ASESORA DE COMUNICACIONES</v>
      </c>
    </row>
    <row r="5" spans="2:10" ht="66">
      <c r="B5" s="28">
        <f>IF('TD OBSERVA'!B7="","",'TD OBSERVA'!B7)</f>
        <v>3471912024</v>
      </c>
      <c r="C5" s="28" t="str">
        <f>IF('TD OBSERVA'!C7="","",'TD OBSERVA'!C7)</f>
        <v>DERECHO DE PETICION DE INTERES PARTICULAR</v>
      </c>
      <c r="D5" s="28" t="str">
        <f>IF('TD OBSERVA'!D7="","",'TD OBSERVA'!D7)</f>
        <v>SI</v>
      </c>
      <c r="E5" s="28" t="str">
        <f>IF('TD OBSERVA'!E7="","",'TD OBSERVA'!E7)</f>
        <v>SI</v>
      </c>
      <c r="F5" s="28" t="str">
        <f>IF('TD OBSERVA'!F7="","",'TD OBSERVA'!F7)</f>
        <v>SI</v>
      </c>
      <c r="G5" s="28" t="str">
        <f>IF('TD OBSERVA'!G7="","",'TD OBSERVA'!G7)</f>
        <v>Realizan y/o informan el traslado de la petición a otra entidad fuera de los términos legales</v>
      </c>
      <c r="H5" s="28" t="str">
        <f>IF('TD OBSERVA'!H7="","",'TD OBSERVA'!H7)</f>
        <v>Se registra la  respuesta en el sistema extemporáneamente</v>
      </c>
      <c r="I5" s="28" t="str">
        <f>IF('TD OBSERVA'!I7="","",IF('TD OBSERVA'!I7="(en blanco)","",'TD OBSERVA'!I7))</f>
        <v/>
      </c>
      <c r="J5" s="28" t="str">
        <f>IF('TD OBSERVA'!J7="","",'TD OBSERVA'!J7)</f>
        <v>SUBDIRECCION DE PROMOCION DE LA PARTICIPACION</v>
      </c>
    </row>
    <row r="6" spans="2:10" ht="49.5">
      <c r="B6" s="28">
        <f>IF('TD OBSERVA'!B8="","",'TD OBSERVA'!B8)</f>
        <v>3519602024</v>
      </c>
      <c r="C6" s="28" t="str">
        <f>IF('TD OBSERVA'!C8="","",'TD OBSERVA'!C8)</f>
        <v>RECLAMO</v>
      </c>
      <c r="D6" s="28" t="str">
        <f>IF('TD OBSERVA'!D8="","",'TD OBSERVA'!D8)</f>
        <v>SI</v>
      </c>
      <c r="E6" s="28" t="str">
        <f>IF('TD OBSERVA'!E8="","",'TD OBSERVA'!E8)</f>
        <v>SI</v>
      </c>
      <c r="F6" s="28" t="str">
        <f>IF('TD OBSERVA'!F8="","",'TD OBSERVA'!F8)</f>
        <v>SI</v>
      </c>
      <c r="G6" s="28" t="str">
        <f>IF('TD OBSERVA'!G8="","",'TD OBSERVA'!G8)</f>
        <v>Responden fuera de los términos legales</v>
      </c>
      <c r="H6" s="28" t="str">
        <f>IF('TD OBSERVA'!H8="","",'TD OBSERVA'!H8)</f>
        <v>Se registra la  respuesta en el sistema extemporáneamente</v>
      </c>
      <c r="I6" s="28" t="str">
        <f>IF('TD OBSERVA'!I8="","",IF('TD OBSERVA'!I8="(en blanco)","",'TD OBSERVA'!I8))</f>
        <v/>
      </c>
      <c r="J6" s="28" t="str">
        <f>IF('TD OBSERVA'!J8="","",'TD OBSERVA'!J8)</f>
        <v>OFICINA DE ADMINISTRACION FUNCIONAL DEL SISTEMA</v>
      </c>
    </row>
    <row r="7" spans="2:10" ht="115.5">
      <c r="B7" s="28">
        <f>IF('TD OBSERVA'!B9="","",'TD OBSERVA'!B9)</f>
        <v>3524532024</v>
      </c>
      <c r="C7" s="28" t="str">
        <f>IF('TD OBSERVA'!C9="","",'TD OBSERVA'!C9)</f>
        <v>DERECHO DE PETICION DE INTERES PARTICULAR</v>
      </c>
      <c r="D7" s="28" t="str">
        <f>IF('TD OBSERVA'!D9="","",'TD OBSERVA'!D9)</f>
        <v>SI</v>
      </c>
      <c r="E7" s="28" t="str">
        <f>IF('TD OBSERVA'!E9="","",'TD OBSERVA'!E9)</f>
        <v>SI</v>
      </c>
      <c r="F7" s="28" t="str">
        <f>IF('TD OBSERVA'!F9="","",'TD OBSERVA'!F9)</f>
        <v>SI</v>
      </c>
      <c r="G7" s="28" t="str">
        <f>IF('TD OBSERVA'!G9="","",'TD OBSERVA'!G9)</f>
        <v>No cumple</v>
      </c>
      <c r="H7" s="28" t="str">
        <f>IF('TD OBSERVA'!H9="","",'TD OBSERVA'!H9)</f>
        <v>Se registra la  respuesta en el sistema extemporáneamente</v>
      </c>
      <c r="I7" s="28" t="str">
        <f>IF('TD OBSERVA'!I9="","",IF('TD OBSERVA'!I9="(en blanco)","",'TD OBSERVA'!I9))</f>
        <v xml:space="preserve">términos
Solicitan respuesta parcial fuera de los términos legales
</v>
      </c>
      <c r="J7" s="28" t="str">
        <f>IF('TD OBSERVA'!J9="","",'TD OBSERVA'!J9)</f>
        <v>SUBDIRECCION TECNICA DE CONSTRUCCIONES</v>
      </c>
    </row>
    <row r="8" spans="2:10" ht="49.5">
      <c r="B8" s="28">
        <f>IF('TD OBSERVA'!B10="","",'TD OBSERVA'!B10)</f>
        <v>3555362024</v>
      </c>
      <c r="C8" s="28" t="str">
        <f>IF('TD OBSERVA'!C10="","",'TD OBSERVA'!C10)</f>
        <v>DERECHO DE PETICION DE INTERES PARTICULAR</v>
      </c>
      <c r="D8" s="28" t="str">
        <f>IF('TD OBSERVA'!D10="","",'TD OBSERVA'!D10)</f>
        <v>SI</v>
      </c>
      <c r="E8" s="28" t="str">
        <f>IF('TD OBSERVA'!E10="","",'TD OBSERVA'!E10)</f>
        <v>SI</v>
      </c>
      <c r="F8" s="28" t="str">
        <f>IF('TD OBSERVA'!F10="","",'TD OBSERVA'!F10)</f>
        <v>SI</v>
      </c>
      <c r="G8" s="28" t="str">
        <f>IF('TD OBSERVA'!G10="","",'TD OBSERVA'!G10)</f>
        <v>Responden fuera de los términos legales</v>
      </c>
      <c r="H8" s="28" t="str">
        <f>IF('TD OBSERVA'!H10="","",'TD OBSERVA'!H10)</f>
        <v>Se registra la  respuesta en el sistema extemporáneamente</v>
      </c>
      <c r="I8" s="28" t="str">
        <f>IF('TD OBSERVA'!I10="","",IF('TD OBSERVA'!I10="(en blanco)","",'TD OBSERVA'!I10))</f>
        <v/>
      </c>
      <c r="J8" s="28" t="str">
        <f>IF('TD OBSERVA'!J10="","",'TD OBSERVA'!J10)</f>
        <v>SUBSECRETARIA DE GESTION FINANCIERA</v>
      </c>
    </row>
    <row r="9" spans="2:10" ht="49.5">
      <c r="B9" s="28">
        <f>IF('TD OBSERVA'!B11="","",'TD OBSERVA'!B11)</f>
        <v>3593822024</v>
      </c>
      <c r="C9" s="28" t="str">
        <f>IF('TD OBSERVA'!C11="","",'TD OBSERVA'!C11)</f>
        <v>DERECHO DE PETICION DE INTERES PARTICULAR</v>
      </c>
      <c r="D9" s="28" t="str">
        <f>IF('TD OBSERVA'!D11="","",'TD OBSERVA'!D11)</f>
        <v>SI</v>
      </c>
      <c r="E9" s="28" t="str">
        <f>IF('TD OBSERVA'!E11="","",'TD OBSERVA'!E11)</f>
        <v>SI</v>
      </c>
      <c r="F9" s="28" t="str">
        <f>IF('TD OBSERVA'!F11="","",'TD OBSERVA'!F11)</f>
        <v>SI</v>
      </c>
      <c r="G9" s="28" t="str">
        <f>IF('TD OBSERVA'!G11="","",'TD OBSERVA'!G11)</f>
        <v>Responden fuera de los términos legales</v>
      </c>
      <c r="H9" s="28" t="str">
        <f>IF('TD OBSERVA'!H11="","",'TD OBSERVA'!H11)</f>
        <v>Se registra la  respuesta en el sistema extemporáneamente</v>
      </c>
      <c r="I9" s="28" t="str">
        <f>IF('TD OBSERVA'!I11="","",IF('TD OBSERVA'!I11="(en blanco)","",'TD OBSERVA'!I11))</f>
        <v/>
      </c>
      <c r="J9" s="28" t="str">
        <f>IF('TD OBSERVA'!J11="","",'TD OBSERVA'!J11)</f>
        <v>DTC - DIRECCION TECNICA DE CONSTRUCCIONES</v>
      </c>
    </row>
    <row r="10" spans="2:10" ht="49.5">
      <c r="B10" s="28">
        <f>IF('TD OBSERVA'!B12="","",'TD OBSERVA'!B12)</f>
        <v>3624802024</v>
      </c>
      <c r="C10" s="28" t="str">
        <f>IF('TD OBSERVA'!C12="","",'TD OBSERVA'!C12)</f>
        <v>DERECHO DE PETICION DE INTERES GENERAL</v>
      </c>
      <c r="D10" s="28" t="str">
        <f>IF('TD OBSERVA'!D12="","",'TD OBSERVA'!D12)</f>
        <v>SI</v>
      </c>
      <c r="E10" s="28" t="str">
        <f>IF('TD OBSERVA'!E12="","",'TD OBSERVA'!E12)</f>
        <v>SI</v>
      </c>
      <c r="F10" s="28" t="str">
        <f>IF('TD OBSERVA'!F12="","",'TD OBSERVA'!F12)</f>
        <v>SI</v>
      </c>
      <c r="G10" s="28" t="str">
        <f>IF('TD OBSERVA'!G12="","",'TD OBSERVA'!G12)</f>
        <v>Responden fuera de los términos legales</v>
      </c>
      <c r="H10" s="28" t="str">
        <f>IF('TD OBSERVA'!H12="","",'TD OBSERVA'!H12)</f>
        <v>Se registra la  respuesta en el sistema extemporáneamente</v>
      </c>
      <c r="I10" s="28" t="str">
        <f>IF('TD OBSERVA'!I12="","",IF('TD OBSERVA'!I12="(en blanco)","",'TD OBSERVA'!I12))</f>
        <v/>
      </c>
      <c r="J10" s="28" t="str">
        <f>IF('TD OBSERVA'!J12="","",'TD OBSERVA'!J12)</f>
        <v>4100 - DIRECCION DE COBERTURA</v>
      </c>
    </row>
    <row r="11" spans="2:10" ht="49.5">
      <c r="B11" s="28">
        <f>IF('TD OBSERVA'!B13="","",'TD OBSERVA'!B13)</f>
        <v>3625782024</v>
      </c>
      <c r="C11" s="28" t="str">
        <f>IF('TD OBSERVA'!C13="","",'TD OBSERVA'!C13)</f>
        <v>DERECHO DE PETICION DE INTERES PARTICULAR</v>
      </c>
      <c r="D11" s="28" t="str">
        <f>IF('TD OBSERVA'!D13="","",'TD OBSERVA'!D13)</f>
        <v>SI</v>
      </c>
      <c r="E11" s="28" t="str">
        <f>IF('TD OBSERVA'!E13="","",'TD OBSERVA'!E13)</f>
        <v>SI</v>
      </c>
      <c r="F11" s="28" t="str">
        <f>IF('TD OBSERVA'!F13="","",'TD OBSERVA'!F13)</f>
        <v>SI</v>
      </c>
      <c r="G11" s="28" t="str">
        <f>IF('TD OBSERVA'!G13="","",'TD OBSERVA'!G13)</f>
        <v>Responden fuera de los términos legales</v>
      </c>
      <c r="H11" s="28" t="str">
        <f>IF('TD OBSERVA'!H13="","",'TD OBSERVA'!H13)</f>
        <v>Se registra la  respuesta en el sistema extemporáneamente</v>
      </c>
      <c r="I11" s="28" t="str">
        <f>IF('TD OBSERVA'!I13="","",IF('TD OBSERVA'!I13="(en blanco)","",'TD OBSERVA'!I13))</f>
        <v/>
      </c>
      <c r="J11" s="28" t="str">
        <f>IF('TD OBSERVA'!J13="","",'TD OBSERVA'!J13)</f>
        <v>DIRECCION ACUEDUCTO Y ALCANTARILLADO ZONA 4</v>
      </c>
    </row>
    <row r="12" spans="2:10" ht="49.5">
      <c r="B12" s="28">
        <f>IF('TD OBSERVA'!B14="","",'TD OBSERVA'!B14)</f>
        <v>3644542024</v>
      </c>
      <c r="C12" s="28" t="str">
        <f>IF('TD OBSERVA'!C14="","",'TD OBSERVA'!C14)</f>
        <v>DERECHO DE PETICION DE INTERES GENERAL</v>
      </c>
      <c r="D12" s="28" t="str">
        <f>IF('TD OBSERVA'!D14="","",'TD OBSERVA'!D14)</f>
        <v>SI</v>
      </c>
      <c r="E12" s="28" t="str">
        <f>IF('TD OBSERVA'!E14="","",'TD OBSERVA'!E14)</f>
        <v>SI</v>
      </c>
      <c r="F12" s="28" t="str">
        <f>IF('TD OBSERVA'!F14="","",'TD OBSERVA'!F14)</f>
        <v>SI</v>
      </c>
      <c r="G12" s="28" t="str">
        <f>IF('TD OBSERVA'!G14="","",'TD OBSERVA'!G14)</f>
        <v>Responden fuera de los términos legales</v>
      </c>
      <c r="H12" s="28" t="str">
        <f>IF('TD OBSERVA'!H14="","",'TD OBSERVA'!H14)</f>
        <v>Se registra la  respuesta en el sistema extemporáneamente</v>
      </c>
      <c r="I12" s="28" t="str">
        <f>IF('TD OBSERVA'!I14="","",IF('TD OBSERVA'!I14="(en blanco)","",'TD OBSERVA'!I14))</f>
        <v/>
      </c>
      <c r="J12" s="28" t="str">
        <f>IF('TD OBSERVA'!J14="","",'TD OBSERVA'!J14)</f>
        <v>REDEP</v>
      </c>
    </row>
    <row r="13" spans="2:10" ht="49.5">
      <c r="B13" s="28">
        <f>IF('TD OBSERVA'!B15="","",'TD OBSERVA'!B15)</f>
        <v>3664292024</v>
      </c>
      <c r="C13" s="28" t="str">
        <f>IF('TD OBSERVA'!C15="","",'TD OBSERVA'!C15)</f>
        <v>DERECHO DE PETICION DE INTERES PARTICULAR</v>
      </c>
      <c r="D13" s="28" t="str">
        <f>IF('TD OBSERVA'!D15="","",'TD OBSERVA'!D15)</f>
        <v>No cumple</v>
      </c>
      <c r="E13" s="28" t="str">
        <f>IF('TD OBSERVA'!E15="","",'TD OBSERVA'!E15)</f>
        <v>No cumple</v>
      </c>
      <c r="F13" s="28" t="str">
        <f>IF('TD OBSERVA'!F15="","",'TD OBSERVA'!F15)</f>
        <v>No cumple</v>
      </c>
      <c r="G13" s="28" t="str">
        <f>IF('TD OBSERVA'!G15="","",'TD OBSERVA'!G15)</f>
        <v>No cumple</v>
      </c>
      <c r="H13" s="28" t="str">
        <f>IF('TD OBSERVA'!H15="","",'TD OBSERVA'!H15)</f>
        <v>Adjunta documento errado en  la respuesta definitiva</v>
      </c>
      <c r="I13" s="28" t="str">
        <f>IF('TD OBSERVA'!I15="","",IF('TD OBSERVA'!I15="(en blanco)","",'TD OBSERVA'!I15))</f>
        <v/>
      </c>
      <c r="J13" s="28" t="str">
        <f>IF('TD OBSERVA'!J15="","",'TD OBSERVA'!J15)</f>
        <v>SUBDIRECCION DE RECOLECCION BARRIDO Y LIMPIEZA</v>
      </c>
    </row>
    <row r="14" spans="2:10" ht="49.5">
      <c r="B14" s="28">
        <f>IF('TD OBSERVA'!B16="","",'TD OBSERVA'!B16)</f>
        <v>3664292024</v>
      </c>
      <c r="C14" s="28" t="str">
        <f>IF('TD OBSERVA'!C16="","",'TD OBSERVA'!C16)</f>
        <v>DERECHO DE PETICION DE INTERES PARTICULAR</v>
      </c>
      <c r="D14" s="28" t="str">
        <f>IF('TD OBSERVA'!D16="","",'TD OBSERVA'!D16)</f>
        <v>SI</v>
      </c>
      <c r="E14" s="28" t="str">
        <f>IF('TD OBSERVA'!E16="","",'TD OBSERVA'!E16)</f>
        <v>SI</v>
      </c>
      <c r="F14" s="28" t="str">
        <f>IF('TD OBSERVA'!F16="","",'TD OBSERVA'!F16)</f>
        <v>SI</v>
      </c>
      <c r="G14" s="28" t="str">
        <f>IF('TD OBSERVA'!G16="","",'TD OBSERVA'!G16)</f>
        <v>Responden fuera de los términos legales</v>
      </c>
      <c r="H14" s="28" t="str">
        <f>IF('TD OBSERVA'!H16="","",'TD OBSERVA'!H16)</f>
        <v>Se registra la  respuesta en el sistema extemporáneamente</v>
      </c>
      <c r="I14" s="28" t="str">
        <f>IF('TD OBSERVA'!I16="","",IF('TD OBSERVA'!I16="(en blanco)","",'TD OBSERVA'!I16))</f>
        <v/>
      </c>
      <c r="J14" s="28" t="str">
        <f>IF('TD OBSERVA'!J16="","",'TD OBSERVA'!J16)</f>
        <v>SUBDIRECCION DE DISENO Y ANALISIS ESTRATEGICO</v>
      </c>
    </row>
    <row r="15" spans="2:10" ht="66">
      <c r="B15" s="28">
        <f>IF('TD OBSERVA'!B17="","",'TD OBSERVA'!B17)</f>
        <v>3713952024</v>
      </c>
      <c r="C15" s="28" t="str">
        <f>IF('TD OBSERVA'!C17="","",'TD OBSERVA'!C17)</f>
        <v>DERECHO DE PETICION DE INTERES PARTICULAR</v>
      </c>
      <c r="D15" s="28" t="str">
        <f>IF('TD OBSERVA'!D17="","",'TD OBSERVA'!D17)</f>
        <v>SI</v>
      </c>
      <c r="E15" s="28" t="str">
        <f>IF('TD OBSERVA'!E17="","",'TD OBSERVA'!E17)</f>
        <v>SI</v>
      </c>
      <c r="F15" s="28" t="str">
        <f>IF('TD OBSERVA'!F17="","",'TD OBSERVA'!F17)</f>
        <v>SI</v>
      </c>
      <c r="G15" s="28" t="str">
        <f>IF('TD OBSERVA'!G17="","",'TD OBSERVA'!G17)</f>
        <v>Realizan y/o informan el traslado de la petición a otra entidad fuera de los términos legales</v>
      </c>
      <c r="H15" s="28" t="str">
        <f>IF('TD OBSERVA'!H17="","",'TD OBSERVA'!H17)</f>
        <v>Se registra la  respuesta en el sistema extemporáneamente</v>
      </c>
      <c r="I15" s="28" t="str">
        <f>IF('TD OBSERVA'!I17="","",IF('TD OBSERVA'!I17="(en blanco)","",'TD OBSERVA'!I17))</f>
        <v/>
      </c>
      <c r="J15" s="28" t="str">
        <f>IF('TD OBSERVA'!J17="","",'TD OBSERVA'!J17)</f>
        <v>SUBDIRECCION PARA LA FAMILIA</v>
      </c>
    </row>
    <row r="16" spans="2:10" ht="49.5">
      <c r="B16" s="28">
        <f>IF('TD OBSERVA'!B18="","",'TD OBSERVA'!B18)</f>
        <v>3733192024</v>
      </c>
      <c r="C16" s="28" t="str">
        <f>IF('TD OBSERVA'!C18="","",'TD OBSERVA'!C18)</f>
        <v>DERECHO DE PETICION DE INTERES PARTICULAR</v>
      </c>
      <c r="D16" s="28" t="str">
        <f>IF('TD OBSERVA'!D18="","",'TD OBSERVA'!D18)</f>
        <v>SI</v>
      </c>
      <c r="E16" s="28" t="str">
        <f>IF('TD OBSERVA'!E18="","",'TD OBSERVA'!E18)</f>
        <v>SI</v>
      </c>
      <c r="F16" s="28" t="str">
        <f>IF('TD OBSERVA'!F18="","",'TD OBSERVA'!F18)</f>
        <v>SI</v>
      </c>
      <c r="G16" s="28" t="str">
        <f>IF('TD OBSERVA'!G18="","",'TD OBSERVA'!G18)</f>
        <v>SI</v>
      </c>
      <c r="H16" s="28" t="str">
        <f>IF('TD OBSERVA'!H18="","",'TD OBSERVA'!H18)</f>
        <v>Se registra la  respuesta en el sistema extemporáneamente</v>
      </c>
      <c r="I16" s="28" t="str">
        <f>IF('TD OBSERVA'!I18="","",IF('TD OBSERVA'!I18="(en blanco)","",'TD OBSERVA'!I18))</f>
        <v/>
      </c>
      <c r="J16" s="28" t="str">
        <f>IF('TD OBSERVA'!J18="","",'TD OBSERVA'!J18)</f>
        <v>RELACION CLIENTE</v>
      </c>
    </row>
    <row r="17" spans="2:10" ht="49.5">
      <c r="B17" s="28">
        <f>IF('TD OBSERVA'!B19="","",'TD OBSERVA'!B19)</f>
        <v>3766402024</v>
      </c>
      <c r="C17" s="28" t="str">
        <f>IF('TD OBSERVA'!C19="","",'TD OBSERVA'!C19)</f>
        <v>CONSULTA</v>
      </c>
      <c r="D17" s="28" t="str">
        <f>IF('TD OBSERVA'!D19="","",'TD OBSERVA'!D19)</f>
        <v>SI</v>
      </c>
      <c r="E17" s="28" t="str">
        <f>IF('TD OBSERVA'!E19="","",'TD OBSERVA'!E19)</f>
        <v>SI</v>
      </c>
      <c r="F17" s="28" t="str">
        <f>IF('TD OBSERVA'!F19="","",'TD OBSERVA'!F19)</f>
        <v>SI</v>
      </c>
      <c r="G17" s="28" t="str">
        <f>IF('TD OBSERVA'!G19="","",'TD OBSERVA'!G19)</f>
        <v>SI</v>
      </c>
      <c r="H17" s="28" t="str">
        <f>IF('TD OBSERVA'!H19="","",'TD OBSERVA'!H19)</f>
        <v>Se registra la  respuesta en el sistema extemporáneamente</v>
      </c>
      <c r="I17" s="28" t="str">
        <f>IF('TD OBSERVA'!I19="","",IF('TD OBSERVA'!I19="(en blanco)","",'TD OBSERVA'!I19))</f>
        <v/>
      </c>
      <c r="J17" s="28" t="str">
        <f>IF('TD OBSERVA'!J19="","",'TD OBSERVA'!J19)</f>
        <v>SUBDIRECCION FINANCIERA Y ADMINISTRATIVA</v>
      </c>
    </row>
    <row r="18" spans="2:10" ht="49.5">
      <c r="B18" s="28">
        <f>IF('TD OBSERVA'!B20="","",'TD OBSERVA'!B20)</f>
        <v>3836572024</v>
      </c>
      <c r="C18" s="28" t="str">
        <f>IF('TD OBSERVA'!C20="","",'TD OBSERVA'!C20)</f>
        <v>CONSULTA</v>
      </c>
      <c r="D18" s="28" t="str">
        <f>IF('TD OBSERVA'!D20="","",'TD OBSERVA'!D20)</f>
        <v>SI</v>
      </c>
      <c r="E18" s="28" t="str">
        <f>IF('TD OBSERVA'!E20="","",'TD OBSERVA'!E20)</f>
        <v>SI</v>
      </c>
      <c r="F18" s="28" t="str">
        <f>IF('TD OBSERVA'!F20="","",'TD OBSERVA'!F20)</f>
        <v>SI</v>
      </c>
      <c r="G18" s="28" t="str">
        <f>IF('TD OBSERVA'!G20="","",'TD OBSERVA'!G20)</f>
        <v>SI</v>
      </c>
      <c r="H18" s="28" t="str">
        <f>IF('TD OBSERVA'!H20="","",'TD OBSERVA'!H20)</f>
        <v>Se registra la  respuesta en el sistema extemporáneamente</v>
      </c>
      <c r="I18" s="28" t="str">
        <f>IF('TD OBSERVA'!I20="","",IF('TD OBSERVA'!I20="(en blanco)","",'TD OBSERVA'!I20))</f>
        <v/>
      </c>
      <c r="J18" s="28" t="str">
        <f>IF('TD OBSERVA'!J20="","",'TD OBSERVA'!J20)</f>
        <v>SUBDIRECCION FINANCIERA Y ADMINISTRATIVA</v>
      </c>
    </row>
    <row r="19" spans="2:10" ht="49.5">
      <c r="B19" s="28">
        <f>IF('TD OBSERVA'!B21="","",'TD OBSERVA'!B21)</f>
        <v>3626852024</v>
      </c>
      <c r="C19" s="28" t="str">
        <f>IF('TD OBSERVA'!C21="","",'TD OBSERVA'!C21)</f>
        <v>DERECHO DE PETICION DE INTERES GENERAL</v>
      </c>
      <c r="D19" s="28" t="str">
        <f>IF('TD OBSERVA'!D21="","",'TD OBSERVA'!D21)</f>
        <v>SI</v>
      </c>
      <c r="E19" s="28" t="str">
        <f>IF('TD OBSERVA'!E21="","",'TD OBSERVA'!E21)</f>
        <v>SI</v>
      </c>
      <c r="F19" s="28" t="str">
        <f>IF('TD OBSERVA'!F21="","",'TD OBSERVA'!F21)</f>
        <v>SI</v>
      </c>
      <c r="G19" s="28" t="str">
        <f>IF('TD OBSERVA'!G21="","",'TD OBSERVA'!G21)</f>
        <v>SI</v>
      </c>
      <c r="H19" s="28" t="str">
        <f>IF('TD OBSERVA'!H21="","",'TD OBSERVA'!H21)</f>
        <v>Se registra la  respuesta en el sistema extemporáneamente</v>
      </c>
      <c r="I19" s="28" t="str">
        <f>IF('TD OBSERVA'!I21="","",IF('TD OBSERVA'!I21="(en blanco)","",'TD OBSERVA'!I21))</f>
        <v/>
      </c>
      <c r="J19" s="28" t="str">
        <f>IF('TD OBSERVA'!J21="","",'TD OBSERVA'!J21)</f>
        <v>DIRECCION ACUEDUCTO Y ALCANTARILLADO ZONA 1</v>
      </c>
    </row>
    <row r="20" spans="2:10" ht="49.5">
      <c r="B20" s="28">
        <f>IF('TD OBSERVA'!B22="","",'TD OBSERVA'!B22)</f>
        <v>3589102024</v>
      </c>
      <c r="C20" s="28" t="str">
        <f>IF('TD OBSERVA'!C22="","",'TD OBSERVA'!C22)</f>
        <v>DERECHO DE PETICION DE INTERES GENERAL</v>
      </c>
      <c r="D20" s="28" t="str">
        <f>IF('TD OBSERVA'!D22="","",'TD OBSERVA'!D22)</f>
        <v>SI</v>
      </c>
      <c r="E20" s="28" t="str">
        <f>IF('TD OBSERVA'!E22="","",'TD OBSERVA'!E22)</f>
        <v>SI</v>
      </c>
      <c r="F20" s="28" t="str">
        <f>IF('TD OBSERVA'!F22="","",'TD OBSERVA'!F22)</f>
        <v>SI</v>
      </c>
      <c r="G20" s="28" t="str">
        <f>IF('TD OBSERVA'!G22="","",'TD OBSERVA'!G22)</f>
        <v>Responden fuera de los términos legales</v>
      </c>
      <c r="H20" s="28" t="str">
        <f>IF('TD OBSERVA'!H22="","",'TD OBSERVA'!H22)</f>
        <v>Se registra la  respuesta en el sistema extemporáneamente</v>
      </c>
      <c r="I20" s="28" t="str">
        <f>IF('TD OBSERVA'!I22="","",IF('TD OBSERVA'!I22="(en blanco)","",'TD OBSERVA'!I22))</f>
        <v/>
      </c>
      <c r="J20" s="28" t="str">
        <f>IF('TD OBSERVA'!J22="","",'TD OBSERVA'!J22)</f>
        <v>DIRECCION APOYO TECNICO DE SERVICIO AL CLIENTE</v>
      </c>
    </row>
    <row r="21" spans="2:10" ht="49.5">
      <c r="B21" s="28">
        <f>IF('TD OBSERVA'!B23="","",'TD OBSERVA'!B23)</f>
        <v>3650302024</v>
      </c>
      <c r="C21" s="28" t="str">
        <f>IF('TD OBSERVA'!C23="","",'TD OBSERVA'!C23)</f>
        <v>DERECHO DE PETICION DE INTERES GENERAL</v>
      </c>
      <c r="D21" s="28" t="str">
        <f>IF('TD OBSERVA'!D23="","",'TD OBSERVA'!D23)</f>
        <v>SI</v>
      </c>
      <c r="E21" s="28" t="str">
        <f>IF('TD OBSERVA'!E23="","",'TD OBSERVA'!E23)</f>
        <v>SI</v>
      </c>
      <c r="F21" s="28" t="str">
        <f>IF('TD OBSERVA'!F23="","",'TD OBSERVA'!F23)</f>
        <v>SI</v>
      </c>
      <c r="G21" s="28" t="str">
        <f>IF('TD OBSERVA'!G23="","",'TD OBSERVA'!G23)</f>
        <v>Responden fuera de los términos legales</v>
      </c>
      <c r="H21" s="28" t="str">
        <f>IF('TD OBSERVA'!H23="","",'TD OBSERVA'!H23)</f>
        <v>Se registra la  respuesta en el sistema extemporáneamente</v>
      </c>
      <c r="I21" s="28" t="str">
        <f>IF('TD OBSERVA'!I23="","",IF('TD OBSERVA'!I23="(en blanco)","",'TD OBSERVA'!I23))</f>
        <v/>
      </c>
      <c r="J21" s="28" t="str">
        <f>IF('TD OBSERVA'!J23="","",'TD OBSERVA'!J23)</f>
        <v>DIVISION ALCANTARILLADO ZONA 1</v>
      </c>
    </row>
    <row r="22" spans="2:10" ht="49.5">
      <c r="B22" s="28">
        <f>IF('TD OBSERVA'!B24="","",'TD OBSERVA'!B24)</f>
        <v>3654922024</v>
      </c>
      <c r="C22" s="28" t="str">
        <f>IF('TD OBSERVA'!C24="","",'TD OBSERVA'!C24)</f>
        <v>DERECHO DE PETICION DE INTERES GENERAL</v>
      </c>
      <c r="D22" s="28" t="str">
        <f>IF('TD OBSERVA'!D24="","",'TD OBSERVA'!D24)</f>
        <v>SI</v>
      </c>
      <c r="E22" s="28" t="str">
        <f>IF('TD OBSERVA'!E24="","",'TD OBSERVA'!E24)</f>
        <v>SI</v>
      </c>
      <c r="F22" s="28" t="str">
        <f>IF('TD OBSERVA'!F24="","",'TD OBSERVA'!F24)</f>
        <v>SI</v>
      </c>
      <c r="G22" s="28" t="str">
        <f>IF('TD OBSERVA'!G24="","",'TD OBSERVA'!G24)</f>
        <v>SI</v>
      </c>
      <c r="H22" s="28" t="str">
        <f>IF('TD OBSERVA'!H24="","",'TD OBSERVA'!H24)</f>
        <v>Se registra la  respuesta en el sistema extemporáneamente</v>
      </c>
      <c r="I22" s="28" t="str">
        <f>IF('TD OBSERVA'!I24="","",IF('TD OBSERVA'!I24="(en blanco)","",'TD OBSERVA'!I24))</f>
        <v/>
      </c>
      <c r="J22" s="28" t="str">
        <f>IF('TD OBSERVA'!J24="","",'TD OBSERVA'!J24)</f>
        <v>DIVISION ALCANTARILLADO ZONA 3</v>
      </c>
    </row>
    <row r="23" spans="2:10" ht="49.5">
      <c r="B23" s="28">
        <f>IF('TD OBSERVA'!B25="","",'TD OBSERVA'!B25)</f>
        <v>3397122024</v>
      </c>
      <c r="C23" s="28" t="str">
        <f>IF('TD OBSERVA'!C25="","",'TD OBSERVA'!C25)</f>
        <v>DERECHO DE PETICION DE INTERES GENERAL</v>
      </c>
      <c r="D23" s="28" t="str">
        <f>IF('TD OBSERVA'!D25="","",'TD OBSERVA'!D25)</f>
        <v>No cumple</v>
      </c>
      <c r="E23" s="28" t="str">
        <f>IF('TD OBSERVA'!E25="","",'TD OBSERVA'!E25)</f>
        <v>No cumple</v>
      </c>
      <c r="F23" s="28" t="str">
        <f>IF('TD OBSERVA'!F25="","",'TD OBSERVA'!F25)</f>
        <v>No cumple</v>
      </c>
      <c r="G23" s="28" t="str">
        <f>IF('TD OBSERVA'!G25="","",'TD OBSERVA'!G25)</f>
        <v>No cumple</v>
      </c>
      <c r="H23" s="28" t="str">
        <f>IF('TD OBSERVA'!H25="","",'TD OBSERVA'!H25)</f>
        <v>Adjunta documento errado en  la respuesta definitiva</v>
      </c>
      <c r="I23" s="28" t="str">
        <f>IF('TD OBSERVA'!I25="","",IF('TD OBSERVA'!I25="(en blanco)","",'TD OBSERVA'!I25))</f>
        <v/>
      </c>
      <c r="J23" s="28" t="str">
        <f>IF('TD OBSERVA'!J25="","",'TD OBSERVA'!J25)</f>
        <v>DIVISION JURIDICA PREDIAL</v>
      </c>
    </row>
    <row r="24" spans="2:10" ht="49.5">
      <c r="B24" s="28">
        <f>IF('TD OBSERVA'!B26="","",'TD OBSERVA'!B26)</f>
        <v>3645722024</v>
      </c>
      <c r="C24" s="28" t="str">
        <f>IF('TD OBSERVA'!C26="","",'TD OBSERVA'!C26)</f>
        <v>DERECHO DE PETICION DE INTERES GENERAL</v>
      </c>
      <c r="D24" s="28" t="str">
        <f>IF('TD OBSERVA'!D26="","",'TD OBSERVA'!D26)</f>
        <v>SI</v>
      </c>
      <c r="E24" s="28" t="str">
        <f>IF('TD OBSERVA'!E26="","",'TD OBSERVA'!E26)</f>
        <v>SI</v>
      </c>
      <c r="F24" s="28" t="str">
        <f>IF('TD OBSERVA'!F26="","",'TD OBSERVA'!F26)</f>
        <v>SI</v>
      </c>
      <c r="G24" s="28" t="str">
        <f>IF('TD OBSERVA'!G26="","",'TD OBSERVA'!G26)</f>
        <v>Responden fuera de los términos legales</v>
      </c>
      <c r="H24" s="28" t="str">
        <f>IF('TD OBSERVA'!H26="","",'TD OBSERVA'!H26)</f>
        <v>Se registra la  respuesta en el sistema extemporáneamente</v>
      </c>
      <c r="I24" s="28" t="str">
        <f>IF('TD OBSERVA'!I26="","",IF('TD OBSERVA'!I26="(en blanco)","",'TD OBSERVA'!I26))</f>
        <v/>
      </c>
      <c r="J24" s="28" t="str">
        <f>IF('TD OBSERVA'!J26="","",'TD OBSERVA'!J26)</f>
        <v>GERENCIA DE ZONA 5</v>
      </c>
    </row>
    <row r="25" spans="2:10" ht="49.5">
      <c r="B25" s="28">
        <f>IF('TD OBSERVA'!B27="","",'TD OBSERVA'!B27)</f>
        <v>3533712024</v>
      </c>
      <c r="C25" s="28" t="str">
        <f>IF('TD OBSERVA'!C27="","",'TD OBSERVA'!C27)</f>
        <v>DERECHO DE PETICION DE INTERES PARTICULAR</v>
      </c>
      <c r="D25" s="28" t="str">
        <f>IF('TD OBSERVA'!D27="","",'TD OBSERVA'!D27)</f>
        <v>SI</v>
      </c>
      <c r="E25" s="28" t="str">
        <f>IF('TD OBSERVA'!E27="","",'TD OBSERVA'!E27)</f>
        <v>SI</v>
      </c>
      <c r="F25" s="28" t="str">
        <f>IF('TD OBSERVA'!F27="","",'TD OBSERVA'!F27)</f>
        <v>SI</v>
      </c>
      <c r="G25" s="28" t="str">
        <f>IF('TD OBSERVA'!G27="","",'TD OBSERVA'!G27)</f>
        <v>Responden fuera de los términos legales</v>
      </c>
      <c r="H25" s="28" t="str">
        <f>IF('TD OBSERVA'!H27="","",'TD OBSERVA'!H27)</f>
        <v>Se registra la  respuesta en el sistema extemporáneamente</v>
      </c>
      <c r="I25" s="28" t="str">
        <f>IF('TD OBSERVA'!I27="","",IF('TD OBSERVA'!I27="(en blanco)","",'TD OBSERVA'!I27))</f>
        <v/>
      </c>
      <c r="J25" s="28" t="str">
        <f>IF('TD OBSERVA'!J27="","",'TD OBSERVA'!J27)</f>
        <v>DIRECCION ABASTECIMIENTO</v>
      </c>
    </row>
    <row r="26" spans="2:10" ht="49.5">
      <c r="B26" s="28">
        <f>IF('TD OBSERVA'!B28="","",'TD OBSERVA'!B28)</f>
        <v>2589092024</v>
      </c>
      <c r="C26" s="28" t="str">
        <f>IF('TD OBSERVA'!C28="","",'TD OBSERVA'!C28)</f>
        <v>DERECHO DE PETICION DE INTERES PARTICULAR</v>
      </c>
      <c r="D26" s="28" t="str">
        <f>IF('TD OBSERVA'!D28="","",'TD OBSERVA'!D28)</f>
        <v>No cumple</v>
      </c>
      <c r="E26" s="28" t="str">
        <f>IF('TD OBSERVA'!E28="","",'TD OBSERVA'!E28)</f>
        <v>No cumple</v>
      </c>
      <c r="F26" s="28" t="str">
        <f>IF('TD OBSERVA'!F28="","",'TD OBSERVA'!F28)</f>
        <v>No cumple</v>
      </c>
      <c r="G26" s="28" t="str">
        <f>IF('TD OBSERVA'!G28="","",'TD OBSERVA'!G28)</f>
        <v>No cumple</v>
      </c>
      <c r="H26" s="28" t="str">
        <f>IF('TD OBSERVA'!H28="","",'TD OBSERVA'!H28)</f>
        <v>Realizan cierre definitivo sin anexar la respuesta</v>
      </c>
      <c r="I26" s="28" t="str">
        <f>IF('TD OBSERVA'!I28="","",IF('TD OBSERVA'!I28="(en blanco)","",'TD OBSERVA'!I28))</f>
        <v/>
      </c>
      <c r="J26" s="28" t="str">
        <f>IF('TD OBSERVA'!J28="","",'TD OBSERVA'!J28)</f>
        <v>DIRECCION ACUEDUCTO Y ALCANTARILLADO ZONA 1</v>
      </c>
    </row>
    <row r="27" spans="2:10" ht="66">
      <c r="B27" s="28">
        <f>IF('TD OBSERVA'!B29="","",'TD OBSERVA'!B29)</f>
        <v>3651772024</v>
      </c>
      <c r="C27" s="28" t="str">
        <f>IF('TD OBSERVA'!C29="","",'TD OBSERVA'!C29)</f>
        <v>DERECHO DE PETICION DE INTERES PARTICULAR</v>
      </c>
      <c r="D27" s="28" t="str">
        <f>IF('TD OBSERVA'!D29="","",'TD OBSERVA'!D29)</f>
        <v>No cumple</v>
      </c>
      <c r="E27" s="28" t="str">
        <f>IF('TD OBSERVA'!E29="","",'TD OBSERVA'!E29)</f>
        <v>No cumple</v>
      </c>
      <c r="F27" s="28" t="str">
        <f>IF('TD OBSERVA'!F29="","",'TD OBSERVA'!F29)</f>
        <v>No cumple</v>
      </c>
      <c r="G27" s="28" t="str">
        <f>IF('TD OBSERVA'!G29="","",'TD OBSERVA'!G29)</f>
        <v>No cumple</v>
      </c>
      <c r="H27" s="28" t="str">
        <f>IF('TD OBSERVA'!H29="","",'TD OBSERVA'!H29)</f>
        <v>Petición anónima o sin información de contacto que no se publica en cartelera</v>
      </c>
      <c r="I27" s="28" t="str">
        <f>IF('TD OBSERVA'!I29="","",IF('TD OBSERVA'!I29="(en blanco)","",'TD OBSERVA'!I29))</f>
        <v/>
      </c>
      <c r="J27" s="28" t="str">
        <f>IF('TD OBSERVA'!J29="","",'TD OBSERVA'!J29)</f>
        <v>DIRECCION ACUEDUCTO Y ALCANTARILLADO ZONA 3</v>
      </c>
    </row>
    <row r="28" spans="2:10" ht="49.5">
      <c r="B28" s="28">
        <f>IF('TD OBSERVA'!B30="","",'TD OBSERVA'!B30)</f>
        <v>3585502024</v>
      </c>
      <c r="C28" s="28" t="str">
        <f>IF('TD OBSERVA'!C30="","",'TD OBSERVA'!C30)</f>
        <v>DERECHO DE PETICION DE INTERES PARTICULAR</v>
      </c>
      <c r="D28" s="28" t="str">
        <f>IF('TD OBSERVA'!D30="","",'TD OBSERVA'!D30)</f>
        <v>SI</v>
      </c>
      <c r="E28" s="28" t="str">
        <f>IF('TD OBSERVA'!E30="","",'TD OBSERVA'!E30)</f>
        <v>SI</v>
      </c>
      <c r="F28" s="28" t="str">
        <f>IF('TD OBSERVA'!F30="","",'TD OBSERVA'!F30)</f>
        <v>SI</v>
      </c>
      <c r="G28" s="28" t="str">
        <f>IF('TD OBSERVA'!G30="","",'TD OBSERVA'!G30)</f>
        <v>Responden fuera de los términos legales</v>
      </c>
      <c r="H28" s="28" t="str">
        <f>IF('TD OBSERVA'!H30="","",'TD OBSERVA'!H30)</f>
        <v>Se registra la  respuesta en el sistema extemporáneamente</v>
      </c>
      <c r="I28" s="28" t="str">
        <f>IF('TD OBSERVA'!I30="","",IF('TD OBSERVA'!I30="(en blanco)","",'TD OBSERVA'!I30))</f>
        <v/>
      </c>
      <c r="J28" s="28" t="str">
        <f>IF('TD OBSERVA'!J30="","",'TD OBSERVA'!J30)</f>
        <v>DIRECCION ACUEDUCTO Y ALCANTARILLADO ZONA 4</v>
      </c>
    </row>
    <row r="29" spans="2:10" ht="49.5">
      <c r="B29" s="28">
        <f>IF('TD OBSERVA'!B31="","",'TD OBSERVA'!B31)</f>
        <v>3640932024</v>
      </c>
      <c r="C29" s="28" t="str">
        <f>IF('TD OBSERVA'!C31="","",'TD OBSERVA'!C31)</f>
        <v>DERECHO DE PETICION DE INTERES PARTICULAR</v>
      </c>
      <c r="D29" s="28" t="str">
        <f>IF('TD OBSERVA'!D31="","",'TD OBSERVA'!D31)</f>
        <v>SI</v>
      </c>
      <c r="E29" s="28" t="str">
        <f>IF('TD OBSERVA'!E31="","",'TD OBSERVA'!E31)</f>
        <v>SI</v>
      </c>
      <c r="F29" s="28" t="str">
        <f>IF('TD OBSERVA'!F31="","",'TD OBSERVA'!F31)</f>
        <v>SI</v>
      </c>
      <c r="G29" s="28" t="str">
        <f>IF('TD OBSERVA'!G31="","",'TD OBSERVA'!G31)</f>
        <v>SI</v>
      </c>
      <c r="H29" s="28" t="str">
        <f>IF('TD OBSERVA'!H31="","",'TD OBSERVA'!H31)</f>
        <v>Se registra la  respuesta en el sistema extemporáneamente</v>
      </c>
      <c r="I29" s="28" t="str">
        <f>IF('TD OBSERVA'!I31="","",IF('TD OBSERVA'!I31="(en blanco)","",'TD OBSERVA'!I31))</f>
        <v/>
      </c>
      <c r="J29" s="28" t="str">
        <f>IF('TD OBSERVA'!J31="","",'TD OBSERVA'!J31)</f>
        <v>DIRECCION ACUEDUCTO Y ALCANTARILLADO ZONA 4</v>
      </c>
    </row>
    <row r="30" spans="2:10" ht="49.5">
      <c r="B30" s="28">
        <f>IF('TD OBSERVA'!B32="","",'TD OBSERVA'!B32)</f>
        <v>3112232024</v>
      </c>
      <c r="C30" s="28" t="str">
        <f>IF('TD OBSERVA'!C32="","",'TD OBSERVA'!C32)</f>
        <v>DERECHO DE PETICION DE INTERES PARTICULAR</v>
      </c>
      <c r="D30" s="28" t="str">
        <f>IF('TD OBSERVA'!D32="","",'TD OBSERVA'!D32)</f>
        <v>SI</v>
      </c>
      <c r="E30" s="28" t="str">
        <f>IF('TD OBSERVA'!E32="","",'TD OBSERVA'!E32)</f>
        <v>SI</v>
      </c>
      <c r="F30" s="28" t="str">
        <f>IF('TD OBSERVA'!F32="","",'TD OBSERVA'!F32)</f>
        <v>SI</v>
      </c>
      <c r="G30" s="28" t="str">
        <f>IF('TD OBSERVA'!G32="","",'TD OBSERVA'!G32)</f>
        <v>Responden fuera de los términos legales</v>
      </c>
      <c r="H30" s="28" t="str">
        <f>IF('TD OBSERVA'!H32="","",'TD OBSERVA'!H32)</f>
        <v>Se registra la  respuesta en el sistema extemporáneamente</v>
      </c>
      <c r="I30" s="28" t="str">
        <f>IF('TD OBSERVA'!I32="","",IF('TD OBSERVA'!I32="(en blanco)","",'TD OBSERVA'!I32))</f>
        <v/>
      </c>
      <c r="J30" s="28" t="str">
        <f>IF('TD OBSERVA'!J32="","",'TD OBSERVA'!J32)</f>
        <v>DIRECCION APOYO TECNICO DE SERVICIO AL CLIENTE</v>
      </c>
    </row>
    <row r="31" spans="2:10" ht="49.5">
      <c r="B31" s="28">
        <f>IF('TD OBSERVA'!B33="","",'TD OBSERVA'!B33)</f>
        <v>3234932024</v>
      </c>
      <c r="C31" s="28" t="str">
        <f>IF('TD OBSERVA'!C33="","",'TD OBSERVA'!C33)</f>
        <v>DERECHO DE PETICION DE INTERES PARTICULAR</v>
      </c>
      <c r="D31" s="28" t="str">
        <f>IF('TD OBSERVA'!D33="","",'TD OBSERVA'!D33)</f>
        <v>SI</v>
      </c>
      <c r="E31" s="28" t="str">
        <f>IF('TD OBSERVA'!E33="","",'TD OBSERVA'!E33)</f>
        <v>SI</v>
      </c>
      <c r="F31" s="28" t="str">
        <f>IF('TD OBSERVA'!F33="","",'TD OBSERVA'!F33)</f>
        <v>SI</v>
      </c>
      <c r="G31" s="28" t="str">
        <f>IF('TD OBSERVA'!G33="","",'TD OBSERVA'!G33)</f>
        <v>Responden fuera de los términos legales</v>
      </c>
      <c r="H31" s="28" t="str">
        <f>IF('TD OBSERVA'!H33="","",'TD OBSERVA'!H33)</f>
        <v>Se registra la  respuesta en el sistema extemporáneamente</v>
      </c>
      <c r="I31" s="28" t="str">
        <f>IF('TD OBSERVA'!I33="","",IF('TD OBSERVA'!I33="(en blanco)","",'TD OBSERVA'!I33))</f>
        <v/>
      </c>
      <c r="J31" s="28" t="str">
        <f>IF('TD OBSERVA'!J33="","",'TD OBSERVA'!J33)</f>
        <v>DIRECCION APOYO TECNICO DE SERVICIO AL CLIENTE</v>
      </c>
    </row>
    <row r="32" spans="2:10" ht="49.5">
      <c r="B32" s="28">
        <f>IF('TD OBSERVA'!B34="","",'TD OBSERVA'!B34)</f>
        <v>3377632024</v>
      </c>
      <c r="C32" s="28" t="str">
        <f>IF('TD OBSERVA'!C34="","",'TD OBSERVA'!C34)</f>
        <v>DERECHO DE PETICION DE INTERES PARTICULAR</v>
      </c>
      <c r="D32" s="28" t="str">
        <f>IF('TD OBSERVA'!D34="","",'TD OBSERVA'!D34)</f>
        <v>SI</v>
      </c>
      <c r="E32" s="28" t="str">
        <f>IF('TD OBSERVA'!E34="","",'TD OBSERVA'!E34)</f>
        <v>SI</v>
      </c>
      <c r="F32" s="28" t="str">
        <f>IF('TD OBSERVA'!F34="","",'TD OBSERVA'!F34)</f>
        <v>SI</v>
      </c>
      <c r="G32" s="28" t="str">
        <f>IF('TD OBSERVA'!G34="","",'TD OBSERVA'!G34)</f>
        <v>Responden fuera de los términos legales</v>
      </c>
      <c r="H32" s="28" t="str">
        <f>IF('TD OBSERVA'!H34="","",'TD OBSERVA'!H34)</f>
        <v>Se registra la  respuesta en el sistema extemporáneamente</v>
      </c>
      <c r="I32" s="28" t="str">
        <f>IF('TD OBSERVA'!I34="","",IF('TD OBSERVA'!I34="(en blanco)","",'TD OBSERVA'!I34))</f>
        <v/>
      </c>
      <c r="J32" s="28" t="str">
        <f>IF('TD OBSERVA'!J34="","",'TD OBSERVA'!J34)</f>
        <v>DIRECCION APOYO TECNICO DE SERVICIO AL CLIENTE</v>
      </c>
    </row>
    <row r="33" spans="2:10" ht="49.5">
      <c r="B33" s="28">
        <f>IF('TD OBSERVA'!B35="","",'TD OBSERVA'!B35)</f>
        <v>3402802024</v>
      </c>
      <c r="C33" s="28" t="str">
        <f>IF('TD OBSERVA'!C35="","",'TD OBSERVA'!C35)</f>
        <v>DERECHO DE PETICION DE INTERES PARTICULAR</v>
      </c>
      <c r="D33" s="28" t="str">
        <f>IF('TD OBSERVA'!D35="","",'TD OBSERVA'!D35)</f>
        <v>SI</v>
      </c>
      <c r="E33" s="28" t="str">
        <f>IF('TD OBSERVA'!E35="","",'TD OBSERVA'!E35)</f>
        <v>SI</v>
      </c>
      <c r="F33" s="28" t="str">
        <f>IF('TD OBSERVA'!F35="","",'TD OBSERVA'!F35)</f>
        <v>SI</v>
      </c>
      <c r="G33" s="28" t="str">
        <f>IF('TD OBSERVA'!G35="","",'TD OBSERVA'!G35)</f>
        <v>Responden fuera de los términos legales</v>
      </c>
      <c r="H33" s="28" t="str">
        <f>IF('TD OBSERVA'!H35="","",'TD OBSERVA'!H35)</f>
        <v>Se registra la  respuesta en el sistema extemporáneamente</v>
      </c>
      <c r="I33" s="28" t="str">
        <f>IF('TD OBSERVA'!I35="","",IF('TD OBSERVA'!I35="(en blanco)","",'TD OBSERVA'!I35))</f>
        <v/>
      </c>
      <c r="J33" s="28" t="str">
        <f>IF('TD OBSERVA'!J35="","",'TD OBSERVA'!J35)</f>
        <v>DIRECCION RED MATRIZ ACUEDUCTO</v>
      </c>
    </row>
    <row r="34" spans="2:10" ht="49.5">
      <c r="B34" s="28">
        <f>IF('TD OBSERVA'!B36="","",'TD OBSERVA'!B36)</f>
        <v>3571562024</v>
      </c>
      <c r="C34" s="28" t="str">
        <f>IF('TD OBSERVA'!C36="","",'TD OBSERVA'!C36)</f>
        <v>DERECHO DE PETICION DE INTERES PARTICULAR</v>
      </c>
      <c r="D34" s="28" t="str">
        <f>IF('TD OBSERVA'!D36="","",'TD OBSERVA'!D36)</f>
        <v>SI</v>
      </c>
      <c r="E34" s="28" t="str">
        <f>IF('TD OBSERVA'!E36="","",'TD OBSERVA'!E36)</f>
        <v>SI</v>
      </c>
      <c r="F34" s="28" t="str">
        <f>IF('TD OBSERVA'!F36="","",'TD OBSERVA'!F36)</f>
        <v>SI</v>
      </c>
      <c r="G34" s="28" t="str">
        <f>IF('TD OBSERVA'!G36="","",'TD OBSERVA'!G36)</f>
        <v>Responden fuera de los términos legales</v>
      </c>
      <c r="H34" s="28" t="str">
        <f>IF('TD OBSERVA'!H36="","",'TD OBSERVA'!H36)</f>
        <v>Se registra la  respuesta en el sistema extemporáneamente</v>
      </c>
      <c r="I34" s="28" t="str">
        <f>IF('TD OBSERVA'!I36="","",IF('TD OBSERVA'!I36="(en blanco)","",'TD OBSERVA'!I36))</f>
        <v/>
      </c>
      <c r="J34" s="28" t="str">
        <f>IF('TD OBSERVA'!J36="","",'TD OBSERVA'!J36)</f>
        <v>DIRECCION RED MATRIZ ACUEDUCTO</v>
      </c>
    </row>
    <row r="35" spans="2:10" ht="49.5">
      <c r="B35" s="28">
        <f>IF('TD OBSERVA'!B37="","",'TD OBSERVA'!B37)</f>
        <v>3472052024</v>
      </c>
      <c r="C35" s="28" t="str">
        <f>IF('TD OBSERVA'!C37="","",'TD OBSERVA'!C37)</f>
        <v>DERECHO DE PETICION DE INTERES PARTICULAR</v>
      </c>
      <c r="D35" s="28" t="str">
        <f>IF('TD OBSERVA'!D37="","",'TD OBSERVA'!D37)</f>
        <v>SI</v>
      </c>
      <c r="E35" s="28" t="str">
        <f>IF('TD OBSERVA'!E37="","",'TD OBSERVA'!E37)</f>
        <v>SI</v>
      </c>
      <c r="F35" s="28" t="str">
        <f>IF('TD OBSERVA'!F37="","",'TD OBSERVA'!F37)</f>
        <v>SI</v>
      </c>
      <c r="G35" s="28" t="str">
        <f>IF('TD OBSERVA'!G37="","",'TD OBSERVA'!G37)</f>
        <v>Responden fuera de los términos legales</v>
      </c>
      <c r="H35" s="28" t="str">
        <f>IF('TD OBSERVA'!H37="","",'TD OBSERVA'!H37)</f>
        <v>Se registra la  respuesta en el sistema extemporáneamente</v>
      </c>
      <c r="I35" s="28" t="str">
        <f>IF('TD OBSERVA'!I37="","",IF('TD OBSERVA'!I37="(en blanco)","",'TD OBSERVA'!I37))</f>
        <v/>
      </c>
      <c r="J35" s="28" t="str">
        <f>IF('TD OBSERVA'!J37="","",'TD OBSERVA'!J37)</f>
        <v>DIRECCION REPRESENTACION LEGAL Y ACTUACION ADMINISTRATIVA</v>
      </c>
    </row>
    <row r="36" spans="2:10" ht="49.5">
      <c r="B36" s="28">
        <f>IF('TD OBSERVA'!B38="","",'TD OBSERVA'!B38)</f>
        <v>3509372024</v>
      </c>
      <c r="C36" s="28" t="str">
        <f>IF('TD OBSERVA'!C38="","",'TD OBSERVA'!C38)</f>
        <v>DERECHO DE PETICION DE INTERES PARTICULAR</v>
      </c>
      <c r="D36" s="28" t="str">
        <f>IF('TD OBSERVA'!D38="","",'TD OBSERVA'!D38)</f>
        <v>SI</v>
      </c>
      <c r="E36" s="28" t="str">
        <f>IF('TD OBSERVA'!E38="","",'TD OBSERVA'!E38)</f>
        <v>SI</v>
      </c>
      <c r="F36" s="28" t="str">
        <f>IF('TD OBSERVA'!F38="","",'TD OBSERVA'!F38)</f>
        <v>SI</v>
      </c>
      <c r="G36" s="28" t="str">
        <f>IF('TD OBSERVA'!G38="","",'TD OBSERVA'!G38)</f>
        <v>Responden fuera de los términos legales</v>
      </c>
      <c r="H36" s="28" t="str">
        <f>IF('TD OBSERVA'!H38="","",'TD OBSERVA'!H38)</f>
        <v>Se registra la  respuesta en el sistema extemporáneamente</v>
      </c>
      <c r="I36" s="28" t="str">
        <f>IF('TD OBSERVA'!I38="","",IF('TD OBSERVA'!I38="(en blanco)","",'TD OBSERVA'!I38))</f>
        <v/>
      </c>
      <c r="J36" s="28" t="str">
        <f>IF('TD OBSERVA'!J38="","",'TD OBSERVA'!J38)</f>
        <v>DIVISION JURIDICA PREDIAL</v>
      </c>
    </row>
    <row r="37" spans="2:10" ht="49.5">
      <c r="B37" s="28">
        <f>IF('TD OBSERVA'!B39="","",'TD OBSERVA'!B39)</f>
        <v>3536482024</v>
      </c>
      <c r="C37" s="28" t="str">
        <f>IF('TD OBSERVA'!C39="","",'TD OBSERVA'!C39)</f>
        <v>DERECHO DE PETICION DE INTERES PARTICULAR</v>
      </c>
      <c r="D37" s="28" t="str">
        <f>IF('TD OBSERVA'!D39="","",'TD OBSERVA'!D39)</f>
        <v>SI</v>
      </c>
      <c r="E37" s="28" t="str">
        <f>IF('TD OBSERVA'!E39="","",'TD OBSERVA'!E39)</f>
        <v>SI</v>
      </c>
      <c r="F37" s="28" t="str">
        <f>IF('TD OBSERVA'!F39="","",'TD OBSERVA'!F39)</f>
        <v>SI</v>
      </c>
      <c r="G37" s="28" t="str">
        <f>IF('TD OBSERVA'!G39="","",'TD OBSERVA'!G39)</f>
        <v>Responden fuera de los términos legales</v>
      </c>
      <c r="H37" s="28" t="str">
        <f>IF('TD OBSERVA'!H39="","",'TD OBSERVA'!H39)</f>
        <v>Se registra la  respuesta en el sistema extemporáneamente</v>
      </c>
      <c r="I37" s="28" t="str">
        <f>IF('TD OBSERVA'!I39="","",IF('TD OBSERVA'!I39="(en blanco)","",'TD OBSERVA'!I39))</f>
        <v/>
      </c>
      <c r="J37" s="28" t="str">
        <f>IF('TD OBSERVA'!J39="","",'TD OBSERVA'!J39)</f>
        <v>Division Recuperacion de Consumos</v>
      </c>
    </row>
    <row r="38" spans="2:10" ht="49.5">
      <c r="B38" s="28">
        <f>IF('TD OBSERVA'!B40="","",'TD OBSERVA'!B40)</f>
        <v>3656812024</v>
      </c>
      <c r="C38" s="28" t="str">
        <f>IF('TD OBSERVA'!C40="","",'TD OBSERVA'!C40)</f>
        <v>QUEJA</v>
      </c>
      <c r="D38" s="28" t="str">
        <f>IF('TD OBSERVA'!D40="","",'TD OBSERVA'!D40)</f>
        <v>SI</v>
      </c>
      <c r="E38" s="28" t="str">
        <f>IF('TD OBSERVA'!E40="","",'TD OBSERVA'!E40)</f>
        <v>SI</v>
      </c>
      <c r="F38" s="28" t="str">
        <f>IF('TD OBSERVA'!F40="","",'TD OBSERVA'!F40)</f>
        <v>SI</v>
      </c>
      <c r="G38" s="28" t="str">
        <f>IF('TD OBSERVA'!G40="","",'TD OBSERVA'!G40)</f>
        <v>SI</v>
      </c>
      <c r="H38" s="28" t="str">
        <f>IF('TD OBSERVA'!H40="","",'TD OBSERVA'!H40)</f>
        <v>Se registra la  respuesta en el sistema extemporáneamente</v>
      </c>
      <c r="I38" s="28" t="str">
        <f>IF('TD OBSERVA'!I40="","",IF('TD OBSERVA'!I40="(en blanco)","",'TD OBSERVA'!I40))</f>
        <v/>
      </c>
      <c r="J38" s="28" t="str">
        <f>IF('TD OBSERVA'!J40="","",'TD OBSERVA'!J40)</f>
        <v>DIVISION ALCANTARILLADO ZONA 1</v>
      </c>
    </row>
    <row r="39" spans="2:10" ht="49.5">
      <c r="B39" s="28">
        <f>IF('TD OBSERVA'!B41="","",'TD OBSERVA'!B41)</f>
        <v>3629992024</v>
      </c>
      <c r="C39" s="28" t="str">
        <f>IF('TD OBSERVA'!C41="","",'TD OBSERVA'!C41)</f>
        <v>QUEJA</v>
      </c>
      <c r="D39" s="28" t="str">
        <f>IF('TD OBSERVA'!D41="","",'TD OBSERVA'!D41)</f>
        <v>SI</v>
      </c>
      <c r="E39" s="28" t="str">
        <f>IF('TD OBSERVA'!E41="","",'TD OBSERVA'!E41)</f>
        <v>SI</v>
      </c>
      <c r="F39" s="28" t="str">
        <f>IF('TD OBSERVA'!F41="","",'TD OBSERVA'!F41)</f>
        <v>SI</v>
      </c>
      <c r="G39" s="28" t="str">
        <f>IF('TD OBSERVA'!G41="","",'TD OBSERVA'!G41)</f>
        <v>SI</v>
      </c>
      <c r="H39" s="28" t="str">
        <f>IF('TD OBSERVA'!H41="","",'TD OBSERVA'!H41)</f>
        <v>Se registra la  respuesta en el sistema extemporáneamente</v>
      </c>
      <c r="I39" s="28" t="str">
        <f>IF('TD OBSERVA'!I41="","",IF('TD OBSERVA'!I41="(en blanco)","",'TD OBSERVA'!I41))</f>
        <v/>
      </c>
      <c r="J39" s="28" t="str">
        <f>IF('TD OBSERVA'!J41="","",'TD OBSERVA'!J41)</f>
        <v>GERENCIA DE ZONA 5</v>
      </c>
    </row>
    <row r="40" spans="2:10" ht="49.5">
      <c r="B40" s="28">
        <f>IF('TD OBSERVA'!B42="","",'TD OBSERVA'!B42)</f>
        <v>3658022024</v>
      </c>
      <c r="C40" s="28" t="str">
        <f>IF('TD OBSERVA'!C42="","",'TD OBSERVA'!C42)</f>
        <v>RECLAMO</v>
      </c>
      <c r="D40" s="28" t="str">
        <f>IF('TD OBSERVA'!D42="","",'TD OBSERVA'!D42)</f>
        <v>SI</v>
      </c>
      <c r="E40" s="28" t="str">
        <f>IF('TD OBSERVA'!E42="","",'TD OBSERVA'!E42)</f>
        <v>SI</v>
      </c>
      <c r="F40" s="28" t="str">
        <f>IF('TD OBSERVA'!F42="","",'TD OBSERVA'!F42)</f>
        <v>SI</v>
      </c>
      <c r="G40" s="28" t="str">
        <f>IF('TD OBSERVA'!G42="","",'TD OBSERVA'!G42)</f>
        <v>SI</v>
      </c>
      <c r="H40" s="28" t="str">
        <f>IF('TD OBSERVA'!H42="","",'TD OBSERVA'!H42)</f>
        <v>Se registra la  respuesta en el sistema extemporáneamente</v>
      </c>
      <c r="I40" s="28" t="str">
        <f>IF('TD OBSERVA'!I42="","",IF('TD OBSERVA'!I42="(en blanco)","",'TD OBSERVA'!I42))</f>
        <v/>
      </c>
      <c r="J40" s="28" t="str">
        <f>IF('TD OBSERVA'!J42="","",'TD OBSERVA'!J42)</f>
        <v>DIVISION ATENCION AL CLIENTE ZONA 5</v>
      </c>
    </row>
    <row r="41" spans="2:10" ht="49.5">
      <c r="B41" s="28">
        <f>IF('TD OBSERVA'!B43="","",'TD OBSERVA'!B43)</f>
        <v>3658402024</v>
      </c>
      <c r="C41" s="28" t="str">
        <f>IF('TD OBSERVA'!C43="","",'TD OBSERVA'!C43)</f>
        <v>RECLAMO</v>
      </c>
      <c r="D41" s="28" t="str">
        <f>IF('TD OBSERVA'!D43="","",'TD OBSERVA'!D43)</f>
        <v>SI</v>
      </c>
      <c r="E41" s="28" t="str">
        <f>IF('TD OBSERVA'!E43="","",'TD OBSERVA'!E43)</f>
        <v>SI</v>
      </c>
      <c r="F41" s="28" t="str">
        <f>IF('TD OBSERVA'!F43="","",'TD OBSERVA'!F43)</f>
        <v>SI</v>
      </c>
      <c r="G41" s="28" t="str">
        <f>IF('TD OBSERVA'!G43="","",'TD OBSERVA'!G43)</f>
        <v>SI</v>
      </c>
      <c r="H41" s="28" t="str">
        <f>IF('TD OBSERVA'!H43="","",'TD OBSERVA'!H43)</f>
        <v>Se registra la  respuesta en el sistema extemporáneamente</v>
      </c>
      <c r="I41" s="28" t="str">
        <f>IF('TD OBSERVA'!I43="","",IF('TD OBSERVA'!I43="(en blanco)","",'TD OBSERVA'!I43))</f>
        <v/>
      </c>
      <c r="J41" s="28" t="str">
        <f>IF('TD OBSERVA'!J43="","",'TD OBSERVA'!J43)</f>
        <v>GERENCIA DE ZONA 5</v>
      </c>
    </row>
    <row r="42" spans="2:10" ht="49.5">
      <c r="B42" s="28">
        <f>IF('TD OBSERVA'!B44="","",'TD OBSERVA'!B44)</f>
        <v>3448262024</v>
      </c>
      <c r="C42" s="28" t="str">
        <f>IF('TD OBSERVA'!C44="","",'TD OBSERVA'!C44)</f>
        <v>DERECHO DE PETICION DE INTERES PARTICULAR</v>
      </c>
      <c r="D42" s="28" t="str">
        <f>IF('TD OBSERVA'!D44="","",'TD OBSERVA'!D44)</f>
        <v>SI</v>
      </c>
      <c r="E42" s="28" t="str">
        <f>IF('TD OBSERVA'!E44="","",'TD OBSERVA'!E44)</f>
        <v>SI</v>
      </c>
      <c r="F42" s="28" t="str">
        <f>IF('TD OBSERVA'!F44="","",'TD OBSERVA'!F44)</f>
        <v>SI</v>
      </c>
      <c r="G42" s="28" t="str">
        <f>IF('TD OBSERVA'!G44="","",'TD OBSERVA'!G44)</f>
        <v>Responden fuera de los términos legales</v>
      </c>
      <c r="H42" s="28" t="str">
        <f>IF('TD OBSERVA'!H44="","",'TD OBSERVA'!H44)</f>
        <v>Se registra la  respuesta en el sistema extemporáneamente</v>
      </c>
      <c r="I42" s="28" t="str">
        <f>IF('TD OBSERVA'!I44="","",IF('TD OBSERVA'!I44="(en blanco)","",'TD OBSERVA'!I44))</f>
        <v/>
      </c>
      <c r="J42" s="28" t="str">
        <f>IF('TD OBSERVA'!J44="","",'TD OBSERVA'!J44)</f>
        <v>Gerencia de Educacion Posmedia</v>
      </c>
    </row>
    <row r="43" spans="2:10" ht="49.5">
      <c r="B43" s="28">
        <f>IF('TD OBSERVA'!B45="","",'TD OBSERVA'!B45)</f>
        <v>3557572024</v>
      </c>
      <c r="C43" s="28" t="str">
        <f>IF('TD OBSERVA'!C45="","",'TD OBSERVA'!C45)</f>
        <v>DERECHO DE PETICION DE INTERES PARTICULAR</v>
      </c>
      <c r="D43" s="28" t="str">
        <f>IF('TD OBSERVA'!D45="","",'TD OBSERVA'!D45)</f>
        <v>SI</v>
      </c>
      <c r="E43" s="28" t="str">
        <f>IF('TD OBSERVA'!E45="","",'TD OBSERVA'!E45)</f>
        <v>SI</v>
      </c>
      <c r="F43" s="28" t="str">
        <f>IF('TD OBSERVA'!F45="","",'TD OBSERVA'!F45)</f>
        <v>SI</v>
      </c>
      <c r="G43" s="28" t="str">
        <f>IF('TD OBSERVA'!G45="","",'TD OBSERVA'!G45)</f>
        <v>Responden fuera de los términos legales</v>
      </c>
      <c r="H43" s="28" t="str">
        <f>IF('TD OBSERVA'!H45="","",'TD OBSERVA'!H45)</f>
        <v>Se registra la  respuesta en el sistema extemporáneamente</v>
      </c>
      <c r="I43" s="28" t="str">
        <f>IF('TD OBSERVA'!I45="","",IF('TD OBSERVA'!I45="(en blanco)","",'TD OBSERVA'!I45))</f>
        <v/>
      </c>
      <c r="J43" s="28" t="str">
        <f>IF('TD OBSERVA'!J45="","",'TD OBSERVA'!J45)</f>
        <v>Gerencia de Educacion Posmedia</v>
      </c>
    </row>
    <row r="44" spans="2:10" ht="49.5">
      <c r="B44" s="28">
        <f>IF('TD OBSERVA'!B46="","",'TD OBSERVA'!B46)</f>
        <v>3633492024</v>
      </c>
      <c r="C44" s="28" t="str">
        <f>IF('TD OBSERVA'!C46="","",'TD OBSERVA'!C46)</f>
        <v>DERECHO DE PETICION DE INTERES PARTICULAR</v>
      </c>
      <c r="D44" s="28" t="str">
        <f>IF('TD OBSERVA'!D46="","",'TD OBSERVA'!D46)</f>
        <v>SI</v>
      </c>
      <c r="E44" s="28" t="str">
        <f>IF('TD OBSERVA'!E46="","",'TD OBSERVA'!E46)</f>
        <v>SI</v>
      </c>
      <c r="F44" s="28" t="str">
        <f>IF('TD OBSERVA'!F46="","",'TD OBSERVA'!F46)</f>
        <v>SI</v>
      </c>
      <c r="G44" s="28" t="str">
        <f>IF('TD OBSERVA'!G46="","",'TD OBSERVA'!G46)</f>
        <v>Responden fuera de los términos legales</v>
      </c>
      <c r="H44" s="28" t="str">
        <f>IF('TD OBSERVA'!H46="","",'TD OBSERVA'!H46)</f>
        <v>Se registra la  respuesta en el sistema extemporáneamente</v>
      </c>
      <c r="I44" s="28" t="str">
        <f>IF('TD OBSERVA'!I46="","",IF('TD OBSERVA'!I46="(en blanco)","",'TD OBSERVA'!I46))</f>
        <v/>
      </c>
      <c r="J44" s="28" t="str">
        <f>IF('TD OBSERVA'!J46="","",'TD OBSERVA'!J46)</f>
        <v>Gerencia de Educacion Posmedia</v>
      </c>
    </row>
    <row r="45" spans="2:10" ht="49.5">
      <c r="B45" s="28">
        <f>IF('TD OBSERVA'!B47="","",'TD OBSERVA'!B47)</f>
        <v>3638482024</v>
      </c>
      <c r="C45" s="28" t="str">
        <f>IF('TD OBSERVA'!C47="","",'TD OBSERVA'!C47)</f>
        <v>DERECHO DE PETICION DE INTERES PARTICULAR</v>
      </c>
      <c r="D45" s="28" t="str">
        <f>IF('TD OBSERVA'!D47="","",'TD OBSERVA'!D47)</f>
        <v>SI</v>
      </c>
      <c r="E45" s="28" t="str">
        <f>IF('TD OBSERVA'!E47="","",'TD OBSERVA'!E47)</f>
        <v>SI</v>
      </c>
      <c r="F45" s="28" t="str">
        <f>IF('TD OBSERVA'!F47="","",'TD OBSERVA'!F47)</f>
        <v>SI</v>
      </c>
      <c r="G45" s="28" t="str">
        <f>IF('TD OBSERVA'!G47="","",'TD OBSERVA'!G47)</f>
        <v>Responden fuera de los términos legales</v>
      </c>
      <c r="H45" s="28" t="str">
        <f>IF('TD OBSERVA'!H47="","",'TD OBSERVA'!H47)</f>
        <v>Se registra la  respuesta en el sistema extemporáneamente</v>
      </c>
      <c r="I45" s="28" t="str">
        <f>IF('TD OBSERVA'!I47="","",IF('TD OBSERVA'!I47="(en blanco)","",'TD OBSERVA'!I47))</f>
        <v/>
      </c>
      <c r="J45" s="28" t="str">
        <f>IF('TD OBSERVA'!J47="","",'TD OBSERVA'!J47)</f>
        <v>Gerencia de Educacion Posmedia</v>
      </c>
    </row>
    <row r="46" spans="2:10" ht="49.5">
      <c r="B46" s="28">
        <f>IF('TD OBSERVA'!B48="","",'TD OBSERVA'!B48)</f>
        <v>3657752024</v>
      </c>
      <c r="C46" s="28" t="str">
        <f>IF('TD OBSERVA'!C48="","",'TD OBSERVA'!C48)</f>
        <v>DERECHO DE PETICION DE INTERES PARTICULAR</v>
      </c>
      <c r="D46" s="28" t="str">
        <f>IF('TD OBSERVA'!D48="","",'TD OBSERVA'!D48)</f>
        <v>SI</v>
      </c>
      <c r="E46" s="28" t="str">
        <f>IF('TD OBSERVA'!E48="","",'TD OBSERVA'!E48)</f>
        <v>SI</v>
      </c>
      <c r="F46" s="28" t="str">
        <f>IF('TD OBSERVA'!F48="","",'TD OBSERVA'!F48)</f>
        <v>SI</v>
      </c>
      <c r="G46" s="28" t="str">
        <f>IF('TD OBSERVA'!G48="","",'TD OBSERVA'!G48)</f>
        <v>Responden fuera de los términos legales</v>
      </c>
      <c r="H46" s="28" t="str">
        <f>IF('TD OBSERVA'!H48="","",'TD OBSERVA'!H48)</f>
        <v>Se registra la  respuesta en el sistema extemporáneamente</v>
      </c>
      <c r="I46" s="28" t="str">
        <f>IF('TD OBSERVA'!I48="","",IF('TD OBSERVA'!I48="(en blanco)","",'TD OBSERVA'!I48))</f>
        <v/>
      </c>
      <c r="J46" s="28" t="str">
        <f>IF('TD OBSERVA'!J48="","",'TD OBSERVA'!J48)</f>
        <v>Gerencia de Educacion Posmedia</v>
      </c>
    </row>
    <row r="47" spans="2:10" ht="49.5">
      <c r="B47" s="28">
        <f>IF('TD OBSERVA'!B49="","",'TD OBSERVA'!B49)</f>
        <v>3912632024</v>
      </c>
      <c r="C47" s="28" t="str">
        <f>IF('TD OBSERVA'!C49="","",'TD OBSERVA'!C49)</f>
        <v>SOLICITUD DE ACCESO A LA INFORMACION</v>
      </c>
      <c r="D47" s="28" t="str">
        <f>IF('TD OBSERVA'!D49="","",'TD OBSERVA'!D49)</f>
        <v>SI</v>
      </c>
      <c r="E47" s="28" t="str">
        <f>IF('TD OBSERVA'!E49="","",'TD OBSERVA'!E49)</f>
        <v>SI</v>
      </c>
      <c r="F47" s="28" t="str">
        <f>IF('TD OBSERVA'!F49="","",'TD OBSERVA'!F49)</f>
        <v>SI</v>
      </c>
      <c r="G47" s="28" t="str">
        <f>IF('TD OBSERVA'!G49="","",'TD OBSERVA'!G49)</f>
        <v>Responden fuera de los términos legales</v>
      </c>
      <c r="H47" s="28" t="str">
        <f>IF('TD OBSERVA'!H49="","",'TD OBSERVA'!H49)</f>
        <v>Se registra la  respuesta en el sistema extemporáneamente</v>
      </c>
      <c r="I47" s="28" t="str">
        <f>IF('TD OBSERVA'!I49="","",IF('TD OBSERVA'!I49="(en blanco)","",'TD OBSERVA'!I49))</f>
        <v/>
      </c>
      <c r="J47" s="28" t="str">
        <f>IF('TD OBSERVA'!J49="","",'TD OBSERVA'!J49)</f>
        <v>OFICINA ASESORA DE COMUNICACIONES</v>
      </c>
    </row>
    <row r="48" spans="2:10" ht="115.5">
      <c r="B48" s="28">
        <f>IF('TD OBSERVA'!B50="","",'TD OBSERVA'!B50)</f>
        <v>3446402024</v>
      </c>
      <c r="C48" s="28" t="str">
        <f>IF('TD OBSERVA'!C50="","",'TD OBSERVA'!C50)</f>
        <v>DERECHO DE PETICION DE INTERES PARTICULAR</v>
      </c>
      <c r="D48" s="28" t="str">
        <f>IF('TD OBSERVA'!D50="","",'TD OBSERVA'!D50)</f>
        <v>SI</v>
      </c>
      <c r="E48" s="28" t="str">
        <f>IF('TD OBSERVA'!E50="","",'TD OBSERVA'!E50)</f>
        <v>SI</v>
      </c>
      <c r="F48" s="28" t="str">
        <f>IF('TD OBSERVA'!F50="","",'TD OBSERVA'!F50)</f>
        <v>SI</v>
      </c>
      <c r="G48" s="28" t="str">
        <f>IF('TD OBSERVA'!G50="","",'TD OBSERVA'!G50)</f>
        <v>No cumple</v>
      </c>
      <c r="H48" s="28" t="str">
        <f>IF('TD OBSERVA'!H50="","",'TD OBSERVA'!H50)</f>
        <v>Se registra la  respuesta en el sistema extemporáneamente</v>
      </c>
      <c r="I48" s="28" t="str">
        <f>IF('TD OBSERVA'!I50="","",IF('TD OBSERVA'!I50="(en blanco)","",'TD OBSERVA'!I50))</f>
        <v>Responden fuera de los términos legales
Realizan y/o informan el traslado de la petición a otra entidad fuera de los términos legales</v>
      </c>
      <c r="J48" s="28" t="str">
        <f>IF('TD OBSERVA'!J50="","",'TD OBSERVA'!J50)</f>
        <v>DIRECCION DE SERVICIO AL CLIENTE Y ATENCION AL USUARIO</v>
      </c>
    </row>
    <row r="49" spans="2:10" ht="49.5">
      <c r="B49" s="28">
        <f>IF('TD OBSERVA'!B51="","",'TD OBSERVA'!B51)</f>
        <v>3412902024</v>
      </c>
      <c r="C49" s="28" t="str">
        <f>IF('TD OBSERVA'!C51="","",'TD OBSERVA'!C51)</f>
        <v>RECLAMO</v>
      </c>
      <c r="D49" s="28" t="str">
        <f>IF('TD OBSERVA'!D51="","",'TD OBSERVA'!D51)</f>
        <v>SI</v>
      </c>
      <c r="E49" s="28" t="str">
        <f>IF('TD OBSERVA'!E51="","",'TD OBSERVA'!E51)</f>
        <v>SI</v>
      </c>
      <c r="F49" s="28" t="str">
        <f>IF('TD OBSERVA'!F51="","",'TD OBSERVA'!F51)</f>
        <v>SI</v>
      </c>
      <c r="G49" s="28" t="str">
        <f>IF('TD OBSERVA'!G51="","",'TD OBSERVA'!G51)</f>
        <v>Responden fuera de los términos legales</v>
      </c>
      <c r="H49" s="28" t="str">
        <f>IF('TD OBSERVA'!H51="","",'TD OBSERVA'!H51)</f>
        <v>Se registra la  respuesta en el sistema extemporáneamente</v>
      </c>
      <c r="I49" s="28" t="str">
        <f>IF('TD OBSERVA'!I51="","",IF('TD OBSERVA'!I51="(en blanco)","",'TD OBSERVA'!I51))</f>
        <v/>
      </c>
      <c r="J49" s="28" t="str">
        <f>IF('TD OBSERVA'!J51="","",'TD OBSERVA'!J51)</f>
        <v>DIRECCION DE SERVICIO AL CLIENTE Y ATENCION AL USUARIO</v>
      </c>
    </row>
    <row r="50" spans="2:10" ht="99">
      <c r="B50" s="28">
        <f>IF('TD OBSERVA'!B52="","",'TD OBSERVA'!B52)</f>
        <v>3428592024</v>
      </c>
      <c r="C50" s="28" t="str">
        <f>IF('TD OBSERVA'!C52="","",'TD OBSERVA'!C52)</f>
        <v>DERECHO DE PETICION DE INTERES GENERAL</v>
      </c>
      <c r="D50" s="28" t="str">
        <f>IF('TD OBSERVA'!D52="","",'TD OBSERVA'!D52)</f>
        <v>SI</v>
      </c>
      <c r="E50" s="28" t="str">
        <f>IF('TD OBSERVA'!E52="","",'TD OBSERVA'!E52)</f>
        <v>SI</v>
      </c>
      <c r="F50" s="28" t="str">
        <f>IF('TD OBSERVA'!F52="","",'TD OBSERVA'!F52)</f>
        <v>SI</v>
      </c>
      <c r="G50" s="28" t="str">
        <f>IF('TD OBSERVA'!G52="","",'TD OBSERVA'!G52)</f>
        <v>No cumple</v>
      </c>
      <c r="H50" s="28" t="str">
        <f>IF('TD OBSERVA'!H52="","",'TD OBSERVA'!H52)</f>
        <v>Se registra la  respuesta en el sistema extemporáneamente</v>
      </c>
      <c r="I50" s="28" t="str">
        <f>IF('TD OBSERVA'!I52="","",IF('TD OBSERVA'!I52="(en blanco)","",'TD OBSERVA'!I52))</f>
        <v>Responden fuera de los términos legales
Solicitan respuesta parcial fuera de los términos legales</v>
      </c>
      <c r="J50" s="28" t="str">
        <f>IF('TD OBSERVA'!J52="","",'TD OBSERVA'!J52)</f>
        <v>RELACION CLIENTE</v>
      </c>
    </row>
    <row r="51" spans="2:10" ht="99">
      <c r="B51" s="28">
        <f>IF('TD OBSERVA'!B53="","",'TD OBSERVA'!B53)</f>
        <v>3463052024</v>
      </c>
      <c r="C51" s="28" t="str">
        <f>IF('TD OBSERVA'!C53="","",'TD OBSERVA'!C53)</f>
        <v>DERECHO DE PETICION DE INTERES GENERAL</v>
      </c>
      <c r="D51" s="28" t="str">
        <f>IF('TD OBSERVA'!D53="","",'TD OBSERVA'!D53)</f>
        <v>SI</v>
      </c>
      <c r="E51" s="28" t="str">
        <f>IF('TD OBSERVA'!E53="","",'TD OBSERVA'!E53)</f>
        <v>SI</v>
      </c>
      <c r="F51" s="28" t="str">
        <f>IF('TD OBSERVA'!F53="","",'TD OBSERVA'!F53)</f>
        <v>SI</v>
      </c>
      <c r="G51" s="28" t="str">
        <f>IF('TD OBSERVA'!G53="","",'TD OBSERVA'!G53)</f>
        <v>No cumple</v>
      </c>
      <c r="H51" s="28" t="str">
        <f>IF('TD OBSERVA'!H53="","",'TD OBSERVA'!H53)</f>
        <v>Se registra la  respuesta en el sistema extemporáneamente</v>
      </c>
      <c r="I51" s="28" t="str">
        <f>IF('TD OBSERVA'!I53="","",IF('TD OBSERVA'!I53="(en blanco)","",'TD OBSERVA'!I53))</f>
        <v>Responden fuera de los términos legales
Solicitan respuesta parcial fuera de los términos legales</v>
      </c>
      <c r="J51" s="28" t="str">
        <f>IF('TD OBSERVA'!J53="","",'TD OBSERVA'!J53)</f>
        <v>RELACION CLIENTE</v>
      </c>
    </row>
    <row r="52" spans="2:10" ht="99">
      <c r="B52" s="28">
        <f>IF('TD OBSERVA'!B54="","",'TD OBSERVA'!B54)</f>
        <v>3506112024</v>
      </c>
      <c r="C52" s="28" t="str">
        <f>IF('TD OBSERVA'!C54="","",'TD OBSERVA'!C54)</f>
        <v>DERECHO DE PETICION DE INTERES GENERAL</v>
      </c>
      <c r="D52" s="28" t="str">
        <f>IF('TD OBSERVA'!D54="","",'TD OBSERVA'!D54)</f>
        <v>SI</v>
      </c>
      <c r="E52" s="28" t="str">
        <f>IF('TD OBSERVA'!E54="","",'TD OBSERVA'!E54)</f>
        <v>SI</v>
      </c>
      <c r="F52" s="28" t="str">
        <f>IF('TD OBSERVA'!F54="","",'TD OBSERVA'!F54)</f>
        <v>SI</v>
      </c>
      <c r="G52" s="28" t="str">
        <f>IF('TD OBSERVA'!G54="","",'TD OBSERVA'!G54)</f>
        <v>No cumple</v>
      </c>
      <c r="H52" s="28" t="str">
        <f>IF('TD OBSERVA'!H54="","",'TD OBSERVA'!H54)</f>
        <v>Se registra la  respuesta en el sistema extemporáneamente</v>
      </c>
      <c r="I52" s="28" t="str">
        <f>IF('TD OBSERVA'!I54="","",IF('TD OBSERVA'!I54="(en blanco)","",'TD OBSERVA'!I54))</f>
        <v>Responden fuera de los términos legales
Solicitan respuesta parcial fuera de los términos legales</v>
      </c>
      <c r="J52" s="28" t="str">
        <f>IF('TD OBSERVA'!J54="","",'TD OBSERVA'!J54)</f>
        <v>RELACION CLIENTE</v>
      </c>
    </row>
    <row r="53" spans="2:10" ht="99">
      <c r="B53" s="28">
        <f>IF('TD OBSERVA'!B55="","",'TD OBSERVA'!B55)</f>
        <v>3559582024</v>
      </c>
      <c r="C53" s="28" t="str">
        <f>IF('TD OBSERVA'!C55="","",'TD OBSERVA'!C55)</f>
        <v>DERECHO DE PETICION DE INTERES GENERAL</v>
      </c>
      <c r="D53" s="28" t="str">
        <f>IF('TD OBSERVA'!D55="","",'TD OBSERVA'!D55)</f>
        <v>SI</v>
      </c>
      <c r="E53" s="28" t="str">
        <f>IF('TD OBSERVA'!E55="","",'TD OBSERVA'!E55)</f>
        <v>SI</v>
      </c>
      <c r="F53" s="28" t="str">
        <f>IF('TD OBSERVA'!F55="","",'TD OBSERVA'!F55)</f>
        <v>SI</v>
      </c>
      <c r="G53" s="28" t="str">
        <f>IF('TD OBSERVA'!G55="","",'TD OBSERVA'!G55)</f>
        <v>No cumple</v>
      </c>
      <c r="H53" s="28" t="str">
        <f>IF('TD OBSERVA'!H55="","",'TD OBSERVA'!H55)</f>
        <v>Se registra la  respuesta en el sistema extemporáneamente</v>
      </c>
      <c r="I53" s="28" t="str">
        <f>IF('TD OBSERVA'!I55="","",IF('TD OBSERVA'!I55="(en blanco)","",'TD OBSERVA'!I55))</f>
        <v>Responden fuera de los términos legales
Solicitan respuesta parcial fuera de los términos legales</v>
      </c>
      <c r="J53" s="28" t="str">
        <f>IF('TD OBSERVA'!J55="","",'TD OBSERVA'!J55)</f>
        <v>RELACION CLIENTE</v>
      </c>
    </row>
    <row r="54" spans="2:10" ht="99">
      <c r="B54" s="28">
        <f>IF('TD OBSERVA'!B56="","",'TD OBSERVA'!B56)</f>
        <v>3566342024</v>
      </c>
      <c r="C54" s="28" t="str">
        <f>IF('TD OBSERVA'!C56="","",'TD OBSERVA'!C56)</f>
        <v>DERECHO DE PETICION DE INTERES GENERAL</v>
      </c>
      <c r="D54" s="28" t="str">
        <f>IF('TD OBSERVA'!D56="","",'TD OBSERVA'!D56)</f>
        <v>SI</v>
      </c>
      <c r="E54" s="28" t="str">
        <f>IF('TD OBSERVA'!E56="","",'TD OBSERVA'!E56)</f>
        <v>SI</v>
      </c>
      <c r="F54" s="28" t="str">
        <f>IF('TD OBSERVA'!F56="","",'TD OBSERVA'!F56)</f>
        <v>SI</v>
      </c>
      <c r="G54" s="28" t="str">
        <f>IF('TD OBSERVA'!G56="","",'TD OBSERVA'!G56)</f>
        <v>No cumple</v>
      </c>
      <c r="H54" s="28" t="str">
        <f>IF('TD OBSERVA'!H56="","",'TD OBSERVA'!H56)</f>
        <v>Se registra la  respuesta en el sistema extemporáneamente</v>
      </c>
      <c r="I54" s="28" t="str">
        <f>IF('TD OBSERVA'!I56="","",IF('TD OBSERVA'!I56="(en blanco)","",'TD OBSERVA'!I56))</f>
        <v>Responden fuera de los términos legales
Solicitan respuesta parcial fuera de los términos legales</v>
      </c>
      <c r="J54" s="28" t="str">
        <f>IF('TD OBSERVA'!J56="","",'TD OBSERVA'!J56)</f>
        <v>RELACION CLIENTE</v>
      </c>
    </row>
    <row r="55" spans="2:10" ht="49.5">
      <c r="B55" s="28">
        <f>IF('TD OBSERVA'!B57="","",'TD OBSERVA'!B57)</f>
        <v>3743312024</v>
      </c>
      <c r="C55" s="28" t="str">
        <f>IF('TD OBSERVA'!C57="","",'TD OBSERVA'!C57)</f>
        <v>DERECHO DE PETICION DE INTERES GENERAL</v>
      </c>
      <c r="D55" s="28" t="str">
        <f>IF('TD OBSERVA'!D57="","",'TD OBSERVA'!D57)</f>
        <v>SI</v>
      </c>
      <c r="E55" s="28" t="str">
        <f>IF('TD OBSERVA'!E57="","",'TD OBSERVA'!E57)</f>
        <v>SI</v>
      </c>
      <c r="F55" s="28" t="str">
        <f>IF('TD OBSERVA'!F57="","",'TD OBSERVA'!F57)</f>
        <v>SI</v>
      </c>
      <c r="G55" s="28" t="str">
        <f>IF('TD OBSERVA'!G57="","",'TD OBSERVA'!G57)</f>
        <v>SI</v>
      </c>
      <c r="H55" s="28" t="str">
        <f>IF('TD OBSERVA'!H57="","",'TD OBSERVA'!H57)</f>
        <v>Se registra la  respuesta en el sistema extemporáneamente</v>
      </c>
      <c r="I55" s="28" t="str">
        <f>IF('TD OBSERVA'!I57="","",IF('TD OBSERVA'!I57="(en blanco)","",'TD OBSERVA'!I57))</f>
        <v/>
      </c>
      <c r="J55" s="28" t="str">
        <f>IF('TD OBSERVA'!J57="","",'TD OBSERVA'!J57)</f>
        <v>RELACION CLIENTE</v>
      </c>
    </row>
    <row r="56" spans="2:10" ht="82.5">
      <c r="B56" s="28">
        <f>IF('TD OBSERVA'!B58="","",'TD OBSERVA'!B58)</f>
        <v>3225562024</v>
      </c>
      <c r="C56" s="28" t="str">
        <f>IF('TD OBSERVA'!C58="","",'TD OBSERVA'!C58)</f>
        <v>DERECHO DE PETICION DE INTERES PARTICULAR</v>
      </c>
      <c r="D56" s="28" t="str">
        <f>IF('TD OBSERVA'!D58="","",'TD OBSERVA'!D58)</f>
        <v>No cumple</v>
      </c>
      <c r="E56" s="28" t="str">
        <f>IF('TD OBSERVA'!E58="","",'TD OBSERVA'!E58)</f>
        <v>No cumple</v>
      </c>
      <c r="F56" s="28" t="str">
        <f>IF('TD OBSERVA'!F58="","",'TD OBSERVA'!F58)</f>
        <v>No cumple</v>
      </c>
      <c r="G56" s="28" t="str">
        <f>IF('TD OBSERVA'!G58="","",'TD OBSERVA'!G58)</f>
        <v>No cumple</v>
      </c>
      <c r="H56" s="28" t="str">
        <f>IF('TD OBSERVA'!H58="","",'TD OBSERVA'!H58)</f>
        <v>No anexan la petición ciudadana y/o soporte del canal de recepción (Presencial, Email, Redes Sociales, Buzón)</v>
      </c>
      <c r="I56" s="28" t="str">
        <f>IF('TD OBSERVA'!I58="","",IF('TD OBSERVA'!I58="(en blanco)","",'TD OBSERVA'!I58))</f>
        <v/>
      </c>
      <c r="J56" s="28" t="str">
        <f>IF('TD OBSERVA'!J58="","",'TD OBSERVA'!J58)</f>
        <v>RELACION CLIENTE</v>
      </c>
    </row>
    <row r="57" spans="2:10" ht="49.5">
      <c r="B57" s="28">
        <f>IF('TD OBSERVA'!B59="","",'TD OBSERVA'!B59)</f>
        <v>3247542024</v>
      </c>
      <c r="C57" s="28" t="str">
        <f>IF('TD OBSERVA'!C59="","",'TD OBSERVA'!C59)</f>
        <v>DERECHO DE PETICION DE INTERES PARTICULAR</v>
      </c>
      <c r="D57" s="28" t="str">
        <f>IF('TD OBSERVA'!D59="","",'TD OBSERVA'!D59)</f>
        <v>SI</v>
      </c>
      <c r="E57" s="28" t="str">
        <f>IF('TD OBSERVA'!E59="","",'TD OBSERVA'!E59)</f>
        <v>SI</v>
      </c>
      <c r="F57" s="28" t="str">
        <f>IF('TD OBSERVA'!F59="","",'TD OBSERVA'!F59)</f>
        <v>SI</v>
      </c>
      <c r="G57" s="28" t="str">
        <f>IF('TD OBSERVA'!G59="","",'TD OBSERVA'!G59)</f>
        <v>Responden fuera de los términos legales</v>
      </c>
      <c r="H57" s="28" t="str">
        <f>IF('TD OBSERVA'!H59="","",'TD OBSERVA'!H59)</f>
        <v>Se registra la  respuesta en el sistema extemporáneamente</v>
      </c>
      <c r="I57" s="28" t="str">
        <f>IF('TD OBSERVA'!I59="","",IF('TD OBSERVA'!I59="(en blanco)","",'TD OBSERVA'!I59))</f>
        <v/>
      </c>
      <c r="J57" s="28" t="str">
        <f>IF('TD OBSERVA'!J59="","",'TD OBSERVA'!J59)</f>
        <v>RELACION CLIENTE</v>
      </c>
    </row>
    <row r="58" spans="2:10" ht="49.5">
      <c r="B58" s="28">
        <f>IF('TD OBSERVA'!B60="","",'TD OBSERVA'!B60)</f>
        <v>3417702024</v>
      </c>
      <c r="C58" s="28" t="str">
        <f>IF('TD OBSERVA'!C60="","",'TD OBSERVA'!C60)</f>
        <v>DERECHO DE PETICION DE INTERES PARTICULAR</v>
      </c>
      <c r="D58" s="28" t="str">
        <f>IF('TD OBSERVA'!D60="","",'TD OBSERVA'!D60)</f>
        <v>SI</v>
      </c>
      <c r="E58" s="28" t="str">
        <f>IF('TD OBSERVA'!E60="","",'TD OBSERVA'!E60)</f>
        <v>SI</v>
      </c>
      <c r="F58" s="28" t="str">
        <f>IF('TD OBSERVA'!F60="","",'TD OBSERVA'!F60)</f>
        <v>SI</v>
      </c>
      <c r="G58" s="28" t="str">
        <f>IF('TD OBSERVA'!G60="","",'TD OBSERVA'!G60)</f>
        <v>Responden fuera de los términos legales</v>
      </c>
      <c r="H58" s="28" t="str">
        <f>IF('TD OBSERVA'!H60="","",'TD OBSERVA'!H60)</f>
        <v>Se registra la  respuesta en el sistema extemporáneamente</v>
      </c>
      <c r="I58" s="28" t="str">
        <f>IF('TD OBSERVA'!I60="","",IF('TD OBSERVA'!I60="(en blanco)","",'TD OBSERVA'!I60))</f>
        <v/>
      </c>
      <c r="J58" s="28" t="str">
        <f>IF('TD OBSERVA'!J60="","",'TD OBSERVA'!J60)</f>
        <v>RELACION CLIENTE</v>
      </c>
    </row>
    <row r="59" spans="2:10" ht="49.5">
      <c r="B59" s="28">
        <f>IF('TD OBSERVA'!B61="","",'TD OBSERVA'!B61)</f>
        <v>3565802024</v>
      </c>
      <c r="C59" s="28" t="str">
        <f>IF('TD OBSERVA'!C61="","",'TD OBSERVA'!C61)</f>
        <v>DERECHO DE PETICION DE INTERES PARTICULAR</v>
      </c>
      <c r="D59" s="28" t="str">
        <f>IF('TD OBSERVA'!D61="","",'TD OBSERVA'!D61)</f>
        <v>SI</v>
      </c>
      <c r="E59" s="28" t="str">
        <f>IF('TD OBSERVA'!E61="","",'TD OBSERVA'!E61)</f>
        <v>SI</v>
      </c>
      <c r="F59" s="28" t="str">
        <f>IF('TD OBSERVA'!F61="","",'TD OBSERVA'!F61)</f>
        <v>SI</v>
      </c>
      <c r="G59" s="28" t="str">
        <f>IF('TD OBSERVA'!G61="","",'TD OBSERVA'!G61)</f>
        <v>Responden fuera de los términos legales</v>
      </c>
      <c r="H59" s="28" t="str">
        <f>IF('TD OBSERVA'!H61="","",'TD OBSERVA'!H61)</f>
        <v>Se registra la  respuesta en el sistema extemporáneamente</v>
      </c>
      <c r="I59" s="28" t="str">
        <f>IF('TD OBSERVA'!I61="","",IF('TD OBSERVA'!I61="(en blanco)","",'TD OBSERVA'!I61))</f>
        <v/>
      </c>
      <c r="J59" s="28" t="str">
        <f>IF('TD OBSERVA'!J61="","",'TD OBSERVA'!J61)</f>
        <v>RELACION CLIENTE</v>
      </c>
    </row>
    <row r="60" spans="2:10" ht="49.5">
      <c r="B60" s="28">
        <f>IF('TD OBSERVA'!B62="","",'TD OBSERVA'!B62)</f>
        <v>3640732024</v>
      </c>
      <c r="C60" s="28" t="str">
        <f>IF('TD OBSERVA'!C62="","",'TD OBSERVA'!C62)</f>
        <v>DERECHO DE PETICION DE INTERES PARTICULAR</v>
      </c>
      <c r="D60" s="28" t="str">
        <f>IF('TD OBSERVA'!D62="","",'TD OBSERVA'!D62)</f>
        <v>SI</v>
      </c>
      <c r="E60" s="28" t="str">
        <f>IF('TD OBSERVA'!E62="","",'TD OBSERVA'!E62)</f>
        <v>SI</v>
      </c>
      <c r="F60" s="28" t="str">
        <f>IF('TD OBSERVA'!F62="","",'TD OBSERVA'!F62)</f>
        <v>SI</v>
      </c>
      <c r="G60" s="28" t="str">
        <f>IF('TD OBSERVA'!G62="","",'TD OBSERVA'!G62)</f>
        <v>Responden fuera de los términos legales</v>
      </c>
      <c r="H60" s="28" t="str">
        <f>IF('TD OBSERVA'!H62="","",'TD OBSERVA'!H62)</f>
        <v>Se registra la  respuesta en el sistema extemporáneamente</v>
      </c>
      <c r="I60" s="28" t="str">
        <f>IF('TD OBSERVA'!I62="","",IF('TD OBSERVA'!I62="(en blanco)","",'TD OBSERVA'!I62))</f>
        <v/>
      </c>
      <c r="J60" s="28" t="str">
        <f>IF('TD OBSERVA'!J62="","",'TD OBSERVA'!J62)</f>
        <v>RELACION CLIENTE</v>
      </c>
    </row>
    <row r="61" spans="2:10" ht="49.5">
      <c r="B61" s="28">
        <f>IF('TD OBSERVA'!B63="","",'TD OBSERVA'!B63)</f>
        <v>3382072024</v>
      </c>
      <c r="C61" s="28" t="str">
        <f>IF('TD OBSERVA'!C63="","",'TD OBSERVA'!C63)</f>
        <v>QUEJA</v>
      </c>
      <c r="D61" s="28" t="str">
        <f>IF('TD OBSERVA'!D63="","",'TD OBSERVA'!D63)</f>
        <v>SI</v>
      </c>
      <c r="E61" s="28" t="str">
        <f>IF('TD OBSERVA'!E63="","",'TD OBSERVA'!E63)</f>
        <v>SI</v>
      </c>
      <c r="F61" s="28" t="str">
        <f>IF('TD OBSERVA'!F63="","",'TD OBSERVA'!F63)</f>
        <v>SI</v>
      </c>
      <c r="G61" s="28" t="str">
        <f>IF('TD OBSERVA'!G63="","",'TD OBSERVA'!G63)</f>
        <v>Responden fuera de los términos legales</v>
      </c>
      <c r="H61" s="28" t="str">
        <f>IF('TD OBSERVA'!H63="","",'TD OBSERVA'!H63)</f>
        <v>Se registra la  respuesta en el sistema extemporáneamente</v>
      </c>
      <c r="I61" s="28" t="str">
        <f>IF('TD OBSERVA'!I63="","",IF('TD OBSERVA'!I63="(en blanco)","",'TD OBSERVA'!I63))</f>
        <v/>
      </c>
      <c r="J61" s="28" t="str">
        <f>IF('TD OBSERVA'!J63="","",'TD OBSERVA'!J63)</f>
        <v>RELACION CLIENTE</v>
      </c>
    </row>
    <row r="62" spans="2:10" ht="49.5">
      <c r="B62" s="28">
        <f>IF('TD OBSERVA'!B64="","",'TD OBSERVA'!B64)</f>
        <v>3429252024</v>
      </c>
      <c r="C62" s="28" t="str">
        <f>IF('TD OBSERVA'!C64="","",'TD OBSERVA'!C64)</f>
        <v>QUEJA</v>
      </c>
      <c r="D62" s="28" t="str">
        <f>IF('TD OBSERVA'!D64="","",'TD OBSERVA'!D64)</f>
        <v>SI</v>
      </c>
      <c r="E62" s="28" t="str">
        <f>IF('TD OBSERVA'!E64="","",'TD OBSERVA'!E64)</f>
        <v>SI</v>
      </c>
      <c r="F62" s="28" t="str">
        <f>IF('TD OBSERVA'!F64="","",'TD OBSERVA'!F64)</f>
        <v>SI</v>
      </c>
      <c r="G62" s="28" t="str">
        <f>IF('TD OBSERVA'!G64="","",'TD OBSERVA'!G64)</f>
        <v>Responden fuera de los términos legales</v>
      </c>
      <c r="H62" s="28" t="str">
        <f>IF('TD OBSERVA'!H64="","",'TD OBSERVA'!H64)</f>
        <v>Se registra la  respuesta en el sistema extemporáneamente</v>
      </c>
      <c r="I62" s="28" t="str">
        <f>IF('TD OBSERVA'!I64="","",IF('TD OBSERVA'!I64="(en blanco)","",'TD OBSERVA'!I64))</f>
        <v/>
      </c>
      <c r="J62" s="28" t="str">
        <f>IF('TD OBSERVA'!J64="","",'TD OBSERVA'!J64)</f>
        <v>RELACION CLIENTE</v>
      </c>
    </row>
    <row r="63" spans="2:10" ht="49.5">
      <c r="B63" s="28">
        <f>IF('TD OBSERVA'!B65="","",'TD OBSERVA'!B65)</f>
        <v>3466712024</v>
      </c>
      <c r="C63" s="28" t="str">
        <f>IF('TD OBSERVA'!C65="","",'TD OBSERVA'!C65)</f>
        <v>QUEJA</v>
      </c>
      <c r="D63" s="28" t="str">
        <f>IF('TD OBSERVA'!D65="","",'TD OBSERVA'!D65)</f>
        <v>SI</v>
      </c>
      <c r="E63" s="28" t="str">
        <f>IF('TD OBSERVA'!E65="","",'TD OBSERVA'!E65)</f>
        <v>SI</v>
      </c>
      <c r="F63" s="28" t="str">
        <f>IF('TD OBSERVA'!F65="","",'TD OBSERVA'!F65)</f>
        <v>SI</v>
      </c>
      <c r="G63" s="28" t="str">
        <f>IF('TD OBSERVA'!G65="","",'TD OBSERVA'!G65)</f>
        <v>Responden fuera de los términos legales</v>
      </c>
      <c r="H63" s="28" t="str">
        <f>IF('TD OBSERVA'!H65="","",'TD OBSERVA'!H65)</f>
        <v>Se registra la  respuesta en el sistema extemporáneamente</v>
      </c>
      <c r="I63" s="28" t="str">
        <f>IF('TD OBSERVA'!I65="","",IF('TD OBSERVA'!I65="(en blanco)","",'TD OBSERVA'!I65))</f>
        <v/>
      </c>
      <c r="J63" s="28" t="str">
        <f>IF('TD OBSERVA'!J65="","",'TD OBSERVA'!J65)</f>
        <v>RELACION CLIENTE</v>
      </c>
    </row>
    <row r="64" spans="2:10" ht="49.5">
      <c r="B64" s="28">
        <f>IF('TD OBSERVA'!B66="","",'TD OBSERVA'!B66)</f>
        <v>3563752024</v>
      </c>
      <c r="C64" s="28" t="str">
        <f>IF('TD OBSERVA'!C66="","",'TD OBSERVA'!C66)</f>
        <v>QUEJA</v>
      </c>
      <c r="D64" s="28" t="str">
        <f>IF('TD OBSERVA'!D66="","",'TD OBSERVA'!D66)</f>
        <v>SI</v>
      </c>
      <c r="E64" s="28" t="str">
        <f>IF('TD OBSERVA'!E66="","",'TD OBSERVA'!E66)</f>
        <v>SI</v>
      </c>
      <c r="F64" s="28" t="str">
        <f>IF('TD OBSERVA'!F66="","",'TD OBSERVA'!F66)</f>
        <v>SI</v>
      </c>
      <c r="G64" s="28" t="str">
        <f>IF('TD OBSERVA'!G66="","",'TD OBSERVA'!G66)</f>
        <v>Responden fuera de los términos legales</v>
      </c>
      <c r="H64" s="28" t="str">
        <f>IF('TD OBSERVA'!H66="","",'TD OBSERVA'!H66)</f>
        <v>Se registra la  respuesta en el sistema extemporáneamente</v>
      </c>
      <c r="I64" s="28" t="str">
        <f>IF('TD OBSERVA'!I66="","",IF('TD OBSERVA'!I66="(en blanco)","",'TD OBSERVA'!I66))</f>
        <v/>
      </c>
      <c r="J64" s="28" t="str">
        <f>IF('TD OBSERVA'!J66="","",'TD OBSERVA'!J66)</f>
        <v>RELACION CLIENTE</v>
      </c>
    </row>
    <row r="65" spans="2:10" ht="49.5">
      <c r="B65" s="28">
        <f>IF('TD OBSERVA'!B67="","",'TD OBSERVA'!B67)</f>
        <v>3642482024</v>
      </c>
      <c r="C65" s="28" t="str">
        <f>IF('TD OBSERVA'!C67="","",'TD OBSERVA'!C67)</f>
        <v>QUEJA</v>
      </c>
      <c r="D65" s="28" t="str">
        <f>IF('TD OBSERVA'!D67="","",'TD OBSERVA'!D67)</f>
        <v>SI</v>
      </c>
      <c r="E65" s="28" t="str">
        <f>IF('TD OBSERVA'!E67="","",'TD OBSERVA'!E67)</f>
        <v>SI</v>
      </c>
      <c r="F65" s="28" t="str">
        <f>IF('TD OBSERVA'!F67="","",'TD OBSERVA'!F67)</f>
        <v>SI</v>
      </c>
      <c r="G65" s="28" t="str">
        <f>IF('TD OBSERVA'!G67="","",'TD OBSERVA'!G67)</f>
        <v>Responden fuera de los términos legales</v>
      </c>
      <c r="H65" s="28" t="str">
        <f>IF('TD OBSERVA'!H67="","",'TD OBSERVA'!H67)</f>
        <v>Se registra la  respuesta en el sistema extemporáneamente</v>
      </c>
      <c r="I65" s="28" t="str">
        <f>IF('TD OBSERVA'!I67="","",IF('TD OBSERVA'!I67="(en blanco)","",'TD OBSERVA'!I67))</f>
        <v/>
      </c>
      <c r="J65" s="28" t="str">
        <f>IF('TD OBSERVA'!J67="","",'TD OBSERVA'!J67)</f>
        <v>RELACION CLIENTE</v>
      </c>
    </row>
    <row r="66" spans="2:10" ht="49.5">
      <c r="B66" s="28">
        <f>IF('TD OBSERVA'!B68="","",'TD OBSERVA'!B68)</f>
        <v>3662592024</v>
      </c>
      <c r="C66" s="28" t="str">
        <f>IF('TD OBSERVA'!C68="","",'TD OBSERVA'!C68)</f>
        <v>QUEJA</v>
      </c>
      <c r="D66" s="28" t="str">
        <f>IF('TD OBSERVA'!D68="","",'TD OBSERVA'!D68)</f>
        <v>SI</v>
      </c>
      <c r="E66" s="28" t="str">
        <f>IF('TD OBSERVA'!E68="","",'TD OBSERVA'!E68)</f>
        <v>SI</v>
      </c>
      <c r="F66" s="28" t="str">
        <f>IF('TD OBSERVA'!F68="","",'TD OBSERVA'!F68)</f>
        <v>SI</v>
      </c>
      <c r="G66" s="28" t="str">
        <f>IF('TD OBSERVA'!G68="","",'TD OBSERVA'!G68)</f>
        <v>Responden fuera de los términos legales</v>
      </c>
      <c r="H66" s="28" t="str">
        <f>IF('TD OBSERVA'!H68="","",'TD OBSERVA'!H68)</f>
        <v>Se registra la  respuesta en el sistema extemporáneamente</v>
      </c>
      <c r="I66" s="28" t="str">
        <f>IF('TD OBSERVA'!I68="","",IF('TD OBSERVA'!I68="(en blanco)","",'TD OBSERVA'!I68))</f>
        <v/>
      </c>
      <c r="J66" s="28" t="str">
        <f>IF('TD OBSERVA'!J68="","",'TD OBSERVA'!J68)</f>
        <v>RELACION CLIENTE</v>
      </c>
    </row>
    <row r="67" spans="2:10" ht="49.5">
      <c r="B67" s="28">
        <f>IF('TD OBSERVA'!B69="","",'TD OBSERVA'!B69)</f>
        <v>3682212024</v>
      </c>
      <c r="C67" s="28" t="str">
        <f>IF('TD OBSERVA'!C69="","",'TD OBSERVA'!C69)</f>
        <v>QUEJA</v>
      </c>
      <c r="D67" s="28" t="str">
        <f>IF('TD OBSERVA'!D69="","",'TD OBSERVA'!D69)</f>
        <v>SI</v>
      </c>
      <c r="E67" s="28" t="str">
        <f>IF('TD OBSERVA'!E69="","",'TD OBSERVA'!E69)</f>
        <v>SI</v>
      </c>
      <c r="F67" s="28" t="str">
        <f>IF('TD OBSERVA'!F69="","",'TD OBSERVA'!F69)</f>
        <v>SI</v>
      </c>
      <c r="G67" s="28" t="str">
        <f>IF('TD OBSERVA'!G69="","",'TD OBSERVA'!G69)</f>
        <v>Responden fuera de los términos legales</v>
      </c>
      <c r="H67" s="28" t="str">
        <f>IF('TD OBSERVA'!H69="","",'TD OBSERVA'!H69)</f>
        <v>Se registra la  respuesta en el sistema extemporáneamente</v>
      </c>
      <c r="I67" s="28" t="str">
        <f>IF('TD OBSERVA'!I69="","",IF('TD OBSERVA'!I69="(en blanco)","",'TD OBSERVA'!I69))</f>
        <v/>
      </c>
      <c r="J67" s="28" t="str">
        <f>IF('TD OBSERVA'!J69="","",'TD OBSERVA'!J69)</f>
        <v>RELACION CLIENTE</v>
      </c>
    </row>
    <row r="68" spans="2:10" ht="49.5">
      <c r="B68" s="28">
        <f>IF('TD OBSERVA'!B70="","",'TD OBSERVA'!B70)</f>
        <v>2722922024</v>
      </c>
      <c r="C68" s="28" t="str">
        <f>IF('TD OBSERVA'!C70="","",'TD OBSERVA'!C70)</f>
        <v>RECLAMO</v>
      </c>
      <c r="D68" s="28" t="str">
        <f>IF('TD OBSERVA'!D70="","",'TD OBSERVA'!D70)</f>
        <v>SI</v>
      </c>
      <c r="E68" s="28" t="str">
        <f>IF('TD OBSERVA'!E70="","",'TD OBSERVA'!E70)</f>
        <v>SI</v>
      </c>
      <c r="F68" s="28" t="str">
        <f>IF('TD OBSERVA'!F70="","",'TD OBSERVA'!F70)</f>
        <v>SI</v>
      </c>
      <c r="G68" s="28" t="str">
        <f>IF('TD OBSERVA'!G70="","",'TD OBSERVA'!G70)</f>
        <v>Responden fuera de los términos legales</v>
      </c>
      <c r="H68" s="28" t="str">
        <f>IF('TD OBSERVA'!H70="","",'TD OBSERVA'!H70)</f>
        <v>Se registra la  respuesta en el sistema extemporáneamente</v>
      </c>
      <c r="I68" s="28" t="str">
        <f>IF('TD OBSERVA'!I70="","",IF('TD OBSERVA'!I70="(en blanco)","",'TD OBSERVA'!I70))</f>
        <v/>
      </c>
      <c r="J68" s="28" t="str">
        <f>IF('TD OBSERVA'!J70="","",'TD OBSERVA'!J70)</f>
        <v>RELACION CLIENTE</v>
      </c>
    </row>
    <row r="69" spans="2:10" ht="49.5">
      <c r="B69" s="28">
        <f>IF('TD OBSERVA'!B71="","",'TD OBSERVA'!B71)</f>
        <v>3581962024</v>
      </c>
      <c r="C69" s="28" t="str">
        <f>IF('TD OBSERVA'!C71="","",'TD OBSERVA'!C71)</f>
        <v>RECLAMO</v>
      </c>
      <c r="D69" s="28" t="str">
        <f>IF('TD OBSERVA'!D71="","",'TD OBSERVA'!D71)</f>
        <v>SI</v>
      </c>
      <c r="E69" s="28" t="str">
        <f>IF('TD OBSERVA'!E71="","",'TD OBSERVA'!E71)</f>
        <v>SI</v>
      </c>
      <c r="F69" s="28" t="str">
        <f>IF('TD OBSERVA'!F71="","",'TD OBSERVA'!F71)</f>
        <v>SI</v>
      </c>
      <c r="G69" s="28" t="str">
        <f>IF('TD OBSERVA'!G71="","",'TD OBSERVA'!G71)</f>
        <v>Responden fuera de los términos legales</v>
      </c>
      <c r="H69" s="28" t="str">
        <f>IF('TD OBSERVA'!H71="","",'TD OBSERVA'!H71)</f>
        <v>Se registra la  respuesta en el sistema extemporáneamente</v>
      </c>
      <c r="I69" s="28" t="str">
        <f>IF('TD OBSERVA'!I71="","",IF('TD OBSERVA'!I71="(en blanco)","",'TD OBSERVA'!I71))</f>
        <v/>
      </c>
      <c r="J69" s="28" t="str">
        <f>IF('TD OBSERVA'!J71="","",'TD OBSERVA'!J71)</f>
        <v>RELACION CLIENTE</v>
      </c>
    </row>
    <row r="70" spans="2:10" ht="49.5">
      <c r="B70" s="28">
        <f>IF('TD OBSERVA'!B72="","",'TD OBSERVA'!B72)</f>
        <v>3542672024</v>
      </c>
      <c r="C70" s="28" t="str">
        <f>IF('TD OBSERVA'!C72="","",'TD OBSERVA'!C72)</f>
        <v>DERECHO DE PETICION DE INTERES PARTICULAR</v>
      </c>
      <c r="D70" s="28" t="str">
        <f>IF('TD OBSERVA'!D72="","",'TD OBSERVA'!D72)</f>
        <v>SI</v>
      </c>
      <c r="E70" s="28" t="str">
        <f>IF('TD OBSERVA'!E72="","",'TD OBSERVA'!E72)</f>
        <v>SI</v>
      </c>
      <c r="F70" s="28" t="str">
        <f>IF('TD OBSERVA'!F72="","",'TD OBSERVA'!F72)</f>
        <v>SI</v>
      </c>
      <c r="G70" s="28" t="str">
        <f>IF('TD OBSERVA'!G72="","",'TD OBSERVA'!G72)</f>
        <v>Responden fuera de los términos legales</v>
      </c>
      <c r="H70" s="28" t="str">
        <f>IF('TD OBSERVA'!H72="","",'TD OBSERVA'!H72)</f>
        <v>Se registra la  respuesta en el sistema extemporáneamente</v>
      </c>
      <c r="I70" s="28" t="str">
        <f>IF('TD OBSERVA'!I72="","",IF('TD OBSERVA'!I72="(en blanco)","",'TD OBSERVA'!I72))</f>
        <v/>
      </c>
      <c r="J70" s="28" t="str">
        <f>IF('TD OBSERVA'!J72="","",'TD OBSERVA'!J72)</f>
        <v>DIRECCION ADMINISTRATIVA</v>
      </c>
    </row>
    <row r="71" spans="2:10" ht="66">
      <c r="B71" s="28">
        <f>IF('TD OBSERVA'!B73="","",'TD OBSERVA'!B73)</f>
        <v>3773422024</v>
      </c>
      <c r="C71" s="28" t="str">
        <f>IF('TD OBSERVA'!C73="","",'TD OBSERVA'!C73)</f>
        <v>DERECHO DE PETICION DE INTERES PARTICULAR</v>
      </c>
      <c r="D71" s="28" t="str">
        <f>IF('TD OBSERVA'!D73="","",'TD OBSERVA'!D73)</f>
        <v>Se requería emitir respuesta parcial y no cierre por respuesta definitiva</v>
      </c>
      <c r="E71" s="28" t="str">
        <f>IF('TD OBSERVA'!E73="","",'TD OBSERVA'!E73)</f>
        <v>No cumple</v>
      </c>
      <c r="F71" s="28" t="str">
        <f>IF('TD OBSERVA'!F73="","",'TD OBSERVA'!F73)</f>
        <v>No cumple</v>
      </c>
      <c r="G71" s="28" t="str">
        <f>IF('TD OBSERVA'!G73="","",'TD OBSERVA'!G73)</f>
        <v>No cumple</v>
      </c>
      <c r="H71" s="28" t="str">
        <f>IF('TD OBSERVA'!H73="","",'TD OBSERVA'!H73)</f>
        <v>No cumple</v>
      </c>
      <c r="I71" s="28" t="str">
        <f>IF('TD OBSERVA'!I73="","",IF('TD OBSERVA'!I73="(en blanco)","",'TD OBSERVA'!I73))</f>
        <v/>
      </c>
      <c r="J71" s="28" t="str">
        <f>IF('TD OBSERVA'!J73="","",'TD OBSERVA'!J73)</f>
        <v>DIRECCION FINANCIERA</v>
      </c>
    </row>
    <row r="72" spans="2:10" ht="49.5">
      <c r="B72" s="28">
        <f>IF('TD OBSERVA'!B74="","",'TD OBSERVA'!B74)</f>
        <v>3838132024</v>
      </c>
      <c r="C72" s="28" t="str">
        <f>IF('TD OBSERVA'!C74="","",'TD OBSERVA'!C74)</f>
        <v>DERECHO DE PETICION DE INTERES GENERAL</v>
      </c>
      <c r="D72" s="28" t="str">
        <f>IF('TD OBSERVA'!D74="","",'TD OBSERVA'!D74)</f>
        <v>No cumple</v>
      </c>
      <c r="E72" s="28" t="str">
        <f>IF('TD OBSERVA'!E74="","",'TD OBSERVA'!E74)</f>
        <v>No cumple</v>
      </c>
      <c r="F72" s="28" t="str">
        <f>IF('TD OBSERVA'!F74="","",'TD OBSERVA'!F74)</f>
        <v>No cumple</v>
      </c>
      <c r="G72" s="28" t="str">
        <f>IF('TD OBSERVA'!G74="","",'TD OBSERVA'!G74)</f>
        <v>No cumple</v>
      </c>
      <c r="H72" s="28" t="str">
        <f>IF('TD OBSERVA'!H74="","",'TD OBSERVA'!H74)</f>
        <v>Realizan cierre definitivo sin anexar la respuesta</v>
      </c>
      <c r="I72" s="28" t="str">
        <f>IF('TD OBSERVA'!I74="","",IF('TD OBSERVA'!I74="(en blanco)","",'TD OBSERVA'!I74))</f>
        <v/>
      </c>
      <c r="J72" s="28" t="str">
        <f>IF('TD OBSERVA'!J74="","",'TD OBSERVA'!J74)</f>
        <v>OFICINA DE ATENCION A LA CIUDADANIA</v>
      </c>
    </row>
    <row r="73" spans="2:10" ht="49.5">
      <c r="B73" s="28">
        <f>IF('TD OBSERVA'!B75="","",'TD OBSERVA'!B75)</f>
        <v>3778712024</v>
      </c>
      <c r="C73" s="28" t="str">
        <f>IF('TD OBSERVA'!C75="","",'TD OBSERVA'!C75)</f>
        <v>DERECHO DE PETICION DE INTERES PARTICULAR</v>
      </c>
      <c r="D73" s="28" t="str">
        <f>IF('TD OBSERVA'!D75="","",'TD OBSERVA'!D75)</f>
        <v>SI</v>
      </c>
      <c r="E73" s="28" t="str">
        <f>IF('TD OBSERVA'!E75="","",'TD OBSERVA'!E75)</f>
        <v>SI</v>
      </c>
      <c r="F73" s="28" t="str">
        <f>IF('TD OBSERVA'!F75="","",'TD OBSERVA'!F75)</f>
        <v>SI</v>
      </c>
      <c r="G73" s="28" t="str">
        <f>IF('TD OBSERVA'!G75="","",'TD OBSERVA'!G75)</f>
        <v>SI</v>
      </c>
      <c r="H73" s="28" t="str">
        <f>IF('TD OBSERVA'!H75="","",'TD OBSERVA'!H75)</f>
        <v>Se registra la  respuesta en el sistema extemporáneamente</v>
      </c>
      <c r="I73" s="28" t="str">
        <f>IF('TD OBSERVA'!I75="","",IF('TD OBSERVA'!I75="(en blanco)","",'TD OBSERVA'!I75))</f>
        <v/>
      </c>
      <c r="J73" s="28" t="str">
        <f>IF('TD OBSERVA'!J75="","",'TD OBSERVA'!J75)</f>
        <v>SUBDIRECCION DE PROTECCION  E INTERVENCION DEL PATRIMONIO</v>
      </c>
    </row>
    <row r="74" spans="2:10" ht="49.5">
      <c r="B74" s="28">
        <f>IF('TD OBSERVA'!B76="","",'TD OBSERVA'!B76)</f>
        <v>3792122024</v>
      </c>
      <c r="C74" s="28" t="str">
        <f>IF('TD OBSERVA'!C76="","",'TD OBSERVA'!C76)</f>
        <v>DERECHO DE PETICION DE INTERES PARTICULAR</v>
      </c>
      <c r="D74" s="28" t="str">
        <f>IF('TD OBSERVA'!D76="","",'TD OBSERVA'!D76)</f>
        <v>SI</v>
      </c>
      <c r="E74" s="28" t="str">
        <f>IF('TD OBSERVA'!E76="","",'TD OBSERVA'!E76)</f>
        <v>SI</v>
      </c>
      <c r="F74" s="28" t="str">
        <f>IF('TD OBSERVA'!F76="","",'TD OBSERVA'!F76)</f>
        <v>SI</v>
      </c>
      <c r="G74" s="28" t="str">
        <f>IF('TD OBSERVA'!G76="","",'TD OBSERVA'!G76)</f>
        <v>SI</v>
      </c>
      <c r="H74" s="28" t="str">
        <f>IF('TD OBSERVA'!H76="","",'TD OBSERVA'!H76)</f>
        <v>Se registra la  respuesta en el sistema extemporáneamente</v>
      </c>
      <c r="I74" s="28" t="str">
        <f>IF('TD OBSERVA'!I76="","",IF('TD OBSERVA'!I76="(en blanco)","",'TD OBSERVA'!I76))</f>
        <v/>
      </c>
      <c r="J74" s="28" t="str">
        <f>IF('TD OBSERVA'!J76="","",'TD OBSERVA'!J76)</f>
        <v>SUBDIRECCION DE PROTECCION  E INTERVENCION DEL PATRIMONIO</v>
      </c>
    </row>
    <row r="75" spans="2:10" ht="49.5">
      <c r="B75" s="28">
        <f>IF('TD OBSERVA'!B77="","",'TD OBSERVA'!B77)</f>
        <v>3772702024</v>
      </c>
      <c r="C75" s="28" t="str">
        <f>IF('TD OBSERVA'!C77="","",'TD OBSERVA'!C77)</f>
        <v>RECLAMO</v>
      </c>
      <c r="D75" s="28" t="str">
        <f>IF('TD OBSERVA'!D77="","",'TD OBSERVA'!D77)</f>
        <v>SI</v>
      </c>
      <c r="E75" s="28" t="str">
        <f>IF('TD OBSERVA'!E77="","",'TD OBSERVA'!E77)</f>
        <v>SI</v>
      </c>
      <c r="F75" s="28" t="str">
        <f>IF('TD OBSERVA'!F77="","",'TD OBSERVA'!F77)</f>
        <v>SI</v>
      </c>
      <c r="G75" s="28" t="str">
        <f>IF('TD OBSERVA'!G77="","",'TD OBSERVA'!G77)</f>
        <v>Responden fuera de los términos legales</v>
      </c>
      <c r="H75" s="28" t="str">
        <f>IF('TD OBSERVA'!H77="","",'TD OBSERVA'!H77)</f>
        <v>Se registra la  respuesta en el sistema extemporáneamente</v>
      </c>
      <c r="I75" s="28" t="str">
        <f>IF('TD OBSERVA'!I77="","",IF('TD OBSERVA'!I77="(en blanco)","",'TD OBSERVA'!I77))</f>
        <v/>
      </c>
      <c r="J75" s="28" t="str">
        <f>IF('TD OBSERVA'!J77="","",'TD OBSERVA'!J77)</f>
        <v>SUBDIRECCION DE PROTECCION  E INTERVENCION DEL PATRIMONIO</v>
      </c>
    </row>
    <row r="76" spans="2:10" ht="49.5">
      <c r="B76" s="28">
        <f>IF('TD OBSERVA'!B78="","",'TD OBSERVA'!B78)</f>
        <v>3773172024</v>
      </c>
      <c r="C76" s="28" t="str">
        <f>IF('TD OBSERVA'!C78="","",'TD OBSERVA'!C78)</f>
        <v>RECLAMO</v>
      </c>
      <c r="D76" s="28" t="str">
        <f>IF('TD OBSERVA'!D78="","",'TD OBSERVA'!D78)</f>
        <v>SI</v>
      </c>
      <c r="E76" s="28" t="str">
        <f>IF('TD OBSERVA'!E78="","",'TD OBSERVA'!E78)</f>
        <v>SI</v>
      </c>
      <c r="F76" s="28" t="str">
        <f>IF('TD OBSERVA'!F78="","",'TD OBSERVA'!F78)</f>
        <v>SI</v>
      </c>
      <c r="G76" s="28" t="str">
        <f>IF('TD OBSERVA'!G78="","",'TD OBSERVA'!G78)</f>
        <v>SI</v>
      </c>
      <c r="H76" s="28" t="str">
        <f>IF('TD OBSERVA'!H78="","",'TD OBSERVA'!H78)</f>
        <v>Se registra la  respuesta en el sistema extemporáneamente</v>
      </c>
      <c r="I76" s="28" t="str">
        <f>IF('TD OBSERVA'!I78="","",IF('TD OBSERVA'!I78="(en blanco)","",'TD OBSERVA'!I78))</f>
        <v/>
      </c>
      <c r="J76" s="28" t="str">
        <f>IF('TD OBSERVA'!J78="","",'TD OBSERVA'!J78)</f>
        <v>SUBDIRECCION DE PROTECCION  E INTERVENCION DEL PATRIMONIO</v>
      </c>
    </row>
    <row r="77" spans="2:10" ht="49.5">
      <c r="B77" s="28">
        <f>IF('TD OBSERVA'!B79="","",'TD OBSERVA'!B79)</f>
        <v>3781062024</v>
      </c>
      <c r="C77" s="28" t="str">
        <f>IF('TD OBSERVA'!C79="","",'TD OBSERVA'!C79)</f>
        <v>RECLAMO</v>
      </c>
      <c r="D77" s="28" t="str">
        <f>IF('TD OBSERVA'!D79="","",'TD OBSERVA'!D79)</f>
        <v>SI</v>
      </c>
      <c r="E77" s="28" t="str">
        <f>IF('TD OBSERVA'!E79="","",'TD OBSERVA'!E79)</f>
        <v>SI</v>
      </c>
      <c r="F77" s="28" t="str">
        <f>IF('TD OBSERVA'!F79="","",'TD OBSERVA'!F79)</f>
        <v>SI</v>
      </c>
      <c r="G77" s="28" t="str">
        <f>IF('TD OBSERVA'!G79="","",'TD OBSERVA'!G79)</f>
        <v>Responden fuera de los términos legales</v>
      </c>
      <c r="H77" s="28" t="str">
        <f>IF('TD OBSERVA'!H79="","",'TD OBSERVA'!H79)</f>
        <v>Se registra la  respuesta en el sistema extemporáneamente</v>
      </c>
      <c r="I77" s="28" t="str">
        <f>IF('TD OBSERVA'!I79="","",IF('TD OBSERVA'!I79="(en blanco)","",'TD OBSERVA'!I79))</f>
        <v/>
      </c>
      <c r="J77" s="28" t="str">
        <f>IF('TD OBSERVA'!J79="","",'TD OBSERVA'!J79)</f>
        <v>SUBDIRECCION DE PROTECCION  E INTERVENCION DEL PATRIMONIO</v>
      </c>
    </row>
    <row r="78" spans="2:10" ht="49.5">
      <c r="B78" s="28">
        <f>IF('TD OBSERVA'!B80="","",'TD OBSERVA'!B80)</f>
        <v>3798932024</v>
      </c>
      <c r="C78" s="28" t="str">
        <f>IF('TD OBSERVA'!C80="","",'TD OBSERVA'!C80)</f>
        <v>RECLAMO</v>
      </c>
      <c r="D78" s="28" t="str">
        <f>IF('TD OBSERVA'!D80="","",'TD OBSERVA'!D80)</f>
        <v>SI</v>
      </c>
      <c r="E78" s="28" t="str">
        <f>IF('TD OBSERVA'!E80="","",'TD OBSERVA'!E80)</f>
        <v>SI</v>
      </c>
      <c r="F78" s="28" t="str">
        <f>IF('TD OBSERVA'!F80="","",'TD OBSERVA'!F80)</f>
        <v>SI</v>
      </c>
      <c r="G78" s="28" t="str">
        <f>IF('TD OBSERVA'!G80="","",'TD OBSERVA'!G80)</f>
        <v>Responden fuera de los términos legales</v>
      </c>
      <c r="H78" s="28" t="str">
        <f>IF('TD OBSERVA'!H80="","",'TD OBSERVA'!H80)</f>
        <v>Se registra la  respuesta en el sistema extemporáneamente</v>
      </c>
      <c r="I78" s="28" t="str">
        <f>IF('TD OBSERVA'!I80="","",IF('TD OBSERVA'!I80="(en blanco)","",'TD OBSERVA'!I80))</f>
        <v/>
      </c>
      <c r="J78" s="28" t="str">
        <f>IF('TD OBSERVA'!J80="","",'TD OBSERVA'!J80)</f>
        <v>SUBDIRECCION DE PROTECCION  E INTERVENCION DEL PATRIMONIO</v>
      </c>
    </row>
    <row r="79" spans="2:10" ht="49.5">
      <c r="B79" s="28">
        <f>IF('TD OBSERVA'!B81="","",'TD OBSERVA'!B81)</f>
        <v>3851312024</v>
      </c>
      <c r="C79" s="28" t="str">
        <f>IF('TD OBSERVA'!C81="","",'TD OBSERVA'!C81)</f>
        <v>SOLICITUD DE ACCESO A LA INFORMACION</v>
      </c>
      <c r="D79" s="28" t="str">
        <f>IF('TD OBSERVA'!D81="","",'TD OBSERVA'!D81)</f>
        <v>SI</v>
      </c>
      <c r="E79" s="28" t="str">
        <f>IF('TD OBSERVA'!E81="","",'TD OBSERVA'!E81)</f>
        <v>SI</v>
      </c>
      <c r="F79" s="28" t="str">
        <f>IF('TD OBSERVA'!F81="","",'TD OBSERVA'!F81)</f>
        <v>SI</v>
      </c>
      <c r="G79" s="28" t="str">
        <f>IF('TD OBSERVA'!G81="","",'TD OBSERVA'!G81)</f>
        <v>Responden fuera de los términos legales</v>
      </c>
      <c r="H79" s="28" t="str">
        <f>IF('TD OBSERVA'!H81="","",'TD OBSERVA'!H81)</f>
        <v>Se registra la  respuesta en el sistema extemporáneamente</v>
      </c>
      <c r="I79" s="28" t="str">
        <f>IF('TD OBSERVA'!I81="","",IF('TD OBSERVA'!I81="(en blanco)","",'TD OBSERVA'!I81))</f>
        <v/>
      </c>
      <c r="J79" s="28" t="str">
        <f>IF('TD OBSERVA'!J81="","",'TD OBSERVA'!J81)</f>
        <v>SUBDIRECCION DE GESTION CORPORATIVA</v>
      </c>
    </row>
    <row r="80" spans="2:10" ht="115.5">
      <c r="B80" s="28">
        <f>IF('TD OBSERVA'!B82="","",'TD OBSERVA'!B82)</f>
        <v>3113302024</v>
      </c>
      <c r="C80" s="28" t="str">
        <f>IF('TD OBSERVA'!C82="","",'TD OBSERVA'!C82)</f>
        <v>CONSULTA</v>
      </c>
      <c r="D80" s="28" t="str">
        <f>IF('TD OBSERVA'!D82="","",'TD OBSERVA'!D82)</f>
        <v>SI</v>
      </c>
      <c r="E80" s="28" t="str">
        <f>IF('TD OBSERVA'!E82="","",'TD OBSERVA'!E82)</f>
        <v>SI</v>
      </c>
      <c r="F80" s="28" t="str">
        <f>IF('TD OBSERVA'!F82="","",'TD OBSERVA'!F82)</f>
        <v>SI</v>
      </c>
      <c r="G80" s="28" t="str">
        <f>IF('TD OBSERVA'!G82="","",'TD OBSERVA'!G82)</f>
        <v>No cumple</v>
      </c>
      <c r="H80" s="28" t="str">
        <f>IF('TD OBSERVA'!H82="","",'TD OBSERVA'!H82)</f>
        <v>Se registra la  respuesta en el sistema extemporáneamente</v>
      </c>
      <c r="I80" s="28" t="str">
        <f>IF('TD OBSERVA'!I82="","",IF('TD OBSERVA'!I82="(en blanco)","",'TD OBSERVA'!I82))</f>
        <v xml:space="preserve">términos
Solicitan respuesta parcial fuera de los términos legales
</v>
      </c>
      <c r="J80" s="28" t="str">
        <f>IF('TD OBSERVA'!J82="","",'TD OBSERVA'!J82)</f>
        <v>SUBDIRECCION TECNICA DE CONSTRUCCIONES</v>
      </c>
    </row>
    <row r="81" spans="2:10" ht="115.5">
      <c r="B81" s="28">
        <f>IF('TD OBSERVA'!B83="","",'TD OBSERVA'!B83)</f>
        <v>3680452024</v>
      </c>
      <c r="C81" s="28" t="str">
        <f>IF('TD OBSERVA'!C83="","",'TD OBSERVA'!C83)</f>
        <v>DERECHO DE PETICION DE INTERES GENERAL</v>
      </c>
      <c r="D81" s="28" t="str">
        <f>IF('TD OBSERVA'!D83="","",'TD OBSERVA'!D83)</f>
        <v>SI</v>
      </c>
      <c r="E81" s="28" t="str">
        <f>IF('TD OBSERVA'!E83="","",'TD OBSERVA'!E83)</f>
        <v>SI</v>
      </c>
      <c r="F81" s="28" t="str">
        <f>IF('TD OBSERVA'!F83="","",'TD OBSERVA'!F83)</f>
        <v>SI</v>
      </c>
      <c r="G81" s="28" t="str">
        <f>IF('TD OBSERVA'!G83="","",'TD OBSERVA'!G83)</f>
        <v>No cumple</v>
      </c>
      <c r="H81" s="28" t="str">
        <f>IF('TD OBSERVA'!H83="","",'TD OBSERVA'!H83)</f>
        <v>Se registra la  respuesta en el sistema extemporáneamente</v>
      </c>
      <c r="I81" s="28" t="str">
        <f>IF('TD OBSERVA'!I83="","",IF('TD OBSERVA'!I83="(en blanco)","",'TD OBSERVA'!I83))</f>
        <v xml:space="preserve">términos
Solicitan respuesta parcial fuera de los términos legales
</v>
      </c>
      <c r="J81" s="28" t="str">
        <f>IF('TD OBSERVA'!J83="","",'TD OBSERVA'!J83)</f>
        <v>AREA DE ATENCION AL CLIENTE  QUEJAS Y RECLAMOS</v>
      </c>
    </row>
    <row r="82" spans="2:10" ht="49.5">
      <c r="B82" s="28">
        <f>IF('TD OBSERVA'!B84="","",'TD OBSERVA'!B84)</f>
        <v>3690652024</v>
      </c>
      <c r="C82" s="28" t="str">
        <f>IF('TD OBSERVA'!C84="","",'TD OBSERVA'!C84)</f>
        <v>DERECHO DE PETICION DE INTERES GENERAL</v>
      </c>
      <c r="D82" s="28" t="str">
        <f>IF('TD OBSERVA'!D84="","",'TD OBSERVA'!D84)</f>
        <v>SI</v>
      </c>
      <c r="E82" s="28" t="str">
        <f>IF('TD OBSERVA'!E84="","",'TD OBSERVA'!E84)</f>
        <v>SI</v>
      </c>
      <c r="F82" s="28" t="str">
        <f>IF('TD OBSERVA'!F84="","",'TD OBSERVA'!F84)</f>
        <v>SI</v>
      </c>
      <c r="G82" s="28" t="str">
        <f>IF('TD OBSERVA'!G84="","",'TD OBSERVA'!G84)</f>
        <v>Responden fuera de los términos legales</v>
      </c>
      <c r="H82" s="28" t="str">
        <f>IF('TD OBSERVA'!H84="","",'TD OBSERVA'!H84)</f>
        <v>Se registra la  respuesta en el sistema extemporáneamente</v>
      </c>
      <c r="I82" s="28" t="str">
        <f>IF('TD OBSERVA'!I84="","",IF('TD OBSERVA'!I84="(en blanco)","",'TD OBSERVA'!I84))</f>
        <v/>
      </c>
      <c r="J82" s="28" t="str">
        <f>IF('TD OBSERVA'!J84="","",'TD OBSERVA'!J84)</f>
        <v>DIRECCION GENERAL</v>
      </c>
    </row>
    <row r="83" spans="2:10" ht="49.5">
      <c r="B83" s="28">
        <f>IF('TD OBSERVA'!B85="","",'TD OBSERVA'!B85)</f>
        <v>3511402024</v>
      </c>
      <c r="C83" s="28" t="str">
        <f>IF('TD OBSERVA'!C85="","",'TD OBSERVA'!C85)</f>
        <v>DERECHO DE PETICION DE INTERES GENERAL</v>
      </c>
      <c r="D83" s="28" t="str">
        <f>IF('TD OBSERVA'!D85="","",'TD OBSERVA'!D85)</f>
        <v>SI</v>
      </c>
      <c r="E83" s="28" t="str">
        <f>IF('TD OBSERVA'!E85="","",'TD OBSERVA'!E85)</f>
        <v>SI</v>
      </c>
      <c r="F83" s="28" t="str">
        <f>IF('TD OBSERVA'!F85="","",'TD OBSERVA'!F85)</f>
        <v>SI</v>
      </c>
      <c r="G83" s="28" t="str">
        <f>IF('TD OBSERVA'!G85="","",'TD OBSERVA'!G85)</f>
        <v>Responden fuera de los términos legales</v>
      </c>
      <c r="H83" s="28" t="str">
        <f>IF('TD OBSERVA'!H85="","",'TD OBSERVA'!H85)</f>
        <v>Se registra la  respuesta en el sistema extemporáneamente</v>
      </c>
      <c r="I83" s="28" t="str">
        <f>IF('TD OBSERVA'!I85="","",IF('TD OBSERVA'!I85="(en blanco)","",'TD OBSERVA'!I85))</f>
        <v/>
      </c>
      <c r="J83" s="28" t="str">
        <f>IF('TD OBSERVA'!J85="","",'TD OBSERVA'!J85)</f>
        <v>SUBDIRECCION TECNICA DE PARQUES</v>
      </c>
    </row>
    <row r="84" spans="2:10" ht="49.5">
      <c r="B84" s="28">
        <f>IF('TD OBSERVA'!B86="","",'TD OBSERVA'!B86)</f>
        <v>3740072024</v>
      </c>
      <c r="C84" s="28" t="str">
        <f>IF('TD OBSERVA'!C86="","",'TD OBSERVA'!C86)</f>
        <v>DERECHO DE PETICION DE INTERES PARTICULAR</v>
      </c>
      <c r="D84" s="28" t="str">
        <f>IF('TD OBSERVA'!D86="","",'TD OBSERVA'!D86)</f>
        <v>SI</v>
      </c>
      <c r="E84" s="28" t="str">
        <f>IF('TD OBSERVA'!E86="","",'TD OBSERVA'!E86)</f>
        <v>SI</v>
      </c>
      <c r="F84" s="28" t="str">
        <f>IF('TD OBSERVA'!F86="","",'TD OBSERVA'!F86)</f>
        <v>SI</v>
      </c>
      <c r="G84" s="28" t="str">
        <f>IF('TD OBSERVA'!G86="","",'TD OBSERVA'!G86)</f>
        <v>SI</v>
      </c>
      <c r="H84" s="28" t="str">
        <f>IF('TD OBSERVA'!H86="","",'TD OBSERVA'!H86)</f>
        <v>Se registra la  respuesta en el sistema extemporáneamente</v>
      </c>
      <c r="I84" s="28" t="str">
        <f>IF('TD OBSERVA'!I86="","",IF('TD OBSERVA'!I86="(en blanco)","",'TD OBSERVA'!I86))</f>
        <v/>
      </c>
      <c r="J84" s="28" t="str">
        <f>IF('TD OBSERVA'!J86="","",'TD OBSERVA'!J86)</f>
        <v>DIRECCION GENERAL</v>
      </c>
    </row>
    <row r="85" spans="2:10" ht="115.5">
      <c r="B85" s="28">
        <f>IF('TD OBSERVA'!B87="","",'TD OBSERVA'!B87)</f>
        <v>3513092024</v>
      </c>
      <c r="C85" s="28" t="str">
        <f>IF('TD OBSERVA'!C87="","",'TD OBSERVA'!C87)</f>
        <v>DERECHO DE PETICION DE INTERES PARTICULAR</v>
      </c>
      <c r="D85" s="28" t="str">
        <f>IF('TD OBSERVA'!D87="","",'TD OBSERVA'!D87)</f>
        <v>SI</v>
      </c>
      <c r="E85" s="28" t="str">
        <f>IF('TD OBSERVA'!E87="","",'TD OBSERVA'!E87)</f>
        <v>SI</v>
      </c>
      <c r="F85" s="28" t="str">
        <f>IF('TD OBSERVA'!F87="","",'TD OBSERVA'!F87)</f>
        <v>SI</v>
      </c>
      <c r="G85" s="28" t="str">
        <f>IF('TD OBSERVA'!G87="","",'TD OBSERVA'!G87)</f>
        <v>No cumple</v>
      </c>
      <c r="H85" s="28" t="str">
        <f>IF('TD OBSERVA'!H87="","",'TD OBSERVA'!H87)</f>
        <v>Se registra la  respuesta en el sistema extemporáneamente</v>
      </c>
      <c r="I85" s="28" t="str">
        <f>IF('TD OBSERVA'!I87="","",IF('TD OBSERVA'!I87="(en blanco)","",'TD OBSERVA'!I87))</f>
        <v xml:space="preserve">términos
Solicitan respuesta parcial fuera de los términos legales
</v>
      </c>
      <c r="J85" s="28" t="str">
        <f>IF('TD OBSERVA'!J87="","",'TD OBSERVA'!J87)</f>
        <v>SUBDIRECCION TECNICA DE CONSTRUCCIONES</v>
      </c>
    </row>
    <row r="86" spans="2:10" ht="49.5">
      <c r="B86" s="28">
        <f>IF('TD OBSERVA'!B88="","",'TD OBSERVA'!B88)</f>
        <v>3708492024</v>
      </c>
      <c r="C86" s="28" t="str">
        <f>IF('TD OBSERVA'!C88="","",'TD OBSERVA'!C88)</f>
        <v>DERECHO DE PETICION DE INTERES PARTICULAR</v>
      </c>
      <c r="D86" s="28" t="str">
        <f>IF('TD OBSERVA'!D88="","",'TD OBSERVA'!D88)</f>
        <v>SI</v>
      </c>
      <c r="E86" s="28" t="str">
        <f>IF('TD OBSERVA'!E88="","",'TD OBSERVA'!E88)</f>
        <v>SI</v>
      </c>
      <c r="F86" s="28" t="str">
        <f>IF('TD OBSERVA'!F88="","",'TD OBSERVA'!F88)</f>
        <v>SI</v>
      </c>
      <c r="G86" s="28" t="str">
        <f>IF('TD OBSERVA'!G88="","",'TD OBSERVA'!G88)</f>
        <v>Responden fuera de los términos legales</v>
      </c>
      <c r="H86" s="28" t="str">
        <f>IF('TD OBSERVA'!H88="","",'TD OBSERVA'!H88)</f>
        <v>Se registra la  respuesta en el sistema extemporáneamente</v>
      </c>
      <c r="I86" s="28" t="str">
        <f>IF('TD OBSERVA'!I88="","",IF('TD OBSERVA'!I88="(en blanco)","",'TD OBSERVA'!I88))</f>
        <v/>
      </c>
      <c r="J86" s="28" t="str">
        <f>IF('TD OBSERVA'!J88="","",'TD OBSERVA'!J88)</f>
        <v>SUBDIRECCION TECNICA DE PARQUES</v>
      </c>
    </row>
    <row r="87" spans="2:10" ht="49.5">
      <c r="B87" s="28">
        <f>IF('TD OBSERVA'!B89="","",'TD OBSERVA'!B89)</f>
        <v>3744212024</v>
      </c>
      <c r="C87" s="28" t="str">
        <f>IF('TD OBSERVA'!C89="","",'TD OBSERVA'!C89)</f>
        <v>SOLICITUD DE ACCESO A LA INFORMACION</v>
      </c>
      <c r="D87" s="28" t="str">
        <f>IF('TD OBSERVA'!D89="","",'TD OBSERVA'!D89)</f>
        <v>SI</v>
      </c>
      <c r="E87" s="28" t="str">
        <f>IF('TD OBSERVA'!E89="","",'TD OBSERVA'!E89)</f>
        <v>SI</v>
      </c>
      <c r="F87" s="28" t="str">
        <f>IF('TD OBSERVA'!F89="","",'TD OBSERVA'!F89)</f>
        <v>SI</v>
      </c>
      <c r="G87" s="28" t="str">
        <f>IF('TD OBSERVA'!G89="","",'TD OBSERVA'!G89)</f>
        <v>Responden fuera de los términos legales</v>
      </c>
      <c r="H87" s="28" t="str">
        <f>IF('TD OBSERVA'!H89="","",'TD OBSERVA'!H89)</f>
        <v>Se registra la  respuesta en el sistema extemporáneamente</v>
      </c>
      <c r="I87" s="28" t="str">
        <f>IF('TD OBSERVA'!I89="","",IF('TD OBSERVA'!I89="(en blanco)","",'TD OBSERVA'!I89))</f>
        <v/>
      </c>
      <c r="J87" s="28" t="str">
        <f>IF('TD OBSERVA'!J89="","",'TD OBSERVA'!J89)</f>
        <v>AREA DE ATENCION AL CLIENTE  QUEJAS Y RECLAMOS</v>
      </c>
    </row>
    <row r="88" spans="2:10" ht="66">
      <c r="B88" s="28">
        <f>IF('TD OBSERVA'!B90="","",'TD OBSERVA'!B90)</f>
        <v>3692062024</v>
      </c>
      <c r="C88" s="28" t="str">
        <f>IF('TD OBSERVA'!C90="","",'TD OBSERVA'!C90)</f>
        <v>DERECHO DE PETICION DE INTERES GENERAL</v>
      </c>
      <c r="D88" s="28" t="str">
        <f>IF('TD OBSERVA'!D90="","",'TD OBSERVA'!D90)</f>
        <v>No cumple</v>
      </c>
      <c r="E88" s="28" t="str">
        <f>IF('TD OBSERVA'!E90="","",'TD OBSERVA'!E90)</f>
        <v>No cumple</v>
      </c>
      <c r="F88" s="28" t="str">
        <f>IF('TD OBSERVA'!F90="","",'TD OBSERVA'!F90)</f>
        <v>No cumple</v>
      </c>
      <c r="G88" s="28" t="str">
        <f>IF('TD OBSERVA'!G90="","",'TD OBSERVA'!G90)</f>
        <v>No cumple</v>
      </c>
      <c r="H88" s="28" t="str">
        <f>IF('TD OBSERVA'!H90="","",'TD OBSERVA'!H90)</f>
        <v>Petición anónima o sin información de contacto que no se publica en cartelera</v>
      </c>
      <c r="I88" s="28" t="str">
        <f>IF('TD OBSERVA'!I90="","",IF('TD OBSERVA'!I90="(en blanco)","",'TD OBSERVA'!I90))</f>
        <v/>
      </c>
      <c r="J88" s="28" t="str">
        <f>IF('TD OBSERVA'!J90="","",'TD OBSERVA'!J90)</f>
        <v>SUBDIRECCION DE GESTION CORPORATIVA</v>
      </c>
    </row>
    <row r="89" spans="2:10" ht="49.5">
      <c r="B89" s="28">
        <f>IF('TD OBSERVA'!B91="","",'TD OBSERVA'!B91)</f>
        <v>3460602024</v>
      </c>
      <c r="C89" s="28" t="str">
        <f>IF('TD OBSERVA'!C91="","",'TD OBSERVA'!C91)</f>
        <v>CONSULTA</v>
      </c>
      <c r="D89" s="28" t="str">
        <f>IF('TD OBSERVA'!D91="","",'TD OBSERVA'!D91)</f>
        <v>SI</v>
      </c>
      <c r="E89" s="28" t="str">
        <f>IF('TD OBSERVA'!E91="","",'TD OBSERVA'!E91)</f>
        <v>SI</v>
      </c>
      <c r="F89" s="28" t="str">
        <f>IF('TD OBSERVA'!F91="","",'TD OBSERVA'!F91)</f>
        <v>SI</v>
      </c>
      <c r="G89" s="28" t="str">
        <f>IF('TD OBSERVA'!G91="","",'TD OBSERVA'!G91)</f>
        <v>SI</v>
      </c>
      <c r="H89" s="28" t="str">
        <f>IF('TD OBSERVA'!H91="","",'TD OBSERVA'!H91)</f>
        <v>Se registra la  respuesta en el sistema extemporáneamente</v>
      </c>
      <c r="I89" s="28" t="str">
        <f>IF('TD OBSERVA'!I91="","",IF('TD OBSERVA'!I91="(en blanco)","",'TD OBSERVA'!I91))</f>
        <v/>
      </c>
      <c r="J89" s="28" t="str">
        <f>IF('TD OBSERVA'!J91="","",'TD OBSERVA'!J91)</f>
        <v>PUNTOS IDU</v>
      </c>
    </row>
    <row r="90" spans="2:10" ht="49.5">
      <c r="B90" s="28">
        <f>IF('TD OBSERVA'!B92="","",'TD OBSERVA'!B92)</f>
        <v>3049792024</v>
      </c>
      <c r="C90" s="28" t="str">
        <f>IF('TD OBSERVA'!C92="","",'TD OBSERVA'!C92)</f>
        <v>DERECHO DE PETICION DE INTERES GENERAL</v>
      </c>
      <c r="D90" s="28" t="str">
        <f>IF('TD OBSERVA'!D92="","",'TD OBSERVA'!D92)</f>
        <v>SI</v>
      </c>
      <c r="E90" s="28" t="str">
        <f>IF('TD OBSERVA'!E92="","",'TD OBSERVA'!E92)</f>
        <v>SI</v>
      </c>
      <c r="F90" s="28" t="str">
        <f>IF('TD OBSERVA'!F92="","",'TD OBSERVA'!F92)</f>
        <v>SI</v>
      </c>
      <c r="G90" s="28" t="str">
        <f>IF('TD OBSERVA'!G92="","",'TD OBSERVA'!G92)</f>
        <v>Responden fuera de los términos legales</v>
      </c>
      <c r="H90" s="28" t="str">
        <f>IF('TD OBSERVA'!H92="","",'TD OBSERVA'!H92)</f>
        <v>Se registra la  respuesta en el sistema extemporáneamente</v>
      </c>
      <c r="I90" s="28" t="str">
        <f>IF('TD OBSERVA'!I92="","",IF('TD OBSERVA'!I92="(en blanco)","",'TD OBSERVA'!I92))</f>
        <v/>
      </c>
      <c r="J90" s="28" t="str">
        <f>IF('TD OBSERVA'!J92="","",'TD OBSERVA'!J92)</f>
        <v>DTC - DIRECCION TECNICA DE CONSTRUCCIONES</v>
      </c>
    </row>
    <row r="91" spans="2:10" ht="49.5">
      <c r="B91" s="28">
        <f>IF('TD OBSERVA'!B93="","",'TD OBSERVA'!B93)</f>
        <v>3487492024</v>
      </c>
      <c r="C91" s="28" t="str">
        <f>IF('TD OBSERVA'!C93="","",'TD OBSERVA'!C93)</f>
        <v>DERECHO DE PETICION DE INTERES GENERAL</v>
      </c>
      <c r="D91" s="28" t="str">
        <f>IF('TD OBSERVA'!D93="","",'TD OBSERVA'!D93)</f>
        <v>SI</v>
      </c>
      <c r="E91" s="28" t="str">
        <f>IF('TD OBSERVA'!E93="","",'TD OBSERVA'!E93)</f>
        <v>SI</v>
      </c>
      <c r="F91" s="28" t="str">
        <f>IF('TD OBSERVA'!F93="","",'TD OBSERVA'!F93)</f>
        <v>SI</v>
      </c>
      <c r="G91" s="28" t="str">
        <f>IF('TD OBSERVA'!G93="","",'TD OBSERVA'!G93)</f>
        <v>SI</v>
      </c>
      <c r="H91" s="28" t="str">
        <f>IF('TD OBSERVA'!H93="","",'TD OBSERVA'!H93)</f>
        <v>Se registra la  respuesta en el sistema extemporáneamente</v>
      </c>
      <c r="I91" s="28" t="str">
        <f>IF('TD OBSERVA'!I93="","",IF('TD OBSERVA'!I93="(en blanco)","",'TD OBSERVA'!I93))</f>
        <v/>
      </c>
      <c r="J91" s="28" t="str">
        <f>IF('TD OBSERVA'!J93="","",'TD OBSERVA'!J93)</f>
        <v>DTCI - DIRECCION TECNICA DE CONSERVACION DE LA INFRAESTRUCTURA</v>
      </c>
    </row>
    <row r="92" spans="2:10" ht="49.5">
      <c r="B92" s="28">
        <f>IF('TD OBSERVA'!B94="","",'TD OBSERVA'!B94)</f>
        <v>3529892024</v>
      </c>
      <c r="C92" s="28" t="str">
        <f>IF('TD OBSERVA'!C94="","",'TD OBSERVA'!C94)</f>
        <v>DERECHO DE PETICION DE INTERES GENERAL</v>
      </c>
      <c r="D92" s="28" t="str">
        <f>IF('TD OBSERVA'!D94="","",'TD OBSERVA'!D94)</f>
        <v>SI</v>
      </c>
      <c r="E92" s="28" t="str">
        <f>IF('TD OBSERVA'!E94="","",'TD OBSERVA'!E94)</f>
        <v>SI</v>
      </c>
      <c r="F92" s="28" t="str">
        <f>IF('TD OBSERVA'!F94="","",'TD OBSERVA'!F94)</f>
        <v>SI</v>
      </c>
      <c r="G92" s="28" t="str">
        <f>IF('TD OBSERVA'!G94="","",'TD OBSERVA'!G94)</f>
        <v>Responden fuera de los términos legales</v>
      </c>
      <c r="H92" s="28" t="str">
        <f>IF('TD OBSERVA'!H94="","",'TD OBSERVA'!H94)</f>
        <v>Se registra la  respuesta en el sistema extemporáneamente</v>
      </c>
      <c r="I92" s="28" t="str">
        <f>IF('TD OBSERVA'!I94="","",IF('TD OBSERVA'!I94="(en blanco)","",'TD OBSERVA'!I94))</f>
        <v/>
      </c>
      <c r="J92" s="28" t="str">
        <f>IF('TD OBSERVA'!J94="","",'TD OBSERVA'!J94)</f>
        <v>DTCI - DIRECCION TECNICA DE CONSERVACION DE LA INFRAESTRUCTURA</v>
      </c>
    </row>
    <row r="93" spans="2:10" ht="49.5">
      <c r="B93" s="28">
        <f>IF('TD OBSERVA'!B95="","",'TD OBSERVA'!B95)</f>
        <v>3378012024</v>
      </c>
      <c r="C93" s="28" t="str">
        <f>IF('TD OBSERVA'!C95="","",'TD OBSERVA'!C95)</f>
        <v>DERECHO DE PETICION DE INTERES GENERAL</v>
      </c>
      <c r="D93" s="28" t="str">
        <f>IF('TD OBSERVA'!D95="","",'TD OBSERVA'!D95)</f>
        <v>No cumple</v>
      </c>
      <c r="E93" s="28" t="str">
        <f>IF('TD OBSERVA'!E95="","",'TD OBSERVA'!E95)</f>
        <v>No cumple</v>
      </c>
      <c r="F93" s="28" t="str">
        <f>IF('TD OBSERVA'!F95="","",'TD OBSERVA'!F95)</f>
        <v>No cumple</v>
      </c>
      <c r="G93" s="28" t="str">
        <f>IF('TD OBSERVA'!G95="","",'TD OBSERVA'!G95)</f>
        <v>No cumple</v>
      </c>
      <c r="H93" s="28" t="str">
        <f>IF('TD OBSERVA'!H95="","",'TD OBSERVA'!H95)</f>
        <v>Adjunta documento errado en  la respuesta definitiva</v>
      </c>
      <c r="I93" s="28" t="str">
        <f>IF('TD OBSERVA'!I95="","",IF('TD OBSERVA'!I95="(en blanco)","",'TD OBSERVA'!I95))</f>
        <v/>
      </c>
      <c r="J93" s="28" t="str">
        <f>IF('TD OBSERVA'!J95="","",'TD OBSERVA'!J95)</f>
        <v>DTP - DIRECCION TECNICA DE PROYECTOS</v>
      </c>
    </row>
    <row r="94" spans="2:10" ht="49.5">
      <c r="B94" s="28">
        <f>IF('TD OBSERVA'!B96="","",'TD OBSERVA'!B96)</f>
        <v>3623932024</v>
      </c>
      <c r="C94" s="28" t="str">
        <f>IF('TD OBSERVA'!C96="","",'TD OBSERVA'!C96)</f>
        <v>DERECHO DE PETICION DE INTERES GENERAL</v>
      </c>
      <c r="D94" s="28" t="str">
        <f>IF('TD OBSERVA'!D96="","",'TD OBSERVA'!D96)</f>
        <v>SI</v>
      </c>
      <c r="E94" s="28" t="str">
        <f>IF('TD OBSERVA'!E96="","",'TD OBSERVA'!E96)</f>
        <v>SI</v>
      </c>
      <c r="F94" s="28" t="str">
        <f>IF('TD OBSERVA'!F96="","",'TD OBSERVA'!F96)</f>
        <v>SI</v>
      </c>
      <c r="G94" s="28" t="str">
        <f>IF('TD OBSERVA'!G96="","",'TD OBSERVA'!G96)</f>
        <v>SI</v>
      </c>
      <c r="H94" s="28" t="str">
        <f>IF('TD OBSERVA'!H96="","",'TD OBSERVA'!H96)</f>
        <v>Se registra la  respuesta en el sistema extemporáneamente</v>
      </c>
      <c r="I94" s="28" t="str">
        <f>IF('TD OBSERVA'!I96="","",IF('TD OBSERVA'!I96="(en blanco)","",'TD OBSERVA'!I96))</f>
        <v/>
      </c>
      <c r="J94" s="28" t="str">
        <f>IF('TD OBSERVA'!J96="","",'TD OBSERVA'!J96)</f>
        <v>DTP - DIRECCION TECNICA DE PROYECTOS</v>
      </c>
    </row>
    <row r="95" spans="2:10" ht="49.5">
      <c r="B95" s="28">
        <f>IF('TD OBSERVA'!B97="","",'TD OBSERVA'!B97)</f>
        <v>3582182024</v>
      </c>
      <c r="C95" s="28" t="str">
        <f>IF('TD OBSERVA'!C97="","",'TD OBSERVA'!C97)</f>
        <v>DERECHO DE PETICION DE INTERES GENERAL</v>
      </c>
      <c r="D95" s="28" t="str">
        <f>IF('TD OBSERVA'!D97="","",'TD OBSERVA'!D97)</f>
        <v>SI</v>
      </c>
      <c r="E95" s="28" t="str">
        <f>IF('TD OBSERVA'!E97="","",'TD OBSERVA'!E97)</f>
        <v>SI</v>
      </c>
      <c r="F95" s="28" t="str">
        <f>IF('TD OBSERVA'!F97="","",'TD OBSERVA'!F97)</f>
        <v>SI</v>
      </c>
      <c r="G95" s="28" t="str">
        <f>IF('TD OBSERVA'!G97="","",'TD OBSERVA'!G97)</f>
        <v>Responden fuera de los términos legales</v>
      </c>
      <c r="H95" s="28" t="str">
        <f>IF('TD OBSERVA'!H97="","",'TD OBSERVA'!H97)</f>
        <v>Se registra la  respuesta en el sistema extemporáneamente</v>
      </c>
      <c r="I95" s="28" t="str">
        <f>IF('TD OBSERVA'!I97="","",IF('TD OBSERVA'!I97="(en blanco)","",'TD OBSERVA'!I97))</f>
        <v/>
      </c>
      <c r="J95" s="28" t="str">
        <f>IF('TD OBSERVA'!J97="","",'TD OBSERVA'!J97)</f>
        <v>PUNTOS IDU</v>
      </c>
    </row>
    <row r="96" spans="2:10" ht="49.5">
      <c r="B96" s="28">
        <f>IF('TD OBSERVA'!B98="","",'TD OBSERVA'!B98)</f>
        <v>3464882024</v>
      </c>
      <c r="C96" s="28" t="str">
        <f>IF('TD OBSERVA'!C98="","",'TD OBSERVA'!C98)</f>
        <v>DERECHO DE PETICION DE INTERES PARTICULAR</v>
      </c>
      <c r="D96" s="28" t="str">
        <f>IF('TD OBSERVA'!D98="","",'TD OBSERVA'!D98)</f>
        <v>SI</v>
      </c>
      <c r="E96" s="28" t="str">
        <f>IF('TD OBSERVA'!E98="","",'TD OBSERVA'!E98)</f>
        <v>SI</v>
      </c>
      <c r="F96" s="28" t="str">
        <f>IF('TD OBSERVA'!F98="","",'TD OBSERVA'!F98)</f>
        <v>SI</v>
      </c>
      <c r="G96" s="28" t="str">
        <f>IF('TD OBSERVA'!G98="","",'TD OBSERVA'!G98)</f>
        <v>Responden fuera de los términos legales</v>
      </c>
      <c r="H96" s="28" t="str">
        <f>IF('TD OBSERVA'!H98="","",'TD OBSERVA'!H98)</f>
        <v>Se registra la  respuesta en el sistema extemporáneamente</v>
      </c>
      <c r="I96" s="28" t="str">
        <f>IF('TD OBSERVA'!I98="","",IF('TD OBSERVA'!I98="(en blanco)","",'TD OBSERVA'!I98))</f>
        <v/>
      </c>
      <c r="J96" s="28" t="str">
        <f>IF('TD OBSERVA'!J98="","",'TD OBSERVA'!J98)</f>
        <v>DTC - DIRECCION TECNICA DE CONSTRUCCIONES</v>
      </c>
    </row>
    <row r="97" spans="2:10" ht="49.5">
      <c r="B97" s="28">
        <f>IF('TD OBSERVA'!B99="","",'TD OBSERVA'!B99)</f>
        <v>3473692024</v>
      </c>
      <c r="C97" s="28" t="str">
        <f>IF('TD OBSERVA'!C99="","",'TD OBSERVA'!C99)</f>
        <v>DERECHO DE PETICION DE INTERES PARTICULAR</v>
      </c>
      <c r="D97" s="28" t="str">
        <f>IF('TD OBSERVA'!D99="","",'TD OBSERVA'!D99)</f>
        <v>SI</v>
      </c>
      <c r="E97" s="28" t="str">
        <f>IF('TD OBSERVA'!E99="","",'TD OBSERVA'!E99)</f>
        <v>SI</v>
      </c>
      <c r="F97" s="28" t="str">
        <f>IF('TD OBSERVA'!F99="","",'TD OBSERVA'!F99)</f>
        <v>SI</v>
      </c>
      <c r="G97" s="28" t="str">
        <f>IF('TD OBSERVA'!G99="","",'TD OBSERVA'!G99)</f>
        <v>Responden fuera de los términos legales</v>
      </c>
      <c r="H97" s="28" t="str">
        <f>IF('TD OBSERVA'!H99="","",'TD OBSERVA'!H99)</f>
        <v>Se registra la  respuesta en el sistema extemporáneamente</v>
      </c>
      <c r="I97" s="28" t="str">
        <f>IF('TD OBSERVA'!I99="","",IF('TD OBSERVA'!I99="(en blanco)","",'TD OBSERVA'!I99))</f>
        <v/>
      </c>
      <c r="J97" s="28" t="str">
        <f>IF('TD OBSERVA'!J99="","",'TD OBSERVA'!J99)</f>
        <v>DTC - DIRECCION TECNICA DE CONSTRUCCIONES</v>
      </c>
    </row>
    <row r="98" spans="2:10" ht="49.5">
      <c r="B98" s="28">
        <f>IF('TD OBSERVA'!B100="","",'TD OBSERVA'!B100)</f>
        <v>3639852024</v>
      </c>
      <c r="C98" s="28" t="str">
        <f>IF('TD OBSERVA'!C100="","",'TD OBSERVA'!C100)</f>
        <v>DERECHO DE PETICION DE INTERES PARTICULAR</v>
      </c>
      <c r="D98" s="28" t="str">
        <f>IF('TD OBSERVA'!D100="","",'TD OBSERVA'!D100)</f>
        <v>SI</v>
      </c>
      <c r="E98" s="28" t="str">
        <f>IF('TD OBSERVA'!E100="","",'TD OBSERVA'!E100)</f>
        <v>SI</v>
      </c>
      <c r="F98" s="28" t="str">
        <f>IF('TD OBSERVA'!F100="","",'TD OBSERVA'!F100)</f>
        <v>SI</v>
      </c>
      <c r="G98" s="28" t="str">
        <f>IF('TD OBSERVA'!G100="","",'TD OBSERVA'!G100)</f>
        <v>Responden fuera de los términos legales</v>
      </c>
      <c r="H98" s="28" t="str">
        <f>IF('TD OBSERVA'!H100="","",'TD OBSERVA'!H100)</f>
        <v>Se registra la  respuesta en el sistema extemporáneamente</v>
      </c>
      <c r="I98" s="28" t="str">
        <f>IF('TD OBSERVA'!I100="","",IF('TD OBSERVA'!I100="(en blanco)","",'TD OBSERVA'!I100))</f>
        <v/>
      </c>
      <c r="J98" s="28" t="str">
        <f>IF('TD OBSERVA'!J100="","",'TD OBSERVA'!J100)</f>
        <v>DTC - DIRECCION TECNICA DE CONSTRUCCIONES</v>
      </c>
    </row>
    <row r="99" spans="2:10" ht="49.5">
      <c r="B99" s="28">
        <f>IF('TD OBSERVA'!B101="","",'TD OBSERVA'!B101)</f>
        <v>3476812024</v>
      </c>
      <c r="C99" s="28" t="str">
        <f>IF('TD OBSERVA'!C101="","",'TD OBSERVA'!C101)</f>
        <v>DERECHO DE PETICION DE INTERES PARTICULAR</v>
      </c>
      <c r="D99" s="28" t="str">
        <f>IF('TD OBSERVA'!D101="","",'TD OBSERVA'!D101)</f>
        <v>SI</v>
      </c>
      <c r="E99" s="28" t="str">
        <f>IF('TD OBSERVA'!E101="","",'TD OBSERVA'!E101)</f>
        <v>SI</v>
      </c>
      <c r="F99" s="28" t="str">
        <f>IF('TD OBSERVA'!F101="","",'TD OBSERVA'!F101)</f>
        <v>SI</v>
      </c>
      <c r="G99" s="28" t="str">
        <f>IF('TD OBSERVA'!G101="","",'TD OBSERVA'!G101)</f>
        <v>SI</v>
      </c>
      <c r="H99" s="28" t="str">
        <f>IF('TD OBSERVA'!H101="","",'TD OBSERVA'!H101)</f>
        <v>Se registra la  respuesta en el sistema extemporáneamente</v>
      </c>
      <c r="I99" s="28" t="str">
        <f>IF('TD OBSERVA'!I101="","",IF('TD OBSERVA'!I101="(en blanco)","",'TD OBSERVA'!I101))</f>
        <v/>
      </c>
      <c r="J99" s="28" t="str">
        <f>IF('TD OBSERVA'!J101="","",'TD OBSERVA'!J101)</f>
        <v>DTP - DIRECCION TECNICA DE PROYECTOS</v>
      </c>
    </row>
    <row r="100" spans="2:10" ht="49.5">
      <c r="B100" s="28">
        <f>IF('TD OBSERVA'!B102="","",'TD OBSERVA'!B102)</f>
        <v>3569262024</v>
      </c>
      <c r="C100" s="28" t="str">
        <f>IF('TD OBSERVA'!C102="","",'TD OBSERVA'!C102)</f>
        <v>DERECHO DE PETICION DE INTERES PARTICULAR</v>
      </c>
      <c r="D100" s="28" t="str">
        <f>IF('TD OBSERVA'!D102="","",'TD OBSERVA'!D102)</f>
        <v>SI</v>
      </c>
      <c r="E100" s="28" t="str">
        <f>IF('TD OBSERVA'!E102="","",'TD OBSERVA'!E102)</f>
        <v>SI</v>
      </c>
      <c r="F100" s="28" t="str">
        <f>IF('TD OBSERVA'!F102="","",'TD OBSERVA'!F102)</f>
        <v>SI</v>
      </c>
      <c r="G100" s="28" t="str">
        <f>IF('TD OBSERVA'!G102="","",'TD OBSERVA'!G102)</f>
        <v>SI</v>
      </c>
      <c r="H100" s="28" t="str">
        <f>IF('TD OBSERVA'!H102="","",'TD OBSERVA'!H102)</f>
        <v>Se registra la  respuesta en el sistema extemporáneamente</v>
      </c>
      <c r="I100" s="28" t="str">
        <f>IF('TD OBSERVA'!I102="","",IF('TD OBSERVA'!I102="(en blanco)","",'TD OBSERVA'!I102))</f>
        <v/>
      </c>
      <c r="J100" s="28" t="str">
        <f>IF('TD OBSERVA'!J102="","",'TD OBSERVA'!J102)</f>
        <v>DTP - DIRECCION TECNICA DE PROYECTOS</v>
      </c>
    </row>
    <row r="101" spans="2:10" ht="49.5">
      <c r="B101" s="28">
        <f>IF('TD OBSERVA'!B103="","",'TD OBSERVA'!B103)</f>
        <v>3677452024</v>
      </c>
      <c r="C101" s="28" t="str">
        <f>IF('TD OBSERVA'!C103="","",'TD OBSERVA'!C103)</f>
        <v>DERECHO DE PETICION DE INTERES PARTICULAR</v>
      </c>
      <c r="D101" s="28" t="str">
        <f>IF('TD OBSERVA'!D103="","",'TD OBSERVA'!D103)</f>
        <v>SI</v>
      </c>
      <c r="E101" s="28" t="str">
        <f>IF('TD OBSERVA'!E103="","",'TD OBSERVA'!E103)</f>
        <v>SI</v>
      </c>
      <c r="F101" s="28" t="str">
        <f>IF('TD OBSERVA'!F103="","",'TD OBSERVA'!F103)</f>
        <v>SI</v>
      </c>
      <c r="G101" s="28" t="str">
        <f>IF('TD OBSERVA'!G103="","",'TD OBSERVA'!G103)</f>
        <v>SI</v>
      </c>
      <c r="H101" s="28" t="str">
        <f>IF('TD OBSERVA'!H103="","",'TD OBSERVA'!H103)</f>
        <v>Se registra la  respuesta en el sistema extemporáneamente</v>
      </c>
      <c r="I101" s="28" t="str">
        <f>IF('TD OBSERVA'!I103="","",IF('TD OBSERVA'!I103="(en blanco)","",'TD OBSERVA'!I103))</f>
        <v/>
      </c>
      <c r="J101" s="28" t="str">
        <f>IF('TD OBSERVA'!J103="","",'TD OBSERVA'!J103)</f>
        <v>DTP - DIRECCION TECNICA DE PROYECTOS</v>
      </c>
    </row>
    <row r="102" spans="2:10" ht="82.5">
      <c r="B102" s="28">
        <f>IF('TD OBSERVA'!B104="","",'TD OBSERVA'!B104)</f>
        <v>3330582024</v>
      </c>
      <c r="C102" s="28" t="str">
        <f>IF('TD OBSERVA'!C104="","",'TD OBSERVA'!C104)</f>
        <v>DERECHO DE PETICION DE INTERES PARTICULAR</v>
      </c>
      <c r="D102" s="28" t="str">
        <f>IF('TD OBSERVA'!D104="","",'TD OBSERVA'!D104)</f>
        <v>No cumple</v>
      </c>
      <c r="E102" s="28" t="str">
        <f>IF('TD OBSERVA'!E104="","",'TD OBSERVA'!E104)</f>
        <v>No cumple</v>
      </c>
      <c r="F102" s="28" t="str">
        <f>IF('TD OBSERVA'!F104="","",'TD OBSERVA'!F104)</f>
        <v>No cumple</v>
      </c>
      <c r="G102" s="28" t="str">
        <f>IF('TD OBSERVA'!G104="","",'TD OBSERVA'!G104)</f>
        <v>No cumple</v>
      </c>
      <c r="H102" s="28" t="str">
        <f>IF('TD OBSERVA'!H104="","",'TD OBSERVA'!H104)</f>
        <v>No anexan la petición ciudadana y/o soporte del canal de recepción (Presencial, Email, Redes Sociales, Buzón)</v>
      </c>
      <c r="I102" s="28" t="str">
        <f>IF('TD OBSERVA'!I104="","",IF('TD OBSERVA'!I104="(en blanco)","",'TD OBSERVA'!I104))</f>
        <v/>
      </c>
      <c r="J102" s="28" t="str">
        <f>IF('TD OBSERVA'!J104="","",'TD OBSERVA'!J104)</f>
        <v>PUNTOS IDU</v>
      </c>
    </row>
    <row r="103" spans="2:10" ht="82.5">
      <c r="B103" s="28">
        <f>IF('TD OBSERVA'!B105="","",'TD OBSERVA'!B105)</f>
        <v>3581542024</v>
      </c>
      <c r="C103" s="28" t="str">
        <f>IF('TD OBSERVA'!C105="","",'TD OBSERVA'!C105)</f>
        <v>DERECHO DE PETICION DE INTERES PARTICULAR</v>
      </c>
      <c r="D103" s="28" t="str">
        <f>IF('TD OBSERVA'!D105="","",'TD OBSERVA'!D105)</f>
        <v>No cumple</v>
      </c>
      <c r="E103" s="28" t="str">
        <f>IF('TD OBSERVA'!E105="","",'TD OBSERVA'!E105)</f>
        <v>No cumple</v>
      </c>
      <c r="F103" s="28" t="str">
        <f>IF('TD OBSERVA'!F105="","",'TD OBSERVA'!F105)</f>
        <v>No cumple</v>
      </c>
      <c r="G103" s="28" t="str">
        <f>IF('TD OBSERVA'!G105="","",'TD OBSERVA'!G105)</f>
        <v>No cumple</v>
      </c>
      <c r="H103" s="28" t="str">
        <f>IF('TD OBSERVA'!H105="","",'TD OBSERVA'!H105)</f>
        <v>No anexan la petición ciudadana y/o soporte del canal de recepción (Presencial, Email, Redes Sociales, Buzón)</v>
      </c>
      <c r="I103" s="28" t="str">
        <f>IF('TD OBSERVA'!I105="","",IF('TD OBSERVA'!I105="(en blanco)","",'TD OBSERVA'!I105))</f>
        <v/>
      </c>
      <c r="J103" s="28" t="str">
        <f>IF('TD OBSERVA'!J105="","",'TD OBSERVA'!J105)</f>
        <v>PUNTOS IDU</v>
      </c>
    </row>
    <row r="104" spans="2:10" ht="49.5">
      <c r="B104" s="28">
        <f>IF('TD OBSERVA'!B106="","",'TD OBSERVA'!B106)</f>
        <v>3597352024</v>
      </c>
      <c r="C104" s="28" t="str">
        <f>IF('TD OBSERVA'!C106="","",'TD OBSERVA'!C106)</f>
        <v>DERECHO DE PETICION DE INTERES PARTICULAR</v>
      </c>
      <c r="D104" s="28" t="str">
        <f>IF('TD OBSERVA'!D106="","",'TD OBSERVA'!D106)</f>
        <v>SI</v>
      </c>
      <c r="E104" s="28" t="str">
        <f>IF('TD OBSERVA'!E106="","",'TD OBSERVA'!E106)</f>
        <v>SI</v>
      </c>
      <c r="F104" s="28" t="str">
        <f>IF('TD OBSERVA'!F106="","",'TD OBSERVA'!F106)</f>
        <v>SI</v>
      </c>
      <c r="G104" s="28" t="str">
        <f>IF('TD OBSERVA'!G106="","",'TD OBSERVA'!G106)</f>
        <v>SI</v>
      </c>
      <c r="H104" s="28" t="str">
        <f>IF('TD OBSERVA'!H106="","",'TD OBSERVA'!H106)</f>
        <v>Se registra la  respuesta en el sistema extemporáneamente</v>
      </c>
      <c r="I104" s="28" t="str">
        <f>IF('TD OBSERVA'!I106="","",IF('TD OBSERVA'!I106="(en blanco)","",'TD OBSERVA'!I106))</f>
        <v/>
      </c>
      <c r="J104" s="28" t="str">
        <f>IF('TD OBSERVA'!J106="","",'TD OBSERVA'!J106)</f>
        <v>PUNTOS IDU</v>
      </c>
    </row>
    <row r="105" spans="2:10" ht="49.5">
      <c r="B105" s="28">
        <f>IF('TD OBSERVA'!B107="","",'TD OBSERVA'!B107)</f>
        <v>3504432024</v>
      </c>
      <c r="C105" s="28" t="str">
        <f>IF('TD OBSERVA'!C107="","",'TD OBSERVA'!C107)</f>
        <v>QUEJA</v>
      </c>
      <c r="D105" s="28" t="str">
        <f>IF('TD OBSERVA'!D107="","",'TD OBSERVA'!D107)</f>
        <v>SI</v>
      </c>
      <c r="E105" s="28" t="str">
        <f>IF('TD OBSERVA'!E107="","",'TD OBSERVA'!E107)</f>
        <v>SI</v>
      </c>
      <c r="F105" s="28" t="str">
        <f>IF('TD OBSERVA'!F107="","",'TD OBSERVA'!F107)</f>
        <v>SI</v>
      </c>
      <c r="G105" s="28" t="str">
        <f>IF('TD OBSERVA'!G107="","",'TD OBSERVA'!G107)</f>
        <v>SI</v>
      </c>
      <c r="H105" s="28" t="str">
        <f>IF('TD OBSERVA'!H107="","",'TD OBSERVA'!H107)</f>
        <v>Se registra la  respuesta en el sistema extemporáneamente</v>
      </c>
      <c r="I105" s="28" t="str">
        <f>IF('TD OBSERVA'!I107="","",IF('TD OBSERVA'!I107="(en blanco)","",'TD OBSERVA'!I107))</f>
        <v/>
      </c>
      <c r="J105" s="28" t="str">
        <f>IF('TD OBSERVA'!J107="","",'TD OBSERVA'!J107)</f>
        <v>PUNTOS IDU</v>
      </c>
    </row>
    <row r="106" spans="2:10" ht="49.5">
      <c r="B106" s="28">
        <f>IF('TD OBSERVA'!B108="","",'TD OBSERVA'!B108)</f>
        <v>3544422024</v>
      </c>
      <c r="C106" s="28" t="str">
        <f>IF('TD OBSERVA'!C108="","",'TD OBSERVA'!C108)</f>
        <v>RECLAMO</v>
      </c>
      <c r="D106" s="28" t="str">
        <f>IF('TD OBSERVA'!D108="","",'TD OBSERVA'!D108)</f>
        <v>SI</v>
      </c>
      <c r="E106" s="28" t="str">
        <f>IF('TD OBSERVA'!E108="","",'TD OBSERVA'!E108)</f>
        <v>SI</v>
      </c>
      <c r="F106" s="28" t="str">
        <f>IF('TD OBSERVA'!F108="","",'TD OBSERVA'!F108)</f>
        <v>SI</v>
      </c>
      <c r="G106" s="28" t="str">
        <f>IF('TD OBSERVA'!G108="","",'TD OBSERVA'!G108)</f>
        <v>Responden fuera de los términos legales</v>
      </c>
      <c r="H106" s="28" t="str">
        <f>IF('TD OBSERVA'!H108="","",'TD OBSERVA'!H108)</f>
        <v>Se registra la  respuesta en el sistema extemporáneamente</v>
      </c>
      <c r="I106" s="28" t="str">
        <f>IF('TD OBSERVA'!I108="","",IF('TD OBSERVA'!I108="(en blanco)","",'TD OBSERVA'!I108))</f>
        <v/>
      </c>
      <c r="J106" s="28" t="str">
        <f>IF('TD OBSERVA'!J108="","",'TD OBSERVA'!J108)</f>
        <v>DTP - DIRECCION TECNICA DE PROYECTOS</v>
      </c>
    </row>
    <row r="107" spans="2:10" ht="49.5">
      <c r="B107" s="28">
        <f>IF('TD OBSERVA'!B109="","",'TD OBSERVA'!B109)</f>
        <v>3346022024</v>
      </c>
      <c r="C107" s="28" t="str">
        <f>IF('TD OBSERVA'!C109="","",'TD OBSERVA'!C109)</f>
        <v>RECLAMO</v>
      </c>
      <c r="D107" s="28" t="str">
        <f>IF('TD OBSERVA'!D109="","",'TD OBSERVA'!D109)</f>
        <v>SI</v>
      </c>
      <c r="E107" s="28" t="str">
        <f>IF('TD OBSERVA'!E109="","",'TD OBSERVA'!E109)</f>
        <v>SI</v>
      </c>
      <c r="F107" s="28" t="str">
        <f>IF('TD OBSERVA'!F109="","",'TD OBSERVA'!F109)</f>
        <v>SI</v>
      </c>
      <c r="G107" s="28" t="str">
        <f>IF('TD OBSERVA'!G109="","",'TD OBSERVA'!G109)</f>
        <v>Responden fuera de los términos legales</v>
      </c>
      <c r="H107" s="28" t="str">
        <f>IF('TD OBSERVA'!H109="","",'TD OBSERVA'!H109)</f>
        <v>Se registra la  respuesta en el sistema extemporáneamente</v>
      </c>
      <c r="I107" s="28" t="str">
        <f>IF('TD OBSERVA'!I109="","",IF('TD OBSERVA'!I109="(en blanco)","",'TD OBSERVA'!I109))</f>
        <v/>
      </c>
      <c r="J107" s="28" t="str">
        <f>IF('TD OBSERVA'!J109="","",'TD OBSERVA'!J109)</f>
        <v>PUNTOS IDU</v>
      </c>
    </row>
    <row r="108" spans="2:10" ht="49.5">
      <c r="B108" s="28">
        <f>IF('TD OBSERVA'!B110="","",'TD OBSERVA'!B110)</f>
        <v>3590432024</v>
      </c>
      <c r="C108" s="28" t="str">
        <f>IF('TD OBSERVA'!C110="","",'TD OBSERVA'!C110)</f>
        <v>SOLICITUD DE ACCESO A LA INFORMACION</v>
      </c>
      <c r="D108" s="28" t="str">
        <f>IF('TD OBSERVA'!D110="","",'TD OBSERVA'!D110)</f>
        <v>SI</v>
      </c>
      <c r="E108" s="28" t="str">
        <f>IF('TD OBSERVA'!E110="","",'TD OBSERVA'!E110)</f>
        <v>SI</v>
      </c>
      <c r="F108" s="28" t="str">
        <f>IF('TD OBSERVA'!F110="","",'TD OBSERVA'!F110)</f>
        <v>SI</v>
      </c>
      <c r="G108" s="28" t="str">
        <f>IF('TD OBSERVA'!G110="","",'TD OBSERVA'!G110)</f>
        <v>Responden fuera de los términos legales</v>
      </c>
      <c r="H108" s="28" t="str">
        <f>IF('TD OBSERVA'!H110="","",'TD OBSERVA'!H110)</f>
        <v>Se registra la  respuesta en el sistema extemporáneamente</v>
      </c>
      <c r="I108" s="28" t="str">
        <f>IF('TD OBSERVA'!I110="","",IF('TD OBSERVA'!I110="(en blanco)","",'TD OBSERVA'!I110))</f>
        <v/>
      </c>
      <c r="J108" s="28" t="str">
        <f>IF('TD OBSERVA'!J110="","",'TD OBSERVA'!J110)</f>
        <v>PUNTOS IDU</v>
      </c>
    </row>
    <row r="109" spans="2:10" ht="49.5">
      <c r="B109" s="28">
        <f>IF('TD OBSERVA'!B111="","",'TD OBSERVA'!B111)</f>
        <v>3318002024</v>
      </c>
      <c r="C109" s="28" t="str">
        <f>IF('TD OBSERVA'!C111="","",'TD OBSERVA'!C111)</f>
        <v>DERECHO DE PETICION DE INTERES GENERAL</v>
      </c>
      <c r="D109" s="28" t="str">
        <f>IF('TD OBSERVA'!D111="","",'TD OBSERVA'!D111)</f>
        <v>SI</v>
      </c>
      <c r="E109" s="28" t="str">
        <f>IF('TD OBSERVA'!E111="","",'TD OBSERVA'!E111)</f>
        <v>SI</v>
      </c>
      <c r="F109" s="28" t="str">
        <f>IF('TD OBSERVA'!F111="","",'TD OBSERVA'!F111)</f>
        <v>SI</v>
      </c>
      <c r="G109" s="28" t="str">
        <f>IF('TD OBSERVA'!G111="","",'TD OBSERVA'!G111)</f>
        <v>SI</v>
      </c>
      <c r="H109" s="28" t="str">
        <f>IF('TD OBSERVA'!H111="","",'TD OBSERVA'!H111)</f>
        <v>Se registra la  respuesta en el sistema extemporáneamente</v>
      </c>
      <c r="I109" s="28" t="str">
        <f>IF('TD OBSERVA'!I111="","",IF('TD OBSERVA'!I111="(en blanco)","",'TD OBSERVA'!I111))</f>
        <v/>
      </c>
      <c r="J109" s="28" t="str">
        <f>IF('TD OBSERVA'!J111="","",'TD OBSERVA'!J111)</f>
        <v>REDEP</v>
      </c>
    </row>
    <row r="110" spans="2:10" ht="49.5">
      <c r="B110" s="28">
        <f>IF('TD OBSERVA'!B112="","",'TD OBSERVA'!B112)</f>
        <v>3318472024</v>
      </c>
      <c r="C110" s="28" t="str">
        <f>IF('TD OBSERVA'!C112="","",'TD OBSERVA'!C112)</f>
        <v>DERECHO DE PETICION DE INTERES GENERAL</v>
      </c>
      <c r="D110" s="28" t="str">
        <f>IF('TD OBSERVA'!D112="","",'TD OBSERVA'!D112)</f>
        <v>SI</v>
      </c>
      <c r="E110" s="28" t="str">
        <f>IF('TD OBSERVA'!E112="","",'TD OBSERVA'!E112)</f>
        <v>SI</v>
      </c>
      <c r="F110" s="28" t="str">
        <f>IF('TD OBSERVA'!F112="","",'TD OBSERVA'!F112)</f>
        <v>SI</v>
      </c>
      <c r="G110" s="28" t="str">
        <f>IF('TD OBSERVA'!G112="","",'TD OBSERVA'!G112)</f>
        <v>SI</v>
      </c>
      <c r="H110" s="28" t="str">
        <f>IF('TD OBSERVA'!H112="","",'TD OBSERVA'!H112)</f>
        <v>Se registra la  respuesta en el sistema extemporáneamente</v>
      </c>
      <c r="I110" s="28" t="str">
        <f>IF('TD OBSERVA'!I112="","",IF('TD OBSERVA'!I112="(en blanco)","",'TD OBSERVA'!I112))</f>
        <v/>
      </c>
      <c r="J110" s="28" t="str">
        <f>IF('TD OBSERVA'!J112="","",'TD OBSERVA'!J112)</f>
        <v>REDEP</v>
      </c>
    </row>
    <row r="111" spans="2:10" ht="49.5">
      <c r="B111" s="28">
        <f>IF('TD OBSERVA'!B113="","",'TD OBSERVA'!B113)</f>
        <v>3344572024</v>
      </c>
      <c r="C111" s="28" t="str">
        <f>IF('TD OBSERVA'!C113="","",'TD OBSERVA'!C113)</f>
        <v>DERECHO DE PETICION DE INTERES GENERAL</v>
      </c>
      <c r="D111" s="28" t="str">
        <f>IF('TD OBSERVA'!D113="","",'TD OBSERVA'!D113)</f>
        <v>SI</v>
      </c>
      <c r="E111" s="28" t="str">
        <f>IF('TD OBSERVA'!E113="","",'TD OBSERVA'!E113)</f>
        <v>SI</v>
      </c>
      <c r="F111" s="28" t="str">
        <f>IF('TD OBSERVA'!F113="","",'TD OBSERVA'!F113)</f>
        <v>SI</v>
      </c>
      <c r="G111" s="28" t="str">
        <f>IF('TD OBSERVA'!G113="","",'TD OBSERVA'!G113)</f>
        <v>SI</v>
      </c>
      <c r="H111" s="28" t="str">
        <f>IF('TD OBSERVA'!H113="","",'TD OBSERVA'!H113)</f>
        <v>Se registra la  respuesta en el sistema extemporáneamente</v>
      </c>
      <c r="I111" s="28" t="str">
        <f>IF('TD OBSERVA'!I113="","",IF('TD OBSERVA'!I113="(en blanco)","",'TD OBSERVA'!I113))</f>
        <v/>
      </c>
      <c r="J111" s="28" t="str">
        <f>IF('TD OBSERVA'!J113="","",'TD OBSERVA'!J113)</f>
        <v>REDEP</v>
      </c>
    </row>
    <row r="112" spans="2:10" ht="49.5">
      <c r="B112" s="28">
        <f>IF('TD OBSERVA'!B114="","",'TD OBSERVA'!B114)</f>
        <v>3352792024</v>
      </c>
      <c r="C112" s="28" t="str">
        <f>IF('TD OBSERVA'!C114="","",'TD OBSERVA'!C114)</f>
        <v>DERECHO DE PETICION DE INTERES GENERAL</v>
      </c>
      <c r="D112" s="28" t="str">
        <f>IF('TD OBSERVA'!D114="","",'TD OBSERVA'!D114)</f>
        <v>No cumple</v>
      </c>
      <c r="E112" s="28" t="str">
        <f>IF('TD OBSERVA'!E114="","",'TD OBSERVA'!E114)</f>
        <v>No cumple</v>
      </c>
      <c r="F112" s="28" t="str">
        <f>IF('TD OBSERVA'!F114="","",'TD OBSERVA'!F114)</f>
        <v>No cumple</v>
      </c>
      <c r="G112" s="28" t="str">
        <f>IF('TD OBSERVA'!G114="","",'TD OBSERVA'!G114)</f>
        <v>No cumple</v>
      </c>
      <c r="H112" s="28" t="str">
        <f>IF('TD OBSERVA'!H114="","",'TD OBSERVA'!H114)</f>
        <v>Realizan cierre definitivo sin anexar la respuesta</v>
      </c>
      <c r="I112" s="28" t="str">
        <f>IF('TD OBSERVA'!I114="","",IF('TD OBSERVA'!I114="(en blanco)","",'TD OBSERVA'!I114))</f>
        <v/>
      </c>
      <c r="J112" s="28" t="str">
        <f>IF('TD OBSERVA'!J114="","",'TD OBSERVA'!J114)</f>
        <v>REDEP</v>
      </c>
    </row>
    <row r="113" spans="2:10" ht="49.5">
      <c r="B113" s="28">
        <f>IF('TD OBSERVA'!B115="","",'TD OBSERVA'!B115)</f>
        <v>3375952024</v>
      </c>
      <c r="C113" s="28" t="str">
        <f>IF('TD OBSERVA'!C115="","",'TD OBSERVA'!C115)</f>
        <v>DERECHO DE PETICION DE INTERES GENERAL</v>
      </c>
      <c r="D113" s="28" t="str">
        <f>IF('TD OBSERVA'!D115="","",'TD OBSERVA'!D115)</f>
        <v>SI</v>
      </c>
      <c r="E113" s="28" t="str">
        <f>IF('TD OBSERVA'!E115="","",'TD OBSERVA'!E115)</f>
        <v>SI</v>
      </c>
      <c r="F113" s="28" t="str">
        <f>IF('TD OBSERVA'!F115="","",'TD OBSERVA'!F115)</f>
        <v>SI</v>
      </c>
      <c r="G113" s="28" t="str">
        <f>IF('TD OBSERVA'!G115="","",'TD OBSERVA'!G115)</f>
        <v>Responden fuera de los términos legales</v>
      </c>
      <c r="H113" s="28" t="str">
        <f>IF('TD OBSERVA'!H115="","",'TD OBSERVA'!H115)</f>
        <v>Se registra la  respuesta en el sistema extemporáneamente</v>
      </c>
      <c r="I113" s="28" t="str">
        <f>IF('TD OBSERVA'!I115="","",IF('TD OBSERVA'!I115="(en blanco)","",'TD OBSERVA'!I115))</f>
        <v/>
      </c>
      <c r="J113" s="28" t="str">
        <f>IF('TD OBSERVA'!J115="","",'TD OBSERVA'!J115)</f>
        <v>REDEP</v>
      </c>
    </row>
    <row r="114" spans="2:10" ht="49.5">
      <c r="B114" s="28">
        <f>IF('TD OBSERVA'!B116="","",'TD OBSERVA'!B116)</f>
        <v>3386542024</v>
      </c>
      <c r="C114" s="28" t="str">
        <f>IF('TD OBSERVA'!C116="","",'TD OBSERVA'!C116)</f>
        <v>DERECHO DE PETICION DE INTERES GENERAL</v>
      </c>
      <c r="D114" s="28" t="str">
        <f>IF('TD OBSERVA'!D116="","",'TD OBSERVA'!D116)</f>
        <v>SI</v>
      </c>
      <c r="E114" s="28" t="str">
        <f>IF('TD OBSERVA'!E116="","",'TD OBSERVA'!E116)</f>
        <v>SI</v>
      </c>
      <c r="F114" s="28" t="str">
        <f>IF('TD OBSERVA'!F116="","",'TD OBSERVA'!F116)</f>
        <v>SI</v>
      </c>
      <c r="G114" s="28" t="str">
        <f>IF('TD OBSERVA'!G116="","",'TD OBSERVA'!G116)</f>
        <v>SI</v>
      </c>
      <c r="H114" s="28" t="str">
        <f>IF('TD OBSERVA'!H116="","",'TD OBSERVA'!H116)</f>
        <v>Se registra la  respuesta en el sistema extemporáneamente</v>
      </c>
      <c r="I114" s="28" t="str">
        <f>IF('TD OBSERVA'!I116="","",IF('TD OBSERVA'!I116="(en blanco)","",'TD OBSERVA'!I116))</f>
        <v/>
      </c>
      <c r="J114" s="28" t="str">
        <f>IF('TD OBSERVA'!J116="","",'TD OBSERVA'!J116)</f>
        <v>REDEP</v>
      </c>
    </row>
    <row r="115" spans="2:10" ht="49.5">
      <c r="B115" s="28">
        <f>IF('TD OBSERVA'!B117="","",'TD OBSERVA'!B117)</f>
        <v>3441362024</v>
      </c>
      <c r="C115" s="28" t="str">
        <f>IF('TD OBSERVA'!C117="","",'TD OBSERVA'!C117)</f>
        <v>DERECHO DE PETICION DE INTERES GENERAL</v>
      </c>
      <c r="D115" s="28" t="str">
        <f>IF('TD OBSERVA'!D117="","",'TD OBSERVA'!D117)</f>
        <v>SI</v>
      </c>
      <c r="E115" s="28" t="str">
        <f>IF('TD OBSERVA'!E117="","",'TD OBSERVA'!E117)</f>
        <v>SI</v>
      </c>
      <c r="F115" s="28" t="str">
        <f>IF('TD OBSERVA'!F117="","",'TD OBSERVA'!F117)</f>
        <v>SI</v>
      </c>
      <c r="G115" s="28" t="str">
        <f>IF('TD OBSERVA'!G117="","",'TD OBSERVA'!G117)</f>
        <v>SI</v>
      </c>
      <c r="H115" s="28" t="str">
        <f>IF('TD OBSERVA'!H117="","",'TD OBSERVA'!H117)</f>
        <v>Se registra la  respuesta en el sistema extemporáneamente</v>
      </c>
      <c r="I115" s="28" t="str">
        <f>IF('TD OBSERVA'!I117="","",IF('TD OBSERVA'!I117="(en blanco)","",'TD OBSERVA'!I117))</f>
        <v/>
      </c>
      <c r="J115" s="28" t="str">
        <f>IF('TD OBSERVA'!J117="","",'TD OBSERVA'!J117)</f>
        <v>REDEP</v>
      </c>
    </row>
    <row r="116" spans="2:10" ht="49.5">
      <c r="B116" s="28">
        <f>IF('TD OBSERVA'!B118="","",'TD OBSERVA'!B118)</f>
        <v>3455922024</v>
      </c>
      <c r="C116" s="28" t="str">
        <f>IF('TD OBSERVA'!C118="","",'TD OBSERVA'!C118)</f>
        <v>DERECHO DE PETICION DE INTERES GENERAL</v>
      </c>
      <c r="D116" s="28" t="str">
        <f>IF('TD OBSERVA'!D118="","",'TD OBSERVA'!D118)</f>
        <v>SI</v>
      </c>
      <c r="E116" s="28" t="str">
        <f>IF('TD OBSERVA'!E118="","",'TD OBSERVA'!E118)</f>
        <v>SI</v>
      </c>
      <c r="F116" s="28" t="str">
        <f>IF('TD OBSERVA'!F118="","",'TD OBSERVA'!F118)</f>
        <v>SI</v>
      </c>
      <c r="G116" s="28" t="str">
        <f>IF('TD OBSERVA'!G118="","",'TD OBSERVA'!G118)</f>
        <v>SI</v>
      </c>
      <c r="H116" s="28" t="str">
        <f>IF('TD OBSERVA'!H118="","",'TD OBSERVA'!H118)</f>
        <v>Se registra la  respuesta en el sistema extemporáneamente</v>
      </c>
      <c r="I116" s="28" t="str">
        <f>IF('TD OBSERVA'!I118="","",IF('TD OBSERVA'!I118="(en blanco)","",'TD OBSERVA'!I118))</f>
        <v/>
      </c>
      <c r="J116" s="28" t="str">
        <f>IF('TD OBSERVA'!J118="","",'TD OBSERVA'!J118)</f>
        <v>REDEP</v>
      </c>
    </row>
    <row r="117" spans="2:10" ht="49.5">
      <c r="B117" s="28">
        <f>IF('TD OBSERVA'!B119="","",'TD OBSERVA'!B119)</f>
        <v>3577752024</v>
      </c>
      <c r="C117" s="28" t="str">
        <f>IF('TD OBSERVA'!C119="","",'TD OBSERVA'!C119)</f>
        <v>DERECHO DE PETICION DE INTERES GENERAL</v>
      </c>
      <c r="D117" s="28" t="str">
        <f>IF('TD OBSERVA'!D119="","",'TD OBSERVA'!D119)</f>
        <v>SI</v>
      </c>
      <c r="E117" s="28" t="str">
        <f>IF('TD OBSERVA'!E119="","",'TD OBSERVA'!E119)</f>
        <v>SI</v>
      </c>
      <c r="F117" s="28" t="str">
        <f>IF('TD OBSERVA'!F119="","",'TD OBSERVA'!F119)</f>
        <v>SI</v>
      </c>
      <c r="G117" s="28" t="str">
        <f>IF('TD OBSERVA'!G119="","",'TD OBSERVA'!G119)</f>
        <v>Responden fuera de los términos legales</v>
      </c>
      <c r="H117" s="28" t="str">
        <f>IF('TD OBSERVA'!H119="","",'TD OBSERVA'!H119)</f>
        <v>Se registra la  respuesta en el sistema extemporáneamente</v>
      </c>
      <c r="I117" s="28" t="str">
        <f>IF('TD OBSERVA'!I119="","",IF('TD OBSERVA'!I119="(en blanco)","",'TD OBSERVA'!I119))</f>
        <v/>
      </c>
      <c r="J117" s="28" t="str">
        <f>IF('TD OBSERVA'!J119="","",'TD OBSERVA'!J119)</f>
        <v>REDEP</v>
      </c>
    </row>
    <row r="118" spans="2:10" ht="49.5">
      <c r="B118" s="28">
        <f>IF('TD OBSERVA'!B120="","",'TD OBSERVA'!B120)</f>
        <v>3585852024</v>
      </c>
      <c r="C118" s="28" t="str">
        <f>IF('TD OBSERVA'!C120="","",'TD OBSERVA'!C120)</f>
        <v>DERECHO DE PETICION DE INTERES GENERAL</v>
      </c>
      <c r="D118" s="28" t="str">
        <f>IF('TD OBSERVA'!D120="","",'TD OBSERVA'!D120)</f>
        <v>SI</v>
      </c>
      <c r="E118" s="28" t="str">
        <f>IF('TD OBSERVA'!E120="","",'TD OBSERVA'!E120)</f>
        <v>SI</v>
      </c>
      <c r="F118" s="28" t="str">
        <f>IF('TD OBSERVA'!F120="","",'TD OBSERVA'!F120)</f>
        <v>SI</v>
      </c>
      <c r="G118" s="28" t="str">
        <f>IF('TD OBSERVA'!G120="","",'TD OBSERVA'!G120)</f>
        <v>Responden fuera de los términos legales</v>
      </c>
      <c r="H118" s="28" t="str">
        <f>IF('TD OBSERVA'!H120="","",'TD OBSERVA'!H120)</f>
        <v>Se registra la  respuesta en el sistema extemporáneamente</v>
      </c>
      <c r="I118" s="28" t="str">
        <f>IF('TD OBSERVA'!I120="","",IF('TD OBSERVA'!I120="(en blanco)","",'TD OBSERVA'!I120))</f>
        <v/>
      </c>
      <c r="J118" s="28" t="str">
        <f>IF('TD OBSERVA'!J120="","",'TD OBSERVA'!J120)</f>
        <v>REDEP</v>
      </c>
    </row>
    <row r="119" spans="2:10" ht="49.5">
      <c r="B119" s="28">
        <f>IF('TD OBSERVA'!B121="","",'TD OBSERVA'!B121)</f>
        <v>3640072024</v>
      </c>
      <c r="C119" s="28" t="str">
        <f>IF('TD OBSERVA'!C121="","",'TD OBSERVA'!C121)</f>
        <v>DERECHO DE PETICION DE INTERES GENERAL</v>
      </c>
      <c r="D119" s="28" t="str">
        <f>IF('TD OBSERVA'!D121="","",'TD OBSERVA'!D121)</f>
        <v>No cumple</v>
      </c>
      <c r="E119" s="28" t="str">
        <f>IF('TD OBSERVA'!E121="","",'TD OBSERVA'!E121)</f>
        <v>No cumple</v>
      </c>
      <c r="F119" s="28" t="str">
        <f>IF('TD OBSERVA'!F121="","",'TD OBSERVA'!F121)</f>
        <v>No cumple</v>
      </c>
      <c r="G119" s="28" t="str">
        <f>IF('TD OBSERVA'!G121="","",'TD OBSERVA'!G121)</f>
        <v>No cumple</v>
      </c>
      <c r="H119" s="28" t="str">
        <f>IF('TD OBSERVA'!H121="","",'TD OBSERVA'!H121)</f>
        <v>Adjunta documento errado en  la respuesta definitiva</v>
      </c>
      <c r="I119" s="28" t="str">
        <f>IF('TD OBSERVA'!I121="","",IF('TD OBSERVA'!I121="(en blanco)","",'TD OBSERVA'!I121))</f>
        <v/>
      </c>
      <c r="J119" s="28" t="str">
        <f>IF('TD OBSERVA'!J121="","",'TD OBSERVA'!J121)</f>
        <v>REDEP</v>
      </c>
    </row>
    <row r="120" spans="2:10" ht="49.5">
      <c r="B120" s="28">
        <f>IF('TD OBSERVA'!B122="","",'TD OBSERVA'!B122)</f>
        <v>3646362024</v>
      </c>
      <c r="C120" s="28" t="str">
        <f>IF('TD OBSERVA'!C122="","",'TD OBSERVA'!C122)</f>
        <v>DERECHO DE PETICION DE INTERES GENERAL</v>
      </c>
      <c r="D120" s="28" t="str">
        <f>IF('TD OBSERVA'!D122="","",'TD OBSERVA'!D122)</f>
        <v>SI</v>
      </c>
      <c r="E120" s="28" t="str">
        <f>IF('TD OBSERVA'!E122="","",'TD OBSERVA'!E122)</f>
        <v>SI</v>
      </c>
      <c r="F120" s="28" t="str">
        <f>IF('TD OBSERVA'!F122="","",'TD OBSERVA'!F122)</f>
        <v>SI</v>
      </c>
      <c r="G120" s="28" t="str">
        <f>IF('TD OBSERVA'!G122="","",'TD OBSERVA'!G122)</f>
        <v>Responden fuera de los términos legales</v>
      </c>
      <c r="H120" s="28" t="str">
        <f>IF('TD OBSERVA'!H122="","",'TD OBSERVA'!H122)</f>
        <v>Se registra la  respuesta en el sistema extemporáneamente</v>
      </c>
      <c r="I120" s="28" t="str">
        <f>IF('TD OBSERVA'!I122="","",IF('TD OBSERVA'!I122="(en blanco)","",'TD OBSERVA'!I122))</f>
        <v/>
      </c>
      <c r="J120" s="28" t="str">
        <f>IF('TD OBSERVA'!J122="","",'TD OBSERVA'!J122)</f>
        <v>REDEP</v>
      </c>
    </row>
    <row r="121" spans="2:10" ht="49.5">
      <c r="B121" s="28">
        <f>IF('TD OBSERVA'!B123="","",'TD OBSERVA'!B123)</f>
        <v>3650452024</v>
      </c>
      <c r="C121" s="28" t="str">
        <f>IF('TD OBSERVA'!C123="","",'TD OBSERVA'!C123)</f>
        <v>DERECHO DE PETICION DE INTERES GENERAL</v>
      </c>
      <c r="D121" s="28" t="str">
        <f>IF('TD OBSERVA'!D123="","",'TD OBSERVA'!D123)</f>
        <v>SI</v>
      </c>
      <c r="E121" s="28" t="str">
        <f>IF('TD OBSERVA'!E123="","",'TD OBSERVA'!E123)</f>
        <v>SI</v>
      </c>
      <c r="F121" s="28" t="str">
        <f>IF('TD OBSERVA'!F123="","",'TD OBSERVA'!F123)</f>
        <v>SI</v>
      </c>
      <c r="G121" s="28" t="str">
        <f>IF('TD OBSERVA'!G123="","",'TD OBSERVA'!G123)</f>
        <v>Responden fuera de los términos legales</v>
      </c>
      <c r="H121" s="28" t="str">
        <f>IF('TD OBSERVA'!H123="","",'TD OBSERVA'!H123)</f>
        <v>Se registra la  respuesta en el sistema extemporáneamente</v>
      </c>
      <c r="I121" s="28" t="str">
        <f>IF('TD OBSERVA'!I123="","",IF('TD OBSERVA'!I123="(en blanco)","",'TD OBSERVA'!I123))</f>
        <v/>
      </c>
      <c r="J121" s="28" t="str">
        <f>IF('TD OBSERVA'!J123="","",'TD OBSERVA'!J123)</f>
        <v>REDEP</v>
      </c>
    </row>
    <row r="122" spans="2:10" ht="49.5">
      <c r="B122" s="28">
        <f>IF('TD OBSERVA'!B124="","",'TD OBSERVA'!B124)</f>
        <v>3660312024</v>
      </c>
      <c r="C122" s="28" t="str">
        <f>IF('TD OBSERVA'!C124="","",'TD OBSERVA'!C124)</f>
        <v>DERECHO DE PETICION DE INTERES GENERAL</v>
      </c>
      <c r="D122" s="28" t="str">
        <f>IF('TD OBSERVA'!D124="","",'TD OBSERVA'!D124)</f>
        <v>SI</v>
      </c>
      <c r="E122" s="28" t="str">
        <f>IF('TD OBSERVA'!E124="","",'TD OBSERVA'!E124)</f>
        <v>SI</v>
      </c>
      <c r="F122" s="28" t="str">
        <f>IF('TD OBSERVA'!F124="","",'TD OBSERVA'!F124)</f>
        <v>SI</v>
      </c>
      <c r="G122" s="28" t="str">
        <f>IF('TD OBSERVA'!G124="","",'TD OBSERVA'!G124)</f>
        <v>Responden fuera de los términos legales</v>
      </c>
      <c r="H122" s="28" t="str">
        <f>IF('TD OBSERVA'!H124="","",'TD OBSERVA'!H124)</f>
        <v>Se registra la  respuesta en el sistema extemporáneamente</v>
      </c>
      <c r="I122" s="28" t="str">
        <f>IF('TD OBSERVA'!I124="","",IF('TD OBSERVA'!I124="(en blanco)","",'TD OBSERVA'!I124))</f>
        <v/>
      </c>
      <c r="J122" s="28" t="str">
        <f>IF('TD OBSERVA'!J124="","",'TD OBSERVA'!J124)</f>
        <v>REDEP</v>
      </c>
    </row>
    <row r="123" spans="2:10" ht="49.5">
      <c r="B123" s="28">
        <f>IF('TD OBSERVA'!B125="","",'TD OBSERVA'!B125)</f>
        <v>3662842024</v>
      </c>
      <c r="C123" s="28" t="str">
        <f>IF('TD OBSERVA'!C125="","",'TD OBSERVA'!C125)</f>
        <v>DERECHO DE PETICION DE INTERES GENERAL</v>
      </c>
      <c r="D123" s="28" t="str">
        <f>IF('TD OBSERVA'!D125="","",'TD OBSERVA'!D125)</f>
        <v>No cumple</v>
      </c>
      <c r="E123" s="28" t="str">
        <f>IF('TD OBSERVA'!E125="","",'TD OBSERVA'!E125)</f>
        <v>No cumple</v>
      </c>
      <c r="F123" s="28" t="str">
        <f>IF('TD OBSERVA'!F125="","",'TD OBSERVA'!F125)</f>
        <v>No cumple</v>
      </c>
      <c r="G123" s="28" t="str">
        <f>IF('TD OBSERVA'!G125="","",'TD OBSERVA'!G125)</f>
        <v>No cumple</v>
      </c>
      <c r="H123" s="28" t="str">
        <f>IF('TD OBSERVA'!H125="","",'TD OBSERVA'!H125)</f>
        <v>Adjunta documento errado en  la respuesta definitiva</v>
      </c>
      <c r="I123" s="28" t="str">
        <f>IF('TD OBSERVA'!I125="","",IF('TD OBSERVA'!I125="(en blanco)","",'TD OBSERVA'!I125))</f>
        <v/>
      </c>
      <c r="J123" s="28" t="str">
        <f>IF('TD OBSERVA'!J125="","",'TD OBSERVA'!J125)</f>
        <v>REDEP</v>
      </c>
    </row>
    <row r="124" spans="2:10" ht="49.5">
      <c r="B124" s="28">
        <f>IF('TD OBSERVA'!B126="","",'TD OBSERVA'!B126)</f>
        <v>3650682024</v>
      </c>
      <c r="C124" s="28" t="str">
        <f>IF('TD OBSERVA'!C126="","",'TD OBSERVA'!C126)</f>
        <v>DERECHO DE PETICION DE INTERES GENERAL</v>
      </c>
      <c r="D124" s="28" t="str">
        <f>IF('TD OBSERVA'!D126="","",'TD OBSERVA'!D126)</f>
        <v>SI</v>
      </c>
      <c r="E124" s="28" t="str">
        <f>IF('TD OBSERVA'!E126="","",'TD OBSERVA'!E126)</f>
        <v>SI</v>
      </c>
      <c r="F124" s="28" t="str">
        <f>IF('TD OBSERVA'!F126="","",'TD OBSERVA'!F126)</f>
        <v>SI</v>
      </c>
      <c r="G124" s="28" t="str">
        <f>IF('TD OBSERVA'!G126="","",'TD OBSERVA'!G126)</f>
        <v>Responden fuera de los términos legales</v>
      </c>
      <c r="H124" s="28" t="str">
        <f>IF('TD OBSERVA'!H126="","",'TD OBSERVA'!H126)</f>
        <v>Se registra la  respuesta en el sistema extemporáneamente</v>
      </c>
      <c r="I124" s="28" t="str">
        <f>IF('TD OBSERVA'!I126="","",IF('TD OBSERVA'!I126="(en blanco)","",'TD OBSERVA'!I126))</f>
        <v/>
      </c>
      <c r="J124" s="28" t="str">
        <f>IF('TD OBSERVA'!J126="","",'TD OBSERVA'!J126)</f>
        <v>SUBDIRECCION DE GESTION  REDES SOCIALES E INFORMALIDAD</v>
      </c>
    </row>
    <row r="125" spans="2:10" ht="49.5">
      <c r="B125" s="28">
        <f>IF('TD OBSERVA'!B127="","",'TD OBSERVA'!B127)</f>
        <v>3320412024</v>
      </c>
      <c r="C125" s="28" t="str">
        <f>IF('TD OBSERVA'!C127="","",'TD OBSERVA'!C127)</f>
        <v>DERECHO DE PETICION DE INTERES PARTICULAR</v>
      </c>
      <c r="D125" s="28" t="str">
        <f>IF('TD OBSERVA'!D127="","",'TD OBSERVA'!D127)</f>
        <v>SI</v>
      </c>
      <c r="E125" s="28" t="str">
        <f>IF('TD OBSERVA'!E127="","",'TD OBSERVA'!E127)</f>
        <v>SI</v>
      </c>
      <c r="F125" s="28" t="str">
        <f>IF('TD OBSERVA'!F127="","",'TD OBSERVA'!F127)</f>
        <v>SI</v>
      </c>
      <c r="G125" s="28" t="str">
        <f>IF('TD OBSERVA'!G127="","",'TD OBSERVA'!G127)</f>
        <v>SI</v>
      </c>
      <c r="H125" s="28" t="str">
        <f>IF('TD OBSERVA'!H127="","",'TD OBSERVA'!H127)</f>
        <v>Se registra la  respuesta en el sistema extemporáneamente</v>
      </c>
      <c r="I125" s="28" t="str">
        <f>IF('TD OBSERVA'!I127="","",IF('TD OBSERVA'!I127="(en blanco)","",'TD OBSERVA'!I127))</f>
        <v/>
      </c>
      <c r="J125" s="28" t="str">
        <f>IF('TD OBSERVA'!J127="","",'TD OBSERVA'!J127)</f>
        <v>REDEP</v>
      </c>
    </row>
    <row r="126" spans="2:10" ht="49.5">
      <c r="B126" s="28">
        <f>IF('TD OBSERVA'!B128="","",'TD OBSERVA'!B128)</f>
        <v>3345712024</v>
      </c>
      <c r="C126" s="28" t="str">
        <f>IF('TD OBSERVA'!C128="","",'TD OBSERVA'!C128)</f>
        <v>DERECHO DE PETICION DE INTERES PARTICULAR</v>
      </c>
      <c r="D126" s="28" t="str">
        <f>IF('TD OBSERVA'!D128="","",'TD OBSERVA'!D128)</f>
        <v>SI</v>
      </c>
      <c r="E126" s="28" t="str">
        <f>IF('TD OBSERVA'!E128="","",'TD OBSERVA'!E128)</f>
        <v>SI</v>
      </c>
      <c r="F126" s="28" t="str">
        <f>IF('TD OBSERVA'!F128="","",'TD OBSERVA'!F128)</f>
        <v>SI</v>
      </c>
      <c r="G126" s="28" t="str">
        <f>IF('TD OBSERVA'!G128="","",'TD OBSERVA'!G128)</f>
        <v>SI</v>
      </c>
      <c r="H126" s="28" t="str">
        <f>IF('TD OBSERVA'!H128="","",'TD OBSERVA'!H128)</f>
        <v>Se registra la  respuesta en el sistema extemporáneamente</v>
      </c>
      <c r="I126" s="28" t="str">
        <f>IF('TD OBSERVA'!I128="","",IF('TD OBSERVA'!I128="(en blanco)","",'TD OBSERVA'!I128))</f>
        <v/>
      </c>
      <c r="J126" s="28" t="str">
        <f>IF('TD OBSERVA'!J128="","",'TD OBSERVA'!J128)</f>
        <v>REDEP</v>
      </c>
    </row>
    <row r="127" spans="2:10" ht="49.5">
      <c r="B127" s="28">
        <f>IF('TD OBSERVA'!B129="","",'TD OBSERVA'!B129)</f>
        <v>3483512024</v>
      </c>
      <c r="C127" s="28" t="str">
        <f>IF('TD OBSERVA'!C129="","",'TD OBSERVA'!C129)</f>
        <v>DERECHO DE PETICION DE INTERES PARTICULAR</v>
      </c>
      <c r="D127" s="28" t="str">
        <f>IF('TD OBSERVA'!D129="","",'TD OBSERVA'!D129)</f>
        <v>SI</v>
      </c>
      <c r="E127" s="28" t="str">
        <f>IF('TD OBSERVA'!E129="","",'TD OBSERVA'!E129)</f>
        <v>SI</v>
      </c>
      <c r="F127" s="28" t="str">
        <f>IF('TD OBSERVA'!F129="","",'TD OBSERVA'!F129)</f>
        <v>SI</v>
      </c>
      <c r="G127" s="28" t="str">
        <f>IF('TD OBSERVA'!G129="","",'TD OBSERVA'!G129)</f>
        <v>Responden fuera de los términos legales</v>
      </c>
      <c r="H127" s="28" t="str">
        <f>IF('TD OBSERVA'!H129="","",'TD OBSERVA'!H129)</f>
        <v>Se registra la  respuesta en el sistema extemporáneamente</v>
      </c>
      <c r="I127" s="28" t="str">
        <f>IF('TD OBSERVA'!I129="","",IF('TD OBSERVA'!I129="(en blanco)","",'TD OBSERVA'!I129))</f>
        <v/>
      </c>
      <c r="J127" s="28" t="str">
        <f>IF('TD OBSERVA'!J129="","",'TD OBSERVA'!J129)</f>
        <v>REDEP</v>
      </c>
    </row>
    <row r="128" spans="2:10" ht="49.5">
      <c r="B128" s="28">
        <f>IF('TD OBSERVA'!B130="","",'TD OBSERVA'!B130)</f>
        <v>3483552024</v>
      </c>
      <c r="C128" s="28" t="str">
        <f>IF('TD OBSERVA'!C130="","",'TD OBSERVA'!C130)</f>
        <v>DERECHO DE PETICION DE INTERES PARTICULAR</v>
      </c>
      <c r="D128" s="28" t="str">
        <f>IF('TD OBSERVA'!D130="","",'TD OBSERVA'!D130)</f>
        <v>SI</v>
      </c>
      <c r="E128" s="28" t="str">
        <f>IF('TD OBSERVA'!E130="","",'TD OBSERVA'!E130)</f>
        <v>SI</v>
      </c>
      <c r="F128" s="28" t="str">
        <f>IF('TD OBSERVA'!F130="","",'TD OBSERVA'!F130)</f>
        <v>SI</v>
      </c>
      <c r="G128" s="28" t="str">
        <f>IF('TD OBSERVA'!G130="","",'TD OBSERVA'!G130)</f>
        <v>Responden fuera de los términos legales</v>
      </c>
      <c r="H128" s="28" t="str">
        <f>IF('TD OBSERVA'!H130="","",'TD OBSERVA'!H130)</f>
        <v>Se registra la  respuesta en el sistema extemporáneamente</v>
      </c>
      <c r="I128" s="28" t="str">
        <f>IF('TD OBSERVA'!I130="","",IF('TD OBSERVA'!I130="(en blanco)","",'TD OBSERVA'!I130))</f>
        <v/>
      </c>
      <c r="J128" s="28" t="str">
        <f>IF('TD OBSERVA'!J130="","",'TD OBSERVA'!J130)</f>
        <v>REDEP</v>
      </c>
    </row>
    <row r="129" spans="2:10" ht="49.5">
      <c r="B129" s="28">
        <f>IF('TD OBSERVA'!B131="","",'TD OBSERVA'!B131)</f>
        <v>3484112024</v>
      </c>
      <c r="C129" s="28" t="str">
        <f>IF('TD OBSERVA'!C131="","",'TD OBSERVA'!C131)</f>
        <v>DERECHO DE PETICION DE INTERES PARTICULAR</v>
      </c>
      <c r="D129" s="28" t="str">
        <f>IF('TD OBSERVA'!D131="","",'TD OBSERVA'!D131)</f>
        <v>SI</v>
      </c>
      <c r="E129" s="28" t="str">
        <f>IF('TD OBSERVA'!E131="","",'TD OBSERVA'!E131)</f>
        <v>SI</v>
      </c>
      <c r="F129" s="28" t="str">
        <f>IF('TD OBSERVA'!F131="","",'TD OBSERVA'!F131)</f>
        <v>SI</v>
      </c>
      <c r="G129" s="28" t="str">
        <f>IF('TD OBSERVA'!G131="","",'TD OBSERVA'!G131)</f>
        <v>Responden fuera de los términos legales</v>
      </c>
      <c r="H129" s="28" t="str">
        <f>IF('TD OBSERVA'!H131="","",'TD OBSERVA'!H131)</f>
        <v>Se registra la  respuesta en el sistema extemporáneamente</v>
      </c>
      <c r="I129" s="28" t="str">
        <f>IF('TD OBSERVA'!I131="","",IF('TD OBSERVA'!I131="(en blanco)","",'TD OBSERVA'!I131))</f>
        <v/>
      </c>
      <c r="J129" s="28" t="str">
        <f>IF('TD OBSERVA'!J131="","",'TD OBSERVA'!J131)</f>
        <v>REDEP</v>
      </c>
    </row>
    <row r="130" spans="2:10" ht="49.5">
      <c r="B130" s="28">
        <f>IF('TD OBSERVA'!B132="","",'TD OBSERVA'!B132)</f>
        <v>3642522024</v>
      </c>
      <c r="C130" s="28" t="str">
        <f>IF('TD OBSERVA'!C132="","",'TD OBSERVA'!C132)</f>
        <v>DERECHO DE PETICION DE INTERES PARTICULAR</v>
      </c>
      <c r="D130" s="28" t="str">
        <f>IF('TD OBSERVA'!D132="","",'TD OBSERVA'!D132)</f>
        <v>SI</v>
      </c>
      <c r="E130" s="28" t="str">
        <f>IF('TD OBSERVA'!E132="","",'TD OBSERVA'!E132)</f>
        <v>SI</v>
      </c>
      <c r="F130" s="28" t="str">
        <f>IF('TD OBSERVA'!F132="","",'TD OBSERVA'!F132)</f>
        <v>SI</v>
      </c>
      <c r="G130" s="28" t="str">
        <f>IF('TD OBSERVA'!G132="","",'TD OBSERVA'!G132)</f>
        <v>Responden fuera de los términos legales</v>
      </c>
      <c r="H130" s="28" t="str">
        <f>IF('TD OBSERVA'!H132="","",'TD OBSERVA'!H132)</f>
        <v>Se registra la  respuesta en el sistema extemporáneamente</v>
      </c>
      <c r="I130" s="28" t="str">
        <f>IF('TD OBSERVA'!I132="","",IF('TD OBSERVA'!I132="(en blanco)","",'TD OBSERVA'!I132))</f>
        <v/>
      </c>
      <c r="J130" s="28" t="str">
        <f>IF('TD OBSERVA'!J132="","",'TD OBSERVA'!J132)</f>
        <v>REDEP</v>
      </c>
    </row>
    <row r="131" spans="2:10" ht="49.5">
      <c r="B131" s="28">
        <f>IF('TD OBSERVA'!B133="","",'TD OBSERVA'!B133)</f>
        <v>3646592024</v>
      </c>
      <c r="C131" s="28" t="str">
        <f>IF('TD OBSERVA'!C133="","",'TD OBSERVA'!C133)</f>
        <v>DERECHO DE PETICION DE INTERES PARTICULAR</v>
      </c>
      <c r="D131" s="28" t="str">
        <f>IF('TD OBSERVA'!D133="","",'TD OBSERVA'!D133)</f>
        <v>SI</v>
      </c>
      <c r="E131" s="28" t="str">
        <f>IF('TD OBSERVA'!E133="","",'TD OBSERVA'!E133)</f>
        <v>SI</v>
      </c>
      <c r="F131" s="28" t="str">
        <f>IF('TD OBSERVA'!F133="","",'TD OBSERVA'!F133)</f>
        <v>SI</v>
      </c>
      <c r="G131" s="28" t="str">
        <f>IF('TD OBSERVA'!G133="","",'TD OBSERVA'!G133)</f>
        <v>Responden fuera de los términos legales</v>
      </c>
      <c r="H131" s="28" t="str">
        <f>IF('TD OBSERVA'!H133="","",'TD OBSERVA'!H133)</f>
        <v>Se registra la  respuesta en el sistema extemporáneamente</v>
      </c>
      <c r="I131" s="28" t="str">
        <f>IF('TD OBSERVA'!I133="","",IF('TD OBSERVA'!I133="(en blanco)","",'TD OBSERVA'!I133))</f>
        <v/>
      </c>
      <c r="J131" s="28" t="str">
        <f>IF('TD OBSERVA'!J133="","",'TD OBSERVA'!J133)</f>
        <v>REDEP</v>
      </c>
    </row>
    <row r="132" spans="2:10" ht="49.5">
      <c r="B132" s="28">
        <f>IF('TD OBSERVA'!B134="","",'TD OBSERVA'!B134)</f>
        <v>3666772024</v>
      </c>
      <c r="C132" s="28" t="str">
        <f>IF('TD OBSERVA'!C134="","",'TD OBSERVA'!C134)</f>
        <v>DERECHO DE PETICION DE INTERES PARTICULAR</v>
      </c>
      <c r="D132" s="28" t="str">
        <f>IF('TD OBSERVA'!D134="","",'TD OBSERVA'!D134)</f>
        <v>SI</v>
      </c>
      <c r="E132" s="28" t="str">
        <f>IF('TD OBSERVA'!E134="","",'TD OBSERVA'!E134)</f>
        <v>SI</v>
      </c>
      <c r="F132" s="28" t="str">
        <f>IF('TD OBSERVA'!F134="","",'TD OBSERVA'!F134)</f>
        <v>SI</v>
      </c>
      <c r="G132" s="28" t="str">
        <f>IF('TD OBSERVA'!G134="","",'TD OBSERVA'!G134)</f>
        <v>Responden fuera de los términos legales</v>
      </c>
      <c r="H132" s="28" t="str">
        <f>IF('TD OBSERVA'!H134="","",'TD OBSERVA'!H134)</f>
        <v>Se registra la  respuesta en el sistema extemporáneamente</v>
      </c>
      <c r="I132" s="28" t="str">
        <f>IF('TD OBSERVA'!I134="","",IF('TD OBSERVA'!I134="(en blanco)","",'TD OBSERVA'!I134))</f>
        <v/>
      </c>
      <c r="J132" s="28" t="str">
        <f>IF('TD OBSERVA'!J134="","",'TD OBSERVA'!J134)</f>
        <v>REDEP</v>
      </c>
    </row>
    <row r="133" spans="2:10" ht="49.5">
      <c r="B133" s="28">
        <f>IF('TD OBSERVA'!B135="","",'TD OBSERVA'!B135)</f>
        <v>3335492024</v>
      </c>
      <c r="C133" s="28" t="str">
        <f>IF('TD OBSERVA'!C135="","",'TD OBSERVA'!C135)</f>
        <v>DERECHO DE PETICION DE INTERES PARTICULAR</v>
      </c>
      <c r="D133" s="28" t="str">
        <f>IF('TD OBSERVA'!D135="","",'TD OBSERVA'!D135)</f>
        <v>SI</v>
      </c>
      <c r="E133" s="28" t="str">
        <f>IF('TD OBSERVA'!E135="","",'TD OBSERVA'!E135)</f>
        <v>SI</v>
      </c>
      <c r="F133" s="28" t="str">
        <f>IF('TD OBSERVA'!F135="","",'TD OBSERVA'!F135)</f>
        <v>SI</v>
      </c>
      <c r="G133" s="28" t="str">
        <f>IF('TD OBSERVA'!G135="","",'TD OBSERVA'!G135)</f>
        <v>Responden fuera de los términos legales</v>
      </c>
      <c r="H133" s="28" t="str">
        <f>IF('TD OBSERVA'!H135="","",'TD OBSERVA'!H135)</f>
        <v>Se registra la  respuesta en el sistema extemporáneamente</v>
      </c>
      <c r="I133" s="28" t="str">
        <f>IF('TD OBSERVA'!I135="","",IF('TD OBSERVA'!I135="(en blanco)","",'TD OBSERVA'!I135))</f>
        <v/>
      </c>
      <c r="J133" s="28" t="str">
        <f>IF('TD OBSERVA'!J135="","",'TD OBSERVA'!J135)</f>
        <v>SERVICIO AL CIUDADANO</v>
      </c>
    </row>
    <row r="134" spans="2:10" ht="49.5">
      <c r="B134" s="28">
        <f>IF('TD OBSERVA'!B136="","",'TD OBSERVA'!B136)</f>
        <v>3651602024</v>
      </c>
      <c r="C134" s="28" t="str">
        <f>IF('TD OBSERVA'!C136="","",'TD OBSERVA'!C136)</f>
        <v>QUEJA</v>
      </c>
      <c r="D134" s="28" t="str">
        <f>IF('TD OBSERVA'!D136="","",'TD OBSERVA'!D136)</f>
        <v>SI</v>
      </c>
      <c r="E134" s="28" t="str">
        <f>IF('TD OBSERVA'!E136="","",'TD OBSERVA'!E136)</f>
        <v>SI</v>
      </c>
      <c r="F134" s="28" t="str">
        <f>IF('TD OBSERVA'!F136="","",'TD OBSERVA'!F136)</f>
        <v>SI</v>
      </c>
      <c r="G134" s="28" t="str">
        <f>IF('TD OBSERVA'!G136="","",'TD OBSERVA'!G136)</f>
        <v>Responden fuera de los términos legales</v>
      </c>
      <c r="H134" s="28" t="str">
        <f>IF('TD OBSERVA'!H136="","",'TD OBSERVA'!H136)</f>
        <v>Se registra la  respuesta en el sistema extemporáneamente</v>
      </c>
      <c r="I134" s="28" t="str">
        <f>IF('TD OBSERVA'!I136="","",IF('TD OBSERVA'!I136="(en blanco)","",'TD OBSERVA'!I136))</f>
        <v/>
      </c>
      <c r="J134" s="28" t="str">
        <f>IF('TD OBSERVA'!J136="","",'TD OBSERVA'!J136)</f>
        <v>REDEP</v>
      </c>
    </row>
    <row r="135" spans="2:10" ht="49.5">
      <c r="B135" s="28">
        <f>IF('TD OBSERVA'!B137="","",'TD OBSERVA'!B137)</f>
        <v>3651712024</v>
      </c>
      <c r="C135" s="28" t="str">
        <f>IF('TD OBSERVA'!C137="","",'TD OBSERVA'!C137)</f>
        <v>QUEJA</v>
      </c>
      <c r="D135" s="28" t="str">
        <f>IF('TD OBSERVA'!D137="","",'TD OBSERVA'!D137)</f>
        <v>SI</v>
      </c>
      <c r="E135" s="28" t="str">
        <f>IF('TD OBSERVA'!E137="","",'TD OBSERVA'!E137)</f>
        <v>SI</v>
      </c>
      <c r="F135" s="28" t="str">
        <f>IF('TD OBSERVA'!F137="","",'TD OBSERVA'!F137)</f>
        <v>SI</v>
      </c>
      <c r="G135" s="28" t="str">
        <f>IF('TD OBSERVA'!G137="","",'TD OBSERVA'!G137)</f>
        <v>Responden fuera de los términos legales</v>
      </c>
      <c r="H135" s="28" t="str">
        <f>IF('TD OBSERVA'!H137="","",'TD OBSERVA'!H137)</f>
        <v>Se registra la  respuesta en el sistema extemporáneamente</v>
      </c>
      <c r="I135" s="28" t="str">
        <f>IF('TD OBSERVA'!I137="","",IF('TD OBSERVA'!I137="(en blanco)","",'TD OBSERVA'!I137))</f>
        <v/>
      </c>
      <c r="J135" s="28" t="str">
        <f>IF('TD OBSERVA'!J137="","",'TD OBSERVA'!J137)</f>
        <v>SUBDIRECCION DE GESTION  REDES SOCIALES E INFORMALIDAD</v>
      </c>
    </row>
    <row r="136" spans="2:10" ht="66">
      <c r="B136" s="28">
        <f>IF('TD OBSERVA'!B138="","",'TD OBSERVA'!B138)</f>
        <v>3790622024</v>
      </c>
      <c r="C136" s="28" t="str">
        <f>IF('TD OBSERVA'!C138="","",'TD OBSERVA'!C138)</f>
        <v>DERECHO DE PETICION DE INTERES PARTICULAR</v>
      </c>
      <c r="D136" s="28" t="str">
        <f>IF('TD OBSERVA'!D138="","",'TD OBSERVA'!D138)</f>
        <v>SI</v>
      </c>
      <c r="E136" s="28" t="str">
        <f>IF('TD OBSERVA'!E138="","",'TD OBSERVA'!E138)</f>
        <v>SI</v>
      </c>
      <c r="F136" s="28" t="str">
        <f>IF('TD OBSERVA'!F138="","",'TD OBSERVA'!F138)</f>
        <v>SI</v>
      </c>
      <c r="G136" s="28" t="str">
        <f>IF('TD OBSERVA'!G138="","",'TD OBSERVA'!G138)</f>
        <v>Realizan y/o informan el traslado de la petición a otra entidad fuera de los términos legales</v>
      </c>
      <c r="H136" s="28" t="str">
        <f>IF('TD OBSERVA'!H138="","",'TD OBSERVA'!H138)</f>
        <v>SI</v>
      </c>
      <c r="I136" s="28" t="str">
        <f>IF('TD OBSERVA'!I138="","",IF('TD OBSERVA'!I138="(en blanco)","",'TD OBSERVA'!I138))</f>
        <v/>
      </c>
      <c r="J136" s="28" t="str">
        <f>IF('TD OBSERVA'!J138="","",'TD OBSERVA'!J138)</f>
        <v>OFICINA DE ARBORIZACION URBANA</v>
      </c>
    </row>
    <row r="137" spans="2:10" ht="82.5">
      <c r="B137" s="28">
        <f>IF('TD OBSERVA'!B139="","",'TD OBSERVA'!B139)</f>
        <v>3568712024</v>
      </c>
      <c r="C137" s="28" t="str">
        <f>IF('TD OBSERVA'!C139="","",'TD OBSERVA'!C139)</f>
        <v>DERECHO DE PETICION DE INTERES GENERAL</v>
      </c>
      <c r="D137" s="28" t="str">
        <f>IF('TD OBSERVA'!D139="","",'TD OBSERVA'!D139)</f>
        <v>SI</v>
      </c>
      <c r="E137" s="28" t="str">
        <f>IF('TD OBSERVA'!E139="","",'TD OBSERVA'!E139)</f>
        <v>Emiten respuesta que no es de fondo porque no dan respuesta completa  a lo solicitado por el ciudadano</v>
      </c>
      <c r="F137" s="28" t="str">
        <f>IF('TD OBSERVA'!F139="","",'TD OBSERVA'!F139)</f>
        <v>SI</v>
      </c>
      <c r="G137" s="28" t="str">
        <f>IF('TD OBSERVA'!G139="","",'TD OBSERVA'!G139)</f>
        <v>SI</v>
      </c>
      <c r="H137" s="28" t="str">
        <f>IF('TD OBSERVA'!H139="","",'TD OBSERVA'!H139)</f>
        <v>SI</v>
      </c>
      <c r="I137" s="28" t="str">
        <f>IF('TD OBSERVA'!I139="","",IF('TD OBSERVA'!I139="(en blanco)","",'TD OBSERVA'!I139))</f>
        <v/>
      </c>
      <c r="J137" s="28" t="str">
        <f>IF('TD OBSERVA'!J139="","",'TD OBSERVA'!J139)</f>
        <v>Consorcio Metro Linea 1</v>
      </c>
    </row>
    <row r="138" spans="2:10" ht="82.5">
      <c r="B138" s="28">
        <f>IF('TD OBSERVA'!B140="","",'TD OBSERVA'!B140)</f>
        <v>3367932024</v>
      </c>
      <c r="C138" s="28" t="str">
        <f>IF('TD OBSERVA'!C140="","",'TD OBSERVA'!C140)</f>
        <v>CONSULTA</v>
      </c>
      <c r="D138" s="28" t="str">
        <f>IF('TD OBSERVA'!D140="","",'TD OBSERVA'!D140)</f>
        <v>SI</v>
      </c>
      <c r="E138" s="28" t="str">
        <f>IF('TD OBSERVA'!E140="","",'TD OBSERVA'!E140)</f>
        <v>SI</v>
      </c>
      <c r="F138" s="28" t="str">
        <f>IF('TD OBSERVA'!F140="","",'TD OBSERVA'!F140)</f>
        <v>SI</v>
      </c>
      <c r="G138" s="28" t="str">
        <f>IF('TD OBSERVA'!G140="","",'TD OBSERVA'!G140)</f>
        <v>Responden fuera de los términos legales</v>
      </c>
      <c r="H138" s="28" t="str">
        <f>IF('TD OBSERVA'!H140="","",'TD OBSERVA'!H140)</f>
        <v>Se registra la  respuesta en el sistema extemporáneamente</v>
      </c>
      <c r="I138" s="28" t="str">
        <f>IF('TD OBSERVA'!I140="","",IF('TD OBSERVA'!I140="(en blanco)","",'TD OBSERVA'!I140))</f>
        <v/>
      </c>
      <c r="J138" s="28" t="str">
        <f>IF('TD OBSERVA'!J140="","",'TD OBSERVA'!J140)</f>
        <v>4300 - DIRECCION DE CONSTRUCCION Y CONSERVACION DE ESTABLECIMIENTOS EDUCATIVOS</v>
      </c>
    </row>
    <row r="139" spans="2:10" ht="49.5">
      <c r="B139" s="28">
        <f>IF('TD OBSERVA'!B141="","",'TD OBSERVA'!B141)</f>
        <v>3290602024</v>
      </c>
      <c r="C139" s="28" t="str">
        <f>IF('TD OBSERVA'!C141="","",'TD OBSERVA'!C141)</f>
        <v>DERECHO DE PETICION DE INTERES GENERAL</v>
      </c>
      <c r="D139" s="28" t="str">
        <f>IF('TD OBSERVA'!D141="","",'TD OBSERVA'!D141)</f>
        <v>SI</v>
      </c>
      <c r="E139" s="28" t="str">
        <f>IF('TD OBSERVA'!E141="","",'TD OBSERVA'!E141)</f>
        <v>SI</v>
      </c>
      <c r="F139" s="28" t="str">
        <f>IF('TD OBSERVA'!F141="","",'TD OBSERVA'!F141)</f>
        <v>SI</v>
      </c>
      <c r="G139" s="28" t="str">
        <f>IF('TD OBSERVA'!G141="","",'TD OBSERVA'!G141)</f>
        <v>Responden fuera de los términos legales</v>
      </c>
      <c r="H139" s="28" t="str">
        <f>IF('TD OBSERVA'!H141="","",'TD OBSERVA'!H141)</f>
        <v>Se registra la  respuesta en el sistema extemporáneamente</v>
      </c>
      <c r="I139" s="28" t="str">
        <f>IF('TD OBSERVA'!I141="","",IF('TD OBSERVA'!I141="(en blanco)","",'TD OBSERVA'!I141))</f>
        <v/>
      </c>
      <c r="J139" s="28" t="str">
        <f>IF('TD OBSERVA'!J141="","",'TD OBSERVA'!J141)</f>
        <v>2213 - DIRECCION LOCAL DE EDUCACION TEUSAQUILLO</v>
      </c>
    </row>
    <row r="140" spans="2:10" ht="82.5">
      <c r="B140" s="28">
        <f>IF('TD OBSERVA'!B142="","",'TD OBSERVA'!B142)</f>
        <v>3399472024</v>
      </c>
      <c r="C140" s="28" t="str">
        <f>IF('TD OBSERVA'!C142="","",'TD OBSERVA'!C142)</f>
        <v>DERECHO DE PETICION DE INTERES GENERAL</v>
      </c>
      <c r="D140" s="28" t="str">
        <f>IF('TD OBSERVA'!D142="","",'TD OBSERVA'!D142)</f>
        <v>SI</v>
      </c>
      <c r="E140" s="28" t="str">
        <f>IF('TD OBSERVA'!E142="","",'TD OBSERVA'!E142)</f>
        <v>SI</v>
      </c>
      <c r="F140" s="28" t="str">
        <f>IF('TD OBSERVA'!F142="","",'TD OBSERVA'!F142)</f>
        <v>SI</v>
      </c>
      <c r="G140" s="28" t="str">
        <f>IF('TD OBSERVA'!G142="","",'TD OBSERVA'!G142)</f>
        <v>SI</v>
      </c>
      <c r="H140" s="28" t="str">
        <f>IF('TD OBSERVA'!H142="","",'TD OBSERVA'!H142)</f>
        <v>Se registra la  respuesta en el sistema extemporáneamente</v>
      </c>
      <c r="I140" s="28" t="str">
        <f>IF('TD OBSERVA'!I142="","",IF('TD OBSERVA'!I142="(en blanco)","",'TD OBSERVA'!I142))</f>
        <v/>
      </c>
      <c r="J140" s="28" t="str">
        <f>IF('TD OBSERVA'!J142="","",'TD OBSERVA'!J142)</f>
        <v>4300 - DIRECCION DE CONSTRUCCION Y CONSERVACION DE ESTABLECIMIENTOS EDUCATIVOS</v>
      </c>
    </row>
    <row r="141" spans="2:10" ht="49.5">
      <c r="B141" s="28">
        <f>IF('TD OBSERVA'!B143="","",'TD OBSERVA'!B143)</f>
        <v>3599202024</v>
      </c>
      <c r="C141" s="28" t="str">
        <f>IF('TD OBSERVA'!C143="","",'TD OBSERVA'!C143)</f>
        <v>DERECHO DE PETICION DE INTERES GENERAL</v>
      </c>
      <c r="D141" s="28" t="str">
        <f>IF('TD OBSERVA'!D143="","",'TD OBSERVA'!D143)</f>
        <v>SI</v>
      </c>
      <c r="E141" s="28" t="str">
        <f>IF('TD OBSERVA'!E143="","",'TD OBSERVA'!E143)</f>
        <v>SI</v>
      </c>
      <c r="F141" s="28" t="str">
        <f>IF('TD OBSERVA'!F143="","",'TD OBSERVA'!F143)</f>
        <v>SI</v>
      </c>
      <c r="G141" s="28" t="str">
        <f>IF('TD OBSERVA'!G143="","",'TD OBSERVA'!G143)</f>
        <v>Responden fuera de los términos legales</v>
      </c>
      <c r="H141" s="28" t="str">
        <f>IF('TD OBSERVA'!H143="","",'TD OBSERVA'!H143)</f>
        <v>Se registra la  respuesta en el sistema extemporáneamente</v>
      </c>
      <c r="I141" s="28" t="str">
        <f>IF('TD OBSERVA'!I143="","",IF('TD OBSERVA'!I143="(en blanco)","",'TD OBSERVA'!I143))</f>
        <v/>
      </c>
      <c r="J141" s="28" t="str">
        <f>IF('TD OBSERVA'!J143="","",'TD OBSERVA'!J143)</f>
        <v>6007 - 28 COLEGIO VILLAS DEL PROGRESO (IED)</v>
      </c>
    </row>
    <row r="142" spans="2:10" ht="49.5">
      <c r="B142" s="28">
        <f>IF('TD OBSERVA'!B144="","",'TD OBSERVA'!B144)</f>
        <v>3592422024</v>
      </c>
      <c r="C142" s="28" t="str">
        <f>IF('TD OBSERVA'!C144="","",'TD OBSERVA'!C144)</f>
        <v>DERECHO DE PETICION DE INTERES PARTICULAR</v>
      </c>
      <c r="D142" s="28" t="str">
        <f>IF('TD OBSERVA'!D144="","",'TD OBSERVA'!D144)</f>
        <v>SI</v>
      </c>
      <c r="E142" s="28" t="str">
        <f>IF('TD OBSERVA'!E144="","",'TD OBSERVA'!E144)</f>
        <v>SI</v>
      </c>
      <c r="F142" s="28" t="str">
        <f>IF('TD OBSERVA'!F144="","",'TD OBSERVA'!F144)</f>
        <v>SI</v>
      </c>
      <c r="G142" s="28" t="str">
        <f>IF('TD OBSERVA'!G144="","",'TD OBSERVA'!G144)</f>
        <v>Responden fuera de los términos legales</v>
      </c>
      <c r="H142" s="28" t="str">
        <f>IF('TD OBSERVA'!H144="","",'TD OBSERVA'!H144)</f>
        <v>Se registra la  respuesta en el sistema extemporáneamente</v>
      </c>
      <c r="I142" s="28" t="str">
        <f>IF('TD OBSERVA'!I144="","",IF('TD OBSERVA'!I144="(en blanco)","",'TD OBSERVA'!I144))</f>
        <v/>
      </c>
      <c r="J142" s="28" t="str">
        <f>IF('TD OBSERVA'!J144="","",'TD OBSERVA'!J144)</f>
        <v>2201 - DIRECCION LOCAL DE EDUCACION USAQUEN</v>
      </c>
    </row>
    <row r="143" spans="2:10" ht="49.5">
      <c r="B143" s="28">
        <f>IF('TD OBSERVA'!B145="","",'TD OBSERVA'!B145)</f>
        <v>3346422024</v>
      </c>
      <c r="C143" s="28" t="str">
        <f>IF('TD OBSERVA'!C145="","",'TD OBSERVA'!C145)</f>
        <v>DERECHO DE PETICION DE INTERES PARTICULAR</v>
      </c>
      <c r="D143" s="28" t="str">
        <f>IF('TD OBSERVA'!D145="","",'TD OBSERVA'!D145)</f>
        <v>SI</v>
      </c>
      <c r="E143" s="28" t="str">
        <f>IF('TD OBSERVA'!E145="","",'TD OBSERVA'!E145)</f>
        <v>SI</v>
      </c>
      <c r="F143" s="28" t="str">
        <f>IF('TD OBSERVA'!F145="","",'TD OBSERVA'!F145)</f>
        <v>SI</v>
      </c>
      <c r="G143" s="28" t="str">
        <f>IF('TD OBSERVA'!G145="","",'TD OBSERVA'!G145)</f>
        <v>Responden fuera de los términos legales</v>
      </c>
      <c r="H143" s="28" t="str">
        <f>IF('TD OBSERVA'!H145="","",'TD OBSERVA'!H145)</f>
        <v>Se registra la  respuesta en el sistema extemporáneamente</v>
      </c>
      <c r="I143" s="28" t="str">
        <f>IF('TD OBSERVA'!I145="","",IF('TD OBSERVA'!I145="(en blanco)","",'TD OBSERVA'!I145))</f>
        <v/>
      </c>
      <c r="J143" s="28" t="str">
        <f>IF('TD OBSERVA'!J145="","",'TD OBSERVA'!J145)</f>
        <v>2213 - DIRECCION LOCAL DE EDUCACION TEUSAQUILLO</v>
      </c>
    </row>
    <row r="144" spans="2:10" ht="49.5">
      <c r="B144" s="28">
        <f>IF('TD OBSERVA'!B146="","",'TD OBSERVA'!B146)</f>
        <v>3564812024</v>
      </c>
      <c r="C144" s="28" t="str">
        <f>IF('TD OBSERVA'!C146="","",'TD OBSERVA'!C146)</f>
        <v>DERECHO DE PETICION DE INTERES PARTICULAR</v>
      </c>
      <c r="D144" s="28" t="str">
        <f>IF('TD OBSERVA'!D146="","",'TD OBSERVA'!D146)</f>
        <v>SI</v>
      </c>
      <c r="E144" s="28" t="str">
        <f>IF('TD OBSERVA'!E146="","",'TD OBSERVA'!E146)</f>
        <v>SI</v>
      </c>
      <c r="F144" s="28" t="str">
        <f>IF('TD OBSERVA'!F146="","",'TD OBSERVA'!F146)</f>
        <v>SI</v>
      </c>
      <c r="G144" s="28" t="str">
        <f>IF('TD OBSERVA'!G146="","",'TD OBSERVA'!G146)</f>
        <v>SI</v>
      </c>
      <c r="H144" s="28" t="str">
        <f>IF('TD OBSERVA'!H146="","",'TD OBSERVA'!H146)</f>
        <v>Se registra la  respuesta en el sistema extemporáneamente</v>
      </c>
      <c r="I144" s="28" t="str">
        <f>IF('TD OBSERVA'!I146="","",IF('TD OBSERVA'!I146="(en blanco)","",'TD OBSERVA'!I146))</f>
        <v/>
      </c>
      <c r="J144" s="28" t="str">
        <f>IF('TD OBSERVA'!J146="","",'TD OBSERVA'!J146)</f>
        <v>2213 - DIRECCION LOCAL DE EDUCACION TEUSAQUILLO</v>
      </c>
    </row>
    <row r="145" spans="2:10" ht="82.5">
      <c r="B145" s="28">
        <f>IF('TD OBSERVA'!B147="","",'TD OBSERVA'!B147)</f>
        <v>3408112024</v>
      </c>
      <c r="C145" s="28" t="str">
        <f>IF('TD OBSERVA'!C147="","",'TD OBSERVA'!C147)</f>
        <v>DERECHO DE PETICION DE INTERES PARTICULAR</v>
      </c>
      <c r="D145" s="28" t="str">
        <f>IF('TD OBSERVA'!D147="","",'TD OBSERVA'!D147)</f>
        <v>SI</v>
      </c>
      <c r="E145" s="28" t="str">
        <f>IF('TD OBSERVA'!E147="","",'TD OBSERVA'!E147)</f>
        <v>SI</v>
      </c>
      <c r="F145" s="28" t="str">
        <f>IF('TD OBSERVA'!F147="","",'TD OBSERVA'!F147)</f>
        <v>SI</v>
      </c>
      <c r="G145" s="28" t="str">
        <f>IF('TD OBSERVA'!G147="","",'TD OBSERVA'!G147)</f>
        <v>Responden fuera de los términos legales</v>
      </c>
      <c r="H145" s="28" t="str">
        <f>IF('TD OBSERVA'!H147="","",'TD OBSERVA'!H147)</f>
        <v>Se registra la  respuesta en el sistema extemporáneamente</v>
      </c>
      <c r="I145" s="28" t="str">
        <f>IF('TD OBSERVA'!I147="","",IF('TD OBSERVA'!I147="(en blanco)","",'TD OBSERVA'!I147))</f>
        <v/>
      </c>
      <c r="J145" s="28" t="str">
        <f>IF('TD OBSERVA'!J147="","",'TD OBSERVA'!J147)</f>
        <v>4300 - DIRECCION DE CONSTRUCCION Y CONSERVACION DE ESTABLECIMIENTOS EDUCATIVOS</v>
      </c>
    </row>
    <row r="146" spans="2:10" ht="49.5">
      <c r="B146" s="28">
        <f>IF('TD OBSERVA'!B148="","",'TD OBSERVA'!B148)</f>
        <v>3472992024</v>
      </c>
      <c r="C146" s="28" t="str">
        <f>IF('TD OBSERVA'!C148="","",'TD OBSERVA'!C148)</f>
        <v>DERECHO DE PETICION DE INTERES PARTICULAR</v>
      </c>
      <c r="D146" s="28" t="str">
        <f>IF('TD OBSERVA'!D148="","",'TD OBSERVA'!D148)</f>
        <v>SI</v>
      </c>
      <c r="E146" s="28" t="str">
        <f>IF('TD OBSERVA'!E148="","",'TD OBSERVA'!E148)</f>
        <v>SI</v>
      </c>
      <c r="F146" s="28" t="str">
        <f>IF('TD OBSERVA'!F148="","",'TD OBSERVA'!F148)</f>
        <v>SI</v>
      </c>
      <c r="G146" s="28" t="str">
        <f>IF('TD OBSERVA'!G148="","",'TD OBSERVA'!G148)</f>
        <v>Responden fuera de los términos legales</v>
      </c>
      <c r="H146" s="28" t="str">
        <f>IF('TD OBSERVA'!H148="","",'TD OBSERVA'!H148)</f>
        <v>Se registra la  respuesta en el sistema extemporáneamente</v>
      </c>
      <c r="I146" s="28" t="str">
        <f>IF('TD OBSERVA'!I148="","",IF('TD OBSERVA'!I148="(en blanco)","",'TD OBSERVA'!I148))</f>
        <v/>
      </c>
      <c r="J146" s="28" t="str">
        <f>IF('TD OBSERVA'!J148="","",'TD OBSERVA'!J148)</f>
        <v>5101 - DIRECCION DE TALENTO HUMANO - PRESTACIONES</v>
      </c>
    </row>
    <row r="147" spans="2:10" ht="49.5">
      <c r="B147" s="28">
        <f>IF('TD OBSERVA'!B149="","",'TD OBSERVA'!B149)</f>
        <v>3170922024</v>
      </c>
      <c r="C147" s="28" t="str">
        <f>IF('TD OBSERVA'!C149="","",'TD OBSERVA'!C149)</f>
        <v>DERECHO DE PETICION DE INTERES PARTICULAR</v>
      </c>
      <c r="D147" s="28" t="str">
        <f>IF('TD OBSERVA'!D149="","",'TD OBSERVA'!D149)</f>
        <v>SI</v>
      </c>
      <c r="E147" s="28" t="str">
        <f>IF('TD OBSERVA'!E149="","",'TD OBSERVA'!E149)</f>
        <v>SI</v>
      </c>
      <c r="F147" s="28" t="str">
        <f>IF('TD OBSERVA'!F149="","",'TD OBSERVA'!F149)</f>
        <v>SI</v>
      </c>
      <c r="G147" s="28" t="str">
        <f>IF('TD OBSERVA'!G149="","",'TD OBSERVA'!G149)</f>
        <v>Responden fuera de los términos legales</v>
      </c>
      <c r="H147" s="28" t="str">
        <f>IF('TD OBSERVA'!H149="","",'TD OBSERVA'!H149)</f>
        <v>Se registra la  respuesta en el sistema extemporáneamente</v>
      </c>
      <c r="I147" s="28" t="str">
        <f>IF('TD OBSERVA'!I149="","",IF('TD OBSERVA'!I149="(en blanco)","",'TD OBSERVA'!I149))</f>
        <v/>
      </c>
      <c r="J147" s="28" t="str">
        <f>IF('TD OBSERVA'!J149="","",'TD OBSERVA'!J149)</f>
        <v>5111 - GRUPO DE CERTIFICADOS LABORALES</v>
      </c>
    </row>
    <row r="148" spans="2:10" ht="49.5">
      <c r="B148" s="28">
        <f>IF('TD OBSERVA'!B150="","",'TD OBSERVA'!B150)</f>
        <v>3249662024</v>
      </c>
      <c r="C148" s="28" t="str">
        <f>IF('TD OBSERVA'!C150="","",'TD OBSERVA'!C150)</f>
        <v>DERECHO DE PETICION DE INTERES PARTICULAR</v>
      </c>
      <c r="D148" s="28" t="str">
        <f>IF('TD OBSERVA'!D150="","",'TD OBSERVA'!D150)</f>
        <v>SI</v>
      </c>
      <c r="E148" s="28" t="str">
        <f>IF('TD OBSERVA'!E150="","",'TD OBSERVA'!E150)</f>
        <v>SI</v>
      </c>
      <c r="F148" s="28" t="str">
        <f>IF('TD OBSERVA'!F150="","",'TD OBSERVA'!F150)</f>
        <v>SI</v>
      </c>
      <c r="G148" s="28" t="str">
        <f>IF('TD OBSERVA'!G150="","",'TD OBSERVA'!G150)</f>
        <v>Responden fuera de los términos legales</v>
      </c>
      <c r="H148" s="28" t="str">
        <f>IF('TD OBSERVA'!H150="","",'TD OBSERVA'!H150)</f>
        <v>Se registra la  respuesta en el sistema extemporáneamente</v>
      </c>
      <c r="I148" s="28" t="str">
        <f>IF('TD OBSERVA'!I150="","",IF('TD OBSERVA'!I150="(en blanco)","",'TD OBSERVA'!I150))</f>
        <v/>
      </c>
      <c r="J148" s="28" t="str">
        <f>IF('TD OBSERVA'!J150="","",'TD OBSERVA'!J150)</f>
        <v>5111 - GRUPO DE CERTIFICADOS LABORALES</v>
      </c>
    </row>
    <row r="149" spans="2:10" ht="49.5">
      <c r="B149" s="28">
        <f>IF('TD OBSERVA'!B151="","",'TD OBSERVA'!B151)</f>
        <v>3611832024</v>
      </c>
      <c r="C149" s="28" t="str">
        <f>IF('TD OBSERVA'!C151="","",'TD OBSERVA'!C151)</f>
        <v>QUEJA</v>
      </c>
      <c r="D149" s="28" t="str">
        <f>IF('TD OBSERVA'!D151="","",'TD OBSERVA'!D151)</f>
        <v>SI</v>
      </c>
      <c r="E149" s="28" t="str">
        <f>IF('TD OBSERVA'!E151="","",'TD OBSERVA'!E151)</f>
        <v>SI</v>
      </c>
      <c r="F149" s="28" t="str">
        <f>IF('TD OBSERVA'!F151="","",'TD OBSERVA'!F151)</f>
        <v>SI</v>
      </c>
      <c r="G149" s="28" t="str">
        <f>IF('TD OBSERVA'!G151="","",'TD OBSERVA'!G151)</f>
        <v>Responden fuera de los términos legales</v>
      </c>
      <c r="H149" s="28" t="str">
        <f>IF('TD OBSERVA'!H151="","",'TD OBSERVA'!H151)</f>
        <v>Se registra la  respuesta en el sistema extemporáneamente</v>
      </c>
      <c r="I149" s="28" t="str">
        <f>IF('TD OBSERVA'!I151="","",IF('TD OBSERVA'!I151="(en blanco)","",'TD OBSERVA'!I151))</f>
        <v/>
      </c>
      <c r="J149" s="28" t="str">
        <f>IF('TD OBSERVA'!J151="","",'TD OBSERVA'!J151)</f>
        <v>2211 - DIRECCION LOCAL DE EDUCACION SUBA</v>
      </c>
    </row>
    <row r="150" spans="2:10" ht="49.5">
      <c r="B150" s="28">
        <f>IF('TD OBSERVA'!B152="","",'TD OBSERVA'!B152)</f>
        <v>3480212024</v>
      </c>
      <c r="C150" s="28" t="str">
        <f>IF('TD OBSERVA'!C152="","",'TD OBSERVA'!C152)</f>
        <v>QUEJA</v>
      </c>
      <c r="D150" s="28" t="str">
        <f>IF('TD OBSERVA'!D152="","",'TD OBSERVA'!D152)</f>
        <v>SI</v>
      </c>
      <c r="E150" s="28" t="str">
        <f>IF('TD OBSERVA'!E152="","",'TD OBSERVA'!E152)</f>
        <v>SI</v>
      </c>
      <c r="F150" s="28" t="str">
        <f>IF('TD OBSERVA'!F152="","",'TD OBSERVA'!F152)</f>
        <v>SI</v>
      </c>
      <c r="G150" s="28" t="str">
        <f>IF('TD OBSERVA'!G152="","",'TD OBSERVA'!G152)</f>
        <v>Responden fuera de los términos legales</v>
      </c>
      <c r="H150" s="28" t="str">
        <f>IF('TD OBSERVA'!H152="","",'TD OBSERVA'!H152)</f>
        <v>Se registra la  respuesta en el sistema extemporáneamente</v>
      </c>
      <c r="I150" s="28" t="str">
        <f>IF('TD OBSERVA'!I152="","",IF('TD OBSERVA'!I152="(en blanco)","",'TD OBSERVA'!I152))</f>
        <v/>
      </c>
      <c r="J150" s="28" t="str">
        <f>IF('TD OBSERVA'!J152="","",'TD OBSERVA'!J152)</f>
        <v>2219 - DIRECCION LOCAL DE EDUCACION CIUDAD BOLIVAR</v>
      </c>
    </row>
    <row r="151" spans="2:10" ht="49.5">
      <c r="B151" s="28">
        <f>IF('TD OBSERVA'!B153="","",'TD OBSERVA'!B153)</f>
        <v>3563512024</v>
      </c>
      <c r="C151" s="28" t="str">
        <f>IF('TD OBSERVA'!C153="","",'TD OBSERVA'!C153)</f>
        <v>QUEJA</v>
      </c>
      <c r="D151" s="28" t="str">
        <f>IF('TD OBSERVA'!D153="","",'TD OBSERVA'!D153)</f>
        <v>SI</v>
      </c>
      <c r="E151" s="28" t="str">
        <f>IF('TD OBSERVA'!E153="","",'TD OBSERVA'!E153)</f>
        <v>SI</v>
      </c>
      <c r="F151" s="28" t="str">
        <f>IF('TD OBSERVA'!F153="","",'TD OBSERVA'!F153)</f>
        <v>SI</v>
      </c>
      <c r="G151" s="28" t="str">
        <f>IF('TD OBSERVA'!G153="","",'TD OBSERVA'!G153)</f>
        <v>Responden fuera de los términos legales</v>
      </c>
      <c r="H151" s="28" t="str">
        <f>IF('TD OBSERVA'!H153="","",'TD OBSERVA'!H153)</f>
        <v>Se registra la  respuesta en el sistema extemporáneamente</v>
      </c>
      <c r="I151" s="28" t="str">
        <f>IF('TD OBSERVA'!I153="","",IF('TD OBSERVA'!I153="(en blanco)","",'TD OBSERVA'!I153))</f>
        <v/>
      </c>
      <c r="J151" s="28" t="str">
        <f>IF('TD OBSERVA'!J153="","",'TD OBSERVA'!J153)</f>
        <v>2219 - DIRECCION LOCAL DE EDUCACION CIUDAD BOLIVAR</v>
      </c>
    </row>
    <row r="152" spans="2:10" ht="49.5">
      <c r="B152" s="28">
        <f>IF('TD OBSERVA'!B154="","",'TD OBSERVA'!B154)</f>
        <v>2991702024</v>
      </c>
      <c r="C152" s="28" t="str">
        <f>IF('TD OBSERVA'!C154="","",'TD OBSERVA'!C154)</f>
        <v>QUEJA</v>
      </c>
      <c r="D152" s="28" t="str">
        <f>IF('TD OBSERVA'!D154="","",'TD OBSERVA'!D154)</f>
        <v>SI</v>
      </c>
      <c r="E152" s="28" t="str">
        <f>IF('TD OBSERVA'!E154="","",'TD OBSERVA'!E154)</f>
        <v>SI</v>
      </c>
      <c r="F152" s="28" t="str">
        <f>IF('TD OBSERVA'!F154="","",'TD OBSERVA'!F154)</f>
        <v>SI</v>
      </c>
      <c r="G152" s="28" t="str">
        <f>IF('TD OBSERVA'!G154="","",'TD OBSERVA'!G154)</f>
        <v>Responden fuera de los términos legales</v>
      </c>
      <c r="H152" s="28" t="str">
        <f>IF('TD OBSERVA'!H154="","",'TD OBSERVA'!H154)</f>
        <v>Se registra la  respuesta en el sistema extemporáneamente</v>
      </c>
      <c r="I152" s="28" t="str">
        <f>IF('TD OBSERVA'!I154="","",IF('TD OBSERVA'!I154="(en blanco)","",'TD OBSERVA'!I154))</f>
        <v/>
      </c>
      <c r="J152" s="28" t="str">
        <f>IF('TD OBSERVA'!J154="","",'TD OBSERVA'!J154)</f>
        <v>6007 - 20 COLEGIO LLANO ORIENTAL (IED)</v>
      </c>
    </row>
    <row r="153" spans="2:10" ht="49.5">
      <c r="B153" s="28">
        <f>IF('TD OBSERVA'!B155="","",'TD OBSERVA'!B155)</f>
        <v>3596422024</v>
      </c>
      <c r="C153" s="28" t="str">
        <f>IF('TD OBSERVA'!C155="","",'TD OBSERVA'!C155)</f>
        <v>QUEJA</v>
      </c>
      <c r="D153" s="28" t="str">
        <f>IF('TD OBSERVA'!D155="","",'TD OBSERVA'!D155)</f>
        <v>SI</v>
      </c>
      <c r="E153" s="28" t="str">
        <f>IF('TD OBSERVA'!E155="","",'TD OBSERVA'!E155)</f>
        <v>SI</v>
      </c>
      <c r="F153" s="28" t="str">
        <f>IF('TD OBSERVA'!F155="","",'TD OBSERVA'!F155)</f>
        <v>SI</v>
      </c>
      <c r="G153" s="28" t="str">
        <f>IF('TD OBSERVA'!G155="","",'TD OBSERVA'!G155)</f>
        <v>Responden fuera de los términos legales</v>
      </c>
      <c r="H153" s="28" t="str">
        <f>IF('TD OBSERVA'!H155="","",'TD OBSERVA'!H155)</f>
        <v>Se registra la  respuesta en el sistema extemporáneamente</v>
      </c>
      <c r="I153" s="28" t="str">
        <f>IF('TD OBSERVA'!I155="","",IF('TD OBSERVA'!I155="(en blanco)","",'TD OBSERVA'!I155))</f>
        <v/>
      </c>
      <c r="J153" s="28" t="str">
        <f>IF('TD OBSERVA'!J155="","",'TD OBSERVA'!J155)</f>
        <v>6007 - 28 COLEGIO VILLAS DEL PROGRESO (IED)</v>
      </c>
    </row>
    <row r="154" spans="2:10" ht="49.5">
      <c r="B154" s="28">
        <f>IF('TD OBSERVA'!B156="","",'TD OBSERVA'!B156)</f>
        <v>3366432024</v>
      </c>
      <c r="C154" s="28" t="str">
        <f>IF('TD OBSERVA'!C156="","",'TD OBSERVA'!C156)</f>
        <v>QUEJA</v>
      </c>
      <c r="D154" s="28" t="str">
        <f>IF('TD OBSERVA'!D156="","",'TD OBSERVA'!D156)</f>
        <v>SI</v>
      </c>
      <c r="E154" s="28" t="str">
        <f>IF('TD OBSERVA'!E156="","",'TD OBSERVA'!E156)</f>
        <v>SI</v>
      </c>
      <c r="F154" s="28" t="str">
        <f>IF('TD OBSERVA'!F156="","",'TD OBSERVA'!F156)</f>
        <v>SI</v>
      </c>
      <c r="G154" s="28" t="str">
        <f>IF('TD OBSERVA'!G156="","",'TD OBSERVA'!G156)</f>
        <v>Responden fuera de los términos legales</v>
      </c>
      <c r="H154" s="28" t="str">
        <f>IF('TD OBSERVA'!H156="","",'TD OBSERVA'!H156)</f>
        <v>Se registra la  respuesta en el sistema extemporáneamente</v>
      </c>
      <c r="I154" s="28" t="str">
        <f>IF('TD OBSERVA'!I156="","",IF('TD OBSERVA'!I156="(en blanco)","",'TD OBSERVA'!I156))</f>
        <v/>
      </c>
      <c r="J154" s="28" t="str">
        <f>IF('TD OBSERVA'!J156="","",'TD OBSERVA'!J156)</f>
        <v>6008 - 34 COLEGIO PAULO VI (IED)</v>
      </c>
    </row>
    <row r="155" spans="2:10" ht="49.5">
      <c r="B155" s="28">
        <f>IF('TD OBSERVA'!B157="","",'TD OBSERVA'!B157)</f>
        <v>3544662024</v>
      </c>
      <c r="C155" s="28" t="str">
        <f>IF('TD OBSERVA'!C157="","",'TD OBSERVA'!C157)</f>
        <v>QUEJA</v>
      </c>
      <c r="D155" s="28" t="str">
        <f>IF('TD OBSERVA'!D157="","",'TD OBSERVA'!D157)</f>
        <v>SI</v>
      </c>
      <c r="E155" s="28" t="str">
        <f>IF('TD OBSERVA'!E157="","",'TD OBSERVA'!E157)</f>
        <v>SI</v>
      </c>
      <c r="F155" s="28" t="str">
        <f>IF('TD OBSERVA'!F157="","",'TD OBSERVA'!F157)</f>
        <v>SI</v>
      </c>
      <c r="G155" s="28" t="str">
        <f>IF('TD OBSERVA'!G157="","",'TD OBSERVA'!G157)</f>
        <v>Responden fuera de los términos legales</v>
      </c>
      <c r="H155" s="28" t="str">
        <f>IF('TD OBSERVA'!H157="","",'TD OBSERVA'!H157)</f>
        <v>Se registra la  respuesta en el sistema extemporáneamente</v>
      </c>
      <c r="I155" s="28" t="str">
        <f>IF('TD OBSERVA'!I157="","",IF('TD OBSERVA'!I157="(en blanco)","",'TD OBSERVA'!I157))</f>
        <v/>
      </c>
      <c r="J155" s="28" t="str">
        <f>IF('TD OBSERVA'!J157="","",'TD OBSERVA'!J157)</f>
        <v>6008 - 34 COLEGIO PAULO VI (IED)</v>
      </c>
    </row>
    <row r="156" spans="2:10" ht="49.5">
      <c r="B156" s="28">
        <f>IF('TD OBSERVA'!B158="","",'TD OBSERVA'!B158)</f>
        <v>1668582024</v>
      </c>
      <c r="C156" s="28" t="str">
        <f>IF('TD OBSERVA'!C158="","",'TD OBSERVA'!C158)</f>
        <v>QUEJA</v>
      </c>
      <c r="D156" s="28" t="str">
        <f>IF('TD OBSERVA'!D158="","",'TD OBSERVA'!D158)</f>
        <v>SI</v>
      </c>
      <c r="E156" s="28" t="str">
        <f>IF('TD OBSERVA'!E158="","",'TD OBSERVA'!E158)</f>
        <v>SI</v>
      </c>
      <c r="F156" s="28" t="str">
        <f>IF('TD OBSERVA'!F158="","",'TD OBSERVA'!F158)</f>
        <v>SI</v>
      </c>
      <c r="G156" s="28" t="str">
        <f>IF('TD OBSERVA'!G158="","",'TD OBSERVA'!G158)</f>
        <v>Responden fuera de los términos legales</v>
      </c>
      <c r="H156" s="28" t="str">
        <f>IF('TD OBSERVA'!H158="","",'TD OBSERVA'!H158)</f>
        <v>Se registra la  respuesta en el sistema extemporáneamente</v>
      </c>
      <c r="I156" s="28" t="str">
        <f>IF('TD OBSERVA'!I158="","",IF('TD OBSERVA'!I158="(en blanco)","",'TD OBSERVA'!I158))</f>
        <v/>
      </c>
      <c r="J156" s="28" t="str">
        <f>IF('TD OBSERVA'!J158="","",'TD OBSERVA'!J158)</f>
        <v>6008 - 45 COLEGIO LAS MARGARITAS  (IED)</v>
      </c>
    </row>
    <row r="157" spans="2:10" ht="49.5">
      <c r="B157" s="28">
        <f>IF('TD OBSERVA'!B159="","",'TD OBSERVA'!B159)</f>
        <v>3479002024</v>
      </c>
      <c r="C157" s="28" t="str">
        <f>IF('TD OBSERVA'!C159="","",'TD OBSERVA'!C159)</f>
        <v>RECLAMO</v>
      </c>
      <c r="D157" s="28" t="str">
        <f>IF('TD OBSERVA'!D159="","",'TD OBSERVA'!D159)</f>
        <v>SI</v>
      </c>
      <c r="E157" s="28" t="str">
        <f>IF('TD OBSERVA'!E159="","",'TD OBSERVA'!E159)</f>
        <v>SI</v>
      </c>
      <c r="F157" s="28" t="str">
        <f>IF('TD OBSERVA'!F159="","",'TD OBSERVA'!F159)</f>
        <v>SI</v>
      </c>
      <c r="G157" s="28" t="str">
        <f>IF('TD OBSERVA'!G159="","",'TD OBSERVA'!G159)</f>
        <v>Responden fuera de los términos legales</v>
      </c>
      <c r="H157" s="28" t="str">
        <f>IF('TD OBSERVA'!H159="","",'TD OBSERVA'!H159)</f>
        <v>Se registra la  respuesta en el sistema extemporáneamente</v>
      </c>
      <c r="I157" s="28" t="str">
        <f>IF('TD OBSERVA'!I159="","",IF('TD OBSERVA'!I159="(en blanco)","",'TD OBSERVA'!I159))</f>
        <v/>
      </c>
      <c r="J157" s="28" t="str">
        <f>IF('TD OBSERVA'!J159="","",'TD OBSERVA'!J159)</f>
        <v>2201 - DIRECCION LOCAL DE EDUCACION USAQUEN</v>
      </c>
    </row>
    <row r="158" spans="2:10" ht="49.5">
      <c r="B158" s="28">
        <f>IF('TD OBSERVA'!B160="","",'TD OBSERVA'!B160)</f>
        <v>3576452024</v>
      </c>
      <c r="C158" s="28" t="str">
        <f>IF('TD OBSERVA'!C160="","",'TD OBSERVA'!C160)</f>
        <v>RECLAMO</v>
      </c>
      <c r="D158" s="28" t="str">
        <f>IF('TD OBSERVA'!D160="","",'TD OBSERVA'!D160)</f>
        <v>SI</v>
      </c>
      <c r="E158" s="28" t="str">
        <f>IF('TD OBSERVA'!E160="","",'TD OBSERVA'!E160)</f>
        <v>SI</v>
      </c>
      <c r="F158" s="28" t="str">
        <f>IF('TD OBSERVA'!F160="","",'TD OBSERVA'!F160)</f>
        <v>SI</v>
      </c>
      <c r="G158" s="28" t="str">
        <f>IF('TD OBSERVA'!G160="","",'TD OBSERVA'!G160)</f>
        <v>Responden fuera de los términos legales</v>
      </c>
      <c r="H158" s="28" t="str">
        <f>IF('TD OBSERVA'!H160="","",'TD OBSERVA'!H160)</f>
        <v>Se registra la  respuesta en el sistema extemporáneamente</v>
      </c>
      <c r="I158" s="28" t="str">
        <f>IF('TD OBSERVA'!I160="","",IF('TD OBSERVA'!I160="(en blanco)","",'TD OBSERVA'!I160))</f>
        <v/>
      </c>
      <c r="J158" s="28" t="str">
        <f>IF('TD OBSERVA'!J160="","",'TD OBSERVA'!J160)</f>
        <v>2201 - DIRECCION LOCAL DE EDUCACION USAQUEN</v>
      </c>
    </row>
    <row r="159" spans="2:10" ht="49.5">
      <c r="B159" s="28">
        <f>IF('TD OBSERVA'!B161="","",'TD OBSERVA'!B161)</f>
        <v>3618922024</v>
      </c>
      <c r="C159" s="28" t="str">
        <f>IF('TD OBSERVA'!C161="","",'TD OBSERVA'!C161)</f>
        <v>RECLAMO</v>
      </c>
      <c r="D159" s="28" t="str">
        <f>IF('TD OBSERVA'!D161="","",'TD OBSERVA'!D161)</f>
        <v>SI</v>
      </c>
      <c r="E159" s="28" t="str">
        <f>IF('TD OBSERVA'!E161="","",'TD OBSERVA'!E161)</f>
        <v>SI</v>
      </c>
      <c r="F159" s="28" t="str">
        <f>IF('TD OBSERVA'!F161="","",'TD OBSERVA'!F161)</f>
        <v>SI</v>
      </c>
      <c r="G159" s="28" t="str">
        <f>IF('TD OBSERVA'!G161="","",'TD OBSERVA'!G161)</f>
        <v>Responden fuera de los términos legales</v>
      </c>
      <c r="H159" s="28" t="str">
        <f>IF('TD OBSERVA'!H161="","",'TD OBSERVA'!H161)</f>
        <v>Se registra la  respuesta en el sistema extemporáneamente</v>
      </c>
      <c r="I159" s="28" t="str">
        <f>IF('TD OBSERVA'!I161="","",IF('TD OBSERVA'!I161="(en blanco)","",'TD OBSERVA'!I161))</f>
        <v/>
      </c>
      <c r="J159" s="28" t="str">
        <f>IF('TD OBSERVA'!J161="","",'TD OBSERVA'!J161)</f>
        <v>5101 - DIRECCION DE TALENTO HUMANO - PRESTACIONES</v>
      </c>
    </row>
    <row r="160" spans="2:10" ht="49.5">
      <c r="B160" s="28">
        <f>IF('TD OBSERVA'!B162="","",'TD OBSERVA'!B162)</f>
        <v>3099042024</v>
      </c>
      <c r="C160" s="28" t="str">
        <f>IF('TD OBSERVA'!C162="","",'TD OBSERVA'!C162)</f>
        <v>RECLAMO</v>
      </c>
      <c r="D160" s="28" t="str">
        <f>IF('TD OBSERVA'!D162="","",'TD OBSERVA'!D162)</f>
        <v>SI</v>
      </c>
      <c r="E160" s="28" t="str">
        <f>IF('TD OBSERVA'!E162="","",'TD OBSERVA'!E162)</f>
        <v>SI</v>
      </c>
      <c r="F160" s="28" t="str">
        <f>IF('TD OBSERVA'!F162="","",'TD OBSERVA'!F162)</f>
        <v>SI</v>
      </c>
      <c r="G160" s="28" t="str">
        <f>IF('TD OBSERVA'!G162="","",'TD OBSERVA'!G162)</f>
        <v>Responden fuera de los términos legales</v>
      </c>
      <c r="H160" s="28" t="str">
        <f>IF('TD OBSERVA'!H162="","",'TD OBSERVA'!H162)</f>
        <v>Se registra la  respuesta en el sistema extemporáneamente</v>
      </c>
      <c r="I160" s="28" t="str">
        <f>IF('TD OBSERVA'!I162="","",IF('TD OBSERVA'!I162="(en blanco)","",'TD OBSERVA'!I162))</f>
        <v/>
      </c>
      <c r="J160" s="28" t="str">
        <f>IF('TD OBSERVA'!J162="","",'TD OBSERVA'!J162)</f>
        <v>5111 - GRUPO DE CERTIFICADOS LABORALES</v>
      </c>
    </row>
    <row r="161" spans="2:10" ht="49.5">
      <c r="B161" s="28">
        <f>IF('TD OBSERVA'!B163="","",'TD OBSERVA'!B163)</f>
        <v>3631442024</v>
      </c>
      <c r="C161" s="28" t="str">
        <f>IF('TD OBSERVA'!C163="","",'TD OBSERVA'!C163)</f>
        <v>RECLAMO</v>
      </c>
      <c r="D161" s="28" t="str">
        <f>IF('TD OBSERVA'!D163="","",'TD OBSERVA'!D163)</f>
        <v>SI</v>
      </c>
      <c r="E161" s="28" t="str">
        <f>IF('TD OBSERVA'!E163="","",'TD OBSERVA'!E163)</f>
        <v>SI</v>
      </c>
      <c r="F161" s="28" t="str">
        <f>IF('TD OBSERVA'!F163="","",'TD OBSERVA'!F163)</f>
        <v>SI</v>
      </c>
      <c r="G161" s="28" t="str">
        <f>IF('TD OBSERVA'!G163="","",'TD OBSERVA'!G163)</f>
        <v>Responden fuera de los términos legales</v>
      </c>
      <c r="H161" s="28" t="str">
        <f>IF('TD OBSERVA'!H163="","",'TD OBSERVA'!H163)</f>
        <v>Se registra la  respuesta en el sistema extemporáneamente</v>
      </c>
      <c r="I161" s="28" t="str">
        <f>IF('TD OBSERVA'!I163="","",IF('TD OBSERVA'!I163="(en blanco)","",'TD OBSERVA'!I163))</f>
        <v/>
      </c>
      <c r="J161" s="28" t="str">
        <f>IF('TD OBSERVA'!J163="","",'TD OBSERVA'!J163)</f>
        <v>5111 - GRUPO DE CERTIFICADOS LABORALES</v>
      </c>
    </row>
    <row r="162" spans="2:10" ht="49.5">
      <c r="B162" s="28">
        <f>IF('TD OBSERVA'!B164="","",'TD OBSERVA'!B164)</f>
        <v>3459222024</v>
      </c>
      <c r="C162" s="28" t="str">
        <f>IF('TD OBSERVA'!C164="","",'TD OBSERVA'!C164)</f>
        <v>SOLICITUD DE COPIA</v>
      </c>
      <c r="D162" s="28" t="str">
        <f>IF('TD OBSERVA'!D164="","",'TD OBSERVA'!D164)</f>
        <v>SI</v>
      </c>
      <c r="E162" s="28" t="str">
        <f>IF('TD OBSERVA'!E164="","",'TD OBSERVA'!E164)</f>
        <v>SI</v>
      </c>
      <c r="F162" s="28" t="str">
        <f>IF('TD OBSERVA'!F164="","",'TD OBSERVA'!F164)</f>
        <v>SI</v>
      </c>
      <c r="G162" s="28" t="str">
        <f>IF('TD OBSERVA'!G164="","",'TD OBSERVA'!G164)</f>
        <v>Responden fuera de los términos legales</v>
      </c>
      <c r="H162" s="28" t="str">
        <f>IF('TD OBSERVA'!H164="","",'TD OBSERVA'!H164)</f>
        <v>Se registra la  respuesta en el sistema extemporáneamente</v>
      </c>
      <c r="I162" s="28" t="str">
        <f>IF('TD OBSERVA'!I164="","",IF('TD OBSERVA'!I164="(en blanco)","",'TD OBSERVA'!I164))</f>
        <v/>
      </c>
      <c r="J162" s="28" t="str">
        <f>IF('TD OBSERVA'!J164="","",'TD OBSERVA'!J164)</f>
        <v>6006 - 02 COLEGIO CENTRO INTEGRAL JOSE MARIA CORDOBA (IED)</v>
      </c>
    </row>
    <row r="163" spans="2:10" ht="33">
      <c r="B163" s="28">
        <f>IF('TD OBSERVA'!B165="","",'TD OBSERVA'!B165)</f>
        <v>3468422024</v>
      </c>
      <c r="C163" s="28" t="str">
        <f>IF('TD OBSERVA'!C165="","",'TD OBSERVA'!C165)</f>
        <v>CONSULTA</v>
      </c>
      <c r="D163" s="28" t="str">
        <f>IF('TD OBSERVA'!D165="","",'TD OBSERVA'!D165)</f>
        <v>No cumple</v>
      </c>
      <c r="E163" s="28" t="str">
        <f>IF('TD OBSERVA'!E165="","",'TD OBSERVA'!E165)</f>
        <v>No cumple</v>
      </c>
      <c r="F163" s="28" t="str">
        <f>IF('TD OBSERVA'!F165="","",'TD OBSERVA'!F165)</f>
        <v>No cumple</v>
      </c>
      <c r="G163" s="28" t="str">
        <f>IF('TD OBSERVA'!G165="","",'TD OBSERVA'!G165)</f>
        <v>No cumple</v>
      </c>
      <c r="H163" s="28" t="str">
        <f>IF('TD OBSERVA'!H165="","",'TD OBSERVA'!H165)</f>
        <v>Realizan cierre definitivo sin anexar la respuesta</v>
      </c>
      <c r="I163" s="28" t="str">
        <f>IF('TD OBSERVA'!I165="","",IF('TD OBSERVA'!I165="(en blanco)","",'TD OBSERVA'!I165))</f>
        <v/>
      </c>
      <c r="J163" s="28" t="str">
        <f>IF('TD OBSERVA'!J165="","",'TD OBSERVA'!J165)</f>
        <v>OFICINA DE COBRO GENERAL</v>
      </c>
    </row>
    <row r="164" spans="2:10" ht="33">
      <c r="B164" s="28">
        <f>IF('TD OBSERVA'!B166="","",'TD OBSERVA'!B166)</f>
        <v>3496432024</v>
      </c>
      <c r="C164" s="28" t="str">
        <f>IF('TD OBSERVA'!C166="","",'TD OBSERVA'!C166)</f>
        <v>CONSULTA</v>
      </c>
      <c r="D164" s="28" t="str">
        <f>IF('TD OBSERVA'!D166="","",'TD OBSERVA'!D166)</f>
        <v>No cumple</v>
      </c>
      <c r="E164" s="28" t="str">
        <f>IF('TD OBSERVA'!E166="","",'TD OBSERVA'!E166)</f>
        <v>No cumple</v>
      </c>
      <c r="F164" s="28" t="str">
        <f>IF('TD OBSERVA'!F166="","",'TD OBSERVA'!F166)</f>
        <v>No cumple</v>
      </c>
      <c r="G164" s="28" t="str">
        <f>IF('TD OBSERVA'!G166="","",'TD OBSERVA'!G166)</f>
        <v>No cumple</v>
      </c>
      <c r="H164" s="28" t="str">
        <f>IF('TD OBSERVA'!H166="","",'TD OBSERVA'!H166)</f>
        <v>Realizan cierre definitivo sin anexar la respuesta</v>
      </c>
      <c r="I164" s="28" t="str">
        <f>IF('TD OBSERVA'!I166="","",IF('TD OBSERVA'!I166="(en blanco)","",'TD OBSERVA'!I166))</f>
        <v/>
      </c>
      <c r="J164" s="28" t="str">
        <f>IF('TD OBSERVA'!J166="","",'TD OBSERVA'!J166)</f>
        <v>OFICINA DE COBRO GENERAL</v>
      </c>
    </row>
    <row r="165" spans="2:10" ht="33">
      <c r="B165" s="28">
        <f>IF('TD OBSERVA'!B167="","",'TD OBSERVA'!B167)</f>
        <v>3552612024</v>
      </c>
      <c r="C165" s="28" t="str">
        <f>IF('TD OBSERVA'!C167="","",'TD OBSERVA'!C167)</f>
        <v>CONSULTA</v>
      </c>
      <c r="D165" s="28" t="str">
        <f>IF('TD OBSERVA'!D167="","",'TD OBSERVA'!D167)</f>
        <v>No cumple</v>
      </c>
      <c r="E165" s="28" t="str">
        <f>IF('TD OBSERVA'!E167="","",'TD OBSERVA'!E167)</f>
        <v>No cumple</v>
      </c>
      <c r="F165" s="28" t="str">
        <f>IF('TD OBSERVA'!F167="","",'TD OBSERVA'!F167)</f>
        <v>No cumple</v>
      </c>
      <c r="G165" s="28" t="str">
        <f>IF('TD OBSERVA'!G167="","",'TD OBSERVA'!G167)</f>
        <v>No cumple</v>
      </c>
      <c r="H165" s="28" t="str">
        <f>IF('TD OBSERVA'!H167="","",'TD OBSERVA'!H167)</f>
        <v>Realizan cierre definitivo sin anexar la respuesta</v>
      </c>
      <c r="I165" s="28" t="str">
        <f>IF('TD OBSERVA'!I167="","",IF('TD OBSERVA'!I167="(en blanco)","",'TD OBSERVA'!I167))</f>
        <v/>
      </c>
      <c r="J165" s="28" t="str">
        <f>IF('TD OBSERVA'!J167="","",'TD OBSERVA'!J167)</f>
        <v>OFICINA DE COBRO GENERAL</v>
      </c>
    </row>
    <row r="166" spans="2:10" ht="33">
      <c r="B166" s="28">
        <f>IF('TD OBSERVA'!B168="","",'TD OBSERVA'!B168)</f>
        <v>3561092024</v>
      </c>
      <c r="C166" s="28" t="str">
        <f>IF('TD OBSERVA'!C168="","",'TD OBSERVA'!C168)</f>
        <v>CONSULTA</v>
      </c>
      <c r="D166" s="28" t="str">
        <f>IF('TD OBSERVA'!D168="","",'TD OBSERVA'!D168)</f>
        <v>No cumple</v>
      </c>
      <c r="E166" s="28" t="str">
        <f>IF('TD OBSERVA'!E168="","",'TD OBSERVA'!E168)</f>
        <v>No cumple</v>
      </c>
      <c r="F166" s="28" t="str">
        <f>IF('TD OBSERVA'!F168="","",'TD OBSERVA'!F168)</f>
        <v>No cumple</v>
      </c>
      <c r="G166" s="28" t="str">
        <f>IF('TD OBSERVA'!G168="","",'TD OBSERVA'!G168)</f>
        <v>No cumple</v>
      </c>
      <c r="H166" s="28" t="str">
        <f>IF('TD OBSERVA'!H168="","",'TD OBSERVA'!H168)</f>
        <v>Realizan cierre definitivo sin anexar la respuesta</v>
      </c>
      <c r="I166" s="28" t="str">
        <f>IF('TD OBSERVA'!I168="","",IF('TD OBSERVA'!I168="(en blanco)","",'TD OBSERVA'!I168))</f>
        <v/>
      </c>
      <c r="J166" s="28" t="str">
        <f>IF('TD OBSERVA'!J168="","",'TD OBSERVA'!J168)</f>
        <v>OFICINA DE COBRO GENERAL</v>
      </c>
    </row>
    <row r="167" spans="2:10" ht="49.5">
      <c r="B167" s="28">
        <f>IF('TD OBSERVA'!B169="","",'TD OBSERVA'!B169)</f>
        <v>3389192024</v>
      </c>
      <c r="C167" s="28" t="str">
        <f>IF('TD OBSERVA'!C169="","",'TD OBSERVA'!C169)</f>
        <v>DERECHO DE PETICION DE INTERES GENERAL</v>
      </c>
      <c r="D167" s="28" t="str">
        <f>IF('TD OBSERVA'!D169="","",'TD OBSERVA'!D169)</f>
        <v>SI</v>
      </c>
      <c r="E167" s="28" t="str">
        <f>IF('TD OBSERVA'!E169="","",'TD OBSERVA'!E169)</f>
        <v>SI</v>
      </c>
      <c r="F167" s="28" t="str">
        <f>IF('TD OBSERVA'!F169="","",'TD OBSERVA'!F169)</f>
        <v>SI</v>
      </c>
      <c r="G167" s="28" t="str">
        <f>IF('TD OBSERVA'!G169="","",'TD OBSERVA'!G169)</f>
        <v>Responden fuera de los términos legales</v>
      </c>
      <c r="H167" s="28" t="str">
        <f>IF('TD OBSERVA'!H169="","",'TD OBSERVA'!H169)</f>
        <v>Se registra la  respuesta en el sistema extemporáneamente</v>
      </c>
      <c r="I167" s="28" t="str">
        <f>IF('TD OBSERVA'!I169="","",IF('TD OBSERVA'!I169="(en blanco)","",'TD OBSERVA'!I169))</f>
        <v/>
      </c>
      <c r="J167" s="28" t="str">
        <f>IF('TD OBSERVA'!J169="","",'TD OBSERVA'!J169)</f>
        <v>DEFENSOR DEL CIUDADANO</v>
      </c>
    </row>
    <row r="168" spans="2:10" ht="49.5">
      <c r="B168" s="28">
        <f>IF('TD OBSERVA'!B170="","",'TD OBSERVA'!B170)</f>
        <v>3481172024</v>
      </c>
      <c r="C168" s="28" t="str">
        <f>IF('TD OBSERVA'!C170="","",'TD OBSERVA'!C170)</f>
        <v>DERECHO DE PETICION DE INTERES GENERAL</v>
      </c>
      <c r="D168" s="28" t="str">
        <f>IF('TD OBSERVA'!D170="","",'TD OBSERVA'!D170)</f>
        <v>SI</v>
      </c>
      <c r="E168" s="28" t="str">
        <f>IF('TD OBSERVA'!E170="","",'TD OBSERVA'!E170)</f>
        <v>SI</v>
      </c>
      <c r="F168" s="28" t="str">
        <f>IF('TD OBSERVA'!F170="","",'TD OBSERVA'!F170)</f>
        <v>SI</v>
      </c>
      <c r="G168" s="28" t="str">
        <f>IF('TD OBSERVA'!G170="","",'TD OBSERVA'!G170)</f>
        <v>Responden fuera de los términos legales</v>
      </c>
      <c r="H168" s="28" t="str">
        <f>IF('TD OBSERVA'!H170="","",'TD OBSERVA'!H170)</f>
        <v>Se registra la  respuesta en el sistema extemporáneamente</v>
      </c>
      <c r="I168" s="28" t="str">
        <f>IF('TD OBSERVA'!I170="","",IF('TD OBSERVA'!I170="(en blanco)","",'TD OBSERVA'!I170))</f>
        <v/>
      </c>
      <c r="J168" s="28" t="str">
        <f>IF('TD OBSERVA'!J170="","",'TD OBSERVA'!J170)</f>
        <v>OFICINA DE ADMINISTRACION FUNCIONAL DEL SISTEMA</v>
      </c>
    </row>
    <row r="169" spans="2:10" ht="49.5">
      <c r="B169" s="28">
        <f>IF('TD OBSERVA'!B171="","",'TD OBSERVA'!B171)</f>
        <v>3617862024</v>
      </c>
      <c r="C169" s="28" t="str">
        <f>IF('TD OBSERVA'!C171="","",'TD OBSERVA'!C171)</f>
        <v>DERECHO DE PETICION DE INTERES GENERAL</v>
      </c>
      <c r="D169" s="28" t="str">
        <f>IF('TD OBSERVA'!D171="","",'TD OBSERVA'!D171)</f>
        <v>SI</v>
      </c>
      <c r="E169" s="28" t="str">
        <f>IF('TD OBSERVA'!E171="","",'TD OBSERVA'!E171)</f>
        <v>SI</v>
      </c>
      <c r="F169" s="28" t="str">
        <f>IF('TD OBSERVA'!F171="","",'TD OBSERVA'!F171)</f>
        <v>SI</v>
      </c>
      <c r="G169" s="28" t="str">
        <f>IF('TD OBSERVA'!G171="","",'TD OBSERVA'!G171)</f>
        <v>Responden fuera de los términos legales</v>
      </c>
      <c r="H169" s="28" t="str">
        <f>IF('TD OBSERVA'!H171="","",'TD OBSERVA'!H171)</f>
        <v>Se registra la  respuesta en el sistema extemporáneamente</v>
      </c>
      <c r="I169" s="28" t="str">
        <f>IF('TD OBSERVA'!I171="","",IF('TD OBSERVA'!I171="(en blanco)","",'TD OBSERVA'!I171))</f>
        <v/>
      </c>
      <c r="J169" s="28" t="str">
        <f>IF('TD OBSERVA'!J171="","",'TD OBSERVA'!J171)</f>
        <v>OFICINA DE ADMINISTRACION FUNCIONAL DEL SISTEMA</v>
      </c>
    </row>
    <row r="170" spans="2:10" ht="49.5">
      <c r="B170" s="28">
        <f>IF('TD OBSERVA'!B172="","",'TD OBSERVA'!B172)</f>
        <v>3584172024</v>
      </c>
      <c r="C170" s="28" t="str">
        <f>IF('TD OBSERVA'!C172="","",'TD OBSERVA'!C172)</f>
        <v>DERECHO DE PETICION DE INTERES GENERAL</v>
      </c>
      <c r="D170" s="28" t="str">
        <f>IF('TD OBSERVA'!D172="","",'TD OBSERVA'!D172)</f>
        <v>SI</v>
      </c>
      <c r="E170" s="28" t="str">
        <f>IF('TD OBSERVA'!E172="","",'TD OBSERVA'!E172)</f>
        <v>SI</v>
      </c>
      <c r="F170" s="28" t="str">
        <f>IF('TD OBSERVA'!F172="","",'TD OBSERVA'!F172)</f>
        <v>SI</v>
      </c>
      <c r="G170" s="28" t="str">
        <f>IF('TD OBSERVA'!G172="","",'TD OBSERVA'!G172)</f>
        <v>Responden fuera de los términos legales</v>
      </c>
      <c r="H170" s="28" t="str">
        <f>IF('TD OBSERVA'!H172="","",'TD OBSERVA'!H172)</f>
        <v>Se registra la  respuesta en el sistema extemporáneamente</v>
      </c>
      <c r="I170" s="28" t="str">
        <f>IF('TD OBSERVA'!I172="","",IF('TD OBSERVA'!I172="(en blanco)","",'TD OBSERVA'!I172))</f>
        <v/>
      </c>
      <c r="J170" s="28" t="str">
        <f>IF('TD OBSERVA'!J172="","",'TD OBSERVA'!J172)</f>
        <v>OFICINA DE CUENTAS CORRIENTES Y DEVOLUCIONES</v>
      </c>
    </row>
    <row r="171" spans="2:10" ht="49.5">
      <c r="B171" s="28">
        <f>IF('TD OBSERVA'!B173="","",'TD OBSERVA'!B173)</f>
        <v>3445472024</v>
      </c>
      <c r="C171" s="28" t="str">
        <f>IF('TD OBSERVA'!C173="","",'TD OBSERVA'!C173)</f>
        <v>DERECHO DE PETICION DE INTERES PARTICULAR</v>
      </c>
      <c r="D171" s="28" t="str">
        <f>IF('TD OBSERVA'!D173="","",'TD OBSERVA'!D173)</f>
        <v>SI</v>
      </c>
      <c r="E171" s="28" t="str">
        <f>IF('TD OBSERVA'!E173="","",'TD OBSERVA'!E173)</f>
        <v>SI</v>
      </c>
      <c r="F171" s="28" t="str">
        <f>IF('TD OBSERVA'!F173="","",'TD OBSERVA'!F173)</f>
        <v>SI</v>
      </c>
      <c r="G171" s="28" t="str">
        <f>IF('TD OBSERVA'!G173="","",'TD OBSERVA'!G173)</f>
        <v>Responden fuera de los términos legales</v>
      </c>
      <c r="H171" s="28" t="str">
        <f>IF('TD OBSERVA'!H173="","",'TD OBSERVA'!H173)</f>
        <v>Se registra la  respuesta en el sistema extemporáneamente</v>
      </c>
      <c r="I171" s="28" t="str">
        <f>IF('TD OBSERVA'!I173="","",IF('TD OBSERVA'!I173="(en blanco)","",'TD OBSERVA'!I173))</f>
        <v/>
      </c>
      <c r="J171" s="28" t="str">
        <f>IF('TD OBSERVA'!J173="","",'TD OBSERVA'!J173)</f>
        <v>OFICINA DE ADMINISTRACION FUNCIONAL DEL SISTEMA</v>
      </c>
    </row>
    <row r="172" spans="2:10" ht="49.5">
      <c r="B172" s="28">
        <f>IF('TD OBSERVA'!B174="","",'TD OBSERVA'!B174)</f>
        <v>3522882024</v>
      </c>
      <c r="C172" s="28" t="str">
        <f>IF('TD OBSERVA'!C174="","",'TD OBSERVA'!C174)</f>
        <v>DERECHO DE PETICION DE INTERES PARTICULAR</v>
      </c>
      <c r="D172" s="28" t="str">
        <f>IF('TD OBSERVA'!D174="","",'TD OBSERVA'!D174)</f>
        <v>SI</v>
      </c>
      <c r="E172" s="28" t="str">
        <f>IF('TD OBSERVA'!E174="","",'TD OBSERVA'!E174)</f>
        <v>SI</v>
      </c>
      <c r="F172" s="28" t="str">
        <f>IF('TD OBSERVA'!F174="","",'TD OBSERVA'!F174)</f>
        <v>SI</v>
      </c>
      <c r="G172" s="28" t="str">
        <f>IF('TD OBSERVA'!G174="","",'TD OBSERVA'!G174)</f>
        <v>Responden fuera de los términos legales</v>
      </c>
      <c r="H172" s="28" t="str">
        <f>IF('TD OBSERVA'!H174="","",'TD OBSERVA'!H174)</f>
        <v>Se registra la  respuesta en el sistema extemporáneamente</v>
      </c>
      <c r="I172" s="28" t="str">
        <f>IF('TD OBSERVA'!I174="","",IF('TD OBSERVA'!I174="(en blanco)","",'TD OBSERVA'!I174))</f>
        <v/>
      </c>
      <c r="J172" s="28" t="str">
        <f>IF('TD OBSERVA'!J174="","",'TD OBSERVA'!J174)</f>
        <v>OFICINA DE ADMINISTRACION FUNCIONAL DEL SISTEMA</v>
      </c>
    </row>
    <row r="173" spans="2:10" ht="49.5">
      <c r="B173" s="28">
        <f>IF('TD OBSERVA'!B175="","",'TD OBSERVA'!B175)</f>
        <v>3599502024</v>
      </c>
      <c r="C173" s="28" t="str">
        <f>IF('TD OBSERVA'!C175="","",'TD OBSERVA'!C175)</f>
        <v>DERECHO DE PETICION DE INTERES PARTICULAR</v>
      </c>
      <c r="D173" s="28" t="str">
        <f>IF('TD OBSERVA'!D175="","",'TD OBSERVA'!D175)</f>
        <v>SI</v>
      </c>
      <c r="E173" s="28" t="str">
        <f>IF('TD OBSERVA'!E175="","",'TD OBSERVA'!E175)</f>
        <v>SI</v>
      </c>
      <c r="F173" s="28" t="str">
        <f>IF('TD OBSERVA'!F175="","",'TD OBSERVA'!F175)</f>
        <v>SI</v>
      </c>
      <c r="G173" s="28" t="str">
        <f>IF('TD OBSERVA'!G175="","",'TD OBSERVA'!G175)</f>
        <v>Responden fuera de los términos legales</v>
      </c>
      <c r="H173" s="28" t="str">
        <f>IF('TD OBSERVA'!H175="","",'TD OBSERVA'!H175)</f>
        <v>Se registra la  respuesta en el sistema extemporáneamente</v>
      </c>
      <c r="I173" s="28" t="str">
        <f>IF('TD OBSERVA'!I175="","",IF('TD OBSERVA'!I175="(en blanco)","",'TD OBSERVA'!I175))</f>
        <v/>
      </c>
      <c r="J173" s="28" t="str">
        <f>IF('TD OBSERVA'!J175="","",'TD OBSERVA'!J175)</f>
        <v>OFICINA DE ADMINISTRACION FUNCIONAL DEL SISTEMA</v>
      </c>
    </row>
    <row r="174" spans="2:10" ht="49.5">
      <c r="B174" s="28">
        <f>IF('TD OBSERVA'!B176="","",'TD OBSERVA'!B176)</f>
        <v>3527702024</v>
      </c>
      <c r="C174" s="28" t="str">
        <f>IF('TD OBSERVA'!C176="","",'TD OBSERVA'!C176)</f>
        <v>DERECHO DE PETICION DE INTERES PARTICULAR</v>
      </c>
      <c r="D174" s="28" t="str">
        <f>IF('TD OBSERVA'!D176="","",'TD OBSERVA'!D176)</f>
        <v>SI</v>
      </c>
      <c r="E174" s="28" t="str">
        <f>IF('TD OBSERVA'!E176="","",'TD OBSERVA'!E176)</f>
        <v>SI</v>
      </c>
      <c r="F174" s="28" t="str">
        <f>IF('TD OBSERVA'!F176="","",'TD OBSERVA'!F176)</f>
        <v>SI</v>
      </c>
      <c r="G174" s="28" t="str">
        <f>IF('TD OBSERVA'!G176="","",'TD OBSERVA'!G176)</f>
        <v>Responden fuera de los términos legales</v>
      </c>
      <c r="H174" s="28" t="str">
        <f>IF('TD OBSERVA'!H176="","",'TD OBSERVA'!H176)</f>
        <v>Se registra la  respuesta en el sistema extemporáneamente</v>
      </c>
      <c r="I174" s="28" t="str">
        <f>IF('TD OBSERVA'!I176="","",IF('TD OBSERVA'!I176="(en blanco)","",'TD OBSERVA'!I176))</f>
        <v/>
      </c>
      <c r="J174" s="28" t="str">
        <f>IF('TD OBSERVA'!J176="","",'TD OBSERVA'!J176)</f>
        <v>OFICINA DE CUENTAS CORRIENTES Y DEVOLUCIONES</v>
      </c>
    </row>
    <row r="175" spans="2:10" ht="49.5">
      <c r="B175" s="28">
        <f>IF('TD OBSERVA'!B177="","",'TD OBSERVA'!B177)</f>
        <v>3600612024</v>
      </c>
      <c r="C175" s="28" t="str">
        <f>IF('TD OBSERVA'!C177="","",'TD OBSERVA'!C177)</f>
        <v>DERECHO DE PETICION DE INTERES PARTICULAR</v>
      </c>
      <c r="D175" s="28" t="str">
        <f>IF('TD OBSERVA'!D177="","",'TD OBSERVA'!D177)</f>
        <v>SI</v>
      </c>
      <c r="E175" s="28" t="str">
        <f>IF('TD OBSERVA'!E177="","",'TD OBSERVA'!E177)</f>
        <v>SI</v>
      </c>
      <c r="F175" s="28" t="str">
        <f>IF('TD OBSERVA'!F177="","",'TD OBSERVA'!F177)</f>
        <v>SI</v>
      </c>
      <c r="G175" s="28" t="str">
        <f>IF('TD OBSERVA'!G177="","",'TD OBSERVA'!G177)</f>
        <v>Responden fuera de los términos legales</v>
      </c>
      <c r="H175" s="28" t="str">
        <f>IF('TD OBSERVA'!H177="","",'TD OBSERVA'!H177)</f>
        <v>Se registra la  respuesta en el sistema extemporáneamente</v>
      </c>
      <c r="I175" s="28" t="str">
        <f>IF('TD OBSERVA'!I177="","",IF('TD OBSERVA'!I177="(en blanco)","",'TD OBSERVA'!I177))</f>
        <v/>
      </c>
      <c r="J175" s="28" t="str">
        <f>IF('TD OBSERVA'!J177="","",'TD OBSERVA'!J177)</f>
        <v>OFICINA DE CUENTAS CORRIENTES Y DEVOLUCIONES</v>
      </c>
    </row>
    <row r="176" spans="2:10" ht="49.5">
      <c r="B176" s="28">
        <f>IF('TD OBSERVA'!B178="","",'TD OBSERVA'!B178)</f>
        <v>3600652024</v>
      </c>
      <c r="C176" s="28" t="str">
        <f>IF('TD OBSERVA'!C178="","",'TD OBSERVA'!C178)</f>
        <v>DERECHO DE PETICION DE INTERES PARTICULAR</v>
      </c>
      <c r="D176" s="28" t="str">
        <f>IF('TD OBSERVA'!D178="","",'TD OBSERVA'!D178)</f>
        <v>SI</v>
      </c>
      <c r="E176" s="28" t="str">
        <f>IF('TD OBSERVA'!E178="","",'TD OBSERVA'!E178)</f>
        <v>SI</v>
      </c>
      <c r="F176" s="28" t="str">
        <f>IF('TD OBSERVA'!F178="","",'TD OBSERVA'!F178)</f>
        <v>SI</v>
      </c>
      <c r="G176" s="28" t="str">
        <f>IF('TD OBSERVA'!G178="","",'TD OBSERVA'!G178)</f>
        <v>Responden fuera de los términos legales</v>
      </c>
      <c r="H176" s="28" t="str">
        <f>IF('TD OBSERVA'!H178="","",'TD OBSERVA'!H178)</f>
        <v>Se registra la  respuesta en el sistema extemporáneamente</v>
      </c>
      <c r="I176" s="28" t="str">
        <f>IF('TD OBSERVA'!I178="","",IF('TD OBSERVA'!I178="(en blanco)","",'TD OBSERVA'!I178))</f>
        <v/>
      </c>
      <c r="J176" s="28" t="str">
        <f>IF('TD OBSERVA'!J178="","",'TD OBSERVA'!J178)</f>
        <v>OFICINA DE CUENTAS CORRIENTES Y DEVOLUCIONES</v>
      </c>
    </row>
    <row r="177" spans="2:10" ht="49.5">
      <c r="B177" s="28">
        <f>IF('TD OBSERVA'!B179="","",'TD OBSERVA'!B179)</f>
        <v>3600662024</v>
      </c>
      <c r="C177" s="28" t="str">
        <f>IF('TD OBSERVA'!C179="","",'TD OBSERVA'!C179)</f>
        <v>DERECHO DE PETICION DE INTERES PARTICULAR</v>
      </c>
      <c r="D177" s="28" t="str">
        <f>IF('TD OBSERVA'!D179="","",'TD OBSERVA'!D179)</f>
        <v>SI</v>
      </c>
      <c r="E177" s="28" t="str">
        <f>IF('TD OBSERVA'!E179="","",'TD OBSERVA'!E179)</f>
        <v>SI</v>
      </c>
      <c r="F177" s="28" t="str">
        <f>IF('TD OBSERVA'!F179="","",'TD OBSERVA'!F179)</f>
        <v>SI</v>
      </c>
      <c r="G177" s="28" t="str">
        <f>IF('TD OBSERVA'!G179="","",'TD OBSERVA'!G179)</f>
        <v>Responden fuera de los términos legales</v>
      </c>
      <c r="H177" s="28" t="str">
        <f>IF('TD OBSERVA'!H179="","",'TD OBSERVA'!H179)</f>
        <v>Se registra la  respuesta en el sistema extemporáneamente</v>
      </c>
      <c r="I177" s="28" t="str">
        <f>IF('TD OBSERVA'!I179="","",IF('TD OBSERVA'!I179="(en blanco)","",'TD OBSERVA'!I179))</f>
        <v/>
      </c>
      <c r="J177" s="28" t="str">
        <f>IF('TD OBSERVA'!J179="","",'TD OBSERVA'!J179)</f>
        <v>OFICINA DE CUENTAS CORRIENTES Y DEVOLUCIONES</v>
      </c>
    </row>
    <row r="178" spans="2:10" ht="82.5">
      <c r="B178" s="28">
        <f>IF('TD OBSERVA'!B180="","",'TD OBSERVA'!B180)</f>
        <v>3617882024</v>
      </c>
      <c r="C178" s="28" t="str">
        <f>IF('TD OBSERVA'!C180="","",'TD OBSERVA'!C180)</f>
        <v>DERECHO DE PETICION DE INTERES PARTICULAR</v>
      </c>
      <c r="D178" s="28" t="str">
        <f>IF('TD OBSERVA'!D180="","",'TD OBSERVA'!D180)</f>
        <v>No cumple</v>
      </c>
      <c r="E178" s="28" t="str">
        <f>IF('TD OBSERVA'!E180="","",'TD OBSERVA'!E180)</f>
        <v>No cumple</v>
      </c>
      <c r="F178" s="28" t="str">
        <f>IF('TD OBSERVA'!F180="","",'TD OBSERVA'!F180)</f>
        <v>No cumple</v>
      </c>
      <c r="G178" s="28" t="str">
        <f>IF('TD OBSERVA'!G180="","",'TD OBSERVA'!G180)</f>
        <v>No cumple</v>
      </c>
      <c r="H178" s="28" t="str">
        <f>IF('TD OBSERVA'!H180="","",'TD OBSERVA'!H180)</f>
        <v>No anexan la petición ciudadana y/o soporte del canal de recepción (Presencial, Email, Redes Sociales, Buzón)</v>
      </c>
      <c r="I178" s="28" t="str">
        <f>IF('TD OBSERVA'!I180="","",IF('TD OBSERVA'!I180="(en blanco)","",'TD OBSERVA'!I180))</f>
        <v/>
      </c>
      <c r="J178" s="28" t="str">
        <f>IF('TD OBSERVA'!J180="","",'TD OBSERVA'!J180)</f>
        <v>OFICINA DE CUENTAS CORRIENTES Y DEVOLUCIONES</v>
      </c>
    </row>
    <row r="179" spans="2:10" ht="49.5">
      <c r="B179" s="28">
        <f>IF('TD OBSERVA'!B181="","",'TD OBSERVA'!B181)</f>
        <v>3225912024</v>
      </c>
      <c r="C179" s="28" t="str">
        <f>IF('TD OBSERVA'!C181="","",'TD OBSERVA'!C181)</f>
        <v>DERECHO DE PETICION DE INTERES PARTICULAR</v>
      </c>
      <c r="D179" s="28" t="str">
        <f>IF('TD OBSERVA'!D181="","",'TD OBSERVA'!D181)</f>
        <v>SI</v>
      </c>
      <c r="E179" s="28" t="str">
        <f>IF('TD OBSERVA'!E181="","",'TD OBSERVA'!E181)</f>
        <v>SI</v>
      </c>
      <c r="F179" s="28" t="str">
        <f>IF('TD OBSERVA'!F181="","",'TD OBSERVA'!F181)</f>
        <v>SI</v>
      </c>
      <c r="G179" s="28" t="str">
        <f>IF('TD OBSERVA'!G181="","",'TD OBSERVA'!G181)</f>
        <v>Responden fuera de los términos legales</v>
      </c>
      <c r="H179" s="28" t="str">
        <f>IF('TD OBSERVA'!H181="","",'TD OBSERVA'!H181)</f>
        <v>Se registra la  respuesta en el sistema extemporáneamente</v>
      </c>
      <c r="I179" s="28" t="str">
        <f>IF('TD OBSERVA'!I181="","",IF('TD OBSERVA'!I181="(en blanco)","",'TD OBSERVA'!I181))</f>
        <v/>
      </c>
      <c r="J179" s="28" t="str">
        <f>IF('TD OBSERVA'!J181="","",'TD OBSERVA'!J181)</f>
        <v>OFICINA DE GESTION DE PAGOS</v>
      </c>
    </row>
    <row r="180" spans="2:10" ht="49.5">
      <c r="B180" s="28">
        <f>IF('TD OBSERVA'!B182="","",'TD OBSERVA'!B182)</f>
        <v>2365432024</v>
      </c>
      <c r="C180" s="28" t="str">
        <f>IF('TD OBSERVA'!C182="","",'TD OBSERVA'!C182)</f>
        <v>DERECHO DE PETICION DE INTERES PARTICULAR</v>
      </c>
      <c r="D180" s="28" t="str">
        <f>IF('TD OBSERVA'!D182="","",'TD OBSERVA'!D182)</f>
        <v>SI</v>
      </c>
      <c r="E180" s="28" t="str">
        <f>IF('TD OBSERVA'!E182="","",'TD OBSERVA'!E182)</f>
        <v>SI</v>
      </c>
      <c r="F180" s="28" t="str">
        <f>IF('TD OBSERVA'!F182="","",'TD OBSERVA'!F182)</f>
        <v>SI</v>
      </c>
      <c r="G180" s="28" t="str">
        <f>IF('TD OBSERVA'!G182="","",'TD OBSERVA'!G182)</f>
        <v>Responden fuera de los términos legales</v>
      </c>
      <c r="H180" s="28" t="str">
        <f>IF('TD OBSERVA'!H182="","",'TD OBSERVA'!H182)</f>
        <v>Se registra la  respuesta en el sistema extemporáneamente</v>
      </c>
      <c r="I180" s="28" t="str">
        <f>IF('TD OBSERVA'!I182="","",IF('TD OBSERVA'!I182="(en blanco)","",'TD OBSERVA'!I182))</f>
        <v/>
      </c>
      <c r="J180" s="28" t="str">
        <f>IF('TD OBSERVA'!J182="","",'TD OBSERVA'!J182)</f>
        <v>OFICINA DE GESTION DEL SERVICIO</v>
      </c>
    </row>
    <row r="181" spans="2:10" ht="49.5">
      <c r="B181" s="28">
        <f>IF('TD OBSERVA'!B183="","",'TD OBSERVA'!B183)</f>
        <v>3457022024</v>
      </c>
      <c r="C181" s="28" t="str">
        <f>IF('TD OBSERVA'!C183="","",'TD OBSERVA'!C183)</f>
        <v>QUEJA</v>
      </c>
      <c r="D181" s="28" t="str">
        <f>IF('TD OBSERVA'!D183="","",'TD OBSERVA'!D183)</f>
        <v>SI</v>
      </c>
      <c r="E181" s="28" t="str">
        <f>IF('TD OBSERVA'!E183="","",'TD OBSERVA'!E183)</f>
        <v>SI</v>
      </c>
      <c r="F181" s="28" t="str">
        <f>IF('TD OBSERVA'!F183="","",'TD OBSERVA'!F183)</f>
        <v>SI</v>
      </c>
      <c r="G181" s="28" t="str">
        <f>IF('TD OBSERVA'!G183="","",'TD OBSERVA'!G183)</f>
        <v>Responden fuera de los términos legales</v>
      </c>
      <c r="H181" s="28" t="str">
        <f>IF('TD OBSERVA'!H183="","",'TD OBSERVA'!H183)</f>
        <v>Se registra la  respuesta en el sistema extemporáneamente</v>
      </c>
      <c r="I181" s="28" t="str">
        <f>IF('TD OBSERVA'!I183="","",IF('TD OBSERVA'!I183="(en blanco)","",'TD OBSERVA'!I183))</f>
        <v/>
      </c>
      <c r="J181" s="28" t="str">
        <f>IF('TD OBSERVA'!J183="","",'TD OBSERVA'!J183)</f>
        <v>DEFENSOR DEL CIUDADANO</v>
      </c>
    </row>
    <row r="182" spans="2:10" ht="49.5">
      <c r="B182" s="28">
        <f>IF('TD OBSERVA'!B184="","",'TD OBSERVA'!B184)</f>
        <v>3297572024</v>
      </c>
      <c r="C182" s="28" t="str">
        <f>IF('TD OBSERVA'!C184="","",'TD OBSERVA'!C184)</f>
        <v>RECLAMO</v>
      </c>
      <c r="D182" s="28" t="str">
        <f>IF('TD OBSERVA'!D184="","",'TD OBSERVA'!D184)</f>
        <v>SI</v>
      </c>
      <c r="E182" s="28" t="str">
        <f>IF('TD OBSERVA'!E184="","",'TD OBSERVA'!E184)</f>
        <v>SI</v>
      </c>
      <c r="F182" s="28" t="str">
        <f>IF('TD OBSERVA'!F184="","",'TD OBSERVA'!F184)</f>
        <v>SI</v>
      </c>
      <c r="G182" s="28" t="str">
        <f>IF('TD OBSERVA'!G184="","",'TD OBSERVA'!G184)</f>
        <v>Responden fuera de los términos legales</v>
      </c>
      <c r="H182" s="28" t="str">
        <f>IF('TD OBSERVA'!H184="","",'TD OBSERVA'!H184)</f>
        <v>Se registra la  respuesta en el sistema extemporáneamente</v>
      </c>
      <c r="I182" s="28" t="str">
        <f>IF('TD OBSERVA'!I184="","",IF('TD OBSERVA'!I184="(en blanco)","",'TD OBSERVA'!I184))</f>
        <v/>
      </c>
      <c r="J182" s="28" t="str">
        <f>IF('TD OBSERVA'!J184="","",'TD OBSERVA'!J184)</f>
        <v>OFICINA DE ADMINISTRACION FUNCIONAL DEL SISTEMA</v>
      </c>
    </row>
    <row r="183" spans="2:10" ht="49.5">
      <c r="B183" s="28">
        <f>IF('TD OBSERVA'!B185="","",'TD OBSERVA'!B185)</f>
        <v>3544692024</v>
      </c>
      <c r="C183" s="28" t="str">
        <f>IF('TD OBSERVA'!C185="","",'TD OBSERVA'!C185)</f>
        <v>RECLAMO</v>
      </c>
      <c r="D183" s="28" t="str">
        <f>IF('TD OBSERVA'!D185="","",'TD OBSERVA'!D185)</f>
        <v>SI</v>
      </c>
      <c r="E183" s="28" t="str">
        <f>IF('TD OBSERVA'!E185="","",'TD OBSERVA'!E185)</f>
        <v>SI</v>
      </c>
      <c r="F183" s="28" t="str">
        <f>IF('TD OBSERVA'!F185="","",'TD OBSERVA'!F185)</f>
        <v>SI</v>
      </c>
      <c r="G183" s="28" t="str">
        <f>IF('TD OBSERVA'!G185="","",'TD OBSERVA'!G185)</f>
        <v>Responden fuera de los términos legales</v>
      </c>
      <c r="H183" s="28" t="str">
        <f>IF('TD OBSERVA'!H185="","",'TD OBSERVA'!H185)</f>
        <v>Se registra la  respuesta en el sistema extemporáneamente</v>
      </c>
      <c r="I183" s="28" t="str">
        <f>IF('TD OBSERVA'!I185="","",IF('TD OBSERVA'!I185="(en blanco)","",'TD OBSERVA'!I185))</f>
        <v/>
      </c>
      <c r="J183" s="28" t="str">
        <f>IF('TD OBSERVA'!J185="","",'TD OBSERVA'!J185)</f>
        <v>OFICINA DE ADMINISTRACION FUNCIONAL DEL SISTEMA</v>
      </c>
    </row>
    <row r="184" spans="2:10" ht="49.5">
      <c r="B184" s="28">
        <f>IF('TD OBSERVA'!B186="","",'TD OBSERVA'!B186)</f>
        <v>3593652024</v>
      </c>
      <c r="C184" s="28" t="str">
        <f>IF('TD OBSERVA'!C186="","",'TD OBSERVA'!C186)</f>
        <v>RECLAMO</v>
      </c>
      <c r="D184" s="28" t="str">
        <f>IF('TD OBSERVA'!D186="","",'TD OBSERVA'!D186)</f>
        <v>SI</v>
      </c>
      <c r="E184" s="28" t="str">
        <f>IF('TD OBSERVA'!E186="","",'TD OBSERVA'!E186)</f>
        <v>SI</v>
      </c>
      <c r="F184" s="28" t="str">
        <f>IF('TD OBSERVA'!F186="","",'TD OBSERVA'!F186)</f>
        <v>SI</v>
      </c>
      <c r="G184" s="28" t="str">
        <f>IF('TD OBSERVA'!G186="","",'TD OBSERVA'!G186)</f>
        <v>Responden fuera de los términos legales</v>
      </c>
      <c r="H184" s="28" t="str">
        <f>IF('TD OBSERVA'!H186="","",'TD OBSERVA'!H186)</f>
        <v>Se registra la  respuesta en el sistema extemporáneamente</v>
      </c>
      <c r="I184" s="28" t="str">
        <f>IF('TD OBSERVA'!I186="","",IF('TD OBSERVA'!I186="(en blanco)","",'TD OBSERVA'!I186))</f>
        <v/>
      </c>
      <c r="J184" s="28" t="str">
        <f>IF('TD OBSERVA'!J186="","",'TD OBSERVA'!J186)</f>
        <v>OFICINA DE ADMINISTRACION FUNCIONAL DEL SISTEMA</v>
      </c>
    </row>
    <row r="185" spans="2:10" ht="49.5">
      <c r="B185" s="28">
        <f>IF('TD OBSERVA'!B187="","",'TD OBSERVA'!B187)</f>
        <v>3599122024</v>
      </c>
      <c r="C185" s="28" t="str">
        <f>IF('TD OBSERVA'!C187="","",'TD OBSERVA'!C187)</f>
        <v>RECLAMO</v>
      </c>
      <c r="D185" s="28" t="str">
        <f>IF('TD OBSERVA'!D187="","",'TD OBSERVA'!D187)</f>
        <v>SI</v>
      </c>
      <c r="E185" s="28" t="str">
        <f>IF('TD OBSERVA'!E187="","",'TD OBSERVA'!E187)</f>
        <v>SI</v>
      </c>
      <c r="F185" s="28" t="str">
        <f>IF('TD OBSERVA'!F187="","",'TD OBSERVA'!F187)</f>
        <v>SI</v>
      </c>
      <c r="G185" s="28" t="str">
        <f>IF('TD OBSERVA'!G187="","",'TD OBSERVA'!G187)</f>
        <v>Responden fuera de los términos legales</v>
      </c>
      <c r="H185" s="28" t="str">
        <f>IF('TD OBSERVA'!H187="","",'TD OBSERVA'!H187)</f>
        <v>Se registra la  respuesta en el sistema extemporáneamente</v>
      </c>
      <c r="I185" s="28" t="str">
        <f>IF('TD OBSERVA'!I187="","",IF('TD OBSERVA'!I187="(en blanco)","",'TD OBSERVA'!I187))</f>
        <v/>
      </c>
      <c r="J185" s="28" t="str">
        <f>IF('TD OBSERVA'!J187="","",'TD OBSERVA'!J187)</f>
        <v>OFICINA DE CUENTAS CORRIENTES Y DEVOLUCIONES</v>
      </c>
    </row>
    <row r="186" spans="2:10" ht="49.5">
      <c r="B186" s="28">
        <f>IF('TD OBSERVA'!B188="","",'TD OBSERVA'!B188)</f>
        <v>3613972024</v>
      </c>
      <c r="C186" s="28" t="str">
        <f>IF('TD OBSERVA'!C188="","",'TD OBSERVA'!C188)</f>
        <v>RECLAMO</v>
      </c>
      <c r="D186" s="28" t="str">
        <f>IF('TD OBSERVA'!D188="","",'TD OBSERVA'!D188)</f>
        <v>SI</v>
      </c>
      <c r="E186" s="28" t="str">
        <f>IF('TD OBSERVA'!E188="","",'TD OBSERVA'!E188)</f>
        <v>SI</v>
      </c>
      <c r="F186" s="28" t="str">
        <f>IF('TD OBSERVA'!F188="","",'TD OBSERVA'!F188)</f>
        <v>SI</v>
      </c>
      <c r="G186" s="28" t="str">
        <f>IF('TD OBSERVA'!G188="","",'TD OBSERVA'!G188)</f>
        <v>Responden fuera de los términos legales</v>
      </c>
      <c r="H186" s="28" t="str">
        <f>IF('TD OBSERVA'!H188="","",'TD OBSERVA'!H188)</f>
        <v>Se registra la  respuesta en el sistema extemporáneamente</v>
      </c>
      <c r="I186" s="28" t="str">
        <f>IF('TD OBSERVA'!I188="","",IF('TD OBSERVA'!I188="(en blanco)","",'TD OBSERVA'!I188))</f>
        <v/>
      </c>
      <c r="J186" s="28" t="str">
        <f>IF('TD OBSERVA'!J188="","",'TD OBSERVA'!J188)</f>
        <v>OFICINA DE CUENTAS CORRIENTES Y DEVOLUCIONES</v>
      </c>
    </row>
    <row r="187" spans="2:10" ht="49.5">
      <c r="B187" s="28">
        <f>IF('TD OBSERVA'!B189="","",'TD OBSERVA'!B189)</f>
        <v>3702592024</v>
      </c>
      <c r="C187" s="28" t="str">
        <f>IF('TD OBSERVA'!C189="","",'TD OBSERVA'!C189)</f>
        <v>DERECHO DE PETICION DE INTERES PARTICULAR</v>
      </c>
      <c r="D187" s="28" t="str">
        <f>IF('TD OBSERVA'!D189="","",'TD OBSERVA'!D189)</f>
        <v>SI</v>
      </c>
      <c r="E187" s="28" t="str">
        <f>IF('TD OBSERVA'!E189="","",'TD OBSERVA'!E189)</f>
        <v>SI</v>
      </c>
      <c r="F187" s="28" t="str">
        <f>IF('TD OBSERVA'!F189="","",'TD OBSERVA'!F189)</f>
        <v>SI</v>
      </c>
      <c r="G187" s="28" t="str">
        <f>IF('TD OBSERVA'!G189="","",'TD OBSERVA'!G189)</f>
        <v>Responden fuera de los términos legales</v>
      </c>
      <c r="H187" s="28" t="str">
        <f>IF('TD OBSERVA'!H189="","",'TD OBSERVA'!H189)</f>
        <v>Se registra la  respuesta en el sistema extemporáneamente</v>
      </c>
      <c r="I187" s="28" t="str">
        <f>IF('TD OBSERVA'!I189="","",IF('TD OBSERVA'!I189="(en blanco)","",'TD OBSERVA'!I189))</f>
        <v/>
      </c>
      <c r="J187" s="28" t="str">
        <f>IF('TD OBSERVA'!J189="","",'TD OBSERVA'!J189)</f>
        <v>2340 DIRECCION DE REGISTROS SOCIALES</v>
      </c>
    </row>
    <row r="188" spans="2:10" ht="49.5">
      <c r="B188" s="28">
        <f>IF('TD OBSERVA'!B190="","",'TD OBSERVA'!B190)</f>
        <v>3161082024</v>
      </c>
      <c r="C188" s="28" t="str">
        <f>IF('TD OBSERVA'!C190="","",'TD OBSERVA'!C190)</f>
        <v>CONSULTA</v>
      </c>
      <c r="D188" s="28" t="str">
        <f>IF('TD OBSERVA'!D190="","",'TD OBSERVA'!D190)</f>
        <v>SI</v>
      </c>
      <c r="E188" s="28" t="str">
        <f>IF('TD OBSERVA'!E190="","",'TD OBSERVA'!E190)</f>
        <v>SI</v>
      </c>
      <c r="F188" s="28" t="str">
        <f>IF('TD OBSERVA'!F190="","",'TD OBSERVA'!F190)</f>
        <v>SI</v>
      </c>
      <c r="G188" s="28" t="str">
        <f>IF('TD OBSERVA'!G190="","",'TD OBSERVA'!G190)</f>
        <v>SI</v>
      </c>
      <c r="H188" s="28" t="str">
        <f>IF('TD OBSERVA'!H190="","",'TD OBSERVA'!H190)</f>
        <v>Se registra la  respuesta en el sistema extemporáneamente</v>
      </c>
      <c r="I188" s="28" t="str">
        <f>IF('TD OBSERVA'!I190="","",IF('TD OBSERVA'!I190="(en blanco)","",'TD OBSERVA'!I190))</f>
        <v/>
      </c>
      <c r="J188" s="28" t="str">
        <f>IF('TD OBSERVA'!J190="","",'TD OBSERVA'!J190)</f>
        <v>SUBSECRETARIA DE GESTION FINANCIERA</v>
      </c>
    </row>
    <row r="189" spans="2:10" ht="49.5">
      <c r="B189" s="28">
        <f>IF('TD OBSERVA'!B191="","",'TD OBSERVA'!B191)</f>
        <v>3594812024</v>
      </c>
      <c r="C189" s="28" t="str">
        <f>IF('TD OBSERVA'!C191="","",'TD OBSERVA'!C191)</f>
        <v>DERECHO DE PETICION DE INTERES PARTICULAR</v>
      </c>
      <c r="D189" s="28" t="str">
        <f>IF('TD OBSERVA'!D191="","",'TD OBSERVA'!D191)</f>
        <v>SI</v>
      </c>
      <c r="E189" s="28" t="str">
        <f>IF('TD OBSERVA'!E191="","",'TD OBSERVA'!E191)</f>
        <v>SI</v>
      </c>
      <c r="F189" s="28" t="str">
        <f>IF('TD OBSERVA'!F191="","",'TD OBSERVA'!F191)</f>
        <v>SI</v>
      </c>
      <c r="G189" s="28" t="str">
        <f>IF('TD OBSERVA'!G191="","",'TD OBSERVA'!G191)</f>
        <v>Responden fuera de los términos legales</v>
      </c>
      <c r="H189" s="28" t="str">
        <f>IF('TD OBSERVA'!H191="","",'TD OBSERVA'!H191)</f>
        <v>Se registra la  respuesta en el sistema extemporáneamente</v>
      </c>
      <c r="I189" s="28" t="str">
        <f>IF('TD OBSERVA'!I191="","",IF('TD OBSERVA'!I191="(en blanco)","",'TD OBSERVA'!I191))</f>
        <v/>
      </c>
      <c r="J189" s="28" t="str">
        <f>IF('TD OBSERVA'!J191="","",'TD OBSERVA'!J191)</f>
        <v>SUBSECRETARIA DE GESTION CORPORATIVA</v>
      </c>
    </row>
    <row r="190" spans="2:10" ht="49.5">
      <c r="B190" s="28">
        <f>IF('TD OBSERVA'!B192="","",'TD OBSERVA'!B192)</f>
        <v>3062982024</v>
      </c>
      <c r="C190" s="28" t="str">
        <f>IF('TD OBSERVA'!C192="","",'TD OBSERVA'!C192)</f>
        <v>DERECHO DE PETICION DE INTERES PARTICULAR</v>
      </c>
      <c r="D190" s="28" t="str">
        <f>IF('TD OBSERVA'!D192="","",'TD OBSERVA'!D192)</f>
        <v>SI</v>
      </c>
      <c r="E190" s="28" t="str">
        <f>IF('TD OBSERVA'!E192="","",'TD OBSERVA'!E192)</f>
        <v>SI</v>
      </c>
      <c r="F190" s="28" t="str">
        <f>IF('TD OBSERVA'!F192="","",'TD OBSERVA'!F192)</f>
        <v>SI</v>
      </c>
      <c r="G190" s="28" t="str">
        <f>IF('TD OBSERVA'!G192="","",'TD OBSERVA'!G192)</f>
        <v>Responden fuera de los términos legales</v>
      </c>
      <c r="H190" s="28" t="str">
        <f>IF('TD OBSERVA'!H192="","",'TD OBSERVA'!H192)</f>
        <v>Se registra la  respuesta en el sistema extemporáneamente</v>
      </c>
      <c r="I190" s="28" t="str">
        <f>IF('TD OBSERVA'!I192="","",IF('TD OBSERVA'!I192="(en blanco)","",'TD OBSERVA'!I192))</f>
        <v/>
      </c>
      <c r="J190" s="28" t="str">
        <f>IF('TD OBSERVA'!J192="","",'TD OBSERVA'!J192)</f>
        <v>SUBSECRETARIA DE GESTION FINANCIERA</v>
      </c>
    </row>
    <row r="191" spans="2:10" ht="49.5">
      <c r="B191" s="28">
        <f>IF('TD OBSERVA'!B193="","",'TD OBSERVA'!B193)</f>
        <v>3277462024</v>
      </c>
      <c r="C191" s="28" t="str">
        <f>IF('TD OBSERVA'!C193="","",'TD OBSERVA'!C193)</f>
        <v>DERECHO DE PETICION DE INTERES PARTICULAR</v>
      </c>
      <c r="D191" s="28" t="str">
        <f>IF('TD OBSERVA'!D193="","",'TD OBSERVA'!D193)</f>
        <v>SI</v>
      </c>
      <c r="E191" s="28" t="str">
        <f>IF('TD OBSERVA'!E193="","",'TD OBSERVA'!E193)</f>
        <v>SI</v>
      </c>
      <c r="F191" s="28" t="str">
        <f>IF('TD OBSERVA'!F193="","",'TD OBSERVA'!F193)</f>
        <v>SI</v>
      </c>
      <c r="G191" s="28" t="str">
        <f>IF('TD OBSERVA'!G193="","",'TD OBSERVA'!G193)</f>
        <v>Responden fuera de los términos legales</v>
      </c>
      <c r="H191" s="28" t="str">
        <f>IF('TD OBSERVA'!H193="","",'TD OBSERVA'!H193)</f>
        <v>Se registra la  respuesta en el sistema extemporáneamente</v>
      </c>
      <c r="I191" s="28" t="str">
        <f>IF('TD OBSERVA'!I193="","",IF('TD OBSERVA'!I193="(en blanco)","",'TD OBSERVA'!I193))</f>
        <v/>
      </c>
      <c r="J191" s="28" t="str">
        <f>IF('TD OBSERVA'!J193="","",'TD OBSERVA'!J193)</f>
        <v>SUBSECRETARIA DE GESTION FINANCIERA</v>
      </c>
    </row>
    <row r="192" spans="2:10" ht="49.5">
      <c r="B192" s="28">
        <f>IF('TD OBSERVA'!B194="","",'TD OBSERVA'!B194)</f>
        <v>3310462024</v>
      </c>
      <c r="C192" s="28" t="str">
        <f>IF('TD OBSERVA'!C194="","",'TD OBSERVA'!C194)</f>
        <v>DERECHO DE PETICION DE INTERES PARTICULAR</v>
      </c>
      <c r="D192" s="28" t="str">
        <f>IF('TD OBSERVA'!D194="","",'TD OBSERVA'!D194)</f>
        <v>SI</v>
      </c>
      <c r="E192" s="28" t="str">
        <f>IF('TD OBSERVA'!E194="","",'TD OBSERVA'!E194)</f>
        <v>SI</v>
      </c>
      <c r="F192" s="28" t="str">
        <f>IF('TD OBSERVA'!F194="","",'TD OBSERVA'!F194)</f>
        <v>SI</v>
      </c>
      <c r="G192" s="28" t="str">
        <f>IF('TD OBSERVA'!G194="","",'TD OBSERVA'!G194)</f>
        <v>Responden fuera de los términos legales</v>
      </c>
      <c r="H192" s="28" t="str">
        <f>IF('TD OBSERVA'!H194="","",'TD OBSERVA'!H194)</f>
        <v>Se registra la  respuesta en el sistema extemporáneamente</v>
      </c>
      <c r="I192" s="28" t="str">
        <f>IF('TD OBSERVA'!I194="","",IF('TD OBSERVA'!I194="(en blanco)","",'TD OBSERVA'!I194))</f>
        <v/>
      </c>
      <c r="J192" s="28" t="str">
        <f>IF('TD OBSERVA'!J194="","",'TD OBSERVA'!J194)</f>
        <v>SUBSECRETARIA DE GESTION FINANCIERA</v>
      </c>
    </row>
    <row r="193" spans="2:10" ht="49.5">
      <c r="B193" s="28">
        <f>IF('TD OBSERVA'!B195="","",'TD OBSERVA'!B195)</f>
        <v>3351262024</v>
      </c>
      <c r="C193" s="28" t="str">
        <f>IF('TD OBSERVA'!C195="","",'TD OBSERVA'!C195)</f>
        <v>DERECHO DE PETICION DE INTERES PARTICULAR</v>
      </c>
      <c r="D193" s="28" t="str">
        <f>IF('TD OBSERVA'!D195="","",'TD OBSERVA'!D195)</f>
        <v>SI</v>
      </c>
      <c r="E193" s="28" t="str">
        <f>IF('TD OBSERVA'!E195="","",'TD OBSERVA'!E195)</f>
        <v>SI</v>
      </c>
      <c r="F193" s="28" t="str">
        <f>IF('TD OBSERVA'!F195="","",'TD OBSERVA'!F195)</f>
        <v>SI</v>
      </c>
      <c r="G193" s="28" t="str">
        <f>IF('TD OBSERVA'!G195="","",'TD OBSERVA'!G195)</f>
        <v>Responden fuera de los términos legales</v>
      </c>
      <c r="H193" s="28" t="str">
        <f>IF('TD OBSERVA'!H195="","",'TD OBSERVA'!H195)</f>
        <v>Se registra la  respuesta en el sistema extemporáneamente</v>
      </c>
      <c r="I193" s="28" t="str">
        <f>IF('TD OBSERVA'!I195="","",IF('TD OBSERVA'!I195="(en blanco)","",'TD OBSERVA'!I195))</f>
        <v/>
      </c>
      <c r="J193" s="28" t="str">
        <f>IF('TD OBSERVA'!J195="","",'TD OBSERVA'!J195)</f>
        <v>SUBSECRETARIA DE GESTION FINANCIERA</v>
      </c>
    </row>
    <row r="194" spans="2:10" ht="49.5">
      <c r="B194" s="28">
        <f>IF('TD OBSERVA'!B196="","",'TD OBSERVA'!B196)</f>
        <v>3404912024</v>
      </c>
      <c r="C194" s="28" t="str">
        <f>IF('TD OBSERVA'!C196="","",'TD OBSERVA'!C196)</f>
        <v>DERECHO DE PETICION DE INTERES PARTICULAR</v>
      </c>
      <c r="D194" s="28" t="str">
        <f>IF('TD OBSERVA'!D196="","",'TD OBSERVA'!D196)</f>
        <v>SI</v>
      </c>
      <c r="E194" s="28" t="str">
        <f>IF('TD OBSERVA'!E196="","",'TD OBSERVA'!E196)</f>
        <v>SI</v>
      </c>
      <c r="F194" s="28" t="str">
        <f>IF('TD OBSERVA'!F196="","",'TD OBSERVA'!F196)</f>
        <v>SI</v>
      </c>
      <c r="G194" s="28" t="str">
        <f>IF('TD OBSERVA'!G196="","",'TD OBSERVA'!G196)</f>
        <v>Responden fuera de los términos legales</v>
      </c>
      <c r="H194" s="28" t="str">
        <f>IF('TD OBSERVA'!H196="","",'TD OBSERVA'!H196)</f>
        <v>Se registra la  respuesta en el sistema extemporáneamente</v>
      </c>
      <c r="I194" s="28" t="str">
        <f>IF('TD OBSERVA'!I196="","",IF('TD OBSERVA'!I196="(en blanco)","",'TD OBSERVA'!I196))</f>
        <v/>
      </c>
      <c r="J194" s="28" t="str">
        <f>IF('TD OBSERVA'!J196="","",'TD OBSERVA'!J196)</f>
        <v>SUBSECRETARIA DE GESTION FINANCIERA</v>
      </c>
    </row>
    <row r="195" spans="2:10" ht="49.5">
      <c r="B195" s="28">
        <f>IF('TD OBSERVA'!B197="","",'TD OBSERVA'!B197)</f>
        <v>3416682024</v>
      </c>
      <c r="C195" s="28" t="str">
        <f>IF('TD OBSERVA'!C197="","",'TD OBSERVA'!C197)</f>
        <v>DERECHO DE PETICION DE INTERES PARTICULAR</v>
      </c>
      <c r="D195" s="28" t="str">
        <f>IF('TD OBSERVA'!D197="","",'TD OBSERVA'!D197)</f>
        <v>SI</v>
      </c>
      <c r="E195" s="28" t="str">
        <f>IF('TD OBSERVA'!E197="","",'TD OBSERVA'!E197)</f>
        <v>SI</v>
      </c>
      <c r="F195" s="28" t="str">
        <f>IF('TD OBSERVA'!F197="","",'TD OBSERVA'!F197)</f>
        <v>SI</v>
      </c>
      <c r="G195" s="28" t="str">
        <f>IF('TD OBSERVA'!G197="","",'TD OBSERVA'!G197)</f>
        <v>Responden fuera de los términos legales</v>
      </c>
      <c r="H195" s="28" t="str">
        <f>IF('TD OBSERVA'!H197="","",'TD OBSERVA'!H197)</f>
        <v>Se registra la  respuesta en el sistema extemporáneamente</v>
      </c>
      <c r="I195" s="28" t="str">
        <f>IF('TD OBSERVA'!I197="","",IF('TD OBSERVA'!I197="(en blanco)","",'TD OBSERVA'!I197))</f>
        <v/>
      </c>
      <c r="J195" s="28" t="str">
        <f>IF('TD OBSERVA'!J197="","",'TD OBSERVA'!J197)</f>
        <v>SUBSECRETARIA DE GESTION FINANCIERA</v>
      </c>
    </row>
    <row r="196" spans="2:10" ht="49.5">
      <c r="B196" s="28">
        <f>IF('TD OBSERVA'!B198="","",'TD OBSERVA'!B198)</f>
        <v>3500722024</v>
      </c>
      <c r="C196" s="28" t="str">
        <f>IF('TD OBSERVA'!C198="","",'TD OBSERVA'!C198)</f>
        <v>DERECHO DE PETICION DE INTERES PARTICULAR</v>
      </c>
      <c r="D196" s="28" t="str">
        <f>IF('TD OBSERVA'!D198="","",'TD OBSERVA'!D198)</f>
        <v>SI</v>
      </c>
      <c r="E196" s="28" t="str">
        <f>IF('TD OBSERVA'!E198="","",'TD OBSERVA'!E198)</f>
        <v>SI</v>
      </c>
      <c r="F196" s="28" t="str">
        <f>IF('TD OBSERVA'!F198="","",'TD OBSERVA'!F198)</f>
        <v>SI</v>
      </c>
      <c r="G196" s="28" t="str">
        <f>IF('TD OBSERVA'!G198="","",'TD OBSERVA'!G198)</f>
        <v>Responden fuera de los términos legales</v>
      </c>
      <c r="H196" s="28" t="str">
        <f>IF('TD OBSERVA'!H198="","",'TD OBSERVA'!H198)</f>
        <v>Se registra la  respuesta en el sistema extemporáneamente</v>
      </c>
      <c r="I196" s="28" t="str">
        <f>IF('TD OBSERVA'!I198="","",IF('TD OBSERVA'!I198="(en blanco)","",'TD OBSERVA'!I198))</f>
        <v/>
      </c>
      <c r="J196" s="28" t="str">
        <f>IF('TD OBSERVA'!J198="","",'TD OBSERVA'!J198)</f>
        <v>SUBSECRETARIA DE GESTION FINANCIERA</v>
      </c>
    </row>
    <row r="197" spans="2:10" ht="49.5">
      <c r="B197" s="28">
        <f>IF('TD OBSERVA'!B199="","",'TD OBSERVA'!B199)</f>
        <v>3532472024</v>
      </c>
      <c r="C197" s="28" t="str">
        <f>IF('TD OBSERVA'!C199="","",'TD OBSERVA'!C199)</f>
        <v>DERECHO DE PETICION DE INTERES PARTICULAR</v>
      </c>
      <c r="D197" s="28" t="str">
        <f>IF('TD OBSERVA'!D199="","",'TD OBSERVA'!D199)</f>
        <v>SI</v>
      </c>
      <c r="E197" s="28" t="str">
        <f>IF('TD OBSERVA'!E199="","",'TD OBSERVA'!E199)</f>
        <v>SI</v>
      </c>
      <c r="F197" s="28" t="str">
        <f>IF('TD OBSERVA'!F199="","",'TD OBSERVA'!F199)</f>
        <v>SI</v>
      </c>
      <c r="G197" s="28" t="str">
        <f>IF('TD OBSERVA'!G199="","",'TD OBSERVA'!G199)</f>
        <v>Responden fuera de los términos legales</v>
      </c>
      <c r="H197" s="28" t="str">
        <f>IF('TD OBSERVA'!H199="","",'TD OBSERVA'!H199)</f>
        <v>Se registra la  respuesta en el sistema extemporáneamente</v>
      </c>
      <c r="I197" s="28" t="str">
        <f>IF('TD OBSERVA'!I199="","",IF('TD OBSERVA'!I199="(en blanco)","",'TD OBSERVA'!I199))</f>
        <v/>
      </c>
      <c r="J197" s="28" t="str">
        <f>IF('TD OBSERVA'!J199="","",'TD OBSERVA'!J199)</f>
        <v>SUBSECRETARIA DE GESTION FINANCIERA</v>
      </c>
    </row>
    <row r="198" spans="2:10" ht="49.5">
      <c r="B198" s="28">
        <f>IF('TD OBSERVA'!B200="","",'TD OBSERVA'!B200)</f>
        <v>3537102024</v>
      </c>
      <c r="C198" s="28" t="str">
        <f>IF('TD OBSERVA'!C200="","",'TD OBSERVA'!C200)</f>
        <v>DERECHO DE PETICION DE INTERES PARTICULAR</v>
      </c>
      <c r="D198" s="28" t="str">
        <f>IF('TD OBSERVA'!D200="","",'TD OBSERVA'!D200)</f>
        <v>SI</v>
      </c>
      <c r="E198" s="28" t="str">
        <f>IF('TD OBSERVA'!E200="","",'TD OBSERVA'!E200)</f>
        <v>SI</v>
      </c>
      <c r="F198" s="28" t="str">
        <f>IF('TD OBSERVA'!F200="","",'TD OBSERVA'!F200)</f>
        <v>SI</v>
      </c>
      <c r="G198" s="28" t="str">
        <f>IF('TD OBSERVA'!G200="","",'TD OBSERVA'!G200)</f>
        <v>Responden fuera de los términos legales</v>
      </c>
      <c r="H198" s="28" t="str">
        <f>IF('TD OBSERVA'!H200="","",'TD OBSERVA'!H200)</f>
        <v>Se registra la  respuesta en el sistema extemporáneamente</v>
      </c>
      <c r="I198" s="28" t="str">
        <f>IF('TD OBSERVA'!I200="","",IF('TD OBSERVA'!I200="(en blanco)","",'TD OBSERVA'!I200))</f>
        <v/>
      </c>
      <c r="J198" s="28" t="str">
        <f>IF('TD OBSERVA'!J200="","",'TD OBSERVA'!J200)</f>
        <v>SUBSECRETARIA DE GESTION FINANCIERA</v>
      </c>
    </row>
    <row r="199" spans="2:10" ht="49.5">
      <c r="B199" s="28">
        <f>IF('TD OBSERVA'!B201="","",'TD OBSERVA'!B201)</f>
        <v>3559722024</v>
      </c>
      <c r="C199" s="28" t="str">
        <f>IF('TD OBSERVA'!C201="","",'TD OBSERVA'!C201)</f>
        <v>DERECHO DE PETICION DE INTERES PARTICULAR</v>
      </c>
      <c r="D199" s="28" t="str">
        <f>IF('TD OBSERVA'!D201="","",'TD OBSERVA'!D201)</f>
        <v>SI</v>
      </c>
      <c r="E199" s="28" t="str">
        <f>IF('TD OBSERVA'!E201="","",'TD OBSERVA'!E201)</f>
        <v>SI</v>
      </c>
      <c r="F199" s="28" t="str">
        <f>IF('TD OBSERVA'!F201="","",'TD OBSERVA'!F201)</f>
        <v>SI</v>
      </c>
      <c r="G199" s="28" t="str">
        <f>IF('TD OBSERVA'!G201="","",'TD OBSERVA'!G201)</f>
        <v>Responden fuera de los términos legales</v>
      </c>
      <c r="H199" s="28" t="str">
        <f>IF('TD OBSERVA'!H201="","",'TD OBSERVA'!H201)</f>
        <v>Se registra la  respuesta en el sistema extemporáneamente</v>
      </c>
      <c r="I199" s="28" t="str">
        <f>IF('TD OBSERVA'!I201="","",IF('TD OBSERVA'!I201="(en blanco)","",'TD OBSERVA'!I201))</f>
        <v/>
      </c>
      <c r="J199" s="28" t="str">
        <f>IF('TD OBSERVA'!J201="","",'TD OBSERVA'!J201)</f>
        <v>SUBSECRETARIA DE GESTION FINANCIERA</v>
      </c>
    </row>
    <row r="200" spans="2:10" ht="49.5">
      <c r="B200" s="28">
        <f>IF('TD OBSERVA'!B202="","",'TD OBSERVA'!B202)</f>
        <v>3569402024</v>
      </c>
      <c r="C200" s="28" t="str">
        <f>IF('TD OBSERVA'!C202="","",'TD OBSERVA'!C202)</f>
        <v>DERECHO DE PETICION DE INTERES PARTICULAR</v>
      </c>
      <c r="D200" s="28" t="str">
        <f>IF('TD OBSERVA'!D202="","",'TD OBSERVA'!D202)</f>
        <v>SI</v>
      </c>
      <c r="E200" s="28" t="str">
        <f>IF('TD OBSERVA'!E202="","",'TD OBSERVA'!E202)</f>
        <v>SI</v>
      </c>
      <c r="F200" s="28" t="str">
        <f>IF('TD OBSERVA'!F202="","",'TD OBSERVA'!F202)</f>
        <v>SI</v>
      </c>
      <c r="G200" s="28" t="str">
        <f>IF('TD OBSERVA'!G202="","",'TD OBSERVA'!G202)</f>
        <v>SI</v>
      </c>
      <c r="H200" s="28" t="str">
        <f>IF('TD OBSERVA'!H202="","",'TD OBSERVA'!H202)</f>
        <v>Se registra la  respuesta en el sistema extemporáneamente</v>
      </c>
      <c r="I200" s="28" t="str">
        <f>IF('TD OBSERVA'!I202="","",IF('TD OBSERVA'!I202="(en blanco)","",'TD OBSERVA'!I202))</f>
        <v/>
      </c>
      <c r="J200" s="28" t="str">
        <f>IF('TD OBSERVA'!J202="","",'TD OBSERVA'!J202)</f>
        <v>SUBSECRETARIA DE GESTION FINANCIERA</v>
      </c>
    </row>
    <row r="201" spans="2:10" ht="49.5">
      <c r="B201" s="28">
        <f>IF('TD OBSERVA'!B203="","",'TD OBSERVA'!B203)</f>
        <v>3569722024</v>
      </c>
      <c r="C201" s="28" t="str">
        <f>IF('TD OBSERVA'!C203="","",'TD OBSERVA'!C203)</f>
        <v>DERECHO DE PETICION DE INTERES PARTICULAR</v>
      </c>
      <c r="D201" s="28" t="str">
        <f>IF('TD OBSERVA'!D203="","",'TD OBSERVA'!D203)</f>
        <v>SI</v>
      </c>
      <c r="E201" s="28" t="str">
        <f>IF('TD OBSERVA'!E203="","",'TD OBSERVA'!E203)</f>
        <v>SI</v>
      </c>
      <c r="F201" s="28" t="str">
        <f>IF('TD OBSERVA'!F203="","",'TD OBSERVA'!F203)</f>
        <v>SI</v>
      </c>
      <c r="G201" s="28" t="str">
        <f>IF('TD OBSERVA'!G203="","",'TD OBSERVA'!G203)</f>
        <v>SI</v>
      </c>
      <c r="H201" s="28" t="str">
        <f>IF('TD OBSERVA'!H203="","",'TD OBSERVA'!H203)</f>
        <v>Se registra la  respuesta en el sistema extemporáneamente</v>
      </c>
      <c r="I201" s="28" t="str">
        <f>IF('TD OBSERVA'!I203="","",IF('TD OBSERVA'!I203="(en blanco)","",'TD OBSERVA'!I203))</f>
        <v/>
      </c>
      <c r="J201" s="28" t="str">
        <f>IF('TD OBSERVA'!J203="","",'TD OBSERVA'!J203)</f>
        <v>SUBSECRETARIA DE GESTION FINANCIERA</v>
      </c>
    </row>
    <row r="202" spans="2:10" ht="49.5">
      <c r="B202" s="28">
        <f>IF('TD OBSERVA'!B204="","",'TD OBSERVA'!B204)</f>
        <v>3586372024</v>
      </c>
      <c r="C202" s="28" t="str">
        <f>IF('TD OBSERVA'!C204="","",'TD OBSERVA'!C204)</f>
        <v>DERECHO DE PETICION DE INTERES PARTICULAR</v>
      </c>
      <c r="D202" s="28" t="str">
        <f>IF('TD OBSERVA'!D204="","",'TD OBSERVA'!D204)</f>
        <v>SI</v>
      </c>
      <c r="E202" s="28" t="str">
        <f>IF('TD OBSERVA'!E204="","",'TD OBSERVA'!E204)</f>
        <v>SI</v>
      </c>
      <c r="F202" s="28" t="str">
        <f>IF('TD OBSERVA'!F204="","",'TD OBSERVA'!F204)</f>
        <v>SI</v>
      </c>
      <c r="G202" s="28" t="str">
        <f>IF('TD OBSERVA'!G204="","",'TD OBSERVA'!G204)</f>
        <v>SI</v>
      </c>
      <c r="H202" s="28" t="str">
        <f>IF('TD OBSERVA'!H204="","",'TD OBSERVA'!H204)</f>
        <v>Se registra la  respuesta en el sistema extemporáneamente</v>
      </c>
      <c r="I202" s="28" t="str">
        <f>IF('TD OBSERVA'!I204="","",IF('TD OBSERVA'!I204="(en blanco)","",'TD OBSERVA'!I204))</f>
        <v/>
      </c>
      <c r="J202" s="28" t="str">
        <f>IF('TD OBSERVA'!J204="","",'TD OBSERVA'!J204)</f>
        <v>SUBSECRETARIA DE GESTION FINANCIERA</v>
      </c>
    </row>
    <row r="203" spans="2:10" ht="49.5">
      <c r="B203" s="28">
        <f>IF('TD OBSERVA'!B205="","",'TD OBSERVA'!B205)</f>
        <v>3596142024</v>
      </c>
      <c r="C203" s="28" t="str">
        <f>IF('TD OBSERVA'!C205="","",'TD OBSERVA'!C205)</f>
        <v>DERECHO DE PETICION DE INTERES PARTICULAR</v>
      </c>
      <c r="D203" s="28" t="str">
        <f>IF('TD OBSERVA'!D205="","",'TD OBSERVA'!D205)</f>
        <v>SI</v>
      </c>
      <c r="E203" s="28" t="str">
        <f>IF('TD OBSERVA'!E205="","",'TD OBSERVA'!E205)</f>
        <v>SI</v>
      </c>
      <c r="F203" s="28" t="str">
        <f>IF('TD OBSERVA'!F205="","",'TD OBSERVA'!F205)</f>
        <v>SI</v>
      </c>
      <c r="G203" s="28" t="str">
        <f>IF('TD OBSERVA'!G205="","",'TD OBSERVA'!G205)</f>
        <v>Responden fuera de los términos legales</v>
      </c>
      <c r="H203" s="28" t="str">
        <f>IF('TD OBSERVA'!H205="","",'TD OBSERVA'!H205)</f>
        <v>Se registra la  respuesta en el sistema extemporáneamente</v>
      </c>
      <c r="I203" s="28" t="str">
        <f>IF('TD OBSERVA'!I205="","",IF('TD OBSERVA'!I205="(en blanco)","",'TD OBSERVA'!I205))</f>
        <v/>
      </c>
      <c r="J203" s="28" t="str">
        <f>IF('TD OBSERVA'!J205="","",'TD OBSERVA'!J205)</f>
        <v>SUBSECRETARIA DE GESTION FINANCIERA</v>
      </c>
    </row>
    <row r="204" spans="2:10" ht="49.5">
      <c r="B204" s="28">
        <f>IF('TD OBSERVA'!B206="","",'TD OBSERVA'!B206)</f>
        <v>3598392024</v>
      </c>
      <c r="C204" s="28" t="str">
        <f>IF('TD OBSERVA'!C206="","",'TD OBSERVA'!C206)</f>
        <v>DERECHO DE PETICION DE INTERES PARTICULAR</v>
      </c>
      <c r="D204" s="28" t="str">
        <f>IF('TD OBSERVA'!D206="","",'TD OBSERVA'!D206)</f>
        <v>SI</v>
      </c>
      <c r="E204" s="28" t="str">
        <f>IF('TD OBSERVA'!E206="","",'TD OBSERVA'!E206)</f>
        <v>SI</v>
      </c>
      <c r="F204" s="28" t="str">
        <f>IF('TD OBSERVA'!F206="","",'TD OBSERVA'!F206)</f>
        <v>SI</v>
      </c>
      <c r="G204" s="28" t="str">
        <f>IF('TD OBSERVA'!G206="","",'TD OBSERVA'!G206)</f>
        <v>Responden fuera de los términos legales</v>
      </c>
      <c r="H204" s="28" t="str">
        <f>IF('TD OBSERVA'!H206="","",'TD OBSERVA'!H206)</f>
        <v>Se registra la  respuesta en el sistema extemporáneamente</v>
      </c>
      <c r="I204" s="28" t="str">
        <f>IF('TD OBSERVA'!I206="","",IF('TD OBSERVA'!I206="(en blanco)","",'TD OBSERVA'!I206))</f>
        <v/>
      </c>
      <c r="J204" s="28" t="str">
        <f>IF('TD OBSERVA'!J206="","",'TD OBSERVA'!J206)</f>
        <v>SUBSECRETARIA DE GESTION FINANCIERA</v>
      </c>
    </row>
    <row r="205" spans="2:10" ht="49.5">
      <c r="B205" s="28">
        <f>IF('TD OBSERVA'!B207="","",'TD OBSERVA'!B207)</f>
        <v>3604262024</v>
      </c>
      <c r="C205" s="28" t="str">
        <f>IF('TD OBSERVA'!C207="","",'TD OBSERVA'!C207)</f>
        <v>DERECHO DE PETICION DE INTERES PARTICULAR</v>
      </c>
      <c r="D205" s="28" t="str">
        <f>IF('TD OBSERVA'!D207="","",'TD OBSERVA'!D207)</f>
        <v>SI</v>
      </c>
      <c r="E205" s="28" t="str">
        <f>IF('TD OBSERVA'!E207="","",'TD OBSERVA'!E207)</f>
        <v>SI</v>
      </c>
      <c r="F205" s="28" t="str">
        <f>IF('TD OBSERVA'!F207="","",'TD OBSERVA'!F207)</f>
        <v>SI</v>
      </c>
      <c r="G205" s="28" t="str">
        <f>IF('TD OBSERVA'!G207="","",'TD OBSERVA'!G207)</f>
        <v>SI</v>
      </c>
      <c r="H205" s="28" t="str">
        <f>IF('TD OBSERVA'!H207="","",'TD OBSERVA'!H207)</f>
        <v>Se registra la  respuesta en el sistema extemporáneamente</v>
      </c>
      <c r="I205" s="28" t="str">
        <f>IF('TD OBSERVA'!I207="","",IF('TD OBSERVA'!I207="(en blanco)","",'TD OBSERVA'!I207))</f>
        <v/>
      </c>
      <c r="J205" s="28" t="str">
        <f>IF('TD OBSERVA'!J207="","",'TD OBSERVA'!J207)</f>
        <v>SUBSECRETARIA DE GESTION FINANCIERA</v>
      </c>
    </row>
    <row r="206" spans="2:10" ht="49.5">
      <c r="B206" s="28">
        <f>IF('TD OBSERVA'!B208="","",'TD OBSERVA'!B208)</f>
        <v>3605112024</v>
      </c>
      <c r="C206" s="28" t="str">
        <f>IF('TD OBSERVA'!C208="","",'TD OBSERVA'!C208)</f>
        <v>DERECHO DE PETICION DE INTERES PARTICULAR</v>
      </c>
      <c r="D206" s="28" t="str">
        <f>IF('TD OBSERVA'!D208="","",'TD OBSERVA'!D208)</f>
        <v>SI</v>
      </c>
      <c r="E206" s="28" t="str">
        <f>IF('TD OBSERVA'!E208="","",'TD OBSERVA'!E208)</f>
        <v>SI</v>
      </c>
      <c r="F206" s="28" t="str">
        <f>IF('TD OBSERVA'!F208="","",'TD OBSERVA'!F208)</f>
        <v>SI</v>
      </c>
      <c r="G206" s="28" t="str">
        <f>IF('TD OBSERVA'!G208="","",'TD OBSERVA'!G208)</f>
        <v>SI</v>
      </c>
      <c r="H206" s="28" t="str">
        <f>IF('TD OBSERVA'!H208="","",'TD OBSERVA'!H208)</f>
        <v>Se registra la  respuesta en el sistema extemporáneamente</v>
      </c>
      <c r="I206" s="28" t="str">
        <f>IF('TD OBSERVA'!I208="","",IF('TD OBSERVA'!I208="(en blanco)","",'TD OBSERVA'!I208))</f>
        <v/>
      </c>
      <c r="J206" s="28" t="str">
        <f>IF('TD OBSERVA'!J208="","",'TD OBSERVA'!J208)</f>
        <v>SUBSECRETARIA DE GESTION FINANCIERA</v>
      </c>
    </row>
    <row r="207" spans="2:10" ht="49.5">
      <c r="B207" s="28">
        <f>IF('TD OBSERVA'!B209="","",'TD OBSERVA'!B209)</f>
        <v>3605512024</v>
      </c>
      <c r="C207" s="28" t="str">
        <f>IF('TD OBSERVA'!C209="","",'TD OBSERVA'!C209)</f>
        <v>DERECHO DE PETICION DE INTERES PARTICULAR</v>
      </c>
      <c r="D207" s="28" t="str">
        <f>IF('TD OBSERVA'!D209="","",'TD OBSERVA'!D209)</f>
        <v>SI</v>
      </c>
      <c r="E207" s="28" t="str">
        <f>IF('TD OBSERVA'!E209="","",'TD OBSERVA'!E209)</f>
        <v>SI</v>
      </c>
      <c r="F207" s="28" t="str">
        <f>IF('TD OBSERVA'!F209="","",'TD OBSERVA'!F209)</f>
        <v>SI</v>
      </c>
      <c r="G207" s="28" t="str">
        <f>IF('TD OBSERVA'!G209="","",'TD OBSERVA'!G209)</f>
        <v>Responden fuera de los términos legales</v>
      </c>
      <c r="H207" s="28" t="str">
        <f>IF('TD OBSERVA'!H209="","",'TD OBSERVA'!H209)</f>
        <v>Se registra la  respuesta en el sistema extemporáneamente</v>
      </c>
      <c r="I207" s="28" t="str">
        <f>IF('TD OBSERVA'!I209="","",IF('TD OBSERVA'!I209="(en blanco)","",'TD OBSERVA'!I209))</f>
        <v/>
      </c>
      <c r="J207" s="28" t="str">
        <f>IF('TD OBSERVA'!J209="","",'TD OBSERVA'!J209)</f>
        <v>SUBSECRETARIA DE GESTION FINANCIERA</v>
      </c>
    </row>
    <row r="208" spans="2:10" ht="49.5">
      <c r="B208" s="28">
        <f>IF('TD OBSERVA'!B210="","",'TD OBSERVA'!B210)</f>
        <v>3607472024</v>
      </c>
      <c r="C208" s="28" t="str">
        <f>IF('TD OBSERVA'!C210="","",'TD OBSERVA'!C210)</f>
        <v>DERECHO DE PETICION DE INTERES PARTICULAR</v>
      </c>
      <c r="D208" s="28" t="str">
        <f>IF('TD OBSERVA'!D210="","",'TD OBSERVA'!D210)</f>
        <v>SI</v>
      </c>
      <c r="E208" s="28" t="str">
        <f>IF('TD OBSERVA'!E210="","",'TD OBSERVA'!E210)</f>
        <v>SI</v>
      </c>
      <c r="F208" s="28" t="str">
        <f>IF('TD OBSERVA'!F210="","",'TD OBSERVA'!F210)</f>
        <v>SI</v>
      </c>
      <c r="G208" s="28" t="str">
        <f>IF('TD OBSERVA'!G210="","",'TD OBSERVA'!G210)</f>
        <v>Responden fuera de los términos legales</v>
      </c>
      <c r="H208" s="28" t="str">
        <f>IF('TD OBSERVA'!H210="","",'TD OBSERVA'!H210)</f>
        <v>Se registra la  respuesta en el sistema extemporáneamente</v>
      </c>
      <c r="I208" s="28" t="str">
        <f>IF('TD OBSERVA'!I210="","",IF('TD OBSERVA'!I210="(en blanco)","",'TD OBSERVA'!I210))</f>
        <v/>
      </c>
      <c r="J208" s="28" t="str">
        <f>IF('TD OBSERVA'!J210="","",'TD OBSERVA'!J210)</f>
        <v>SUBSECRETARIA DE GESTION FINANCIERA</v>
      </c>
    </row>
    <row r="209" spans="2:10" ht="49.5">
      <c r="B209" s="28">
        <f>IF('TD OBSERVA'!B211="","",'TD OBSERVA'!B211)</f>
        <v>3613802024</v>
      </c>
      <c r="C209" s="28" t="str">
        <f>IF('TD OBSERVA'!C211="","",'TD OBSERVA'!C211)</f>
        <v>DERECHO DE PETICION DE INTERES PARTICULAR</v>
      </c>
      <c r="D209" s="28" t="str">
        <f>IF('TD OBSERVA'!D211="","",'TD OBSERVA'!D211)</f>
        <v>SI</v>
      </c>
      <c r="E209" s="28" t="str">
        <f>IF('TD OBSERVA'!E211="","",'TD OBSERVA'!E211)</f>
        <v>SI</v>
      </c>
      <c r="F209" s="28" t="str">
        <f>IF('TD OBSERVA'!F211="","",'TD OBSERVA'!F211)</f>
        <v>SI</v>
      </c>
      <c r="G209" s="28" t="str">
        <f>IF('TD OBSERVA'!G211="","",'TD OBSERVA'!G211)</f>
        <v>Responden fuera de los términos legales</v>
      </c>
      <c r="H209" s="28" t="str">
        <f>IF('TD OBSERVA'!H211="","",'TD OBSERVA'!H211)</f>
        <v>Se registra la  respuesta en el sistema extemporáneamente</v>
      </c>
      <c r="I209" s="28" t="str">
        <f>IF('TD OBSERVA'!I211="","",IF('TD OBSERVA'!I211="(en blanco)","",'TD OBSERVA'!I211))</f>
        <v/>
      </c>
      <c r="J209" s="28" t="str">
        <f>IF('TD OBSERVA'!J211="","",'TD OBSERVA'!J211)</f>
        <v>SUBSECRETARIA DE GESTION FINANCIERA</v>
      </c>
    </row>
    <row r="210" spans="2:10" ht="49.5">
      <c r="B210" s="28">
        <f>IF('TD OBSERVA'!B212="","",'TD OBSERVA'!B212)</f>
        <v>3606992024</v>
      </c>
      <c r="C210" s="28" t="str">
        <f>IF('TD OBSERVA'!C212="","",'TD OBSERVA'!C212)</f>
        <v>RECLAMO</v>
      </c>
      <c r="D210" s="28" t="str">
        <f>IF('TD OBSERVA'!D212="","",'TD OBSERVA'!D212)</f>
        <v>SI</v>
      </c>
      <c r="E210" s="28" t="str">
        <f>IF('TD OBSERVA'!E212="","",'TD OBSERVA'!E212)</f>
        <v>SI</v>
      </c>
      <c r="F210" s="28" t="str">
        <f>IF('TD OBSERVA'!F212="","",'TD OBSERVA'!F212)</f>
        <v>SI</v>
      </c>
      <c r="G210" s="28" t="str">
        <f>IF('TD OBSERVA'!G212="","",'TD OBSERVA'!G212)</f>
        <v>Responden fuera de los términos legales</v>
      </c>
      <c r="H210" s="28" t="str">
        <f>IF('TD OBSERVA'!H212="","",'TD OBSERVA'!H212)</f>
        <v>Se registra la  respuesta en el sistema extemporáneamente</v>
      </c>
      <c r="I210" s="28" t="str">
        <f>IF('TD OBSERVA'!I212="","",IF('TD OBSERVA'!I212="(en blanco)","",'TD OBSERVA'!I212))</f>
        <v/>
      </c>
      <c r="J210" s="28" t="str">
        <f>IF('TD OBSERVA'!J212="","",'TD OBSERVA'!J212)</f>
        <v>SUBSECRETARIA DE GESTION FINANCIERA</v>
      </c>
    </row>
    <row r="211" spans="2:10" ht="49.5">
      <c r="B211" s="28">
        <f>IF('TD OBSERVA'!B213="","",'TD OBSERVA'!B213)</f>
        <v>3014572024</v>
      </c>
      <c r="C211" s="28" t="str">
        <f>IF('TD OBSERVA'!C213="","",'TD OBSERVA'!C213)</f>
        <v>SOLICITUD DE ACCESO A LA INFORMACION</v>
      </c>
      <c r="D211" s="28" t="str">
        <f>IF('TD OBSERVA'!D213="","",'TD OBSERVA'!D213)</f>
        <v>SI</v>
      </c>
      <c r="E211" s="28" t="str">
        <f>IF('TD OBSERVA'!E213="","",'TD OBSERVA'!E213)</f>
        <v>SI</v>
      </c>
      <c r="F211" s="28" t="str">
        <f>IF('TD OBSERVA'!F213="","",'TD OBSERVA'!F213)</f>
        <v>SI</v>
      </c>
      <c r="G211" s="28" t="str">
        <f>IF('TD OBSERVA'!G213="","",'TD OBSERVA'!G213)</f>
        <v>SI</v>
      </c>
      <c r="H211" s="28" t="str">
        <f>IF('TD OBSERVA'!H213="","",'TD OBSERVA'!H213)</f>
        <v>Se registra la  respuesta en el sistema extemporáneamente</v>
      </c>
      <c r="I211" s="28" t="str">
        <f>IF('TD OBSERVA'!I213="","",IF('TD OBSERVA'!I213="(en blanco)","",'TD OBSERVA'!I213))</f>
        <v/>
      </c>
      <c r="J211" s="28" t="str">
        <f>IF('TD OBSERVA'!J213="","",'TD OBSERVA'!J213)</f>
        <v>SUBSECRETARIA DE GESTION FINANCIERA</v>
      </c>
    </row>
    <row r="212" spans="2:10" ht="49.5">
      <c r="B212" s="28">
        <f>IF('TD OBSERVA'!B214="","",'TD OBSERVA'!B214)</f>
        <v>3374922024</v>
      </c>
      <c r="C212" s="28" t="str">
        <f>IF('TD OBSERVA'!C214="","",'TD OBSERVA'!C214)</f>
        <v>SOLICITUD DE ACCESO A LA INFORMACION</v>
      </c>
      <c r="D212" s="28" t="str">
        <f>IF('TD OBSERVA'!D214="","",'TD OBSERVA'!D214)</f>
        <v>SI</v>
      </c>
      <c r="E212" s="28" t="str">
        <f>IF('TD OBSERVA'!E214="","",'TD OBSERVA'!E214)</f>
        <v>SI</v>
      </c>
      <c r="F212" s="28" t="str">
        <f>IF('TD OBSERVA'!F214="","",'TD OBSERVA'!F214)</f>
        <v>SI</v>
      </c>
      <c r="G212" s="28" t="str">
        <f>IF('TD OBSERVA'!G214="","",'TD OBSERVA'!G214)</f>
        <v>Responden fuera de los términos legales</v>
      </c>
      <c r="H212" s="28" t="str">
        <f>IF('TD OBSERVA'!H214="","",'TD OBSERVA'!H214)</f>
        <v>Se registra la  respuesta en el sistema extemporáneamente</v>
      </c>
      <c r="I212" s="28" t="str">
        <f>IF('TD OBSERVA'!I214="","",IF('TD OBSERVA'!I214="(en blanco)","",'TD OBSERVA'!I214))</f>
        <v/>
      </c>
      <c r="J212" s="28" t="str">
        <f>IF('TD OBSERVA'!J214="","",'TD OBSERVA'!J214)</f>
        <v>SUBSECRETARIA DE GESTION FINANCIERA</v>
      </c>
    </row>
    <row r="213" spans="2:10" ht="49.5">
      <c r="B213" s="28">
        <f>IF('TD OBSERVA'!B215="","",'TD OBSERVA'!B215)</f>
        <v>3548932024</v>
      </c>
      <c r="C213" s="28" t="str">
        <f>IF('TD OBSERVA'!C215="","",'TD OBSERVA'!C215)</f>
        <v>SOLICITUD DE ACCESO A LA INFORMACION</v>
      </c>
      <c r="D213" s="28" t="str">
        <f>IF('TD OBSERVA'!D215="","",'TD OBSERVA'!D215)</f>
        <v>SI</v>
      </c>
      <c r="E213" s="28" t="str">
        <f>IF('TD OBSERVA'!E215="","",'TD OBSERVA'!E215)</f>
        <v>SI</v>
      </c>
      <c r="F213" s="28" t="str">
        <f>IF('TD OBSERVA'!F215="","",'TD OBSERVA'!F215)</f>
        <v>SI</v>
      </c>
      <c r="G213" s="28" t="str">
        <f>IF('TD OBSERVA'!G215="","",'TD OBSERVA'!G215)</f>
        <v>Responden fuera de los términos legales</v>
      </c>
      <c r="H213" s="28" t="str">
        <f>IF('TD OBSERVA'!H215="","",'TD OBSERVA'!H215)</f>
        <v>Se registra la  respuesta en el sistema extemporáneamente</v>
      </c>
      <c r="I213" s="28" t="str">
        <f>IF('TD OBSERVA'!I215="","",IF('TD OBSERVA'!I215="(en blanco)","",'TD OBSERVA'!I215))</f>
        <v/>
      </c>
      <c r="J213" s="28" t="str">
        <f>IF('TD OBSERVA'!J215="","",'TD OBSERVA'!J215)</f>
        <v>SUBSECRETARIA DE GESTION FINANCIERA</v>
      </c>
    </row>
    <row r="214" spans="2:10" ht="49.5">
      <c r="B214" s="28">
        <f>IF('TD OBSERVA'!B216="","",'TD OBSERVA'!B216)</f>
        <v>3606002024</v>
      </c>
      <c r="C214" s="28" t="str">
        <f>IF('TD OBSERVA'!C216="","",'TD OBSERVA'!C216)</f>
        <v>SOLICITUD DE ACCESO A LA INFORMACION</v>
      </c>
      <c r="D214" s="28" t="str">
        <f>IF('TD OBSERVA'!D216="","",'TD OBSERVA'!D216)</f>
        <v>SI</v>
      </c>
      <c r="E214" s="28" t="str">
        <f>IF('TD OBSERVA'!E216="","",'TD OBSERVA'!E216)</f>
        <v>SI</v>
      </c>
      <c r="F214" s="28" t="str">
        <f>IF('TD OBSERVA'!F216="","",'TD OBSERVA'!F216)</f>
        <v>SI</v>
      </c>
      <c r="G214" s="28" t="str">
        <f>IF('TD OBSERVA'!G216="","",'TD OBSERVA'!G216)</f>
        <v>Responden fuera de los términos legales</v>
      </c>
      <c r="H214" s="28" t="str">
        <f>IF('TD OBSERVA'!H216="","",'TD OBSERVA'!H216)</f>
        <v>Se registra la  respuesta en el sistema extemporáneamente</v>
      </c>
      <c r="I214" s="28" t="str">
        <f>IF('TD OBSERVA'!I216="","",IF('TD OBSERVA'!I216="(en blanco)","",'TD OBSERVA'!I216))</f>
        <v/>
      </c>
      <c r="J214" s="28" t="str">
        <f>IF('TD OBSERVA'!J216="","",'TD OBSERVA'!J216)</f>
        <v>SUBSECRETARIA DE GESTION FINANCIERA</v>
      </c>
    </row>
    <row r="215" spans="2:10" ht="49.5">
      <c r="B215" s="28">
        <f>IF('TD OBSERVA'!B217="","",'TD OBSERVA'!B217)</f>
        <v>3204322024</v>
      </c>
      <c r="C215" s="28" t="str">
        <f>IF('TD OBSERVA'!C217="","",'TD OBSERVA'!C217)</f>
        <v>DERECHO DE PETICION DE INTERES PARTICULAR</v>
      </c>
      <c r="D215" s="28" t="str">
        <f>IF('TD OBSERVA'!D217="","",'TD OBSERVA'!D217)</f>
        <v>SI</v>
      </c>
      <c r="E215" s="28" t="str">
        <f>IF('TD OBSERVA'!E217="","",'TD OBSERVA'!E217)</f>
        <v>SI</v>
      </c>
      <c r="F215" s="28" t="str">
        <f>IF('TD OBSERVA'!F217="","",'TD OBSERVA'!F217)</f>
        <v>SI</v>
      </c>
      <c r="G215" s="28" t="str">
        <f>IF('TD OBSERVA'!G217="","",'TD OBSERVA'!G217)</f>
        <v>SI</v>
      </c>
      <c r="H215" s="28" t="str">
        <f>IF('TD OBSERVA'!H217="","",'TD OBSERVA'!H217)</f>
        <v>Se registra la  respuesta en el sistema extemporáneamente</v>
      </c>
      <c r="I215" s="28" t="str">
        <f>IF('TD OBSERVA'!I217="","",IF('TD OBSERVA'!I217="(en blanco)","",'TD OBSERVA'!I217))</f>
        <v/>
      </c>
      <c r="J215" s="28" t="str">
        <f>IF('TD OBSERVA'!J217="","",'TD OBSERVA'!J217)</f>
        <v>INTEGRACION TDOC</v>
      </c>
    </row>
    <row r="216" spans="2:10" ht="49.5">
      <c r="B216" s="28">
        <f>IF('TD OBSERVA'!B218="","",'TD OBSERVA'!B218)</f>
        <v>3306442024</v>
      </c>
      <c r="C216" s="28" t="str">
        <f>IF('TD OBSERVA'!C218="","",'TD OBSERVA'!C218)</f>
        <v>DERECHO DE PETICION DE INTERES PARTICULAR</v>
      </c>
      <c r="D216" s="28" t="str">
        <f>IF('TD OBSERVA'!D218="","",'TD OBSERVA'!D218)</f>
        <v>SI</v>
      </c>
      <c r="E216" s="28" t="str">
        <f>IF('TD OBSERVA'!E218="","",'TD OBSERVA'!E218)</f>
        <v>SI</v>
      </c>
      <c r="F216" s="28" t="str">
        <f>IF('TD OBSERVA'!F218="","",'TD OBSERVA'!F218)</f>
        <v>SI</v>
      </c>
      <c r="G216" s="28" t="str">
        <f>IF('TD OBSERVA'!G218="","",'TD OBSERVA'!G218)</f>
        <v>SI</v>
      </c>
      <c r="H216" s="28" t="str">
        <f>IF('TD OBSERVA'!H218="","",'TD OBSERVA'!H218)</f>
        <v>Se registra la  respuesta en el sistema extemporáneamente</v>
      </c>
      <c r="I216" s="28" t="str">
        <f>IF('TD OBSERVA'!I218="","",IF('TD OBSERVA'!I218="(en blanco)","",'TD OBSERVA'!I218))</f>
        <v/>
      </c>
      <c r="J216" s="28" t="str">
        <f>IF('TD OBSERVA'!J218="","",'TD OBSERVA'!J218)</f>
        <v>INTEGRACION TDOC</v>
      </c>
    </row>
    <row r="217" spans="2:10" ht="49.5">
      <c r="B217" s="28">
        <f>IF('TD OBSERVA'!B219="","",'TD OBSERVA'!B219)</f>
        <v>3336562024</v>
      </c>
      <c r="C217" s="28" t="str">
        <f>IF('TD OBSERVA'!C219="","",'TD OBSERVA'!C219)</f>
        <v>DERECHO DE PETICION DE INTERES PARTICULAR</v>
      </c>
      <c r="D217" s="28" t="str">
        <f>IF('TD OBSERVA'!D219="","",'TD OBSERVA'!D219)</f>
        <v>SI</v>
      </c>
      <c r="E217" s="28" t="str">
        <f>IF('TD OBSERVA'!E219="","",'TD OBSERVA'!E219)</f>
        <v>SI</v>
      </c>
      <c r="F217" s="28" t="str">
        <f>IF('TD OBSERVA'!F219="","",'TD OBSERVA'!F219)</f>
        <v>SI</v>
      </c>
      <c r="G217" s="28" t="str">
        <f>IF('TD OBSERVA'!G219="","",'TD OBSERVA'!G219)</f>
        <v>SI</v>
      </c>
      <c r="H217" s="28" t="str">
        <f>IF('TD OBSERVA'!H219="","",'TD OBSERVA'!H219)</f>
        <v>Se registra la  respuesta en el sistema extemporáneamente</v>
      </c>
      <c r="I217" s="28" t="str">
        <f>IF('TD OBSERVA'!I219="","",IF('TD OBSERVA'!I219="(en blanco)","",'TD OBSERVA'!I219))</f>
        <v/>
      </c>
      <c r="J217" s="28" t="str">
        <f>IF('TD OBSERVA'!J219="","",'TD OBSERVA'!J219)</f>
        <v>INTEGRACION TDOC</v>
      </c>
    </row>
    <row r="218" spans="2:10" ht="49.5">
      <c r="B218" s="28">
        <f>IF('TD OBSERVA'!B220="","",'TD OBSERVA'!B220)</f>
        <v>3369322024</v>
      </c>
      <c r="C218" s="28" t="str">
        <f>IF('TD OBSERVA'!C220="","",'TD OBSERVA'!C220)</f>
        <v>DERECHO DE PETICION DE INTERES PARTICULAR</v>
      </c>
      <c r="D218" s="28" t="str">
        <f>IF('TD OBSERVA'!D220="","",'TD OBSERVA'!D220)</f>
        <v>SI</v>
      </c>
      <c r="E218" s="28" t="str">
        <f>IF('TD OBSERVA'!E220="","",'TD OBSERVA'!E220)</f>
        <v>SI</v>
      </c>
      <c r="F218" s="28" t="str">
        <f>IF('TD OBSERVA'!F220="","",'TD OBSERVA'!F220)</f>
        <v>SI</v>
      </c>
      <c r="G218" s="28" t="str">
        <f>IF('TD OBSERVA'!G220="","",'TD OBSERVA'!G220)</f>
        <v>SI</v>
      </c>
      <c r="H218" s="28" t="str">
        <f>IF('TD OBSERVA'!H220="","",'TD OBSERVA'!H220)</f>
        <v>Se registra la  respuesta en el sistema extemporáneamente</v>
      </c>
      <c r="I218" s="28" t="str">
        <f>IF('TD OBSERVA'!I220="","",IF('TD OBSERVA'!I220="(en blanco)","",'TD OBSERVA'!I220))</f>
        <v/>
      </c>
      <c r="J218" s="28" t="str">
        <f>IF('TD OBSERVA'!J220="","",'TD OBSERVA'!J220)</f>
        <v>INTEGRACION TDOC</v>
      </c>
    </row>
    <row r="219" spans="2:10" ht="49.5">
      <c r="B219" s="28">
        <f>IF('TD OBSERVA'!B221="","",'TD OBSERVA'!B221)</f>
        <v>3411822024</v>
      </c>
      <c r="C219" s="28" t="str">
        <f>IF('TD OBSERVA'!C221="","",'TD OBSERVA'!C221)</f>
        <v>DERECHO DE PETICION DE INTERES PARTICULAR</v>
      </c>
      <c r="D219" s="28" t="str">
        <f>IF('TD OBSERVA'!D221="","",'TD OBSERVA'!D221)</f>
        <v>SI</v>
      </c>
      <c r="E219" s="28" t="str">
        <f>IF('TD OBSERVA'!E221="","",'TD OBSERVA'!E221)</f>
        <v>SI</v>
      </c>
      <c r="F219" s="28" t="str">
        <f>IF('TD OBSERVA'!F221="","",'TD OBSERVA'!F221)</f>
        <v>SI</v>
      </c>
      <c r="G219" s="28" t="str">
        <f>IF('TD OBSERVA'!G221="","",'TD OBSERVA'!G221)</f>
        <v>SI</v>
      </c>
      <c r="H219" s="28" t="str">
        <f>IF('TD OBSERVA'!H221="","",'TD OBSERVA'!H221)</f>
        <v>Se registra la  respuesta en el sistema extemporáneamente</v>
      </c>
      <c r="I219" s="28" t="str">
        <f>IF('TD OBSERVA'!I221="","",IF('TD OBSERVA'!I221="(en blanco)","",'TD OBSERVA'!I221))</f>
        <v/>
      </c>
      <c r="J219" s="28" t="str">
        <f>IF('TD OBSERVA'!J221="","",'TD OBSERVA'!J221)</f>
        <v>INTEGRACION TDOC</v>
      </c>
    </row>
    <row r="220" spans="2:10" ht="49.5">
      <c r="B220" s="28">
        <f>IF('TD OBSERVA'!B222="","",'TD OBSERVA'!B222)</f>
        <v>3201302024</v>
      </c>
      <c r="C220" s="28" t="str">
        <f>IF('TD OBSERVA'!C222="","",'TD OBSERVA'!C222)</f>
        <v>QUEJA</v>
      </c>
      <c r="D220" s="28" t="str">
        <f>IF('TD OBSERVA'!D222="","",'TD OBSERVA'!D222)</f>
        <v>SI</v>
      </c>
      <c r="E220" s="28" t="str">
        <f>IF('TD OBSERVA'!E222="","",'TD OBSERVA'!E222)</f>
        <v>SI</v>
      </c>
      <c r="F220" s="28" t="str">
        <f>IF('TD OBSERVA'!F222="","",'TD OBSERVA'!F222)</f>
        <v>SI</v>
      </c>
      <c r="G220" s="28" t="str">
        <f>IF('TD OBSERVA'!G222="","",'TD OBSERVA'!G222)</f>
        <v>SI</v>
      </c>
      <c r="H220" s="28" t="str">
        <f>IF('TD OBSERVA'!H222="","",'TD OBSERVA'!H222)</f>
        <v>Se registra la  respuesta en el sistema extemporáneamente</v>
      </c>
      <c r="I220" s="28" t="str">
        <f>IF('TD OBSERVA'!I222="","",IF('TD OBSERVA'!I222="(en blanco)","",'TD OBSERVA'!I222))</f>
        <v/>
      </c>
      <c r="J220" s="28" t="str">
        <f>IF('TD OBSERVA'!J222="","",'TD OBSERVA'!J222)</f>
        <v>INTEGRACION TDOC</v>
      </c>
    </row>
    <row r="221" spans="2:10" ht="49.5">
      <c r="B221" s="28">
        <f>IF('TD OBSERVA'!B223="","",'TD OBSERVA'!B223)</f>
        <v>3278762024</v>
      </c>
      <c r="C221" s="28" t="str">
        <f>IF('TD OBSERVA'!C223="","",'TD OBSERVA'!C223)</f>
        <v>QUEJA</v>
      </c>
      <c r="D221" s="28" t="str">
        <f>IF('TD OBSERVA'!D223="","",'TD OBSERVA'!D223)</f>
        <v>SI</v>
      </c>
      <c r="E221" s="28" t="str">
        <f>IF('TD OBSERVA'!E223="","",'TD OBSERVA'!E223)</f>
        <v>SI</v>
      </c>
      <c r="F221" s="28" t="str">
        <f>IF('TD OBSERVA'!F223="","",'TD OBSERVA'!F223)</f>
        <v>SI</v>
      </c>
      <c r="G221" s="28" t="str">
        <f>IF('TD OBSERVA'!G223="","",'TD OBSERVA'!G223)</f>
        <v>SI</v>
      </c>
      <c r="H221" s="28" t="str">
        <f>IF('TD OBSERVA'!H223="","",'TD OBSERVA'!H223)</f>
        <v>Se registra la  respuesta en el sistema extemporáneamente</v>
      </c>
      <c r="I221" s="28" t="str">
        <f>IF('TD OBSERVA'!I223="","",IF('TD OBSERVA'!I223="(en blanco)","",'TD OBSERVA'!I223))</f>
        <v/>
      </c>
      <c r="J221" s="28" t="str">
        <f>IF('TD OBSERVA'!J223="","",'TD OBSERVA'!J223)</f>
        <v>INTEGRACION TDOC</v>
      </c>
    </row>
    <row r="222" spans="2:10" ht="49.5">
      <c r="B222" s="28">
        <f>IF('TD OBSERVA'!B224="","",'TD OBSERVA'!B224)</f>
        <v>3296372024</v>
      </c>
      <c r="C222" s="28" t="str">
        <f>IF('TD OBSERVA'!C224="","",'TD OBSERVA'!C224)</f>
        <v>QUEJA</v>
      </c>
      <c r="D222" s="28" t="str">
        <f>IF('TD OBSERVA'!D224="","",'TD OBSERVA'!D224)</f>
        <v>SI</v>
      </c>
      <c r="E222" s="28" t="str">
        <f>IF('TD OBSERVA'!E224="","",'TD OBSERVA'!E224)</f>
        <v>SI</v>
      </c>
      <c r="F222" s="28" t="str">
        <f>IF('TD OBSERVA'!F224="","",'TD OBSERVA'!F224)</f>
        <v>SI</v>
      </c>
      <c r="G222" s="28" t="str">
        <f>IF('TD OBSERVA'!G224="","",'TD OBSERVA'!G224)</f>
        <v>SI</v>
      </c>
      <c r="H222" s="28" t="str">
        <f>IF('TD OBSERVA'!H224="","",'TD OBSERVA'!H224)</f>
        <v>Se registra la  respuesta en el sistema extemporáneamente</v>
      </c>
      <c r="I222" s="28" t="str">
        <f>IF('TD OBSERVA'!I224="","",IF('TD OBSERVA'!I224="(en blanco)","",'TD OBSERVA'!I224))</f>
        <v/>
      </c>
      <c r="J222" s="28" t="str">
        <f>IF('TD OBSERVA'!J224="","",'TD OBSERVA'!J224)</f>
        <v>INTEGRACION TDOC</v>
      </c>
    </row>
    <row r="223" spans="2:10" ht="49.5">
      <c r="B223" s="28">
        <f>IF('TD OBSERVA'!B225="","",'TD OBSERVA'!B225)</f>
        <v>3301752024</v>
      </c>
      <c r="C223" s="28" t="str">
        <f>IF('TD OBSERVA'!C225="","",'TD OBSERVA'!C225)</f>
        <v>QUEJA</v>
      </c>
      <c r="D223" s="28" t="str">
        <f>IF('TD OBSERVA'!D225="","",'TD OBSERVA'!D225)</f>
        <v>SI</v>
      </c>
      <c r="E223" s="28" t="str">
        <f>IF('TD OBSERVA'!E225="","",'TD OBSERVA'!E225)</f>
        <v>SI</v>
      </c>
      <c r="F223" s="28" t="str">
        <f>IF('TD OBSERVA'!F225="","",'TD OBSERVA'!F225)</f>
        <v>SI</v>
      </c>
      <c r="G223" s="28" t="str">
        <f>IF('TD OBSERVA'!G225="","",'TD OBSERVA'!G225)</f>
        <v>SI</v>
      </c>
      <c r="H223" s="28" t="str">
        <f>IF('TD OBSERVA'!H225="","",'TD OBSERVA'!H225)</f>
        <v>Se registra la  respuesta en el sistema extemporáneamente</v>
      </c>
      <c r="I223" s="28" t="str">
        <f>IF('TD OBSERVA'!I225="","",IF('TD OBSERVA'!I225="(en blanco)","",'TD OBSERVA'!I225))</f>
        <v/>
      </c>
      <c r="J223" s="28" t="str">
        <f>IF('TD OBSERVA'!J225="","",'TD OBSERVA'!J225)</f>
        <v>INTEGRACION TDOC</v>
      </c>
    </row>
    <row r="224" spans="2:10" ht="49.5">
      <c r="B224" s="28">
        <f>IF('TD OBSERVA'!B226="","",'TD OBSERVA'!B226)</f>
        <v>3351192024</v>
      </c>
      <c r="C224" s="28" t="str">
        <f>IF('TD OBSERVA'!C226="","",'TD OBSERVA'!C226)</f>
        <v>QUEJA</v>
      </c>
      <c r="D224" s="28" t="str">
        <f>IF('TD OBSERVA'!D226="","",'TD OBSERVA'!D226)</f>
        <v>SI</v>
      </c>
      <c r="E224" s="28" t="str">
        <f>IF('TD OBSERVA'!E226="","",'TD OBSERVA'!E226)</f>
        <v>SI</v>
      </c>
      <c r="F224" s="28" t="str">
        <f>IF('TD OBSERVA'!F226="","",'TD OBSERVA'!F226)</f>
        <v>SI</v>
      </c>
      <c r="G224" s="28" t="str">
        <f>IF('TD OBSERVA'!G226="","",'TD OBSERVA'!G226)</f>
        <v>SI</v>
      </c>
      <c r="H224" s="28" t="str">
        <f>IF('TD OBSERVA'!H226="","",'TD OBSERVA'!H226)</f>
        <v>Se registra la  respuesta en el sistema extemporáneamente</v>
      </c>
      <c r="I224" s="28" t="str">
        <f>IF('TD OBSERVA'!I226="","",IF('TD OBSERVA'!I226="(en blanco)","",'TD OBSERVA'!I226))</f>
        <v/>
      </c>
      <c r="J224" s="28" t="str">
        <f>IF('TD OBSERVA'!J226="","",'TD OBSERVA'!J226)</f>
        <v>INTEGRACION TDOC</v>
      </c>
    </row>
    <row r="225" spans="2:10" ht="49.5">
      <c r="B225" s="28">
        <f>IF('TD OBSERVA'!B227="","",'TD OBSERVA'!B227)</f>
        <v>3360382024</v>
      </c>
      <c r="C225" s="28" t="str">
        <f>IF('TD OBSERVA'!C227="","",'TD OBSERVA'!C227)</f>
        <v>QUEJA</v>
      </c>
      <c r="D225" s="28" t="str">
        <f>IF('TD OBSERVA'!D227="","",'TD OBSERVA'!D227)</f>
        <v>SI</v>
      </c>
      <c r="E225" s="28" t="str">
        <f>IF('TD OBSERVA'!E227="","",'TD OBSERVA'!E227)</f>
        <v>SI</v>
      </c>
      <c r="F225" s="28" t="str">
        <f>IF('TD OBSERVA'!F227="","",'TD OBSERVA'!F227)</f>
        <v>SI</v>
      </c>
      <c r="G225" s="28" t="str">
        <f>IF('TD OBSERVA'!G227="","",'TD OBSERVA'!G227)</f>
        <v>SI</v>
      </c>
      <c r="H225" s="28" t="str">
        <f>IF('TD OBSERVA'!H227="","",'TD OBSERVA'!H227)</f>
        <v>Se registra la  respuesta en el sistema extemporáneamente</v>
      </c>
      <c r="I225" s="28" t="str">
        <f>IF('TD OBSERVA'!I227="","",IF('TD OBSERVA'!I227="(en blanco)","",'TD OBSERVA'!I227))</f>
        <v/>
      </c>
      <c r="J225" s="28" t="str">
        <f>IF('TD OBSERVA'!J227="","",'TD OBSERVA'!J227)</f>
        <v>INTEGRACION TDOC</v>
      </c>
    </row>
    <row r="226" spans="2:10" ht="49.5">
      <c r="B226" s="28">
        <f>IF('TD OBSERVA'!B228="","",'TD OBSERVA'!B228)</f>
        <v>3364782024</v>
      </c>
      <c r="C226" s="28" t="str">
        <f>IF('TD OBSERVA'!C228="","",'TD OBSERVA'!C228)</f>
        <v>QUEJA</v>
      </c>
      <c r="D226" s="28" t="str">
        <f>IF('TD OBSERVA'!D228="","",'TD OBSERVA'!D228)</f>
        <v>SI</v>
      </c>
      <c r="E226" s="28" t="str">
        <f>IF('TD OBSERVA'!E228="","",'TD OBSERVA'!E228)</f>
        <v>SI</v>
      </c>
      <c r="F226" s="28" t="str">
        <f>IF('TD OBSERVA'!F228="","",'TD OBSERVA'!F228)</f>
        <v>SI</v>
      </c>
      <c r="G226" s="28" t="str">
        <f>IF('TD OBSERVA'!G228="","",'TD OBSERVA'!G228)</f>
        <v>SI</v>
      </c>
      <c r="H226" s="28" t="str">
        <f>IF('TD OBSERVA'!H228="","",'TD OBSERVA'!H228)</f>
        <v>Se registra la  respuesta en el sistema extemporáneamente</v>
      </c>
      <c r="I226" s="28" t="str">
        <f>IF('TD OBSERVA'!I228="","",IF('TD OBSERVA'!I228="(en blanco)","",'TD OBSERVA'!I228))</f>
        <v/>
      </c>
      <c r="J226" s="28" t="str">
        <f>IF('TD OBSERVA'!J228="","",'TD OBSERVA'!J228)</f>
        <v>INTEGRACION TDOC</v>
      </c>
    </row>
    <row r="227" spans="2:10" ht="49.5">
      <c r="B227" s="28">
        <f>IF('TD OBSERVA'!B229="","",'TD OBSERVA'!B229)</f>
        <v>3367842024</v>
      </c>
      <c r="C227" s="28" t="str">
        <f>IF('TD OBSERVA'!C229="","",'TD OBSERVA'!C229)</f>
        <v>QUEJA</v>
      </c>
      <c r="D227" s="28" t="str">
        <f>IF('TD OBSERVA'!D229="","",'TD OBSERVA'!D229)</f>
        <v>SI</v>
      </c>
      <c r="E227" s="28" t="str">
        <f>IF('TD OBSERVA'!E229="","",'TD OBSERVA'!E229)</f>
        <v>SI</v>
      </c>
      <c r="F227" s="28" t="str">
        <f>IF('TD OBSERVA'!F229="","",'TD OBSERVA'!F229)</f>
        <v>SI</v>
      </c>
      <c r="G227" s="28" t="str">
        <f>IF('TD OBSERVA'!G229="","",'TD OBSERVA'!G229)</f>
        <v>SI</v>
      </c>
      <c r="H227" s="28" t="str">
        <f>IF('TD OBSERVA'!H229="","",'TD OBSERVA'!H229)</f>
        <v>Se registra la  respuesta en el sistema extemporáneamente</v>
      </c>
      <c r="I227" s="28" t="str">
        <f>IF('TD OBSERVA'!I229="","",IF('TD OBSERVA'!I229="(en blanco)","",'TD OBSERVA'!I229))</f>
        <v/>
      </c>
      <c r="J227" s="28" t="str">
        <f>IF('TD OBSERVA'!J229="","",'TD OBSERVA'!J229)</f>
        <v>INTEGRACION TDOC</v>
      </c>
    </row>
    <row r="228" spans="2:10" ht="49.5">
      <c r="B228" s="28">
        <f>IF('TD OBSERVA'!B230="","",'TD OBSERVA'!B230)</f>
        <v>3201262024</v>
      </c>
      <c r="C228" s="28" t="str">
        <f>IF('TD OBSERVA'!C230="","",'TD OBSERVA'!C230)</f>
        <v>RECLAMO</v>
      </c>
      <c r="D228" s="28" t="str">
        <f>IF('TD OBSERVA'!D230="","",'TD OBSERVA'!D230)</f>
        <v>SI</v>
      </c>
      <c r="E228" s="28" t="str">
        <f>IF('TD OBSERVA'!E230="","",'TD OBSERVA'!E230)</f>
        <v>SI</v>
      </c>
      <c r="F228" s="28" t="str">
        <f>IF('TD OBSERVA'!F230="","",'TD OBSERVA'!F230)</f>
        <v>SI</v>
      </c>
      <c r="G228" s="28" t="str">
        <f>IF('TD OBSERVA'!G230="","",'TD OBSERVA'!G230)</f>
        <v>SI</v>
      </c>
      <c r="H228" s="28" t="str">
        <f>IF('TD OBSERVA'!H230="","",'TD OBSERVA'!H230)</f>
        <v>Se registra la  respuesta en el sistema extemporáneamente</v>
      </c>
      <c r="I228" s="28" t="str">
        <f>IF('TD OBSERVA'!I230="","",IF('TD OBSERVA'!I230="(en blanco)","",'TD OBSERVA'!I230))</f>
        <v/>
      </c>
      <c r="J228" s="28" t="str">
        <f>IF('TD OBSERVA'!J230="","",'TD OBSERVA'!J230)</f>
        <v>INTEGRACION TDOC</v>
      </c>
    </row>
    <row r="229" spans="2:10" ht="49.5">
      <c r="B229" s="28">
        <f>IF('TD OBSERVA'!B231="","",'TD OBSERVA'!B231)</f>
        <v>3202812024</v>
      </c>
      <c r="C229" s="28" t="str">
        <f>IF('TD OBSERVA'!C231="","",'TD OBSERVA'!C231)</f>
        <v>RECLAMO</v>
      </c>
      <c r="D229" s="28" t="str">
        <f>IF('TD OBSERVA'!D231="","",'TD OBSERVA'!D231)</f>
        <v>SI</v>
      </c>
      <c r="E229" s="28" t="str">
        <f>IF('TD OBSERVA'!E231="","",'TD OBSERVA'!E231)</f>
        <v>SI</v>
      </c>
      <c r="F229" s="28" t="str">
        <f>IF('TD OBSERVA'!F231="","",'TD OBSERVA'!F231)</f>
        <v>SI</v>
      </c>
      <c r="G229" s="28" t="str">
        <f>IF('TD OBSERVA'!G231="","",'TD OBSERVA'!G231)</f>
        <v>SI</v>
      </c>
      <c r="H229" s="28" t="str">
        <f>IF('TD OBSERVA'!H231="","",'TD OBSERVA'!H231)</f>
        <v>Se registra la  respuesta en el sistema extemporáneamente</v>
      </c>
      <c r="I229" s="28" t="str">
        <f>IF('TD OBSERVA'!I231="","",IF('TD OBSERVA'!I231="(en blanco)","",'TD OBSERVA'!I231))</f>
        <v/>
      </c>
      <c r="J229" s="28" t="str">
        <f>IF('TD OBSERVA'!J231="","",'TD OBSERVA'!J231)</f>
        <v>INTEGRACION TDOC</v>
      </c>
    </row>
    <row r="230" spans="2:10" ht="49.5">
      <c r="B230" s="28">
        <f>IF('TD OBSERVA'!B232="","",'TD OBSERVA'!B232)</f>
        <v>3308182024</v>
      </c>
      <c r="C230" s="28" t="str">
        <f>IF('TD OBSERVA'!C232="","",'TD OBSERVA'!C232)</f>
        <v>RECLAMO</v>
      </c>
      <c r="D230" s="28" t="str">
        <f>IF('TD OBSERVA'!D232="","",'TD OBSERVA'!D232)</f>
        <v>SI</v>
      </c>
      <c r="E230" s="28" t="str">
        <f>IF('TD OBSERVA'!E232="","",'TD OBSERVA'!E232)</f>
        <v>SI</v>
      </c>
      <c r="F230" s="28" t="str">
        <f>IF('TD OBSERVA'!F232="","",'TD OBSERVA'!F232)</f>
        <v>SI</v>
      </c>
      <c r="G230" s="28" t="str">
        <f>IF('TD OBSERVA'!G232="","",'TD OBSERVA'!G232)</f>
        <v>SI</v>
      </c>
      <c r="H230" s="28" t="str">
        <f>IF('TD OBSERVA'!H232="","",'TD OBSERVA'!H232)</f>
        <v>Se registra la  respuesta en el sistema extemporáneamente</v>
      </c>
      <c r="I230" s="28" t="str">
        <f>IF('TD OBSERVA'!I232="","",IF('TD OBSERVA'!I232="(en blanco)","",'TD OBSERVA'!I232))</f>
        <v/>
      </c>
      <c r="J230" s="28" t="str">
        <f>IF('TD OBSERVA'!J232="","",'TD OBSERVA'!J232)</f>
        <v>INTEGRACION TDOC</v>
      </c>
    </row>
    <row r="231" spans="2:10" ht="49.5">
      <c r="B231" s="28">
        <f>IF('TD OBSERVA'!B233="","",'TD OBSERVA'!B233)</f>
        <v>3331222024</v>
      </c>
      <c r="C231" s="28" t="str">
        <f>IF('TD OBSERVA'!C233="","",'TD OBSERVA'!C233)</f>
        <v>RECLAMO</v>
      </c>
      <c r="D231" s="28" t="str">
        <f>IF('TD OBSERVA'!D233="","",'TD OBSERVA'!D233)</f>
        <v>SI</v>
      </c>
      <c r="E231" s="28" t="str">
        <f>IF('TD OBSERVA'!E233="","",'TD OBSERVA'!E233)</f>
        <v>SI</v>
      </c>
      <c r="F231" s="28" t="str">
        <f>IF('TD OBSERVA'!F233="","",'TD OBSERVA'!F233)</f>
        <v>SI</v>
      </c>
      <c r="G231" s="28" t="str">
        <f>IF('TD OBSERVA'!G233="","",'TD OBSERVA'!G233)</f>
        <v>SI</v>
      </c>
      <c r="H231" s="28" t="str">
        <f>IF('TD OBSERVA'!H233="","",'TD OBSERVA'!H233)</f>
        <v>Se registra la  respuesta en el sistema extemporáneamente</v>
      </c>
      <c r="I231" s="28" t="str">
        <f>IF('TD OBSERVA'!I233="","",IF('TD OBSERVA'!I233="(en blanco)","",'TD OBSERVA'!I233))</f>
        <v/>
      </c>
      <c r="J231" s="28" t="str">
        <f>IF('TD OBSERVA'!J233="","",'TD OBSERVA'!J233)</f>
        <v>INTEGRACION TDOC</v>
      </c>
    </row>
    <row r="232" spans="2:10" ht="49.5">
      <c r="B232" s="28">
        <f>IF('TD OBSERVA'!B234="","",'TD OBSERVA'!B234)</f>
        <v>3332592024</v>
      </c>
      <c r="C232" s="28" t="str">
        <f>IF('TD OBSERVA'!C234="","",'TD OBSERVA'!C234)</f>
        <v>RECLAMO</v>
      </c>
      <c r="D232" s="28" t="str">
        <f>IF('TD OBSERVA'!D234="","",'TD OBSERVA'!D234)</f>
        <v>SI</v>
      </c>
      <c r="E232" s="28" t="str">
        <f>IF('TD OBSERVA'!E234="","",'TD OBSERVA'!E234)</f>
        <v>SI</v>
      </c>
      <c r="F232" s="28" t="str">
        <f>IF('TD OBSERVA'!F234="","",'TD OBSERVA'!F234)</f>
        <v>SI</v>
      </c>
      <c r="G232" s="28" t="str">
        <f>IF('TD OBSERVA'!G234="","",'TD OBSERVA'!G234)</f>
        <v>SI</v>
      </c>
      <c r="H232" s="28" t="str">
        <f>IF('TD OBSERVA'!H234="","",'TD OBSERVA'!H234)</f>
        <v>Se registra la  respuesta en el sistema extemporáneamente</v>
      </c>
      <c r="I232" s="28" t="str">
        <f>IF('TD OBSERVA'!I234="","",IF('TD OBSERVA'!I234="(en blanco)","",'TD OBSERVA'!I234))</f>
        <v/>
      </c>
      <c r="J232" s="28" t="str">
        <f>IF('TD OBSERVA'!J234="","",'TD OBSERVA'!J234)</f>
        <v>INTEGRACION TDOC</v>
      </c>
    </row>
    <row r="233" spans="2:10" ht="49.5">
      <c r="B233" s="28">
        <f>IF('TD OBSERVA'!B235="","",'TD OBSERVA'!B235)</f>
        <v>3334482024</v>
      </c>
      <c r="C233" s="28" t="str">
        <f>IF('TD OBSERVA'!C235="","",'TD OBSERVA'!C235)</f>
        <v>RECLAMO</v>
      </c>
      <c r="D233" s="28" t="str">
        <f>IF('TD OBSERVA'!D235="","",'TD OBSERVA'!D235)</f>
        <v>SI</v>
      </c>
      <c r="E233" s="28" t="str">
        <f>IF('TD OBSERVA'!E235="","",'TD OBSERVA'!E235)</f>
        <v>SI</v>
      </c>
      <c r="F233" s="28" t="str">
        <f>IF('TD OBSERVA'!F235="","",'TD OBSERVA'!F235)</f>
        <v>SI</v>
      </c>
      <c r="G233" s="28" t="str">
        <f>IF('TD OBSERVA'!G235="","",'TD OBSERVA'!G235)</f>
        <v>SI</v>
      </c>
      <c r="H233" s="28" t="str">
        <f>IF('TD OBSERVA'!H235="","",'TD OBSERVA'!H235)</f>
        <v>Se registra la  respuesta en el sistema extemporáneamente</v>
      </c>
      <c r="I233" s="28" t="str">
        <f>IF('TD OBSERVA'!I235="","",IF('TD OBSERVA'!I235="(en blanco)","",'TD OBSERVA'!I235))</f>
        <v/>
      </c>
      <c r="J233" s="28" t="str">
        <f>IF('TD OBSERVA'!J235="","",'TD OBSERVA'!J235)</f>
        <v>INTEGRACION TDOC</v>
      </c>
    </row>
    <row r="234" spans="2:10" ht="49.5">
      <c r="B234" s="28">
        <f>IF('TD OBSERVA'!B236="","",'TD OBSERVA'!B236)</f>
        <v>3340882024</v>
      </c>
      <c r="C234" s="28" t="str">
        <f>IF('TD OBSERVA'!C236="","",'TD OBSERVA'!C236)</f>
        <v>RECLAMO</v>
      </c>
      <c r="D234" s="28" t="str">
        <f>IF('TD OBSERVA'!D236="","",'TD OBSERVA'!D236)</f>
        <v>SI</v>
      </c>
      <c r="E234" s="28" t="str">
        <f>IF('TD OBSERVA'!E236="","",'TD OBSERVA'!E236)</f>
        <v>SI</v>
      </c>
      <c r="F234" s="28" t="str">
        <f>IF('TD OBSERVA'!F236="","",'TD OBSERVA'!F236)</f>
        <v>SI</v>
      </c>
      <c r="G234" s="28" t="str">
        <f>IF('TD OBSERVA'!G236="","",'TD OBSERVA'!G236)</f>
        <v>SI</v>
      </c>
      <c r="H234" s="28" t="str">
        <f>IF('TD OBSERVA'!H236="","",'TD OBSERVA'!H236)</f>
        <v>Se registra la  respuesta en el sistema extemporáneamente</v>
      </c>
      <c r="I234" s="28" t="str">
        <f>IF('TD OBSERVA'!I236="","",IF('TD OBSERVA'!I236="(en blanco)","",'TD OBSERVA'!I236))</f>
        <v/>
      </c>
      <c r="J234" s="28" t="str">
        <f>IF('TD OBSERVA'!J236="","",'TD OBSERVA'!J236)</f>
        <v>INTEGRACION TDOC</v>
      </c>
    </row>
    <row r="235" spans="2:10" ht="49.5">
      <c r="B235" s="28">
        <f>IF('TD OBSERVA'!B237="","",'TD OBSERVA'!B237)</f>
        <v>3345172024</v>
      </c>
      <c r="C235" s="28" t="str">
        <f>IF('TD OBSERVA'!C237="","",'TD OBSERVA'!C237)</f>
        <v>RECLAMO</v>
      </c>
      <c r="D235" s="28" t="str">
        <f>IF('TD OBSERVA'!D237="","",'TD OBSERVA'!D237)</f>
        <v>SI</v>
      </c>
      <c r="E235" s="28" t="str">
        <f>IF('TD OBSERVA'!E237="","",'TD OBSERVA'!E237)</f>
        <v>SI</v>
      </c>
      <c r="F235" s="28" t="str">
        <f>IF('TD OBSERVA'!F237="","",'TD OBSERVA'!F237)</f>
        <v>SI</v>
      </c>
      <c r="G235" s="28" t="str">
        <f>IF('TD OBSERVA'!G237="","",'TD OBSERVA'!G237)</f>
        <v>SI</v>
      </c>
      <c r="H235" s="28" t="str">
        <f>IF('TD OBSERVA'!H237="","",'TD OBSERVA'!H237)</f>
        <v>Se registra la  respuesta en el sistema extemporáneamente</v>
      </c>
      <c r="I235" s="28" t="str">
        <f>IF('TD OBSERVA'!I237="","",IF('TD OBSERVA'!I237="(en blanco)","",'TD OBSERVA'!I237))</f>
        <v/>
      </c>
      <c r="J235" s="28" t="str">
        <f>IF('TD OBSERVA'!J237="","",'TD OBSERVA'!J237)</f>
        <v>INTEGRACION TDOC</v>
      </c>
    </row>
    <row r="236" spans="2:10" ht="49.5">
      <c r="B236" s="28">
        <f>IF('TD OBSERVA'!B238="","",'TD OBSERVA'!B238)</f>
        <v>3358692024</v>
      </c>
      <c r="C236" s="28" t="str">
        <f>IF('TD OBSERVA'!C238="","",'TD OBSERVA'!C238)</f>
        <v>RECLAMO</v>
      </c>
      <c r="D236" s="28" t="str">
        <f>IF('TD OBSERVA'!D238="","",'TD OBSERVA'!D238)</f>
        <v>SI</v>
      </c>
      <c r="E236" s="28" t="str">
        <f>IF('TD OBSERVA'!E238="","",'TD OBSERVA'!E238)</f>
        <v>SI</v>
      </c>
      <c r="F236" s="28" t="str">
        <f>IF('TD OBSERVA'!F238="","",'TD OBSERVA'!F238)</f>
        <v>SI</v>
      </c>
      <c r="G236" s="28" t="str">
        <f>IF('TD OBSERVA'!G238="","",'TD OBSERVA'!G238)</f>
        <v>SI</v>
      </c>
      <c r="H236" s="28" t="str">
        <f>IF('TD OBSERVA'!H238="","",'TD OBSERVA'!H238)</f>
        <v>Se registra la  respuesta en el sistema extemporáneamente</v>
      </c>
      <c r="I236" s="28" t="str">
        <f>IF('TD OBSERVA'!I238="","",IF('TD OBSERVA'!I238="(en blanco)","",'TD OBSERVA'!I238))</f>
        <v/>
      </c>
      <c r="J236" s="28" t="str">
        <f>IF('TD OBSERVA'!J238="","",'TD OBSERVA'!J238)</f>
        <v>INTEGRACION TDOC</v>
      </c>
    </row>
    <row r="237" spans="2:10" ht="49.5">
      <c r="B237" s="28">
        <f>IF('TD OBSERVA'!B239="","",'TD OBSERVA'!B239)</f>
        <v>3367852024</v>
      </c>
      <c r="C237" s="28" t="str">
        <f>IF('TD OBSERVA'!C239="","",'TD OBSERVA'!C239)</f>
        <v>RECLAMO</v>
      </c>
      <c r="D237" s="28" t="str">
        <f>IF('TD OBSERVA'!D239="","",'TD OBSERVA'!D239)</f>
        <v>SI</v>
      </c>
      <c r="E237" s="28" t="str">
        <f>IF('TD OBSERVA'!E239="","",'TD OBSERVA'!E239)</f>
        <v>SI</v>
      </c>
      <c r="F237" s="28" t="str">
        <f>IF('TD OBSERVA'!F239="","",'TD OBSERVA'!F239)</f>
        <v>SI</v>
      </c>
      <c r="G237" s="28" t="str">
        <f>IF('TD OBSERVA'!G239="","",'TD OBSERVA'!G239)</f>
        <v>SI</v>
      </c>
      <c r="H237" s="28" t="str">
        <f>IF('TD OBSERVA'!H239="","",'TD OBSERVA'!H239)</f>
        <v>Se registra la  respuesta en el sistema extemporáneamente</v>
      </c>
      <c r="I237" s="28" t="str">
        <f>IF('TD OBSERVA'!I239="","",IF('TD OBSERVA'!I239="(en blanco)","",'TD OBSERVA'!I239))</f>
        <v/>
      </c>
      <c r="J237" s="28" t="str">
        <f>IF('TD OBSERVA'!J239="","",'TD OBSERVA'!J239)</f>
        <v>INTEGRACION TDOC</v>
      </c>
    </row>
    <row r="238" spans="2:10" ht="49.5">
      <c r="B238" s="28">
        <f>IF('TD OBSERVA'!B240="","",'TD OBSERVA'!B240)</f>
        <v>3387602024</v>
      </c>
      <c r="C238" s="28" t="str">
        <f>IF('TD OBSERVA'!C240="","",'TD OBSERVA'!C240)</f>
        <v>RECLAMO</v>
      </c>
      <c r="D238" s="28" t="str">
        <f>IF('TD OBSERVA'!D240="","",'TD OBSERVA'!D240)</f>
        <v>SI</v>
      </c>
      <c r="E238" s="28" t="str">
        <f>IF('TD OBSERVA'!E240="","",'TD OBSERVA'!E240)</f>
        <v>SI</v>
      </c>
      <c r="F238" s="28" t="str">
        <f>IF('TD OBSERVA'!F240="","",'TD OBSERVA'!F240)</f>
        <v>SI</v>
      </c>
      <c r="G238" s="28" t="str">
        <f>IF('TD OBSERVA'!G240="","",'TD OBSERVA'!G240)</f>
        <v>SI</v>
      </c>
      <c r="H238" s="28" t="str">
        <f>IF('TD OBSERVA'!H240="","",'TD OBSERVA'!H240)</f>
        <v>Se registra la  respuesta en el sistema extemporáneamente</v>
      </c>
      <c r="I238" s="28" t="str">
        <f>IF('TD OBSERVA'!I240="","",IF('TD OBSERVA'!I240="(en blanco)","",'TD OBSERVA'!I240))</f>
        <v/>
      </c>
      <c r="J238" s="28" t="str">
        <f>IF('TD OBSERVA'!J240="","",'TD OBSERVA'!J240)</f>
        <v>INTEGRACION TDOC</v>
      </c>
    </row>
    <row r="239" spans="2:10" ht="49.5">
      <c r="B239" s="28">
        <f>IF('TD OBSERVA'!B241="","",'TD OBSERVA'!B241)</f>
        <v>3392742024</v>
      </c>
      <c r="C239" s="28" t="str">
        <f>IF('TD OBSERVA'!C241="","",'TD OBSERVA'!C241)</f>
        <v>RECLAMO</v>
      </c>
      <c r="D239" s="28" t="str">
        <f>IF('TD OBSERVA'!D241="","",'TD OBSERVA'!D241)</f>
        <v>SI</v>
      </c>
      <c r="E239" s="28" t="str">
        <f>IF('TD OBSERVA'!E241="","",'TD OBSERVA'!E241)</f>
        <v>SI</v>
      </c>
      <c r="F239" s="28" t="str">
        <f>IF('TD OBSERVA'!F241="","",'TD OBSERVA'!F241)</f>
        <v>SI</v>
      </c>
      <c r="G239" s="28" t="str">
        <f>IF('TD OBSERVA'!G241="","",'TD OBSERVA'!G241)</f>
        <v>SI</v>
      </c>
      <c r="H239" s="28" t="str">
        <f>IF('TD OBSERVA'!H241="","",'TD OBSERVA'!H241)</f>
        <v>Se registra la  respuesta en el sistema extemporáneamente</v>
      </c>
      <c r="I239" s="28" t="str">
        <f>IF('TD OBSERVA'!I241="","",IF('TD OBSERVA'!I241="(en blanco)","",'TD OBSERVA'!I241))</f>
        <v/>
      </c>
      <c r="J239" s="28" t="str">
        <f>IF('TD OBSERVA'!J241="","",'TD OBSERVA'!J241)</f>
        <v>INTEGRACION TDOC</v>
      </c>
    </row>
    <row r="240" spans="2:10" ht="49.5">
      <c r="B240" s="28">
        <f>IF('TD OBSERVA'!B242="","",'TD OBSERVA'!B242)</f>
        <v>3403542024</v>
      </c>
      <c r="C240" s="28" t="str">
        <f>IF('TD OBSERVA'!C242="","",'TD OBSERVA'!C242)</f>
        <v>SOLICITUD DE ACCESO A LA INFORMACION</v>
      </c>
      <c r="D240" s="28" t="str">
        <f>IF('TD OBSERVA'!D242="","",'TD OBSERVA'!D242)</f>
        <v>SI</v>
      </c>
      <c r="E240" s="28" t="str">
        <f>IF('TD OBSERVA'!E242="","",'TD OBSERVA'!E242)</f>
        <v>SI</v>
      </c>
      <c r="F240" s="28" t="str">
        <f>IF('TD OBSERVA'!F242="","",'TD OBSERVA'!F242)</f>
        <v>SI</v>
      </c>
      <c r="G240" s="28" t="str">
        <f>IF('TD OBSERVA'!G242="","",'TD OBSERVA'!G242)</f>
        <v>SI</v>
      </c>
      <c r="H240" s="28" t="str">
        <f>IF('TD OBSERVA'!H242="","",'TD OBSERVA'!H242)</f>
        <v>Se registra la  respuesta en el sistema extemporáneamente</v>
      </c>
      <c r="I240" s="28" t="str">
        <f>IF('TD OBSERVA'!I242="","",IF('TD OBSERVA'!I242="(en blanco)","",'TD OBSERVA'!I242))</f>
        <v/>
      </c>
      <c r="J240" s="28" t="str">
        <f>IF('TD OBSERVA'!J242="","",'TD OBSERVA'!J242)</f>
        <v>INTEGRACION TDOC</v>
      </c>
    </row>
    <row r="241" spans="2:10" ht="49.5">
      <c r="B241" s="28">
        <f>IF('TD OBSERVA'!B243="","",'TD OBSERVA'!B243)</f>
        <v>3403572024</v>
      </c>
      <c r="C241" s="28" t="str">
        <f>IF('TD OBSERVA'!C243="","",'TD OBSERVA'!C243)</f>
        <v>SOLICITUD DE ACCESO A LA INFORMACION</v>
      </c>
      <c r="D241" s="28" t="str">
        <f>IF('TD OBSERVA'!D243="","",'TD OBSERVA'!D243)</f>
        <v>SI</v>
      </c>
      <c r="E241" s="28" t="str">
        <f>IF('TD OBSERVA'!E243="","",'TD OBSERVA'!E243)</f>
        <v>SI</v>
      </c>
      <c r="F241" s="28" t="str">
        <f>IF('TD OBSERVA'!F243="","",'TD OBSERVA'!F243)</f>
        <v>SI</v>
      </c>
      <c r="G241" s="28" t="str">
        <f>IF('TD OBSERVA'!G243="","",'TD OBSERVA'!G243)</f>
        <v>SI</v>
      </c>
      <c r="H241" s="28" t="str">
        <f>IF('TD OBSERVA'!H243="","",'TD OBSERVA'!H243)</f>
        <v>Se registra la  respuesta en el sistema extemporáneamente</v>
      </c>
      <c r="I241" s="28" t="str">
        <f>IF('TD OBSERVA'!I243="","",IF('TD OBSERVA'!I243="(en blanco)","",'TD OBSERVA'!I243))</f>
        <v/>
      </c>
      <c r="J241" s="28" t="str">
        <f>IF('TD OBSERVA'!J243="","",'TD OBSERVA'!J243)</f>
        <v>INTEGRACION TDOC</v>
      </c>
    </row>
    <row r="242" spans="2:10" ht="49.5">
      <c r="B242" s="28">
        <f>IF('TD OBSERVA'!B244="","",'TD OBSERVA'!B244)</f>
        <v>3200512024</v>
      </c>
      <c r="C242" s="28" t="str">
        <f>IF('TD OBSERVA'!C244="","",'TD OBSERVA'!C244)</f>
        <v>SUGERENCIA</v>
      </c>
      <c r="D242" s="28" t="str">
        <f>IF('TD OBSERVA'!D244="","",'TD OBSERVA'!D244)</f>
        <v>SI</v>
      </c>
      <c r="E242" s="28" t="str">
        <f>IF('TD OBSERVA'!E244="","",'TD OBSERVA'!E244)</f>
        <v>SI</v>
      </c>
      <c r="F242" s="28" t="str">
        <f>IF('TD OBSERVA'!F244="","",'TD OBSERVA'!F244)</f>
        <v>SI</v>
      </c>
      <c r="G242" s="28" t="str">
        <f>IF('TD OBSERVA'!G244="","",'TD OBSERVA'!G244)</f>
        <v>SI</v>
      </c>
      <c r="H242" s="28" t="str">
        <f>IF('TD OBSERVA'!H244="","",'TD OBSERVA'!H244)</f>
        <v>Se registra la  respuesta en el sistema extemporáneamente</v>
      </c>
      <c r="I242" s="28" t="str">
        <f>IF('TD OBSERVA'!I244="","",IF('TD OBSERVA'!I244="(en blanco)","",'TD OBSERVA'!I244))</f>
        <v/>
      </c>
      <c r="J242" s="28" t="str">
        <f>IF('TD OBSERVA'!J244="","",'TD OBSERVA'!J244)</f>
        <v>INTEGRACION TDOC</v>
      </c>
    </row>
    <row r="243" spans="2:10" ht="49.5">
      <c r="B243" s="28">
        <f>IF('TD OBSERVA'!B245="","",'TD OBSERVA'!B245)</f>
        <v>3348252024</v>
      </c>
      <c r="C243" s="28" t="str">
        <f>IF('TD OBSERVA'!C245="","",'TD OBSERVA'!C245)</f>
        <v>SUGERENCIA</v>
      </c>
      <c r="D243" s="28" t="str">
        <f>IF('TD OBSERVA'!D245="","",'TD OBSERVA'!D245)</f>
        <v>SI</v>
      </c>
      <c r="E243" s="28" t="str">
        <f>IF('TD OBSERVA'!E245="","",'TD OBSERVA'!E245)</f>
        <v>SI</v>
      </c>
      <c r="F243" s="28" t="str">
        <f>IF('TD OBSERVA'!F245="","",'TD OBSERVA'!F245)</f>
        <v>SI</v>
      </c>
      <c r="G243" s="28" t="str">
        <f>IF('TD OBSERVA'!G245="","",'TD OBSERVA'!G245)</f>
        <v>SI</v>
      </c>
      <c r="H243" s="28" t="str">
        <f>IF('TD OBSERVA'!H245="","",'TD OBSERVA'!H245)</f>
        <v>Se registra la  respuesta en el sistema extemporáneamente</v>
      </c>
      <c r="I243" s="28" t="str">
        <f>IF('TD OBSERVA'!I245="","",IF('TD OBSERVA'!I245="(en blanco)","",'TD OBSERVA'!I245))</f>
        <v/>
      </c>
      <c r="J243" s="28" t="str">
        <f>IF('TD OBSERVA'!J245="","",'TD OBSERVA'!J245)</f>
        <v>INTEGRACION TDOC</v>
      </c>
    </row>
    <row r="244" spans="2:10" ht="33">
      <c r="B244" s="28">
        <f>IF('TD OBSERVA'!B246="","",'TD OBSERVA'!B246)</f>
        <v>3109192024</v>
      </c>
      <c r="C244" s="28" t="str">
        <f>IF('TD OBSERVA'!C246="","",'TD OBSERVA'!C246)</f>
        <v>CONSULTA</v>
      </c>
      <c r="D244" s="28" t="str">
        <f>IF('TD OBSERVA'!D246="","",'TD OBSERVA'!D246)</f>
        <v>No cumple</v>
      </c>
      <c r="E244" s="28" t="str">
        <f>IF('TD OBSERVA'!E246="","",'TD OBSERVA'!E246)</f>
        <v>No cumple</v>
      </c>
      <c r="F244" s="28" t="str">
        <f>IF('TD OBSERVA'!F246="","",'TD OBSERVA'!F246)</f>
        <v>No cumple</v>
      </c>
      <c r="G244" s="28" t="str">
        <f>IF('TD OBSERVA'!G246="","",'TD OBSERVA'!G246)</f>
        <v>No cumple</v>
      </c>
      <c r="H244" s="28" t="str">
        <f>IF('TD OBSERVA'!H246="","",'TD OBSERVA'!H246)</f>
        <v>Realizan cierre definitivo sin anexar la respuesta</v>
      </c>
      <c r="I244" s="28" t="str">
        <f>IF('TD OBSERVA'!I246="","",IF('TD OBSERVA'!I246="(en blanco)","",'TD OBSERVA'!I246))</f>
        <v/>
      </c>
      <c r="J244" s="28" t="str">
        <f>IF('TD OBSERVA'!J246="","",'TD OBSERVA'!J246)</f>
        <v>SEGUIMIENTO PQRS</v>
      </c>
    </row>
    <row r="245" spans="2:10" ht="49.5">
      <c r="B245" s="28">
        <f>IF('TD OBSERVA'!B247="","",'TD OBSERVA'!B247)</f>
        <v>2468322024</v>
      </c>
      <c r="C245" s="28" t="str">
        <f>IF('TD OBSERVA'!C247="","",'TD OBSERVA'!C247)</f>
        <v>DERECHO DE PETICION DE INTERES PARTICULAR</v>
      </c>
      <c r="D245" s="28" t="str">
        <f>IF('TD OBSERVA'!D247="","",'TD OBSERVA'!D247)</f>
        <v>SI</v>
      </c>
      <c r="E245" s="28" t="str">
        <f>IF('TD OBSERVA'!E247="","",'TD OBSERVA'!E247)</f>
        <v>SI</v>
      </c>
      <c r="F245" s="28" t="str">
        <f>IF('TD OBSERVA'!F247="","",'TD OBSERVA'!F247)</f>
        <v>SI</v>
      </c>
      <c r="G245" s="28" t="str">
        <f>IF('TD OBSERVA'!G247="","",'TD OBSERVA'!G247)</f>
        <v>Responden fuera de los términos legales</v>
      </c>
      <c r="H245" s="28" t="str">
        <f>IF('TD OBSERVA'!H247="","",'TD OBSERVA'!H247)</f>
        <v>Se registra la  respuesta en el sistema extemporáneamente</v>
      </c>
      <c r="I245" s="28" t="str">
        <f>IF('TD OBSERVA'!I247="","",IF('TD OBSERVA'!I247="(en blanco)","",'TD OBSERVA'!I247))</f>
        <v/>
      </c>
      <c r="J245" s="28" t="str">
        <f>IF('TD OBSERVA'!J247="","",'TD OBSERVA'!J247)</f>
        <v>Maestria en Educacion y Gestion Ambiental</v>
      </c>
    </row>
    <row r="246" spans="2:10" ht="49.5">
      <c r="B246" s="28">
        <f>IF('TD OBSERVA'!B248="","",'TD OBSERVA'!B248)</f>
        <v>3505612024</v>
      </c>
      <c r="C246" s="28" t="str">
        <f>IF('TD OBSERVA'!C248="","",'TD OBSERVA'!C248)</f>
        <v>DERECHO DE PETICION DE INTERES PARTICULAR</v>
      </c>
      <c r="D246" s="28" t="str">
        <f>IF('TD OBSERVA'!D248="","",'TD OBSERVA'!D248)</f>
        <v>SI</v>
      </c>
      <c r="E246" s="28" t="str">
        <f>IF('TD OBSERVA'!E248="","",'TD OBSERVA'!E248)</f>
        <v>SI</v>
      </c>
      <c r="F246" s="28" t="str">
        <f>IF('TD OBSERVA'!F248="","",'TD OBSERVA'!F248)</f>
        <v>SI</v>
      </c>
      <c r="G246" s="28" t="str">
        <f>IF('TD OBSERVA'!G248="","",'TD OBSERVA'!G248)</f>
        <v>Responden fuera de los términos legales</v>
      </c>
      <c r="H246" s="28" t="str">
        <f>IF('TD OBSERVA'!H248="","",'TD OBSERVA'!H248)</f>
        <v>Se registra la  respuesta en el sistema extemporáneamente</v>
      </c>
      <c r="I246" s="28" t="str">
        <f>IF('TD OBSERVA'!I248="","",IF('TD OBSERVA'!I248="(en blanco)","",'TD OBSERVA'!I248))</f>
        <v/>
      </c>
      <c r="J246" s="28" t="str">
        <f>IF('TD OBSERVA'!J248="","",'TD OBSERVA'!J248)</f>
        <v>Oficina de Bienestar Universitario</v>
      </c>
    </row>
    <row r="247" spans="2:10" ht="66">
      <c r="B247" s="28">
        <f>IF('TD OBSERVA'!B249="","",'TD OBSERVA'!B249)</f>
        <v>3333952024</v>
      </c>
      <c r="C247" s="28" t="str">
        <f>IF('TD OBSERVA'!C249="","",'TD OBSERVA'!C249)</f>
        <v>DERECHO DE PETICION DE INTERES PARTICULAR</v>
      </c>
      <c r="D247" s="28" t="str">
        <f>IF('TD OBSERVA'!D249="","",'TD OBSERVA'!D249)</f>
        <v>No cumple</v>
      </c>
      <c r="E247" s="28" t="str">
        <f>IF('TD OBSERVA'!E249="","",'TD OBSERVA'!E249)</f>
        <v>No cumple</v>
      </c>
      <c r="F247" s="28" t="str">
        <f>IF('TD OBSERVA'!F249="","",'TD OBSERVA'!F249)</f>
        <v>No cumple</v>
      </c>
      <c r="G247" s="28" t="str">
        <f>IF('TD OBSERVA'!G249="","",'TD OBSERVA'!G249)</f>
        <v>No cumple</v>
      </c>
      <c r="H247" s="28" t="str">
        <f>IF('TD OBSERVA'!H249="","",'TD OBSERVA'!H249)</f>
        <v>Petición anónima o sin información de contacto que no se publica en cartelera</v>
      </c>
      <c r="I247" s="28" t="str">
        <f>IF('TD OBSERVA'!I249="","",IF('TD OBSERVA'!I249="(en blanco)","",'TD OBSERVA'!I249))</f>
        <v/>
      </c>
      <c r="J247" s="28" t="str">
        <f>IF('TD OBSERVA'!J249="","",'TD OBSERVA'!J249)</f>
        <v>Secretaria Academica Facultad de Ciencias y Educacion</v>
      </c>
    </row>
    <row r="248" spans="2:10" ht="49.5">
      <c r="B248" s="28">
        <f>IF('TD OBSERVA'!B250="","",'TD OBSERVA'!B250)</f>
        <v>3320732024</v>
      </c>
      <c r="C248" s="28" t="str">
        <f>IF('TD OBSERVA'!C250="","",'TD OBSERVA'!C250)</f>
        <v>DERECHO DE PETICION DE INTERES PARTICULAR</v>
      </c>
      <c r="D248" s="28" t="str">
        <f>IF('TD OBSERVA'!D250="","",'TD OBSERVA'!D250)</f>
        <v>SI</v>
      </c>
      <c r="E248" s="28" t="str">
        <f>IF('TD OBSERVA'!E250="","",'TD OBSERVA'!E250)</f>
        <v>SI</v>
      </c>
      <c r="F248" s="28" t="str">
        <f>IF('TD OBSERVA'!F250="","",'TD OBSERVA'!F250)</f>
        <v>SI</v>
      </c>
      <c r="G248" s="28" t="str">
        <f>IF('TD OBSERVA'!G250="","",'TD OBSERVA'!G250)</f>
        <v>Responden fuera de los términos legales</v>
      </c>
      <c r="H248" s="28" t="str">
        <f>IF('TD OBSERVA'!H250="","",'TD OBSERVA'!H250)</f>
        <v>Se registra la  respuesta en el sistema extemporáneamente</v>
      </c>
      <c r="I248" s="28" t="str">
        <f>IF('TD OBSERVA'!I250="","",IF('TD OBSERVA'!I250="(en blanco)","",'TD OBSERVA'!I250))</f>
        <v/>
      </c>
      <c r="J248" s="28" t="str">
        <f>IF('TD OBSERVA'!J250="","",'TD OBSERVA'!J250)</f>
        <v>SEGUIMIENTO PQRS</v>
      </c>
    </row>
    <row r="249" spans="2:10" ht="49.5">
      <c r="B249" s="28">
        <f>IF('TD OBSERVA'!B251="","",'TD OBSERVA'!B251)</f>
        <v>3400802024</v>
      </c>
      <c r="C249" s="28" t="str">
        <f>IF('TD OBSERVA'!C251="","",'TD OBSERVA'!C251)</f>
        <v>DERECHO DE PETICION DE INTERES PARTICULAR</v>
      </c>
      <c r="D249" s="28" t="str">
        <f>IF('TD OBSERVA'!D251="","",'TD OBSERVA'!D251)</f>
        <v>SI</v>
      </c>
      <c r="E249" s="28" t="str">
        <f>IF('TD OBSERVA'!E251="","",'TD OBSERVA'!E251)</f>
        <v>SI</v>
      </c>
      <c r="F249" s="28" t="str">
        <f>IF('TD OBSERVA'!F251="","",'TD OBSERVA'!F251)</f>
        <v>SI</v>
      </c>
      <c r="G249" s="28" t="str">
        <f>IF('TD OBSERVA'!G251="","",'TD OBSERVA'!G251)</f>
        <v>Responden fuera de los términos legales</v>
      </c>
      <c r="H249" s="28" t="str">
        <f>IF('TD OBSERVA'!H251="","",'TD OBSERVA'!H251)</f>
        <v>Se registra la  respuesta en el sistema extemporáneamente</v>
      </c>
      <c r="I249" s="28" t="str">
        <f>IF('TD OBSERVA'!I251="","",IF('TD OBSERVA'!I251="(en blanco)","",'TD OBSERVA'!I251))</f>
        <v/>
      </c>
      <c r="J249" s="28" t="str">
        <f>IF('TD OBSERVA'!J251="","",'TD OBSERVA'!J251)</f>
        <v>SEGUIMIENTO PQRS</v>
      </c>
    </row>
    <row r="250" spans="2:10" ht="49.5">
      <c r="B250" s="28">
        <f>IF('TD OBSERVA'!B252="","",'TD OBSERVA'!B252)</f>
        <v>3663302024</v>
      </c>
      <c r="C250" s="28" t="str">
        <f>IF('TD OBSERVA'!C252="","",'TD OBSERVA'!C252)</f>
        <v>DERECHO DE PETICION DE INTERES PARTICULAR</v>
      </c>
      <c r="D250" s="28" t="str">
        <f>IF('TD OBSERVA'!D252="","",'TD OBSERVA'!D252)</f>
        <v>SI</v>
      </c>
      <c r="E250" s="28" t="str">
        <f>IF('TD OBSERVA'!E252="","",'TD OBSERVA'!E252)</f>
        <v>SI</v>
      </c>
      <c r="F250" s="28" t="str">
        <f>IF('TD OBSERVA'!F252="","",'TD OBSERVA'!F252)</f>
        <v>SI</v>
      </c>
      <c r="G250" s="28" t="str">
        <f>IF('TD OBSERVA'!G252="","",'TD OBSERVA'!G252)</f>
        <v>Responden fuera de los términos legales</v>
      </c>
      <c r="H250" s="28" t="str">
        <f>IF('TD OBSERVA'!H252="","",'TD OBSERVA'!H252)</f>
        <v>Se registra la  respuesta en el sistema extemporáneamente</v>
      </c>
      <c r="I250" s="28" t="str">
        <f>IF('TD OBSERVA'!I252="","",IF('TD OBSERVA'!I252="(en blanco)","",'TD OBSERVA'!I252))</f>
        <v/>
      </c>
      <c r="J250" s="28" t="str">
        <f>IF('TD OBSERVA'!J252="","",'TD OBSERVA'!J252)</f>
        <v>SEGUIMIENTO PQRS</v>
      </c>
    </row>
    <row r="251" spans="2:10" ht="49.5">
      <c r="B251" s="28">
        <f>IF('TD OBSERVA'!B253="","",'TD OBSERVA'!B253)</f>
        <v>3636532024</v>
      </c>
      <c r="C251" s="28" t="str">
        <f>IF('TD OBSERVA'!C253="","",'TD OBSERVA'!C253)</f>
        <v>QUEJA</v>
      </c>
      <c r="D251" s="28" t="str">
        <f>IF('TD OBSERVA'!D253="","",'TD OBSERVA'!D253)</f>
        <v>SI</v>
      </c>
      <c r="E251" s="28" t="str">
        <f>IF('TD OBSERVA'!E253="","",'TD OBSERVA'!E253)</f>
        <v>SI</v>
      </c>
      <c r="F251" s="28" t="str">
        <f>IF('TD OBSERVA'!F253="","",'TD OBSERVA'!F253)</f>
        <v>SI</v>
      </c>
      <c r="G251" s="28" t="str">
        <f>IF('TD OBSERVA'!G253="","",'TD OBSERVA'!G253)</f>
        <v>Responden fuera de los términos legales</v>
      </c>
      <c r="H251" s="28" t="str">
        <f>IF('TD OBSERVA'!H253="","",'TD OBSERVA'!H253)</f>
        <v>Se registra la  respuesta en el sistema extemporáneamente</v>
      </c>
      <c r="I251" s="28" t="str">
        <f>IF('TD OBSERVA'!I253="","",IF('TD OBSERVA'!I253="(en blanco)","",'TD OBSERVA'!I253))</f>
        <v/>
      </c>
      <c r="J251" s="28" t="str">
        <f>IF('TD OBSERVA'!J253="","",'TD OBSERVA'!J253)</f>
        <v>SEGUIMIENTO PQRS</v>
      </c>
    </row>
    <row r="252" spans="2:10" ht="49.5">
      <c r="B252" s="28">
        <f>IF('TD OBSERVA'!B254="","",'TD OBSERVA'!B254)</f>
        <v>3663482024</v>
      </c>
      <c r="C252" s="28" t="str">
        <f>IF('TD OBSERVA'!C254="","",'TD OBSERVA'!C254)</f>
        <v>QUEJA</v>
      </c>
      <c r="D252" s="28" t="str">
        <f>IF('TD OBSERVA'!D254="","",'TD OBSERVA'!D254)</f>
        <v>SI</v>
      </c>
      <c r="E252" s="28" t="str">
        <f>IF('TD OBSERVA'!E254="","",'TD OBSERVA'!E254)</f>
        <v>SI</v>
      </c>
      <c r="F252" s="28" t="str">
        <f>IF('TD OBSERVA'!F254="","",'TD OBSERVA'!F254)</f>
        <v>SI</v>
      </c>
      <c r="G252" s="28" t="str">
        <f>IF('TD OBSERVA'!G254="","",'TD OBSERVA'!G254)</f>
        <v>Responden fuera de los términos legales</v>
      </c>
      <c r="H252" s="28" t="str">
        <f>IF('TD OBSERVA'!H254="","",'TD OBSERVA'!H254)</f>
        <v>Se registra la  respuesta en el sistema extemporáneamente</v>
      </c>
      <c r="I252" s="28" t="str">
        <f>IF('TD OBSERVA'!I254="","",IF('TD OBSERVA'!I254="(en blanco)","",'TD OBSERVA'!I254))</f>
        <v/>
      </c>
      <c r="J252" s="28" t="str">
        <f>IF('TD OBSERVA'!J254="","",'TD OBSERVA'!J254)</f>
        <v>SEGUIMIENTO PQRS</v>
      </c>
    </row>
    <row r="253" spans="2:10" ht="49.5">
      <c r="B253" s="28">
        <f>IF('TD OBSERVA'!B255="","",'TD OBSERVA'!B255)</f>
        <v>3315452024</v>
      </c>
      <c r="C253" s="28" t="str">
        <f>IF('TD OBSERVA'!C255="","",'TD OBSERVA'!C255)</f>
        <v>RECLAMO</v>
      </c>
      <c r="D253" s="28" t="str">
        <f>IF('TD OBSERVA'!D255="","",'TD OBSERVA'!D255)</f>
        <v>SI</v>
      </c>
      <c r="E253" s="28" t="str">
        <f>IF('TD OBSERVA'!E255="","",'TD OBSERVA'!E255)</f>
        <v>SI</v>
      </c>
      <c r="F253" s="28" t="str">
        <f>IF('TD OBSERVA'!F255="","",'TD OBSERVA'!F255)</f>
        <v>SI</v>
      </c>
      <c r="G253" s="28" t="str">
        <f>IF('TD OBSERVA'!G255="","",'TD OBSERVA'!G255)</f>
        <v>Responden fuera de los términos legales</v>
      </c>
      <c r="H253" s="28" t="str">
        <f>IF('TD OBSERVA'!H255="","",'TD OBSERVA'!H255)</f>
        <v>Se registra la  respuesta en el sistema extemporáneamente</v>
      </c>
      <c r="I253" s="28" t="str">
        <f>IF('TD OBSERVA'!I255="","",IF('TD OBSERVA'!I255="(en blanco)","",'TD OBSERVA'!I255))</f>
        <v/>
      </c>
      <c r="J253" s="28" t="str">
        <f>IF('TD OBSERVA'!J255="","",'TD OBSERVA'!J255)</f>
        <v xml:space="preserve">Especializacion en Avaluos </v>
      </c>
    </row>
    <row r="254" spans="2:10" ht="49.5">
      <c r="B254" s="28">
        <f>IF('TD OBSERVA'!B256="","",'TD OBSERVA'!B256)</f>
        <v>3833212024</v>
      </c>
      <c r="C254" s="28" t="str">
        <f>IF('TD OBSERVA'!C256="","",'TD OBSERVA'!C256)</f>
        <v>DERECHO DE PETICION DE INTERES PARTICULAR</v>
      </c>
      <c r="D254" s="28" t="str">
        <f>IF('TD OBSERVA'!D256="","",'TD OBSERVA'!D256)</f>
        <v>No cumple</v>
      </c>
      <c r="E254" s="28" t="str">
        <f>IF('TD OBSERVA'!E256="","",'TD OBSERVA'!E256)</f>
        <v>No cumple</v>
      </c>
      <c r="F254" s="28" t="str">
        <f>IF('TD OBSERVA'!F256="","",'TD OBSERVA'!F256)</f>
        <v>No cumple</v>
      </c>
      <c r="G254" s="28" t="str">
        <f>IF('TD OBSERVA'!G256="","",'TD OBSERVA'!G256)</f>
        <v>No cumple</v>
      </c>
      <c r="H254" s="28" t="str">
        <f>IF('TD OBSERVA'!H256="","",'TD OBSERVA'!H256)</f>
        <v>Adjunta documento errado en  la respuesta definitiva</v>
      </c>
      <c r="I254" s="28" t="str">
        <f>IF('TD OBSERVA'!I256="","",IF('TD OBSERVA'!I256="(en blanco)","",'TD OBSERVA'!I256))</f>
        <v/>
      </c>
      <c r="J254" s="28" t="str">
        <f>IF('TD OBSERVA'!J256="","",'TD OBSERVA'!J256)</f>
        <v>SUBGERENCIA DE INFORMACION ECONOMICA</v>
      </c>
    </row>
    <row r="255" spans="2:10" ht="49.5">
      <c r="B255" s="28">
        <f>IF('TD OBSERVA'!B257="","",'TD OBSERVA'!B257)</f>
        <v>3659792024</v>
      </c>
      <c r="C255" s="28" t="str">
        <f>IF('TD OBSERVA'!C257="","",'TD OBSERVA'!C257)</f>
        <v>DERECHO DE PETICION DE INTERES GENERAL</v>
      </c>
      <c r="D255" s="28" t="str">
        <f>IF('TD OBSERVA'!D257="","",'TD OBSERVA'!D257)</f>
        <v>SI</v>
      </c>
      <c r="E255" s="28" t="str">
        <f>IF('TD OBSERVA'!E257="","",'TD OBSERVA'!E257)</f>
        <v>SI</v>
      </c>
      <c r="F255" s="28" t="str">
        <f>IF('TD OBSERVA'!F257="","",'TD OBSERVA'!F257)</f>
        <v>SI</v>
      </c>
      <c r="G255" s="28" t="str">
        <f>IF('TD OBSERVA'!G257="","",'TD OBSERVA'!G257)</f>
        <v>SI</v>
      </c>
      <c r="H255" s="28" t="str">
        <f>IF('TD OBSERVA'!H257="","",'TD OBSERVA'!H257)</f>
        <v>Se registra la  respuesta en el sistema extemporáneamente</v>
      </c>
      <c r="I255" s="28" t="str">
        <f>IF('TD OBSERVA'!I257="","",IF('TD OBSERVA'!I257="(en blanco)","",'TD OBSERVA'!I257))</f>
        <v/>
      </c>
      <c r="J255" s="28" t="str">
        <f>IF('TD OBSERVA'!J257="","",'TD OBSERVA'!J257)</f>
        <v>DIRECCION DE MEJORAMIENTO DE BARRIOS</v>
      </c>
    </row>
    <row r="256" spans="2:10" ht="49.5">
      <c r="B256" s="28">
        <f>IF('TD OBSERVA'!B258="","",'TD OBSERVA'!B258)</f>
        <v>3552502024</v>
      </c>
      <c r="C256" s="28" t="str">
        <f>IF('TD OBSERVA'!C258="","",'TD OBSERVA'!C258)</f>
        <v>DERECHO DE PETICION DE INTERES GENERAL</v>
      </c>
      <c r="D256" s="28" t="str">
        <f>IF('TD OBSERVA'!D258="","",'TD OBSERVA'!D258)</f>
        <v>SI</v>
      </c>
      <c r="E256" s="28" t="str">
        <f>IF('TD OBSERVA'!E258="","",'TD OBSERVA'!E258)</f>
        <v>SI</v>
      </c>
      <c r="F256" s="28" t="str">
        <f>IF('TD OBSERVA'!F258="","",'TD OBSERVA'!F258)</f>
        <v>SI</v>
      </c>
      <c r="G256" s="28" t="str">
        <f>IF('TD OBSERVA'!G258="","",'TD OBSERVA'!G258)</f>
        <v>SI</v>
      </c>
      <c r="H256" s="28" t="str">
        <f>IF('TD OBSERVA'!H258="","",'TD OBSERVA'!H258)</f>
        <v>Se registra la  respuesta en el sistema extemporáneamente</v>
      </c>
      <c r="I256" s="28" t="str">
        <f>IF('TD OBSERVA'!I258="","",IF('TD OBSERVA'!I258="(en blanco)","",'TD OBSERVA'!I258))</f>
        <v/>
      </c>
      <c r="J256" s="28" t="str">
        <f>IF('TD OBSERVA'!J258="","",'TD OBSERVA'!J258)</f>
        <v>DIRECCION DE MEJORAMIENTO DE VIVIENDA</v>
      </c>
    </row>
    <row r="257" spans="2:10" ht="49.5">
      <c r="B257" s="28">
        <f>IF('TD OBSERVA'!B259="","",'TD OBSERVA'!B259)</f>
        <v>3603982024</v>
      </c>
      <c r="C257" s="28" t="str">
        <f>IF('TD OBSERVA'!C259="","",'TD OBSERVA'!C259)</f>
        <v>DERECHO DE PETICION DE INTERES GENERAL</v>
      </c>
      <c r="D257" s="28" t="str">
        <f>IF('TD OBSERVA'!D259="","",'TD OBSERVA'!D259)</f>
        <v>SI</v>
      </c>
      <c r="E257" s="28" t="str">
        <f>IF('TD OBSERVA'!E259="","",'TD OBSERVA'!E259)</f>
        <v>SI</v>
      </c>
      <c r="F257" s="28" t="str">
        <f>IF('TD OBSERVA'!F259="","",'TD OBSERVA'!F259)</f>
        <v>SI</v>
      </c>
      <c r="G257" s="28" t="str">
        <f>IF('TD OBSERVA'!G259="","",'TD OBSERVA'!G259)</f>
        <v>Responden fuera de los términos legales</v>
      </c>
      <c r="H257" s="28" t="str">
        <f>IF('TD OBSERVA'!H259="","",'TD OBSERVA'!H259)</f>
        <v>Se registra la  respuesta en el sistema extemporáneamente</v>
      </c>
      <c r="I257" s="28" t="str">
        <f>IF('TD OBSERVA'!I259="","",IF('TD OBSERVA'!I259="(en blanco)","",'TD OBSERVA'!I259))</f>
        <v/>
      </c>
      <c r="J257" s="28" t="str">
        <f>IF('TD OBSERVA'!J259="","",'TD OBSERVA'!J259)</f>
        <v>DIRECCION DE MEJORAMIENTO DE VIVIENDA</v>
      </c>
    </row>
    <row r="258" spans="2:10" ht="49.5">
      <c r="B258" s="28">
        <f>IF('TD OBSERVA'!B260="","",'TD OBSERVA'!B260)</f>
        <v>3690982024</v>
      </c>
      <c r="C258" s="28" t="str">
        <f>IF('TD OBSERVA'!C260="","",'TD OBSERVA'!C260)</f>
        <v>DERECHO DE PETICION DE INTERES PARTICULAR</v>
      </c>
      <c r="D258" s="28" t="str">
        <f>IF('TD OBSERVA'!D260="","",'TD OBSERVA'!D260)</f>
        <v>SI</v>
      </c>
      <c r="E258" s="28" t="str">
        <f>IF('TD OBSERVA'!E260="","",'TD OBSERVA'!E260)</f>
        <v>SI</v>
      </c>
      <c r="F258" s="28" t="str">
        <f>IF('TD OBSERVA'!F260="","",'TD OBSERVA'!F260)</f>
        <v>SI</v>
      </c>
      <c r="G258" s="28" t="str">
        <f>IF('TD OBSERVA'!G260="","",'TD OBSERVA'!G260)</f>
        <v>SI</v>
      </c>
      <c r="H258" s="28" t="str">
        <f>IF('TD OBSERVA'!H260="","",'TD OBSERVA'!H260)</f>
        <v>Se registra la  respuesta en el sistema extemporáneamente</v>
      </c>
      <c r="I258" s="28" t="str">
        <f>IF('TD OBSERVA'!I260="","",IF('TD OBSERVA'!I260="(en blanco)","",'TD OBSERVA'!I260))</f>
        <v/>
      </c>
      <c r="J258" s="28" t="str">
        <f>IF('TD OBSERVA'!J260="","",'TD OBSERVA'!J260)</f>
        <v>DIRECCION DE MEJORAMIENTO DE BARRIOS</v>
      </c>
    </row>
    <row r="259" spans="2:10" ht="66">
      <c r="B259" s="28">
        <f>IF('TD OBSERVA'!B261="","",'TD OBSERVA'!B261)</f>
        <v>3693562024</v>
      </c>
      <c r="C259" s="28" t="str">
        <f>IF('TD OBSERVA'!C261="","",'TD OBSERVA'!C261)</f>
        <v>DERECHO DE PETICION DE INTERES PARTICULAR</v>
      </c>
      <c r="D259" s="28" t="str">
        <f>IF('TD OBSERVA'!D261="","",'TD OBSERVA'!D261)</f>
        <v>SI</v>
      </c>
      <c r="E259" s="28" t="str">
        <f>IF('TD OBSERVA'!E261="","",'TD OBSERVA'!E261)</f>
        <v>SI</v>
      </c>
      <c r="F259" s="28" t="str">
        <f>IF('TD OBSERVA'!F261="","",'TD OBSERVA'!F261)</f>
        <v>SI</v>
      </c>
      <c r="G259" s="28" t="str">
        <f>IF('TD OBSERVA'!G261="","",'TD OBSERVA'!G261)</f>
        <v>Realizan y/o informan el traslado de la petición a otra entidad fuera de los términos legales</v>
      </c>
      <c r="H259" s="28" t="str">
        <f>IF('TD OBSERVA'!H261="","",'TD OBSERVA'!H261)</f>
        <v>Se registra la  respuesta en el sistema extemporáneamente</v>
      </c>
      <c r="I259" s="28" t="str">
        <f>IF('TD OBSERVA'!I261="","",IF('TD OBSERVA'!I261="(en blanco)","",'TD OBSERVA'!I261))</f>
        <v/>
      </c>
      <c r="J259" s="28" t="str">
        <f>IF('TD OBSERVA'!J261="","",'TD OBSERVA'!J261)</f>
        <v>DIRECCION DE MEJORAMIENTO DE BARRIOS</v>
      </c>
    </row>
    <row r="260" spans="2:10" ht="49.5">
      <c r="B260" s="28">
        <f>IF('TD OBSERVA'!B262="","",'TD OBSERVA'!B262)</f>
        <v>3423662024</v>
      </c>
      <c r="C260" s="28" t="str">
        <f>IF('TD OBSERVA'!C262="","",'TD OBSERVA'!C262)</f>
        <v>DERECHO DE PETICION DE INTERES PARTICULAR</v>
      </c>
      <c r="D260" s="28" t="str">
        <f>IF('TD OBSERVA'!D262="","",'TD OBSERVA'!D262)</f>
        <v>SI</v>
      </c>
      <c r="E260" s="28" t="str">
        <f>IF('TD OBSERVA'!E262="","",'TD OBSERVA'!E262)</f>
        <v>SI</v>
      </c>
      <c r="F260" s="28" t="str">
        <f>IF('TD OBSERVA'!F262="","",'TD OBSERVA'!F262)</f>
        <v>SI</v>
      </c>
      <c r="G260" s="28" t="str">
        <f>IF('TD OBSERVA'!G262="","",'TD OBSERVA'!G262)</f>
        <v>SI</v>
      </c>
      <c r="H260" s="28" t="str">
        <f>IF('TD OBSERVA'!H262="","",'TD OBSERVA'!H262)</f>
        <v>Se registra la  respuesta en el sistema extemporáneamente</v>
      </c>
      <c r="I260" s="28" t="str">
        <f>IF('TD OBSERVA'!I262="","",IF('TD OBSERVA'!I262="(en blanco)","",'TD OBSERVA'!I262))</f>
        <v/>
      </c>
      <c r="J260" s="28" t="str">
        <f>IF('TD OBSERVA'!J262="","",'TD OBSERVA'!J262)</f>
        <v>DIRECCION DE MEJORAMIENTO DE VIVIENDA</v>
      </c>
    </row>
    <row r="261" spans="2:10" ht="49.5">
      <c r="B261" s="28">
        <f>IF('TD OBSERVA'!B263="","",'TD OBSERVA'!B263)</f>
        <v>3432852024</v>
      </c>
      <c r="C261" s="28" t="str">
        <f>IF('TD OBSERVA'!C263="","",'TD OBSERVA'!C263)</f>
        <v>DERECHO DE PETICION DE INTERES PARTICULAR</v>
      </c>
      <c r="D261" s="28" t="str">
        <f>IF('TD OBSERVA'!D263="","",'TD OBSERVA'!D263)</f>
        <v>SI</v>
      </c>
      <c r="E261" s="28" t="str">
        <f>IF('TD OBSERVA'!E263="","",'TD OBSERVA'!E263)</f>
        <v>SI</v>
      </c>
      <c r="F261" s="28" t="str">
        <f>IF('TD OBSERVA'!F263="","",'TD OBSERVA'!F263)</f>
        <v>SI</v>
      </c>
      <c r="G261" s="28" t="str">
        <f>IF('TD OBSERVA'!G263="","",'TD OBSERVA'!G263)</f>
        <v>SI</v>
      </c>
      <c r="H261" s="28" t="str">
        <f>IF('TD OBSERVA'!H263="","",'TD OBSERVA'!H263)</f>
        <v>Se registra la  respuesta en el sistema extemporáneamente</v>
      </c>
      <c r="I261" s="28" t="str">
        <f>IF('TD OBSERVA'!I263="","",IF('TD OBSERVA'!I263="(en blanco)","",'TD OBSERVA'!I263))</f>
        <v/>
      </c>
      <c r="J261" s="28" t="str">
        <f>IF('TD OBSERVA'!J263="","",'TD OBSERVA'!J263)</f>
        <v>DIRECCION DE MEJORAMIENTO DE VIVIENDA</v>
      </c>
    </row>
    <row r="262" spans="2:10" ht="115.5">
      <c r="B262" s="28">
        <f>IF('TD OBSERVA'!B264="","",'TD OBSERVA'!B264)</f>
        <v>3444792024</v>
      </c>
      <c r="C262" s="28" t="str">
        <f>IF('TD OBSERVA'!C264="","",'TD OBSERVA'!C264)</f>
        <v>DERECHO DE PETICION DE INTERES PARTICULAR</v>
      </c>
      <c r="D262" s="28" t="str">
        <f>IF('TD OBSERVA'!D264="","",'TD OBSERVA'!D264)</f>
        <v>SI</v>
      </c>
      <c r="E262" s="28" t="str">
        <f>IF('TD OBSERVA'!E264="","",'TD OBSERVA'!E264)</f>
        <v>SI</v>
      </c>
      <c r="F262" s="28" t="str">
        <f>IF('TD OBSERVA'!F264="","",'TD OBSERVA'!F264)</f>
        <v>SI</v>
      </c>
      <c r="G262" s="28" t="str">
        <f>IF('TD OBSERVA'!G264="","",'TD OBSERVA'!G264)</f>
        <v>No cumple</v>
      </c>
      <c r="H262" s="28" t="str">
        <f>IF('TD OBSERVA'!H264="","",'TD OBSERVA'!H264)</f>
        <v>Se registra la  respuesta en el sistema extemporáneamente</v>
      </c>
      <c r="I262" s="28" t="str">
        <f>IF('TD OBSERVA'!I264="","",IF('TD OBSERVA'!I264="(en blanco)","",'TD OBSERVA'!I264))</f>
        <v>Responden fuera de los términos legales
Realizan y/o informan el traslado de la petición a otra entidad fuera de los términos legales</v>
      </c>
      <c r="J262" s="28" t="str">
        <f>IF('TD OBSERVA'!J264="","",'TD OBSERVA'!J264)</f>
        <v>DIRECCION DE MEJORAMIENTO DE VIVIENDA</v>
      </c>
    </row>
    <row r="263" spans="2:10" ht="66">
      <c r="B263" s="28">
        <f>IF('TD OBSERVA'!B265="","",'TD OBSERVA'!B265)</f>
        <v>3567802024</v>
      </c>
      <c r="C263" s="28" t="str">
        <f>IF('TD OBSERVA'!C265="","",'TD OBSERVA'!C265)</f>
        <v>DERECHO DE PETICION DE INTERES PARTICULAR</v>
      </c>
      <c r="D263" s="28" t="str">
        <f>IF('TD OBSERVA'!D265="","",'TD OBSERVA'!D265)</f>
        <v>SI</v>
      </c>
      <c r="E263" s="28" t="str">
        <f>IF('TD OBSERVA'!E265="","",'TD OBSERVA'!E265)</f>
        <v>SI</v>
      </c>
      <c r="F263" s="28" t="str">
        <f>IF('TD OBSERVA'!F265="","",'TD OBSERVA'!F265)</f>
        <v>SI</v>
      </c>
      <c r="G263" s="28" t="str">
        <f>IF('TD OBSERVA'!G265="","",'TD OBSERVA'!G265)</f>
        <v>Realizan y/o informan el traslado de la petición a otra entidad fuera de los términos legales</v>
      </c>
      <c r="H263" s="28" t="str">
        <f>IF('TD OBSERVA'!H265="","",'TD OBSERVA'!H265)</f>
        <v>Se registra la  respuesta en el sistema extemporáneamente</v>
      </c>
      <c r="I263" s="28" t="str">
        <f>IF('TD OBSERVA'!I265="","",IF('TD OBSERVA'!I265="(en blanco)","",'TD OBSERVA'!I265))</f>
        <v/>
      </c>
      <c r="J263" s="28" t="str">
        <f>IF('TD OBSERVA'!J265="","",'TD OBSERVA'!J265)</f>
        <v>DIRECCION DE MEJORAMIENTO DE VIVIENDA</v>
      </c>
    </row>
    <row r="264" spans="2:10" ht="49.5">
      <c r="B264" s="28">
        <f>IF('TD OBSERVA'!B266="","",'TD OBSERVA'!B266)</f>
        <v>3576922024</v>
      </c>
      <c r="C264" s="28" t="str">
        <f>IF('TD OBSERVA'!C266="","",'TD OBSERVA'!C266)</f>
        <v>DERECHO DE PETICION DE INTERES PARTICULAR</v>
      </c>
      <c r="D264" s="28" t="str">
        <f>IF('TD OBSERVA'!D266="","",'TD OBSERVA'!D266)</f>
        <v>SI</v>
      </c>
      <c r="E264" s="28" t="str">
        <f>IF('TD OBSERVA'!E266="","",'TD OBSERVA'!E266)</f>
        <v>SI</v>
      </c>
      <c r="F264" s="28" t="str">
        <f>IF('TD OBSERVA'!F266="","",'TD OBSERVA'!F266)</f>
        <v>SI</v>
      </c>
      <c r="G264" s="28" t="str">
        <f>IF('TD OBSERVA'!G266="","",'TD OBSERVA'!G266)</f>
        <v>Responden fuera de los términos legales</v>
      </c>
      <c r="H264" s="28" t="str">
        <f>IF('TD OBSERVA'!H266="","",'TD OBSERVA'!H266)</f>
        <v>Se registra la  respuesta en el sistema extemporáneamente</v>
      </c>
      <c r="I264" s="28" t="str">
        <f>IF('TD OBSERVA'!I266="","",IF('TD OBSERVA'!I266="(en blanco)","",'TD OBSERVA'!I266))</f>
        <v/>
      </c>
      <c r="J264" s="28" t="str">
        <f>IF('TD OBSERVA'!J266="","",'TD OBSERVA'!J266)</f>
        <v>DIRECCION DE MEJORAMIENTO DE VIVIENDA</v>
      </c>
    </row>
    <row r="265" spans="2:10" ht="49.5">
      <c r="B265" s="28">
        <f>IF('TD OBSERVA'!B267="","",'TD OBSERVA'!B267)</f>
        <v>3587472024</v>
      </c>
      <c r="C265" s="28" t="str">
        <f>IF('TD OBSERVA'!C267="","",'TD OBSERVA'!C267)</f>
        <v>DERECHO DE PETICION DE INTERES PARTICULAR</v>
      </c>
      <c r="D265" s="28" t="str">
        <f>IF('TD OBSERVA'!D267="","",'TD OBSERVA'!D267)</f>
        <v>SI</v>
      </c>
      <c r="E265" s="28" t="str">
        <f>IF('TD OBSERVA'!E267="","",'TD OBSERVA'!E267)</f>
        <v>SI</v>
      </c>
      <c r="F265" s="28" t="str">
        <f>IF('TD OBSERVA'!F267="","",'TD OBSERVA'!F267)</f>
        <v>SI</v>
      </c>
      <c r="G265" s="28" t="str">
        <f>IF('TD OBSERVA'!G267="","",'TD OBSERVA'!G267)</f>
        <v>Responden fuera de los términos legales</v>
      </c>
      <c r="H265" s="28" t="str">
        <f>IF('TD OBSERVA'!H267="","",'TD OBSERVA'!H267)</f>
        <v>Se registra la  respuesta en el sistema extemporáneamente</v>
      </c>
      <c r="I265" s="28" t="str">
        <f>IF('TD OBSERVA'!I267="","",IF('TD OBSERVA'!I267="(en blanco)","",'TD OBSERVA'!I267))</f>
        <v/>
      </c>
      <c r="J265" s="28" t="str">
        <f>IF('TD OBSERVA'!J267="","",'TD OBSERVA'!J267)</f>
        <v>DIRECCION DE MEJORAMIENTO DE VIVIENDA</v>
      </c>
    </row>
    <row r="266" spans="2:10" ht="115.5">
      <c r="B266" s="28">
        <f>IF('TD OBSERVA'!B268="","",'TD OBSERVA'!B268)</f>
        <v>3588862024</v>
      </c>
      <c r="C266" s="28" t="str">
        <f>IF('TD OBSERVA'!C268="","",'TD OBSERVA'!C268)</f>
        <v>DERECHO DE PETICION DE INTERES PARTICULAR</v>
      </c>
      <c r="D266" s="28" t="str">
        <f>IF('TD OBSERVA'!D268="","",'TD OBSERVA'!D268)</f>
        <v>SI</v>
      </c>
      <c r="E266" s="28" t="str">
        <f>IF('TD OBSERVA'!E268="","",'TD OBSERVA'!E268)</f>
        <v>SI</v>
      </c>
      <c r="F266" s="28" t="str">
        <f>IF('TD OBSERVA'!F268="","",'TD OBSERVA'!F268)</f>
        <v>SI</v>
      </c>
      <c r="G266" s="28" t="str">
        <f>IF('TD OBSERVA'!G268="","",'TD OBSERVA'!G268)</f>
        <v>No cumple</v>
      </c>
      <c r="H266" s="28" t="str">
        <f>IF('TD OBSERVA'!H268="","",'TD OBSERVA'!H268)</f>
        <v>Se registra la  respuesta en el sistema extemporáneamente</v>
      </c>
      <c r="I266" s="28" t="str">
        <f>IF('TD OBSERVA'!I268="","",IF('TD OBSERVA'!I268="(en blanco)","",'TD OBSERVA'!I268))</f>
        <v>Responden fuera de los términos legales
Realizan y/o informan el traslado de la petición a otra entidad fuera de los términos legales</v>
      </c>
      <c r="J266" s="28" t="str">
        <f>IF('TD OBSERVA'!J268="","",'TD OBSERVA'!J268)</f>
        <v>DIRECCION DE MEJORAMIENTO DE VIVIENDA</v>
      </c>
    </row>
    <row r="267" spans="2:10" ht="49.5">
      <c r="B267" s="28">
        <f>IF('TD OBSERVA'!B269="","",'TD OBSERVA'!B269)</f>
        <v>3603702024</v>
      </c>
      <c r="C267" s="28" t="str">
        <f>IF('TD OBSERVA'!C269="","",'TD OBSERVA'!C269)</f>
        <v>DERECHO DE PETICION DE INTERES PARTICULAR</v>
      </c>
      <c r="D267" s="28" t="str">
        <f>IF('TD OBSERVA'!D269="","",'TD OBSERVA'!D269)</f>
        <v>SI</v>
      </c>
      <c r="E267" s="28" t="str">
        <f>IF('TD OBSERVA'!E269="","",'TD OBSERVA'!E269)</f>
        <v>SI</v>
      </c>
      <c r="F267" s="28" t="str">
        <f>IF('TD OBSERVA'!F269="","",'TD OBSERVA'!F269)</f>
        <v>SI</v>
      </c>
      <c r="G267" s="28" t="str">
        <f>IF('TD OBSERVA'!G269="","",'TD OBSERVA'!G269)</f>
        <v>Responden fuera de los términos legales</v>
      </c>
      <c r="H267" s="28" t="str">
        <f>IF('TD OBSERVA'!H269="","",'TD OBSERVA'!H269)</f>
        <v>Se registra la  respuesta en el sistema extemporáneamente</v>
      </c>
      <c r="I267" s="28" t="str">
        <f>IF('TD OBSERVA'!I269="","",IF('TD OBSERVA'!I269="(en blanco)","",'TD OBSERVA'!I269))</f>
        <v/>
      </c>
      <c r="J267" s="28" t="str">
        <f>IF('TD OBSERVA'!J269="","",'TD OBSERVA'!J269)</f>
        <v>DIRECCION DE MEJORAMIENTO DE VIVIENDA</v>
      </c>
    </row>
    <row r="268" spans="2:10" ht="49.5">
      <c r="B268" s="28">
        <f>IF('TD OBSERVA'!B270="","",'TD OBSERVA'!B270)</f>
        <v>3619772024</v>
      </c>
      <c r="C268" s="28" t="str">
        <f>IF('TD OBSERVA'!C270="","",'TD OBSERVA'!C270)</f>
        <v>DERECHO DE PETICION DE INTERES PARTICULAR</v>
      </c>
      <c r="D268" s="28" t="str">
        <f>IF('TD OBSERVA'!D270="","",'TD OBSERVA'!D270)</f>
        <v>SI</v>
      </c>
      <c r="E268" s="28" t="str">
        <f>IF('TD OBSERVA'!E270="","",'TD OBSERVA'!E270)</f>
        <v>SI</v>
      </c>
      <c r="F268" s="28" t="str">
        <f>IF('TD OBSERVA'!F270="","",'TD OBSERVA'!F270)</f>
        <v>SI</v>
      </c>
      <c r="G268" s="28" t="str">
        <f>IF('TD OBSERVA'!G270="","",'TD OBSERVA'!G270)</f>
        <v>Responden fuera de los términos legales</v>
      </c>
      <c r="H268" s="28" t="str">
        <f>IF('TD OBSERVA'!H270="","",'TD OBSERVA'!H270)</f>
        <v>Se registra la  respuesta en el sistema extemporáneamente</v>
      </c>
      <c r="I268" s="28" t="str">
        <f>IF('TD OBSERVA'!I270="","",IF('TD OBSERVA'!I270="(en blanco)","",'TD OBSERVA'!I270))</f>
        <v/>
      </c>
      <c r="J268" s="28" t="str">
        <f>IF('TD OBSERVA'!J270="","",'TD OBSERVA'!J270)</f>
        <v>DIRECCION DE MEJORAMIENTO DE VIVIENDA</v>
      </c>
    </row>
    <row r="269" spans="2:10" ht="49.5">
      <c r="B269" s="28">
        <f>IF('TD OBSERVA'!B271="","",'TD OBSERVA'!B271)</f>
        <v>3594222024</v>
      </c>
      <c r="C269" s="28" t="str">
        <f>IF('TD OBSERVA'!C271="","",'TD OBSERVA'!C271)</f>
        <v>RECLAMO</v>
      </c>
      <c r="D269" s="28" t="str">
        <f>IF('TD OBSERVA'!D271="","",'TD OBSERVA'!D271)</f>
        <v>No cumple</v>
      </c>
      <c r="E269" s="28" t="str">
        <f>IF('TD OBSERVA'!E271="","",'TD OBSERVA'!E271)</f>
        <v>No cumple</v>
      </c>
      <c r="F269" s="28" t="str">
        <f>IF('TD OBSERVA'!F271="","",'TD OBSERVA'!F271)</f>
        <v>No cumple</v>
      </c>
      <c r="G269" s="28" t="str">
        <f>IF('TD OBSERVA'!G271="","",'TD OBSERVA'!G271)</f>
        <v>No cumple</v>
      </c>
      <c r="H269" s="28" t="str">
        <f>IF('TD OBSERVA'!H271="","",'TD OBSERVA'!H271)</f>
        <v>Adjunta documento errado en  la respuesta definitiva</v>
      </c>
      <c r="I269" s="28" t="str">
        <f>IF('TD OBSERVA'!I271="","",IF('TD OBSERVA'!I271="(en blanco)","",'TD OBSERVA'!I271))</f>
        <v/>
      </c>
      <c r="J269" s="28" t="str">
        <f>IF('TD OBSERVA'!J271="","",'TD OBSERVA'!J271)</f>
        <v>DIRECCION DE MEJORAMIENTO DE VIVIENDA</v>
      </c>
    </row>
    <row r="270" spans="2:10" ht="49.5">
      <c r="B270" s="28">
        <f>IF('TD OBSERVA'!B272="","",'TD OBSERVA'!B272)</f>
        <v>3959502024</v>
      </c>
      <c r="C270" s="28" t="str">
        <f>IF('TD OBSERVA'!C272="","",'TD OBSERVA'!C272)</f>
        <v>DERECHO DE PETICION DE INTERES PARTICULAR</v>
      </c>
      <c r="D270" s="28" t="str">
        <f>IF('TD OBSERVA'!D272="","",'TD OBSERVA'!D272)</f>
        <v>Dirección incorrecta</v>
      </c>
      <c r="E270" s="28" t="str">
        <f>IF('TD OBSERVA'!E272="","",'TD OBSERVA'!E272)</f>
        <v>No cumple</v>
      </c>
      <c r="F270" s="28" t="str">
        <f>IF('TD OBSERVA'!F272="","",'TD OBSERVA'!F272)</f>
        <v>No cumple</v>
      </c>
      <c r="G270" s="28" t="str">
        <f>IF('TD OBSERVA'!G272="","",'TD OBSERVA'!G272)</f>
        <v>No cumple</v>
      </c>
      <c r="H270" s="28" t="str">
        <f>IF('TD OBSERVA'!H272="","",'TD OBSERVA'!H272)</f>
        <v>No cumple</v>
      </c>
      <c r="I270" s="28" t="str">
        <f>IF('TD OBSERVA'!I272="","",IF('TD OBSERVA'!I272="(en blanco)","",'TD OBSERVA'!I272))</f>
        <v/>
      </c>
      <c r="J270" s="28" t="str">
        <f>IF('TD OBSERVA'!J272="","",'TD OBSERVA'!J272)</f>
        <v>SUBDIRECCION FINANCIERA Y ADMINISTRATIVA</v>
      </c>
    </row>
    <row r="271" spans="2:10" ht="49.5">
      <c r="B271" s="28">
        <f>IF('TD OBSERVA'!B273="","",'TD OBSERVA'!B273)</f>
        <v>3913312024</v>
      </c>
      <c r="C271" s="28" t="str">
        <f>IF('TD OBSERVA'!C273="","",'TD OBSERVA'!C273)</f>
        <v>SOLICITUD DE COPIA</v>
      </c>
      <c r="D271" s="28" t="str">
        <f>IF('TD OBSERVA'!D273="","",'TD OBSERVA'!D273)</f>
        <v>SI</v>
      </c>
      <c r="E271" s="28" t="str">
        <f>IF('TD OBSERVA'!E273="","",'TD OBSERVA'!E273)</f>
        <v>SI</v>
      </c>
      <c r="F271" s="28" t="str">
        <f>IF('TD OBSERVA'!F273="","",'TD OBSERVA'!F273)</f>
        <v>SI</v>
      </c>
      <c r="G271" s="28" t="str">
        <f>IF('TD OBSERVA'!G273="","",'TD OBSERVA'!G273)</f>
        <v>Responden fuera de los términos legales</v>
      </c>
      <c r="H271" s="28" t="str">
        <f>IF('TD OBSERVA'!H273="","",'TD OBSERVA'!H273)</f>
        <v>Se registra la  respuesta en el sistema extemporáneamente</v>
      </c>
      <c r="I271" s="28" t="str">
        <f>IF('TD OBSERVA'!I273="","",IF('TD OBSERVA'!I273="(en blanco)","",'TD OBSERVA'!I273))</f>
        <v/>
      </c>
      <c r="J271" s="28" t="str">
        <f>IF('TD OBSERVA'!J273="","",'TD OBSERVA'!J273)</f>
        <v>SUBDIRECCION FINANCIERA Y ADMINISTRATIVA</v>
      </c>
    </row>
    <row r="272" spans="2:10" ht="49.5">
      <c r="B272" s="28">
        <f>IF('TD OBSERVA'!B274="","",'TD OBSERVA'!B274)</f>
        <v>3962952024</v>
      </c>
      <c r="C272" s="28" t="str">
        <f>IF('TD OBSERVA'!C274="","",'TD OBSERVA'!C274)</f>
        <v>SOLICITUD DE COPIA</v>
      </c>
      <c r="D272" s="28" t="str">
        <f>IF('TD OBSERVA'!D274="","",'TD OBSERVA'!D274)</f>
        <v>SI</v>
      </c>
      <c r="E272" s="28" t="str">
        <f>IF('TD OBSERVA'!E274="","",'TD OBSERVA'!E274)</f>
        <v>SI</v>
      </c>
      <c r="F272" s="28" t="str">
        <f>IF('TD OBSERVA'!F274="","",'TD OBSERVA'!F274)</f>
        <v>SI</v>
      </c>
      <c r="G272" s="28" t="str">
        <f>IF('TD OBSERVA'!G274="","",'TD OBSERVA'!G274)</f>
        <v>Responden fuera de los términos legales</v>
      </c>
      <c r="H272" s="28" t="str">
        <f>IF('TD OBSERVA'!H274="","",'TD OBSERVA'!H274)</f>
        <v>Se registra la  respuesta en el sistema extemporáneamente</v>
      </c>
      <c r="I272" s="28" t="str">
        <f>IF('TD OBSERVA'!I274="","",IF('TD OBSERVA'!I274="(en blanco)","",'TD OBSERVA'!I274))</f>
        <v/>
      </c>
      <c r="J272" s="28" t="str">
        <f>IF('TD OBSERVA'!J274="","",'TD OBSERVA'!J274)</f>
        <v>SUBDIRECCION FINANCIERA Y ADMINISTRATIVA</v>
      </c>
    </row>
    <row r="273" spans="2:10" ht="49.5">
      <c r="B273" s="28">
        <f>IF('TD OBSERVA'!B275="","",'TD OBSERVA'!B275)</f>
        <v>3092292024</v>
      </c>
      <c r="C273" s="28" t="str">
        <f>IF('TD OBSERVA'!C275="","",'TD OBSERVA'!C275)</f>
        <v>CONSULTA</v>
      </c>
      <c r="D273" s="28" t="str">
        <f>IF('TD OBSERVA'!D275="","",'TD OBSERVA'!D275)</f>
        <v>SI</v>
      </c>
      <c r="E273" s="28" t="str">
        <f>IF('TD OBSERVA'!E275="","",'TD OBSERVA'!E275)</f>
        <v>SI</v>
      </c>
      <c r="F273" s="28" t="str">
        <f>IF('TD OBSERVA'!F275="","",'TD OBSERVA'!F275)</f>
        <v>SI</v>
      </c>
      <c r="G273" s="28" t="str">
        <f>IF('TD OBSERVA'!G275="","",'TD OBSERVA'!G275)</f>
        <v>Responden fuera de los términos legales</v>
      </c>
      <c r="H273" s="28" t="str">
        <f>IF('TD OBSERVA'!H275="","",'TD OBSERVA'!H275)</f>
        <v>Se registra la  respuesta en el sistema extemporáneamente</v>
      </c>
      <c r="I273" s="28" t="str">
        <f>IF('TD OBSERVA'!I275="","",IF('TD OBSERVA'!I275="(en blanco)","",'TD OBSERVA'!I275))</f>
        <v/>
      </c>
      <c r="J273" s="28" t="str">
        <f>IF('TD OBSERVA'!J275="","",'TD OBSERVA'!J275)</f>
        <v>Asistencia Tecnica</v>
      </c>
    </row>
    <row r="274" spans="2:10" ht="49.5">
      <c r="B274" s="28">
        <f>IF('TD OBSERVA'!B276="","",'TD OBSERVA'!B276)</f>
        <v>3101352024</v>
      </c>
      <c r="C274" s="28" t="str">
        <f>IF('TD OBSERVA'!C276="","",'TD OBSERVA'!C276)</f>
        <v>CONSULTA</v>
      </c>
      <c r="D274" s="28" t="str">
        <f>IF('TD OBSERVA'!D276="","",'TD OBSERVA'!D276)</f>
        <v>SI</v>
      </c>
      <c r="E274" s="28" t="str">
        <f>IF('TD OBSERVA'!E276="","",'TD OBSERVA'!E276)</f>
        <v>SI</v>
      </c>
      <c r="F274" s="28" t="str">
        <f>IF('TD OBSERVA'!F276="","",'TD OBSERVA'!F276)</f>
        <v>SI</v>
      </c>
      <c r="G274" s="28" t="str">
        <f>IF('TD OBSERVA'!G276="","",'TD OBSERVA'!G276)</f>
        <v>Responden fuera de los términos legales</v>
      </c>
      <c r="H274" s="28" t="str">
        <f>IF('TD OBSERVA'!H276="","",'TD OBSERVA'!H276)</f>
        <v>Se registra la  respuesta en el sistema extemporáneamente</v>
      </c>
      <c r="I274" s="28" t="str">
        <f>IF('TD OBSERVA'!I276="","",IF('TD OBSERVA'!I276="(en blanco)","",'TD OBSERVA'!I276))</f>
        <v/>
      </c>
      <c r="J274" s="28" t="str">
        <f>IF('TD OBSERVA'!J276="","",'TD OBSERVA'!J276)</f>
        <v>Asistencia Tecnica</v>
      </c>
    </row>
    <row r="275" spans="2:10" ht="49.5">
      <c r="B275" s="28">
        <f>IF('TD OBSERVA'!B277="","",'TD OBSERVA'!B277)</f>
        <v>3154592024</v>
      </c>
      <c r="C275" s="28" t="str">
        <f>IF('TD OBSERVA'!C277="","",'TD OBSERVA'!C277)</f>
        <v>CONSULTA</v>
      </c>
      <c r="D275" s="28" t="str">
        <f>IF('TD OBSERVA'!D277="","",'TD OBSERVA'!D277)</f>
        <v>SI</v>
      </c>
      <c r="E275" s="28" t="str">
        <f>IF('TD OBSERVA'!E277="","",'TD OBSERVA'!E277)</f>
        <v>SI</v>
      </c>
      <c r="F275" s="28" t="str">
        <f>IF('TD OBSERVA'!F277="","",'TD OBSERVA'!F277)</f>
        <v>SI</v>
      </c>
      <c r="G275" s="28" t="str">
        <f>IF('TD OBSERVA'!G277="","",'TD OBSERVA'!G277)</f>
        <v>Responden fuera de los términos legales</v>
      </c>
      <c r="H275" s="28" t="str">
        <f>IF('TD OBSERVA'!H277="","",'TD OBSERVA'!H277)</f>
        <v>Se registra la  respuesta en el sistema extemporáneamente</v>
      </c>
      <c r="I275" s="28" t="str">
        <f>IF('TD OBSERVA'!I277="","",IF('TD OBSERVA'!I277="(en blanco)","",'TD OBSERVA'!I277))</f>
        <v/>
      </c>
      <c r="J275" s="28" t="str">
        <f>IF('TD OBSERVA'!J277="","",'TD OBSERVA'!J277)</f>
        <v>Asistencia Tecnica</v>
      </c>
    </row>
    <row r="276" spans="2:10" ht="49.5">
      <c r="B276" s="28">
        <f>IF('TD OBSERVA'!B278="","",'TD OBSERVA'!B278)</f>
        <v>3229362024</v>
      </c>
      <c r="C276" s="28" t="str">
        <f>IF('TD OBSERVA'!C278="","",'TD OBSERVA'!C278)</f>
        <v>CONSULTA</v>
      </c>
      <c r="D276" s="28" t="str">
        <f>IF('TD OBSERVA'!D278="","",'TD OBSERVA'!D278)</f>
        <v>SI</v>
      </c>
      <c r="E276" s="28" t="str">
        <f>IF('TD OBSERVA'!E278="","",'TD OBSERVA'!E278)</f>
        <v>SI</v>
      </c>
      <c r="F276" s="28" t="str">
        <f>IF('TD OBSERVA'!F278="","",'TD OBSERVA'!F278)</f>
        <v>SI</v>
      </c>
      <c r="G276" s="28" t="str">
        <f>IF('TD OBSERVA'!G278="","",'TD OBSERVA'!G278)</f>
        <v>SI</v>
      </c>
      <c r="H276" s="28" t="str">
        <f>IF('TD OBSERVA'!H278="","",'TD OBSERVA'!H278)</f>
        <v>Se registra la  respuesta en el sistema extemporáneamente</v>
      </c>
      <c r="I276" s="28" t="str">
        <f>IF('TD OBSERVA'!I278="","",IF('TD OBSERVA'!I278="(en blanco)","",'TD OBSERVA'!I278))</f>
        <v/>
      </c>
      <c r="J276" s="28" t="str">
        <f>IF('TD OBSERVA'!J278="","",'TD OBSERVA'!J278)</f>
        <v>Asistencia Tecnica</v>
      </c>
    </row>
    <row r="277" spans="2:10" ht="49.5">
      <c r="B277" s="28">
        <f>IF('TD OBSERVA'!B279="","",'TD OBSERVA'!B279)</f>
        <v>3240522024</v>
      </c>
      <c r="C277" s="28" t="str">
        <f>IF('TD OBSERVA'!C279="","",'TD OBSERVA'!C279)</f>
        <v>CONSULTA</v>
      </c>
      <c r="D277" s="28" t="str">
        <f>IF('TD OBSERVA'!D279="","",'TD OBSERVA'!D279)</f>
        <v>SI</v>
      </c>
      <c r="E277" s="28" t="str">
        <f>IF('TD OBSERVA'!E279="","",'TD OBSERVA'!E279)</f>
        <v>SI</v>
      </c>
      <c r="F277" s="28" t="str">
        <f>IF('TD OBSERVA'!F279="","",'TD OBSERVA'!F279)</f>
        <v>SI</v>
      </c>
      <c r="G277" s="28" t="str">
        <f>IF('TD OBSERVA'!G279="","",'TD OBSERVA'!G279)</f>
        <v>SI</v>
      </c>
      <c r="H277" s="28" t="str">
        <f>IF('TD OBSERVA'!H279="","",'TD OBSERVA'!H279)</f>
        <v>Se registra la  respuesta en el sistema extemporáneamente</v>
      </c>
      <c r="I277" s="28" t="str">
        <f>IF('TD OBSERVA'!I279="","",IF('TD OBSERVA'!I279="(en blanco)","",'TD OBSERVA'!I279))</f>
        <v/>
      </c>
      <c r="J277" s="28" t="str">
        <f>IF('TD OBSERVA'!J279="","",'TD OBSERVA'!J279)</f>
        <v>Asistencia Tecnica</v>
      </c>
    </row>
    <row r="278" spans="2:10" ht="49.5">
      <c r="B278" s="28">
        <f>IF('TD OBSERVA'!B280="","",'TD OBSERVA'!B280)</f>
        <v>3260252024</v>
      </c>
      <c r="C278" s="28" t="str">
        <f>IF('TD OBSERVA'!C280="","",'TD OBSERVA'!C280)</f>
        <v>CONSULTA</v>
      </c>
      <c r="D278" s="28" t="str">
        <f>IF('TD OBSERVA'!D280="","",'TD OBSERVA'!D280)</f>
        <v>SI</v>
      </c>
      <c r="E278" s="28" t="str">
        <f>IF('TD OBSERVA'!E280="","",'TD OBSERVA'!E280)</f>
        <v>SI</v>
      </c>
      <c r="F278" s="28" t="str">
        <f>IF('TD OBSERVA'!F280="","",'TD OBSERVA'!F280)</f>
        <v>SI</v>
      </c>
      <c r="G278" s="28" t="str">
        <f>IF('TD OBSERVA'!G280="","",'TD OBSERVA'!G280)</f>
        <v>Responden fuera de los términos legales</v>
      </c>
      <c r="H278" s="28" t="str">
        <f>IF('TD OBSERVA'!H280="","",'TD OBSERVA'!H280)</f>
        <v>Se registra la  respuesta en el sistema extemporáneamente</v>
      </c>
      <c r="I278" s="28" t="str">
        <f>IF('TD OBSERVA'!I280="","",IF('TD OBSERVA'!I280="(en blanco)","",'TD OBSERVA'!I280))</f>
        <v/>
      </c>
      <c r="J278" s="28" t="str">
        <f>IF('TD OBSERVA'!J280="","",'TD OBSERVA'!J280)</f>
        <v>Asistencia Tecnica</v>
      </c>
    </row>
    <row r="279" spans="2:10" ht="49.5">
      <c r="B279" s="28">
        <f>IF('TD OBSERVA'!B281="","",'TD OBSERVA'!B281)</f>
        <v>3266092024</v>
      </c>
      <c r="C279" s="28" t="str">
        <f>IF('TD OBSERVA'!C281="","",'TD OBSERVA'!C281)</f>
        <v>CONSULTA</v>
      </c>
      <c r="D279" s="28" t="str">
        <f>IF('TD OBSERVA'!D281="","",'TD OBSERVA'!D281)</f>
        <v>SI</v>
      </c>
      <c r="E279" s="28" t="str">
        <f>IF('TD OBSERVA'!E281="","",'TD OBSERVA'!E281)</f>
        <v>SI</v>
      </c>
      <c r="F279" s="28" t="str">
        <f>IF('TD OBSERVA'!F281="","",'TD OBSERVA'!F281)</f>
        <v>SI</v>
      </c>
      <c r="G279" s="28" t="str">
        <f>IF('TD OBSERVA'!G281="","",'TD OBSERVA'!G281)</f>
        <v>Responden fuera de los términos legales</v>
      </c>
      <c r="H279" s="28" t="str">
        <f>IF('TD OBSERVA'!H281="","",'TD OBSERVA'!H281)</f>
        <v>Se registra la  respuesta en el sistema extemporáneamente</v>
      </c>
      <c r="I279" s="28" t="str">
        <f>IF('TD OBSERVA'!I281="","",IF('TD OBSERVA'!I281="(en blanco)","",'TD OBSERVA'!I281))</f>
        <v/>
      </c>
      <c r="J279" s="28" t="str">
        <f>IF('TD OBSERVA'!J281="","",'TD OBSERVA'!J281)</f>
        <v>Asistencia Tecnica</v>
      </c>
    </row>
    <row r="280" spans="2:10" ht="49.5">
      <c r="B280" s="28">
        <f>IF('TD OBSERVA'!B282="","",'TD OBSERVA'!B282)</f>
        <v>3287292024</v>
      </c>
      <c r="C280" s="28" t="str">
        <f>IF('TD OBSERVA'!C282="","",'TD OBSERVA'!C282)</f>
        <v>CONSULTA</v>
      </c>
      <c r="D280" s="28" t="str">
        <f>IF('TD OBSERVA'!D282="","",'TD OBSERVA'!D282)</f>
        <v>SI</v>
      </c>
      <c r="E280" s="28" t="str">
        <f>IF('TD OBSERVA'!E282="","",'TD OBSERVA'!E282)</f>
        <v>SI</v>
      </c>
      <c r="F280" s="28" t="str">
        <f>IF('TD OBSERVA'!F282="","",'TD OBSERVA'!F282)</f>
        <v>SI</v>
      </c>
      <c r="G280" s="28" t="str">
        <f>IF('TD OBSERVA'!G282="","",'TD OBSERVA'!G282)</f>
        <v>Responden fuera de los términos legales</v>
      </c>
      <c r="H280" s="28" t="str">
        <f>IF('TD OBSERVA'!H282="","",'TD OBSERVA'!H282)</f>
        <v>Se registra la  respuesta en el sistema extemporáneamente</v>
      </c>
      <c r="I280" s="28" t="str">
        <f>IF('TD OBSERVA'!I282="","",IF('TD OBSERVA'!I282="(en blanco)","",'TD OBSERVA'!I282))</f>
        <v/>
      </c>
      <c r="J280" s="28" t="str">
        <f>IF('TD OBSERVA'!J282="","",'TD OBSERVA'!J282)</f>
        <v>Asistencia Tecnica</v>
      </c>
    </row>
    <row r="281" spans="2:10" ht="49.5">
      <c r="B281" s="28">
        <f>IF('TD OBSERVA'!B283="","",'TD OBSERVA'!B283)</f>
        <v>3296052024</v>
      </c>
      <c r="C281" s="28" t="str">
        <f>IF('TD OBSERVA'!C283="","",'TD OBSERVA'!C283)</f>
        <v>CONSULTA</v>
      </c>
      <c r="D281" s="28" t="str">
        <f>IF('TD OBSERVA'!D283="","",'TD OBSERVA'!D283)</f>
        <v>SI</v>
      </c>
      <c r="E281" s="28" t="str">
        <f>IF('TD OBSERVA'!E283="","",'TD OBSERVA'!E283)</f>
        <v>SI</v>
      </c>
      <c r="F281" s="28" t="str">
        <f>IF('TD OBSERVA'!F283="","",'TD OBSERVA'!F283)</f>
        <v>SI</v>
      </c>
      <c r="G281" s="28" t="str">
        <f>IF('TD OBSERVA'!G283="","",'TD OBSERVA'!G283)</f>
        <v>SI</v>
      </c>
      <c r="H281" s="28" t="str">
        <f>IF('TD OBSERVA'!H283="","",'TD OBSERVA'!H283)</f>
        <v>Se registra la  respuesta en el sistema extemporáneamente</v>
      </c>
      <c r="I281" s="28" t="str">
        <f>IF('TD OBSERVA'!I283="","",IF('TD OBSERVA'!I283="(en blanco)","",'TD OBSERVA'!I283))</f>
        <v/>
      </c>
      <c r="J281" s="28" t="str">
        <f>IF('TD OBSERVA'!J283="","",'TD OBSERVA'!J283)</f>
        <v>Asistencia Tecnica</v>
      </c>
    </row>
    <row r="282" spans="2:10" ht="49.5">
      <c r="B282" s="28">
        <f>IF('TD OBSERVA'!B284="","",'TD OBSERVA'!B284)</f>
        <v>3352492024</v>
      </c>
      <c r="C282" s="28" t="str">
        <f>IF('TD OBSERVA'!C284="","",'TD OBSERVA'!C284)</f>
        <v>CONSULTA</v>
      </c>
      <c r="D282" s="28" t="str">
        <f>IF('TD OBSERVA'!D284="","",'TD OBSERVA'!D284)</f>
        <v>SI</v>
      </c>
      <c r="E282" s="28" t="str">
        <f>IF('TD OBSERVA'!E284="","",'TD OBSERVA'!E284)</f>
        <v>SI</v>
      </c>
      <c r="F282" s="28" t="str">
        <f>IF('TD OBSERVA'!F284="","",'TD OBSERVA'!F284)</f>
        <v>SI</v>
      </c>
      <c r="G282" s="28" t="str">
        <f>IF('TD OBSERVA'!G284="","",'TD OBSERVA'!G284)</f>
        <v>SI</v>
      </c>
      <c r="H282" s="28" t="str">
        <f>IF('TD OBSERVA'!H284="","",'TD OBSERVA'!H284)</f>
        <v>Se registra la  respuesta en el sistema extemporáneamente</v>
      </c>
      <c r="I282" s="28" t="str">
        <f>IF('TD OBSERVA'!I284="","",IF('TD OBSERVA'!I284="(en blanco)","",'TD OBSERVA'!I284))</f>
        <v/>
      </c>
      <c r="J282" s="28" t="str">
        <f>IF('TD OBSERVA'!J284="","",'TD OBSERVA'!J284)</f>
        <v>Asistencia Tecnica</v>
      </c>
    </row>
    <row r="283" spans="2:10" ht="49.5">
      <c r="B283" s="28">
        <f>IF('TD OBSERVA'!B285="","",'TD OBSERVA'!B285)</f>
        <v>3355532024</v>
      </c>
      <c r="C283" s="28" t="str">
        <f>IF('TD OBSERVA'!C285="","",'TD OBSERVA'!C285)</f>
        <v>CONSULTA</v>
      </c>
      <c r="D283" s="28" t="str">
        <f>IF('TD OBSERVA'!D285="","",'TD OBSERVA'!D285)</f>
        <v>SI</v>
      </c>
      <c r="E283" s="28" t="str">
        <f>IF('TD OBSERVA'!E285="","",'TD OBSERVA'!E285)</f>
        <v>SI</v>
      </c>
      <c r="F283" s="28" t="str">
        <f>IF('TD OBSERVA'!F285="","",'TD OBSERVA'!F285)</f>
        <v>SI</v>
      </c>
      <c r="G283" s="28" t="str">
        <f>IF('TD OBSERVA'!G285="","",'TD OBSERVA'!G285)</f>
        <v>Responden fuera de los términos legales</v>
      </c>
      <c r="H283" s="28" t="str">
        <f>IF('TD OBSERVA'!H285="","",'TD OBSERVA'!H285)</f>
        <v>Se registra la  respuesta en el sistema extemporáneamente</v>
      </c>
      <c r="I283" s="28" t="str">
        <f>IF('TD OBSERVA'!I285="","",IF('TD OBSERVA'!I285="(en blanco)","",'TD OBSERVA'!I285))</f>
        <v/>
      </c>
      <c r="J283" s="28" t="str">
        <f>IF('TD OBSERVA'!J285="","",'TD OBSERVA'!J285)</f>
        <v>Asistencia Tecnica</v>
      </c>
    </row>
    <row r="284" spans="2:10" ht="49.5">
      <c r="B284" s="28">
        <f>IF('TD OBSERVA'!B286="","",'TD OBSERVA'!B286)</f>
        <v>3582332024</v>
      </c>
      <c r="C284" s="28" t="str">
        <f>IF('TD OBSERVA'!C286="","",'TD OBSERVA'!C286)</f>
        <v>CONSULTA</v>
      </c>
      <c r="D284" s="28" t="str">
        <f>IF('TD OBSERVA'!D286="","",'TD OBSERVA'!D286)</f>
        <v>SI</v>
      </c>
      <c r="E284" s="28" t="str">
        <f>IF('TD OBSERVA'!E286="","",'TD OBSERVA'!E286)</f>
        <v>SI</v>
      </c>
      <c r="F284" s="28" t="str">
        <f>IF('TD OBSERVA'!F286="","",'TD OBSERVA'!F286)</f>
        <v>SI</v>
      </c>
      <c r="G284" s="28" t="str">
        <f>IF('TD OBSERVA'!G286="","",'TD OBSERVA'!G286)</f>
        <v>SI</v>
      </c>
      <c r="H284" s="28" t="str">
        <f>IF('TD OBSERVA'!H286="","",'TD OBSERVA'!H286)</f>
        <v>Se registra la  respuesta en el sistema extemporáneamente</v>
      </c>
      <c r="I284" s="28" t="str">
        <f>IF('TD OBSERVA'!I286="","",IF('TD OBSERVA'!I286="(en blanco)","",'TD OBSERVA'!I286))</f>
        <v/>
      </c>
      <c r="J284" s="28" t="str">
        <f>IF('TD OBSERVA'!J286="","",'TD OBSERVA'!J286)</f>
        <v>Asistencia Tecnica</v>
      </c>
    </row>
    <row r="285" spans="2:10" ht="49.5">
      <c r="B285" s="28">
        <f>IF('TD OBSERVA'!B287="","",'TD OBSERVA'!B287)</f>
        <v>3587612024</v>
      </c>
      <c r="C285" s="28" t="str">
        <f>IF('TD OBSERVA'!C287="","",'TD OBSERVA'!C287)</f>
        <v>CONSULTA</v>
      </c>
      <c r="D285" s="28" t="str">
        <f>IF('TD OBSERVA'!D287="","",'TD OBSERVA'!D287)</f>
        <v>SI</v>
      </c>
      <c r="E285" s="28" t="str">
        <f>IF('TD OBSERVA'!E287="","",'TD OBSERVA'!E287)</f>
        <v>SI</v>
      </c>
      <c r="F285" s="28" t="str">
        <f>IF('TD OBSERVA'!F287="","",'TD OBSERVA'!F287)</f>
        <v>SI</v>
      </c>
      <c r="G285" s="28" t="str">
        <f>IF('TD OBSERVA'!G287="","",'TD OBSERVA'!G287)</f>
        <v>SI</v>
      </c>
      <c r="H285" s="28" t="str">
        <f>IF('TD OBSERVA'!H287="","",'TD OBSERVA'!H287)</f>
        <v>Se registra la  respuesta en el sistema extemporáneamente</v>
      </c>
      <c r="I285" s="28" t="str">
        <f>IF('TD OBSERVA'!I287="","",IF('TD OBSERVA'!I287="(en blanco)","",'TD OBSERVA'!I287))</f>
        <v/>
      </c>
      <c r="J285" s="28" t="str">
        <f>IF('TD OBSERVA'!J287="","",'TD OBSERVA'!J287)</f>
        <v>Asistencia Tecnica</v>
      </c>
    </row>
    <row r="286" spans="2:10" ht="49.5">
      <c r="B286" s="28">
        <f>IF('TD OBSERVA'!B288="","",'TD OBSERVA'!B288)</f>
        <v>3609532024</v>
      </c>
      <c r="C286" s="28" t="str">
        <f>IF('TD OBSERVA'!C288="","",'TD OBSERVA'!C288)</f>
        <v>CONSULTA</v>
      </c>
      <c r="D286" s="28" t="str">
        <f>IF('TD OBSERVA'!D288="","",'TD OBSERVA'!D288)</f>
        <v>SI</v>
      </c>
      <c r="E286" s="28" t="str">
        <f>IF('TD OBSERVA'!E288="","",'TD OBSERVA'!E288)</f>
        <v>SI</v>
      </c>
      <c r="F286" s="28" t="str">
        <f>IF('TD OBSERVA'!F288="","",'TD OBSERVA'!F288)</f>
        <v>SI</v>
      </c>
      <c r="G286" s="28" t="str">
        <f>IF('TD OBSERVA'!G288="","",'TD OBSERVA'!G288)</f>
        <v>SI</v>
      </c>
      <c r="H286" s="28" t="str">
        <f>IF('TD OBSERVA'!H288="","",'TD OBSERVA'!H288)</f>
        <v>Se registra la  respuesta en el sistema extemporáneamente</v>
      </c>
      <c r="I286" s="28" t="str">
        <f>IF('TD OBSERVA'!I288="","",IF('TD OBSERVA'!I288="(en blanco)","",'TD OBSERVA'!I288))</f>
        <v/>
      </c>
      <c r="J286" s="28" t="str">
        <f>IF('TD OBSERVA'!J288="","",'TD OBSERVA'!J288)</f>
        <v>Asistencia Tecnica</v>
      </c>
    </row>
    <row r="287" spans="2:10" ht="49.5">
      <c r="B287" s="28">
        <f>IF('TD OBSERVA'!B289="","",'TD OBSERVA'!B289)</f>
        <v>3435412024</v>
      </c>
      <c r="C287" s="28" t="str">
        <f>IF('TD OBSERVA'!C289="","",'TD OBSERVA'!C289)</f>
        <v>CONSULTA</v>
      </c>
      <c r="D287" s="28" t="str">
        <f>IF('TD OBSERVA'!D289="","",'TD OBSERVA'!D289)</f>
        <v>SI</v>
      </c>
      <c r="E287" s="28" t="str">
        <f>IF('TD OBSERVA'!E289="","",'TD OBSERVA'!E289)</f>
        <v>SI</v>
      </c>
      <c r="F287" s="28" t="str">
        <f>IF('TD OBSERVA'!F289="","",'TD OBSERVA'!F289)</f>
        <v>SI</v>
      </c>
      <c r="G287" s="28" t="str">
        <f>IF('TD OBSERVA'!G289="","",'TD OBSERVA'!G289)</f>
        <v>SI</v>
      </c>
      <c r="H287" s="28" t="str">
        <f>IF('TD OBSERVA'!H289="","",'TD OBSERVA'!H289)</f>
        <v>Se registra la  respuesta en el sistema extemporáneamente</v>
      </c>
      <c r="I287" s="28" t="str">
        <f>IF('TD OBSERVA'!I289="","",IF('TD OBSERVA'!I289="(en blanco)","",'TD OBSERVA'!I289))</f>
        <v/>
      </c>
      <c r="J287" s="28" t="str">
        <f>IF('TD OBSERVA'!J289="","",'TD OBSERVA'!J289)</f>
        <v>SUBDIRECCION DE ASUNTOS COMUNALES</v>
      </c>
    </row>
    <row r="288" spans="2:10" ht="49.5">
      <c r="B288" s="28">
        <f>IF('TD OBSERVA'!B290="","",'TD OBSERVA'!B290)</f>
        <v>3644102024</v>
      </c>
      <c r="C288" s="28" t="str">
        <f>IF('TD OBSERVA'!C290="","",'TD OBSERVA'!C290)</f>
        <v>CONSULTA</v>
      </c>
      <c r="D288" s="28" t="str">
        <f>IF('TD OBSERVA'!D290="","",'TD OBSERVA'!D290)</f>
        <v>SI</v>
      </c>
      <c r="E288" s="28" t="str">
        <f>IF('TD OBSERVA'!E290="","",'TD OBSERVA'!E290)</f>
        <v>SI</v>
      </c>
      <c r="F288" s="28" t="str">
        <f>IF('TD OBSERVA'!F290="","",'TD OBSERVA'!F290)</f>
        <v>SI</v>
      </c>
      <c r="G288" s="28" t="str">
        <f>IF('TD OBSERVA'!G290="","",'TD OBSERVA'!G290)</f>
        <v>Responden fuera de los términos legales</v>
      </c>
      <c r="H288" s="28" t="str">
        <f>IF('TD OBSERVA'!H290="","",'TD OBSERVA'!H290)</f>
        <v>Se registra la  respuesta en el sistema extemporáneamente</v>
      </c>
      <c r="I288" s="28" t="str">
        <f>IF('TD OBSERVA'!I290="","",IF('TD OBSERVA'!I290="(en blanco)","",'TD OBSERVA'!I290))</f>
        <v/>
      </c>
      <c r="J288" s="28" t="str">
        <f>IF('TD OBSERVA'!J290="","",'TD OBSERVA'!J290)</f>
        <v>SUBDIRECCION DE ASUNTOS COMUNALES</v>
      </c>
    </row>
    <row r="289" spans="2:10" ht="49.5">
      <c r="B289" s="28">
        <f>IF('TD OBSERVA'!B291="","",'TD OBSERVA'!B291)</f>
        <v>1496112024</v>
      </c>
      <c r="C289" s="28" t="str">
        <f>IF('TD OBSERVA'!C291="","",'TD OBSERVA'!C291)</f>
        <v>DERECHO DE PETICION DE INTERES GENERAL</v>
      </c>
      <c r="D289" s="28" t="str">
        <f>IF('TD OBSERVA'!D291="","",'TD OBSERVA'!D291)</f>
        <v>SI</v>
      </c>
      <c r="E289" s="28" t="str">
        <f>IF('TD OBSERVA'!E291="","",'TD OBSERVA'!E291)</f>
        <v>SI</v>
      </c>
      <c r="F289" s="28" t="str">
        <f>IF('TD OBSERVA'!F291="","",'TD OBSERVA'!F291)</f>
        <v>SI</v>
      </c>
      <c r="G289" s="28" t="str">
        <f>IF('TD OBSERVA'!G291="","",'TD OBSERVA'!G291)</f>
        <v>SI</v>
      </c>
      <c r="H289" s="28" t="str">
        <f>IF('TD OBSERVA'!H291="","",'TD OBSERVA'!H291)</f>
        <v>Se registra la  respuesta en el sistema extemporáneamente</v>
      </c>
      <c r="I289" s="28" t="str">
        <f>IF('TD OBSERVA'!I291="","",IF('TD OBSERVA'!I291="(en blanco)","",'TD OBSERVA'!I291))</f>
        <v/>
      </c>
      <c r="J289" s="28" t="str">
        <f>IF('TD OBSERVA'!J291="","",'TD OBSERVA'!J291)</f>
        <v>DIRECCION GENERAL</v>
      </c>
    </row>
    <row r="290" spans="2:10" ht="49.5">
      <c r="B290" s="28">
        <f>IF('TD OBSERVA'!B292="","",'TD OBSERVA'!B292)</f>
        <v>3571332024</v>
      </c>
      <c r="C290" s="28" t="str">
        <f>IF('TD OBSERVA'!C292="","",'TD OBSERVA'!C292)</f>
        <v>DERECHO DE PETICION DE INTERES PARTICULAR</v>
      </c>
      <c r="D290" s="28" t="str">
        <f>IF('TD OBSERVA'!D292="","",'TD OBSERVA'!D292)</f>
        <v>SI</v>
      </c>
      <c r="E290" s="28" t="str">
        <f>IF('TD OBSERVA'!E292="","",'TD OBSERVA'!E292)</f>
        <v>SI</v>
      </c>
      <c r="F290" s="28" t="str">
        <f>IF('TD OBSERVA'!F292="","",'TD OBSERVA'!F292)</f>
        <v>SI</v>
      </c>
      <c r="G290" s="28" t="str">
        <f>IF('TD OBSERVA'!G292="","",'TD OBSERVA'!G292)</f>
        <v>Responden fuera de los términos legales</v>
      </c>
      <c r="H290" s="28" t="str">
        <f>IF('TD OBSERVA'!H292="","",'TD OBSERVA'!H292)</f>
        <v>Se registra la  respuesta en el sistema extemporáneamente</v>
      </c>
      <c r="I290" s="28" t="str">
        <f>IF('TD OBSERVA'!I292="","",IF('TD OBSERVA'!I292="(en blanco)","",'TD OBSERVA'!I292))</f>
        <v/>
      </c>
      <c r="J290" s="28" t="str">
        <f>IF('TD OBSERVA'!J292="","",'TD OBSERVA'!J292)</f>
        <v>SUBDIRECCION DE ASUNTOS COMUNALES</v>
      </c>
    </row>
    <row r="291" spans="2:10" ht="49.5">
      <c r="B291" s="28">
        <f>IF('TD OBSERVA'!B293="","",'TD OBSERVA'!B293)</f>
        <v>3619512024</v>
      </c>
      <c r="C291" s="28" t="str">
        <f>IF('TD OBSERVA'!C293="","",'TD OBSERVA'!C293)</f>
        <v>DERECHO DE PETICION DE INTERES PARTICULAR</v>
      </c>
      <c r="D291" s="28" t="str">
        <f>IF('TD OBSERVA'!D293="","",'TD OBSERVA'!D293)</f>
        <v>SI</v>
      </c>
      <c r="E291" s="28" t="str">
        <f>IF('TD OBSERVA'!E293="","",'TD OBSERVA'!E293)</f>
        <v>SI</v>
      </c>
      <c r="F291" s="28" t="str">
        <f>IF('TD OBSERVA'!F293="","",'TD OBSERVA'!F293)</f>
        <v>SI</v>
      </c>
      <c r="G291" s="28" t="str">
        <f>IF('TD OBSERVA'!G293="","",'TD OBSERVA'!G293)</f>
        <v>Responden fuera de los términos legales</v>
      </c>
      <c r="H291" s="28" t="str">
        <f>IF('TD OBSERVA'!H293="","",'TD OBSERVA'!H293)</f>
        <v>Se registra la  respuesta en el sistema extemporáneamente</v>
      </c>
      <c r="I291" s="28" t="str">
        <f>IF('TD OBSERVA'!I293="","",IF('TD OBSERVA'!I293="(en blanco)","",'TD OBSERVA'!I293))</f>
        <v/>
      </c>
      <c r="J291" s="28" t="str">
        <f>IF('TD OBSERVA'!J293="","",'TD OBSERVA'!J293)</f>
        <v>SUBDIRECCION DE ASUNTOS COMUNALES</v>
      </c>
    </row>
    <row r="292" spans="2:10" ht="49.5">
      <c r="B292" s="28">
        <f>IF('TD OBSERVA'!B294="","",'TD OBSERVA'!B294)</f>
        <v>3644052024</v>
      </c>
      <c r="C292" s="28" t="str">
        <f>IF('TD OBSERVA'!C294="","",'TD OBSERVA'!C294)</f>
        <v>DERECHO DE PETICION DE INTERES PARTICULAR</v>
      </c>
      <c r="D292" s="28" t="str">
        <f>IF('TD OBSERVA'!D294="","",'TD OBSERVA'!D294)</f>
        <v>No cumple</v>
      </c>
      <c r="E292" s="28" t="str">
        <f>IF('TD OBSERVA'!E294="","",'TD OBSERVA'!E294)</f>
        <v>No cumple</v>
      </c>
      <c r="F292" s="28" t="str">
        <f>IF('TD OBSERVA'!F294="","",'TD OBSERVA'!F294)</f>
        <v>No cumple</v>
      </c>
      <c r="G292" s="28" t="str">
        <f>IF('TD OBSERVA'!G294="","",'TD OBSERVA'!G294)</f>
        <v>No cumple</v>
      </c>
      <c r="H292" s="28" t="str">
        <f>IF('TD OBSERVA'!H294="","",'TD OBSERVA'!H294)</f>
        <v>Adjunta documento errado en  la respuesta definitiva</v>
      </c>
      <c r="I292" s="28" t="str">
        <f>IF('TD OBSERVA'!I294="","",IF('TD OBSERVA'!I294="(en blanco)","",'TD OBSERVA'!I294))</f>
        <v/>
      </c>
      <c r="J292" s="28" t="str">
        <f>IF('TD OBSERVA'!J294="","",'TD OBSERVA'!J294)</f>
        <v>SUBDIRECCION DE ASUNTOS COMUNALES</v>
      </c>
    </row>
    <row r="293" spans="2:10" ht="49.5">
      <c r="B293" s="28">
        <f>IF('TD OBSERVA'!B295="","",'TD OBSERVA'!B295)</f>
        <v>3702422024</v>
      </c>
      <c r="C293" s="28" t="str">
        <f>IF('TD OBSERVA'!C295="","",'TD OBSERVA'!C295)</f>
        <v>DERECHO DE PETICION DE INTERES PARTICULAR</v>
      </c>
      <c r="D293" s="28" t="str">
        <f>IF('TD OBSERVA'!D295="","",'TD OBSERVA'!D295)</f>
        <v>SI</v>
      </c>
      <c r="E293" s="28" t="str">
        <f>IF('TD OBSERVA'!E295="","",'TD OBSERVA'!E295)</f>
        <v>SI</v>
      </c>
      <c r="F293" s="28" t="str">
        <f>IF('TD OBSERVA'!F295="","",'TD OBSERVA'!F295)</f>
        <v>SI</v>
      </c>
      <c r="G293" s="28" t="str">
        <f>IF('TD OBSERVA'!G295="","",'TD OBSERVA'!G295)</f>
        <v>Responden fuera de los términos legales</v>
      </c>
      <c r="H293" s="28" t="str">
        <f>IF('TD OBSERVA'!H295="","",'TD OBSERVA'!H295)</f>
        <v>Se registra la  respuesta en el sistema extemporáneamente</v>
      </c>
      <c r="I293" s="28" t="str">
        <f>IF('TD OBSERVA'!I295="","",IF('TD OBSERVA'!I295="(en blanco)","",'TD OBSERVA'!I295))</f>
        <v/>
      </c>
      <c r="J293" s="28" t="str">
        <f>IF('TD OBSERVA'!J295="","",'TD OBSERVA'!J295)</f>
        <v>SUBDIRECCION DE ASUNTOS COMUNALES</v>
      </c>
    </row>
    <row r="294" spans="2:10" ht="66">
      <c r="B294" s="28">
        <f>IF('TD OBSERVA'!B296="","",'TD OBSERVA'!B296)</f>
        <v>3728052024</v>
      </c>
      <c r="C294" s="28" t="str">
        <f>IF('TD OBSERVA'!C296="","",'TD OBSERVA'!C296)</f>
        <v>DERECHO DE PETICION DE INTERES PARTICULAR</v>
      </c>
      <c r="D294" s="28" t="str">
        <f>IF('TD OBSERVA'!D296="","",'TD OBSERVA'!D296)</f>
        <v>SI</v>
      </c>
      <c r="E294" s="28" t="str">
        <f>IF('TD OBSERVA'!E296="","",'TD OBSERVA'!E296)</f>
        <v>SI</v>
      </c>
      <c r="F294" s="28" t="str">
        <f>IF('TD OBSERVA'!F296="","",'TD OBSERVA'!F296)</f>
        <v>SI</v>
      </c>
      <c r="G294" s="28" t="str">
        <f>IF('TD OBSERVA'!G296="","",'TD OBSERVA'!G296)</f>
        <v>Realizan y/o informan el traslado de la petición a otra entidad fuera de los términos legales</v>
      </c>
      <c r="H294" s="28" t="str">
        <f>IF('TD OBSERVA'!H296="","",'TD OBSERVA'!H296)</f>
        <v>SI</v>
      </c>
      <c r="I294" s="28" t="str">
        <f>IF('TD OBSERVA'!I296="","",IF('TD OBSERVA'!I296="(en blanco)","",'TD OBSERVA'!I296))</f>
        <v/>
      </c>
      <c r="J294" s="28" t="str">
        <f>IF('TD OBSERVA'!J296="","",'TD OBSERVA'!J296)</f>
        <v>SUBDIRECCION DE ASUNTOS COMUNALES</v>
      </c>
    </row>
    <row r="295" spans="2:10" ht="66">
      <c r="B295" s="28">
        <f>IF('TD OBSERVA'!B297="","",'TD OBSERVA'!B297)</f>
        <v>3751972024</v>
      </c>
      <c r="C295" s="28" t="str">
        <f>IF('TD OBSERVA'!C297="","",'TD OBSERVA'!C297)</f>
        <v>DERECHO DE PETICION DE INTERES PARTICULAR</v>
      </c>
      <c r="D295" s="28" t="str">
        <f>IF('TD OBSERVA'!D297="","",'TD OBSERVA'!D297)</f>
        <v>SI</v>
      </c>
      <c r="E295" s="28" t="str">
        <f>IF('TD OBSERVA'!E297="","",'TD OBSERVA'!E297)</f>
        <v>SI</v>
      </c>
      <c r="F295" s="28" t="str">
        <f>IF('TD OBSERVA'!F297="","",'TD OBSERVA'!F297)</f>
        <v>SI</v>
      </c>
      <c r="G295" s="28" t="str">
        <f>IF('TD OBSERVA'!G297="","",'TD OBSERVA'!G297)</f>
        <v>Realizan y/o informan el traslado de la petición a otra entidad fuera de los términos legales</v>
      </c>
      <c r="H295" s="28" t="str">
        <f>IF('TD OBSERVA'!H297="","",'TD OBSERVA'!H297)</f>
        <v>Se registra la  respuesta en el sistema extemporáneamente</v>
      </c>
      <c r="I295" s="28" t="str">
        <f>IF('TD OBSERVA'!I297="","",IF('TD OBSERVA'!I297="(en blanco)","",'TD OBSERVA'!I297))</f>
        <v/>
      </c>
      <c r="J295" s="28" t="str">
        <f>IF('TD OBSERVA'!J297="","",'TD OBSERVA'!J297)</f>
        <v>SUBDIRECCION DE ASUNTOS COMUNALES</v>
      </c>
    </row>
    <row r="296" spans="2:10" ht="49.5">
      <c r="B296" s="28">
        <f>IF('TD OBSERVA'!B298="","",'TD OBSERVA'!B298)</f>
        <v>3760882024</v>
      </c>
      <c r="C296" s="28" t="str">
        <f>IF('TD OBSERVA'!C298="","",'TD OBSERVA'!C298)</f>
        <v>DERECHO DE PETICION DE INTERES PARTICULAR</v>
      </c>
      <c r="D296" s="28" t="str">
        <f>IF('TD OBSERVA'!D298="","",'TD OBSERVA'!D298)</f>
        <v>SI</v>
      </c>
      <c r="E296" s="28" t="str">
        <f>IF('TD OBSERVA'!E298="","",'TD OBSERVA'!E298)</f>
        <v>SI</v>
      </c>
      <c r="F296" s="28" t="str">
        <f>IF('TD OBSERVA'!F298="","",'TD OBSERVA'!F298)</f>
        <v>SI</v>
      </c>
      <c r="G296" s="28" t="str">
        <f>IF('TD OBSERVA'!G298="","",'TD OBSERVA'!G298)</f>
        <v>Responden fuera de los términos legales</v>
      </c>
      <c r="H296" s="28" t="str">
        <f>IF('TD OBSERVA'!H298="","",'TD OBSERVA'!H298)</f>
        <v>Se registra la  respuesta en el sistema extemporáneamente</v>
      </c>
      <c r="I296" s="28" t="str">
        <f>IF('TD OBSERVA'!I298="","",IF('TD OBSERVA'!I298="(en blanco)","",'TD OBSERVA'!I298))</f>
        <v/>
      </c>
      <c r="J296" s="28" t="str">
        <f>IF('TD OBSERVA'!J298="","",'TD OBSERVA'!J298)</f>
        <v>SUBDIRECCION DE ASUNTOS COMUNALES</v>
      </c>
    </row>
    <row r="297" spans="2:10" ht="66">
      <c r="B297" s="28">
        <f>IF('TD OBSERVA'!B299="","",'TD OBSERVA'!B299)</f>
        <v>3463392024</v>
      </c>
      <c r="C297" s="28" t="str">
        <f>IF('TD OBSERVA'!C299="","",'TD OBSERVA'!C299)</f>
        <v>DERECHO DE PETICION DE INTERES PARTICULAR</v>
      </c>
      <c r="D297" s="28" t="str">
        <f>IF('TD OBSERVA'!D299="","",'TD OBSERVA'!D299)</f>
        <v>SI</v>
      </c>
      <c r="E297" s="28" t="str">
        <f>IF('TD OBSERVA'!E299="","",'TD OBSERVA'!E299)</f>
        <v>SI</v>
      </c>
      <c r="F297" s="28" t="str">
        <f>IF('TD OBSERVA'!F299="","",'TD OBSERVA'!F299)</f>
        <v>SI</v>
      </c>
      <c r="G297" s="28" t="str">
        <f>IF('TD OBSERVA'!G299="","",'TD OBSERVA'!G299)</f>
        <v>Realizan y/o informan el traslado de la petición a otra entidad fuera de los términos legales</v>
      </c>
      <c r="H297" s="28" t="str">
        <f>IF('TD OBSERVA'!H299="","",'TD OBSERVA'!H299)</f>
        <v>Se registra la  respuesta en el sistema extemporáneamente</v>
      </c>
      <c r="I297" s="28" t="str">
        <f>IF('TD OBSERVA'!I299="","",IF('TD OBSERVA'!I299="(en blanco)","",'TD OBSERVA'!I299))</f>
        <v/>
      </c>
      <c r="J297" s="28" t="str">
        <f>IF('TD OBSERVA'!J299="","",'TD OBSERVA'!J299)</f>
        <v>SUBDIRECCION DE PROMOCION DE LA PARTICIPACION</v>
      </c>
    </row>
    <row r="298" spans="2:10" ht="49.5">
      <c r="B298" s="28">
        <f>IF('TD OBSERVA'!B300="","",'TD OBSERVA'!B300)</f>
        <v>3468572024</v>
      </c>
      <c r="C298" s="28" t="str">
        <f>IF('TD OBSERVA'!C300="","",'TD OBSERVA'!C300)</f>
        <v>DERECHO DE PETICION DE INTERES PARTICULAR</v>
      </c>
      <c r="D298" s="28" t="str">
        <f>IF('TD OBSERVA'!D300="","",'TD OBSERVA'!D300)</f>
        <v>SI</v>
      </c>
      <c r="E298" s="28" t="str">
        <f>IF('TD OBSERVA'!E300="","",'TD OBSERVA'!E300)</f>
        <v>SI</v>
      </c>
      <c r="F298" s="28" t="str">
        <f>IF('TD OBSERVA'!F300="","",'TD OBSERVA'!F300)</f>
        <v>SI</v>
      </c>
      <c r="G298" s="28" t="str">
        <f>IF('TD OBSERVA'!G300="","",'TD OBSERVA'!G300)</f>
        <v>SI</v>
      </c>
      <c r="H298" s="28" t="str">
        <f>IF('TD OBSERVA'!H300="","",'TD OBSERVA'!H300)</f>
        <v>Se registra la  respuesta en el sistema extemporáneamente</v>
      </c>
      <c r="I298" s="28" t="str">
        <f>IF('TD OBSERVA'!I300="","",IF('TD OBSERVA'!I300="(en blanco)","",'TD OBSERVA'!I300))</f>
        <v/>
      </c>
      <c r="J298" s="28" t="str">
        <f>IF('TD OBSERVA'!J300="","",'TD OBSERVA'!J300)</f>
        <v>SUBDIRECCION DE PROMOCION DE LA PARTICIPACION</v>
      </c>
    </row>
    <row r="299" spans="2:10" ht="49.5">
      <c r="B299" s="28">
        <f>IF('TD OBSERVA'!B301="","",'TD OBSERVA'!B301)</f>
        <v>3468632024</v>
      </c>
      <c r="C299" s="28" t="str">
        <f>IF('TD OBSERVA'!C301="","",'TD OBSERVA'!C301)</f>
        <v>DERECHO DE PETICION DE INTERES PARTICULAR</v>
      </c>
      <c r="D299" s="28" t="str">
        <f>IF('TD OBSERVA'!D301="","",'TD OBSERVA'!D301)</f>
        <v>SI</v>
      </c>
      <c r="E299" s="28" t="str">
        <f>IF('TD OBSERVA'!E301="","",'TD OBSERVA'!E301)</f>
        <v>SI</v>
      </c>
      <c r="F299" s="28" t="str">
        <f>IF('TD OBSERVA'!F301="","",'TD OBSERVA'!F301)</f>
        <v>SI</v>
      </c>
      <c r="G299" s="28" t="str">
        <f>IF('TD OBSERVA'!G301="","",'TD OBSERVA'!G301)</f>
        <v>SI</v>
      </c>
      <c r="H299" s="28" t="str">
        <f>IF('TD OBSERVA'!H301="","",'TD OBSERVA'!H301)</f>
        <v>Se registra la  respuesta en el sistema extemporáneamente</v>
      </c>
      <c r="I299" s="28" t="str">
        <f>IF('TD OBSERVA'!I301="","",IF('TD OBSERVA'!I301="(en blanco)","",'TD OBSERVA'!I301))</f>
        <v/>
      </c>
      <c r="J299" s="28" t="str">
        <f>IF('TD OBSERVA'!J301="","",'TD OBSERVA'!J301)</f>
        <v>SUBDIRECCION DE PROMOCION DE LA PARTICIPACION</v>
      </c>
    </row>
    <row r="300" spans="2:10" ht="49.5">
      <c r="B300" s="28">
        <f>IF('TD OBSERVA'!B302="","",'TD OBSERVA'!B302)</f>
        <v>3468642024</v>
      </c>
      <c r="C300" s="28" t="str">
        <f>IF('TD OBSERVA'!C302="","",'TD OBSERVA'!C302)</f>
        <v>DERECHO DE PETICION DE INTERES PARTICULAR</v>
      </c>
      <c r="D300" s="28" t="str">
        <f>IF('TD OBSERVA'!D302="","",'TD OBSERVA'!D302)</f>
        <v>SI</v>
      </c>
      <c r="E300" s="28" t="str">
        <f>IF('TD OBSERVA'!E302="","",'TD OBSERVA'!E302)</f>
        <v>SI</v>
      </c>
      <c r="F300" s="28" t="str">
        <f>IF('TD OBSERVA'!F302="","",'TD OBSERVA'!F302)</f>
        <v>SI</v>
      </c>
      <c r="G300" s="28" t="str">
        <f>IF('TD OBSERVA'!G302="","",'TD OBSERVA'!G302)</f>
        <v>SI</v>
      </c>
      <c r="H300" s="28" t="str">
        <f>IF('TD OBSERVA'!H302="","",'TD OBSERVA'!H302)</f>
        <v>Se registra la  respuesta en el sistema extemporáneamente</v>
      </c>
      <c r="I300" s="28" t="str">
        <f>IF('TD OBSERVA'!I302="","",IF('TD OBSERVA'!I302="(en blanco)","",'TD OBSERVA'!I302))</f>
        <v/>
      </c>
      <c r="J300" s="28" t="str">
        <f>IF('TD OBSERVA'!J302="","",'TD OBSERVA'!J302)</f>
        <v>SUBDIRECCION DE PROMOCION DE LA PARTICIPACION</v>
      </c>
    </row>
    <row r="301" spans="2:10" ht="82.5">
      <c r="B301" s="28">
        <f>IF('TD OBSERVA'!B303="","",'TD OBSERVA'!B303)</f>
        <v>3934892024</v>
      </c>
      <c r="C301" s="28" t="str">
        <f>IF('TD OBSERVA'!C303="","",'TD OBSERVA'!C303)</f>
        <v>DERECHO DE PETICION DE INTERES PARTICULAR</v>
      </c>
      <c r="D301" s="28" t="str">
        <f>IF('TD OBSERVA'!D303="","",'TD OBSERVA'!D303)</f>
        <v>No cumple</v>
      </c>
      <c r="E301" s="28" t="str">
        <f>IF('TD OBSERVA'!E303="","",'TD OBSERVA'!E303)</f>
        <v>No cumple</v>
      </c>
      <c r="F301" s="28" t="str">
        <f>IF('TD OBSERVA'!F303="","",'TD OBSERVA'!F303)</f>
        <v>No cumple</v>
      </c>
      <c r="G301" s="28" t="str">
        <f>IF('TD OBSERVA'!G303="","",'TD OBSERVA'!G303)</f>
        <v>No cumple</v>
      </c>
      <c r="H301" s="28" t="str">
        <f>IF('TD OBSERVA'!H303="","",'TD OBSERVA'!H303)</f>
        <v>La respuesta se emite por un canal que no permite identificar la notificación al ciudadano</v>
      </c>
      <c r="I301" s="28" t="str">
        <f>IF('TD OBSERVA'!I303="","",IF('TD OBSERVA'!I303="(en blanco)","",'TD OBSERVA'!I303))</f>
        <v/>
      </c>
      <c r="J301" s="28" t="str">
        <f>IF('TD OBSERVA'!J303="","",'TD OBSERVA'!J303)</f>
        <v>SERVICIO A LA CIUDADANIA</v>
      </c>
    </row>
    <row r="302" spans="2:10" ht="82.5">
      <c r="B302" s="28">
        <f>IF('TD OBSERVA'!B304="","",'TD OBSERVA'!B304)</f>
        <v>4004372024</v>
      </c>
      <c r="C302" s="28" t="str">
        <f>IF('TD OBSERVA'!C304="","",'TD OBSERVA'!C304)</f>
        <v>DERECHO DE PETICION DE INTERES PARTICULAR</v>
      </c>
      <c r="D302" s="28" t="str">
        <f>IF('TD OBSERVA'!D304="","",'TD OBSERVA'!D304)</f>
        <v>No cumple</v>
      </c>
      <c r="E302" s="28" t="str">
        <f>IF('TD OBSERVA'!E304="","",'TD OBSERVA'!E304)</f>
        <v>No cumple</v>
      </c>
      <c r="F302" s="28" t="str">
        <f>IF('TD OBSERVA'!F304="","",'TD OBSERVA'!F304)</f>
        <v>No cumple</v>
      </c>
      <c r="G302" s="28" t="str">
        <f>IF('TD OBSERVA'!G304="","",'TD OBSERVA'!G304)</f>
        <v>No cumple</v>
      </c>
      <c r="H302" s="28" t="str">
        <f>IF('TD OBSERVA'!H304="","",'TD OBSERVA'!H304)</f>
        <v>La respuesta se emite por un canal que no permite identificar la notificación al ciudadano</v>
      </c>
      <c r="I302" s="28" t="str">
        <f>IF('TD OBSERVA'!I304="","",IF('TD OBSERVA'!I304="(en blanco)","",'TD OBSERVA'!I304))</f>
        <v/>
      </c>
      <c r="J302" s="28" t="str">
        <f>IF('TD OBSERVA'!J304="","",'TD OBSERVA'!J304)</f>
        <v>SERVICIO A LA CIUDADANIA</v>
      </c>
    </row>
    <row r="303" spans="2:10" ht="49.5">
      <c r="B303" s="28">
        <f>IF('TD OBSERVA'!B305="","",'TD OBSERVA'!B305)</f>
        <v>3278812024</v>
      </c>
      <c r="C303" s="28" t="str">
        <f>IF('TD OBSERVA'!C305="","",'TD OBSERVA'!C305)</f>
        <v>DERECHO DE PETICION DE INTERES GENERAL</v>
      </c>
      <c r="D303" s="28" t="str">
        <f>IF('TD OBSERVA'!D305="","",'TD OBSERVA'!D305)</f>
        <v>SI</v>
      </c>
      <c r="E303" s="28" t="str">
        <f>IF('TD OBSERVA'!E305="","",'TD OBSERVA'!E305)</f>
        <v>SI</v>
      </c>
      <c r="F303" s="28" t="str">
        <f>IF('TD OBSERVA'!F305="","",'TD OBSERVA'!F305)</f>
        <v>SI</v>
      </c>
      <c r="G303" s="28" t="str">
        <f>IF('TD OBSERVA'!G305="","",'TD OBSERVA'!G305)</f>
        <v>Responden fuera de los términos legales</v>
      </c>
      <c r="H303" s="28" t="str">
        <f>IF('TD OBSERVA'!H305="","",'TD OBSERVA'!H305)</f>
        <v>Se registra la  respuesta en el sistema extemporáneamente</v>
      </c>
      <c r="I303" s="28" t="str">
        <f>IF('TD OBSERVA'!I305="","",IF('TD OBSERVA'!I305="(en blanco)","",'TD OBSERVA'!I305))</f>
        <v/>
      </c>
      <c r="J303" s="28" t="str">
        <f>IF('TD OBSERVA'!J305="","",'TD OBSERVA'!J305)</f>
        <v>SUBDIRECCION DE CALIDAD DEL AIRE AUDITIVA Y VISUAL</v>
      </c>
    </row>
    <row r="304" spans="2:10" ht="49.5">
      <c r="B304" s="28">
        <f>IF('TD OBSERVA'!B306="","",'TD OBSERVA'!B306)</f>
        <v>3356382024</v>
      </c>
      <c r="C304" s="28" t="str">
        <f>IF('TD OBSERVA'!C306="","",'TD OBSERVA'!C306)</f>
        <v>DERECHO DE PETICION DE INTERES GENERAL</v>
      </c>
      <c r="D304" s="28" t="str">
        <f>IF('TD OBSERVA'!D306="","",'TD OBSERVA'!D306)</f>
        <v>SI</v>
      </c>
      <c r="E304" s="28" t="str">
        <f>IF('TD OBSERVA'!E306="","",'TD OBSERVA'!E306)</f>
        <v>SI</v>
      </c>
      <c r="F304" s="28" t="str">
        <f>IF('TD OBSERVA'!F306="","",'TD OBSERVA'!F306)</f>
        <v>SI</v>
      </c>
      <c r="G304" s="28" t="str">
        <f>IF('TD OBSERVA'!G306="","",'TD OBSERVA'!G306)</f>
        <v>Responden fuera de los términos legales</v>
      </c>
      <c r="H304" s="28" t="str">
        <f>IF('TD OBSERVA'!H306="","",'TD OBSERVA'!H306)</f>
        <v>Se registra la  respuesta en el sistema extemporáneamente</v>
      </c>
      <c r="I304" s="28" t="str">
        <f>IF('TD OBSERVA'!I306="","",IF('TD OBSERVA'!I306="(en blanco)","",'TD OBSERVA'!I306))</f>
        <v/>
      </c>
      <c r="J304" s="28" t="str">
        <f>IF('TD OBSERVA'!J306="","",'TD OBSERVA'!J306)</f>
        <v>SUBDIRECCION DE CALIDAD DEL AIRE AUDITIVA Y VISUAL</v>
      </c>
    </row>
    <row r="305" spans="2:10" ht="49.5">
      <c r="B305" s="28">
        <f>IF('TD OBSERVA'!B307="","",'TD OBSERVA'!B307)</f>
        <v>3358312024</v>
      </c>
      <c r="C305" s="28" t="str">
        <f>IF('TD OBSERVA'!C307="","",'TD OBSERVA'!C307)</f>
        <v>DERECHO DE PETICION DE INTERES GENERAL</v>
      </c>
      <c r="D305" s="28" t="str">
        <f>IF('TD OBSERVA'!D307="","",'TD OBSERVA'!D307)</f>
        <v>SI</v>
      </c>
      <c r="E305" s="28" t="str">
        <f>IF('TD OBSERVA'!E307="","",'TD OBSERVA'!E307)</f>
        <v>SI</v>
      </c>
      <c r="F305" s="28" t="str">
        <f>IF('TD OBSERVA'!F307="","",'TD OBSERVA'!F307)</f>
        <v>SI</v>
      </c>
      <c r="G305" s="28" t="str">
        <f>IF('TD OBSERVA'!G307="","",'TD OBSERVA'!G307)</f>
        <v>Responden fuera de los términos legales</v>
      </c>
      <c r="H305" s="28" t="str">
        <f>IF('TD OBSERVA'!H307="","",'TD OBSERVA'!H307)</f>
        <v>Se registra la  respuesta en el sistema extemporáneamente</v>
      </c>
      <c r="I305" s="28" t="str">
        <f>IF('TD OBSERVA'!I307="","",IF('TD OBSERVA'!I307="(en blanco)","",'TD OBSERVA'!I307))</f>
        <v/>
      </c>
      <c r="J305" s="28" t="str">
        <f>IF('TD OBSERVA'!J307="","",'TD OBSERVA'!J307)</f>
        <v>SUBDIRECCION DE CALIDAD DEL AIRE AUDITIVA Y VISUAL</v>
      </c>
    </row>
    <row r="306" spans="2:10" ht="49.5">
      <c r="B306" s="28">
        <f>IF('TD OBSERVA'!B308="","",'TD OBSERVA'!B308)</f>
        <v>3362742024</v>
      </c>
      <c r="C306" s="28" t="str">
        <f>IF('TD OBSERVA'!C308="","",'TD OBSERVA'!C308)</f>
        <v>DERECHO DE PETICION DE INTERES GENERAL</v>
      </c>
      <c r="D306" s="28" t="str">
        <f>IF('TD OBSERVA'!D308="","",'TD OBSERVA'!D308)</f>
        <v>SI</v>
      </c>
      <c r="E306" s="28" t="str">
        <f>IF('TD OBSERVA'!E308="","",'TD OBSERVA'!E308)</f>
        <v>SI</v>
      </c>
      <c r="F306" s="28" t="str">
        <f>IF('TD OBSERVA'!F308="","",'TD OBSERVA'!F308)</f>
        <v>SI</v>
      </c>
      <c r="G306" s="28" t="str">
        <f>IF('TD OBSERVA'!G308="","",'TD OBSERVA'!G308)</f>
        <v>Responden fuera de los términos legales</v>
      </c>
      <c r="H306" s="28" t="str">
        <f>IF('TD OBSERVA'!H308="","",'TD OBSERVA'!H308)</f>
        <v>Se registra la  respuesta en el sistema extemporáneamente</v>
      </c>
      <c r="I306" s="28" t="str">
        <f>IF('TD OBSERVA'!I308="","",IF('TD OBSERVA'!I308="(en blanco)","",'TD OBSERVA'!I308))</f>
        <v/>
      </c>
      <c r="J306" s="28" t="str">
        <f>IF('TD OBSERVA'!J308="","",'TD OBSERVA'!J308)</f>
        <v>SUBDIRECCION DE CALIDAD DEL AIRE AUDITIVA Y VISUAL</v>
      </c>
    </row>
    <row r="307" spans="2:10" ht="49.5">
      <c r="B307" s="28">
        <f>IF('TD OBSERVA'!B309="","",'TD OBSERVA'!B309)</f>
        <v>3374082024</v>
      </c>
      <c r="C307" s="28" t="str">
        <f>IF('TD OBSERVA'!C309="","",'TD OBSERVA'!C309)</f>
        <v>DERECHO DE PETICION DE INTERES GENERAL</v>
      </c>
      <c r="D307" s="28" t="str">
        <f>IF('TD OBSERVA'!D309="","",'TD OBSERVA'!D309)</f>
        <v>SI</v>
      </c>
      <c r="E307" s="28" t="str">
        <f>IF('TD OBSERVA'!E309="","",'TD OBSERVA'!E309)</f>
        <v>SI</v>
      </c>
      <c r="F307" s="28" t="str">
        <f>IF('TD OBSERVA'!F309="","",'TD OBSERVA'!F309)</f>
        <v>SI</v>
      </c>
      <c r="G307" s="28" t="str">
        <f>IF('TD OBSERVA'!G309="","",'TD OBSERVA'!G309)</f>
        <v>Responden fuera de los términos legales</v>
      </c>
      <c r="H307" s="28" t="str">
        <f>IF('TD OBSERVA'!H309="","",'TD OBSERVA'!H309)</f>
        <v>Se registra la  respuesta en el sistema extemporáneamente</v>
      </c>
      <c r="I307" s="28" t="str">
        <f>IF('TD OBSERVA'!I309="","",IF('TD OBSERVA'!I309="(en blanco)","",'TD OBSERVA'!I309))</f>
        <v/>
      </c>
      <c r="J307" s="28" t="str">
        <f>IF('TD OBSERVA'!J309="","",'TD OBSERVA'!J309)</f>
        <v>SUBDIRECCION DE CALIDAD DEL AIRE AUDITIVA Y VISUAL</v>
      </c>
    </row>
    <row r="308" spans="2:10" ht="49.5">
      <c r="B308" s="28">
        <f>IF('TD OBSERVA'!B310="","",'TD OBSERVA'!B310)</f>
        <v>3378212024</v>
      </c>
      <c r="C308" s="28" t="str">
        <f>IF('TD OBSERVA'!C310="","",'TD OBSERVA'!C310)</f>
        <v>DERECHO DE PETICION DE INTERES GENERAL</v>
      </c>
      <c r="D308" s="28" t="str">
        <f>IF('TD OBSERVA'!D310="","",'TD OBSERVA'!D310)</f>
        <v>SI</v>
      </c>
      <c r="E308" s="28" t="str">
        <f>IF('TD OBSERVA'!E310="","",'TD OBSERVA'!E310)</f>
        <v>SI</v>
      </c>
      <c r="F308" s="28" t="str">
        <f>IF('TD OBSERVA'!F310="","",'TD OBSERVA'!F310)</f>
        <v>SI</v>
      </c>
      <c r="G308" s="28" t="str">
        <f>IF('TD OBSERVA'!G310="","",'TD OBSERVA'!G310)</f>
        <v>Responden fuera de los términos legales</v>
      </c>
      <c r="H308" s="28" t="str">
        <f>IF('TD OBSERVA'!H310="","",'TD OBSERVA'!H310)</f>
        <v>Se registra la  respuesta en el sistema extemporáneamente</v>
      </c>
      <c r="I308" s="28" t="str">
        <f>IF('TD OBSERVA'!I310="","",IF('TD OBSERVA'!I310="(en blanco)","",'TD OBSERVA'!I310))</f>
        <v/>
      </c>
      <c r="J308" s="28" t="str">
        <f>IF('TD OBSERVA'!J310="","",'TD OBSERVA'!J310)</f>
        <v>SUBDIRECCION DE CALIDAD DEL AIRE AUDITIVA Y VISUAL</v>
      </c>
    </row>
    <row r="309" spans="2:10" ht="49.5">
      <c r="B309" s="28">
        <f>IF('TD OBSERVA'!B311="","",'TD OBSERVA'!B311)</f>
        <v>3379192024</v>
      </c>
      <c r="C309" s="28" t="str">
        <f>IF('TD OBSERVA'!C311="","",'TD OBSERVA'!C311)</f>
        <v>DERECHO DE PETICION DE INTERES GENERAL</v>
      </c>
      <c r="D309" s="28" t="str">
        <f>IF('TD OBSERVA'!D311="","",'TD OBSERVA'!D311)</f>
        <v>SI</v>
      </c>
      <c r="E309" s="28" t="str">
        <f>IF('TD OBSERVA'!E311="","",'TD OBSERVA'!E311)</f>
        <v>SI</v>
      </c>
      <c r="F309" s="28" t="str">
        <f>IF('TD OBSERVA'!F311="","",'TD OBSERVA'!F311)</f>
        <v>SI</v>
      </c>
      <c r="G309" s="28" t="str">
        <f>IF('TD OBSERVA'!G311="","",'TD OBSERVA'!G311)</f>
        <v>Responden fuera de los términos legales</v>
      </c>
      <c r="H309" s="28" t="str">
        <f>IF('TD OBSERVA'!H311="","",'TD OBSERVA'!H311)</f>
        <v>Se registra la  respuesta en el sistema extemporáneamente</v>
      </c>
      <c r="I309" s="28" t="str">
        <f>IF('TD OBSERVA'!I311="","",IF('TD OBSERVA'!I311="(en blanco)","",'TD OBSERVA'!I311))</f>
        <v/>
      </c>
      <c r="J309" s="28" t="str">
        <f>IF('TD OBSERVA'!J311="","",'TD OBSERVA'!J311)</f>
        <v>SUBDIRECCION DE CALIDAD DEL AIRE AUDITIVA Y VISUAL</v>
      </c>
    </row>
    <row r="310" spans="2:10" ht="66">
      <c r="B310" s="28">
        <f>IF('TD OBSERVA'!B312="","",'TD OBSERVA'!B312)</f>
        <v>3399152024</v>
      </c>
      <c r="C310" s="28" t="str">
        <f>IF('TD OBSERVA'!C312="","",'TD OBSERVA'!C312)</f>
        <v>DERECHO DE PETICION DE INTERES GENERAL</v>
      </c>
      <c r="D310" s="28" t="str">
        <f>IF('TD OBSERVA'!D312="","",'TD OBSERVA'!D312)</f>
        <v>No cumple</v>
      </c>
      <c r="E310" s="28" t="str">
        <f>IF('TD OBSERVA'!E312="","",'TD OBSERVA'!E312)</f>
        <v>No cumple</v>
      </c>
      <c r="F310" s="28" t="str">
        <f>IF('TD OBSERVA'!F312="","",'TD OBSERVA'!F312)</f>
        <v>No cumple</v>
      </c>
      <c r="G310" s="28" t="str">
        <f>IF('TD OBSERVA'!G312="","",'TD OBSERVA'!G312)</f>
        <v>No cumple</v>
      </c>
      <c r="H310" s="28" t="str">
        <f>IF('TD OBSERVA'!H312="","",'TD OBSERVA'!H312)</f>
        <v>Petición anónima o sin información de contacto que no se publica en cartelera</v>
      </c>
      <c r="I310" s="28" t="str">
        <f>IF('TD OBSERVA'!I312="","",IF('TD OBSERVA'!I312="(en blanco)","",'TD OBSERVA'!I312))</f>
        <v/>
      </c>
      <c r="J310" s="28" t="str">
        <f>IF('TD OBSERVA'!J312="","",'TD OBSERVA'!J312)</f>
        <v>SUBDIRECCION DE CALIDAD DEL AIRE AUDITIVA Y VISUAL</v>
      </c>
    </row>
    <row r="311" spans="2:10" ht="49.5">
      <c r="B311" s="28">
        <f>IF('TD OBSERVA'!B313="","",'TD OBSERVA'!B313)</f>
        <v>3404782024</v>
      </c>
      <c r="C311" s="28" t="str">
        <f>IF('TD OBSERVA'!C313="","",'TD OBSERVA'!C313)</f>
        <v>DERECHO DE PETICION DE INTERES GENERAL</v>
      </c>
      <c r="D311" s="28" t="str">
        <f>IF('TD OBSERVA'!D313="","",'TD OBSERVA'!D313)</f>
        <v>SI</v>
      </c>
      <c r="E311" s="28" t="str">
        <f>IF('TD OBSERVA'!E313="","",'TD OBSERVA'!E313)</f>
        <v>SI</v>
      </c>
      <c r="F311" s="28" t="str">
        <f>IF('TD OBSERVA'!F313="","",'TD OBSERVA'!F313)</f>
        <v>SI</v>
      </c>
      <c r="G311" s="28" t="str">
        <f>IF('TD OBSERVA'!G313="","",'TD OBSERVA'!G313)</f>
        <v>Responden fuera de los términos legales</v>
      </c>
      <c r="H311" s="28" t="str">
        <f>IF('TD OBSERVA'!H313="","",'TD OBSERVA'!H313)</f>
        <v>Se registra la  respuesta en el sistema extemporáneamente</v>
      </c>
      <c r="I311" s="28" t="str">
        <f>IF('TD OBSERVA'!I313="","",IF('TD OBSERVA'!I313="(en blanco)","",'TD OBSERVA'!I313))</f>
        <v/>
      </c>
      <c r="J311" s="28" t="str">
        <f>IF('TD OBSERVA'!J313="","",'TD OBSERVA'!J313)</f>
        <v>SUBDIRECCION DE CALIDAD DEL AIRE AUDITIVA Y VISUAL</v>
      </c>
    </row>
    <row r="312" spans="2:10" ht="49.5">
      <c r="B312" s="28">
        <f>IF('TD OBSERVA'!B314="","",'TD OBSERVA'!B314)</f>
        <v>3430752024</v>
      </c>
      <c r="C312" s="28" t="str">
        <f>IF('TD OBSERVA'!C314="","",'TD OBSERVA'!C314)</f>
        <v>DERECHO DE PETICION DE INTERES GENERAL</v>
      </c>
      <c r="D312" s="28" t="str">
        <f>IF('TD OBSERVA'!D314="","",'TD OBSERVA'!D314)</f>
        <v>SI</v>
      </c>
      <c r="E312" s="28" t="str">
        <f>IF('TD OBSERVA'!E314="","",'TD OBSERVA'!E314)</f>
        <v>SI</v>
      </c>
      <c r="F312" s="28" t="str">
        <f>IF('TD OBSERVA'!F314="","",'TD OBSERVA'!F314)</f>
        <v>SI</v>
      </c>
      <c r="G312" s="28" t="str">
        <f>IF('TD OBSERVA'!G314="","",'TD OBSERVA'!G314)</f>
        <v>Responden fuera de los términos legales</v>
      </c>
      <c r="H312" s="28" t="str">
        <f>IF('TD OBSERVA'!H314="","",'TD OBSERVA'!H314)</f>
        <v>Se registra la  respuesta en el sistema extemporáneamente</v>
      </c>
      <c r="I312" s="28" t="str">
        <f>IF('TD OBSERVA'!I314="","",IF('TD OBSERVA'!I314="(en blanco)","",'TD OBSERVA'!I314))</f>
        <v/>
      </c>
      <c r="J312" s="28" t="str">
        <f>IF('TD OBSERVA'!J314="","",'TD OBSERVA'!J314)</f>
        <v>SUBDIRECCION DE CALIDAD DEL AIRE AUDITIVA Y VISUAL</v>
      </c>
    </row>
    <row r="313" spans="2:10" ht="66">
      <c r="B313" s="28">
        <f>IF('TD OBSERVA'!B315="","",'TD OBSERVA'!B315)</f>
        <v>3362522024</v>
      </c>
      <c r="C313" s="28" t="str">
        <f>IF('TD OBSERVA'!C315="","",'TD OBSERVA'!C315)</f>
        <v>DERECHO DE PETICION DE INTERES PARTICULAR</v>
      </c>
      <c r="D313" s="28" t="str">
        <f>IF('TD OBSERVA'!D315="","",'TD OBSERVA'!D315)</f>
        <v>No cumple</v>
      </c>
      <c r="E313" s="28" t="str">
        <f>IF('TD OBSERVA'!E315="","",'TD OBSERVA'!E315)</f>
        <v>No cumple</v>
      </c>
      <c r="F313" s="28" t="str">
        <f>IF('TD OBSERVA'!F315="","",'TD OBSERVA'!F315)</f>
        <v>No cumple</v>
      </c>
      <c r="G313" s="28" t="str">
        <f>IF('TD OBSERVA'!G315="","",'TD OBSERVA'!G315)</f>
        <v>No cumple</v>
      </c>
      <c r="H313" s="28" t="str">
        <f>IF('TD OBSERVA'!H315="","",'TD OBSERVA'!H315)</f>
        <v>Petición anónima o sin información de contacto que no se publica en cartelera</v>
      </c>
      <c r="I313" s="28" t="str">
        <f>IF('TD OBSERVA'!I315="","",IF('TD OBSERVA'!I315="(en blanco)","",'TD OBSERVA'!I315))</f>
        <v/>
      </c>
      <c r="J313" s="28" t="str">
        <f>IF('TD OBSERVA'!J315="","",'TD OBSERVA'!J315)</f>
        <v>SUBDIRECCION DE CALIDAD DEL AIRE AUDITIVA Y VISUAL</v>
      </c>
    </row>
    <row r="314" spans="2:10" ht="49.5">
      <c r="B314" s="28">
        <f>IF('TD OBSERVA'!B316="","",'TD OBSERVA'!B316)</f>
        <v>3386322024</v>
      </c>
      <c r="C314" s="28" t="str">
        <f>IF('TD OBSERVA'!C316="","",'TD OBSERVA'!C316)</f>
        <v>DERECHO DE PETICION DE INTERES PARTICULAR</v>
      </c>
      <c r="D314" s="28" t="str">
        <f>IF('TD OBSERVA'!D316="","",'TD OBSERVA'!D316)</f>
        <v>SI</v>
      </c>
      <c r="E314" s="28" t="str">
        <f>IF('TD OBSERVA'!E316="","",'TD OBSERVA'!E316)</f>
        <v>SI</v>
      </c>
      <c r="F314" s="28" t="str">
        <f>IF('TD OBSERVA'!F316="","",'TD OBSERVA'!F316)</f>
        <v>SI</v>
      </c>
      <c r="G314" s="28" t="str">
        <f>IF('TD OBSERVA'!G316="","",'TD OBSERVA'!G316)</f>
        <v>Responden fuera de los términos legales</v>
      </c>
      <c r="H314" s="28" t="str">
        <f>IF('TD OBSERVA'!H316="","",'TD OBSERVA'!H316)</f>
        <v>Se registra la  respuesta en el sistema extemporáneamente</v>
      </c>
      <c r="I314" s="28" t="str">
        <f>IF('TD OBSERVA'!I316="","",IF('TD OBSERVA'!I316="(en blanco)","",'TD OBSERVA'!I316))</f>
        <v/>
      </c>
      <c r="J314" s="28" t="str">
        <f>IF('TD OBSERVA'!J316="","",'TD OBSERVA'!J316)</f>
        <v>SUBDIRECCION DE CALIDAD DEL AIRE AUDITIVA Y VISUAL</v>
      </c>
    </row>
    <row r="315" spans="2:10" ht="49.5">
      <c r="B315" s="28">
        <f>IF('TD OBSERVA'!B317="","",'TD OBSERVA'!B317)</f>
        <v>3407742024</v>
      </c>
      <c r="C315" s="28" t="str">
        <f>IF('TD OBSERVA'!C317="","",'TD OBSERVA'!C317)</f>
        <v>DERECHO DE PETICION DE INTERES PARTICULAR</v>
      </c>
      <c r="D315" s="28" t="str">
        <f>IF('TD OBSERVA'!D317="","",'TD OBSERVA'!D317)</f>
        <v>SI</v>
      </c>
      <c r="E315" s="28" t="str">
        <f>IF('TD OBSERVA'!E317="","",'TD OBSERVA'!E317)</f>
        <v>SI</v>
      </c>
      <c r="F315" s="28" t="str">
        <f>IF('TD OBSERVA'!F317="","",'TD OBSERVA'!F317)</f>
        <v>SI</v>
      </c>
      <c r="G315" s="28" t="str">
        <f>IF('TD OBSERVA'!G317="","",'TD OBSERVA'!G317)</f>
        <v>Responden fuera de los términos legales</v>
      </c>
      <c r="H315" s="28" t="str">
        <f>IF('TD OBSERVA'!H317="","",'TD OBSERVA'!H317)</f>
        <v>Se registra la  respuesta en el sistema extemporáneamente</v>
      </c>
      <c r="I315" s="28" t="str">
        <f>IF('TD OBSERVA'!I317="","",IF('TD OBSERVA'!I317="(en blanco)","",'TD OBSERVA'!I317))</f>
        <v/>
      </c>
      <c r="J315" s="28" t="str">
        <f>IF('TD OBSERVA'!J317="","",'TD OBSERVA'!J317)</f>
        <v>SUBDIRECCION DE CALIDAD DEL AIRE AUDITIVA Y VISUAL</v>
      </c>
    </row>
    <row r="316" spans="2:10" ht="49.5">
      <c r="B316" s="28">
        <f>IF('TD OBSERVA'!B318="","",'TD OBSERVA'!B318)</f>
        <v>3408402024</v>
      </c>
      <c r="C316" s="28" t="str">
        <f>IF('TD OBSERVA'!C318="","",'TD OBSERVA'!C318)</f>
        <v>DERECHO DE PETICION DE INTERES PARTICULAR</v>
      </c>
      <c r="D316" s="28" t="str">
        <f>IF('TD OBSERVA'!D318="","",'TD OBSERVA'!D318)</f>
        <v>SI</v>
      </c>
      <c r="E316" s="28" t="str">
        <f>IF('TD OBSERVA'!E318="","",'TD OBSERVA'!E318)</f>
        <v>SI</v>
      </c>
      <c r="F316" s="28" t="str">
        <f>IF('TD OBSERVA'!F318="","",'TD OBSERVA'!F318)</f>
        <v>SI</v>
      </c>
      <c r="G316" s="28" t="str">
        <f>IF('TD OBSERVA'!G318="","",'TD OBSERVA'!G318)</f>
        <v>Responden fuera de los términos legales</v>
      </c>
      <c r="H316" s="28" t="str">
        <f>IF('TD OBSERVA'!H318="","",'TD OBSERVA'!H318)</f>
        <v>Se registra la  respuesta en el sistema extemporáneamente</v>
      </c>
      <c r="I316" s="28" t="str">
        <f>IF('TD OBSERVA'!I318="","",IF('TD OBSERVA'!I318="(en blanco)","",'TD OBSERVA'!I318))</f>
        <v/>
      </c>
      <c r="J316" s="28" t="str">
        <f>IF('TD OBSERVA'!J318="","",'TD OBSERVA'!J318)</f>
        <v>SUBDIRECCION DE CALIDAD DEL AIRE AUDITIVA Y VISUAL</v>
      </c>
    </row>
    <row r="317" spans="2:10" ht="66">
      <c r="B317" s="28">
        <f>IF('TD OBSERVA'!B319="","",'TD OBSERVA'!B319)</f>
        <v>3408912024</v>
      </c>
      <c r="C317" s="28" t="str">
        <f>IF('TD OBSERVA'!C319="","",'TD OBSERVA'!C319)</f>
        <v>DERECHO DE PETICION DE INTERES PARTICULAR</v>
      </c>
      <c r="D317" s="28" t="str">
        <f>IF('TD OBSERVA'!D319="","",'TD OBSERVA'!D319)</f>
        <v>No cumple</v>
      </c>
      <c r="E317" s="28" t="str">
        <f>IF('TD OBSERVA'!E319="","",'TD OBSERVA'!E319)</f>
        <v>No cumple</v>
      </c>
      <c r="F317" s="28" t="str">
        <f>IF('TD OBSERVA'!F319="","",'TD OBSERVA'!F319)</f>
        <v>No cumple</v>
      </c>
      <c r="G317" s="28" t="str">
        <f>IF('TD OBSERVA'!G319="","",'TD OBSERVA'!G319)</f>
        <v>No cumple</v>
      </c>
      <c r="H317" s="28" t="str">
        <f>IF('TD OBSERVA'!H319="","",'TD OBSERVA'!H319)</f>
        <v>Petición anónima o sin información de contacto que no se publica en cartelera</v>
      </c>
      <c r="I317" s="28" t="str">
        <f>IF('TD OBSERVA'!I319="","",IF('TD OBSERVA'!I319="(en blanco)","",'TD OBSERVA'!I319))</f>
        <v/>
      </c>
      <c r="J317" s="28" t="str">
        <f>IF('TD OBSERVA'!J319="","",'TD OBSERVA'!J319)</f>
        <v>SUBDIRECCION DE CALIDAD DEL AIRE AUDITIVA Y VISUAL</v>
      </c>
    </row>
    <row r="318" spans="2:10" ht="49.5">
      <c r="B318" s="28">
        <f>IF('TD OBSERVA'!B320="","",'TD OBSERVA'!B320)</f>
        <v>3415432024</v>
      </c>
      <c r="C318" s="28" t="str">
        <f>IF('TD OBSERVA'!C320="","",'TD OBSERVA'!C320)</f>
        <v>DERECHO DE PETICION DE INTERES PARTICULAR</v>
      </c>
      <c r="D318" s="28" t="str">
        <f>IF('TD OBSERVA'!D320="","",'TD OBSERVA'!D320)</f>
        <v>SI</v>
      </c>
      <c r="E318" s="28" t="str">
        <f>IF('TD OBSERVA'!E320="","",'TD OBSERVA'!E320)</f>
        <v>SI</v>
      </c>
      <c r="F318" s="28" t="str">
        <f>IF('TD OBSERVA'!F320="","",'TD OBSERVA'!F320)</f>
        <v>SI</v>
      </c>
      <c r="G318" s="28" t="str">
        <f>IF('TD OBSERVA'!G320="","",'TD OBSERVA'!G320)</f>
        <v>Responden fuera de los términos legales</v>
      </c>
      <c r="H318" s="28" t="str">
        <f>IF('TD OBSERVA'!H320="","",'TD OBSERVA'!H320)</f>
        <v>Se registra la  respuesta en el sistema extemporáneamente</v>
      </c>
      <c r="I318" s="28" t="str">
        <f>IF('TD OBSERVA'!I320="","",IF('TD OBSERVA'!I320="(en blanco)","",'TD OBSERVA'!I320))</f>
        <v/>
      </c>
      <c r="J318" s="28" t="str">
        <f>IF('TD OBSERVA'!J320="","",'TD OBSERVA'!J320)</f>
        <v>SUBDIRECCION DE CALIDAD DEL AIRE AUDITIVA Y VISUAL</v>
      </c>
    </row>
    <row r="319" spans="2:10" ht="49.5">
      <c r="B319" s="28">
        <f>IF('TD OBSERVA'!B321="","",'TD OBSERVA'!B321)</f>
        <v>3425022024</v>
      </c>
      <c r="C319" s="28" t="str">
        <f>IF('TD OBSERVA'!C321="","",'TD OBSERVA'!C321)</f>
        <v>DERECHO DE PETICION DE INTERES PARTICULAR</v>
      </c>
      <c r="D319" s="28" t="str">
        <f>IF('TD OBSERVA'!D321="","",'TD OBSERVA'!D321)</f>
        <v>SI</v>
      </c>
      <c r="E319" s="28" t="str">
        <f>IF('TD OBSERVA'!E321="","",'TD OBSERVA'!E321)</f>
        <v>SI</v>
      </c>
      <c r="F319" s="28" t="str">
        <f>IF('TD OBSERVA'!F321="","",'TD OBSERVA'!F321)</f>
        <v>SI</v>
      </c>
      <c r="G319" s="28" t="str">
        <f>IF('TD OBSERVA'!G321="","",'TD OBSERVA'!G321)</f>
        <v>Responden fuera de los términos legales</v>
      </c>
      <c r="H319" s="28" t="str">
        <f>IF('TD OBSERVA'!H321="","",'TD OBSERVA'!H321)</f>
        <v>Se registra la  respuesta en el sistema extemporáneamente</v>
      </c>
      <c r="I319" s="28" t="str">
        <f>IF('TD OBSERVA'!I321="","",IF('TD OBSERVA'!I321="(en blanco)","",'TD OBSERVA'!I321))</f>
        <v/>
      </c>
      <c r="J319" s="28" t="str">
        <f>IF('TD OBSERVA'!J321="","",'TD OBSERVA'!J321)</f>
        <v>SUBDIRECCION DE CALIDAD DEL AIRE AUDITIVA Y VISUAL</v>
      </c>
    </row>
    <row r="320" spans="2:10" ht="49.5">
      <c r="B320" s="28">
        <f>IF('TD OBSERVA'!B322="","",'TD OBSERVA'!B322)</f>
        <v>3427092024</v>
      </c>
      <c r="C320" s="28" t="str">
        <f>IF('TD OBSERVA'!C322="","",'TD OBSERVA'!C322)</f>
        <v>DERECHO DE PETICION DE INTERES PARTICULAR</v>
      </c>
      <c r="D320" s="28" t="str">
        <f>IF('TD OBSERVA'!D322="","",'TD OBSERVA'!D322)</f>
        <v>SI</v>
      </c>
      <c r="E320" s="28" t="str">
        <f>IF('TD OBSERVA'!E322="","",'TD OBSERVA'!E322)</f>
        <v>SI</v>
      </c>
      <c r="F320" s="28" t="str">
        <f>IF('TD OBSERVA'!F322="","",'TD OBSERVA'!F322)</f>
        <v>SI</v>
      </c>
      <c r="G320" s="28" t="str">
        <f>IF('TD OBSERVA'!G322="","",'TD OBSERVA'!G322)</f>
        <v>Responden fuera de los términos legales</v>
      </c>
      <c r="H320" s="28" t="str">
        <f>IF('TD OBSERVA'!H322="","",'TD OBSERVA'!H322)</f>
        <v>Se registra la  respuesta en el sistema extemporáneamente</v>
      </c>
      <c r="I320" s="28" t="str">
        <f>IF('TD OBSERVA'!I322="","",IF('TD OBSERVA'!I322="(en blanco)","",'TD OBSERVA'!I322))</f>
        <v/>
      </c>
      <c r="J320" s="28" t="str">
        <f>IF('TD OBSERVA'!J322="","",'TD OBSERVA'!J322)</f>
        <v>SUBDIRECCION DE CALIDAD DEL AIRE AUDITIVA Y VISUAL</v>
      </c>
    </row>
    <row r="321" spans="2:10" ht="49.5">
      <c r="B321" s="28">
        <f>IF('TD OBSERVA'!B323="","",'TD OBSERVA'!B323)</f>
        <v>3427222024</v>
      </c>
      <c r="C321" s="28" t="str">
        <f>IF('TD OBSERVA'!C323="","",'TD OBSERVA'!C323)</f>
        <v>DERECHO DE PETICION DE INTERES PARTICULAR</v>
      </c>
      <c r="D321" s="28" t="str">
        <f>IF('TD OBSERVA'!D323="","",'TD OBSERVA'!D323)</f>
        <v>SI</v>
      </c>
      <c r="E321" s="28" t="str">
        <f>IF('TD OBSERVA'!E323="","",'TD OBSERVA'!E323)</f>
        <v>SI</v>
      </c>
      <c r="F321" s="28" t="str">
        <f>IF('TD OBSERVA'!F323="","",'TD OBSERVA'!F323)</f>
        <v>SI</v>
      </c>
      <c r="G321" s="28" t="str">
        <f>IF('TD OBSERVA'!G323="","",'TD OBSERVA'!G323)</f>
        <v>Responden fuera de los términos legales</v>
      </c>
      <c r="H321" s="28" t="str">
        <f>IF('TD OBSERVA'!H323="","",'TD OBSERVA'!H323)</f>
        <v>Se registra la  respuesta en el sistema extemporáneamente</v>
      </c>
      <c r="I321" s="28" t="str">
        <f>IF('TD OBSERVA'!I323="","",IF('TD OBSERVA'!I323="(en blanco)","",'TD OBSERVA'!I323))</f>
        <v/>
      </c>
      <c r="J321" s="28" t="str">
        <f>IF('TD OBSERVA'!J323="","",'TD OBSERVA'!J323)</f>
        <v>SUBDIRECCION DE CALIDAD DEL AIRE AUDITIVA Y VISUAL</v>
      </c>
    </row>
    <row r="322" spans="2:10" ht="49.5">
      <c r="B322" s="28">
        <f>IF('TD OBSERVA'!B324="","",'TD OBSERVA'!B324)</f>
        <v>3429942024</v>
      </c>
      <c r="C322" s="28" t="str">
        <f>IF('TD OBSERVA'!C324="","",'TD OBSERVA'!C324)</f>
        <v>DERECHO DE PETICION DE INTERES PARTICULAR</v>
      </c>
      <c r="D322" s="28" t="str">
        <f>IF('TD OBSERVA'!D324="","",'TD OBSERVA'!D324)</f>
        <v>SI</v>
      </c>
      <c r="E322" s="28" t="str">
        <f>IF('TD OBSERVA'!E324="","",'TD OBSERVA'!E324)</f>
        <v>SI</v>
      </c>
      <c r="F322" s="28" t="str">
        <f>IF('TD OBSERVA'!F324="","",'TD OBSERVA'!F324)</f>
        <v>SI</v>
      </c>
      <c r="G322" s="28" t="str">
        <f>IF('TD OBSERVA'!G324="","",'TD OBSERVA'!G324)</f>
        <v>Responden fuera de los términos legales</v>
      </c>
      <c r="H322" s="28" t="str">
        <f>IF('TD OBSERVA'!H324="","",'TD OBSERVA'!H324)</f>
        <v>Se registra la  respuesta en el sistema extemporáneamente</v>
      </c>
      <c r="I322" s="28" t="str">
        <f>IF('TD OBSERVA'!I324="","",IF('TD OBSERVA'!I324="(en blanco)","",'TD OBSERVA'!I324))</f>
        <v/>
      </c>
      <c r="J322" s="28" t="str">
        <f>IF('TD OBSERVA'!J324="","",'TD OBSERVA'!J324)</f>
        <v>SUBDIRECCION DE CALIDAD DEL AIRE AUDITIVA Y VISUAL</v>
      </c>
    </row>
    <row r="323" spans="2:10" ht="49.5">
      <c r="B323" s="28">
        <f>IF('TD OBSERVA'!B325="","",'TD OBSERVA'!B325)</f>
        <v>3440462024</v>
      </c>
      <c r="C323" s="28" t="str">
        <f>IF('TD OBSERVA'!C325="","",'TD OBSERVA'!C325)</f>
        <v>DERECHO DE PETICION DE INTERES PARTICULAR</v>
      </c>
      <c r="D323" s="28" t="str">
        <f>IF('TD OBSERVA'!D325="","",'TD OBSERVA'!D325)</f>
        <v>SI</v>
      </c>
      <c r="E323" s="28" t="str">
        <f>IF('TD OBSERVA'!E325="","",'TD OBSERVA'!E325)</f>
        <v>SI</v>
      </c>
      <c r="F323" s="28" t="str">
        <f>IF('TD OBSERVA'!F325="","",'TD OBSERVA'!F325)</f>
        <v>SI</v>
      </c>
      <c r="G323" s="28" t="str">
        <f>IF('TD OBSERVA'!G325="","",'TD OBSERVA'!G325)</f>
        <v>Responden fuera de los términos legales</v>
      </c>
      <c r="H323" s="28" t="str">
        <f>IF('TD OBSERVA'!H325="","",'TD OBSERVA'!H325)</f>
        <v>Se registra la  respuesta en el sistema extemporáneamente</v>
      </c>
      <c r="I323" s="28" t="str">
        <f>IF('TD OBSERVA'!I325="","",IF('TD OBSERVA'!I325="(en blanco)","",'TD OBSERVA'!I325))</f>
        <v/>
      </c>
      <c r="J323" s="28" t="str">
        <f>IF('TD OBSERVA'!J325="","",'TD OBSERVA'!J325)</f>
        <v>SUBDIRECCION DE CALIDAD DEL AIRE AUDITIVA Y VISUAL</v>
      </c>
    </row>
    <row r="324" spans="2:10" ht="49.5">
      <c r="B324" s="28">
        <f>IF('TD OBSERVA'!B326="","",'TD OBSERVA'!B326)</f>
        <v>3442042024</v>
      </c>
      <c r="C324" s="28" t="str">
        <f>IF('TD OBSERVA'!C326="","",'TD OBSERVA'!C326)</f>
        <v>DERECHO DE PETICION DE INTERES PARTICULAR</v>
      </c>
      <c r="D324" s="28" t="str">
        <f>IF('TD OBSERVA'!D326="","",'TD OBSERVA'!D326)</f>
        <v>SI</v>
      </c>
      <c r="E324" s="28" t="str">
        <f>IF('TD OBSERVA'!E326="","",'TD OBSERVA'!E326)</f>
        <v>SI</v>
      </c>
      <c r="F324" s="28" t="str">
        <f>IF('TD OBSERVA'!F326="","",'TD OBSERVA'!F326)</f>
        <v>SI</v>
      </c>
      <c r="G324" s="28" t="str">
        <f>IF('TD OBSERVA'!G326="","",'TD OBSERVA'!G326)</f>
        <v>Responden fuera de los términos legales</v>
      </c>
      <c r="H324" s="28" t="str">
        <f>IF('TD OBSERVA'!H326="","",'TD OBSERVA'!H326)</f>
        <v>Se registra la  respuesta en el sistema extemporáneamente</v>
      </c>
      <c r="I324" s="28" t="str">
        <f>IF('TD OBSERVA'!I326="","",IF('TD OBSERVA'!I326="(en blanco)","",'TD OBSERVA'!I326))</f>
        <v/>
      </c>
      <c r="J324" s="28" t="str">
        <f>IF('TD OBSERVA'!J326="","",'TD OBSERVA'!J326)</f>
        <v>SUBDIRECCION DE CALIDAD DEL AIRE AUDITIVA Y VISUAL</v>
      </c>
    </row>
    <row r="325" spans="2:10" ht="66">
      <c r="B325" s="28">
        <f>IF('TD OBSERVA'!B327="","",'TD OBSERVA'!B327)</f>
        <v>3442152024</v>
      </c>
      <c r="C325" s="28" t="str">
        <f>IF('TD OBSERVA'!C327="","",'TD OBSERVA'!C327)</f>
        <v>DERECHO DE PETICION DE INTERES PARTICULAR</v>
      </c>
      <c r="D325" s="28" t="str">
        <f>IF('TD OBSERVA'!D327="","",'TD OBSERVA'!D327)</f>
        <v>No cumple</v>
      </c>
      <c r="E325" s="28" t="str">
        <f>IF('TD OBSERVA'!E327="","",'TD OBSERVA'!E327)</f>
        <v>No cumple</v>
      </c>
      <c r="F325" s="28" t="str">
        <f>IF('TD OBSERVA'!F327="","",'TD OBSERVA'!F327)</f>
        <v>No cumple</v>
      </c>
      <c r="G325" s="28" t="str">
        <f>IF('TD OBSERVA'!G327="","",'TD OBSERVA'!G327)</f>
        <v>No cumple</v>
      </c>
      <c r="H325" s="28" t="str">
        <f>IF('TD OBSERVA'!H327="","",'TD OBSERVA'!H327)</f>
        <v>Petición anónima o sin información de contacto que no se publica en cartelera</v>
      </c>
      <c r="I325" s="28" t="str">
        <f>IF('TD OBSERVA'!I327="","",IF('TD OBSERVA'!I327="(en blanco)","",'TD OBSERVA'!I327))</f>
        <v/>
      </c>
      <c r="J325" s="28" t="str">
        <f>IF('TD OBSERVA'!J327="","",'TD OBSERVA'!J327)</f>
        <v>SUBDIRECCION DE CALIDAD DEL AIRE AUDITIVA Y VISUAL</v>
      </c>
    </row>
    <row r="326" spans="2:10" ht="66">
      <c r="B326" s="28">
        <f>IF('TD OBSERVA'!B328="","",'TD OBSERVA'!B328)</f>
        <v>3442172024</v>
      </c>
      <c r="C326" s="28" t="str">
        <f>IF('TD OBSERVA'!C328="","",'TD OBSERVA'!C328)</f>
        <v>DERECHO DE PETICION DE INTERES PARTICULAR</v>
      </c>
      <c r="D326" s="28" t="str">
        <f>IF('TD OBSERVA'!D328="","",'TD OBSERVA'!D328)</f>
        <v>No cumple</v>
      </c>
      <c r="E326" s="28" t="str">
        <f>IF('TD OBSERVA'!E328="","",'TD OBSERVA'!E328)</f>
        <v>No cumple</v>
      </c>
      <c r="F326" s="28" t="str">
        <f>IF('TD OBSERVA'!F328="","",'TD OBSERVA'!F328)</f>
        <v>No cumple</v>
      </c>
      <c r="G326" s="28" t="str">
        <f>IF('TD OBSERVA'!G328="","",'TD OBSERVA'!G328)</f>
        <v>No cumple</v>
      </c>
      <c r="H326" s="28" t="str">
        <f>IF('TD OBSERVA'!H328="","",'TD OBSERVA'!H328)</f>
        <v>Petición anónima o sin información de contacto que no se publica en cartelera</v>
      </c>
      <c r="I326" s="28" t="str">
        <f>IF('TD OBSERVA'!I328="","",IF('TD OBSERVA'!I328="(en blanco)","",'TD OBSERVA'!I328))</f>
        <v/>
      </c>
      <c r="J326" s="28" t="str">
        <f>IF('TD OBSERVA'!J328="","",'TD OBSERVA'!J328)</f>
        <v>SUBDIRECCION DE CALIDAD DEL AIRE AUDITIVA Y VISUAL</v>
      </c>
    </row>
    <row r="327" spans="2:10" ht="49.5">
      <c r="B327" s="28">
        <f>IF('TD OBSERVA'!B329="","",'TD OBSERVA'!B329)</f>
        <v>3444032024</v>
      </c>
      <c r="C327" s="28" t="str">
        <f>IF('TD OBSERVA'!C329="","",'TD OBSERVA'!C329)</f>
        <v>DERECHO DE PETICION DE INTERES PARTICULAR</v>
      </c>
      <c r="D327" s="28" t="str">
        <f>IF('TD OBSERVA'!D329="","",'TD OBSERVA'!D329)</f>
        <v>SI</v>
      </c>
      <c r="E327" s="28" t="str">
        <f>IF('TD OBSERVA'!E329="","",'TD OBSERVA'!E329)</f>
        <v>SI</v>
      </c>
      <c r="F327" s="28" t="str">
        <f>IF('TD OBSERVA'!F329="","",'TD OBSERVA'!F329)</f>
        <v>SI</v>
      </c>
      <c r="G327" s="28" t="str">
        <f>IF('TD OBSERVA'!G329="","",'TD OBSERVA'!G329)</f>
        <v>Responden fuera de los términos legales</v>
      </c>
      <c r="H327" s="28" t="str">
        <f>IF('TD OBSERVA'!H329="","",'TD OBSERVA'!H329)</f>
        <v>Se registra la  respuesta en el sistema extemporáneamente</v>
      </c>
      <c r="I327" s="28" t="str">
        <f>IF('TD OBSERVA'!I329="","",IF('TD OBSERVA'!I329="(en blanco)","",'TD OBSERVA'!I329))</f>
        <v/>
      </c>
      <c r="J327" s="28" t="str">
        <f>IF('TD OBSERVA'!J329="","",'TD OBSERVA'!J329)</f>
        <v>SUBDIRECCION DE CALIDAD DEL AIRE AUDITIVA Y VISUAL</v>
      </c>
    </row>
    <row r="328" spans="2:10" ht="49.5">
      <c r="B328" s="28">
        <f>IF('TD OBSERVA'!B330="","",'TD OBSERVA'!B330)</f>
        <v>3391382024</v>
      </c>
      <c r="C328" s="28" t="str">
        <f>IF('TD OBSERVA'!C330="","",'TD OBSERVA'!C330)</f>
        <v>DERECHO DE PETICION DE INTERES PARTICULAR</v>
      </c>
      <c r="D328" s="28" t="str">
        <f>IF('TD OBSERVA'!D330="","",'TD OBSERVA'!D330)</f>
        <v>SI</v>
      </c>
      <c r="E328" s="28" t="str">
        <f>IF('TD OBSERVA'!E330="","",'TD OBSERVA'!E330)</f>
        <v>SI</v>
      </c>
      <c r="F328" s="28" t="str">
        <f>IF('TD OBSERVA'!F330="","",'TD OBSERVA'!F330)</f>
        <v>SI</v>
      </c>
      <c r="G328" s="28" t="str">
        <f>IF('TD OBSERVA'!G330="","",'TD OBSERVA'!G330)</f>
        <v>Responden fuera de los términos legales</v>
      </c>
      <c r="H328" s="28" t="str">
        <f>IF('TD OBSERVA'!H330="","",'TD OBSERVA'!H330)</f>
        <v>Se registra la  respuesta en el sistema extemporáneamente</v>
      </c>
      <c r="I328" s="28" t="str">
        <f>IF('TD OBSERVA'!I330="","",IF('TD OBSERVA'!I330="(en blanco)","",'TD OBSERVA'!I330))</f>
        <v/>
      </c>
      <c r="J328" s="28" t="str">
        <f>IF('TD OBSERVA'!J330="","",'TD OBSERVA'!J330)</f>
        <v>SUBDIRECCION DE SILVICULTURA FLORA Y FAUNA SILVESTRE</v>
      </c>
    </row>
    <row r="329" spans="2:10" ht="49.5">
      <c r="B329" s="28">
        <f>IF('TD OBSERVA'!B331="","",'TD OBSERVA'!B331)</f>
        <v>3430792024</v>
      </c>
      <c r="C329" s="28" t="str">
        <f>IF('TD OBSERVA'!C331="","",'TD OBSERVA'!C331)</f>
        <v>DERECHO DE PETICION DE INTERES GENERAL</v>
      </c>
      <c r="D329" s="28" t="str">
        <f>IF('TD OBSERVA'!D331="","",'TD OBSERVA'!D331)</f>
        <v>SI</v>
      </c>
      <c r="E329" s="28" t="str">
        <f>IF('TD OBSERVA'!E331="","",'TD OBSERVA'!E331)</f>
        <v>SI</v>
      </c>
      <c r="F329" s="28" t="str">
        <f>IF('TD OBSERVA'!F331="","",'TD OBSERVA'!F331)</f>
        <v>SI</v>
      </c>
      <c r="G329" s="28" t="str">
        <f>IF('TD OBSERVA'!G331="","",'TD OBSERVA'!G331)</f>
        <v>Responden fuera de los términos legales</v>
      </c>
      <c r="H329" s="28" t="str">
        <f>IF('TD OBSERVA'!H331="","",'TD OBSERVA'!H331)</f>
        <v>Se registra la  respuesta en el sistema extemporáneamente</v>
      </c>
      <c r="I329" s="28" t="str">
        <f>IF('TD OBSERVA'!I331="","",IF('TD OBSERVA'!I331="(en blanco)","",'TD OBSERVA'!I331))</f>
        <v/>
      </c>
      <c r="J329" s="28" t="str">
        <f>IF('TD OBSERVA'!J331="","",'TD OBSERVA'!J331)</f>
        <v>ALCALDIA LOCAL DE KENNEDY</v>
      </c>
    </row>
    <row r="330" spans="2:10" ht="49.5">
      <c r="B330" s="28">
        <f>IF('TD OBSERVA'!B332="","",'TD OBSERVA'!B332)</f>
        <v>3430792024</v>
      </c>
      <c r="C330" s="28" t="str">
        <f>IF('TD OBSERVA'!C332="","",'TD OBSERVA'!C332)</f>
        <v>RECLAMO</v>
      </c>
      <c r="D330" s="28" t="str">
        <f>IF('TD OBSERVA'!D332="","",'TD OBSERVA'!D332)</f>
        <v>SI</v>
      </c>
      <c r="E330" s="28" t="str">
        <f>IF('TD OBSERVA'!E332="","",'TD OBSERVA'!E332)</f>
        <v>SI</v>
      </c>
      <c r="F330" s="28" t="str">
        <f>IF('TD OBSERVA'!F332="","",'TD OBSERVA'!F332)</f>
        <v>SI</v>
      </c>
      <c r="G330" s="28" t="str">
        <f>IF('TD OBSERVA'!G332="","",'TD OBSERVA'!G332)</f>
        <v>Responden fuera de los términos legales</v>
      </c>
      <c r="H330" s="28" t="str">
        <f>IF('TD OBSERVA'!H332="","",'TD OBSERVA'!H332)</f>
        <v>Se registra la  respuesta en el sistema extemporáneamente</v>
      </c>
      <c r="I330" s="28" t="str">
        <f>IF('TD OBSERVA'!I332="","",IF('TD OBSERVA'!I332="(en blanco)","",'TD OBSERVA'!I332))</f>
        <v/>
      </c>
      <c r="J330" s="28" t="str">
        <f>IF('TD OBSERVA'!J332="","",'TD OBSERVA'!J332)</f>
        <v>SUBDIRECCION DE SILVICULTURA FLORA Y FAUNA SILVESTRE</v>
      </c>
    </row>
    <row r="331" spans="2:10" ht="49.5">
      <c r="B331" s="28">
        <f>IF('TD OBSERVA'!B333="","",'TD OBSERVA'!B333)</f>
        <v>3413862024</v>
      </c>
      <c r="C331" s="28" t="str">
        <f>IF('TD OBSERVA'!C333="","",'TD OBSERVA'!C333)</f>
        <v>CONSULTA</v>
      </c>
      <c r="D331" s="28" t="str">
        <f>IF('TD OBSERVA'!D333="","",'TD OBSERVA'!D333)</f>
        <v>SI</v>
      </c>
      <c r="E331" s="28" t="str">
        <f>IF('TD OBSERVA'!E333="","",'TD OBSERVA'!E333)</f>
        <v>SI</v>
      </c>
      <c r="F331" s="28" t="str">
        <f>IF('TD OBSERVA'!F333="","",'TD OBSERVA'!F333)</f>
        <v>SI</v>
      </c>
      <c r="G331" s="28" t="str">
        <f>IF('TD OBSERVA'!G333="","",'TD OBSERVA'!G333)</f>
        <v>SI</v>
      </c>
      <c r="H331" s="28" t="str">
        <f>IF('TD OBSERVA'!H333="","",'TD OBSERVA'!H333)</f>
        <v>Se registra la  respuesta en el sistema extemporáneamente</v>
      </c>
      <c r="I331" s="28" t="str">
        <f>IF('TD OBSERVA'!I333="","",IF('TD OBSERVA'!I333="(en blanco)","",'TD OBSERVA'!I333))</f>
        <v/>
      </c>
      <c r="J331" s="28" t="str">
        <f>IF('TD OBSERVA'!J333="","",'TD OBSERVA'!J333)</f>
        <v>DEPENDENCIAS NIVEL CENTRAL</v>
      </c>
    </row>
    <row r="332" spans="2:10" ht="66">
      <c r="B332" s="28">
        <f>IF('TD OBSERVA'!B334="","",'TD OBSERVA'!B334)</f>
        <v>3458812024</v>
      </c>
      <c r="C332" s="28" t="str">
        <f>IF('TD OBSERVA'!C334="","",'TD OBSERVA'!C334)</f>
        <v>DERECHO DE PETICION DE INTERES PARTICULAR</v>
      </c>
      <c r="D332" s="28" t="str">
        <f>IF('TD OBSERVA'!D334="","",'TD OBSERVA'!D334)</f>
        <v>SI</v>
      </c>
      <c r="E332" s="28" t="str">
        <f>IF('TD OBSERVA'!E334="","",'TD OBSERVA'!E334)</f>
        <v>SI</v>
      </c>
      <c r="F332" s="28" t="str">
        <f>IF('TD OBSERVA'!F334="","",'TD OBSERVA'!F334)</f>
        <v>SI</v>
      </c>
      <c r="G332" s="28" t="str">
        <f>IF('TD OBSERVA'!G334="","",'TD OBSERVA'!G334)</f>
        <v>Realizan y/o informan el traslado de la petición a otra entidad fuera de los términos legales</v>
      </c>
      <c r="H332" s="28" t="str">
        <f>IF('TD OBSERVA'!H334="","",'TD OBSERVA'!H334)</f>
        <v>Se registra la  respuesta en el sistema extemporáneamente</v>
      </c>
      <c r="I332" s="28" t="str">
        <f>IF('TD OBSERVA'!I334="","",IF('TD OBSERVA'!I334="(en blanco)","",'TD OBSERVA'!I334))</f>
        <v/>
      </c>
      <c r="J332" s="28" t="str">
        <f>IF('TD OBSERVA'!J334="","",'TD OBSERVA'!J334)</f>
        <v>ALCALDIA LOCAL DE SUBA</v>
      </c>
    </row>
    <row r="333" spans="2:10" ht="49.5">
      <c r="B333" s="28">
        <f>IF('TD OBSERVA'!B335="","",'TD OBSERVA'!B335)</f>
        <v>3465692024</v>
      </c>
      <c r="C333" s="28" t="str">
        <f>IF('TD OBSERVA'!C335="","",'TD OBSERVA'!C335)</f>
        <v>RECLAMO</v>
      </c>
      <c r="D333" s="28" t="str">
        <f>IF('TD OBSERVA'!D335="","",'TD OBSERVA'!D335)</f>
        <v>SI</v>
      </c>
      <c r="E333" s="28" t="str">
        <f>IF('TD OBSERVA'!E335="","",'TD OBSERVA'!E335)</f>
        <v>SI</v>
      </c>
      <c r="F333" s="28" t="str">
        <f>IF('TD OBSERVA'!F335="","",'TD OBSERVA'!F335)</f>
        <v>SI</v>
      </c>
      <c r="G333" s="28" t="str">
        <f>IF('TD OBSERVA'!G335="","",'TD OBSERVA'!G335)</f>
        <v>SI</v>
      </c>
      <c r="H333" s="28" t="str">
        <f>IF('TD OBSERVA'!H335="","",'TD OBSERVA'!H335)</f>
        <v>Se registra la  respuesta en el sistema extemporáneamente</v>
      </c>
      <c r="I333" s="28" t="str">
        <f>IF('TD OBSERVA'!I335="","",IF('TD OBSERVA'!I335="(en blanco)","",'TD OBSERVA'!I335))</f>
        <v/>
      </c>
      <c r="J333" s="28" t="str">
        <f>IF('TD OBSERVA'!J335="","",'TD OBSERVA'!J335)</f>
        <v>ALCALDIA LOCAL DE KENNEDY</v>
      </c>
    </row>
    <row r="334" spans="2:10" ht="49.5">
      <c r="B334" s="28">
        <f>IF('TD OBSERVA'!B336="","",'TD OBSERVA'!B336)</f>
        <v>3465742024</v>
      </c>
      <c r="C334" s="28" t="str">
        <f>IF('TD OBSERVA'!C336="","",'TD OBSERVA'!C336)</f>
        <v>RECLAMO</v>
      </c>
      <c r="D334" s="28" t="str">
        <f>IF('TD OBSERVA'!D336="","",'TD OBSERVA'!D336)</f>
        <v>SI</v>
      </c>
      <c r="E334" s="28" t="str">
        <f>IF('TD OBSERVA'!E336="","",'TD OBSERVA'!E336)</f>
        <v>SI</v>
      </c>
      <c r="F334" s="28" t="str">
        <f>IF('TD OBSERVA'!F336="","",'TD OBSERVA'!F336)</f>
        <v>SI</v>
      </c>
      <c r="G334" s="28" t="str">
        <f>IF('TD OBSERVA'!G336="","",'TD OBSERVA'!G336)</f>
        <v>SI</v>
      </c>
      <c r="H334" s="28" t="str">
        <f>IF('TD OBSERVA'!H336="","",'TD OBSERVA'!H336)</f>
        <v>Se registra la  respuesta en el sistema extemporáneamente</v>
      </c>
      <c r="I334" s="28" t="str">
        <f>IF('TD OBSERVA'!I336="","",IF('TD OBSERVA'!I336="(en blanco)","",'TD OBSERVA'!I336))</f>
        <v/>
      </c>
      <c r="J334" s="28" t="str">
        <f>IF('TD OBSERVA'!J336="","",'TD OBSERVA'!J336)</f>
        <v>ALCALDIA LOCAL DE KENNEDY</v>
      </c>
    </row>
    <row r="335" spans="2:10" ht="49.5">
      <c r="B335" s="28">
        <f>IF('TD OBSERVA'!B337="","",'TD OBSERVA'!B337)</f>
        <v>2698122024</v>
      </c>
      <c r="C335" s="28" t="str">
        <f>IF('TD OBSERVA'!C337="","",'TD OBSERVA'!C337)</f>
        <v>DERECHO DE PETICION DE INTERES GENERAL</v>
      </c>
      <c r="D335" s="28" t="str">
        <f>IF('TD OBSERVA'!D337="","",'TD OBSERVA'!D337)</f>
        <v>SI</v>
      </c>
      <c r="E335" s="28" t="str">
        <f>IF('TD OBSERVA'!E337="","",'TD OBSERVA'!E337)</f>
        <v>SI</v>
      </c>
      <c r="F335" s="28" t="str">
        <f>IF('TD OBSERVA'!F337="","",'TD OBSERVA'!F337)</f>
        <v>SI</v>
      </c>
      <c r="G335" s="28" t="str">
        <f>IF('TD OBSERVA'!G337="","",'TD OBSERVA'!G337)</f>
        <v>Responden fuera de los términos legales</v>
      </c>
      <c r="H335" s="28" t="str">
        <f>IF('TD OBSERVA'!H337="","",'TD OBSERVA'!H337)</f>
        <v>Se registra la  respuesta en el sistema extemporáneamente</v>
      </c>
      <c r="I335" s="28" t="str">
        <f>IF('TD OBSERVA'!I337="","",IF('TD OBSERVA'!I337="(en blanco)","",'TD OBSERVA'!I337))</f>
        <v/>
      </c>
      <c r="J335" s="28" t="str">
        <f>IF('TD OBSERVA'!J337="","",'TD OBSERVA'!J337)</f>
        <v>ALCALDIA LOCAL DE ANTONIO NARINO</v>
      </c>
    </row>
    <row r="336" spans="2:10" ht="49.5">
      <c r="B336" s="28">
        <f>IF('TD OBSERVA'!B338="","",'TD OBSERVA'!B338)</f>
        <v>3451142024</v>
      </c>
      <c r="C336" s="28" t="str">
        <f>IF('TD OBSERVA'!C338="","",'TD OBSERVA'!C338)</f>
        <v>DERECHO DE PETICION DE INTERES GENERAL</v>
      </c>
      <c r="D336" s="28" t="str">
        <f>IF('TD OBSERVA'!D338="","",'TD OBSERVA'!D338)</f>
        <v>SI</v>
      </c>
      <c r="E336" s="28" t="str">
        <f>IF('TD OBSERVA'!E338="","",'TD OBSERVA'!E338)</f>
        <v>SI</v>
      </c>
      <c r="F336" s="28" t="str">
        <f>IF('TD OBSERVA'!F338="","",'TD OBSERVA'!F338)</f>
        <v>SI</v>
      </c>
      <c r="G336" s="28" t="str">
        <f>IF('TD OBSERVA'!G338="","",'TD OBSERVA'!G338)</f>
        <v>SI</v>
      </c>
      <c r="H336" s="28" t="str">
        <f>IF('TD OBSERVA'!H338="","",'TD OBSERVA'!H338)</f>
        <v>Se registra la  respuesta en el sistema extemporáneamente</v>
      </c>
      <c r="I336" s="28" t="str">
        <f>IF('TD OBSERVA'!I338="","",IF('TD OBSERVA'!I338="(en blanco)","",'TD OBSERVA'!I338))</f>
        <v/>
      </c>
      <c r="J336" s="28" t="str">
        <f>IF('TD OBSERVA'!J338="","",'TD OBSERVA'!J338)</f>
        <v>ALCALDIA LOCAL DE CANDELARIA</v>
      </c>
    </row>
    <row r="337" spans="2:10" ht="66">
      <c r="B337" s="28">
        <f>IF('TD OBSERVA'!B339="","",'TD OBSERVA'!B339)</f>
        <v>3340052024</v>
      </c>
      <c r="C337" s="28" t="str">
        <f>IF('TD OBSERVA'!C339="","",'TD OBSERVA'!C339)</f>
        <v>DERECHO DE PETICION DE INTERES GENERAL</v>
      </c>
      <c r="D337" s="28" t="str">
        <f>IF('TD OBSERVA'!D339="","",'TD OBSERVA'!D339)</f>
        <v>SI</v>
      </c>
      <c r="E337" s="28" t="str">
        <f>IF('TD OBSERVA'!E339="","",'TD OBSERVA'!E339)</f>
        <v>SI</v>
      </c>
      <c r="F337" s="28" t="str">
        <f>IF('TD OBSERVA'!F339="","",'TD OBSERVA'!F339)</f>
        <v>SI</v>
      </c>
      <c r="G337" s="28" t="str">
        <f>IF('TD OBSERVA'!G339="","",'TD OBSERVA'!G339)</f>
        <v>Realizan y/o informan el traslado de la petición a otra entidad fuera de los términos legales</v>
      </c>
      <c r="H337" s="28" t="str">
        <f>IF('TD OBSERVA'!H339="","",'TD OBSERVA'!H339)</f>
        <v>Se registra la  respuesta en el sistema extemporáneamente</v>
      </c>
      <c r="I337" s="28" t="str">
        <f>IF('TD OBSERVA'!I339="","",IF('TD OBSERVA'!I339="(en blanco)","",'TD OBSERVA'!I339))</f>
        <v/>
      </c>
      <c r="J337" s="28" t="str">
        <f>IF('TD OBSERVA'!J339="","",'TD OBSERVA'!J339)</f>
        <v>ALCALDIA LOCAL DE CIUDAD BOLIVAR</v>
      </c>
    </row>
    <row r="338" spans="2:10" ht="49.5">
      <c r="B338" s="28">
        <f>IF('TD OBSERVA'!B340="","",'TD OBSERVA'!B340)</f>
        <v>3312252024</v>
      </c>
      <c r="C338" s="28" t="str">
        <f>IF('TD OBSERVA'!C340="","",'TD OBSERVA'!C340)</f>
        <v>DERECHO DE PETICION DE INTERES GENERAL</v>
      </c>
      <c r="D338" s="28" t="str">
        <f>IF('TD OBSERVA'!D340="","",'TD OBSERVA'!D340)</f>
        <v>SI</v>
      </c>
      <c r="E338" s="28" t="str">
        <f>IF('TD OBSERVA'!E340="","",'TD OBSERVA'!E340)</f>
        <v>SI</v>
      </c>
      <c r="F338" s="28" t="str">
        <f>IF('TD OBSERVA'!F340="","",'TD OBSERVA'!F340)</f>
        <v>SI</v>
      </c>
      <c r="G338" s="28" t="str">
        <f>IF('TD OBSERVA'!G340="","",'TD OBSERVA'!G340)</f>
        <v>Responden fuera de los términos legales</v>
      </c>
      <c r="H338" s="28" t="str">
        <f>IF('TD OBSERVA'!H340="","",'TD OBSERVA'!H340)</f>
        <v>Se registra la  respuesta en el sistema extemporáneamente</v>
      </c>
      <c r="I338" s="28" t="str">
        <f>IF('TD OBSERVA'!I340="","",IF('TD OBSERVA'!I340="(en blanco)","",'TD OBSERVA'!I340))</f>
        <v/>
      </c>
      <c r="J338" s="28" t="str">
        <f>IF('TD OBSERVA'!J340="","",'TD OBSERVA'!J340)</f>
        <v>ALCALDIA LOCAL DE KENNEDY</v>
      </c>
    </row>
    <row r="339" spans="2:10" ht="49.5">
      <c r="B339" s="28">
        <f>IF('TD OBSERVA'!B341="","",'TD OBSERVA'!B341)</f>
        <v>3362602024</v>
      </c>
      <c r="C339" s="28" t="str">
        <f>IF('TD OBSERVA'!C341="","",'TD OBSERVA'!C341)</f>
        <v>DERECHO DE PETICION DE INTERES GENERAL</v>
      </c>
      <c r="D339" s="28" t="str">
        <f>IF('TD OBSERVA'!D341="","",'TD OBSERVA'!D341)</f>
        <v>SI</v>
      </c>
      <c r="E339" s="28" t="str">
        <f>IF('TD OBSERVA'!E341="","",'TD OBSERVA'!E341)</f>
        <v>SI</v>
      </c>
      <c r="F339" s="28" t="str">
        <f>IF('TD OBSERVA'!F341="","",'TD OBSERVA'!F341)</f>
        <v>SI</v>
      </c>
      <c r="G339" s="28" t="str">
        <f>IF('TD OBSERVA'!G341="","",'TD OBSERVA'!G341)</f>
        <v>SI</v>
      </c>
      <c r="H339" s="28" t="str">
        <f>IF('TD OBSERVA'!H341="","",'TD OBSERVA'!H341)</f>
        <v>Se registra la  respuesta en el sistema extemporáneamente</v>
      </c>
      <c r="I339" s="28" t="str">
        <f>IF('TD OBSERVA'!I341="","",IF('TD OBSERVA'!I341="(en blanco)","",'TD OBSERVA'!I341))</f>
        <v/>
      </c>
      <c r="J339" s="28" t="str">
        <f>IF('TD OBSERVA'!J341="","",'TD OBSERVA'!J341)</f>
        <v>ALCALDIA LOCAL DE KENNEDY</v>
      </c>
    </row>
    <row r="340" spans="2:10" ht="49.5">
      <c r="B340" s="28">
        <f>IF('TD OBSERVA'!B342="","",'TD OBSERVA'!B342)</f>
        <v>3436072024</v>
      </c>
      <c r="C340" s="28" t="str">
        <f>IF('TD OBSERVA'!C342="","",'TD OBSERVA'!C342)</f>
        <v>DERECHO DE PETICION DE INTERES GENERAL</v>
      </c>
      <c r="D340" s="28" t="str">
        <f>IF('TD OBSERVA'!D342="","",'TD OBSERVA'!D342)</f>
        <v>SI</v>
      </c>
      <c r="E340" s="28" t="str">
        <f>IF('TD OBSERVA'!E342="","",'TD OBSERVA'!E342)</f>
        <v>SI</v>
      </c>
      <c r="F340" s="28" t="str">
        <f>IF('TD OBSERVA'!F342="","",'TD OBSERVA'!F342)</f>
        <v>SI</v>
      </c>
      <c r="G340" s="28" t="str">
        <f>IF('TD OBSERVA'!G342="","",'TD OBSERVA'!G342)</f>
        <v>Responden fuera de los términos legales</v>
      </c>
      <c r="H340" s="28" t="str">
        <f>IF('TD OBSERVA'!H342="","",'TD OBSERVA'!H342)</f>
        <v>Se registra la  respuesta en el sistema extemporáneamente</v>
      </c>
      <c r="I340" s="28" t="str">
        <f>IF('TD OBSERVA'!I342="","",IF('TD OBSERVA'!I342="(en blanco)","",'TD OBSERVA'!I342))</f>
        <v/>
      </c>
      <c r="J340" s="28" t="str">
        <f>IF('TD OBSERVA'!J342="","",'TD OBSERVA'!J342)</f>
        <v>ALCALDIA LOCAL DE KENNEDY</v>
      </c>
    </row>
    <row r="341" spans="2:10" ht="49.5">
      <c r="B341" s="28">
        <f>IF('TD OBSERVA'!B343="","",'TD OBSERVA'!B343)</f>
        <v>2828282024</v>
      </c>
      <c r="C341" s="28" t="str">
        <f>IF('TD OBSERVA'!C343="","",'TD OBSERVA'!C343)</f>
        <v>DERECHO DE PETICION DE INTERES GENERAL</v>
      </c>
      <c r="D341" s="28" t="str">
        <f>IF('TD OBSERVA'!D343="","",'TD OBSERVA'!D343)</f>
        <v>SI</v>
      </c>
      <c r="E341" s="28" t="str">
        <f>IF('TD OBSERVA'!E343="","",'TD OBSERVA'!E343)</f>
        <v>SI</v>
      </c>
      <c r="F341" s="28" t="str">
        <f>IF('TD OBSERVA'!F343="","",'TD OBSERVA'!F343)</f>
        <v>SI</v>
      </c>
      <c r="G341" s="28" t="str">
        <f>IF('TD OBSERVA'!G343="","",'TD OBSERVA'!G343)</f>
        <v>SI</v>
      </c>
      <c r="H341" s="28" t="str">
        <f>IF('TD OBSERVA'!H343="","",'TD OBSERVA'!H343)</f>
        <v>Se registra la  respuesta en el sistema extemporáneamente</v>
      </c>
      <c r="I341" s="28" t="str">
        <f>IF('TD OBSERVA'!I343="","",IF('TD OBSERVA'!I343="(en blanco)","",'TD OBSERVA'!I343))</f>
        <v/>
      </c>
      <c r="J341" s="28" t="str">
        <f>IF('TD OBSERVA'!J343="","",'TD OBSERVA'!J343)</f>
        <v>ALCALDIA LOCAL DE MARTIRES</v>
      </c>
    </row>
    <row r="342" spans="2:10" ht="49.5">
      <c r="B342" s="28">
        <f>IF('TD OBSERVA'!B344="","",'TD OBSERVA'!B344)</f>
        <v>3430212024</v>
      </c>
      <c r="C342" s="28" t="str">
        <f>IF('TD OBSERVA'!C344="","",'TD OBSERVA'!C344)</f>
        <v>DERECHO DE PETICION DE INTERES GENERAL</v>
      </c>
      <c r="D342" s="28" t="str">
        <f>IF('TD OBSERVA'!D344="","",'TD OBSERVA'!D344)</f>
        <v>SI</v>
      </c>
      <c r="E342" s="28" t="str">
        <f>IF('TD OBSERVA'!E344="","",'TD OBSERVA'!E344)</f>
        <v>SI</v>
      </c>
      <c r="F342" s="28" t="str">
        <f>IF('TD OBSERVA'!F344="","",'TD OBSERVA'!F344)</f>
        <v>SI</v>
      </c>
      <c r="G342" s="28" t="str">
        <f>IF('TD OBSERVA'!G344="","",'TD OBSERVA'!G344)</f>
        <v>Responden fuera de los términos legales</v>
      </c>
      <c r="H342" s="28" t="str">
        <f>IF('TD OBSERVA'!H344="","",'TD OBSERVA'!H344)</f>
        <v>Se registra la  respuesta en el sistema extemporáneamente</v>
      </c>
      <c r="I342" s="28" t="str">
        <f>IF('TD OBSERVA'!I344="","",IF('TD OBSERVA'!I344="(en blanco)","",'TD OBSERVA'!I344))</f>
        <v/>
      </c>
      <c r="J342" s="28" t="str">
        <f>IF('TD OBSERVA'!J344="","",'TD OBSERVA'!J344)</f>
        <v>ALCALDIA LOCAL DE TEUSAQUILLO</v>
      </c>
    </row>
    <row r="343" spans="2:10" ht="49.5">
      <c r="B343" s="28">
        <f>IF('TD OBSERVA'!B345="","",'TD OBSERVA'!B345)</f>
        <v>3330962024</v>
      </c>
      <c r="C343" s="28" t="str">
        <f>IF('TD OBSERVA'!C345="","",'TD OBSERVA'!C345)</f>
        <v>DERECHO DE PETICION DE INTERES GENERAL</v>
      </c>
      <c r="D343" s="28" t="str">
        <f>IF('TD OBSERVA'!D345="","",'TD OBSERVA'!D345)</f>
        <v>SI</v>
      </c>
      <c r="E343" s="28" t="str">
        <f>IF('TD OBSERVA'!E345="","",'TD OBSERVA'!E345)</f>
        <v>SI</v>
      </c>
      <c r="F343" s="28" t="str">
        <f>IF('TD OBSERVA'!F345="","",'TD OBSERVA'!F345)</f>
        <v>SI</v>
      </c>
      <c r="G343" s="28" t="str">
        <f>IF('TD OBSERVA'!G345="","",'TD OBSERVA'!G345)</f>
        <v>SI</v>
      </c>
      <c r="H343" s="28" t="str">
        <f>IF('TD OBSERVA'!H345="","",'TD OBSERVA'!H345)</f>
        <v>Se registra la  respuesta en el sistema extemporáneamente</v>
      </c>
      <c r="I343" s="28" t="str">
        <f>IF('TD OBSERVA'!I345="","",IF('TD OBSERVA'!I345="(en blanco)","",'TD OBSERVA'!I345))</f>
        <v/>
      </c>
      <c r="J343" s="28" t="str">
        <f>IF('TD OBSERVA'!J345="","",'TD OBSERVA'!J345)</f>
        <v>ALCALDIA LOCAL DE USAQUEN</v>
      </c>
    </row>
    <row r="344" spans="2:10" ht="66">
      <c r="B344" s="28">
        <f>IF('TD OBSERVA'!B346="","",'TD OBSERVA'!B346)</f>
        <v>3378882024</v>
      </c>
      <c r="C344" s="28" t="str">
        <f>IF('TD OBSERVA'!C346="","",'TD OBSERVA'!C346)</f>
        <v>DERECHO DE PETICION DE INTERES GENERAL</v>
      </c>
      <c r="D344" s="28" t="str">
        <f>IF('TD OBSERVA'!D346="","",'TD OBSERVA'!D346)</f>
        <v>SI</v>
      </c>
      <c r="E344" s="28" t="str">
        <f>IF('TD OBSERVA'!E346="","",'TD OBSERVA'!E346)</f>
        <v>SI</v>
      </c>
      <c r="F344" s="28" t="str">
        <f>IF('TD OBSERVA'!F346="","",'TD OBSERVA'!F346)</f>
        <v>SI</v>
      </c>
      <c r="G344" s="28" t="str">
        <f>IF('TD OBSERVA'!G346="","",'TD OBSERVA'!G346)</f>
        <v>Realizan y/o informan el traslado de la petición a otra entidad fuera de los términos legales</v>
      </c>
      <c r="H344" s="28" t="str">
        <f>IF('TD OBSERVA'!H346="","",'TD OBSERVA'!H346)</f>
        <v>Se registra la  respuesta en el sistema extemporáneamente</v>
      </c>
      <c r="I344" s="28" t="str">
        <f>IF('TD OBSERVA'!I346="","",IF('TD OBSERVA'!I346="(en blanco)","",'TD OBSERVA'!I346))</f>
        <v/>
      </c>
      <c r="J344" s="28" t="str">
        <f>IF('TD OBSERVA'!J346="","",'TD OBSERVA'!J346)</f>
        <v>ALCALDIA LOCAL DE USAQUEN</v>
      </c>
    </row>
    <row r="345" spans="2:10" ht="66">
      <c r="B345" s="28">
        <f>IF('TD OBSERVA'!B347="","",'TD OBSERVA'!B347)</f>
        <v>3404262024</v>
      </c>
      <c r="C345" s="28" t="str">
        <f>IF('TD OBSERVA'!C347="","",'TD OBSERVA'!C347)</f>
        <v>DERECHO DE PETICION DE INTERES GENERAL</v>
      </c>
      <c r="D345" s="28" t="str">
        <f>IF('TD OBSERVA'!D347="","",'TD OBSERVA'!D347)</f>
        <v>SI</v>
      </c>
      <c r="E345" s="28" t="str">
        <f>IF('TD OBSERVA'!E347="","",'TD OBSERVA'!E347)</f>
        <v>SI</v>
      </c>
      <c r="F345" s="28" t="str">
        <f>IF('TD OBSERVA'!F347="","",'TD OBSERVA'!F347)</f>
        <v>SI</v>
      </c>
      <c r="G345" s="28" t="str">
        <f>IF('TD OBSERVA'!G347="","",'TD OBSERVA'!G347)</f>
        <v>Realizan y/o informan el traslado de la petición a otra entidad fuera de los términos legales</v>
      </c>
      <c r="H345" s="28" t="str">
        <f>IF('TD OBSERVA'!H347="","",'TD OBSERVA'!H347)</f>
        <v>Se registra la  respuesta en el sistema extemporáneamente</v>
      </c>
      <c r="I345" s="28" t="str">
        <f>IF('TD OBSERVA'!I347="","",IF('TD OBSERVA'!I347="(en blanco)","",'TD OBSERVA'!I347))</f>
        <v/>
      </c>
      <c r="J345" s="28" t="str">
        <f>IF('TD OBSERVA'!J347="","",'TD OBSERVA'!J347)</f>
        <v>ALCALDIA LOCAL DE USAQUEN</v>
      </c>
    </row>
    <row r="346" spans="2:10" ht="49.5">
      <c r="B346" s="28">
        <f>IF('TD OBSERVA'!B348="","",'TD OBSERVA'!B348)</f>
        <v>3284452024</v>
      </c>
      <c r="C346" s="28" t="str">
        <f>IF('TD OBSERVA'!C348="","",'TD OBSERVA'!C348)</f>
        <v>DERECHO DE PETICION DE INTERES GENERAL</v>
      </c>
      <c r="D346" s="28" t="str">
        <f>IF('TD OBSERVA'!D348="","",'TD OBSERVA'!D348)</f>
        <v>SI</v>
      </c>
      <c r="E346" s="28" t="str">
        <f>IF('TD OBSERVA'!E348="","",'TD OBSERVA'!E348)</f>
        <v>SI</v>
      </c>
      <c r="F346" s="28" t="str">
        <f>IF('TD OBSERVA'!F348="","",'TD OBSERVA'!F348)</f>
        <v>SI</v>
      </c>
      <c r="G346" s="28" t="str">
        <f>IF('TD OBSERVA'!G348="","",'TD OBSERVA'!G348)</f>
        <v>Responden fuera de los términos legales</v>
      </c>
      <c r="H346" s="28" t="str">
        <f>IF('TD OBSERVA'!H348="","",'TD OBSERVA'!H348)</f>
        <v>Se registra la  respuesta en el sistema extemporáneamente</v>
      </c>
      <c r="I346" s="28" t="str">
        <f>IF('TD OBSERVA'!I348="","",IF('TD OBSERVA'!I348="(en blanco)","",'TD OBSERVA'!I348))</f>
        <v/>
      </c>
      <c r="J346" s="28" t="str">
        <f>IF('TD OBSERVA'!J348="","",'TD OBSERVA'!J348)</f>
        <v>DEPENDENCIAS NIVEL CENTRAL</v>
      </c>
    </row>
    <row r="347" spans="2:10" ht="49.5">
      <c r="B347" s="28">
        <f>IF('TD OBSERVA'!B349="","",'TD OBSERVA'!B349)</f>
        <v>3355832024</v>
      </c>
      <c r="C347" s="28" t="str">
        <f>IF('TD OBSERVA'!C349="","",'TD OBSERVA'!C349)</f>
        <v>DERECHO DE PETICION DE INTERES GENERAL</v>
      </c>
      <c r="D347" s="28" t="str">
        <f>IF('TD OBSERVA'!D349="","",'TD OBSERVA'!D349)</f>
        <v>SI</v>
      </c>
      <c r="E347" s="28" t="str">
        <f>IF('TD OBSERVA'!E349="","",'TD OBSERVA'!E349)</f>
        <v>SI</v>
      </c>
      <c r="F347" s="28" t="str">
        <f>IF('TD OBSERVA'!F349="","",'TD OBSERVA'!F349)</f>
        <v>SI</v>
      </c>
      <c r="G347" s="28" t="str">
        <f>IF('TD OBSERVA'!G349="","",'TD OBSERVA'!G349)</f>
        <v>Responden fuera de los términos legales</v>
      </c>
      <c r="H347" s="28" t="str">
        <f>IF('TD OBSERVA'!H349="","",'TD OBSERVA'!H349)</f>
        <v>Se registra la  respuesta en el sistema extemporáneamente</v>
      </c>
      <c r="I347" s="28" t="str">
        <f>IF('TD OBSERVA'!I349="","",IF('TD OBSERVA'!I349="(en blanco)","",'TD OBSERVA'!I349))</f>
        <v/>
      </c>
      <c r="J347" s="28" t="str">
        <f>IF('TD OBSERVA'!J349="","",'TD OBSERVA'!J349)</f>
        <v>DEPENDENCIAS NIVEL CENTRAL</v>
      </c>
    </row>
    <row r="348" spans="2:10" ht="49.5">
      <c r="B348" s="28">
        <f>IF('TD OBSERVA'!B350="","",'TD OBSERVA'!B350)</f>
        <v>3222752024</v>
      </c>
      <c r="C348" s="28" t="str">
        <f>IF('TD OBSERVA'!C350="","",'TD OBSERVA'!C350)</f>
        <v>DERECHO DE PETICION DE INTERES PARTICULAR</v>
      </c>
      <c r="D348" s="28" t="str">
        <f>IF('TD OBSERVA'!D350="","",'TD OBSERVA'!D350)</f>
        <v>SI</v>
      </c>
      <c r="E348" s="28" t="str">
        <f>IF('TD OBSERVA'!E350="","",'TD OBSERVA'!E350)</f>
        <v>SI</v>
      </c>
      <c r="F348" s="28" t="str">
        <f>IF('TD OBSERVA'!F350="","",'TD OBSERVA'!F350)</f>
        <v>SI</v>
      </c>
      <c r="G348" s="28" t="str">
        <f>IF('TD OBSERVA'!G350="","",'TD OBSERVA'!G350)</f>
        <v>SI</v>
      </c>
      <c r="H348" s="28" t="str">
        <f>IF('TD OBSERVA'!H350="","",'TD OBSERVA'!H350)</f>
        <v>Se registra la  respuesta en el sistema extemporáneamente</v>
      </c>
      <c r="I348" s="28" t="str">
        <f>IF('TD OBSERVA'!I350="","",IF('TD OBSERVA'!I350="(en blanco)","",'TD OBSERVA'!I350))</f>
        <v/>
      </c>
      <c r="J348" s="28" t="str">
        <f>IF('TD OBSERVA'!J350="","",'TD OBSERVA'!J350)</f>
        <v>ALCALDIA LOCAL DE KENNEDY</v>
      </c>
    </row>
    <row r="349" spans="2:10" ht="49.5">
      <c r="B349" s="28">
        <f>IF('TD OBSERVA'!B351="","",'TD OBSERVA'!B351)</f>
        <v>3401952024</v>
      </c>
      <c r="C349" s="28" t="str">
        <f>IF('TD OBSERVA'!C351="","",'TD OBSERVA'!C351)</f>
        <v>DERECHO DE PETICION DE INTERES PARTICULAR</v>
      </c>
      <c r="D349" s="28" t="str">
        <f>IF('TD OBSERVA'!D351="","",'TD OBSERVA'!D351)</f>
        <v>SI</v>
      </c>
      <c r="E349" s="28" t="str">
        <f>IF('TD OBSERVA'!E351="","",'TD OBSERVA'!E351)</f>
        <v>SI</v>
      </c>
      <c r="F349" s="28" t="str">
        <f>IF('TD OBSERVA'!F351="","",'TD OBSERVA'!F351)</f>
        <v>SI</v>
      </c>
      <c r="G349" s="28" t="str">
        <f>IF('TD OBSERVA'!G351="","",'TD OBSERVA'!G351)</f>
        <v>SI</v>
      </c>
      <c r="H349" s="28" t="str">
        <f>IF('TD OBSERVA'!H351="","",'TD OBSERVA'!H351)</f>
        <v>Se registra la  respuesta en el sistema extemporáneamente</v>
      </c>
      <c r="I349" s="28" t="str">
        <f>IF('TD OBSERVA'!I351="","",IF('TD OBSERVA'!I351="(en blanco)","",'TD OBSERVA'!I351))</f>
        <v/>
      </c>
      <c r="J349" s="28" t="str">
        <f>IF('TD OBSERVA'!J351="","",'TD OBSERVA'!J351)</f>
        <v>ALCALDIA LOCAL DE KENNEDY</v>
      </c>
    </row>
    <row r="350" spans="2:10" ht="49.5">
      <c r="B350" s="28">
        <f>IF('TD OBSERVA'!B352="","",'TD OBSERVA'!B352)</f>
        <v>3424012024</v>
      </c>
      <c r="C350" s="28" t="str">
        <f>IF('TD OBSERVA'!C352="","",'TD OBSERVA'!C352)</f>
        <v>DERECHO DE PETICION DE INTERES PARTICULAR</v>
      </c>
      <c r="D350" s="28" t="str">
        <f>IF('TD OBSERVA'!D352="","",'TD OBSERVA'!D352)</f>
        <v>SI</v>
      </c>
      <c r="E350" s="28" t="str">
        <f>IF('TD OBSERVA'!E352="","",'TD OBSERVA'!E352)</f>
        <v>SI</v>
      </c>
      <c r="F350" s="28" t="str">
        <f>IF('TD OBSERVA'!F352="","",'TD OBSERVA'!F352)</f>
        <v>SI</v>
      </c>
      <c r="G350" s="28" t="str">
        <f>IF('TD OBSERVA'!G352="","",'TD OBSERVA'!G352)</f>
        <v>SI</v>
      </c>
      <c r="H350" s="28" t="str">
        <f>IF('TD OBSERVA'!H352="","",'TD OBSERVA'!H352)</f>
        <v>Se registra la  respuesta en el sistema extemporáneamente</v>
      </c>
      <c r="I350" s="28" t="str">
        <f>IF('TD OBSERVA'!I352="","",IF('TD OBSERVA'!I352="(en blanco)","",'TD OBSERVA'!I352))</f>
        <v/>
      </c>
      <c r="J350" s="28" t="str">
        <f>IF('TD OBSERVA'!J352="","",'TD OBSERVA'!J352)</f>
        <v>ALCALDIA LOCAL DE KENNEDY</v>
      </c>
    </row>
    <row r="351" spans="2:10" ht="49.5">
      <c r="B351" s="28">
        <f>IF('TD OBSERVA'!B353="","",'TD OBSERVA'!B353)</f>
        <v>3136032024</v>
      </c>
      <c r="C351" s="28" t="str">
        <f>IF('TD OBSERVA'!C353="","",'TD OBSERVA'!C353)</f>
        <v>DERECHO DE PETICION DE INTERES PARTICULAR</v>
      </c>
      <c r="D351" s="28" t="str">
        <f>IF('TD OBSERVA'!D353="","",'TD OBSERVA'!D353)</f>
        <v>SI</v>
      </c>
      <c r="E351" s="28" t="str">
        <f>IF('TD OBSERVA'!E353="","",'TD OBSERVA'!E353)</f>
        <v>SI</v>
      </c>
      <c r="F351" s="28" t="str">
        <f>IF('TD OBSERVA'!F353="","",'TD OBSERVA'!F353)</f>
        <v>SI</v>
      </c>
      <c r="G351" s="28" t="str">
        <f>IF('TD OBSERVA'!G353="","",'TD OBSERVA'!G353)</f>
        <v>SI</v>
      </c>
      <c r="H351" s="28" t="str">
        <f>IF('TD OBSERVA'!H353="","",'TD OBSERVA'!H353)</f>
        <v>Se registra la  respuesta en el sistema extemporáneamente</v>
      </c>
      <c r="I351" s="28" t="str">
        <f>IF('TD OBSERVA'!I353="","",IF('TD OBSERVA'!I353="(en blanco)","",'TD OBSERVA'!I353))</f>
        <v/>
      </c>
      <c r="J351" s="28" t="str">
        <f>IF('TD OBSERVA'!J353="","",'TD OBSERVA'!J353)</f>
        <v>ALCALDIA LOCAL DE USAQUEN</v>
      </c>
    </row>
    <row r="352" spans="2:10" ht="66">
      <c r="B352" s="28">
        <f>IF('TD OBSERVA'!B354="","",'TD OBSERVA'!B354)</f>
        <v>3236342024</v>
      </c>
      <c r="C352" s="28" t="str">
        <f>IF('TD OBSERVA'!C354="","",'TD OBSERVA'!C354)</f>
        <v>DERECHO DE PETICION DE INTERES PARTICULAR</v>
      </c>
      <c r="D352" s="28" t="str">
        <f>IF('TD OBSERVA'!D354="","",'TD OBSERVA'!D354)</f>
        <v>SI</v>
      </c>
      <c r="E352" s="28" t="str">
        <f>IF('TD OBSERVA'!E354="","",'TD OBSERVA'!E354)</f>
        <v>SI</v>
      </c>
      <c r="F352" s="28" t="str">
        <f>IF('TD OBSERVA'!F354="","",'TD OBSERVA'!F354)</f>
        <v>SI</v>
      </c>
      <c r="G352" s="28" t="str">
        <f>IF('TD OBSERVA'!G354="","",'TD OBSERVA'!G354)</f>
        <v>Realizan y/o informan el traslado de la petición a otra entidad fuera de los términos legales</v>
      </c>
      <c r="H352" s="28" t="str">
        <f>IF('TD OBSERVA'!H354="","",'TD OBSERVA'!H354)</f>
        <v>Se registra la  respuesta en el sistema extemporáneamente</v>
      </c>
      <c r="I352" s="28" t="str">
        <f>IF('TD OBSERVA'!I354="","",IF('TD OBSERVA'!I354="(en blanco)","",'TD OBSERVA'!I354))</f>
        <v/>
      </c>
      <c r="J352" s="28" t="str">
        <f>IF('TD OBSERVA'!J354="","",'TD OBSERVA'!J354)</f>
        <v>ALCALDIA LOCAL DE USAQUEN</v>
      </c>
    </row>
    <row r="353" spans="2:10" ht="49.5">
      <c r="B353" s="28">
        <f>IF('TD OBSERVA'!B355="","",'TD OBSERVA'!B355)</f>
        <v>3212222024</v>
      </c>
      <c r="C353" s="28" t="str">
        <f>IF('TD OBSERVA'!C355="","",'TD OBSERVA'!C355)</f>
        <v>DERECHO DE PETICION DE INTERES PARTICULAR</v>
      </c>
      <c r="D353" s="28" t="str">
        <f>IF('TD OBSERVA'!D355="","",'TD OBSERVA'!D355)</f>
        <v>SI</v>
      </c>
      <c r="E353" s="28" t="str">
        <f>IF('TD OBSERVA'!E355="","",'TD OBSERVA'!E355)</f>
        <v>SI</v>
      </c>
      <c r="F353" s="28" t="str">
        <f>IF('TD OBSERVA'!F355="","",'TD OBSERVA'!F355)</f>
        <v>SI</v>
      </c>
      <c r="G353" s="28" t="str">
        <f>IF('TD OBSERVA'!G355="","",'TD OBSERVA'!G355)</f>
        <v>Responden fuera de los términos legales</v>
      </c>
      <c r="H353" s="28" t="str">
        <f>IF('TD OBSERVA'!H355="","",'TD OBSERVA'!H355)</f>
        <v>Se registra la  respuesta en el sistema extemporáneamente</v>
      </c>
      <c r="I353" s="28" t="str">
        <f>IF('TD OBSERVA'!I355="","",IF('TD OBSERVA'!I355="(en blanco)","",'TD OBSERVA'!I355))</f>
        <v/>
      </c>
      <c r="J353" s="28" t="str">
        <f>IF('TD OBSERVA'!J355="","",'TD OBSERVA'!J355)</f>
        <v>DEPENDENCIAS NIVEL CENTRAL</v>
      </c>
    </row>
    <row r="354" spans="2:10" ht="49.5">
      <c r="B354" s="28">
        <f>IF('TD OBSERVA'!B356="","",'TD OBSERVA'!B356)</f>
        <v>3228782024</v>
      </c>
      <c r="C354" s="28" t="str">
        <f>IF('TD OBSERVA'!C356="","",'TD OBSERVA'!C356)</f>
        <v>DERECHO DE PETICION DE INTERES PARTICULAR</v>
      </c>
      <c r="D354" s="28" t="str">
        <f>IF('TD OBSERVA'!D356="","",'TD OBSERVA'!D356)</f>
        <v>SI</v>
      </c>
      <c r="E354" s="28" t="str">
        <f>IF('TD OBSERVA'!E356="","",'TD OBSERVA'!E356)</f>
        <v>SI</v>
      </c>
      <c r="F354" s="28" t="str">
        <f>IF('TD OBSERVA'!F356="","",'TD OBSERVA'!F356)</f>
        <v>SI</v>
      </c>
      <c r="G354" s="28" t="str">
        <f>IF('TD OBSERVA'!G356="","",'TD OBSERVA'!G356)</f>
        <v>Responden fuera de los términos legales</v>
      </c>
      <c r="H354" s="28" t="str">
        <f>IF('TD OBSERVA'!H356="","",'TD OBSERVA'!H356)</f>
        <v>Se registra la  respuesta en el sistema extemporáneamente</v>
      </c>
      <c r="I354" s="28" t="str">
        <f>IF('TD OBSERVA'!I356="","",IF('TD OBSERVA'!I356="(en blanco)","",'TD OBSERVA'!I356))</f>
        <v/>
      </c>
      <c r="J354" s="28" t="str">
        <f>IF('TD OBSERVA'!J356="","",'TD OBSERVA'!J356)</f>
        <v>DEPENDENCIAS NIVEL CENTRAL</v>
      </c>
    </row>
    <row r="355" spans="2:10" ht="66">
      <c r="B355" s="28">
        <f>IF('TD OBSERVA'!B357="","",'TD OBSERVA'!B357)</f>
        <v>3408382024</v>
      </c>
      <c r="C355" s="28" t="str">
        <f>IF('TD OBSERVA'!C357="","",'TD OBSERVA'!C357)</f>
        <v>DERECHO DE PETICION DE INTERES PARTICULAR</v>
      </c>
      <c r="D355" s="28" t="str">
        <f>IF('TD OBSERVA'!D357="","",'TD OBSERVA'!D357)</f>
        <v>No cumple</v>
      </c>
      <c r="E355" s="28" t="str">
        <f>IF('TD OBSERVA'!E357="","",'TD OBSERVA'!E357)</f>
        <v>No cumple</v>
      </c>
      <c r="F355" s="28" t="str">
        <f>IF('TD OBSERVA'!F357="","",'TD OBSERVA'!F357)</f>
        <v>No cumple</v>
      </c>
      <c r="G355" s="28" t="str">
        <f>IF('TD OBSERVA'!G357="","",'TD OBSERVA'!G357)</f>
        <v>No cumple</v>
      </c>
      <c r="H355" s="28" t="str">
        <f>IF('TD OBSERVA'!H357="","",'TD OBSERVA'!H357)</f>
        <v>Petición anónima o sin información de contacto que no se publica en cartelera</v>
      </c>
      <c r="I355" s="28" t="str">
        <f>IF('TD OBSERVA'!I357="","",IF('TD OBSERVA'!I357="(en blanco)","",'TD OBSERVA'!I357))</f>
        <v/>
      </c>
      <c r="J355" s="28" t="str">
        <f>IF('TD OBSERVA'!J357="","",'TD OBSERVA'!J357)</f>
        <v>OFICINA DE ATENCION A LA CIUDADANIA</v>
      </c>
    </row>
    <row r="356" spans="2:10" ht="49.5">
      <c r="B356" s="28">
        <f>IF('TD OBSERVA'!B358="","",'TD OBSERVA'!B358)</f>
        <v>2728452024</v>
      </c>
      <c r="C356" s="28" t="str">
        <f>IF('TD OBSERVA'!C358="","",'TD OBSERVA'!C358)</f>
        <v>QUEJA</v>
      </c>
      <c r="D356" s="28" t="str">
        <f>IF('TD OBSERVA'!D358="","",'TD OBSERVA'!D358)</f>
        <v>SI</v>
      </c>
      <c r="E356" s="28" t="str">
        <f>IF('TD OBSERVA'!E358="","",'TD OBSERVA'!E358)</f>
        <v>SI</v>
      </c>
      <c r="F356" s="28" t="str">
        <f>IF('TD OBSERVA'!F358="","",'TD OBSERVA'!F358)</f>
        <v>SI</v>
      </c>
      <c r="G356" s="28" t="str">
        <f>IF('TD OBSERVA'!G358="","",'TD OBSERVA'!G358)</f>
        <v>Responden fuera de los términos legales</v>
      </c>
      <c r="H356" s="28" t="str">
        <f>IF('TD OBSERVA'!H358="","",'TD OBSERVA'!H358)</f>
        <v>Se registra la  respuesta en el sistema extemporáneamente</v>
      </c>
      <c r="I356" s="28" t="str">
        <f>IF('TD OBSERVA'!I358="","",IF('TD OBSERVA'!I358="(en blanco)","",'TD OBSERVA'!I358))</f>
        <v/>
      </c>
      <c r="J356" s="28" t="str">
        <f>IF('TD OBSERVA'!J358="","",'TD OBSERVA'!J358)</f>
        <v>ALCALDIA LOCAL DE USAQUEN</v>
      </c>
    </row>
    <row r="357" spans="2:10" ht="49.5">
      <c r="B357" s="28">
        <f>IF('TD OBSERVA'!B359="","",'TD OBSERVA'!B359)</f>
        <v>2900812024</v>
      </c>
      <c r="C357" s="28" t="str">
        <f>IF('TD OBSERVA'!C359="","",'TD OBSERVA'!C359)</f>
        <v>RECLAMO</v>
      </c>
      <c r="D357" s="28" t="str">
        <f>IF('TD OBSERVA'!D359="","",'TD OBSERVA'!D359)</f>
        <v>SI</v>
      </c>
      <c r="E357" s="28" t="str">
        <f>IF('TD OBSERVA'!E359="","",'TD OBSERVA'!E359)</f>
        <v>SI</v>
      </c>
      <c r="F357" s="28" t="str">
        <f>IF('TD OBSERVA'!F359="","",'TD OBSERVA'!F359)</f>
        <v>SI</v>
      </c>
      <c r="G357" s="28" t="str">
        <f>IF('TD OBSERVA'!G359="","",'TD OBSERVA'!G359)</f>
        <v>Responden fuera de los términos legales</v>
      </c>
      <c r="H357" s="28" t="str">
        <f>IF('TD OBSERVA'!H359="","",'TD OBSERVA'!H359)</f>
        <v>Se registra la  respuesta en el sistema extemporáneamente</v>
      </c>
      <c r="I357" s="28" t="str">
        <f>IF('TD OBSERVA'!I359="","",IF('TD OBSERVA'!I359="(en blanco)","",'TD OBSERVA'!I359))</f>
        <v/>
      </c>
      <c r="J357" s="28" t="str">
        <f>IF('TD OBSERVA'!J359="","",'TD OBSERVA'!J359)</f>
        <v>ALCALDIA LOCAL DE USAQUEN</v>
      </c>
    </row>
    <row r="358" spans="2:10" ht="49.5">
      <c r="B358" s="28">
        <f>IF('TD OBSERVA'!B360="","",'TD OBSERVA'!B360)</f>
        <v>3688752024</v>
      </c>
      <c r="C358" s="28" t="str">
        <f>IF('TD OBSERVA'!C360="","",'TD OBSERVA'!C360)</f>
        <v>DERECHO DE PETICION DE INTERES GENERAL</v>
      </c>
      <c r="D358" s="28" t="str">
        <f>IF('TD OBSERVA'!D360="","",'TD OBSERVA'!D360)</f>
        <v>SI</v>
      </c>
      <c r="E358" s="28" t="str">
        <f>IF('TD OBSERVA'!E360="","",'TD OBSERVA'!E360)</f>
        <v>SI</v>
      </c>
      <c r="F358" s="28" t="str">
        <f>IF('TD OBSERVA'!F360="","",'TD OBSERVA'!F360)</f>
        <v>SI</v>
      </c>
      <c r="G358" s="28" t="str">
        <f>IF('TD OBSERVA'!G360="","",'TD OBSERVA'!G360)</f>
        <v>SI</v>
      </c>
      <c r="H358" s="28" t="str">
        <f>IF('TD OBSERVA'!H360="","",'TD OBSERVA'!H360)</f>
        <v>Se registra la  respuesta en el sistema extemporáneamente</v>
      </c>
      <c r="I358" s="28" t="str">
        <f>IF('TD OBSERVA'!I360="","",IF('TD OBSERVA'!I360="(en blanco)","",'TD OBSERVA'!I360))</f>
        <v/>
      </c>
      <c r="J358" s="28" t="str">
        <f>IF('TD OBSERVA'!J360="","",'TD OBSERVA'!J360)</f>
        <v>SUBDIRECCION LOCAL USAQUEN</v>
      </c>
    </row>
    <row r="359" spans="2:10" ht="49.5">
      <c r="B359" s="28">
        <f>IF('TD OBSERVA'!B361="","",'TD OBSERVA'!B361)</f>
        <v>3530242024</v>
      </c>
      <c r="C359" s="28" t="str">
        <f>IF('TD OBSERVA'!C361="","",'TD OBSERVA'!C361)</f>
        <v>DERECHO DE PETICION DE INTERES PARTICULAR</v>
      </c>
      <c r="D359" s="28" t="str">
        <f>IF('TD OBSERVA'!D361="","",'TD OBSERVA'!D361)</f>
        <v>SI</v>
      </c>
      <c r="E359" s="28" t="str">
        <f>IF('TD OBSERVA'!E361="","",'TD OBSERVA'!E361)</f>
        <v>SI</v>
      </c>
      <c r="F359" s="28" t="str">
        <f>IF('TD OBSERVA'!F361="","",'TD OBSERVA'!F361)</f>
        <v>SI</v>
      </c>
      <c r="G359" s="28" t="str">
        <f>IF('TD OBSERVA'!G361="","",'TD OBSERVA'!G361)</f>
        <v>Responden fuera de los términos legales</v>
      </c>
      <c r="H359" s="28" t="str">
        <f>IF('TD OBSERVA'!H361="","",'TD OBSERVA'!H361)</f>
        <v>Se registra la  respuesta en el sistema extemporáneamente</v>
      </c>
      <c r="I359" s="28" t="str">
        <f>IF('TD OBSERVA'!I361="","",IF('TD OBSERVA'!I361="(en blanco)","",'TD OBSERVA'!I361))</f>
        <v/>
      </c>
      <c r="J359" s="28" t="str">
        <f>IF('TD OBSERVA'!J361="","",'TD OBSERVA'!J361)</f>
        <v>DIRECCION DE TRANSFERENCIAS ECONOMICAS IMG</v>
      </c>
    </row>
    <row r="360" spans="2:10" ht="49.5">
      <c r="B360" s="28">
        <f>IF('TD OBSERVA'!B362="","",'TD OBSERVA'!B362)</f>
        <v>3551642024</v>
      </c>
      <c r="C360" s="28" t="str">
        <f>IF('TD OBSERVA'!C362="","",'TD OBSERVA'!C362)</f>
        <v>DERECHO DE PETICION DE INTERES PARTICULAR</v>
      </c>
      <c r="D360" s="28" t="str">
        <f>IF('TD OBSERVA'!D362="","",'TD OBSERVA'!D362)</f>
        <v>SI</v>
      </c>
      <c r="E360" s="28" t="str">
        <f>IF('TD OBSERVA'!E362="","",'TD OBSERVA'!E362)</f>
        <v>SI</v>
      </c>
      <c r="F360" s="28" t="str">
        <f>IF('TD OBSERVA'!F362="","",'TD OBSERVA'!F362)</f>
        <v>SI</v>
      </c>
      <c r="G360" s="28" t="str">
        <f>IF('TD OBSERVA'!G362="","",'TD OBSERVA'!G362)</f>
        <v>Responden fuera de los términos legales</v>
      </c>
      <c r="H360" s="28" t="str">
        <f>IF('TD OBSERVA'!H362="","",'TD OBSERVA'!H362)</f>
        <v>Se registra la  respuesta en el sistema extemporáneamente</v>
      </c>
      <c r="I360" s="28" t="str">
        <f>IF('TD OBSERVA'!I362="","",IF('TD OBSERVA'!I362="(en blanco)","",'TD OBSERVA'!I362))</f>
        <v/>
      </c>
      <c r="J360" s="28" t="str">
        <f>IF('TD OBSERVA'!J362="","",'TD OBSERVA'!J362)</f>
        <v>DIRECCION DE TRANSFERENCIAS ECONOMICAS IMG</v>
      </c>
    </row>
    <row r="361" spans="2:10" ht="66">
      <c r="B361" s="28">
        <f>IF('TD OBSERVA'!B363="","",'TD OBSERVA'!B363)</f>
        <v>3715452024</v>
      </c>
      <c r="C361" s="28" t="str">
        <f>IF('TD OBSERVA'!C363="","",'TD OBSERVA'!C363)</f>
        <v>DERECHO DE PETICION DE INTERES PARTICULAR</v>
      </c>
      <c r="D361" s="28" t="str">
        <f>IF('TD OBSERVA'!D363="","",'TD OBSERVA'!D363)</f>
        <v>No cumple</v>
      </c>
      <c r="E361" s="28" t="str">
        <f>IF('TD OBSERVA'!E363="","",'TD OBSERVA'!E363)</f>
        <v>No cumple</v>
      </c>
      <c r="F361" s="28" t="str">
        <f>IF('TD OBSERVA'!F363="","",'TD OBSERVA'!F363)</f>
        <v>No cumple</v>
      </c>
      <c r="G361" s="28" t="str">
        <f>IF('TD OBSERVA'!G363="","",'TD OBSERVA'!G363)</f>
        <v>No cumple</v>
      </c>
      <c r="H361" s="28" t="str">
        <f>IF('TD OBSERVA'!H363="","",'TD OBSERVA'!H363)</f>
        <v>Petición anónima o sin información de contacto que no se publica en cartelera</v>
      </c>
      <c r="I361" s="28" t="str">
        <f>IF('TD OBSERVA'!I363="","",IF('TD OBSERVA'!I363="(en blanco)","",'TD OBSERVA'!I363))</f>
        <v/>
      </c>
      <c r="J361" s="28" t="str">
        <f>IF('TD OBSERVA'!J363="","",'TD OBSERVA'!J363)</f>
        <v>SUBDIRECCION LOCAL CHAPINERO</v>
      </c>
    </row>
    <row r="362" spans="2:10" ht="49.5">
      <c r="B362" s="28">
        <f>IF('TD OBSERVA'!B364="","",'TD OBSERVA'!B364)</f>
        <v>3549972024</v>
      </c>
      <c r="C362" s="28" t="str">
        <f>IF('TD OBSERVA'!C364="","",'TD OBSERVA'!C364)</f>
        <v>DERECHO DE PETICION DE INTERES PARTICULAR</v>
      </c>
      <c r="D362" s="28" t="str">
        <f>IF('TD OBSERVA'!D364="","",'TD OBSERVA'!D364)</f>
        <v>SI</v>
      </c>
      <c r="E362" s="28" t="str">
        <f>IF('TD OBSERVA'!E364="","",'TD OBSERVA'!E364)</f>
        <v>SI</v>
      </c>
      <c r="F362" s="28" t="str">
        <f>IF('TD OBSERVA'!F364="","",'TD OBSERVA'!F364)</f>
        <v>SI</v>
      </c>
      <c r="G362" s="28" t="str">
        <f>IF('TD OBSERVA'!G364="","",'TD OBSERVA'!G364)</f>
        <v>Responden fuera de los términos legales</v>
      </c>
      <c r="H362" s="28" t="str">
        <f>IF('TD OBSERVA'!H364="","",'TD OBSERVA'!H364)</f>
        <v>Se registra la  respuesta en el sistema extemporáneamente</v>
      </c>
      <c r="I362" s="28" t="str">
        <f>IF('TD OBSERVA'!I364="","",IF('TD OBSERVA'!I364="(en blanco)","",'TD OBSERVA'!I364))</f>
        <v/>
      </c>
      <c r="J362" s="28" t="str">
        <f>IF('TD OBSERVA'!J364="","",'TD OBSERVA'!J364)</f>
        <v>NIVEL CENTRAL CIERRE</v>
      </c>
    </row>
    <row r="363" spans="2:10" ht="49.5">
      <c r="B363" s="28">
        <f>IF('TD OBSERVA'!B365="","",'TD OBSERVA'!B365)</f>
        <v>3555442024</v>
      </c>
      <c r="C363" s="28" t="str">
        <f>IF('TD OBSERVA'!C365="","",'TD OBSERVA'!C365)</f>
        <v>DERECHO DE PETICION DE INTERES PARTICULAR</v>
      </c>
      <c r="D363" s="28" t="str">
        <f>IF('TD OBSERVA'!D365="","",'TD OBSERVA'!D365)</f>
        <v>SI</v>
      </c>
      <c r="E363" s="28" t="str">
        <f>IF('TD OBSERVA'!E365="","",'TD OBSERVA'!E365)</f>
        <v>SI</v>
      </c>
      <c r="F363" s="28" t="str">
        <f>IF('TD OBSERVA'!F365="","",'TD OBSERVA'!F365)</f>
        <v>SI</v>
      </c>
      <c r="G363" s="28" t="str">
        <f>IF('TD OBSERVA'!G365="","",'TD OBSERVA'!G365)</f>
        <v>Responden fuera de los términos legales</v>
      </c>
      <c r="H363" s="28" t="str">
        <f>IF('TD OBSERVA'!H365="","",'TD OBSERVA'!H365)</f>
        <v>Se registra la  respuesta en el sistema extemporáneamente</v>
      </c>
      <c r="I363" s="28" t="str">
        <f>IF('TD OBSERVA'!I365="","",IF('TD OBSERVA'!I365="(en blanco)","",'TD OBSERVA'!I365))</f>
        <v/>
      </c>
      <c r="J363" s="28" t="str">
        <f>IF('TD OBSERVA'!J365="","",'TD OBSERVA'!J365)</f>
        <v>SUBDIRECCION PARA LA JUVENTUD</v>
      </c>
    </row>
    <row r="364" spans="2:10" ht="49.5">
      <c r="B364" s="28">
        <f>IF('TD OBSERVA'!B366="","",'TD OBSERVA'!B366)</f>
        <v>3673462024</v>
      </c>
      <c r="C364" s="28" t="str">
        <f>IF('TD OBSERVA'!C366="","",'TD OBSERVA'!C366)</f>
        <v>DERECHO DE PETICION DE INTERES PARTICULAR</v>
      </c>
      <c r="D364" s="28" t="str">
        <f>IF('TD OBSERVA'!D366="","",'TD OBSERVA'!D366)</f>
        <v>SI</v>
      </c>
      <c r="E364" s="28" t="str">
        <f>IF('TD OBSERVA'!E366="","",'TD OBSERVA'!E366)</f>
        <v>SI</v>
      </c>
      <c r="F364" s="28" t="str">
        <f>IF('TD OBSERVA'!F366="","",'TD OBSERVA'!F366)</f>
        <v>SI</v>
      </c>
      <c r="G364" s="28" t="str">
        <f>IF('TD OBSERVA'!G366="","",'TD OBSERVA'!G366)</f>
        <v>Responden fuera de los términos legales</v>
      </c>
      <c r="H364" s="28" t="str">
        <f>IF('TD OBSERVA'!H366="","",'TD OBSERVA'!H366)</f>
        <v>Se registra la  respuesta en el sistema extemporáneamente</v>
      </c>
      <c r="I364" s="28" t="str">
        <f>IF('TD OBSERVA'!I366="","",IF('TD OBSERVA'!I366="(en blanco)","",'TD OBSERVA'!I366))</f>
        <v/>
      </c>
      <c r="J364" s="28" t="str">
        <f>IF('TD OBSERVA'!J366="","",'TD OBSERVA'!J366)</f>
        <v>SUBDIRECCION PARA LA JUVENTUD</v>
      </c>
    </row>
    <row r="365" spans="2:10" ht="66">
      <c r="B365" s="28">
        <f>IF('TD OBSERVA'!B367="","",'TD OBSERVA'!B367)</f>
        <v>3692832024</v>
      </c>
      <c r="C365" s="28" t="str">
        <f>IF('TD OBSERVA'!C367="","",'TD OBSERVA'!C367)</f>
        <v>QUEJA</v>
      </c>
      <c r="D365" s="28" t="str">
        <f>IF('TD OBSERVA'!D367="","",'TD OBSERVA'!D367)</f>
        <v>No cumple</v>
      </c>
      <c r="E365" s="28" t="str">
        <f>IF('TD OBSERVA'!E367="","",'TD OBSERVA'!E367)</f>
        <v>No cumple</v>
      </c>
      <c r="F365" s="28" t="str">
        <f>IF('TD OBSERVA'!F367="","",'TD OBSERVA'!F367)</f>
        <v>No cumple</v>
      </c>
      <c r="G365" s="28" t="str">
        <f>IF('TD OBSERVA'!G367="","",'TD OBSERVA'!G367)</f>
        <v>No cumple</v>
      </c>
      <c r="H365" s="28" t="str">
        <f>IF('TD OBSERVA'!H367="","",'TD OBSERVA'!H367)</f>
        <v>Petición anónima o sin información de contacto que no se publica en cartelera</v>
      </c>
      <c r="I365" s="28" t="str">
        <f>IF('TD OBSERVA'!I367="","",IF('TD OBSERVA'!I367="(en blanco)","",'TD OBSERVA'!I367))</f>
        <v/>
      </c>
      <c r="J365" s="28" t="str">
        <f>IF('TD OBSERVA'!J367="","",'TD OBSERVA'!J367)</f>
        <v>OFICINA DE CONTROL DISCIPLINARIO INTERNO</v>
      </c>
    </row>
    <row r="366" spans="2:10" ht="66">
      <c r="B366" s="28">
        <f>IF('TD OBSERVA'!B368="","",'TD OBSERVA'!B368)</f>
        <v>3714622024</v>
      </c>
      <c r="C366" s="28" t="str">
        <f>IF('TD OBSERVA'!C368="","",'TD OBSERVA'!C368)</f>
        <v>QUEJA</v>
      </c>
      <c r="D366" s="28" t="str">
        <f>IF('TD OBSERVA'!D368="","",'TD OBSERVA'!D368)</f>
        <v>No cumple</v>
      </c>
      <c r="E366" s="28" t="str">
        <f>IF('TD OBSERVA'!E368="","",'TD OBSERVA'!E368)</f>
        <v>No cumple</v>
      </c>
      <c r="F366" s="28" t="str">
        <f>IF('TD OBSERVA'!F368="","",'TD OBSERVA'!F368)</f>
        <v>No cumple</v>
      </c>
      <c r="G366" s="28" t="str">
        <f>IF('TD OBSERVA'!G368="","",'TD OBSERVA'!G368)</f>
        <v>No cumple</v>
      </c>
      <c r="H366" s="28" t="str">
        <f>IF('TD OBSERVA'!H368="","",'TD OBSERVA'!H368)</f>
        <v>Petición anónima o sin información de contacto que no se publica en cartelera</v>
      </c>
      <c r="I366" s="28" t="str">
        <f>IF('TD OBSERVA'!I368="","",IF('TD OBSERVA'!I368="(en blanco)","",'TD OBSERVA'!I368))</f>
        <v/>
      </c>
      <c r="J366" s="28" t="str">
        <f>IF('TD OBSERVA'!J368="","",'TD OBSERVA'!J368)</f>
        <v>SUBDIRECCION LOCAL CHAPINERO</v>
      </c>
    </row>
    <row r="367" spans="2:10" ht="49.5">
      <c r="B367" s="28">
        <f>IF('TD OBSERVA'!B369="","",'TD OBSERVA'!B369)</f>
        <v>3641742024</v>
      </c>
      <c r="C367" s="28" t="str">
        <f>IF('TD OBSERVA'!C369="","",'TD OBSERVA'!C369)</f>
        <v>RECLAMO</v>
      </c>
      <c r="D367" s="28" t="str">
        <f>IF('TD OBSERVA'!D369="","",'TD OBSERVA'!D369)</f>
        <v>SI</v>
      </c>
      <c r="E367" s="28" t="str">
        <f>IF('TD OBSERVA'!E369="","",'TD OBSERVA'!E369)</f>
        <v>SI</v>
      </c>
      <c r="F367" s="28" t="str">
        <f>IF('TD OBSERVA'!F369="","",'TD OBSERVA'!F369)</f>
        <v>SI</v>
      </c>
      <c r="G367" s="28" t="str">
        <f>IF('TD OBSERVA'!G369="","",'TD OBSERVA'!G369)</f>
        <v>Responden fuera de los términos legales</v>
      </c>
      <c r="H367" s="28" t="str">
        <f>IF('TD OBSERVA'!H369="","",'TD OBSERVA'!H369)</f>
        <v>Se registra la  respuesta en el sistema extemporáneamente</v>
      </c>
      <c r="I367" s="28" t="str">
        <f>IF('TD OBSERVA'!I369="","",IF('TD OBSERVA'!I369="(en blanco)","",'TD OBSERVA'!I369))</f>
        <v/>
      </c>
      <c r="J367" s="28" t="str">
        <f>IF('TD OBSERVA'!J369="","",'TD OBSERVA'!J369)</f>
        <v>SUBDIRECCION PARA LA JUVENTUD</v>
      </c>
    </row>
    <row r="368" spans="2:10" ht="49.5">
      <c r="B368" s="28">
        <f>IF('TD OBSERVA'!B370="","",'TD OBSERVA'!B370)</f>
        <v>3831272024</v>
      </c>
      <c r="C368" s="28" t="str">
        <f>IF('TD OBSERVA'!C370="","",'TD OBSERVA'!C370)</f>
        <v>DERECHO DE PETICION DE INTERES PARTICULAR</v>
      </c>
      <c r="D368" s="28" t="str">
        <f>IF('TD OBSERVA'!D370="","",'TD OBSERVA'!D370)</f>
        <v>Dirección incorrecta</v>
      </c>
      <c r="E368" s="28" t="str">
        <f>IF('TD OBSERVA'!E370="","",'TD OBSERVA'!E370)</f>
        <v>No cumple</v>
      </c>
      <c r="F368" s="28" t="str">
        <f>IF('TD OBSERVA'!F370="","",'TD OBSERVA'!F370)</f>
        <v>No cumple</v>
      </c>
      <c r="G368" s="28" t="str">
        <f>IF('TD OBSERVA'!G370="","",'TD OBSERVA'!G370)</f>
        <v>No cumple</v>
      </c>
      <c r="H368" s="28" t="str">
        <f>IF('TD OBSERVA'!H370="","",'TD OBSERVA'!H370)</f>
        <v>No cumple</v>
      </c>
      <c r="I368" s="28" t="str">
        <f>IF('TD OBSERVA'!I370="","",IF('TD OBSERVA'!I370="(en blanco)","",'TD OBSERVA'!I370))</f>
        <v/>
      </c>
      <c r="J368" s="28" t="str">
        <f>IF('TD OBSERVA'!J370="","",'TD OBSERVA'!J370)</f>
        <v>DIRECCION DE ENFOQUE DIFERENCIAL</v>
      </c>
    </row>
    <row r="369" spans="2:10" ht="49.5">
      <c r="B369" s="28">
        <f>IF('TD OBSERVA'!B371="","",'TD OBSERVA'!B371)</f>
        <v>3501052024</v>
      </c>
      <c r="C369" s="28" t="str">
        <f>IF('TD OBSERVA'!C371="","",'TD OBSERVA'!C371)</f>
        <v>DERECHO DE PETICION DE INTERES PARTICULAR</v>
      </c>
      <c r="D369" s="28" t="str">
        <f>IF('TD OBSERVA'!D371="","",'TD OBSERVA'!D371)</f>
        <v>No cumple</v>
      </c>
      <c r="E369" s="28" t="str">
        <f>IF('TD OBSERVA'!E371="","",'TD OBSERVA'!E371)</f>
        <v>No cumple</v>
      </c>
      <c r="F369" s="28" t="str">
        <f>IF('TD OBSERVA'!F371="","",'TD OBSERVA'!F371)</f>
        <v>No cumple</v>
      </c>
      <c r="G369" s="28" t="str">
        <f>IF('TD OBSERVA'!G371="","",'TD OBSERVA'!G371)</f>
        <v>No cumple</v>
      </c>
      <c r="H369" s="28" t="str">
        <f>IF('TD OBSERVA'!H371="","",'TD OBSERVA'!H371)</f>
        <v>Adjunta documento errado en  la respuesta definitiva</v>
      </c>
      <c r="I369" s="28" t="str">
        <f>IF('TD OBSERVA'!I371="","",IF('TD OBSERVA'!I371="(en blanco)","",'TD OBSERVA'!I371))</f>
        <v/>
      </c>
      <c r="J369" s="28" t="str">
        <f>IF('TD OBSERVA'!J371="","",'TD OBSERVA'!J371)</f>
        <v xml:space="preserve">15.Subdireccion de Inspeccion  Vigilancia y Control de Servicios de Salud </v>
      </c>
    </row>
    <row r="370" spans="2:10" ht="66">
      <c r="B370" s="28">
        <f>IF('TD OBSERVA'!B372="","",'TD OBSERVA'!B372)</f>
        <v>3511232024</v>
      </c>
      <c r="C370" s="28" t="str">
        <f>IF('TD OBSERVA'!C372="","",'TD OBSERVA'!C372)</f>
        <v>DERECHO DE PETICION DE INTERES PARTICULAR</v>
      </c>
      <c r="D370" s="28" t="str">
        <f>IF('TD OBSERVA'!D372="","",'TD OBSERVA'!D372)</f>
        <v>SI</v>
      </c>
      <c r="E370" s="28" t="str">
        <f>IF('TD OBSERVA'!E372="","",'TD OBSERVA'!E372)</f>
        <v>SI</v>
      </c>
      <c r="F370" s="28" t="str">
        <f>IF('TD OBSERVA'!F372="","",'TD OBSERVA'!F372)</f>
        <v>SI</v>
      </c>
      <c r="G370" s="28" t="str">
        <f>IF('TD OBSERVA'!G372="","",'TD OBSERVA'!G372)</f>
        <v>Realizan y/o informan el traslado de la petición a otra entidad fuera de los términos legales</v>
      </c>
      <c r="H370" s="28" t="str">
        <f>IF('TD OBSERVA'!H372="","",'TD OBSERVA'!H372)</f>
        <v>SI</v>
      </c>
      <c r="I370" s="28" t="str">
        <f>IF('TD OBSERVA'!I372="","",IF('TD OBSERVA'!I372="(en blanco)","",'TD OBSERVA'!I372))</f>
        <v/>
      </c>
      <c r="J370" s="28" t="str">
        <f>IF('TD OBSERVA'!J372="","",'TD OBSERVA'!J372)</f>
        <v xml:space="preserve">15.Subdireccion de Inspeccion  Vigilancia y Control de Servicios de Salud </v>
      </c>
    </row>
    <row r="371" spans="2:10" ht="49.5">
      <c r="B371" s="28">
        <f>IF('TD OBSERVA'!B373="","",'TD OBSERVA'!B373)</f>
        <v>3677992024</v>
      </c>
      <c r="C371" s="28" t="str">
        <f>IF('TD OBSERVA'!C373="","",'TD OBSERVA'!C373)</f>
        <v>DERECHO DE PETICION DE INTERES PARTICULAR</v>
      </c>
      <c r="D371" s="28" t="str">
        <f>IF('TD OBSERVA'!D373="","",'TD OBSERVA'!D373)</f>
        <v>SI</v>
      </c>
      <c r="E371" s="28" t="str">
        <f>IF('TD OBSERVA'!E373="","",'TD OBSERVA'!E373)</f>
        <v>SI</v>
      </c>
      <c r="F371" s="28" t="str">
        <f>IF('TD OBSERVA'!F373="","",'TD OBSERVA'!F373)</f>
        <v>SI</v>
      </c>
      <c r="G371" s="28" t="str">
        <f>IF('TD OBSERVA'!G373="","",'TD OBSERVA'!G373)</f>
        <v>Responden fuera de los términos legales</v>
      </c>
      <c r="H371" s="28" t="str">
        <f>IF('TD OBSERVA'!H373="","",'TD OBSERVA'!H373)</f>
        <v>Se registra la  respuesta en el sistema extemporáneamente</v>
      </c>
      <c r="I371" s="28" t="str">
        <f>IF('TD OBSERVA'!I373="","",IF('TD OBSERVA'!I373="(en blanco)","",'TD OBSERVA'!I373))</f>
        <v/>
      </c>
      <c r="J371" s="28" t="str">
        <f>IF('TD OBSERVA'!J373="","",'TD OBSERVA'!J373)</f>
        <v>20.Direccion de Salud Colectiva</v>
      </c>
    </row>
    <row r="372" spans="2:10" ht="66">
      <c r="B372" s="28">
        <f>IF('TD OBSERVA'!B374="","",'TD OBSERVA'!B374)</f>
        <v>3465762024</v>
      </c>
      <c r="C372" s="28" t="str">
        <f>IF('TD OBSERVA'!C374="","",'TD OBSERVA'!C374)</f>
        <v>DERECHO DE PETICION DE INTERES PARTICULAR</v>
      </c>
      <c r="D372" s="28" t="str">
        <f>IF('TD OBSERVA'!D374="","",'TD OBSERVA'!D374)</f>
        <v>SI</v>
      </c>
      <c r="E372" s="28" t="str">
        <f>IF('TD OBSERVA'!E374="","",'TD OBSERVA'!E374)</f>
        <v>SI</v>
      </c>
      <c r="F372" s="28" t="str">
        <f>IF('TD OBSERVA'!F374="","",'TD OBSERVA'!F374)</f>
        <v>SI</v>
      </c>
      <c r="G372" s="28" t="str">
        <f>IF('TD OBSERVA'!G374="","",'TD OBSERVA'!G374)</f>
        <v>Realizan y/o informan el traslado de la petición a otra entidad fuera de los términos legales</v>
      </c>
      <c r="H372" s="28" t="str">
        <f>IF('TD OBSERVA'!H374="","",'TD OBSERVA'!H374)</f>
        <v>SI</v>
      </c>
      <c r="I372" s="28" t="str">
        <f>IF('TD OBSERVA'!I374="","",IF('TD OBSERVA'!I374="(en blanco)","",'TD OBSERVA'!I374))</f>
        <v/>
      </c>
      <c r="J372" s="28" t="str">
        <f>IF('TD OBSERVA'!J374="","",'TD OBSERVA'!J374)</f>
        <v>22.Direccion de Urgencias y Emergencias en Salud</v>
      </c>
    </row>
    <row r="373" spans="2:10" ht="99">
      <c r="B373" s="28">
        <f>IF('TD OBSERVA'!B375="","",'TD OBSERVA'!B375)</f>
        <v>3547242024</v>
      </c>
      <c r="C373" s="28" t="str">
        <f>IF('TD OBSERVA'!C375="","",'TD OBSERVA'!C375)</f>
        <v>DERECHO DE PETICION DE INTERES PARTICULAR</v>
      </c>
      <c r="D373" s="28" t="str">
        <f>IF('TD OBSERVA'!D375="","",'TD OBSERVA'!D375)</f>
        <v>SI</v>
      </c>
      <c r="E373" s="28" t="str">
        <f>IF('TD OBSERVA'!E375="","",'TD OBSERVA'!E375)</f>
        <v>SI</v>
      </c>
      <c r="F373" s="28" t="str">
        <f>IF('TD OBSERVA'!F375="","",'TD OBSERVA'!F375)</f>
        <v>SI</v>
      </c>
      <c r="G373" s="28" t="str">
        <f>IF('TD OBSERVA'!G375="","",'TD OBSERVA'!G375)</f>
        <v>No cumple</v>
      </c>
      <c r="H373" s="28" t="str">
        <f>IF('TD OBSERVA'!H375="","",'TD OBSERVA'!H375)</f>
        <v>Se registra la  respuesta en el sistema extemporáneamente</v>
      </c>
      <c r="I373" s="28" t="str">
        <f>IF('TD OBSERVA'!I375="","",IF('TD OBSERVA'!I375="(en blanco)","",'TD OBSERVA'!I375))</f>
        <v>Responden fuera de los términos legales
Solicitan respuesta parcial fuera de los términos legales</v>
      </c>
      <c r="J373" s="28" t="str">
        <f>IF('TD OBSERVA'!J375="","",'TD OBSERVA'!J375)</f>
        <v>22.Direccion de Urgencias y Emergencias en Salud</v>
      </c>
    </row>
    <row r="374" spans="2:10" ht="49.5">
      <c r="B374" s="28">
        <f>IF('TD OBSERVA'!B376="","",'TD OBSERVA'!B376)</f>
        <v>3437652024</v>
      </c>
      <c r="C374" s="28" t="str">
        <f>IF('TD OBSERVA'!C376="","",'TD OBSERVA'!C376)</f>
        <v>DERECHO DE PETICION DE INTERES PARTICULAR</v>
      </c>
      <c r="D374" s="28" t="str">
        <f>IF('TD OBSERVA'!D376="","",'TD OBSERVA'!D376)</f>
        <v>SI</v>
      </c>
      <c r="E374" s="28" t="str">
        <f>IF('TD OBSERVA'!E376="","",'TD OBSERVA'!E376)</f>
        <v>SI</v>
      </c>
      <c r="F374" s="28" t="str">
        <f>IF('TD OBSERVA'!F376="","",'TD OBSERVA'!F376)</f>
        <v>SI</v>
      </c>
      <c r="G374" s="28" t="str">
        <f>IF('TD OBSERVA'!G376="","",'TD OBSERVA'!G376)</f>
        <v>Solicitan respuesta parcial fuera de los términos legales</v>
      </c>
      <c r="H374" s="28" t="str">
        <f>IF('TD OBSERVA'!H376="","",'TD OBSERVA'!H376)</f>
        <v>Se registra la  respuesta en el sistema extemporáneamente</v>
      </c>
      <c r="I374" s="28" t="str">
        <f>IF('TD OBSERVA'!I376="","",IF('TD OBSERVA'!I376="(en blanco)","",'TD OBSERVA'!I376))</f>
        <v/>
      </c>
      <c r="J374" s="28" t="str">
        <f>IF('TD OBSERVA'!J376="","",'TD OBSERVA'!J376)</f>
        <v>34.Direccion Tecnologias de la Informacion y las Comunicaciones ?TIC</v>
      </c>
    </row>
    <row r="375" spans="2:10" ht="49.5">
      <c r="B375" s="28">
        <f>IF('TD OBSERVA'!B377="","",'TD OBSERVA'!B377)</f>
        <v>3650352024</v>
      </c>
      <c r="C375" s="28" t="str">
        <f>IF('TD OBSERVA'!C377="","",'TD OBSERVA'!C377)</f>
        <v>DERECHO DE PETICION DE INTERES PARTICULAR</v>
      </c>
      <c r="D375" s="28" t="str">
        <f>IF('TD OBSERVA'!D377="","",'TD OBSERVA'!D377)</f>
        <v>No cumple</v>
      </c>
      <c r="E375" s="28" t="str">
        <f>IF('TD OBSERVA'!E377="","",'TD OBSERVA'!E377)</f>
        <v>No cumple</v>
      </c>
      <c r="F375" s="28" t="str">
        <f>IF('TD OBSERVA'!F377="","",'TD OBSERVA'!F377)</f>
        <v>No cumple</v>
      </c>
      <c r="G375" s="28" t="str">
        <f>IF('TD OBSERVA'!G377="","",'TD OBSERVA'!G377)</f>
        <v>No cumple</v>
      </c>
      <c r="H375" s="28" t="str">
        <f>IF('TD OBSERVA'!H377="","",'TD OBSERVA'!H377)</f>
        <v>Adjunta documento errado en  la respuesta definitiva</v>
      </c>
      <c r="I375" s="28" t="str">
        <f>IF('TD OBSERVA'!I377="","",IF('TD OBSERVA'!I377="(en blanco)","",'TD OBSERVA'!I377))</f>
        <v/>
      </c>
      <c r="J375" s="28" t="str">
        <f>IF('TD OBSERVA'!J377="","",'TD OBSERVA'!J377)</f>
        <v>Subdireccion IVC Juridica</v>
      </c>
    </row>
    <row r="376" spans="2:10" ht="49.5">
      <c r="B376" s="28">
        <f>IF('TD OBSERVA'!B378="","",'TD OBSERVA'!B378)</f>
        <v>3667722024</v>
      </c>
      <c r="C376" s="28" t="str">
        <f>IF('TD OBSERVA'!C378="","",'TD OBSERVA'!C378)</f>
        <v>FELICITACION</v>
      </c>
      <c r="D376" s="28" t="str">
        <f>IF('TD OBSERVA'!D378="","",'TD OBSERVA'!D378)</f>
        <v>SI</v>
      </c>
      <c r="E376" s="28" t="str">
        <f>IF('TD OBSERVA'!E378="","",'TD OBSERVA'!E378)</f>
        <v>SI</v>
      </c>
      <c r="F376" s="28" t="str">
        <f>IF('TD OBSERVA'!F378="","",'TD OBSERVA'!F378)</f>
        <v>SI</v>
      </c>
      <c r="G376" s="28" t="str">
        <f>IF('TD OBSERVA'!G378="","",'TD OBSERVA'!G378)</f>
        <v>Responden fuera de los términos legales</v>
      </c>
      <c r="H376" s="28" t="str">
        <f>IF('TD OBSERVA'!H378="","",'TD OBSERVA'!H378)</f>
        <v>Se registra la  respuesta en el sistema extemporáneamente</v>
      </c>
      <c r="I376" s="28" t="str">
        <f>IF('TD OBSERVA'!I378="","",IF('TD OBSERVA'!I378="(en blanco)","",'TD OBSERVA'!I378))</f>
        <v/>
      </c>
      <c r="J376" s="28" t="str">
        <f>IF('TD OBSERVA'!J378="","",'TD OBSERVA'!J378)</f>
        <v>17.Direccion de Provision de Servicios de Salud.</v>
      </c>
    </row>
    <row r="377" spans="2:10" ht="49.5">
      <c r="B377" s="28">
        <f>IF('TD OBSERVA'!B379="","",'TD OBSERVA'!B379)</f>
        <v>3171862023</v>
      </c>
      <c r="C377" s="28" t="str">
        <f>IF('TD OBSERVA'!C379="","",'TD OBSERVA'!C379)</f>
        <v>DERECHO DE PETICION DE INTERES GENERAL</v>
      </c>
      <c r="D377" s="28" t="str">
        <f>IF('TD OBSERVA'!D379="","",'TD OBSERVA'!D379)</f>
        <v>SI</v>
      </c>
      <c r="E377" s="28" t="str">
        <f>IF('TD OBSERVA'!E379="","",'TD OBSERVA'!E379)</f>
        <v>SI</v>
      </c>
      <c r="F377" s="28" t="str">
        <f>IF('TD OBSERVA'!F379="","",'TD OBSERVA'!F379)</f>
        <v>SI</v>
      </c>
      <c r="G377" s="28" t="str">
        <f>IF('TD OBSERVA'!G379="","",'TD OBSERVA'!G379)</f>
        <v>Responden fuera de los términos legales</v>
      </c>
      <c r="H377" s="28" t="str">
        <f>IF('TD OBSERVA'!H379="","",'TD OBSERVA'!H379)</f>
        <v>Se registra la  respuesta en el sistema extemporáneamente</v>
      </c>
      <c r="I377" s="28" t="str">
        <f>IF('TD OBSERVA'!I379="","",IF('TD OBSERVA'!I379="(en blanco)","",'TD OBSERVA'!I379))</f>
        <v/>
      </c>
      <c r="J377" s="28" t="str">
        <f>IF('TD OBSERVA'!J379="","",'TD OBSERVA'!J379)</f>
        <v>NIVEL CENTRAL CIERRE</v>
      </c>
    </row>
    <row r="378" spans="2:10" ht="49.5">
      <c r="B378" s="28">
        <f>IF('TD OBSERVA'!B380="","",'TD OBSERVA'!B380)</f>
        <v>3491522024</v>
      </c>
      <c r="C378" s="28" t="str">
        <f>IF('TD OBSERVA'!C380="","",'TD OBSERVA'!C380)</f>
        <v>DERECHO DE PETICION DE INTERES GENERAL</v>
      </c>
      <c r="D378" s="28" t="str">
        <f>IF('TD OBSERVA'!D380="","",'TD OBSERVA'!D380)</f>
        <v>SI</v>
      </c>
      <c r="E378" s="28" t="str">
        <f>IF('TD OBSERVA'!E380="","",'TD OBSERVA'!E380)</f>
        <v>SI</v>
      </c>
      <c r="F378" s="28" t="str">
        <f>IF('TD OBSERVA'!F380="","",'TD OBSERVA'!F380)</f>
        <v>SI</v>
      </c>
      <c r="G378" s="28" t="str">
        <f>IF('TD OBSERVA'!G380="","",'TD OBSERVA'!G380)</f>
        <v>SI</v>
      </c>
      <c r="H378" s="28" t="str">
        <f>IF('TD OBSERVA'!H380="","",'TD OBSERVA'!H380)</f>
        <v>Se registra la  respuesta en el sistema extemporáneamente</v>
      </c>
      <c r="I378" s="28" t="str">
        <f>IF('TD OBSERVA'!I380="","",IF('TD OBSERVA'!I380="(en blanco)","",'TD OBSERVA'!I380))</f>
        <v/>
      </c>
      <c r="J378" s="28" t="str">
        <f>IF('TD OBSERVA'!J380="","",'TD OBSERVA'!J380)</f>
        <v>NIVEL CENTRAL CIERRE</v>
      </c>
    </row>
    <row r="379" spans="2:10" ht="49.5">
      <c r="B379" s="28">
        <f>IF('TD OBSERVA'!B381="","",'TD OBSERVA'!B381)</f>
        <v>3651702024</v>
      </c>
      <c r="C379" s="28" t="str">
        <f>IF('TD OBSERVA'!C381="","",'TD OBSERVA'!C381)</f>
        <v>DERECHO DE PETICION DE INTERES GENERAL</v>
      </c>
      <c r="D379" s="28" t="str">
        <f>IF('TD OBSERVA'!D381="","",'TD OBSERVA'!D381)</f>
        <v>SI</v>
      </c>
      <c r="E379" s="28" t="str">
        <f>IF('TD OBSERVA'!E381="","",'TD OBSERVA'!E381)</f>
        <v>SI</v>
      </c>
      <c r="F379" s="28" t="str">
        <f>IF('TD OBSERVA'!F381="","",'TD OBSERVA'!F381)</f>
        <v>SI</v>
      </c>
      <c r="G379" s="28" t="str">
        <f>IF('TD OBSERVA'!G381="","",'TD OBSERVA'!G381)</f>
        <v>Responden fuera de los términos legales</v>
      </c>
      <c r="H379" s="28" t="str">
        <f>IF('TD OBSERVA'!H381="","",'TD OBSERVA'!H381)</f>
        <v>Se registra la  respuesta en el sistema extemporáneamente</v>
      </c>
      <c r="I379" s="28" t="str">
        <f>IF('TD OBSERVA'!I381="","",IF('TD OBSERVA'!I381="(en blanco)","",'TD OBSERVA'!I381))</f>
        <v/>
      </c>
      <c r="J379" s="28" t="str">
        <f>IF('TD OBSERVA'!J381="","",'TD OBSERVA'!J381)</f>
        <v>NIVEL CENTRAL CIERRE</v>
      </c>
    </row>
    <row r="380" spans="2:10" ht="49.5">
      <c r="B380" s="28">
        <f>IF('TD OBSERVA'!B382="","",'TD OBSERVA'!B382)</f>
        <v>3659672024</v>
      </c>
      <c r="C380" s="28" t="str">
        <f>IF('TD OBSERVA'!C382="","",'TD OBSERVA'!C382)</f>
        <v>DERECHO DE PETICION DE INTERES GENERAL</v>
      </c>
      <c r="D380" s="28" t="str">
        <f>IF('TD OBSERVA'!D382="","",'TD OBSERVA'!D382)</f>
        <v>SI</v>
      </c>
      <c r="E380" s="28" t="str">
        <f>IF('TD OBSERVA'!E382="","",'TD OBSERVA'!E382)</f>
        <v>SI</v>
      </c>
      <c r="F380" s="28" t="str">
        <f>IF('TD OBSERVA'!F382="","",'TD OBSERVA'!F382)</f>
        <v>SI</v>
      </c>
      <c r="G380" s="28" t="str">
        <f>IF('TD OBSERVA'!G382="","",'TD OBSERVA'!G382)</f>
        <v>Responden fuera de los términos legales</v>
      </c>
      <c r="H380" s="28" t="str">
        <f>IF('TD OBSERVA'!H382="","",'TD OBSERVA'!H382)</f>
        <v>Se registra la  respuesta en el sistema extemporáneamente</v>
      </c>
      <c r="I380" s="28" t="str">
        <f>IF('TD OBSERVA'!I382="","",IF('TD OBSERVA'!I382="(en blanco)","",'TD OBSERVA'!I382))</f>
        <v/>
      </c>
      <c r="J380" s="28" t="str">
        <f>IF('TD OBSERVA'!J382="","",'TD OBSERVA'!J382)</f>
        <v>NIVEL CENTRAL CIERRE</v>
      </c>
    </row>
    <row r="381" spans="2:10" ht="49.5">
      <c r="B381" s="28">
        <f>IF('TD OBSERVA'!B383="","",'TD OBSERVA'!B383)</f>
        <v>3666992024</v>
      </c>
      <c r="C381" s="28" t="str">
        <f>IF('TD OBSERVA'!C383="","",'TD OBSERVA'!C383)</f>
        <v>DERECHO DE PETICION DE INTERES GENERAL</v>
      </c>
      <c r="D381" s="28" t="str">
        <f>IF('TD OBSERVA'!D383="","",'TD OBSERVA'!D383)</f>
        <v>SI</v>
      </c>
      <c r="E381" s="28" t="str">
        <f>IF('TD OBSERVA'!E383="","",'TD OBSERVA'!E383)</f>
        <v>SI</v>
      </c>
      <c r="F381" s="28" t="str">
        <f>IF('TD OBSERVA'!F383="","",'TD OBSERVA'!F383)</f>
        <v>SI</v>
      </c>
      <c r="G381" s="28" t="str">
        <f>IF('TD OBSERVA'!G383="","",'TD OBSERVA'!G383)</f>
        <v>SI</v>
      </c>
      <c r="H381" s="28" t="str">
        <f>IF('TD OBSERVA'!H383="","",'TD OBSERVA'!H383)</f>
        <v>Se registra la  respuesta en el sistema extemporáneamente</v>
      </c>
      <c r="I381" s="28" t="str">
        <f>IF('TD OBSERVA'!I383="","",IF('TD OBSERVA'!I383="(en blanco)","",'TD OBSERVA'!I383))</f>
        <v/>
      </c>
      <c r="J381" s="28" t="str">
        <f>IF('TD OBSERVA'!J383="","",'TD OBSERVA'!J383)</f>
        <v>NIVEL CENTRAL CIERRE</v>
      </c>
    </row>
    <row r="382" spans="2:10" ht="49.5">
      <c r="B382" s="28">
        <f>IF('TD OBSERVA'!B384="","",'TD OBSERVA'!B384)</f>
        <v>3669832024</v>
      </c>
      <c r="C382" s="28" t="str">
        <f>IF('TD OBSERVA'!C384="","",'TD OBSERVA'!C384)</f>
        <v>DERECHO DE PETICION DE INTERES GENERAL</v>
      </c>
      <c r="D382" s="28" t="str">
        <f>IF('TD OBSERVA'!D384="","",'TD OBSERVA'!D384)</f>
        <v>SI</v>
      </c>
      <c r="E382" s="28" t="str">
        <f>IF('TD OBSERVA'!E384="","",'TD OBSERVA'!E384)</f>
        <v>SI</v>
      </c>
      <c r="F382" s="28" t="str">
        <f>IF('TD OBSERVA'!F384="","",'TD OBSERVA'!F384)</f>
        <v>SI</v>
      </c>
      <c r="G382" s="28" t="str">
        <f>IF('TD OBSERVA'!G384="","",'TD OBSERVA'!G384)</f>
        <v>Responden fuera de los términos legales</v>
      </c>
      <c r="H382" s="28" t="str">
        <f>IF('TD OBSERVA'!H384="","",'TD OBSERVA'!H384)</f>
        <v>Se registra la  respuesta en el sistema extemporáneamente</v>
      </c>
      <c r="I382" s="28" t="str">
        <f>IF('TD OBSERVA'!I384="","",IF('TD OBSERVA'!I384="(en blanco)","",'TD OBSERVA'!I384))</f>
        <v/>
      </c>
      <c r="J382" s="28" t="str">
        <f>IF('TD OBSERVA'!J384="","",'TD OBSERVA'!J384)</f>
        <v>NIVEL CENTRAL CIERRE</v>
      </c>
    </row>
    <row r="383" spans="2:10" ht="66">
      <c r="B383" s="28">
        <f>IF('TD OBSERVA'!B385="","",'TD OBSERVA'!B385)</f>
        <v>3675912024</v>
      </c>
      <c r="C383" s="28" t="str">
        <f>IF('TD OBSERVA'!C385="","",'TD OBSERVA'!C385)</f>
        <v>DERECHO DE PETICION DE INTERES GENERAL</v>
      </c>
      <c r="D383" s="28" t="str">
        <f>IF('TD OBSERVA'!D385="","",'TD OBSERVA'!D385)</f>
        <v>No cumple</v>
      </c>
      <c r="E383" s="28" t="str">
        <f>IF('TD OBSERVA'!E385="","",'TD OBSERVA'!E385)</f>
        <v>No cumple</v>
      </c>
      <c r="F383" s="28" t="str">
        <f>IF('TD OBSERVA'!F385="","",'TD OBSERVA'!F385)</f>
        <v>No cumple</v>
      </c>
      <c r="G383" s="28" t="str">
        <f>IF('TD OBSERVA'!G385="","",'TD OBSERVA'!G385)</f>
        <v>No cumple</v>
      </c>
      <c r="H383" s="28" t="str">
        <f>IF('TD OBSERVA'!H385="","",'TD OBSERVA'!H385)</f>
        <v>Petición anónima o sin información de contacto que no se publica en cartelera</v>
      </c>
      <c r="I383" s="28" t="str">
        <f>IF('TD OBSERVA'!I385="","",IF('TD OBSERVA'!I385="(en blanco)","",'TD OBSERVA'!I385))</f>
        <v/>
      </c>
      <c r="J383" s="28" t="str">
        <f>IF('TD OBSERVA'!J385="","",'TD OBSERVA'!J385)</f>
        <v>NIVEL CENTRAL CIERRE</v>
      </c>
    </row>
    <row r="384" spans="2:10" ht="66">
      <c r="B384" s="28">
        <f>IF('TD OBSERVA'!B386="","",'TD OBSERVA'!B386)</f>
        <v>3676262024</v>
      </c>
      <c r="C384" s="28" t="str">
        <f>IF('TD OBSERVA'!C386="","",'TD OBSERVA'!C386)</f>
        <v>DERECHO DE PETICION DE INTERES GENERAL</v>
      </c>
      <c r="D384" s="28" t="str">
        <f>IF('TD OBSERVA'!D386="","",'TD OBSERVA'!D386)</f>
        <v>No cumple</v>
      </c>
      <c r="E384" s="28" t="str">
        <f>IF('TD OBSERVA'!E386="","",'TD OBSERVA'!E386)</f>
        <v>No cumple</v>
      </c>
      <c r="F384" s="28" t="str">
        <f>IF('TD OBSERVA'!F386="","",'TD OBSERVA'!F386)</f>
        <v>No cumple</v>
      </c>
      <c r="G384" s="28" t="str">
        <f>IF('TD OBSERVA'!G386="","",'TD OBSERVA'!G386)</f>
        <v>No cumple</v>
      </c>
      <c r="H384" s="28" t="str">
        <f>IF('TD OBSERVA'!H386="","",'TD OBSERVA'!H386)</f>
        <v>Petición anónima o sin información de contacto que no se publica en cartelera</v>
      </c>
      <c r="I384" s="28" t="str">
        <f>IF('TD OBSERVA'!I386="","",IF('TD OBSERVA'!I386="(en blanco)","",'TD OBSERVA'!I386))</f>
        <v/>
      </c>
      <c r="J384" s="28" t="str">
        <f>IF('TD OBSERVA'!J386="","",'TD OBSERVA'!J386)</f>
        <v>NIVEL CENTRAL CIERRE</v>
      </c>
    </row>
    <row r="385" spans="2:10" ht="66">
      <c r="B385" s="28">
        <f>IF('TD OBSERVA'!B387="","",'TD OBSERVA'!B387)</f>
        <v>3680902024</v>
      </c>
      <c r="C385" s="28" t="str">
        <f>IF('TD OBSERVA'!C387="","",'TD OBSERVA'!C387)</f>
        <v>DERECHO DE PETICION DE INTERES GENERAL</v>
      </c>
      <c r="D385" s="28" t="str">
        <f>IF('TD OBSERVA'!D387="","",'TD OBSERVA'!D387)</f>
        <v>No cumple</v>
      </c>
      <c r="E385" s="28" t="str">
        <f>IF('TD OBSERVA'!E387="","",'TD OBSERVA'!E387)</f>
        <v>No cumple</v>
      </c>
      <c r="F385" s="28" t="str">
        <f>IF('TD OBSERVA'!F387="","",'TD OBSERVA'!F387)</f>
        <v>No cumple</v>
      </c>
      <c r="G385" s="28" t="str">
        <f>IF('TD OBSERVA'!G387="","",'TD OBSERVA'!G387)</f>
        <v>No cumple</v>
      </c>
      <c r="H385" s="28" t="str">
        <f>IF('TD OBSERVA'!H387="","",'TD OBSERVA'!H387)</f>
        <v>Petición anónima o sin información de contacto que no se publica en cartelera</v>
      </c>
      <c r="I385" s="28" t="str">
        <f>IF('TD OBSERVA'!I387="","",IF('TD OBSERVA'!I387="(en blanco)","",'TD OBSERVA'!I387))</f>
        <v/>
      </c>
      <c r="J385" s="28" t="str">
        <f>IF('TD OBSERVA'!J387="","",'TD OBSERVA'!J387)</f>
        <v>NIVEL CENTRAL CIERRE</v>
      </c>
    </row>
    <row r="386" spans="2:10" ht="49.5">
      <c r="B386" s="28">
        <f>IF('TD OBSERVA'!B388="","",'TD OBSERVA'!B388)</f>
        <v>3681192024</v>
      </c>
      <c r="C386" s="28" t="str">
        <f>IF('TD OBSERVA'!C388="","",'TD OBSERVA'!C388)</f>
        <v>DERECHO DE PETICION DE INTERES GENERAL</v>
      </c>
      <c r="D386" s="28" t="str">
        <f>IF('TD OBSERVA'!D388="","",'TD OBSERVA'!D388)</f>
        <v>SI</v>
      </c>
      <c r="E386" s="28" t="str">
        <f>IF('TD OBSERVA'!E388="","",'TD OBSERVA'!E388)</f>
        <v>SI</v>
      </c>
      <c r="F386" s="28" t="str">
        <f>IF('TD OBSERVA'!F388="","",'TD OBSERVA'!F388)</f>
        <v>SI</v>
      </c>
      <c r="G386" s="28" t="str">
        <f>IF('TD OBSERVA'!G388="","",'TD OBSERVA'!G388)</f>
        <v>SI</v>
      </c>
      <c r="H386" s="28" t="str">
        <f>IF('TD OBSERVA'!H388="","",'TD OBSERVA'!H388)</f>
        <v>Se registra la  respuesta en el sistema extemporáneamente</v>
      </c>
      <c r="I386" s="28" t="str">
        <f>IF('TD OBSERVA'!I388="","",IF('TD OBSERVA'!I388="(en blanco)","",'TD OBSERVA'!I388))</f>
        <v/>
      </c>
      <c r="J386" s="28" t="str">
        <f>IF('TD OBSERVA'!J388="","",'TD OBSERVA'!J388)</f>
        <v>NIVEL CENTRAL CIERRE</v>
      </c>
    </row>
    <row r="387" spans="2:10" ht="49.5">
      <c r="B387" s="28">
        <f>IF('TD OBSERVA'!B389="","",'TD OBSERVA'!B389)</f>
        <v>2061402024</v>
      </c>
      <c r="C387" s="28" t="str">
        <f>IF('TD OBSERVA'!C389="","",'TD OBSERVA'!C389)</f>
        <v>DERECHO DE PETICION DE INTERES PARTICULAR</v>
      </c>
      <c r="D387" s="28" t="str">
        <f>IF('TD OBSERVA'!D389="","",'TD OBSERVA'!D389)</f>
        <v>SI</v>
      </c>
      <c r="E387" s="28" t="str">
        <f>IF('TD OBSERVA'!E389="","",'TD OBSERVA'!E389)</f>
        <v>SI</v>
      </c>
      <c r="F387" s="28" t="str">
        <f>IF('TD OBSERVA'!F389="","",'TD OBSERVA'!F389)</f>
        <v>SI</v>
      </c>
      <c r="G387" s="28" t="str">
        <f>IF('TD OBSERVA'!G389="","",'TD OBSERVA'!G389)</f>
        <v>Responden fuera de los términos legales</v>
      </c>
      <c r="H387" s="28" t="str">
        <f>IF('TD OBSERVA'!H389="","",'TD OBSERVA'!H389)</f>
        <v>Se registra la  respuesta en el sistema extemporáneamente</v>
      </c>
      <c r="I387" s="28" t="str">
        <f>IF('TD OBSERVA'!I389="","",IF('TD OBSERVA'!I389="(en blanco)","",'TD OBSERVA'!I389))</f>
        <v/>
      </c>
      <c r="J387" s="28" t="str">
        <f>IF('TD OBSERVA'!J389="","",'TD OBSERVA'!J389)</f>
        <v>NIVEL CENTRAL CIERRE</v>
      </c>
    </row>
    <row r="388" spans="2:10" ht="49.5">
      <c r="B388" s="28">
        <f>IF('TD OBSERVA'!B390="","",'TD OBSERVA'!B390)</f>
        <v>3305022024</v>
      </c>
      <c r="C388" s="28" t="str">
        <f>IF('TD OBSERVA'!C390="","",'TD OBSERVA'!C390)</f>
        <v>DERECHO DE PETICION DE INTERES PARTICULAR</v>
      </c>
      <c r="D388" s="28" t="str">
        <f>IF('TD OBSERVA'!D390="","",'TD OBSERVA'!D390)</f>
        <v>SI</v>
      </c>
      <c r="E388" s="28" t="str">
        <f>IF('TD OBSERVA'!E390="","",'TD OBSERVA'!E390)</f>
        <v>SI</v>
      </c>
      <c r="F388" s="28" t="str">
        <f>IF('TD OBSERVA'!F390="","",'TD OBSERVA'!F390)</f>
        <v>SI</v>
      </c>
      <c r="G388" s="28" t="str">
        <f>IF('TD OBSERVA'!G390="","",'TD OBSERVA'!G390)</f>
        <v>Responden fuera de los términos legales</v>
      </c>
      <c r="H388" s="28" t="str">
        <f>IF('TD OBSERVA'!H390="","",'TD OBSERVA'!H390)</f>
        <v>Se registra la  respuesta en el sistema extemporáneamente</v>
      </c>
      <c r="I388" s="28" t="str">
        <f>IF('TD OBSERVA'!I390="","",IF('TD OBSERVA'!I390="(en blanco)","",'TD OBSERVA'!I390))</f>
        <v/>
      </c>
      <c r="J388" s="28" t="str">
        <f>IF('TD OBSERVA'!J390="","",'TD OBSERVA'!J390)</f>
        <v>NIVEL CENTRAL CIERRE</v>
      </c>
    </row>
    <row r="389" spans="2:10" ht="49.5">
      <c r="B389" s="28">
        <f>IF('TD OBSERVA'!B391="","",'TD OBSERVA'!B391)</f>
        <v>3609042024</v>
      </c>
      <c r="C389" s="28" t="str">
        <f>IF('TD OBSERVA'!C391="","",'TD OBSERVA'!C391)</f>
        <v>DERECHO DE PETICION DE INTERES PARTICULAR</v>
      </c>
      <c r="D389" s="28" t="str">
        <f>IF('TD OBSERVA'!D391="","",'TD OBSERVA'!D391)</f>
        <v>No cumple</v>
      </c>
      <c r="E389" s="28" t="str">
        <f>IF('TD OBSERVA'!E391="","",'TD OBSERVA'!E391)</f>
        <v>No cumple</v>
      </c>
      <c r="F389" s="28" t="str">
        <f>IF('TD OBSERVA'!F391="","",'TD OBSERVA'!F391)</f>
        <v>No cumple</v>
      </c>
      <c r="G389" s="28" t="str">
        <f>IF('TD OBSERVA'!G391="","",'TD OBSERVA'!G391)</f>
        <v>No cumple</v>
      </c>
      <c r="H389" s="28" t="str">
        <f>IF('TD OBSERVA'!H391="","",'TD OBSERVA'!H391)</f>
        <v>Adjunta documento errado en  la respuesta definitiva</v>
      </c>
      <c r="I389" s="28" t="str">
        <f>IF('TD OBSERVA'!I391="","",IF('TD OBSERVA'!I391="(en blanco)","",'TD OBSERVA'!I391))</f>
        <v/>
      </c>
      <c r="J389" s="28" t="str">
        <f>IF('TD OBSERVA'!J391="","",'TD OBSERVA'!J391)</f>
        <v>NIVEL CENTRAL CIERRE</v>
      </c>
    </row>
    <row r="390" spans="2:10" ht="66">
      <c r="B390" s="28">
        <f>IF('TD OBSERVA'!B392="","",'TD OBSERVA'!B392)</f>
        <v>3649252024</v>
      </c>
      <c r="C390" s="28" t="str">
        <f>IF('TD OBSERVA'!C392="","",'TD OBSERVA'!C392)</f>
        <v>DERECHO DE PETICION DE INTERES PARTICULAR</v>
      </c>
      <c r="D390" s="28" t="str">
        <f>IF('TD OBSERVA'!D392="","",'TD OBSERVA'!D392)</f>
        <v>No cumple</v>
      </c>
      <c r="E390" s="28" t="str">
        <f>IF('TD OBSERVA'!E392="","",'TD OBSERVA'!E392)</f>
        <v>No cumple</v>
      </c>
      <c r="F390" s="28" t="str">
        <f>IF('TD OBSERVA'!F392="","",'TD OBSERVA'!F392)</f>
        <v>No cumple</v>
      </c>
      <c r="G390" s="28" t="str">
        <f>IF('TD OBSERVA'!G392="","",'TD OBSERVA'!G392)</f>
        <v>No cumple</v>
      </c>
      <c r="H390" s="28" t="str">
        <f>IF('TD OBSERVA'!H392="","",'TD OBSERVA'!H392)</f>
        <v>Petición anónima o sin información de contacto que no se publica en cartelera</v>
      </c>
      <c r="I390" s="28" t="str">
        <f>IF('TD OBSERVA'!I392="","",IF('TD OBSERVA'!I392="(en blanco)","",'TD OBSERVA'!I392))</f>
        <v/>
      </c>
      <c r="J390" s="28" t="str">
        <f>IF('TD OBSERVA'!J392="","",'TD OBSERVA'!J392)</f>
        <v>NIVEL CENTRAL CIERRE</v>
      </c>
    </row>
    <row r="391" spans="2:10" ht="49.5">
      <c r="B391" s="28">
        <f>IF('TD OBSERVA'!B393="","",'TD OBSERVA'!B393)</f>
        <v>3651962024</v>
      </c>
      <c r="C391" s="28" t="str">
        <f>IF('TD OBSERVA'!C393="","",'TD OBSERVA'!C393)</f>
        <v>DERECHO DE PETICION DE INTERES PARTICULAR</v>
      </c>
      <c r="D391" s="28" t="str">
        <f>IF('TD OBSERVA'!D393="","",'TD OBSERVA'!D393)</f>
        <v>SI</v>
      </c>
      <c r="E391" s="28" t="str">
        <f>IF('TD OBSERVA'!E393="","",'TD OBSERVA'!E393)</f>
        <v>SI</v>
      </c>
      <c r="F391" s="28" t="str">
        <f>IF('TD OBSERVA'!F393="","",'TD OBSERVA'!F393)</f>
        <v>SI</v>
      </c>
      <c r="G391" s="28" t="str">
        <f>IF('TD OBSERVA'!G393="","",'TD OBSERVA'!G393)</f>
        <v>Responden fuera de los términos legales</v>
      </c>
      <c r="H391" s="28" t="str">
        <f>IF('TD OBSERVA'!H393="","",'TD OBSERVA'!H393)</f>
        <v>Se registra la  respuesta en el sistema extemporáneamente</v>
      </c>
      <c r="I391" s="28" t="str">
        <f>IF('TD OBSERVA'!I393="","",IF('TD OBSERVA'!I393="(en blanco)","",'TD OBSERVA'!I393))</f>
        <v/>
      </c>
      <c r="J391" s="28" t="str">
        <f>IF('TD OBSERVA'!J393="","",'TD OBSERVA'!J393)</f>
        <v>NIVEL CENTRAL CIERRE</v>
      </c>
    </row>
    <row r="392" spans="2:10" ht="49.5">
      <c r="B392" s="28">
        <f>IF('TD OBSERVA'!B394="","",'TD OBSERVA'!B394)</f>
        <v>3668272024</v>
      </c>
      <c r="C392" s="28" t="str">
        <f>IF('TD OBSERVA'!C394="","",'TD OBSERVA'!C394)</f>
        <v>DERECHO DE PETICION DE INTERES PARTICULAR</v>
      </c>
      <c r="D392" s="28" t="str">
        <f>IF('TD OBSERVA'!D394="","",'TD OBSERVA'!D394)</f>
        <v>SI</v>
      </c>
      <c r="E392" s="28" t="str">
        <f>IF('TD OBSERVA'!E394="","",'TD OBSERVA'!E394)</f>
        <v>SI</v>
      </c>
      <c r="F392" s="28" t="str">
        <f>IF('TD OBSERVA'!F394="","",'TD OBSERVA'!F394)</f>
        <v>SI</v>
      </c>
      <c r="G392" s="28" t="str">
        <f>IF('TD OBSERVA'!G394="","",'TD OBSERVA'!G394)</f>
        <v>Responden fuera de los términos legales</v>
      </c>
      <c r="H392" s="28" t="str">
        <f>IF('TD OBSERVA'!H394="","",'TD OBSERVA'!H394)</f>
        <v>Se registra la  respuesta en el sistema extemporáneamente</v>
      </c>
      <c r="I392" s="28" t="str">
        <f>IF('TD OBSERVA'!I394="","",IF('TD OBSERVA'!I394="(en blanco)","",'TD OBSERVA'!I394))</f>
        <v/>
      </c>
      <c r="J392" s="28" t="str">
        <f>IF('TD OBSERVA'!J394="","",'TD OBSERVA'!J394)</f>
        <v>NIVEL CENTRAL CIERRE</v>
      </c>
    </row>
    <row r="393" spans="2:10" ht="49.5">
      <c r="B393" s="28">
        <f>IF('TD OBSERVA'!B395="","",'TD OBSERVA'!B395)</f>
        <v>3682482024</v>
      </c>
      <c r="C393" s="28" t="str">
        <f>IF('TD OBSERVA'!C395="","",'TD OBSERVA'!C395)</f>
        <v>DERECHO DE PETICION DE INTERES PARTICULAR</v>
      </c>
      <c r="D393" s="28" t="str">
        <f>IF('TD OBSERVA'!D395="","",'TD OBSERVA'!D395)</f>
        <v>SI</v>
      </c>
      <c r="E393" s="28" t="str">
        <f>IF('TD OBSERVA'!E395="","",'TD OBSERVA'!E395)</f>
        <v>SI</v>
      </c>
      <c r="F393" s="28" t="str">
        <f>IF('TD OBSERVA'!F395="","",'TD OBSERVA'!F395)</f>
        <v>SI</v>
      </c>
      <c r="G393" s="28" t="str">
        <f>IF('TD OBSERVA'!G395="","",'TD OBSERVA'!G395)</f>
        <v>SI</v>
      </c>
      <c r="H393" s="28" t="str">
        <f>IF('TD OBSERVA'!H395="","",'TD OBSERVA'!H395)</f>
        <v>Se registra la  respuesta en el sistema extemporáneamente</v>
      </c>
      <c r="I393" s="28" t="str">
        <f>IF('TD OBSERVA'!I395="","",IF('TD OBSERVA'!I395="(en blanco)","",'TD OBSERVA'!I395))</f>
        <v/>
      </c>
      <c r="J393" s="28" t="str">
        <f>IF('TD OBSERVA'!J395="","",'TD OBSERVA'!J395)</f>
        <v>SUBDIRECCION DE RECOLECCION BARRIDO Y LIMPIEZA</v>
      </c>
    </row>
    <row r="394" spans="2:10" ht="66">
      <c r="B394" s="28">
        <f>IF('TD OBSERVA'!B396="","",'TD OBSERVA'!B396)</f>
        <v>3684422024</v>
      </c>
      <c r="C394" s="28" t="str">
        <f>IF('TD OBSERVA'!C396="","",'TD OBSERVA'!C396)</f>
        <v>DERECHO DE PETICION DE INTERES PARTICULAR</v>
      </c>
      <c r="D394" s="28" t="str">
        <f>IF('TD OBSERVA'!D396="","",'TD OBSERVA'!D396)</f>
        <v>SI</v>
      </c>
      <c r="E394" s="28" t="str">
        <f>IF('TD OBSERVA'!E396="","",'TD OBSERVA'!E396)</f>
        <v>SI</v>
      </c>
      <c r="F394" s="28" t="str">
        <f>IF('TD OBSERVA'!F396="","",'TD OBSERVA'!F396)</f>
        <v>SI</v>
      </c>
      <c r="G394" s="28" t="str">
        <f>IF('TD OBSERVA'!G396="","",'TD OBSERVA'!G396)</f>
        <v>Realizan y/o informan el traslado de la petición a otra entidad fuera de los términos legales</v>
      </c>
      <c r="H394" s="28" t="str">
        <f>IF('TD OBSERVA'!H396="","",'TD OBSERVA'!H396)</f>
        <v>Se registra la  respuesta en el sistema extemporáneamente</v>
      </c>
      <c r="I394" s="28" t="str">
        <f>IF('TD OBSERVA'!I396="","",IF('TD OBSERVA'!I396="(en blanco)","",'TD OBSERVA'!I396))</f>
        <v/>
      </c>
      <c r="J394" s="28" t="str">
        <f>IF('TD OBSERVA'!J396="","",'TD OBSERVA'!J396)</f>
        <v>NIVEL CENTRAL CIERRE</v>
      </c>
    </row>
    <row r="395" spans="2:10" ht="49.5">
      <c r="B395" s="28">
        <f>IF('TD OBSERVA'!B397="","",'TD OBSERVA'!B397)</f>
        <v>3002952024</v>
      </c>
      <c r="C395" s="28" t="str">
        <f>IF('TD OBSERVA'!C397="","",'TD OBSERVA'!C397)</f>
        <v>CONSULTA</v>
      </c>
      <c r="D395" s="28" t="str">
        <f>IF('TD OBSERVA'!D397="","",'TD OBSERVA'!D397)</f>
        <v>SI</v>
      </c>
      <c r="E395" s="28" t="str">
        <f>IF('TD OBSERVA'!E397="","",'TD OBSERVA'!E397)</f>
        <v>SI</v>
      </c>
      <c r="F395" s="28" t="str">
        <f>IF('TD OBSERVA'!F397="","",'TD OBSERVA'!F397)</f>
        <v>SI</v>
      </c>
      <c r="G395" s="28" t="str">
        <f>IF('TD OBSERVA'!G397="","",'TD OBSERVA'!G397)</f>
        <v>Solicitan respuesta parcial fuera de los términos legales</v>
      </c>
      <c r="H395" s="28" t="str">
        <f>IF('TD OBSERVA'!H397="","",'TD OBSERVA'!H397)</f>
        <v>Se registra la  respuesta en el sistema extemporáneamente</v>
      </c>
      <c r="I395" s="28" t="str">
        <f>IF('TD OBSERVA'!I397="","",IF('TD OBSERVA'!I397="(en blanco)","",'TD OBSERVA'!I397))</f>
        <v/>
      </c>
      <c r="J395" s="28" t="str">
        <f>IF('TD OBSERVA'!J397="","",'TD OBSERVA'!J397)</f>
        <v>SUBDIRECCION FINANCIERA</v>
      </c>
    </row>
    <row r="396" spans="2:10" ht="49.5">
      <c r="B396" s="28">
        <f>IF('TD OBSERVA'!B398="","",'TD OBSERVA'!B398)</f>
        <v>3113222024</v>
      </c>
      <c r="C396" s="28" t="str">
        <f>IF('TD OBSERVA'!C398="","",'TD OBSERVA'!C398)</f>
        <v>CONSULTA</v>
      </c>
      <c r="D396" s="28" t="str">
        <f>IF('TD OBSERVA'!D398="","",'TD OBSERVA'!D398)</f>
        <v>SI</v>
      </c>
      <c r="E396" s="28" t="str">
        <f>IF('TD OBSERVA'!E398="","",'TD OBSERVA'!E398)</f>
        <v>SI</v>
      </c>
      <c r="F396" s="28" t="str">
        <f>IF('TD OBSERVA'!F398="","",'TD OBSERVA'!F398)</f>
        <v>SI</v>
      </c>
      <c r="G396" s="28" t="str">
        <f>IF('TD OBSERVA'!G398="","",'TD OBSERVA'!G398)</f>
        <v>Solicitan respuesta parcial fuera de los términos legales</v>
      </c>
      <c r="H396" s="28" t="str">
        <f>IF('TD OBSERVA'!H398="","",'TD OBSERVA'!H398)</f>
        <v>Se registra la  respuesta en el sistema extemporáneamente</v>
      </c>
      <c r="I396" s="28" t="str">
        <f>IF('TD OBSERVA'!I398="","",IF('TD OBSERVA'!I398="(en blanco)","",'TD OBSERVA'!I398))</f>
        <v/>
      </c>
      <c r="J396" s="28" t="str">
        <f>IF('TD OBSERVA'!J398="","",'TD OBSERVA'!J398)</f>
        <v>SUBDIRECCION FINANCIERA</v>
      </c>
    </row>
    <row r="397" spans="2:10" ht="66">
      <c r="B397" s="28">
        <f>IF('TD OBSERVA'!B399="","",'TD OBSERVA'!B399)</f>
        <v>3379782024</v>
      </c>
      <c r="C397" s="28" t="str">
        <f>IF('TD OBSERVA'!C399="","",'TD OBSERVA'!C399)</f>
        <v>DERECHO DE PETICION DE INTERES GENERAL</v>
      </c>
      <c r="D397" s="28" t="str">
        <f>IF('TD OBSERVA'!D399="","",'TD OBSERVA'!D399)</f>
        <v>SI</v>
      </c>
      <c r="E397" s="28" t="str">
        <f>IF('TD OBSERVA'!E399="","",'TD OBSERVA'!E399)</f>
        <v>SI</v>
      </c>
      <c r="F397" s="28" t="str">
        <f>IF('TD OBSERVA'!F399="","",'TD OBSERVA'!F399)</f>
        <v>SI</v>
      </c>
      <c r="G397" s="28" t="str">
        <f>IF('TD OBSERVA'!G399="","",'TD OBSERVA'!G399)</f>
        <v>Realizan y/o informan el traslado de la petición a otra entidad fuera de los términos legales</v>
      </c>
      <c r="H397" s="28" t="str">
        <f>IF('TD OBSERVA'!H399="","",'TD OBSERVA'!H399)</f>
        <v>Se registra la  respuesta en el sistema extemporáneamente</v>
      </c>
      <c r="I397" s="28" t="str">
        <f>IF('TD OBSERVA'!I399="","",IF('TD OBSERVA'!I399="(en blanco)","",'TD OBSERVA'!I399))</f>
        <v/>
      </c>
      <c r="J397" s="28" t="str">
        <f>IF('TD OBSERVA'!J399="","",'TD OBSERVA'!J399)</f>
        <v>SUBDIRECCION DE CONTROL DE TRANSITO Y TRANSPORTE</v>
      </c>
    </row>
    <row r="398" spans="2:10" ht="49.5">
      <c r="B398" s="28">
        <f>IF('TD OBSERVA'!B400="","",'TD OBSERVA'!B400)</f>
        <v>3486262024</v>
      </c>
      <c r="C398" s="28" t="str">
        <f>IF('TD OBSERVA'!C400="","",'TD OBSERVA'!C400)</f>
        <v>DERECHO DE PETICION DE INTERES GENERAL</v>
      </c>
      <c r="D398" s="28" t="str">
        <f>IF('TD OBSERVA'!D400="","",'TD OBSERVA'!D400)</f>
        <v>SI</v>
      </c>
      <c r="E398" s="28" t="str">
        <f>IF('TD OBSERVA'!E400="","",'TD OBSERVA'!E400)</f>
        <v>SI</v>
      </c>
      <c r="F398" s="28" t="str">
        <f>IF('TD OBSERVA'!F400="","",'TD OBSERVA'!F400)</f>
        <v>SI</v>
      </c>
      <c r="G398" s="28" t="str">
        <f>IF('TD OBSERVA'!G400="","",'TD OBSERVA'!G400)</f>
        <v>Solicitan respuesta parcial fuera de los términos legales</v>
      </c>
      <c r="H398" s="28" t="str">
        <f>IF('TD OBSERVA'!H400="","",'TD OBSERVA'!H400)</f>
        <v>Se registra la  respuesta en el sistema extemporáneamente</v>
      </c>
      <c r="I398" s="28" t="str">
        <f>IF('TD OBSERVA'!I400="","",IF('TD OBSERVA'!I400="(en blanco)","",'TD OBSERVA'!I400))</f>
        <v/>
      </c>
      <c r="J398" s="28" t="str">
        <f>IF('TD OBSERVA'!J400="","",'TD OBSERVA'!J400)</f>
        <v>SUBDIRECCION FINANCIERA</v>
      </c>
    </row>
    <row r="399" spans="2:10" ht="49.5">
      <c r="B399" s="28">
        <f>IF('TD OBSERVA'!B401="","",'TD OBSERVA'!B401)</f>
        <v>3476482024</v>
      </c>
      <c r="C399" s="28" t="str">
        <f>IF('TD OBSERVA'!C401="","",'TD OBSERVA'!C401)</f>
        <v>DERECHO DE PETICION DE INTERES PARTICULAR</v>
      </c>
      <c r="D399" s="28" t="str">
        <f>IF('TD OBSERVA'!D401="","",'TD OBSERVA'!D401)</f>
        <v>SI</v>
      </c>
      <c r="E399" s="28" t="str">
        <f>IF('TD OBSERVA'!E401="","",'TD OBSERVA'!E401)</f>
        <v>SI</v>
      </c>
      <c r="F399" s="28" t="str">
        <f>IF('TD OBSERVA'!F401="","",'TD OBSERVA'!F401)</f>
        <v>SI</v>
      </c>
      <c r="G399" s="28" t="str">
        <f>IF('TD OBSERVA'!G401="","",'TD OBSERVA'!G401)</f>
        <v>Solicitan respuesta parcial fuera de los términos legales</v>
      </c>
      <c r="H399" s="28" t="str">
        <f>IF('TD OBSERVA'!H401="","",'TD OBSERVA'!H401)</f>
        <v>Se registra la  respuesta en el sistema extemporáneamente</v>
      </c>
      <c r="I399" s="28" t="str">
        <f>IF('TD OBSERVA'!I401="","",IF('TD OBSERVA'!I401="(en blanco)","",'TD OBSERVA'!I401))</f>
        <v/>
      </c>
      <c r="J399" s="28" t="str">
        <f>IF('TD OBSERVA'!J401="","",'TD OBSERVA'!J401)</f>
        <v>SIMIT Y CURSOS</v>
      </c>
    </row>
    <row r="400" spans="2:10" ht="49.5">
      <c r="B400" s="28">
        <f>IF('TD OBSERVA'!B402="","",'TD OBSERVA'!B402)</f>
        <v>3213782024</v>
      </c>
      <c r="C400" s="28" t="str">
        <f>IF('TD OBSERVA'!C402="","",'TD OBSERVA'!C402)</f>
        <v>DERECHO DE PETICION DE INTERES PARTICULAR</v>
      </c>
      <c r="D400" s="28" t="str">
        <f>IF('TD OBSERVA'!D402="","",'TD OBSERVA'!D402)</f>
        <v>SI</v>
      </c>
      <c r="E400" s="28" t="str">
        <f>IF('TD OBSERVA'!E402="","",'TD OBSERVA'!E402)</f>
        <v>SI</v>
      </c>
      <c r="F400" s="28" t="str">
        <f>IF('TD OBSERVA'!F402="","",'TD OBSERVA'!F402)</f>
        <v>SI</v>
      </c>
      <c r="G400" s="28" t="str">
        <f>IF('TD OBSERVA'!G402="","",'TD OBSERVA'!G402)</f>
        <v>Responden fuera de los términos legales</v>
      </c>
      <c r="H400" s="28" t="str">
        <f>IF('TD OBSERVA'!H402="","",'TD OBSERVA'!H402)</f>
        <v>Se registra la  respuesta en el sistema extemporáneamente</v>
      </c>
      <c r="I400" s="28" t="str">
        <f>IF('TD OBSERVA'!I402="","",IF('TD OBSERVA'!I402="(en blanco)","",'TD OBSERVA'!I402))</f>
        <v/>
      </c>
      <c r="J400" s="28" t="str">
        <f>IF('TD OBSERVA'!J402="","",'TD OBSERVA'!J402)</f>
        <v>SUBDIRECCION DE CONTROL DE TRANSITO Y TRANSPORTE</v>
      </c>
    </row>
    <row r="401" spans="2:10" ht="49.5">
      <c r="B401" s="28">
        <f>IF('TD OBSERVA'!B403="","",'TD OBSERVA'!B403)</f>
        <v>3213872024</v>
      </c>
      <c r="C401" s="28" t="str">
        <f>IF('TD OBSERVA'!C403="","",'TD OBSERVA'!C403)</f>
        <v>DERECHO DE PETICION DE INTERES PARTICULAR</v>
      </c>
      <c r="D401" s="28" t="str">
        <f>IF('TD OBSERVA'!D403="","",'TD OBSERVA'!D403)</f>
        <v>SI</v>
      </c>
      <c r="E401" s="28" t="str">
        <f>IF('TD OBSERVA'!E403="","",'TD OBSERVA'!E403)</f>
        <v>SI</v>
      </c>
      <c r="F401" s="28" t="str">
        <f>IF('TD OBSERVA'!F403="","",'TD OBSERVA'!F403)</f>
        <v>SI</v>
      </c>
      <c r="G401" s="28" t="str">
        <f>IF('TD OBSERVA'!G403="","",'TD OBSERVA'!G403)</f>
        <v>Responden fuera de los términos legales</v>
      </c>
      <c r="H401" s="28" t="str">
        <f>IF('TD OBSERVA'!H403="","",'TD OBSERVA'!H403)</f>
        <v>Se registra la  respuesta en el sistema extemporáneamente</v>
      </c>
      <c r="I401" s="28" t="str">
        <f>IF('TD OBSERVA'!I403="","",IF('TD OBSERVA'!I403="(en blanco)","",'TD OBSERVA'!I403))</f>
        <v/>
      </c>
      <c r="J401" s="28" t="str">
        <f>IF('TD OBSERVA'!J403="","",'TD OBSERVA'!J403)</f>
        <v>SUBDIRECCION DE CONTROL DE TRANSITO Y TRANSPORTE</v>
      </c>
    </row>
    <row r="402" spans="2:10" ht="49.5">
      <c r="B402" s="28">
        <f>IF('TD OBSERVA'!B404="","",'TD OBSERVA'!B404)</f>
        <v>3384792024</v>
      </c>
      <c r="C402" s="28" t="str">
        <f>IF('TD OBSERVA'!C404="","",'TD OBSERVA'!C404)</f>
        <v>DERECHO DE PETICION DE INTERES PARTICULAR</v>
      </c>
      <c r="D402" s="28" t="str">
        <f>IF('TD OBSERVA'!D404="","",'TD OBSERVA'!D404)</f>
        <v>SI</v>
      </c>
      <c r="E402" s="28" t="str">
        <f>IF('TD OBSERVA'!E404="","",'TD OBSERVA'!E404)</f>
        <v>SI</v>
      </c>
      <c r="F402" s="28" t="str">
        <f>IF('TD OBSERVA'!F404="","",'TD OBSERVA'!F404)</f>
        <v>SI</v>
      </c>
      <c r="G402" s="28" t="str">
        <f>IF('TD OBSERVA'!G404="","",'TD OBSERVA'!G404)</f>
        <v>Responden fuera de los términos legales</v>
      </c>
      <c r="H402" s="28" t="str">
        <f>IF('TD OBSERVA'!H404="","",'TD OBSERVA'!H404)</f>
        <v>Se registra la  respuesta en el sistema extemporáneamente</v>
      </c>
      <c r="I402" s="28" t="str">
        <f>IF('TD OBSERVA'!I404="","",IF('TD OBSERVA'!I404="(en blanco)","",'TD OBSERVA'!I404))</f>
        <v/>
      </c>
      <c r="J402" s="28" t="str">
        <f>IF('TD OBSERVA'!J404="","",'TD OBSERVA'!J404)</f>
        <v>SUBDIRECCION DE CONTROL DE TRANSITO Y TRANSPORTE</v>
      </c>
    </row>
    <row r="403" spans="2:10" ht="66">
      <c r="B403" s="28">
        <f>IF('TD OBSERVA'!B405="","",'TD OBSERVA'!B405)</f>
        <v>3426532024</v>
      </c>
      <c r="C403" s="28" t="str">
        <f>IF('TD OBSERVA'!C405="","",'TD OBSERVA'!C405)</f>
        <v>DERECHO DE PETICION DE INTERES PARTICULAR</v>
      </c>
      <c r="D403" s="28" t="str">
        <f>IF('TD OBSERVA'!D405="","",'TD OBSERVA'!D405)</f>
        <v>SI</v>
      </c>
      <c r="E403" s="28" t="str">
        <f>IF('TD OBSERVA'!E405="","",'TD OBSERVA'!E405)</f>
        <v>SI</v>
      </c>
      <c r="F403" s="28" t="str">
        <f>IF('TD OBSERVA'!F405="","",'TD OBSERVA'!F405)</f>
        <v>SI</v>
      </c>
      <c r="G403" s="28" t="str">
        <f>IF('TD OBSERVA'!G405="","",'TD OBSERVA'!G405)</f>
        <v>Realizan y/o informan el traslado de la petición a otra entidad fuera de los términos legales</v>
      </c>
      <c r="H403" s="28" t="str">
        <f>IF('TD OBSERVA'!H405="","",'TD OBSERVA'!H405)</f>
        <v>Se registra la  respuesta en el sistema extemporáneamente</v>
      </c>
      <c r="I403" s="28" t="str">
        <f>IF('TD OBSERVA'!I405="","",IF('TD OBSERVA'!I405="(en blanco)","",'TD OBSERVA'!I405))</f>
        <v/>
      </c>
      <c r="J403" s="28" t="str">
        <f>IF('TD OBSERVA'!J405="","",'TD OBSERVA'!J405)</f>
        <v>SUBDIRECCION DE CONTROL DE TRANSITO Y TRANSPORTE</v>
      </c>
    </row>
    <row r="404" spans="2:10" ht="49.5">
      <c r="B404" s="28">
        <f>IF('TD OBSERVA'!B406="","",'TD OBSERVA'!B406)</f>
        <v>3443342024</v>
      </c>
      <c r="C404" s="28" t="str">
        <f>IF('TD OBSERVA'!C406="","",'TD OBSERVA'!C406)</f>
        <v>DERECHO DE PETICION DE INTERES PARTICULAR</v>
      </c>
      <c r="D404" s="28" t="str">
        <f>IF('TD OBSERVA'!D406="","",'TD OBSERVA'!D406)</f>
        <v>SI</v>
      </c>
      <c r="E404" s="28" t="str">
        <f>IF('TD OBSERVA'!E406="","",'TD OBSERVA'!E406)</f>
        <v>SI</v>
      </c>
      <c r="F404" s="28" t="str">
        <f>IF('TD OBSERVA'!F406="","",'TD OBSERVA'!F406)</f>
        <v>SI</v>
      </c>
      <c r="G404" s="28" t="str">
        <f>IF('TD OBSERVA'!G406="","",'TD OBSERVA'!G406)</f>
        <v>Responden fuera de los términos legales</v>
      </c>
      <c r="H404" s="28" t="str">
        <f>IF('TD OBSERVA'!H406="","",'TD OBSERVA'!H406)</f>
        <v>Se registra la  respuesta en el sistema extemporáneamente</v>
      </c>
      <c r="I404" s="28" t="str">
        <f>IF('TD OBSERVA'!I406="","",IF('TD OBSERVA'!I406="(en blanco)","",'TD OBSERVA'!I406))</f>
        <v/>
      </c>
      <c r="J404" s="28" t="str">
        <f>IF('TD OBSERVA'!J406="","",'TD OBSERVA'!J406)</f>
        <v>SUBDIRECCION DE CONTROL DE TRANSITO Y TRANSPORTE</v>
      </c>
    </row>
    <row r="405" spans="2:10" ht="49.5">
      <c r="B405" s="28">
        <f>IF('TD OBSERVA'!B407="","",'TD OBSERVA'!B407)</f>
        <v>3412042024</v>
      </c>
      <c r="C405" s="28" t="str">
        <f>IF('TD OBSERVA'!C407="","",'TD OBSERVA'!C407)</f>
        <v>DERECHO DE PETICION DE INTERES PARTICULAR</v>
      </c>
      <c r="D405" s="28" t="str">
        <f>IF('TD OBSERVA'!D407="","",'TD OBSERVA'!D407)</f>
        <v>SI</v>
      </c>
      <c r="E405" s="28" t="str">
        <f>IF('TD OBSERVA'!E407="","",'TD OBSERVA'!E407)</f>
        <v>SI</v>
      </c>
      <c r="F405" s="28" t="str">
        <f>IF('TD OBSERVA'!F407="","",'TD OBSERVA'!F407)</f>
        <v>SI</v>
      </c>
      <c r="G405" s="28" t="str">
        <f>IF('TD OBSERVA'!G407="","",'TD OBSERVA'!G407)</f>
        <v>Solicitan respuesta parcial fuera de los términos legales</v>
      </c>
      <c r="H405" s="28" t="str">
        <f>IF('TD OBSERVA'!H407="","",'TD OBSERVA'!H407)</f>
        <v>Se registra la  respuesta en el sistema extemporáneamente</v>
      </c>
      <c r="I405" s="28" t="str">
        <f>IF('TD OBSERVA'!I407="","",IF('TD OBSERVA'!I407="(en blanco)","",'TD OBSERVA'!I407))</f>
        <v/>
      </c>
      <c r="J405" s="28" t="str">
        <f>IF('TD OBSERVA'!J407="","",'TD OBSERVA'!J407)</f>
        <v>SUBDIRECCION FINANCIERA</v>
      </c>
    </row>
    <row r="406" spans="2:10" ht="49.5">
      <c r="B406" s="28">
        <f>IF('TD OBSERVA'!B408="","",'TD OBSERVA'!B408)</f>
        <v>3422042024</v>
      </c>
      <c r="C406" s="28" t="str">
        <f>IF('TD OBSERVA'!C408="","",'TD OBSERVA'!C408)</f>
        <v>DERECHO DE PETICION DE INTERES PARTICULAR</v>
      </c>
      <c r="D406" s="28" t="str">
        <f>IF('TD OBSERVA'!D408="","",'TD OBSERVA'!D408)</f>
        <v>SI</v>
      </c>
      <c r="E406" s="28" t="str">
        <f>IF('TD OBSERVA'!E408="","",'TD OBSERVA'!E408)</f>
        <v>SI</v>
      </c>
      <c r="F406" s="28" t="str">
        <f>IF('TD OBSERVA'!F408="","",'TD OBSERVA'!F408)</f>
        <v>SI</v>
      </c>
      <c r="G406" s="28" t="str">
        <f>IF('TD OBSERVA'!G408="","",'TD OBSERVA'!G408)</f>
        <v>Responden fuera de los términos legales</v>
      </c>
      <c r="H406" s="28" t="str">
        <f>IF('TD OBSERVA'!H408="","",'TD OBSERVA'!H408)</f>
        <v>Se registra la  respuesta en el sistema extemporáneamente</v>
      </c>
      <c r="I406" s="28" t="str">
        <f>IF('TD OBSERVA'!I408="","",IF('TD OBSERVA'!I408="(en blanco)","",'TD OBSERVA'!I408))</f>
        <v/>
      </c>
      <c r="J406" s="28" t="str">
        <f>IF('TD OBSERVA'!J408="","",'TD OBSERVA'!J408)</f>
        <v>SUBDIRECCION FINANCIERA</v>
      </c>
    </row>
    <row r="407" spans="2:10" ht="49.5">
      <c r="B407" s="28">
        <f>IF('TD OBSERVA'!B409="","",'TD OBSERVA'!B409)</f>
        <v>3468972024</v>
      </c>
      <c r="C407" s="28" t="str">
        <f>IF('TD OBSERVA'!C409="","",'TD OBSERVA'!C409)</f>
        <v>DERECHO DE PETICION DE INTERES PARTICULAR</v>
      </c>
      <c r="D407" s="28" t="str">
        <f>IF('TD OBSERVA'!D409="","",'TD OBSERVA'!D409)</f>
        <v>SI</v>
      </c>
      <c r="E407" s="28" t="str">
        <f>IF('TD OBSERVA'!E409="","",'TD OBSERVA'!E409)</f>
        <v>SI</v>
      </c>
      <c r="F407" s="28" t="str">
        <f>IF('TD OBSERVA'!F409="","",'TD OBSERVA'!F409)</f>
        <v>SI</v>
      </c>
      <c r="G407" s="28" t="str">
        <f>IF('TD OBSERVA'!G409="","",'TD OBSERVA'!G409)</f>
        <v>Responden fuera de los términos legales</v>
      </c>
      <c r="H407" s="28" t="str">
        <f>IF('TD OBSERVA'!H409="","",'TD OBSERVA'!H409)</f>
        <v>Se registra la  respuesta en el sistema extemporáneamente</v>
      </c>
      <c r="I407" s="28" t="str">
        <f>IF('TD OBSERVA'!I409="","",IF('TD OBSERVA'!I409="(en blanco)","",'TD OBSERVA'!I409))</f>
        <v/>
      </c>
      <c r="J407" s="28" t="str">
        <f>IF('TD OBSERVA'!J409="","",'TD OBSERVA'!J409)</f>
        <v>SUBDIRECCION FINANCIERA</v>
      </c>
    </row>
    <row r="408" spans="2:10" ht="49.5">
      <c r="B408" s="28">
        <f>IF('TD OBSERVA'!B410="","",'TD OBSERVA'!B410)</f>
        <v>3486352024</v>
      </c>
      <c r="C408" s="28" t="str">
        <f>IF('TD OBSERVA'!C410="","",'TD OBSERVA'!C410)</f>
        <v>DERECHO DE PETICION DE INTERES PARTICULAR</v>
      </c>
      <c r="D408" s="28" t="str">
        <f>IF('TD OBSERVA'!D410="","",'TD OBSERVA'!D410)</f>
        <v>SI</v>
      </c>
      <c r="E408" s="28" t="str">
        <f>IF('TD OBSERVA'!E410="","",'TD OBSERVA'!E410)</f>
        <v>SI</v>
      </c>
      <c r="F408" s="28" t="str">
        <f>IF('TD OBSERVA'!F410="","",'TD OBSERVA'!F410)</f>
        <v>SI</v>
      </c>
      <c r="G408" s="28" t="str">
        <f>IF('TD OBSERVA'!G410="","",'TD OBSERVA'!G410)</f>
        <v>Solicitan respuesta parcial fuera de los términos legales</v>
      </c>
      <c r="H408" s="28" t="str">
        <f>IF('TD OBSERVA'!H410="","",'TD OBSERVA'!H410)</f>
        <v>Se registra la  respuesta en el sistema extemporáneamente</v>
      </c>
      <c r="I408" s="28" t="str">
        <f>IF('TD OBSERVA'!I410="","",IF('TD OBSERVA'!I410="(en blanco)","",'TD OBSERVA'!I410))</f>
        <v/>
      </c>
      <c r="J408" s="28" t="str">
        <f>IF('TD OBSERVA'!J410="","",'TD OBSERVA'!J410)</f>
        <v>SUBDIRECCION FINANCIERA</v>
      </c>
    </row>
    <row r="409" spans="2:10" ht="49.5">
      <c r="B409" s="28">
        <f>IF('TD OBSERVA'!B411="","",'TD OBSERVA'!B411)</f>
        <v>3490472024</v>
      </c>
      <c r="C409" s="28" t="str">
        <f>IF('TD OBSERVA'!C411="","",'TD OBSERVA'!C411)</f>
        <v>DERECHO DE PETICION DE INTERES PARTICULAR</v>
      </c>
      <c r="D409" s="28" t="str">
        <f>IF('TD OBSERVA'!D411="","",'TD OBSERVA'!D411)</f>
        <v>SI</v>
      </c>
      <c r="E409" s="28" t="str">
        <f>IF('TD OBSERVA'!E411="","",'TD OBSERVA'!E411)</f>
        <v>SI</v>
      </c>
      <c r="F409" s="28" t="str">
        <f>IF('TD OBSERVA'!F411="","",'TD OBSERVA'!F411)</f>
        <v>SI</v>
      </c>
      <c r="G409" s="28" t="str">
        <f>IF('TD OBSERVA'!G411="","",'TD OBSERVA'!G411)</f>
        <v>Solicitan respuesta parcial fuera de los términos legales</v>
      </c>
      <c r="H409" s="28" t="str">
        <f>IF('TD OBSERVA'!H411="","",'TD OBSERVA'!H411)</f>
        <v>Se registra la  respuesta en el sistema extemporáneamente</v>
      </c>
      <c r="I409" s="28" t="str">
        <f>IF('TD OBSERVA'!I411="","",IF('TD OBSERVA'!I411="(en blanco)","",'TD OBSERVA'!I411))</f>
        <v/>
      </c>
      <c r="J409" s="28" t="str">
        <f>IF('TD OBSERVA'!J411="","",'TD OBSERVA'!J411)</f>
        <v>SUBDIRECCION FINANCIERA</v>
      </c>
    </row>
    <row r="410" spans="2:10" ht="49.5">
      <c r="B410" s="28">
        <f>IF('TD OBSERVA'!B412="","",'TD OBSERVA'!B412)</f>
        <v>3504702024</v>
      </c>
      <c r="C410" s="28" t="str">
        <f>IF('TD OBSERVA'!C412="","",'TD OBSERVA'!C412)</f>
        <v>DERECHO DE PETICION DE INTERES PARTICULAR</v>
      </c>
      <c r="D410" s="28" t="str">
        <f>IF('TD OBSERVA'!D412="","",'TD OBSERVA'!D412)</f>
        <v>SI</v>
      </c>
      <c r="E410" s="28" t="str">
        <f>IF('TD OBSERVA'!E412="","",'TD OBSERVA'!E412)</f>
        <v>SI</v>
      </c>
      <c r="F410" s="28" t="str">
        <f>IF('TD OBSERVA'!F412="","",'TD OBSERVA'!F412)</f>
        <v>SI</v>
      </c>
      <c r="G410" s="28" t="str">
        <f>IF('TD OBSERVA'!G412="","",'TD OBSERVA'!G412)</f>
        <v>Solicitan respuesta parcial fuera de los términos legales</v>
      </c>
      <c r="H410" s="28" t="str">
        <f>IF('TD OBSERVA'!H412="","",'TD OBSERVA'!H412)</f>
        <v>Se registra la  respuesta en el sistema extemporáneamente</v>
      </c>
      <c r="I410" s="28" t="str">
        <f>IF('TD OBSERVA'!I412="","",IF('TD OBSERVA'!I412="(en blanco)","",'TD OBSERVA'!I412))</f>
        <v/>
      </c>
      <c r="J410" s="28" t="str">
        <f>IF('TD OBSERVA'!J412="","",'TD OBSERVA'!J412)</f>
        <v>SUBDIRECCION FINANCIERA</v>
      </c>
    </row>
    <row r="411" spans="2:10" ht="49.5">
      <c r="B411" s="28">
        <f>IF('TD OBSERVA'!B413="","",'TD OBSERVA'!B413)</f>
        <v>3521342024</v>
      </c>
      <c r="C411" s="28" t="str">
        <f>IF('TD OBSERVA'!C413="","",'TD OBSERVA'!C413)</f>
        <v>DERECHO DE PETICION DE INTERES PARTICULAR</v>
      </c>
      <c r="D411" s="28" t="str">
        <f>IF('TD OBSERVA'!D413="","",'TD OBSERVA'!D413)</f>
        <v>SI</v>
      </c>
      <c r="E411" s="28" t="str">
        <f>IF('TD OBSERVA'!E413="","",'TD OBSERVA'!E413)</f>
        <v>SI</v>
      </c>
      <c r="F411" s="28" t="str">
        <f>IF('TD OBSERVA'!F413="","",'TD OBSERVA'!F413)</f>
        <v>SI</v>
      </c>
      <c r="G411" s="28" t="str">
        <f>IF('TD OBSERVA'!G413="","",'TD OBSERVA'!G413)</f>
        <v>Solicitan respuesta parcial fuera de los términos legales</v>
      </c>
      <c r="H411" s="28" t="str">
        <f>IF('TD OBSERVA'!H413="","",'TD OBSERVA'!H413)</f>
        <v>Se registra la  respuesta en el sistema extemporáneamente</v>
      </c>
      <c r="I411" s="28" t="str">
        <f>IF('TD OBSERVA'!I413="","",IF('TD OBSERVA'!I413="(en blanco)","",'TD OBSERVA'!I413))</f>
        <v/>
      </c>
      <c r="J411" s="28" t="str">
        <f>IF('TD OBSERVA'!J413="","",'TD OBSERVA'!J413)</f>
        <v>SUBDIRECCION FINANCIERA</v>
      </c>
    </row>
    <row r="412" spans="2:10" ht="49.5">
      <c r="B412" s="28">
        <f>IF('TD OBSERVA'!B414="","",'TD OBSERVA'!B414)</f>
        <v>3739892024</v>
      </c>
      <c r="C412" s="28" t="str">
        <f>IF('TD OBSERVA'!C414="","",'TD OBSERVA'!C414)</f>
        <v>DERECHO DE PETICION DE INTERES PARTICULAR</v>
      </c>
      <c r="D412" s="28" t="str">
        <f>IF('TD OBSERVA'!D414="","",'TD OBSERVA'!D414)</f>
        <v>Se requería solicitar ampliación y no cierre por respuesta definitiva</v>
      </c>
      <c r="E412" s="28" t="str">
        <f>IF('TD OBSERVA'!E414="","",'TD OBSERVA'!E414)</f>
        <v>No cumple</v>
      </c>
      <c r="F412" s="28" t="str">
        <f>IF('TD OBSERVA'!F414="","",'TD OBSERVA'!F414)</f>
        <v>No cumple</v>
      </c>
      <c r="G412" s="28" t="str">
        <f>IF('TD OBSERVA'!G414="","",'TD OBSERVA'!G414)</f>
        <v>No cumple</v>
      </c>
      <c r="H412" s="28" t="str">
        <f>IF('TD OBSERVA'!H414="","",'TD OBSERVA'!H414)</f>
        <v>No cumple</v>
      </c>
      <c r="I412" s="28" t="str">
        <f>IF('TD OBSERVA'!I414="","",IF('TD OBSERVA'!I414="(en blanco)","",'TD OBSERVA'!I414))</f>
        <v/>
      </c>
      <c r="J412" s="28" t="str">
        <f>IF('TD OBSERVA'!J414="","",'TD OBSERVA'!J414)</f>
        <v>ATENCION AL USUARIO</v>
      </c>
    </row>
    <row r="413" spans="2:10" ht="66">
      <c r="B413" s="28">
        <f>IF('TD OBSERVA'!B415="","",'TD OBSERVA'!B415)</f>
        <v>3819342024</v>
      </c>
      <c r="C413" s="28" t="str">
        <f>IF('TD OBSERVA'!C415="","",'TD OBSERVA'!C415)</f>
        <v>DERECHO DE PETICION DE INTERES PARTICULAR</v>
      </c>
      <c r="D413" s="28" t="str">
        <f>IF('TD OBSERVA'!D415="","",'TD OBSERVA'!D415)</f>
        <v>SI</v>
      </c>
      <c r="E413" s="28" t="str">
        <f>IF('TD OBSERVA'!E415="","",'TD OBSERVA'!E415)</f>
        <v>SI</v>
      </c>
      <c r="F413" s="28" t="str">
        <f>IF('TD OBSERVA'!F415="","",'TD OBSERVA'!F415)</f>
        <v>SI</v>
      </c>
      <c r="G413" s="28" t="str">
        <f>IF('TD OBSERVA'!G415="","",'TD OBSERVA'!G415)</f>
        <v>Realizan y/o informan el traslado de la petición a otra entidad fuera de los términos legales</v>
      </c>
      <c r="H413" s="28" t="str">
        <f>IF('TD OBSERVA'!H415="","",'TD OBSERVA'!H415)</f>
        <v>SI</v>
      </c>
      <c r="I413" s="28" t="str">
        <f>IF('TD OBSERVA'!I415="","",IF('TD OBSERVA'!I415="(en blanco)","",'TD OBSERVA'!I415))</f>
        <v/>
      </c>
      <c r="J413" s="28" t="str">
        <f>IF('TD OBSERVA'!J415="","",'TD OBSERVA'!J415)</f>
        <v>USS La Victoria</v>
      </c>
    </row>
    <row r="414" spans="2:10" ht="49.5">
      <c r="B414" s="28">
        <f>IF('TD OBSERVA'!B416="","",'TD OBSERVA'!B416)</f>
        <v>3770562024</v>
      </c>
      <c r="C414" s="28" t="str">
        <f>IF('TD OBSERVA'!C416="","",'TD OBSERVA'!C416)</f>
        <v>RECLAMO</v>
      </c>
      <c r="D414" s="28" t="str">
        <f>IF('TD OBSERVA'!D416="","",'TD OBSERVA'!D416)</f>
        <v>No cumple</v>
      </c>
      <c r="E414" s="28" t="str">
        <f>IF('TD OBSERVA'!E416="","",'TD OBSERVA'!E416)</f>
        <v>No cumple</v>
      </c>
      <c r="F414" s="28" t="str">
        <f>IF('TD OBSERVA'!F416="","",'TD OBSERVA'!F416)</f>
        <v>No cumple</v>
      </c>
      <c r="G414" s="28" t="str">
        <f>IF('TD OBSERVA'!G416="","",'TD OBSERVA'!G416)</f>
        <v>No cumple</v>
      </c>
      <c r="H414" s="28" t="str">
        <f>IF('TD OBSERVA'!H416="","",'TD OBSERVA'!H416)</f>
        <v>Petición con información sensible y reservada</v>
      </c>
      <c r="I414" s="28" t="str">
        <f>IF('TD OBSERVA'!I416="","",IF('TD OBSERVA'!I416="(en blanco)","",'TD OBSERVA'!I416))</f>
        <v/>
      </c>
      <c r="J414" s="28" t="str">
        <f>IF('TD OBSERVA'!J416="","",'TD OBSERVA'!J416)</f>
        <v xml:space="preserve">Oficina de Participacion y Servicio al Ciudadano </v>
      </c>
    </row>
    <row r="415" spans="2:10" ht="66">
      <c r="B415" s="28">
        <f>IF('TD OBSERVA'!B417="","",'TD OBSERVA'!B417)</f>
        <v>3770792024</v>
      </c>
      <c r="C415" s="28" t="str">
        <f>IF('TD OBSERVA'!C417="","",'TD OBSERVA'!C417)</f>
        <v>DERECHO DE PETICION DE INTERES GENERAL</v>
      </c>
      <c r="D415" s="28" t="str">
        <f>IF('TD OBSERVA'!D417="","",'TD OBSERVA'!D417)</f>
        <v>Se requería utilizar el evento “Solicitar aclaración” y no  respuesta definitiva</v>
      </c>
      <c r="E415" s="28" t="str">
        <f>IF('TD OBSERVA'!E417="","",'TD OBSERVA'!E417)</f>
        <v>No cumple</v>
      </c>
      <c r="F415" s="28" t="str">
        <f>IF('TD OBSERVA'!F417="","",'TD OBSERVA'!F417)</f>
        <v>No cumple</v>
      </c>
      <c r="G415" s="28" t="str">
        <f>IF('TD OBSERVA'!G417="","",'TD OBSERVA'!G417)</f>
        <v>No cumple</v>
      </c>
      <c r="H415" s="28" t="str">
        <f>IF('TD OBSERVA'!H417="","",'TD OBSERVA'!H417)</f>
        <v>No cumple</v>
      </c>
      <c r="I415" s="28" t="str">
        <f>IF('TD OBSERVA'!I417="","",IF('TD OBSERVA'!I417="(en blanco)","",'TD OBSERVA'!I417))</f>
        <v/>
      </c>
      <c r="J415" s="28" t="str">
        <f>IF('TD OBSERVA'!J417="","",'TD OBSERVA'!J417)</f>
        <v>Gestion de la Salud Publica</v>
      </c>
    </row>
    <row r="416" spans="2:10" ht="33">
      <c r="B416" s="28">
        <f>IF('TD OBSERVA'!B418="","",'TD OBSERVA'!B418)</f>
        <v>3750742024</v>
      </c>
      <c r="C416" s="28" t="str">
        <f>IF('TD OBSERVA'!C418="","",'TD OBSERVA'!C418)</f>
        <v>RECLAMO</v>
      </c>
      <c r="D416" s="28" t="str">
        <f>IF('TD OBSERVA'!D418="","",'TD OBSERVA'!D418)</f>
        <v>Dirección incorrecta</v>
      </c>
      <c r="E416" s="28" t="str">
        <f>IF('TD OBSERVA'!E418="","",'TD OBSERVA'!E418)</f>
        <v>No cumple</v>
      </c>
      <c r="F416" s="28" t="str">
        <f>IF('TD OBSERVA'!F418="","",'TD OBSERVA'!F418)</f>
        <v>No cumple</v>
      </c>
      <c r="G416" s="28" t="str">
        <f>IF('TD OBSERVA'!G418="","",'TD OBSERVA'!G418)</f>
        <v>No cumple</v>
      </c>
      <c r="H416" s="28" t="str">
        <f>IF('TD OBSERVA'!H418="","",'TD OBSERVA'!H418)</f>
        <v>No cumple</v>
      </c>
      <c r="I416" s="28" t="str">
        <f>IF('TD OBSERVA'!I418="","",IF('TD OBSERVA'!I418="(en blanco)","",'TD OBSERVA'!I418))</f>
        <v/>
      </c>
      <c r="J416" s="28" t="str">
        <f>IF('TD OBSERVA'!J418="","",'TD OBSERVA'!J418)</f>
        <v>Unidad de Servicios de Salud Kennedy</v>
      </c>
    </row>
    <row r="417" spans="2:10" ht="115.5">
      <c r="B417" s="28">
        <f>IF('TD OBSERVA'!B419="","",'TD OBSERVA'!B419)</f>
        <v>2620562024</v>
      </c>
      <c r="C417" s="28" t="str">
        <f>IF('TD OBSERVA'!C419="","",'TD OBSERVA'!C419)</f>
        <v>DERECHO DE PETICION DE INTERES GENERAL</v>
      </c>
      <c r="D417" s="28" t="str">
        <f>IF('TD OBSERVA'!D419="","",'TD OBSERVA'!D419)</f>
        <v>SI</v>
      </c>
      <c r="E417" s="28" t="str">
        <f>IF('TD OBSERVA'!E419="","",'TD OBSERVA'!E419)</f>
        <v>SI</v>
      </c>
      <c r="F417" s="28" t="str">
        <f>IF('TD OBSERVA'!F419="","",'TD OBSERVA'!F419)</f>
        <v>SI</v>
      </c>
      <c r="G417" s="28" t="str">
        <f>IF('TD OBSERVA'!G419="","",'TD OBSERVA'!G419)</f>
        <v>No cumple</v>
      </c>
      <c r="H417" s="28" t="str">
        <f>IF('TD OBSERVA'!H419="","",'TD OBSERVA'!H419)</f>
        <v>Se registra la  respuesta en el sistema extemporáneamente</v>
      </c>
      <c r="I417" s="28" t="str">
        <f>IF('TD OBSERVA'!I419="","",IF('TD OBSERVA'!I419="(en blanco)","",'TD OBSERVA'!I419))</f>
        <v>Responden fuera de los términos legales
Realizan y/o informan el traslado de la petición a otra entidad fuera de los términos legales</v>
      </c>
      <c r="J417" s="28" t="str">
        <f>IF('TD OBSERVA'!J419="","",'TD OBSERVA'!J419)</f>
        <v>SUBDIRECCION ADMINISTRATIVA Y FINANCIERA</v>
      </c>
    </row>
    <row r="418" spans="2:10" ht="115.5">
      <c r="B418" s="28">
        <f>IF('TD OBSERVA'!B420="","",'TD OBSERVA'!B420)</f>
        <v>3416092024</v>
      </c>
      <c r="C418" s="28" t="str">
        <f>IF('TD OBSERVA'!C420="","",'TD OBSERVA'!C420)</f>
        <v>DERECHO DE PETICION DE INTERES GENERAL</v>
      </c>
      <c r="D418" s="28" t="str">
        <f>IF('TD OBSERVA'!D420="","",'TD OBSERVA'!D420)</f>
        <v>SI</v>
      </c>
      <c r="E418" s="28" t="str">
        <f>IF('TD OBSERVA'!E420="","",'TD OBSERVA'!E420)</f>
        <v>SI</v>
      </c>
      <c r="F418" s="28" t="str">
        <f>IF('TD OBSERVA'!F420="","",'TD OBSERVA'!F420)</f>
        <v>SI</v>
      </c>
      <c r="G418" s="28" t="str">
        <f>IF('TD OBSERVA'!G420="","",'TD OBSERVA'!G420)</f>
        <v>No cumple</v>
      </c>
      <c r="H418" s="28" t="str">
        <f>IF('TD OBSERVA'!H420="","",'TD OBSERVA'!H420)</f>
        <v>Se registra la  respuesta en el sistema extemporáneamente</v>
      </c>
      <c r="I418" s="28" t="str">
        <f>IF('TD OBSERVA'!I420="","",IF('TD OBSERVA'!I420="(en blanco)","",'TD OBSERVA'!I420))</f>
        <v>Responden fuera de los términos legales
Realizan y/o informan el traslado de la petición a otra entidad fuera de los términos legales</v>
      </c>
      <c r="J418" s="28" t="str">
        <f>IF('TD OBSERVA'!J420="","",'TD OBSERVA'!J420)</f>
        <v>SUBDIRECCION ADMINISTRATIVA Y FINANCIERA</v>
      </c>
    </row>
    <row r="419" spans="2:10" ht="49.5">
      <c r="B419" s="28">
        <f>IF('TD OBSERVA'!B421="","",'TD OBSERVA'!B421)</f>
        <v>3420942024</v>
      </c>
      <c r="C419" s="28" t="str">
        <f>IF('TD OBSERVA'!C421="","",'TD OBSERVA'!C421)</f>
        <v>DERECHO DE PETICION DE INTERES GENERAL</v>
      </c>
      <c r="D419" s="28" t="str">
        <f>IF('TD OBSERVA'!D421="","",'TD OBSERVA'!D421)</f>
        <v>SI</v>
      </c>
      <c r="E419" s="28" t="str">
        <f>IF('TD OBSERVA'!E421="","",'TD OBSERVA'!E421)</f>
        <v>SI</v>
      </c>
      <c r="F419" s="28" t="str">
        <f>IF('TD OBSERVA'!F421="","",'TD OBSERVA'!F421)</f>
        <v>SI</v>
      </c>
      <c r="G419" s="28" t="str">
        <f>IF('TD OBSERVA'!G421="","",'TD OBSERVA'!G421)</f>
        <v>Responden fuera de los términos legales</v>
      </c>
      <c r="H419" s="28" t="str">
        <f>IF('TD OBSERVA'!H421="","",'TD OBSERVA'!H421)</f>
        <v>Se registra la  respuesta en el sistema extemporáneamente</v>
      </c>
      <c r="I419" s="28" t="str">
        <f>IF('TD OBSERVA'!I421="","",IF('TD OBSERVA'!I421="(en blanco)","",'TD OBSERVA'!I421))</f>
        <v/>
      </c>
      <c r="J419" s="28" t="str">
        <f>IF('TD OBSERVA'!J421="","",'TD OBSERVA'!J421)</f>
        <v>SUBDIRECCION ADMINISTRATIVA Y FINANCIERA</v>
      </c>
    </row>
    <row r="420" spans="2:10" ht="115.5">
      <c r="B420" s="28">
        <f>IF('TD OBSERVA'!B422="","",'TD OBSERVA'!B422)</f>
        <v>3038962024</v>
      </c>
      <c r="C420" s="28" t="str">
        <f>IF('TD OBSERVA'!C422="","",'TD OBSERVA'!C422)</f>
        <v>DERECHO DE PETICION DE INTERES GENERAL</v>
      </c>
      <c r="D420" s="28" t="str">
        <f>IF('TD OBSERVA'!D422="","",'TD OBSERVA'!D422)</f>
        <v>SI</v>
      </c>
      <c r="E420" s="28" t="str">
        <f>IF('TD OBSERVA'!E422="","",'TD OBSERVA'!E422)</f>
        <v>SI</v>
      </c>
      <c r="F420" s="28" t="str">
        <f>IF('TD OBSERVA'!F422="","",'TD OBSERVA'!F422)</f>
        <v>SI</v>
      </c>
      <c r="G420" s="28" t="str">
        <f>IF('TD OBSERVA'!G422="","",'TD OBSERVA'!G422)</f>
        <v>No cumple</v>
      </c>
      <c r="H420" s="28" t="str">
        <f>IF('TD OBSERVA'!H422="","",'TD OBSERVA'!H422)</f>
        <v>Se registra la  respuesta en el sistema extemporáneamente</v>
      </c>
      <c r="I420" s="28" t="str">
        <f>IF('TD OBSERVA'!I422="","",IF('TD OBSERVA'!I422="(en blanco)","",'TD OBSERVA'!I422))</f>
        <v>Responden fuera de los términos legales
Realizan y/o informan el traslado de la petición a otra entidad fuera de los términos legales</v>
      </c>
      <c r="J420" s="28" t="str">
        <f>IF('TD OBSERVA'!J422="","",'TD OBSERVA'!J422)</f>
        <v>SUBDIRECCION DE SERVICIOS FUNERARIOS</v>
      </c>
    </row>
    <row r="421" spans="2:10" ht="49.5">
      <c r="B421" s="28">
        <f>IF('TD OBSERVA'!B423="","",'TD OBSERVA'!B423)</f>
        <v>3374372024</v>
      </c>
      <c r="C421" s="28" t="str">
        <f>IF('TD OBSERVA'!C423="","",'TD OBSERVA'!C423)</f>
        <v>DERECHO DE PETICION DE INTERES GENERAL</v>
      </c>
      <c r="D421" s="28" t="str">
        <f>IF('TD OBSERVA'!D423="","",'TD OBSERVA'!D423)</f>
        <v>SI</v>
      </c>
      <c r="E421" s="28" t="str">
        <f>IF('TD OBSERVA'!E423="","",'TD OBSERVA'!E423)</f>
        <v>SI</v>
      </c>
      <c r="F421" s="28" t="str">
        <f>IF('TD OBSERVA'!F423="","",'TD OBSERVA'!F423)</f>
        <v>SI</v>
      </c>
      <c r="G421" s="28" t="str">
        <f>IF('TD OBSERVA'!G423="","",'TD OBSERVA'!G423)</f>
        <v>SI</v>
      </c>
      <c r="H421" s="28" t="str">
        <f>IF('TD OBSERVA'!H423="","",'TD OBSERVA'!H423)</f>
        <v>Se registra la  respuesta en el sistema extemporáneamente</v>
      </c>
      <c r="I421" s="28" t="str">
        <f>IF('TD OBSERVA'!I423="","",IF('TD OBSERVA'!I423="(en blanco)","",'TD OBSERVA'!I423))</f>
        <v/>
      </c>
      <c r="J421" s="28" t="str">
        <f>IF('TD OBSERVA'!J423="","",'TD OBSERVA'!J423)</f>
        <v>SUBDIRECCION DE SERVICIOS FUNERARIOS</v>
      </c>
    </row>
    <row r="422" spans="2:10" ht="49.5">
      <c r="B422" s="28">
        <f>IF('TD OBSERVA'!B424="","",'TD OBSERVA'!B424)</f>
        <v>3637502024</v>
      </c>
      <c r="C422" s="28" t="str">
        <f>IF('TD OBSERVA'!C424="","",'TD OBSERVA'!C424)</f>
        <v>DERECHO DE PETICION DE INTERES PARTICULAR</v>
      </c>
      <c r="D422" s="28" t="str">
        <f>IF('TD OBSERVA'!D424="","",'TD OBSERVA'!D424)</f>
        <v>SI</v>
      </c>
      <c r="E422" s="28" t="str">
        <f>IF('TD OBSERVA'!E424="","",'TD OBSERVA'!E424)</f>
        <v>SI</v>
      </c>
      <c r="F422" s="28" t="str">
        <f>IF('TD OBSERVA'!F424="","",'TD OBSERVA'!F424)</f>
        <v>SI</v>
      </c>
      <c r="G422" s="28" t="str">
        <f>IF('TD OBSERVA'!G424="","",'TD OBSERVA'!G424)</f>
        <v>Responden fuera de los términos legales</v>
      </c>
      <c r="H422" s="28" t="str">
        <f>IF('TD OBSERVA'!H424="","",'TD OBSERVA'!H424)</f>
        <v>Se registra la  respuesta en el sistema extemporáneamente</v>
      </c>
      <c r="I422" s="28" t="str">
        <f>IF('TD OBSERVA'!I424="","",IF('TD OBSERVA'!I424="(en blanco)","",'TD OBSERVA'!I424))</f>
        <v/>
      </c>
      <c r="J422" s="28" t="str">
        <f>IF('TD OBSERVA'!J424="","",'TD OBSERVA'!J424)</f>
        <v>SUBDIRECCION DE APROVECHAMIENTO</v>
      </c>
    </row>
    <row r="423" spans="2:10" ht="49.5">
      <c r="B423" s="28">
        <f>IF('TD OBSERVA'!B425="","",'TD OBSERVA'!B425)</f>
        <v>2927932024</v>
      </c>
      <c r="C423" s="28" t="str">
        <f>IF('TD OBSERVA'!C425="","",'TD OBSERVA'!C425)</f>
        <v>DERECHO DE PETICION DE INTERES PARTICULAR</v>
      </c>
      <c r="D423" s="28" t="str">
        <f>IF('TD OBSERVA'!D425="","",'TD OBSERVA'!D425)</f>
        <v>SI</v>
      </c>
      <c r="E423" s="28" t="str">
        <f>IF('TD OBSERVA'!E425="","",'TD OBSERVA'!E425)</f>
        <v>SI</v>
      </c>
      <c r="F423" s="28" t="str">
        <f>IF('TD OBSERVA'!F425="","",'TD OBSERVA'!F425)</f>
        <v>SI</v>
      </c>
      <c r="G423" s="28" t="str">
        <f>IF('TD OBSERVA'!G425="","",'TD OBSERVA'!G425)</f>
        <v>Responden fuera de los términos legales</v>
      </c>
      <c r="H423" s="28" t="str">
        <f>IF('TD OBSERVA'!H425="","",'TD OBSERVA'!H425)</f>
        <v>Se registra la  respuesta en el sistema extemporáneamente</v>
      </c>
      <c r="I423" s="28" t="str">
        <f>IF('TD OBSERVA'!I425="","",IF('TD OBSERVA'!I425="(en blanco)","",'TD OBSERVA'!I425))</f>
        <v/>
      </c>
      <c r="J423" s="28" t="str">
        <f>IF('TD OBSERVA'!J425="","",'TD OBSERVA'!J425)</f>
        <v>SUBDIRECCION DE RECOLECCION BARRIDO Y LIMPIEZA</v>
      </c>
    </row>
    <row r="424" spans="2:10" ht="49.5">
      <c r="B424" s="28">
        <f>IF('TD OBSERVA'!B426="","",'TD OBSERVA'!B426)</f>
        <v>3638622024</v>
      </c>
      <c r="C424" s="28" t="str">
        <f>IF('TD OBSERVA'!C426="","",'TD OBSERVA'!C426)</f>
        <v>DERECHO DE PETICION DE INTERES PARTICULAR</v>
      </c>
      <c r="D424" s="28" t="str">
        <f>IF('TD OBSERVA'!D426="","",'TD OBSERVA'!D426)</f>
        <v>SI</v>
      </c>
      <c r="E424" s="28" t="str">
        <f>IF('TD OBSERVA'!E426="","",'TD OBSERVA'!E426)</f>
        <v>SI</v>
      </c>
      <c r="F424" s="28" t="str">
        <f>IF('TD OBSERVA'!F426="","",'TD OBSERVA'!F426)</f>
        <v>SI</v>
      </c>
      <c r="G424" s="28" t="str">
        <f>IF('TD OBSERVA'!G426="","",'TD OBSERVA'!G426)</f>
        <v>Responden fuera de los términos legales</v>
      </c>
      <c r="H424" s="28" t="str">
        <f>IF('TD OBSERVA'!H426="","",'TD OBSERVA'!H426)</f>
        <v>Se registra la  respuesta en el sistema extemporáneamente</v>
      </c>
      <c r="I424" s="28" t="str">
        <f>IF('TD OBSERVA'!I426="","",IF('TD OBSERVA'!I426="(en blanco)","",'TD OBSERVA'!I426))</f>
        <v/>
      </c>
      <c r="J424" s="28" t="str">
        <f>IF('TD OBSERVA'!J426="","",'TD OBSERVA'!J426)</f>
        <v>SUBDIRECCION DE RECOLECCION BARRIDO Y LIMPIEZA</v>
      </c>
    </row>
    <row r="425" spans="2:10" ht="49.5">
      <c r="B425" s="28">
        <f>IF('TD OBSERVA'!B427="","",'TD OBSERVA'!B427)</f>
        <v>2883942024</v>
      </c>
      <c r="C425" s="28" t="str">
        <f>IF('TD OBSERVA'!C427="","",'TD OBSERVA'!C427)</f>
        <v>DERECHO DE PETICION DE INTERES PARTICULAR</v>
      </c>
      <c r="D425" s="28" t="str">
        <f>IF('TD OBSERVA'!D427="","",'TD OBSERVA'!D427)</f>
        <v>SI</v>
      </c>
      <c r="E425" s="28" t="str">
        <f>IF('TD OBSERVA'!E427="","",'TD OBSERVA'!E427)</f>
        <v>SI</v>
      </c>
      <c r="F425" s="28" t="str">
        <f>IF('TD OBSERVA'!F427="","",'TD OBSERVA'!F427)</f>
        <v>SI</v>
      </c>
      <c r="G425" s="28" t="str">
        <f>IF('TD OBSERVA'!G427="","",'TD OBSERVA'!G427)</f>
        <v>Responden fuera de los términos legales</v>
      </c>
      <c r="H425" s="28" t="str">
        <f>IF('TD OBSERVA'!H427="","",'TD OBSERVA'!H427)</f>
        <v>Se registra la  respuesta en el sistema extemporáneamente</v>
      </c>
      <c r="I425" s="28" t="str">
        <f>IF('TD OBSERVA'!I427="","",IF('TD OBSERVA'!I427="(en blanco)","",'TD OBSERVA'!I427))</f>
        <v/>
      </c>
      <c r="J425" s="28" t="str">
        <f>IF('TD OBSERVA'!J427="","",'TD OBSERVA'!J427)</f>
        <v>SUBDIRECCION DE SERVICIOS FUNERARIOS</v>
      </c>
    </row>
    <row r="426" spans="2:10" ht="49.5">
      <c r="B426" s="28">
        <f>IF('TD OBSERVA'!B428="","",'TD OBSERVA'!B428)</f>
        <v>2915982024</v>
      </c>
      <c r="C426" s="28" t="str">
        <f>IF('TD OBSERVA'!C428="","",'TD OBSERVA'!C428)</f>
        <v>DERECHO DE PETICION DE INTERES PARTICULAR</v>
      </c>
      <c r="D426" s="28" t="str">
        <f>IF('TD OBSERVA'!D428="","",'TD OBSERVA'!D428)</f>
        <v>SI</v>
      </c>
      <c r="E426" s="28" t="str">
        <f>IF('TD OBSERVA'!E428="","",'TD OBSERVA'!E428)</f>
        <v>SI</v>
      </c>
      <c r="F426" s="28" t="str">
        <f>IF('TD OBSERVA'!F428="","",'TD OBSERVA'!F428)</f>
        <v>SI</v>
      </c>
      <c r="G426" s="28" t="str">
        <f>IF('TD OBSERVA'!G428="","",'TD OBSERVA'!G428)</f>
        <v>Responden fuera de los términos legales</v>
      </c>
      <c r="H426" s="28" t="str">
        <f>IF('TD OBSERVA'!H428="","",'TD OBSERVA'!H428)</f>
        <v>Se registra la  respuesta en el sistema extemporáneamente</v>
      </c>
      <c r="I426" s="28" t="str">
        <f>IF('TD OBSERVA'!I428="","",IF('TD OBSERVA'!I428="(en blanco)","",'TD OBSERVA'!I428))</f>
        <v/>
      </c>
      <c r="J426" s="28" t="str">
        <f>IF('TD OBSERVA'!J428="","",'TD OBSERVA'!J428)</f>
        <v>SUBDIRECCION DE SERVICIOS FUNERARIOS</v>
      </c>
    </row>
    <row r="427" spans="2:10" ht="49.5">
      <c r="B427" s="28">
        <f>IF('TD OBSERVA'!B429="","",'TD OBSERVA'!B429)</f>
        <v>2936292024</v>
      </c>
      <c r="C427" s="28" t="str">
        <f>IF('TD OBSERVA'!C429="","",'TD OBSERVA'!C429)</f>
        <v>DERECHO DE PETICION DE INTERES PARTICULAR</v>
      </c>
      <c r="D427" s="28" t="str">
        <f>IF('TD OBSERVA'!D429="","",'TD OBSERVA'!D429)</f>
        <v>SI</v>
      </c>
      <c r="E427" s="28" t="str">
        <f>IF('TD OBSERVA'!E429="","",'TD OBSERVA'!E429)</f>
        <v>SI</v>
      </c>
      <c r="F427" s="28" t="str">
        <f>IF('TD OBSERVA'!F429="","",'TD OBSERVA'!F429)</f>
        <v>SI</v>
      </c>
      <c r="G427" s="28" t="str">
        <f>IF('TD OBSERVA'!G429="","",'TD OBSERVA'!G429)</f>
        <v>Responden fuera de los términos legales</v>
      </c>
      <c r="H427" s="28" t="str">
        <f>IF('TD OBSERVA'!H429="","",'TD OBSERVA'!H429)</f>
        <v>Se registra la  respuesta en el sistema extemporáneamente</v>
      </c>
      <c r="I427" s="28" t="str">
        <f>IF('TD OBSERVA'!I429="","",IF('TD OBSERVA'!I429="(en blanco)","",'TD OBSERVA'!I429))</f>
        <v/>
      </c>
      <c r="J427" s="28" t="str">
        <f>IF('TD OBSERVA'!J429="","",'TD OBSERVA'!J429)</f>
        <v>SUBDIRECCION DE SERVICIOS FUNERARIOS</v>
      </c>
    </row>
    <row r="428" spans="2:10" ht="49.5">
      <c r="B428" s="28">
        <f>IF('TD OBSERVA'!B430="","",'TD OBSERVA'!B430)</f>
        <v>3486132024</v>
      </c>
      <c r="C428" s="28" t="str">
        <f>IF('TD OBSERVA'!C430="","",'TD OBSERVA'!C430)</f>
        <v>DERECHO DE PETICION DE INTERES PARTICULAR</v>
      </c>
      <c r="D428" s="28" t="str">
        <f>IF('TD OBSERVA'!D430="","",'TD OBSERVA'!D430)</f>
        <v>SI</v>
      </c>
      <c r="E428" s="28" t="str">
        <f>IF('TD OBSERVA'!E430="","",'TD OBSERVA'!E430)</f>
        <v>SI</v>
      </c>
      <c r="F428" s="28" t="str">
        <f>IF('TD OBSERVA'!F430="","",'TD OBSERVA'!F430)</f>
        <v>SI</v>
      </c>
      <c r="G428" s="28" t="str">
        <f>IF('TD OBSERVA'!G430="","",'TD OBSERVA'!G430)</f>
        <v>Responden fuera de los términos legales</v>
      </c>
      <c r="H428" s="28" t="str">
        <f>IF('TD OBSERVA'!H430="","",'TD OBSERVA'!H430)</f>
        <v>Se registra la  respuesta en el sistema extemporáneamente</v>
      </c>
      <c r="I428" s="28" t="str">
        <f>IF('TD OBSERVA'!I430="","",IF('TD OBSERVA'!I430="(en blanco)","",'TD OBSERVA'!I430))</f>
        <v/>
      </c>
      <c r="J428" s="28" t="str">
        <f>IF('TD OBSERVA'!J430="","",'TD OBSERVA'!J430)</f>
        <v>SUBDIRECCION DE SERVICIOS FUNERARIOS</v>
      </c>
    </row>
    <row r="429" spans="2:10" ht="49.5">
      <c r="B429" s="28">
        <f>IF('TD OBSERVA'!B431="","",'TD OBSERVA'!B431)</f>
        <v>3620942024</v>
      </c>
      <c r="C429" s="28" t="str">
        <f>IF('TD OBSERVA'!C431="","",'TD OBSERVA'!C431)</f>
        <v>DERECHO DE PETICION DE INTERES PARTICULAR</v>
      </c>
      <c r="D429" s="28" t="str">
        <f>IF('TD OBSERVA'!D431="","",'TD OBSERVA'!D431)</f>
        <v>SI</v>
      </c>
      <c r="E429" s="28" t="str">
        <f>IF('TD OBSERVA'!E431="","",'TD OBSERVA'!E431)</f>
        <v>SI</v>
      </c>
      <c r="F429" s="28" t="str">
        <f>IF('TD OBSERVA'!F431="","",'TD OBSERVA'!F431)</f>
        <v>SI</v>
      </c>
      <c r="G429" s="28" t="str">
        <f>IF('TD OBSERVA'!G431="","",'TD OBSERVA'!G431)</f>
        <v>SI</v>
      </c>
      <c r="H429" s="28" t="str">
        <f>IF('TD OBSERVA'!H431="","",'TD OBSERVA'!H431)</f>
        <v>Se registra la  respuesta en el sistema extemporáneamente</v>
      </c>
      <c r="I429" s="28" t="str">
        <f>IF('TD OBSERVA'!I431="","",IF('TD OBSERVA'!I431="(en blanco)","",'TD OBSERVA'!I431))</f>
        <v/>
      </c>
      <c r="J429" s="28" t="str">
        <f>IF('TD OBSERVA'!J431="","",'TD OBSERVA'!J431)</f>
        <v>SUBDIRECCION DE SERVICIOS FUNERARIOS</v>
      </c>
    </row>
    <row r="430" spans="2:10" ht="49.5">
      <c r="B430" s="28">
        <f>IF('TD OBSERVA'!B432="","",'TD OBSERVA'!B432)</f>
        <v>3646972024</v>
      </c>
      <c r="C430" s="28" t="str">
        <f>IF('TD OBSERVA'!C432="","",'TD OBSERVA'!C432)</f>
        <v>DERECHO DE PETICION DE INTERES PARTICULAR</v>
      </c>
      <c r="D430" s="28" t="str">
        <f>IF('TD OBSERVA'!D432="","",'TD OBSERVA'!D432)</f>
        <v>SI</v>
      </c>
      <c r="E430" s="28" t="str">
        <f>IF('TD OBSERVA'!E432="","",'TD OBSERVA'!E432)</f>
        <v>SI</v>
      </c>
      <c r="F430" s="28" t="str">
        <f>IF('TD OBSERVA'!F432="","",'TD OBSERVA'!F432)</f>
        <v>SI</v>
      </c>
      <c r="G430" s="28" t="str">
        <f>IF('TD OBSERVA'!G432="","",'TD OBSERVA'!G432)</f>
        <v>SI</v>
      </c>
      <c r="H430" s="28" t="str">
        <f>IF('TD OBSERVA'!H432="","",'TD OBSERVA'!H432)</f>
        <v>Se registra la  respuesta en el sistema extemporáneamente</v>
      </c>
      <c r="I430" s="28" t="str">
        <f>IF('TD OBSERVA'!I432="","",IF('TD OBSERVA'!I432="(en blanco)","",'TD OBSERVA'!I432))</f>
        <v/>
      </c>
      <c r="J430" s="28" t="str">
        <f>IF('TD OBSERVA'!J432="","",'TD OBSERVA'!J432)</f>
        <v>SUBDIRECCION DE SERVICIOS FUNERARIOS</v>
      </c>
    </row>
    <row r="431" spans="2:10" ht="49.5">
      <c r="B431" s="28">
        <f>IF('TD OBSERVA'!B433="","",'TD OBSERVA'!B433)</f>
        <v>2810042024</v>
      </c>
      <c r="C431" s="28" t="str">
        <f>IF('TD OBSERVA'!C433="","",'TD OBSERVA'!C433)</f>
        <v>QUEJA</v>
      </c>
      <c r="D431" s="28" t="str">
        <f>IF('TD OBSERVA'!D433="","",'TD OBSERVA'!D433)</f>
        <v>SI</v>
      </c>
      <c r="E431" s="28" t="str">
        <f>IF('TD OBSERVA'!E433="","",'TD OBSERVA'!E433)</f>
        <v>SI</v>
      </c>
      <c r="F431" s="28" t="str">
        <f>IF('TD OBSERVA'!F433="","",'TD OBSERVA'!F433)</f>
        <v>SI</v>
      </c>
      <c r="G431" s="28" t="str">
        <f>IF('TD OBSERVA'!G433="","",'TD OBSERVA'!G433)</f>
        <v>Responden fuera de los términos legales</v>
      </c>
      <c r="H431" s="28" t="str">
        <f>IF('TD OBSERVA'!H433="","",'TD OBSERVA'!H433)</f>
        <v>Se registra la  respuesta en el sistema extemporáneamente</v>
      </c>
      <c r="I431" s="28" t="str">
        <f>IF('TD OBSERVA'!I433="","",IF('TD OBSERVA'!I433="(en blanco)","",'TD OBSERVA'!I433))</f>
        <v/>
      </c>
      <c r="J431" s="28" t="str">
        <f>IF('TD OBSERVA'!J433="","",'TD OBSERVA'!J433)</f>
        <v>SUBDIRECCION DE RECOLECCION BARRIDO Y LIMPIEZA</v>
      </c>
    </row>
    <row r="432" spans="2:10" ht="99">
      <c r="B432" s="28">
        <f>IF('TD OBSERVA'!B434="","",'TD OBSERVA'!B434)</f>
        <v>3507462024</v>
      </c>
      <c r="C432" s="28" t="str">
        <f>IF('TD OBSERVA'!C434="","",'TD OBSERVA'!C434)</f>
        <v>DERECHO DE PETICION DE INTERES GENERAL</v>
      </c>
      <c r="D432" s="28" t="str">
        <f>IF('TD OBSERVA'!D434="","",'TD OBSERVA'!D434)</f>
        <v>SI</v>
      </c>
      <c r="E432" s="28" t="str">
        <f>IF('TD OBSERVA'!E434="","",'TD OBSERVA'!E434)</f>
        <v>SI</v>
      </c>
      <c r="F432" s="28" t="str">
        <f>IF('TD OBSERVA'!F434="","",'TD OBSERVA'!F434)</f>
        <v>SI</v>
      </c>
      <c r="G432" s="28" t="str">
        <f>IF('TD OBSERVA'!G434="","",'TD OBSERVA'!G434)</f>
        <v>No cumple</v>
      </c>
      <c r="H432" s="28" t="str">
        <f>IF('TD OBSERVA'!H434="","",'TD OBSERVA'!H434)</f>
        <v>Se registra la  respuesta en el sistema extemporáneamente</v>
      </c>
      <c r="I432" s="28" t="str">
        <f>IF('TD OBSERVA'!I434="","",IF('TD OBSERVA'!I434="(en blanco)","",'TD OBSERVA'!I434))</f>
        <v>Responden fuera de los términos legales
Solicitan respuesta parcial fuera de los términos legales</v>
      </c>
      <c r="J432" s="28" t="str">
        <f>IF('TD OBSERVA'!J434="","",'TD OBSERVA'!J434)</f>
        <v>SUBDIRECCION GESTION DEL RIESGO</v>
      </c>
    </row>
    <row r="433" spans="2:10" ht="82.5">
      <c r="B433" s="28">
        <f>IF('TD OBSERVA'!B435="","",'TD OBSERVA'!B435)</f>
        <v>3765212024</v>
      </c>
      <c r="C433" s="28" t="str">
        <f>IF('TD OBSERVA'!C435="","",'TD OBSERVA'!C435)</f>
        <v>DERECHO DE PETICION DE INTERES GENERAL</v>
      </c>
      <c r="D433" s="28" t="str">
        <f>IF('TD OBSERVA'!D435="","",'TD OBSERVA'!D435)</f>
        <v>No cumple</v>
      </c>
      <c r="E433" s="28" t="str">
        <f>IF('TD OBSERVA'!E435="","",'TD OBSERVA'!E435)</f>
        <v>No cumple</v>
      </c>
      <c r="F433" s="28" t="str">
        <f>IF('TD OBSERVA'!F435="","",'TD OBSERVA'!F435)</f>
        <v>No cumple</v>
      </c>
      <c r="G433" s="28" t="str">
        <f>IF('TD OBSERVA'!G435="","",'TD OBSERVA'!G435)</f>
        <v>No cumple</v>
      </c>
      <c r="H433" s="28" t="str">
        <f>IF('TD OBSERVA'!H435="","",'TD OBSERVA'!H435)</f>
        <v>No anexan la petición ciudadana y/o soporte del canal de recepción (Presencial, Email, Redes Sociales, Buzón)</v>
      </c>
      <c r="I433" s="28" t="str">
        <f>IF('TD OBSERVA'!I435="","",IF('TD OBSERVA'!I435="(en blanco)","",'TD OBSERVA'!I435))</f>
        <v/>
      </c>
      <c r="J433" s="28" t="str">
        <f>IF('TD OBSERVA'!J435="","",'TD OBSERVA'!J435)</f>
        <v>SUBDIRECCION GESTION DEL RIESGO</v>
      </c>
    </row>
    <row r="434" spans="2:10" ht="66">
      <c r="B434" s="28">
        <f>IF('TD OBSERVA'!B436="","",'TD OBSERVA'!B436)</f>
        <v>3657102024</v>
      </c>
      <c r="C434" s="28" t="str">
        <f>IF('TD OBSERVA'!C436="","",'TD OBSERVA'!C436)</f>
        <v>DERECHO DE PETICION DE INTERES PARTICULAR</v>
      </c>
      <c r="D434" s="28" t="str">
        <f>IF('TD OBSERVA'!D436="","",'TD OBSERVA'!D436)</f>
        <v>Se requería utilizar el evento “Solicitar aclaración” y no  respuesta definitiva</v>
      </c>
      <c r="E434" s="28" t="str">
        <f>IF('TD OBSERVA'!E436="","",'TD OBSERVA'!E436)</f>
        <v>No cumple</v>
      </c>
      <c r="F434" s="28" t="str">
        <f>IF('TD OBSERVA'!F436="","",'TD OBSERVA'!F436)</f>
        <v>No cumple</v>
      </c>
      <c r="G434" s="28" t="str">
        <f>IF('TD OBSERVA'!G436="","",'TD OBSERVA'!G436)</f>
        <v>No cumple</v>
      </c>
      <c r="H434" s="28" t="str">
        <f>IF('TD OBSERVA'!H436="","",'TD OBSERVA'!H436)</f>
        <v>No cumple</v>
      </c>
      <c r="I434" s="28" t="str">
        <f>IF('TD OBSERVA'!I436="","",IF('TD OBSERVA'!I436="(en blanco)","",'TD OBSERVA'!I436))</f>
        <v/>
      </c>
      <c r="J434" s="28" t="str">
        <f>IF('TD OBSERVA'!J436="","",'TD OBSERVA'!J436)</f>
        <v>SERVICIO AL CLIENTE</v>
      </c>
    </row>
    <row r="435" spans="2:10" ht="66">
      <c r="B435" s="28">
        <f>IF('TD OBSERVA'!B437="","",'TD OBSERVA'!B437)</f>
        <v>3757232024</v>
      </c>
      <c r="C435" s="28" t="str">
        <f>IF('TD OBSERVA'!C437="","",'TD OBSERVA'!C437)</f>
        <v>DERECHO DE PETICION DE INTERES PARTICULAR</v>
      </c>
      <c r="D435" s="28" t="str">
        <f>IF('TD OBSERVA'!D437="","",'TD OBSERVA'!D437)</f>
        <v>Se requería utilizar el evento “Solicitar aclaración” y no  respuesta definitiva</v>
      </c>
      <c r="E435" s="28" t="str">
        <f>IF('TD OBSERVA'!E437="","",'TD OBSERVA'!E437)</f>
        <v>No cumple</v>
      </c>
      <c r="F435" s="28" t="str">
        <f>IF('TD OBSERVA'!F437="","",'TD OBSERVA'!F437)</f>
        <v>No cumple</v>
      </c>
      <c r="G435" s="28" t="str">
        <f>IF('TD OBSERVA'!G437="","",'TD OBSERVA'!G437)</f>
        <v>No cumple</v>
      </c>
      <c r="H435" s="28" t="str">
        <f>IF('TD OBSERVA'!H437="","",'TD OBSERVA'!H437)</f>
        <v>No cumple</v>
      </c>
      <c r="I435" s="28" t="str">
        <f>IF('TD OBSERVA'!I437="","",IF('TD OBSERVA'!I437="(en blanco)","",'TD OBSERVA'!I437))</f>
        <v/>
      </c>
      <c r="J435" s="28" t="str">
        <f>IF('TD OBSERVA'!J437="","",'TD OBSERVA'!J437)</f>
        <v>SERVICIO AL CLIENTE</v>
      </c>
    </row>
    <row r="436" spans="2:10" ht="66">
      <c r="B436" s="28">
        <f>IF('TD OBSERVA'!B438="","",'TD OBSERVA'!B438)</f>
        <v>3856992024</v>
      </c>
      <c r="C436" s="28" t="str">
        <f>IF('TD OBSERVA'!C438="","",'TD OBSERVA'!C438)</f>
        <v>QUEJA</v>
      </c>
      <c r="D436" s="28" t="str">
        <f>IF('TD OBSERVA'!D438="","",'TD OBSERVA'!D438)</f>
        <v>No cumple</v>
      </c>
      <c r="E436" s="28" t="str">
        <f>IF('TD OBSERVA'!E438="","",'TD OBSERVA'!E438)</f>
        <v>No cumple</v>
      </c>
      <c r="F436" s="28" t="str">
        <f>IF('TD OBSERVA'!F438="","",'TD OBSERVA'!F438)</f>
        <v>No cumple</v>
      </c>
      <c r="G436" s="28" t="str">
        <f>IF('TD OBSERVA'!G438="","",'TD OBSERVA'!G438)</f>
        <v>No cumple</v>
      </c>
      <c r="H436" s="28" t="str">
        <f>IF('TD OBSERVA'!H438="","",'TD OBSERVA'!H438)</f>
        <v>Petición anónima o sin información de contacto que no se publica en cartelera</v>
      </c>
      <c r="I436" s="28" t="str">
        <f>IF('TD OBSERVA'!I438="","",IF('TD OBSERVA'!I438="(en blanco)","",'TD OBSERVA'!I438))</f>
        <v/>
      </c>
      <c r="J436" s="28" t="str">
        <f>IF('TD OBSERVA'!J438="","",'TD OBSERVA'!J438)</f>
        <v>SERVICIO AL CLIENTE</v>
      </c>
    </row>
    <row r="437" spans="2:10" ht="66">
      <c r="B437" s="28">
        <f>IF('TD OBSERVA'!B439="","",'TD OBSERVA'!B439)</f>
        <v>3931272024</v>
      </c>
      <c r="C437" s="28" t="str">
        <f>IF('TD OBSERVA'!C439="","",'TD OBSERVA'!C439)</f>
        <v>DERECHO DE PETICION DE INTERES GENERAL</v>
      </c>
      <c r="D437" s="28" t="str">
        <f>IF('TD OBSERVA'!D439="","",'TD OBSERVA'!D439)</f>
        <v>No cumple</v>
      </c>
      <c r="E437" s="28" t="str">
        <f>IF('TD OBSERVA'!E439="","",'TD OBSERVA'!E439)</f>
        <v>No cumple</v>
      </c>
      <c r="F437" s="28" t="str">
        <f>IF('TD OBSERVA'!F439="","",'TD OBSERVA'!F439)</f>
        <v>No cumple</v>
      </c>
      <c r="G437" s="28" t="str">
        <f>IF('TD OBSERVA'!G439="","",'TD OBSERVA'!G439)</f>
        <v>No cumple</v>
      </c>
      <c r="H437" s="28" t="str">
        <f>IF('TD OBSERVA'!H439="","",'TD OBSERVA'!H439)</f>
        <v>Petición anónima o sin información de contacto que no se publica en cartelera</v>
      </c>
      <c r="I437" s="28" t="str">
        <f>IF('TD OBSERVA'!I439="","",IF('TD OBSERVA'!I439="(en blanco)","",'TD OBSERVA'!I439))</f>
        <v/>
      </c>
      <c r="J437" s="28" t="str">
        <f>IF('TD OBSERVA'!J439="","",'TD OBSERVA'!J439)</f>
        <v>611 Usuario11 Contratacion</v>
      </c>
    </row>
    <row r="438" spans="2:10" ht="66">
      <c r="B438" s="28">
        <f>IF('TD OBSERVA'!B440="","",'TD OBSERVA'!B440)</f>
        <v>3799902024</v>
      </c>
      <c r="C438" s="28" t="str">
        <f>IF('TD OBSERVA'!C440="","",'TD OBSERVA'!C440)</f>
        <v>DERECHO DE PETICION DE INTERES GENERAL</v>
      </c>
      <c r="D438" s="28" t="str">
        <f>IF('TD OBSERVA'!D440="","",'TD OBSERVA'!D440)</f>
        <v>No cumple</v>
      </c>
      <c r="E438" s="28" t="str">
        <f>IF('TD OBSERVA'!E440="","",'TD OBSERVA'!E440)</f>
        <v>No cumple</v>
      </c>
      <c r="F438" s="28" t="str">
        <f>IF('TD OBSERVA'!F440="","",'TD OBSERVA'!F440)</f>
        <v>No cumple</v>
      </c>
      <c r="G438" s="28" t="str">
        <f>IF('TD OBSERVA'!G440="","",'TD OBSERVA'!G440)</f>
        <v>No cumple</v>
      </c>
      <c r="H438" s="28" t="str">
        <f>IF('TD OBSERVA'!H440="","",'TD OBSERVA'!H440)</f>
        <v>Petición anónima o sin información de contacto que no se publica en cartelera</v>
      </c>
      <c r="I438" s="28" t="str">
        <f>IF('TD OBSERVA'!I440="","",IF('TD OBSERVA'!I440="(en blanco)","",'TD OBSERVA'!I440))</f>
        <v/>
      </c>
      <c r="J438" s="28" t="str">
        <f>IF('TD OBSERVA'!J440="","",'TD OBSERVA'!J440)</f>
        <v>616 Usuario16 Contratacion</v>
      </c>
    </row>
    <row r="439" spans="2:10" ht="66">
      <c r="B439" s="28">
        <f>IF('TD OBSERVA'!B441="","",'TD OBSERVA'!B441)</f>
        <v>3837952024</v>
      </c>
      <c r="C439" s="28" t="str">
        <f>IF('TD OBSERVA'!C441="","",'TD OBSERVA'!C441)</f>
        <v>RECLAMO</v>
      </c>
      <c r="D439" s="28" t="str">
        <f>IF('TD OBSERVA'!D441="","",'TD OBSERVA'!D441)</f>
        <v>Se requería emitir respuesta parcial y no cierre por respuesta definitiva</v>
      </c>
      <c r="E439" s="28" t="str">
        <f>IF('TD OBSERVA'!E441="","",'TD OBSERVA'!E441)</f>
        <v>No cumple</v>
      </c>
      <c r="F439" s="28" t="str">
        <f>IF('TD OBSERVA'!F441="","",'TD OBSERVA'!F441)</f>
        <v>No cumple</v>
      </c>
      <c r="G439" s="28" t="str">
        <f>IF('TD OBSERVA'!G441="","",'TD OBSERVA'!G441)</f>
        <v>No cumple</v>
      </c>
      <c r="H439" s="28" t="str">
        <f>IF('TD OBSERVA'!H441="","",'TD OBSERVA'!H441)</f>
        <v>No cumple</v>
      </c>
      <c r="I439" s="28" t="str">
        <f>IF('TD OBSERVA'!I441="","",IF('TD OBSERVA'!I441="(en blanco)","",'TD OBSERVA'!I441))</f>
        <v/>
      </c>
      <c r="J439" s="28" t="str">
        <f>IF('TD OBSERVA'!J441="","",'TD OBSERVA'!J441)</f>
        <v>240 Viceveeduria Talento Humano</v>
      </c>
    </row>
    <row r="440" spans="2:10" ht="16.5">
      <c r="B440" s="28" t="str">
        <f>IF('TD OBSERVA'!B442="","",'TD OBSERVA'!B442)</f>
        <v/>
      </c>
      <c r="C440" s="28" t="str">
        <f>IF('TD OBSERVA'!C442="","",'TD OBSERVA'!C442)</f>
        <v/>
      </c>
      <c r="D440" s="28" t="str">
        <f>IF('TD OBSERVA'!D442="","",'TD OBSERVA'!D442)</f>
        <v/>
      </c>
      <c r="E440" s="28" t="str">
        <f>IF('TD OBSERVA'!E442="","",'TD OBSERVA'!E442)</f>
        <v/>
      </c>
      <c r="F440" s="28" t="str">
        <f>IF('TD OBSERVA'!F442="","",'TD OBSERVA'!F442)</f>
        <v/>
      </c>
      <c r="G440" s="28" t="str">
        <f>IF('TD OBSERVA'!G442="","",'TD OBSERVA'!G442)</f>
        <v/>
      </c>
      <c r="H440" s="28" t="str">
        <f>IF('TD OBSERVA'!H442="","",'TD OBSERVA'!H442)</f>
        <v/>
      </c>
      <c r="I440" s="28" t="str">
        <f>IF('TD OBSERVA'!I442="","",IF('TD OBSERVA'!I442="(en blanco)","",'TD OBSERVA'!I442))</f>
        <v/>
      </c>
      <c r="J440" s="28" t="str">
        <f>IF('TD OBSERVA'!J442="","",'TD OBSERVA'!J442)</f>
        <v/>
      </c>
    </row>
    <row r="441" spans="2:10" ht="16.5">
      <c r="B441" s="28" t="str">
        <f>IF('TD OBSERVA'!B443="","",'TD OBSERVA'!B443)</f>
        <v/>
      </c>
      <c r="C441" s="28" t="str">
        <f>IF('TD OBSERVA'!C443="","",'TD OBSERVA'!C443)</f>
        <v/>
      </c>
      <c r="D441" s="28" t="str">
        <f>IF('TD OBSERVA'!D443="","",'TD OBSERVA'!D443)</f>
        <v/>
      </c>
      <c r="E441" s="28" t="str">
        <f>IF('TD OBSERVA'!E443="","",'TD OBSERVA'!E443)</f>
        <v/>
      </c>
      <c r="F441" s="28" t="str">
        <f>IF('TD OBSERVA'!F443="","",'TD OBSERVA'!F443)</f>
        <v/>
      </c>
      <c r="G441" s="28" t="str">
        <f>IF('TD OBSERVA'!G443="","",'TD OBSERVA'!G443)</f>
        <v/>
      </c>
      <c r="H441" s="28" t="str">
        <f>IF('TD OBSERVA'!H443="","",'TD OBSERVA'!H443)</f>
        <v/>
      </c>
      <c r="I441" s="28" t="str">
        <f>IF('TD OBSERVA'!I443="","",IF('TD OBSERVA'!I443="(en blanco)","",'TD OBSERVA'!I443))</f>
        <v/>
      </c>
      <c r="J441" s="28" t="str">
        <f>IF('TD OBSERVA'!J443="","",'TD OBSERVA'!J443)</f>
        <v/>
      </c>
    </row>
    <row r="442" spans="2:10" ht="16.5">
      <c r="B442" s="28" t="str">
        <f>IF('TD OBSERVA'!B444="","",'TD OBSERVA'!B444)</f>
        <v/>
      </c>
      <c r="C442" s="28" t="str">
        <f>IF('TD OBSERVA'!C444="","",'TD OBSERVA'!C444)</f>
        <v/>
      </c>
      <c r="D442" s="28" t="str">
        <f>IF('TD OBSERVA'!D444="","",'TD OBSERVA'!D444)</f>
        <v/>
      </c>
      <c r="E442" s="28" t="str">
        <f>IF('TD OBSERVA'!E444="","",'TD OBSERVA'!E444)</f>
        <v/>
      </c>
      <c r="F442" s="28" t="str">
        <f>IF('TD OBSERVA'!F444="","",'TD OBSERVA'!F444)</f>
        <v/>
      </c>
      <c r="G442" s="28" t="str">
        <f>IF('TD OBSERVA'!G444="","",'TD OBSERVA'!G444)</f>
        <v/>
      </c>
      <c r="H442" s="28" t="str">
        <f>IF('TD OBSERVA'!H444="","",'TD OBSERVA'!H444)</f>
        <v/>
      </c>
      <c r="I442" s="28" t="str">
        <f>IF('TD OBSERVA'!I444="","",IF('TD OBSERVA'!I444="(en blanco)","",'TD OBSERVA'!I444))</f>
        <v/>
      </c>
      <c r="J442" s="28" t="str">
        <f>IF('TD OBSERVA'!J444="","",'TD OBSERVA'!J444)</f>
        <v/>
      </c>
    </row>
    <row r="443" spans="2:10" ht="16.5">
      <c r="B443" s="28" t="str">
        <f>IF('TD OBSERVA'!B445="","",'TD OBSERVA'!B445)</f>
        <v/>
      </c>
      <c r="C443" s="28" t="str">
        <f>IF('TD OBSERVA'!C445="","",'TD OBSERVA'!C445)</f>
        <v/>
      </c>
      <c r="D443" s="28" t="str">
        <f>IF('TD OBSERVA'!D445="","",'TD OBSERVA'!D445)</f>
        <v/>
      </c>
      <c r="E443" s="28" t="str">
        <f>IF('TD OBSERVA'!E445="","",'TD OBSERVA'!E445)</f>
        <v/>
      </c>
      <c r="F443" s="28" t="str">
        <f>IF('TD OBSERVA'!F445="","",'TD OBSERVA'!F445)</f>
        <v/>
      </c>
      <c r="G443" s="28" t="str">
        <f>IF('TD OBSERVA'!G445="","",'TD OBSERVA'!G445)</f>
        <v/>
      </c>
      <c r="H443" s="28" t="str">
        <f>IF('TD OBSERVA'!H445="","",'TD OBSERVA'!H445)</f>
        <v/>
      </c>
      <c r="I443" s="28" t="str">
        <f>IF('TD OBSERVA'!I445="","",IF('TD OBSERVA'!I445="(en blanco)","",'TD OBSERVA'!I445))</f>
        <v/>
      </c>
      <c r="J443" s="28" t="str">
        <f>IF('TD OBSERVA'!J445="","",'TD OBSERVA'!J445)</f>
        <v/>
      </c>
    </row>
    <row r="444" spans="2:10" ht="16.5">
      <c r="B444" s="28" t="str">
        <f>IF('TD OBSERVA'!B446="","",'TD OBSERVA'!B446)</f>
        <v/>
      </c>
      <c r="C444" s="28" t="str">
        <f>IF('TD OBSERVA'!C446="","",'TD OBSERVA'!C446)</f>
        <v/>
      </c>
      <c r="D444" s="28" t="str">
        <f>IF('TD OBSERVA'!D446="","",'TD OBSERVA'!D446)</f>
        <v/>
      </c>
      <c r="E444" s="28" t="str">
        <f>IF('TD OBSERVA'!E446="","",'TD OBSERVA'!E446)</f>
        <v/>
      </c>
      <c r="F444" s="28" t="str">
        <f>IF('TD OBSERVA'!F446="","",'TD OBSERVA'!F446)</f>
        <v/>
      </c>
      <c r="G444" s="28" t="str">
        <f>IF('TD OBSERVA'!G446="","",'TD OBSERVA'!G446)</f>
        <v/>
      </c>
      <c r="H444" s="28" t="str">
        <f>IF('TD OBSERVA'!H446="","",'TD OBSERVA'!H446)</f>
        <v/>
      </c>
      <c r="I444" s="28" t="str">
        <f>IF('TD OBSERVA'!I446="","",IF('TD OBSERVA'!I446="(en blanco)","",'TD OBSERVA'!I446))</f>
        <v/>
      </c>
      <c r="J444" s="28" t="str">
        <f>IF('TD OBSERVA'!J446="","",'TD OBSERVA'!J446)</f>
        <v/>
      </c>
    </row>
    <row r="445" spans="2:10" ht="16.5">
      <c r="B445" s="28" t="str">
        <f>IF('TD OBSERVA'!B447="","",'TD OBSERVA'!B447)</f>
        <v/>
      </c>
      <c r="C445" s="28" t="str">
        <f>IF('TD OBSERVA'!C447="","",'TD OBSERVA'!C447)</f>
        <v/>
      </c>
      <c r="D445" s="28" t="str">
        <f>IF('TD OBSERVA'!D447="","",'TD OBSERVA'!D447)</f>
        <v/>
      </c>
      <c r="E445" s="28" t="str">
        <f>IF('TD OBSERVA'!E447="","",'TD OBSERVA'!E447)</f>
        <v/>
      </c>
      <c r="F445" s="28" t="str">
        <f>IF('TD OBSERVA'!F447="","",'TD OBSERVA'!F447)</f>
        <v/>
      </c>
      <c r="G445" s="28" t="str">
        <f>IF('TD OBSERVA'!G447="","",'TD OBSERVA'!G447)</f>
        <v/>
      </c>
      <c r="H445" s="28" t="str">
        <f>IF('TD OBSERVA'!H447="","",'TD OBSERVA'!H447)</f>
        <v/>
      </c>
      <c r="I445" s="28" t="str">
        <f>IF('TD OBSERVA'!I447="","",IF('TD OBSERVA'!I447="(en blanco)","",'TD OBSERVA'!I447))</f>
        <v/>
      </c>
      <c r="J445" s="28" t="str">
        <f>IF('TD OBSERVA'!J447="","",'TD OBSERVA'!J447)</f>
        <v/>
      </c>
    </row>
    <row r="446" spans="2:10" ht="16.5">
      <c r="B446" s="28" t="str">
        <f>IF('TD OBSERVA'!B448="","",'TD OBSERVA'!B448)</f>
        <v/>
      </c>
      <c r="C446" s="28" t="str">
        <f>IF('TD OBSERVA'!C448="","",'TD OBSERVA'!C448)</f>
        <v/>
      </c>
      <c r="D446" s="28" t="str">
        <f>IF('TD OBSERVA'!D448="","",'TD OBSERVA'!D448)</f>
        <v/>
      </c>
      <c r="E446" s="28" t="str">
        <f>IF('TD OBSERVA'!E448="","",'TD OBSERVA'!E448)</f>
        <v/>
      </c>
      <c r="F446" s="28" t="str">
        <f>IF('TD OBSERVA'!F448="","",'TD OBSERVA'!F448)</f>
        <v/>
      </c>
      <c r="G446" s="28" t="str">
        <f>IF('TD OBSERVA'!G448="","",'TD OBSERVA'!G448)</f>
        <v/>
      </c>
      <c r="H446" s="28" t="str">
        <f>IF('TD OBSERVA'!H448="","",'TD OBSERVA'!H448)</f>
        <v/>
      </c>
      <c r="I446" s="28" t="str">
        <f>IF('TD OBSERVA'!I448="","",IF('TD OBSERVA'!I448="(en blanco)","",'TD OBSERVA'!I448))</f>
        <v/>
      </c>
      <c r="J446" s="28" t="str">
        <f>IF('TD OBSERVA'!J448="","",'TD OBSERVA'!J448)</f>
        <v/>
      </c>
    </row>
    <row r="447" spans="2:10" ht="16.5">
      <c r="B447" s="28" t="str">
        <f>IF('TD OBSERVA'!B449="","",'TD OBSERVA'!B449)</f>
        <v/>
      </c>
      <c r="C447" s="28" t="str">
        <f>IF('TD OBSERVA'!C449="","",'TD OBSERVA'!C449)</f>
        <v/>
      </c>
      <c r="D447" s="28" t="str">
        <f>IF('TD OBSERVA'!D449="","",'TD OBSERVA'!D449)</f>
        <v/>
      </c>
      <c r="E447" s="28" t="str">
        <f>IF('TD OBSERVA'!E449="","",'TD OBSERVA'!E449)</f>
        <v/>
      </c>
      <c r="F447" s="28" t="str">
        <f>IF('TD OBSERVA'!F449="","",'TD OBSERVA'!F449)</f>
        <v/>
      </c>
      <c r="G447" s="28" t="str">
        <f>IF('TD OBSERVA'!G449="","",'TD OBSERVA'!G449)</f>
        <v/>
      </c>
      <c r="H447" s="28" t="str">
        <f>IF('TD OBSERVA'!H449="","",'TD OBSERVA'!H449)</f>
        <v/>
      </c>
      <c r="I447" s="28" t="str">
        <f>IF('TD OBSERVA'!I449="","",IF('TD OBSERVA'!I449="(en blanco)","",'TD OBSERVA'!I449))</f>
        <v/>
      </c>
      <c r="J447" s="28" t="str">
        <f>IF('TD OBSERVA'!J449="","",'TD OBSERVA'!J449)</f>
        <v/>
      </c>
    </row>
    <row r="448" spans="2:10" ht="16.5">
      <c r="B448" s="28" t="str">
        <f>IF('TD OBSERVA'!B450="","",'TD OBSERVA'!B450)</f>
        <v/>
      </c>
      <c r="C448" s="28" t="str">
        <f>IF('TD OBSERVA'!C450="","",'TD OBSERVA'!C450)</f>
        <v/>
      </c>
      <c r="D448" s="28" t="str">
        <f>IF('TD OBSERVA'!D450="","",'TD OBSERVA'!D450)</f>
        <v/>
      </c>
      <c r="E448" s="28" t="str">
        <f>IF('TD OBSERVA'!E450="","",'TD OBSERVA'!E450)</f>
        <v/>
      </c>
      <c r="F448" s="28" t="str">
        <f>IF('TD OBSERVA'!F450="","",'TD OBSERVA'!F450)</f>
        <v/>
      </c>
      <c r="G448" s="28" t="str">
        <f>IF('TD OBSERVA'!G450="","",'TD OBSERVA'!G450)</f>
        <v/>
      </c>
      <c r="H448" s="28" t="str">
        <f>IF('TD OBSERVA'!H450="","",'TD OBSERVA'!H450)</f>
        <v/>
      </c>
      <c r="I448" s="28" t="str">
        <f>IF('TD OBSERVA'!I450="","",IF('TD OBSERVA'!I450="(en blanco)","",'TD OBSERVA'!I450))</f>
        <v/>
      </c>
      <c r="J448" s="28" t="str">
        <f>IF('TD OBSERVA'!J450="","",'TD OBSERVA'!J450)</f>
        <v/>
      </c>
    </row>
    <row r="449" spans="2:10" ht="16.5">
      <c r="B449" s="28" t="str">
        <f>IF('TD OBSERVA'!B451="","",'TD OBSERVA'!B451)</f>
        <v/>
      </c>
      <c r="C449" s="28" t="str">
        <f>IF('TD OBSERVA'!C451="","",'TD OBSERVA'!C451)</f>
        <v/>
      </c>
      <c r="D449" s="28" t="str">
        <f>IF('TD OBSERVA'!D451="","",'TD OBSERVA'!D451)</f>
        <v/>
      </c>
      <c r="E449" s="28" t="str">
        <f>IF('TD OBSERVA'!E451="","",'TD OBSERVA'!E451)</f>
        <v/>
      </c>
      <c r="F449" s="28" t="str">
        <f>IF('TD OBSERVA'!F451="","",'TD OBSERVA'!F451)</f>
        <v/>
      </c>
      <c r="G449" s="28" t="str">
        <f>IF('TD OBSERVA'!G451="","",'TD OBSERVA'!G451)</f>
        <v/>
      </c>
      <c r="H449" s="28" t="str">
        <f>IF('TD OBSERVA'!H451="","",'TD OBSERVA'!H451)</f>
        <v/>
      </c>
      <c r="I449" s="28" t="str">
        <f>IF('TD OBSERVA'!I451="","",IF('TD OBSERVA'!I451="(en blanco)","",'TD OBSERVA'!I451))</f>
        <v/>
      </c>
      <c r="J449" s="28" t="str">
        <f>IF('TD OBSERVA'!J451="","",'TD OBSERVA'!J451)</f>
        <v/>
      </c>
    </row>
    <row r="450" spans="2:10" ht="16.5">
      <c r="B450" s="28" t="str">
        <f>IF('TD OBSERVA'!B452="","",'TD OBSERVA'!B452)</f>
        <v/>
      </c>
      <c r="C450" s="28" t="str">
        <f>IF('TD OBSERVA'!C452="","",'TD OBSERVA'!C452)</f>
        <v/>
      </c>
      <c r="D450" s="28" t="str">
        <f>IF('TD OBSERVA'!D452="","",'TD OBSERVA'!D452)</f>
        <v/>
      </c>
      <c r="E450" s="28" t="str">
        <f>IF('TD OBSERVA'!E452="","",'TD OBSERVA'!E452)</f>
        <v/>
      </c>
      <c r="F450" s="28" t="str">
        <f>IF('TD OBSERVA'!F452="","",'TD OBSERVA'!F452)</f>
        <v/>
      </c>
      <c r="G450" s="28" t="str">
        <f>IF('TD OBSERVA'!G452="","",'TD OBSERVA'!G452)</f>
        <v/>
      </c>
      <c r="H450" s="28" t="str">
        <f>IF('TD OBSERVA'!H452="","",'TD OBSERVA'!H452)</f>
        <v/>
      </c>
      <c r="I450" s="28" t="str">
        <f>IF('TD OBSERVA'!I452="","",IF('TD OBSERVA'!I452="(en blanco)","",'TD OBSERVA'!I452))</f>
        <v/>
      </c>
      <c r="J450" s="28" t="str">
        <f>IF('TD OBSERVA'!J452="","",'TD OBSERVA'!J452)</f>
        <v/>
      </c>
    </row>
    <row r="451" spans="2:10" ht="16.5">
      <c r="B451" s="28" t="str">
        <f>IF('TD OBSERVA'!B453="","",'TD OBSERVA'!B453)</f>
        <v/>
      </c>
      <c r="C451" s="28" t="str">
        <f>IF('TD OBSERVA'!C453="","",'TD OBSERVA'!C453)</f>
        <v/>
      </c>
      <c r="D451" s="28" t="str">
        <f>IF('TD OBSERVA'!D453="","",'TD OBSERVA'!D453)</f>
        <v/>
      </c>
      <c r="E451" s="28" t="str">
        <f>IF('TD OBSERVA'!E453="","",'TD OBSERVA'!E453)</f>
        <v/>
      </c>
      <c r="F451" s="28" t="str">
        <f>IF('TD OBSERVA'!F453="","",'TD OBSERVA'!F453)</f>
        <v/>
      </c>
      <c r="G451" s="28" t="str">
        <f>IF('TD OBSERVA'!G453="","",'TD OBSERVA'!G453)</f>
        <v/>
      </c>
      <c r="H451" s="28" t="str">
        <f>IF('TD OBSERVA'!H453="","",'TD OBSERVA'!H453)</f>
        <v/>
      </c>
      <c r="I451" s="28" t="str">
        <f>IF('TD OBSERVA'!I453="","",IF('TD OBSERVA'!I453="(en blanco)","",'TD OBSERVA'!I453))</f>
        <v/>
      </c>
      <c r="J451" s="28" t="str">
        <f>IF('TD OBSERVA'!J453="","",'TD OBSERVA'!J453)</f>
        <v/>
      </c>
    </row>
    <row r="452" spans="2:10" ht="16.5">
      <c r="B452" s="28" t="str">
        <f>IF('TD OBSERVA'!B454="","",'TD OBSERVA'!B454)</f>
        <v/>
      </c>
      <c r="C452" s="28" t="str">
        <f>IF('TD OBSERVA'!C454="","",'TD OBSERVA'!C454)</f>
        <v/>
      </c>
      <c r="D452" s="28" t="str">
        <f>IF('TD OBSERVA'!D454="","",'TD OBSERVA'!D454)</f>
        <v/>
      </c>
      <c r="E452" s="28" t="str">
        <f>IF('TD OBSERVA'!E454="","",'TD OBSERVA'!E454)</f>
        <v/>
      </c>
      <c r="F452" s="28" t="str">
        <f>IF('TD OBSERVA'!F454="","",'TD OBSERVA'!F454)</f>
        <v/>
      </c>
      <c r="G452" s="28" t="str">
        <f>IF('TD OBSERVA'!G454="","",'TD OBSERVA'!G454)</f>
        <v/>
      </c>
      <c r="H452" s="28" t="str">
        <f>IF('TD OBSERVA'!H454="","",'TD OBSERVA'!H454)</f>
        <v/>
      </c>
      <c r="I452" s="28" t="str">
        <f>IF('TD OBSERVA'!I454="","",IF('TD OBSERVA'!I454="(en blanco)","",'TD OBSERVA'!I454))</f>
        <v/>
      </c>
      <c r="J452" s="28" t="str">
        <f>IF('TD OBSERVA'!J454="","",'TD OBSERVA'!J454)</f>
        <v/>
      </c>
    </row>
    <row r="453" spans="2:10" ht="16.5">
      <c r="B453" s="28" t="str">
        <f>IF('TD OBSERVA'!B455="","",'TD OBSERVA'!B455)</f>
        <v/>
      </c>
      <c r="C453" s="28" t="str">
        <f>IF('TD OBSERVA'!C455="","",'TD OBSERVA'!C455)</f>
        <v/>
      </c>
      <c r="D453" s="28" t="str">
        <f>IF('TD OBSERVA'!D455="","",'TD OBSERVA'!D455)</f>
        <v/>
      </c>
      <c r="E453" s="28" t="str">
        <f>IF('TD OBSERVA'!E455="","",'TD OBSERVA'!E455)</f>
        <v/>
      </c>
      <c r="F453" s="28" t="str">
        <f>IF('TD OBSERVA'!F455="","",'TD OBSERVA'!F455)</f>
        <v/>
      </c>
      <c r="G453" s="28" t="str">
        <f>IF('TD OBSERVA'!G455="","",'TD OBSERVA'!G455)</f>
        <v/>
      </c>
      <c r="H453" s="28" t="str">
        <f>IF('TD OBSERVA'!H455="","",'TD OBSERVA'!H455)</f>
        <v/>
      </c>
      <c r="I453" s="28" t="str">
        <f>IF('TD OBSERVA'!I455="","",IF('TD OBSERVA'!I455="(en blanco)","",'TD OBSERVA'!I455))</f>
        <v/>
      </c>
      <c r="J453" s="28" t="str">
        <f>IF('TD OBSERVA'!J455="","",'TD OBSERVA'!J455)</f>
        <v/>
      </c>
    </row>
    <row r="454" spans="2:10" ht="16.5">
      <c r="B454" s="28" t="str">
        <f>IF('TD OBSERVA'!B456="","",'TD OBSERVA'!B456)</f>
        <v/>
      </c>
      <c r="C454" s="28" t="str">
        <f>IF('TD OBSERVA'!C456="","",'TD OBSERVA'!C456)</f>
        <v/>
      </c>
      <c r="D454" s="28" t="str">
        <f>IF('TD OBSERVA'!D456="","",'TD OBSERVA'!D456)</f>
        <v/>
      </c>
      <c r="E454" s="28" t="str">
        <f>IF('TD OBSERVA'!E456="","",'TD OBSERVA'!E456)</f>
        <v/>
      </c>
      <c r="F454" s="28" t="str">
        <f>IF('TD OBSERVA'!F456="","",'TD OBSERVA'!F456)</f>
        <v/>
      </c>
      <c r="G454" s="28" t="str">
        <f>IF('TD OBSERVA'!G456="","",'TD OBSERVA'!G456)</f>
        <v/>
      </c>
      <c r="H454" s="28" t="str">
        <f>IF('TD OBSERVA'!H456="","",'TD OBSERVA'!H456)</f>
        <v/>
      </c>
      <c r="I454" s="28" t="str">
        <f>IF('TD OBSERVA'!I456="","",IF('TD OBSERVA'!I456="(en blanco)","",'TD OBSERVA'!I456))</f>
        <v/>
      </c>
      <c r="J454" s="28" t="str">
        <f>IF('TD OBSERVA'!J456="","",'TD OBSERVA'!J456)</f>
        <v/>
      </c>
    </row>
    <row r="455" spans="2:10" ht="16.5">
      <c r="B455" s="28" t="str">
        <f>IF('TD OBSERVA'!B457="","",'TD OBSERVA'!B457)</f>
        <v/>
      </c>
      <c r="C455" s="28" t="str">
        <f>IF('TD OBSERVA'!C457="","",'TD OBSERVA'!C457)</f>
        <v/>
      </c>
      <c r="D455" s="28" t="str">
        <f>IF('TD OBSERVA'!D457="","",'TD OBSERVA'!D457)</f>
        <v/>
      </c>
      <c r="E455" s="28" t="str">
        <f>IF('TD OBSERVA'!E457="","",'TD OBSERVA'!E457)</f>
        <v/>
      </c>
      <c r="F455" s="28" t="str">
        <f>IF('TD OBSERVA'!F457="","",'TD OBSERVA'!F457)</f>
        <v/>
      </c>
      <c r="G455" s="28" t="str">
        <f>IF('TD OBSERVA'!G457="","",'TD OBSERVA'!G457)</f>
        <v/>
      </c>
      <c r="H455" s="28" t="str">
        <f>IF('TD OBSERVA'!H457="","",'TD OBSERVA'!H457)</f>
        <v/>
      </c>
      <c r="I455" s="28" t="str">
        <f>IF('TD OBSERVA'!I457="","",IF('TD OBSERVA'!I457="(en blanco)","",'TD OBSERVA'!I457))</f>
        <v/>
      </c>
      <c r="J455" s="28" t="str">
        <f>IF('TD OBSERVA'!J457="","",'TD OBSERVA'!J457)</f>
        <v/>
      </c>
    </row>
    <row r="456" spans="2:10" ht="16.5">
      <c r="B456" s="28" t="str">
        <f>IF('TD OBSERVA'!B458="","",'TD OBSERVA'!B458)</f>
        <v/>
      </c>
      <c r="C456" s="28" t="str">
        <f>IF('TD OBSERVA'!C458="","",'TD OBSERVA'!C458)</f>
        <v/>
      </c>
      <c r="D456" s="28" t="str">
        <f>IF('TD OBSERVA'!D458="","",'TD OBSERVA'!D458)</f>
        <v/>
      </c>
      <c r="E456" s="28" t="str">
        <f>IF('TD OBSERVA'!E458="","",'TD OBSERVA'!E458)</f>
        <v/>
      </c>
      <c r="F456" s="28" t="str">
        <f>IF('TD OBSERVA'!F458="","",'TD OBSERVA'!F458)</f>
        <v/>
      </c>
      <c r="G456" s="28" t="str">
        <f>IF('TD OBSERVA'!G458="","",'TD OBSERVA'!G458)</f>
        <v/>
      </c>
      <c r="H456" s="28" t="str">
        <f>IF('TD OBSERVA'!H458="","",'TD OBSERVA'!H458)</f>
        <v/>
      </c>
      <c r="I456" s="28" t="str">
        <f>IF('TD OBSERVA'!I458="","",IF('TD OBSERVA'!I458="(en blanco)","",'TD OBSERVA'!I458))</f>
        <v/>
      </c>
      <c r="J456" s="28" t="str">
        <f>IF('TD OBSERVA'!J458="","",'TD OBSERVA'!J458)</f>
        <v/>
      </c>
    </row>
    <row r="457" spans="2:10" ht="16.5">
      <c r="B457" s="28" t="str">
        <f>IF('TD OBSERVA'!B459="","",'TD OBSERVA'!B459)</f>
        <v/>
      </c>
      <c r="C457" s="28" t="str">
        <f>IF('TD OBSERVA'!C459="","",'TD OBSERVA'!C459)</f>
        <v/>
      </c>
      <c r="D457" s="28" t="str">
        <f>IF('TD OBSERVA'!D459="","",'TD OBSERVA'!D459)</f>
        <v/>
      </c>
      <c r="E457" s="28" t="str">
        <f>IF('TD OBSERVA'!E459="","",'TD OBSERVA'!E459)</f>
        <v/>
      </c>
      <c r="F457" s="28" t="str">
        <f>IF('TD OBSERVA'!F459="","",'TD OBSERVA'!F459)</f>
        <v/>
      </c>
      <c r="G457" s="28" t="str">
        <f>IF('TD OBSERVA'!G459="","",'TD OBSERVA'!G459)</f>
        <v/>
      </c>
      <c r="H457" s="28" t="str">
        <f>IF('TD OBSERVA'!H459="","",'TD OBSERVA'!H459)</f>
        <v/>
      </c>
      <c r="I457" s="28" t="str">
        <f>IF('TD OBSERVA'!I459="","",IF('TD OBSERVA'!I459="(en blanco)","",'TD OBSERVA'!I459))</f>
        <v/>
      </c>
      <c r="J457" s="28" t="str">
        <f>IF('TD OBSERVA'!J459="","",'TD OBSERVA'!J459)</f>
        <v/>
      </c>
    </row>
    <row r="458" spans="2:10" ht="16.5">
      <c r="B458" s="28" t="str">
        <f>IF('TD OBSERVA'!B460="","",'TD OBSERVA'!B460)</f>
        <v/>
      </c>
      <c r="C458" s="28" t="str">
        <f>IF('TD OBSERVA'!C460="","",'TD OBSERVA'!C460)</f>
        <v/>
      </c>
      <c r="D458" s="28" t="str">
        <f>IF('TD OBSERVA'!D460="","",'TD OBSERVA'!D460)</f>
        <v/>
      </c>
      <c r="E458" s="28" t="str">
        <f>IF('TD OBSERVA'!E460="","",'TD OBSERVA'!E460)</f>
        <v/>
      </c>
      <c r="F458" s="28" t="str">
        <f>IF('TD OBSERVA'!F460="","",'TD OBSERVA'!F460)</f>
        <v/>
      </c>
      <c r="G458" s="28" t="str">
        <f>IF('TD OBSERVA'!G460="","",'TD OBSERVA'!G460)</f>
        <v/>
      </c>
      <c r="H458" s="28" t="str">
        <f>IF('TD OBSERVA'!H460="","",'TD OBSERVA'!H460)</f>
        <v/>
      </c>
      <c r="I458" s="28" t="str">
        <f>IF('TD OBSERVA'!I460="","",IF('TD OBSERVA'!I460="(en blanco)","",'TD OBSERVA'!I460))</f>
        <v/>
      </c>
      <c r="J458" s="28" t="str">
        <f>IF('TD OBSERVA'!J460="","",'TD OBSERVA'!J460)</f>
        <v/>
      </c>
    </row>
    <row r="459" spans="2:10" ht="16.5">
      <c r="B459" s="28" t="str">
        <f>IF('TD OBSERVA'!B461="","",'TD OBSERVA'!B461)</f>
        <v/>
      </c>
      <c r="C459" s="28" t="str">
        <f>IF('TD OBSERVA'!C461="","",'TD OBSERVA'!C461)</f>
        <v/>
      </c>
      <c r="D459" s="28" t="str">
        <f>IF('TD OBSERVA'!D461="","",'TD OBSERVA'!D461)</f>
        <v/>
      </c>
      <c r="E459" s="28" t="str">
        <f>IF('TD OBSERVA'!E461="","",'TD OBSERVA'!E461)</f>
        <v/>
      </c>
      <c r="F459" s="28" t="str">
        <f>IF('TD OBSERVA'!F461="","",'TD OBSERVA'!F461)</f>
        <v/>
      </c>
      <c r="G459" s="28" t="str">
        <f>IF('TD OBSERVA'!G461="","",'TD OBSERVA'!G461)</f>
        <v/>
      </c>
      <c r="H459" s="28" t="str">
        <f>IF('TD OBSERVA'!H461="","",'TD OBSERVA'!H461)</f>
        <v/>
      </c>
      <c r="I459" s="28" t="str">
        <f>IF('TD OBSERVA'!I461="","",IF('TD OBSERVA'!I461="(en blanco)","",'TD OBSERVA'!I461))</f>
        <v/>
      </c>
      <c r="J459" s="28" t="str">
        <f>IF('TD OBSERVA'!J461="","",'TD OBSERVA'!J461)</f>
        <v/>
      </c>
    </row>
    <row r="460" spans="2:10" ht="16.5">
      <c r="B460" s="28" t="str">
        <f>IF('TD OBSERVA'!B462="","",'TD OBSERVA'!B462)</f>
        <v/>
      </c>
      <c r="C460" s="28" t="str">
        <f>IF('TD OBSERVA'!C462="","",'TD OBSERVA'!C462)</f>
        <v/>
      </c>
      <c r="D460" s="28" t="str">
        <f>IF('TD OBSERVA'!D462="","",'TD OBSERVA'!D462)</f>
        <v/>
      </c>
      <c r="E460" s="28" t="str">
        <f>IF('TD OBSERVA'!E462="","",'TD OBSERVA'!E462)</f>
        <v/>
      </c>
      <c r="F460" s="28" t="str">
        <f>IF('TD OBSERVA'!F462="","",'TD OBSERVA'!F462)</f>
        <v/>
      </c>
      <c r="G460" s="28" t="str">
        <f>IF('TD OBSERVA'!G462="","",'TD OBSERVA'!G462)</f>
        <v/>
      </c>
      <c r="H460" s="28" t="str">
        <f>IF('TD OBSERVA'!H462="","",'TD OBSERVA'!H462)</f>
        <v/>
      </c>
      <c r="I460" s="28" t="str">
        <f>IF('TD OBSERVA'!I462="","",IF('TD OBSERVA'!I462="(en blanco)","",'TD OBSERVA'!I462))</f>
        <v/>
      </c>
      <c r="J460" s="28" t="str">
        <f>IF('TD OBSERVA'!J462="","",'TD OBSERVA'!J462)</f>
        <v/>
      </c>
    </row>
    <row r="461" spans="2:10" ht="16.5">
      <c r="B461" s="28" t="str">
        <f>IF('TD OBSERVA'!B463="","",'TD OBSERVA'!B463)</f>
        <v/>
      </c>
      <c r="C461" s="28" t="str">
        <f>IF('TD OBSERVA'!C463="","",'TD OBSERVA'!C463)</f>
        <v/>
      </c>
      <c r="D461" s="28" t="str">
        <f>IF('TD OBSERVA'!D463="","",'TD OBSERVA'!D463)</f>
        <v/>
      </c>
      <c r="E461" s="28" t="str">
        <f>IF('TD OBSERVA'!E463="","",'TD OBSERVA'!E463)</f>
        <v/>
      </c>
      <c r="F461" s="28" t="str">
        <f>IF('TD OBSERVA'!F463="","",'TD OBSERVA'!F463)</f>
        <v/>
      </c>
      <c r="G461" s="28" t="str">
        <f>IF('TD OBSERVA'!G463="","",'TD OBSERVA'!G463)</f>
        <v/>
      </c>
      <c r="H461" s="28" t="str">
        <f>IF('TD OBSERVA'!H463="","",'TD OBSERVA'!H463)</f>
        <v/>
      </c>
      <c r="I461" s="28" t="str">
        <f>IF('TD OBSERVA'!I463="","",IF('TD OBSERVA'!I463="(en blanco)","",'TD OBSERVA'!I463))</f>
        <v/>
      </c>
      <c r="J461" s="28" t="str">
        <f>IF('TD OBSERVA'!J463="","",'TD OBSERVA'!J463)</f>
        <v/>
      </c>
    </row>
    <row r="462" spans="2:10" ht="16.5">
      <c r="B462" s="28" t="str">
        <f>IF('TD OBSERVA'!B464="","",'TD OBSERVA'!B464)</f>
        <v/>
      </c>
      <c r="C462" s="28" t="str">
        <f>IF('TD OBSERVA'!C464="","",'TD OBSERVA'!C464)</f>
        <v/>
      </c>
      <c r="D462" s="28" t="str">
        <f>IF('TD OBSERVA'!D464="","",'TD OBSERVA'!D464)</f>
        <v/>
      </c>
      <c r="E462" s="28" t="str">
        <f>IF('TD OBSERVA'!E464="","",'TD OBSERVA'!E464)</f>
        <v/>
      </c>
      <c r="F462" s="28" t="str">
        <f>IF('TD OBSERVA'!F464="","",'TD OBSERVA'!F464)</f>
        <v/>
      </c>
      <c r="G462" s="28" t="str">
        <f>IF('TD OBSERVA'!G464="","",'TD OBSERVA'!G464)</f>
        <v/>
      </c>
      <c r="H462" s="28" t="str">
        <f>IF('TD OBSERVA'!H464="","",'TD OBSERVA'!H464)</f>
        <v/>
      </c>
      <c r="I462" s="28" t="str">
        <f>IF('TD OBSERVA'!I464="","",IF('TD OBSERVA'!I464="(en blanco)","",'TD OBSERVA'!I464))</f>
        <v/>
      </c>
      <c r="J462" s="28" t="str">
        <f>IF('TD OBSERVA'!J464="","",'TD OBSERVA'!J464)</f>
        <v/>
      </c>
    </row>
    <row r="463" spans="2:10" ht="16.5">
      <c r="B463" s="28" t="str">
        <f>IF('TD OBSERVA'!B465="","",'TD OBSERVA'!B465)</f>
        <v/>
      </c>
      <c r="C463" s="28" t="str">
        <f>IF('TD OBSERVA'!C465="","",'TD OBSERVA'!C465)</f>
        <v/>
      </c>
      <c r="D463" s="28" t="str">
        <f>IF('TD OBSERVA'!D465="","",'TD OBSERVA'!D465)</f>
        <v/>
      </c>
      <c r="E463" s="28" t="str">
        <f>IF('TD OBSERVA'!E465="","",'TD OBSERVA'!E465)</f>
        <v/>
      </c>
      <c r="F463" s="28" t="str">
        <f>IF('TD OBSERVA'!F465="","",'TD OBSERVA'!F465)</f>
        <v/>
      </c>
      <c r="G463" s="28" t="str">
        <f>IF('TD OBSERVA'!G465="","",'TD OBSERVA'!G465)</f>
        <v/>
      </c>
      <c r="H463" s="28" t="str">
        <f>IF('TD OBSERVA'!H465="","",'TD OBSERVA'!H465)</f>
        <v/>
      </c>
      <c r="I463" s="28" t="str">
        <f>IF('TD OBSERVA'!I465="","",IF('TD OBSERVA'!I465="(en blanco)","",'TD OBSERVA'!I465))</f>
        <v/>
      </c>
      <c r="J463" s="28" t="str">
        <f>IF('TD OBSERVA'!J465="","",'TD OBSERVA'!J465)</f>
        <v/>
      </c>
    </row>
    <row r="464" spans="2:10" ht="16.5">
      <c r="B464" s="28" t="str">
        <f>IF('TD OBSERVA'!B466="","",'TD OBSERVA'!B466)</f>
        <v/>
      </c>
      <c r="C464" s="28" t="str">
        <f>IF('TD OBSERVA'!C466="","",'TD OBSERVA'!C466)</f>
        <v/>
      </c>
      <c r="D464" s="28" t="str">
        <f>IF('TD OBSERVA'!D466="","",'TD OBSERVA'!D466)</f>
        <v/>
      </c>
      <c r="E464" s="28" t="str">
        <f>IF('TD OBSERVA'!E466="","",'TD OBSERVA'!E466)</f>
        <v/>
      </c>
      <c r="F464" s="28" t="str">
        <f>IF('TD OBSERVA'!F466="","",'TD OBSERVA'!F466)</f>
        <v/>
      </c>
      <c r="G464" s="28" t="str">
        <f>IF('TD OBSERVA'!G466="","",'TD OBSERVA'!G466)</f>
        <v/>
      </c>
      <c r="H464" s="28" t="str">
        <f>IF('TD OBSERVA'!H466="","",'TD OBSERVA'!H466)</f>
        <v/>
      </c>
      <c r="I464" s="28" t="str">
        <f>IF('TD OBSERVA'!I466="","",IF('TD OBSERVA'!I466="(en blanco)","",'TD OBSERVA'!I466))</f>
        <v/>
      </c>
      <c r="J464" s="28" t="str">
        <f>IF('TD OBSERVA'!J466="","",'TD OBSERVA'!J466)</f>
        <v/>
      </c>
    </row>
    <row r="465" spans="2:10" ht="16.5">
      <c r="B465" s="28" t="str">
        <f>IF('TD OBSERVA'!B467="","",'TD OBSERVA'!B467)</f>
        <v/>
      </c>
      <c r="C465" s="28" t="str">
        <f>IF('TD OBSERVA'!C467="","",'TD OBSERVA'!C467)</f>
        <v/>
      </c>
      <c r="D465" s="28" t="str">
        <f>IF('TD OBSERVA'!D467="","",'TD OBSERVA'!D467)</f>
        <v/>
      </c>
      <c r="E465" s="28" t="str">
        <f>IF('TD OBSERVA'!E467="","",'TD OBSERVA'!E467)</f>
        <v/>
      </c>
      <c r="F465" s="28" t="str">
        <f>IF('TD OBSERVA'!F467="","",'TD OBSERVA'!F467)</f>
        <v/>
      </c>
      <c r="G465" s="28" t="str">
        <f>IF('TD OBSERVA'!G467="","",'TD OBSERVA'!G467)</f>
        <v/>
      </c>
      <c r="H465" s="28" t="str">
        <f>IF('TD OBSERVA'!H467="","",'TD OBSERVA'!H467)</f>
        <v/>
      </c>
      <c r="I465" s="28" t="str">
        <f>IF('TD OBSERVA'!I467="","",IF('TD OBSERVA'!I467="(en blanco)","",'TD OBSERVA'!I467))</f>
        <v/>
      </c>
      <c r="J465" s="28" t="str">
        <f>IF('TD OBSERVA'!J467="","",'TD OBSERVA'!J467)</f>
        <v/>
      </c>
    </row>
    <row r="466" spans="2:10" ht="16.5">
      <c r="B466" s="28" t="str">
        <f>IF('TD OBSERVA'!B468="","",'TD OBSERVA'!B468)</f>
        <v/>
      </c>
      <c r="C466" s="28" t="str">
        <f>IF('TD OBSERVA'!C468="","",'TD OBSERVA'!C468)</f>
        <v/>
      </c>
      <c r="D466" s="28" t="str">
        <f>IF('TD OBSERVA'!D468="","",'TD OBSERVA'!D468)</f>
        <v/>
      </c>
      <c r="E466" s="28" t="str">
        <f>IF('TD OBSERVA'!E468="","",'TD OBSERVA'!E468)</f>
        <v/>
      </c>
      <c r="F466" s="28" t="str">
        <f>IF('TD OBSERVA'!F468="","",'TD OBSERVA'!F468)</f>
        <v/>
      </c>
      <c r="G466" s="28" t="str">
        <f>IF('TD OBSERVA'!G468="","",'TD OBSERVA'!G468)</f>
        <v/>
      </c>
      <c r="H466" s="28" t="str">
        <f>IF('TD OBSERVA'!H468="","",'TD OBSERVA'!H468)</f>
        <v/>
      </c>
      <c r="I466" s="28" t="str">
        <f>IF('TD OBSERVA'!I468="","",IF('TD OBSERVA'!I468="(en blanco)","",'TD OBSERVA'!I468))</f>
        <v/>
      </c>
      <c r="J466" s="28" t="str">
        <f>IF('TD OBSERVA'!J468="","",'TD OBSERVA'!J468)</f>
        <v/>
      </c>
    </row>
    <row r="467" spans="2:10" ht="16.5">
      <c r="B467" s="28" t="str">
        <f>IF('TD OBSERVA'!B469="","",'TD OBSERVA'!B469)</f>
        <v/>
      </c>
      <c r="C467" s="28" t="str">
        <f>IF('TD OBSERVA'!C469="","",'TD OBSERVA'!C469)</f>
        <v/>
      </c>
      <c r="D467" s="28" t="str">
        <f>IF('TD OBSERVA'!D469="","",'TD OBSERVA'!D469)</f>
        <v/>
      </c>
      <c r="E467" s="28" t="str">
        <f>IF('TD OBSERVA'!E469="","",'TD OBSERVA'!E469)</f>
        <v/>
      </c>
      <c r="F467" s="28" t="str">
        <f>IF('TD OBSERVA'!F469="","",'TD OBSERVA'!F469)</f>
        <v/>
      </c>
      <c r="G467" s="28" t="str">
        <f>IF('TD OBSERVA'!G469="","",'TD OBSERVA'!G469)</f>
        <v/>
      </c>
      <c r="H467" s="28" t="str">
        <f>IF('TD OBSERVA'!H469="","",'TD OBSERVA'!H469)</f>
        <v/>
      </c>
      <c r="I467" s="28" t="str">
        <f>IF('TD OBSERVA'!I469="","",IF('TD OBSERVA'!I469="(en blanco)","",'TD OBSERVA'!I469))</f>
        <v/>
      </c>
      <c r="J467" s="28" t="str">
        <f>IF('TD OBSERVA'!J469="","",'TD OBSERVA'!J469)</f>
        <v/>
      </c>
    </row>
    <row r="468" spans="2:10" ht="16.5">
      <c r="B468" s="28" t="str">
        <f>IF('TD OBSERVA'!B470="","",'TD OBSERVA'!B470)</f>
        <v/>
      </c>
      <c r="C468" s="28" t="str">
        <f>IF('TD OBSERVA'!C470="","",'TD OBSERVA'!C470)</f>
        <v/>
      </c>
      <c r="D468" s="28" t="str">
        <f>IF('TD OBSERVA'!D470="","",'TD OBSERVA'!D470)</f>
        <v/>
      </c>
      <c r="E468" s="28" t="str">
        <f>IF('TD OBSERVA'!E470="","",'TD OBSERVA'!E470)</f>
        <v/>
      </c>
      <c r="F468" s="28" t="str">
        <f>IF('TD OBSERVA'!F470="","",'TD OBSERVA'!F470)</f>
        <v/>
      </c>
      <c r="G468" s="28" t="str">
        <f>IF('TD OBSERVA'!G470="","",'TD OBSERVA'!G470)</f>
        <v/>
      </c>
      <c r="H468" s="28" t="str">
        <f>IF('TD OBSERVA'!H470="","",'TD OBSERVA'!H470)</f>
        <v/>
      </c>
      <c r="I468" s="28" t="str">
        <f>IF('TD OBSERVA'!I470="","",IF('TD OBSERVA'!I470="(en blanco)","",'TD OBSERVA'!I470))</f>
        <v/>
      </c>
      <c r="J468" s="28" t="str">
        <f>IF('TD OBSERVA'!J470="","",'TD OBSERVA'!J470)</f>
        <v/>
      </c>
    </row>
    <row r="469" spans="2:10" ht="16.5">
      <c r="B469" s="28" t="str">
        <f>IF('TD OBSERVA'!B471="","",'TD OBSERVA'!B471)</f>
        <v/>
      </c>
      <c r="C469" s="28" t="str">
        <f>IF('TD OBSERVA'!C471="","",'TD OBSERVA'!C471)</f>
        <v/>
      </c>
      <c r="D469" s="28" t="str">
        <f>IF('TD OBSERVA'!D471="","",'TD OBSERVA'!D471)</f>
        <v/>
      </c>
      <c r="E469" s="28" t="str">
        <f>IF('TD OBSERVA'!E471="","",'TD OBSERVA'!E471)</f>
        <v/>
      </c>
      <c r="F469" s="28" t="str">
        <f>IF('TD OBSERVA'!F471="","",'TD OBSERVA'!F471)</f>
        <v/>
      </c>
      <c r="G469" s="28" t="str">
        <f>IF('TD OBSERVA'!G471="","",'TD OBSERVA'!G471)</f>
        <v/>
      </c>
      <c r="H469" s="28" t="str">
        <f>IF('TD OBSERVA'!H471="","",'TD OBSERVA'!H471)</f>
        <v/>
      </c>
      <c r="I469" s="28" t="str">
        <f>IF('TD OBSERVA'!I471="","",IF('TD OBSERVA'!I471="(en blanco)","",'TD OBSERVA'!I471))</f>
        <v/>
      </c>
      <c r="J469" s="28" t="str">
        <f>IF('TD OBSERVA'!J471="","",'TD OBSERVA'!J471)</f>
        <v/>
      </c>
    </row>
    <row r="470" spans="2:10" ht="16.5">
      <c r="B470" s="28" t="str">
        <f>IF('TD OBSERVA'!B472="","",'TD OBSERVA'!B472)</f>
        <v/>
      </c>
      <c r="C470" s="28" t="str">
        <f>IF('TD OBSERVA'!C472="","",'TD OBSERVA'!C472)</f>
        <v/>
      </c>
      <c r="D470" s="28" t="str">
        <f>IF('TD OBSERVA'!D472="","",'TD OBSERVA'!D472)</f>
        <v/>
      </c>
      <c r="E470" s="28" t="str">
        <f>IF('TD OBSERVA'!E472="","",'TD OBSERVA'!E472)</f>
        <v/>
      </c>
      <c r="F470" s="28" t="str">
        <f>IF('TD OBSERVA'!F472="","",'TD OBSERVA'!F472)</f>
        <v/>
      </c>
      <c r="G470" s="28" t="str">
        <f>IF('TD OBSERVA'!G472="","",'TD OBSERVA'!G472)</f>
        <v/>
      </c>
      <c r="H470" s="28" t="str">
        <f>IF('TD OBSERVA'!H472="","",'TD OBSERVA'!H472)</f>
        <v/>
      </c>
      <c r="I470" s="28" t="str">
        <f>IF('TD OBSERVA'!I472="","",IF('TD OBSERVA'!I472="(en blanco)","",'TD OBSERVA'!I472))</f>
        <v/>
      </c>
      <c r="J470" s="28" t="str">
        <f>IF('TD OBSERVA'!J472="","",'TD OBSERVA'!J472)</f>
        <v/>
      </c>
    </row>
    <row r="471" spans="2:10" ht="16.5">
      <c r="B471" s="28" t="str">
        <f>IF('TD OBSERVA'!B473="","",'TD OBSERVA'!B473)</f>
        <v/>
      </c>
      <c r="C471" s="28" t="str">
        <f>IF('TD OBSERVA'!C473="","",'TD OBSERVA'!C473)</f>
        <v/>
      </c>
      <c r="D471" s="28" t="str">
        <f>IF('TD OBSERVA'!D473="","",'TD OBSERVA'!D473)</f>
        <v/>
      </c>
      <c r="E471" s="28" t="str">
        <f>IF('TD OBSERVA'!E473="","",'TD OBSERVA'!E473)</f>
        <v/>
      </c>
      <c r="F471" s="28" t="str">
        <f>IF('TD OBSERVA'!F473="","",'TD OBSERVA'!F473)</f>
        <v/>
      </c>
      <c r="G471" s="28" t="str">
        <f>IF('TD OBSERVA'!G473="","",'TD OBSERVA'!G473)</f>
        <v/>
      </c>
      <c r="H471" s="28" t="str">
        <f>IF('TD OBSERVA'!H473="","",'TD OBSERVA'!H473)</f>
        <v/>
      </c>
      <c r="I471" s="28" t="str">
        <f>IF('TD OBSERVA'!I473="","",IF('TD OBSERVA'!I473="(en blanco)","",'TD OBSERVA'!I473))</f>
        <v/>
      </c>
      <c r="J471" s="28" t="str">
        <f>IF('TD OBSERVA'!J473="","",'TD OBSERVA'!J473)</f>
        <v/>
      </c>
    </row>
    <row r="472" spans="2:10" ht="16.5">
      <c r="B472" s="28" t="str">
        <f>IF('TD OBSERVA'!B474="","",'TD OBSERVA'!B474)</f>
        <v/>
      </c>
      <c r="C472" s="28" t="str">
        <f>IF('TD OBSERVA'!C474="","",'TD OBSERVA'!C474)</f>
        <v/>
      </c>
      <c r="D472" s="28" t="str">
        <f>IF('TD OBSERVA'!D474="","",'TD OBSERVA'!D474)</f>
        <v/>
      </c>
      <c r="E472" s="28" t="str">
        <f>IF('TD OBSERVA'!E474="","",'TD OBSERVA'!E474)</f>
        <v/>
      </c>
      <c r="F472" s="28" t="str">
        <f>IF('TD OBSERVA'!F474="","",'TD OBSERVA'!F474)</f>
        <v/>
      </c>
      <c r="G472" s="28" t="str">
        <f>IF('TD OBSERVA'!G474="","",'TD OBSERVA'!G474)</f>
        <v/>
      </c>
      <c r="H472" s="28" t="str">
        <f>IF('TD OBSERVA'!H474="","",'TD OBSERVA'!H474)</f>
        <v/>
      </c>
      <c r="I472" s="28" t="str">
        <f>IF('TD OBSERVA'!I474="","",IF('TD OBSERVA'!I474="(en blanco)","",'TD OBSERVA'!I474))</f>
        <v/>
      </c>
      <c r="J472" s="28" t="str">
        <f>IF('TD OBSERVA'!J474="","",'TD OBSERVA'!J474)</f>
        <v/>
      </c>
    </row>
    <row r="473" spans="2:10" ht="16.5">
      <c r="B473" s="28" t="str">
        <f>IF('TD OBSERVA'!B475="","",'TD OBSERVA'!B475)</f>
        <v/>
      </c>
      <c r="C473" s="28" t="str">
        <f>IF('TD OBSERVA'!C475="","",'TD OBSERVA'!C475)</f>
        <v/>
      </c>
      <c r="D473" s="28" t="str">
        <f>IF('TD OBSERVA'!D475="","",'TD OBSERVA'!D475)</f>
        <v/>
      </c>
      <c r="E473" s="28" t="str">
        <f>IF('TD OBSERVA'!E475="","",'TD OBSERVA'!E475)</f>
        <v/>
      </c>
      <c r="F473" s="28" t="str">
        <f>IF('TD OBSERVA'!F475="","",'TD OBSERVA'!F475)</f>
        <v/>
      </c>
      <c r="G473" s="28" t="str">
        <f>IF('TD OBSERVA'!G475="","",'TD OBSERVA'!G475)</f>
        <v/>
      </c>
      <c r="H473" s="28" t="str">
        <f>IF('TD OBSERVA'!H475="","",'TD OBSERVA'!H475)</f>
        <v/>
      </c>
      <c r="I473" s="28" t="str">
        <f>IF('TD OBSERVA'!I475="","",IF('TD OBSERVA'!I475="(en blanco)","",'TD OBSERVA'!I475))</f>
        <v/>
      </c>
      <c r="J473" s="28" t="str">
        <f>IF('TD OBSERVA'!J475="","",'TD OBSERVA'!J475)</f>
        <v/>
      </c>
    </row>
    <row r="474" spans="2:10" ht="16.5">
      <c r="B474" s="28" t="str">
        <f>IF('TD OBSERVA'!B476="","",'TD OBSERVA'!B476)</f>
        <v/>
      </c>
      <c r="C474" s="28" t="str">
        <f>IF('TD OBSERVA'!C476="","",'TD OBSERVA'!C476)</f>
        <v/>
      </c>
      <c r="D474" s="28" t="str">
        <f>IF('TD OBSERVA'!D476="","",'TD OBSERVA'!D476)</f>
        <v/>
      </c>
      <c r="E474" s="28" t="str">
        <f>IF('TD OBSERVA'!E476="","",'TD OBSERVA'!E476)</f>
        <v/>
      </c>
      <c r="F474" s="28" t="str">
        <f>IF('TD OBSERVA'!F476="","",'TD OBSERVA'!F476)</f>
        <v/>
      </c>
      <c r="G474" s="28" t="str">
        <f>IF('TD OBSERVA'!G476="","",'TD OBSERVA'!G476)</f>
        <v/>
      </c>
      <c r="H474" s="28" t="str">
        <f>IF('TD OBSERVA'!H476="","",'TD OBSERVA'!H476)</f>
        <v/>
      </c>
      <c r="I474" s="28" t="str">
        <f>IF('TD OBSERVA'!I476="","",IF('TD OBSERVA'!I476="(en blanco)","",'TD OBSERVA'!I476))</f>
        <v/>
      </c>
      <c r="J474" s="28" t="str">
        <f>IF('TD OBSERVA'!J476="","",'TD OBSERVA'!J476)</f>
        <v/>
      </c>
    </row>
    <row r="475" spans="2:10" ht="16.5">
      <c r="B475" s="28" t="str">
        <f>IF('TD OBSERVA'!B477="","",'TD OBSERVA'!B477)</f>
        <v/>
      </c>
      <c r="C475" s="28" t="str">
        <f>IF('TD OBSERVA'!C477="","",'TD OBSERVA'!C477)</f>
        <v/>
      </c>
      <c r="D475" s="28" t="str">
        <f>IF('TD OBSERVA'!D477="","",'TD OBSERVA'!D477)</f>
        <v/>
      </c>
      <c r="E475" s="28" t="str">
        <f>IF('TD OBSERVA'!E477="","",'TD OBSERVA'!E477)</f>
        <v/>
      </c>
      <c r="F475" s="28" t="str">
        <f>IF('TD OBSERVA'!F477="","",'TD OBSERVA'!F477)</f>
        <v/>
      </c>
      <c r="G475" s="28" t="str">
        <f>IF('TD OBSERVA'!G477="","",'TD OBSERVA'!G477)</f>
        <v/>
      </c>
      <c r="H475" s="28" t="str">
        <f>IF('TD OBSERVA'!H477="","",'TD OBSERVA'!H477)</f>
        <v/>
      </c>
      <c r="I475" s="28" t="str">
        <f>IF('TD OBSERVA'!I477="","",IF('TD OBSERVA'!I477="(en blanco)","",'TD OBSERVA'!I477))</f>
        <v/>
      </c>
      <c r="J475" s="28" t="str">
        <f>IF('TD OBSERVA'!J477="","",'TD OBSERVA'!J477)</f>
        <v/>
      </c>
    </row>
    <row r="476" spans="2:10" ht="16.5">
      <c r="B476" s="28" t="str">
        <f>IF('TD OBSERVA'!B478="","",'TD OBSERVA'!B478)</f>
        <v/>
      </c>
      <c r="C476" s="28" t="str">
        <f>IF('TD OBSERVA'!C478="","",'TD OBSERVA'!C478)</f>
        <v/>
      </c>
      <c r="D476" s="28" t="str">
        <f>IF('TD OBSERVA'!D478="","",'TD OBSERVA'!D478)</f>
        <v/>
      </c>
      <c r="E476" s="28" t="str">
        <f>IF('TD OBSERVA'!E478="","",'TD OBSERVA'!E478)</f>
        <v/>
      </c>
      <c r="F476" s="28" t="str">
        <f>IF('TD OBSERVA'!F478="","",'TD OBSERVA'!F478)</f>
        <v/>
      </c>
      <c r="G476" s="28" t="str">
        <f>IF('TD OBSERVA'!G478="","",'TD OBSERVA'!G478)</f>
        <v/>
      </c>
      <c r="H476" s="28" t="str">
        <f>IF('TD OBSERVA'!H478="","",'TD OBSERVA'!H478)</f>
        <v/>
      </c>
      <c r="I476" s="28" t="str">
        <f>IF('TD OBSERVA'!I478="","",IF('TD OBSERVA'!I478="(en blanco)","",'TD OBSERVA'!I478))</f>
        <v/>
      </c>
      <c r="J476" s="28" t="str">
        <f>IF('TD OBSERVA'!J478="","",'TD OBSERVA'!J478)</f>
        <v/>
      </c>
    </row>
    <row r="477" spans="2:10" ht="16.5">
      <c r="B477" s="28" t="str">
        <f>IF('TD OBSERVA'!B479="","",'TD OBSERVA'!B479)</f>
        <v/>
      </c>
      <c r="C477" s="28" t="str">
        <f>IF('TD OBSERVA'!C479="","",'TD OBSERVA'!C479)</f>
        <v/>
      </c>
      <c r="D477" s="28" t="str">
        <f>IF('TD OBSERVA'!D479="","",'TD OBSERVA'!D479)</f>
        <v/>
      </c>
      <c r="E477" s="28" t="str">
        <f>IF('TD OBSERVA'!E479="","",'TD OBSERVA'!E479)</f>
        <v/>
      </c>
      <c r="F477" s="28" t="str">
        <f>IF('TD OBSERVA'!F479="","",'TD OBSERVA'!F479)</f>
        <v/>
      </c>
      <c r="G477" s="28" t="str">
        <f>IF('TD OBSERVA'!G479="","",'TD OBSERVA'!G479)</f>
        <v/>
      </c>
      <c r="H477" s="28" t="str">
        <f>IF('TD OBSERVA'!H479="","",'TD OBSERVA'!H479)</f>
        <v/>
      </c>
      <c r="I477" s="28" t="str">
        <f>IF('TD OBSERVA'!I479="","",IF('TD OBSERVA'!I479="(en blanco)","",'TD OBSERVA'!I479))</f>
        <v/>
      </c>
      <c r="J477" s="28" t="str">
        <f>IF('TD OBSERVA'!J479="","",'TD OBSERVA'!J479)</f>
        <v/>
      </c>
    </row>
    <row r="478" spans="2:10" ht="16.5">
      <c r="B478" s="28" t="str">
        <f>IF('TD OBSERVA'!B480="","",'TD OBSERVA'!B480)</f>
        <v/>
      </c>
      <c r="C478" s="28" t="str">
        <f>IF('TD OBSERVA'!C480="","",'TD OBSERVA'!C480)</f>
        <v/>
      </c>
      <c r="D478" s="28" t="str">
        <f>IF('TD OBSERVA'!D480="","",'TD OBSERVA'!D480)</f>
        <v/>
      </c>
      <c r="E478" s="28" t="str">
        <f>IF('TD OBSERVA'!E480="","",'TD OBSERVA'!E480)</f>
        <v/>
      </c>
      <c r="F478" s="28" t="str">
        <f>IF('TD OBSERVA'!F480="","",'TD OBSERVA'!F480)</f>
        <v/>
      </c>
      <c r="G478" s="28" t="str">
        <f>IF('TD OBSERVA'!G480="","",'TD OBSERVA'!G480)</f>
        <v/>
      </c>
      <c r="H478" s="28" t="str">
        <f>IF('TD OBSERVA'!H480="","",'TD OBSERVA'!H480)</f>
        <v/>
      </c>
      <c r="I478" s="28" t="str">
        <f>IF('TD OBSERVA'!I480="","",IF('TD OBSERVA'!I480="(en blanco)","",'TD OBSERVA'!I480))</f>
        <v/>
      </c>
      <c r="J478" s="28" t="str">
        <f>IF('TD OBSERVA'!J480="","",'TD OBSERVA'!J480)</f>
        <v/>
      </c>
    </row>
    <row r="479" spans="2:10" ht="16.5">
      <c r="B479" s="28" t="str">
        <f>IF('TD OBSERVA'!B481="","",'TD OBSERVA'!B481)</f>
        <v/>
      </c>
      <c r="C479" s="28" t="str">
        <f>IF('TD OBSERVA'!C481="","",'TD OBSERVA'!C481)</f>
        <v/>
      </c>
      <c r="D479" s="28" t="str">
        <f>IF('TD OBSERVA'!D481="","",'TD OBSERVA'!D481)</f>
        <v/>
      </c>
      <c r="E479" s="28" t="str">
        <f>IF('TD OBSERVA'!E481="","",'TD OBSERVA'!E481)</f>
        <v/>
      </c>
      <c r="F479" s="28" t="str">
        <f>IF('TD OBSERVA'!F481="","",'TD OBSERVA'!F481)</f>
        <v/>
      </c>
      <c r="G479" s="28" t="str">
        <f>IF('TD OBSERVA'!G481="","",'TD OBSERVA'!G481)</f>
        <v/>
      </c>
      <c r="H479" s="28" t="str">
        <f>IF('TD OBSERVA'!H481="","",'TD OBSERVA'!H481)</f>
        <v/>
      </c>
      <c r="I479" s="28" t="str">
        <f>IF('TD OBSERVA'!I481="","",IF('TD OBSERVA'!I481="(en blanco)","",'TD OBSERVA'!I481))</f>
        <v/>
      </c>
      <c r="J479" s="28" t="str">
        <f>IF('TD OBSERVA'!J481="","",'TD OBSERVA'!J481)</f>
        <v/>
      </c>
    </row>
    <row r="480" spans="2:10" ht="16.5">
      <c r="B480" s="28" t="str">
        <f>IF('TD OBSERVA'!B482="","",'TD OBSERVA'!B482)</f>
        <v/>
      </c>
      <c r="C480" s="28" t="str">
        <f>IF('TD OBSERVA'!C482="","",'TD OBSERVA'!C482)</f>
        <v/>
      </c>
      <c r="D480" s="28" t="str">
        <f>IF('TD OBSERVA'!D482="","",'TD OBSERVA'!D482)</f>
        <v/>
      </c>
      <c r="E480" s="28" t="str">
        <f>IF('TD OBSERVA'!E482="","",'TD OBSERVA'!E482)</f>
        <v/>
      </c>
      <c r="F480" s="28" t="str">
        <f>IF('TD OBSERVA'!F482="","",'TD OBSERVA'!F482)</f>
        <v/>
      </c>
      <c r="G480" s="28" t="str">
        <f>IF('TD OBSERVA'!G482="","",'TD OBSERVA'!G482)</f>
        <v/>
      </c>
      <c r="H480" s="28" t="str">
        <f>IF('TD OBSERVA'!H482="","",'TD OBSERVA'!H482)</f>
        <v/>
      </c>
      <c r="I480" s="28" t="str">
        <f>IF('TD OBSERVA'!I482="","",IF('TD OBSERVA'!I482="(en blanco)","",'TD OBSERVA'!I482))</f>
        <v/>
      </c>
      <c r="J480" s="28" t="str">
        <f>IF('TD OBSERVA'!J482="","",'TD OBSERVA'!J482)</f>
        <v/>
      </c>
    </row>
    <row r="481" spans="2:10" ht="16.5">
      <c r="B481" s="28" t="str">
        <f>IF('TD OBSERVA'!B483="","",'TD OBSERVA'!B483)</f>
        <v/>
      </c>
      <c r="C481" s="28" t="str">
        <f>IF('TD OBSERVA'!C483="","",'TD OBSERVA'!C483)</f>
        <v/>
      </c>
      <c r="D481" s="28" t="str">
        <f>IF('TD OBSERVA'!D483="","",'TD OBSERVA'!D483)</f>
        <v/>
      </c>
      <c r="E481" s="28" t="str">
        <f>IF('TD OBSERVA'!E483="","",'TD OBSERVA'!E483)</f>
        <v/>
      </c>
      <c r="F481" s="28" t="str">
        <f>IF('TD OBSERVA'!F483="","",'TD OBSERVA'!F483)</f>
        <v/>
      </c>
      <c r="G481" s="28" t="str">
        <f>IF('TD OBSERVA'!G483="","",'TD OBSERVA'!G483)</f>
        <v/>
      </c>
      <c r="H481" s="28" t="str">
        <f>IF('TD OBSERVA'!H483="","",'TD OBSERVA'!H483)</f>
        <v/>
      </c>
      <c r="I481" s="28" t="str">
        <f>IF('TD OBSERVA'!I483="","",IF('TD OBSERVA'!I483="(en blanco)","",'TD OBSERVA'!I483))</f>
        <v/>
      </c>
      <c r="J481" s="28" t="str">
        <f>IF('TD OBSERVA'!J483="","",'TD OBSERVA'!J483)</f>
        <v/>
      </c>
    </row>
    <row r="482" spans="2:10" ht="16.5">
      <c r="B482" s="28" t="str">
        <f>IF('TD OBSERVA'!B484="","",'TD OBSERVA'!B484)</f>
        <v/>
      </c>
      <c r="C482" s="28" t="str">
        <f>IF('TD OBSERVA'!C484="","",'TD OBSERVA'!C484)</f>
        <v/>
      </c>
      <c r="D482" s="28" t="str">
        <f>IF('TD OBSERVA'!D484="","",'TD OBSERVA'!D484)</f>
        <v/>
      </c>
      <c r="E482" s="28" t="str">
        <f>IF('TD OBSERVA'!E484="","",'TD OBSERVA'!E484)</f>
        <v/>
      </c>
      <c r="F482" s="28" t="str">
        <f>IF('TD OBSERVA'!F484="","",'TD OBSERVA'!F484)</f>
        <v/>
      </c>
      <c r="G482" s="28" t="str">
        <f>IF('TD OBSERVA'!G484="","",'TD OBSERVA'!G484)</f>
        <v/>
      </c>
      <c r="H482" s="28" t="str">
        <f>IF('TD OBSERVA'!H484="","",'TD OBSERVA'!H484)</f>
        <v/>
      </c>
      <c r="I482" s="28" t="str">
        <f>IF('TD OBSERVA'!I484="","",IF('TD OBSERVA'!I484="(en blanco)","",'TD OBSERVA'!I484))</f>
        <v/>
      </c>
      <c r="J482" s="28" t="str">
        <f>IF('TD OBSERVA'!J484="","",'TD OBSERVA'!J484)</f>
        <v/>
      </c>
    </row>
    <row r="483" spans="2:10" ht="16.5">
      <c r="B483" s="28" t="str">
        <f>IF('TD OBSERVA'!B485="","",'TD OBSERVA'!B485)</f>
        <v/>
      </c>
      <c r="C483" s="28" t="str">
        <f>IF('TD OBSERVA'!C485="","",'TD OBSERVA'!C485)</f>
        <v/>
      </c>
      <c r="D483" s="28" t="str">
        <f>IF('TD OBSERVA'!D485="","",'TD OBSERVA'!D485)</f>
        <v/>
      </c>
      <c r="E483" s="28" t="str">
        <f>IF('TD OBSERVA'!E485="","",'TD OBSERVA'!E485)</f>
        <v/>
      </c>
      <c r="F483" s="28" t="str">
        <f>IF('TD OBSERVA'!F485="","",'TD OBSERVA'!F485)</f>
        <v/>
      </c>
      <c r="G483" s="28" t="str">
        <f>IF('TD OBSERVA'!G485="","",'TD OBSERVA'!G485)</f>
        <v/>
      </c>
      <c r="H483" s="28" t="str">
        <f>IF('TD OBSERVA'!H485="","",'TD OBSERVA'!H485)</f>
        <v/>
      </c>
      <c r="I483" s="28" t="str">
        <f>IF('TD OBSERVA'!I485="","",IF('TD OBSERVA'!I485="(en blanco)","",'TD OBSERVA'!I485))</f>
        <v/>
      </c>
      <c r="J483" s="28" t="str">
        <f>IF('TD OBSERVA'!J485="","",'TD OBSERVA'!J485)</f>
        <v/>
      </c>
    </row>
    <row r="484" spans="2:10" ht="16.5">
      <c r="B484" s="28" t="str">
        <f>IF('TD OBSERVA'!B486="","",'TD OBSERVA'!B486)</f>
        <v/>
      </c>
      <c r="C484" s="28" t="str">
        <f>IF('TD OBSERVA'!C486="","",'TD OBSERVA'!C486)</f>
        <v/>
      </c>
      <c r="D484" s="28" t="str">
        <f>IF('TD OBSERVA'!D486="","",'TD OBSERVA'!D486)</f>
        <v/>
      </c>
      <c r="E484" s="28" t="str">
        <f>IF('TD OBSERVA'!E486="","",'TD OBSERVA'!E486)</f>
        <v/>
      </c>
      <c r="F484" s="28" t="str">
        <f>IF('TD OBSERVA'!F486="","",'TD OBSERVA'!F486)</f>
        <v/>
      </c>
      <c r="G484" s="28" t="str">
        <f>IF('TD OBSERVA'!G486="","",'TD OBSERVA'!G486)</f>
        <v/>
      </c>
      <c r="H484" s="28" t="str">
        <f>IF('TD OBSERVA'!H486="","",'TD OBSERVA'!H486)</f>
        <v/>
      </c>
      <c r="I484" s="28" t="str">
        <f>IF('TD OBSERVA'!I486="","",IF('TD OBSERVA'!I486="(en blanco)","",'TD OBSERVA'!I486))</f>
        <v/>
      </c>
      <c r="J484" s="28" t="str">
        <f>IF('TD OBSERVA'!J486="","",'TD OBSERVA'!J486)</f>
        <v/>
      </c>
    </row>
    <row r="485" spans="2:10" ht="16.5">
      <c r="B485" s="28" t="str">
        <f>IF('TD OBSERVA'!B487="","",'TD OBSERVA'!B487)</f>
        <v/>
      </c>
      <c r="C485" s="28" t="str">
        <f>IF('TD OBSERVA'!C487="","",'TD OBSERVA'!C487)</f>
        <v/>
      </c>
      <c r="D485" s="28" t="str">
        <f>IF('TD OBSERVA'!D487="","",'TD OBSERVA'!D487)</f>
        <v/>
      </c>
      <c r="E485" s="28" t="str">
        <f>IF('TD OBSERVA'!E487="","",'TD OBSERVA'!E487)</f>
        <v/>
      </c>
      <c r="F485" s="28" t="str">
        <f>IF('TD OBSERVA'!F487="","",'TD OBSERVA'!F487)</f>
        <v/>
      </c>
      <c r="G485" s="28" t="str">
        <f>IF('TD OBSERVA'!G487="","",'TD OBSERVA'!G487)</f>
        <v/>
      </c>
      <c r="H485" s="28" t="str">
        <f>IF('TD OBSERVA'!H487="","",'TD OBSERVA'!H487)</f>
        <v/>
      </c>
      <c r="I485" s="28" t="str">
        <f>IF('TD OBSERVA'!I487="","",IF('TD OBSERVA'!I487="(en blanco)","",'TD OBSERVA'!I487))</f>
        <v/>
      </c>
      <c r="J485" s="28" t="str">
        <f>IF('TD OBSERVA'!J487="","",'TD OBSERVA'!J487)</f>
        <v/>
      </c>
    </row>
    <row r="486" spans="2:10" ht="16.5">
      <c r="B486" s="28" t="str">
        <f>IF('TD OBSERVA'!B488="","",'TD OBSERVA'!B488)</f>
        <v/>
      </c>
      <c r="C486" s="28" t="str">
        <f>IF('TD OBSERVA'!C488="","",'TD OBSERVA'!C488)</f>
        <v/>
      </c>
      <c r="D486" s="28" t="str">
        <f>IF('TD OBSERVA'!D488="","",'TD OBSERVA'!D488)</f>
        <v/>
      </c>
      <c r="E486" s="28" t="str">
        <f>IF('TD OBSERVA'!E488="","",'TD OBSERVA'!E488)</f>
        <v/>
      </c>
      <c r="F486" s="28" t="str">
        <f>IF('TD OBSERVA'!F488="","",'TD OBSERVA'!F488)</f>
        <v/>
      </c>
      <c r="G486" s="28" t="str">
        <f>IF('TD OBSERVA'!G488="","",'TD OBSERVA'!G488)</f>
        <v/>
      </c>
      <c r="H486" s="28" t="str">
        <f>IF('TD OBSERVA'!H488="","",'TD OBSERVA'!H488)</f>
        <v/>
      </c>
      <c r="I486" s="28" t="str">
        <f>IF('TD OBSERVA'!I488="","",IF('TD OBSERVA'!I488="(en blanco)","",'TD OBSERVA'!I488))</f>
        <v/>
      </c>
      <c r="J486" s="28" t="str">
        <f>IF('TD OBSERVA'!J488="","",'TD OBSERVA'!J488)</f>
        <v/>
      </c>
    </row>
    <row r="487" spans="2:10" ht="16.5">
      <c r="B487" s="28" t="str">
        <f>IF('TD OBSERVA'!B489="","",'TD OBSERVA'!B489)</f>
        <v/>
      </c>
      <c r="C487" s="28" t="str">
        <f>IF('TD OBSERVA'!C489="","",'TD OBSERVA'!C489)</f>
        <v/>
      </c>
      <c r="D487" s="28" t="str">
        <f>IF('TD OBSERVA'!D489="","",'TD OBSERVA'!D489)</f>
        <v/>
      </c>
      <c r="E487" s="28" t="str">
        <f>IF('TD OBSERVA'!E489="","",'TD OBSERVA'!E489)</f>
        <v/>
      </c>
      <c r="F487" s="28" t="str">
        <f>IF('TD OBSERVA'!F489="","",'TD OBSERVA'!F489)</f>
        <v/>
      </c>
      <c r="G487" s="28" t="str">
        <f>IF('TD OBSERVA'!G489="","",'TD OBSERVA'!G489)</f>
        <v/>
      </c>
      <c r="H487" s="28" t="str">
        <f>IF('TD OBSERVA'!H489="","",'TD OBSERVA'!H489)</f>
        <v/>
      </c>
      <c r="I487" s="28" t="str">
        <f>IF('TD OBSERVA'!I489="","",IF('TD OBSERVA'!I489="(en blanco)","",'TD OBSERVA'!I489))</f>
        <v/>
      </c>
      <c r="J487" s="28" t="str">
        <f>IF('TD OBSERVA'!J489="","",'TD OBSERVA'!J489)</f>
        <v/>
      </c>
    </row>
    <row r="488" spans="2:10" ht="16.5">
      <c r="B488" s="28" t="str">
        <f>IF('TD OBSERVA'!B490="","",'TD OBSERVA'!B490)</f>
        <v/>
      </c>
      <c r="C488" s="28" t="str">
        <f>IF('TD OBSERVA'!C490="","",'TD OBSERVA'!C490)</f>
        <v/>
      </c>
      <c r="D488" s="28" t="str">
        <f>IF('TD OBSERVA'!D490="","",'TD OBSERVA'!D490)</f>
        <v/>
      </c>
      <c r="E488" s="28" t="str">
        <f>IF('TD OBSERVA'!E490="","",'TD OBSERVA'!E490)</f>
        <v/>
      </c>
      <c r="F488" s="28" t="str">
        <f>IF('TD OBSERVA'!F490="","",'TD OBSERVA'!F490)</f>
        <v/>
      </c>
      <c r="G488" s="28" t="str">
        <f>IF('TD OBSERVA'!G490="","",'TD OBSERVA'!G490)</f>
        <v/>
      </c>
      <c r="H488" s="28" t="str">
        <f>IF('TD OBSERVA'!H490="","",'TD OBSERVA'!H490)</f>
        <v/>
      </c>
      <c r="I488" s="28" t="str">
        <f>IF('TD OBSERVA'!I490="","",IF('TD OBSERVA'!I490="(en blanco)","",'TD OBSERVA'!I490))</f>
        <v/>
      </c>
      <c r="J488" s="28" t="str">
        <f>IF('TD OBSERVA'!J490="","",'TD OBSERVA'!J490)</f>
        <v/>
      </c>
    </row>
    <row r="489" spans="2:10" ht="16.5">
      <c r="B489" s="28" t="str">
        <f>IF('TD OBSERVA'!B491="","",'TD OBSERVA'!B491)</f>
        <v/>
      </c>
      <c r="C489" s="28" t="str">
        <f>IF('TD OBSERVA'!C491="","",'TD OBSERVA'!C491)</f>
        <v/>
      </c>
      <c r="D489" s="28" t="str">
        <f>IF('TD OBSERVA'!D491="","",'TD OBSERVA'!D491)</f>
        <v/>
      </c>
      <c r="E489" s="28" t="str">
        <f>IF('TD OBSERVA'!E491="","",'TD OBSERVA'!E491)</f>
        <v/>
      </c>
      <c r="F489" s="28" t="str">
        <f>IF('TD OBSERVA'!F491="","",'TD OBSERVA'!F491)</f>
        <v/>
      </c>
      <c r="G489" s="28" t="str">
        <f>IF('TD OBSERVA'!G491="","",'TD OBSERVA'!G491)</f>
        <v/>
      </c>
      <c r="H489" s="28" t="str">
        <f>IF('TD OBSERVA'!H491="","",'TD OBSERVA'!H491)</f>
        <v/>
      </c>
      <c r="I489" s="28" t="str">
        <f>IF('TD OBSERVA'!I491="","",IF('TD OBSERVA'!I491="(en blanco)","",'TD OBSERVA'!I491))</f>
        <v/>
      </c>
      <c r="J489" s="28" t="str">
        <f>IF('TD OBSERVA'!J491="","",'TD OBSERVA'!J491)</f>
        <v/>
      </c>
    </row>
    <row r="490" spans="2:10" ht="16.5">
      <c r="B490" s="28" t="str">
        <f>IF('TD OBSERVA'!B492="","",'TD OBSERVA'!B492)</f>
        <v/>
      </c>
      <c r="C490" s="28" t="str">
        <f>IF('TD OBSERVA'!C492="","",'TD OBSERVA'!C492)</f>
        <v/>
      </c>
      <c r="D490" s="28" t="str">
        <f>IF('TD OBSERVA'!D492="","",'TD OBSERVA'!D492)</f>
        <v/>
      </c>
      <c r="E490" s="28" t="str">
        <f>IF('TD OBSERVA'!E492="","",'TD OBSERVA'!E492)</f>
        <v/>
      </c>
      <c r="F490" s="28" t="str">
        <f>IF('TD OBSERVA'!F492="","",'TD OBSERVA'!F492)</f>
        <v/>
      </c>
      <c r="G490" s="28" t="str">
        <f>IF('TD OBSERVA'!G492="","",'TD OBSERVA'!G492)</f>
        <v/>
      </c>
      <c r="H490" s="28" t="str">
        <f>IF('TD OBSERVA'!H492="","",'TD OBSERVA'!H492)</f>
        <v/>
      </c>
      <c r="I490" s="28" t="str">
        <f>IF('TD OBSERVA'!I492="","",IF('TD OBSERVA'!I492="(en blanco)","",'TD OBSERVA'!I492))</f>
        <v/>
      </c>
      <c r="J490" s="28" t="str">
        <f>IF('TD OBSERVA'!J492="","",'TD OBSERVA'!J492)</f>
        <v/>
      </c>
    </row>
    <row r="491" spans="2:10" ht="16.5">
      <c r="B491" s="28" t="str">
        <f>IF('TD OBSERVA'!B493="","",'TD OBSERVA'!B493)</f>
        <v/>
      </c>
      <c r="C491" s="28" t="str">
        <f>IF('TD OBSERVA'!C493="","",'TD OBSERVA'!C493)</f>
        <v/>
      </c>
      <c r="D491" s="28" t="str">
        <f>IF('TD OBSERVA'!D493="","",'TD OBSERVA'!D493)</f>
        <v/>
      </c>
      <c r="E491" s="28" t="str">
        <f>IF('TD OBSERVA'!E493="","",'TD OBSERVA'!E493)</f>
        <v/>
      </c>
      <c r="F491" s="28" t="str">
        <f>IF('TD OBSERVA'!F493="","",'TD OBSERVA'!F493)</f>
        <v/>
      </c>
      <c r="G491" s="28" t="str">
        <f>IF('TD OBSERVA'!G493="","",'TD OBSERVA'!G493)</f>
        <v/>
      </c>
      <c r="H491" s="28" t="str">
        <f>IF('TD OBSERVA'!H493="","",'TD OBSERVA'!H493)</f>
        <v/>
      </c>
      <c r="I491" s="28" t="str">
        <f>IF('TD OBSERVA'!I493="","",IF('TD OBSERVA'!I493="(en blanco)","",'TD OBSERVA'!I493))</f>
        <v/>
      </c>
      <c r="J491" s="28" t="str">
        <f>IF('TD OBSERVA'!J493="","",'TD OBSERVA'!J493)</f>
        <v/>
      </c>
    </row>
    <row r="492" spans="2:10" ht="16.5">
      <c r="B492" s="28" t="str">
        <f>IF('TD OBSERVA'!B494="","",'TD OBSERVA'!B494)</f>
        <v/>
      </c>
      <c r="C492" s="28" t="str">
        <f>IF('TD OBSERVA'!C494="","",'TD OBSERVA'!C494)</f>
        <v/>
      </c>
      <c r="D492" s="28" t="str">
        <f>IF('TD OBSERVA'!D494="","",'TD OBSERVA'!D494)</f>
        <v/>
      </c>
      <c r="E492" s="28" t="str">
        <f>IF('TD OBSERVA'!E494="","",'TD OBSERVA'!E494)</f>
        <v/>
      </c>
      <c r="F492" s="28" t="str">
        <f>IF('TD OBSERVA'!F494="","",'TD OBSERVA'!F494)</f>
        <v/>
      </c>
      <c r="G492" s="28" t="str">
        <f>IF('TD OBSERVA'!G494="","",'TD OBSERVA'!G494)</f>
        <v/>
      </c>
      <c r="H492" s="28" t="str">
        <f>IF('TD OBSERVA'!H494="","",'TD OBSERVA'!H494)</f>
        <v/>
      </c>
      <c r="I492" s="28" t="str">
        <f>IF('TD OBSERVA'!I494="","",IF('TD OBSERVA'!I494="(en blanco)","",'TD OBSERVA'!I494))</f>
        <v/>
      </c>
      <c r="J492" s="28" t="str">
        <f>IF('TD OBSERVA'!J494="","",'TD OBSERVA'!J494)</f>
        <v/>
      </c>
    </row>
    <row r="493" spans="2:10" ht="16.5">
      <c r="B493" s="28" t="str">
        <f>IF('TD OBSERVA'!B495="","",'TD OBSERVA'!B495)</f>
        <v/>
      </c>
      <c r="C493" s="28" t="str">
        <f>IF('TD OBSERVA'!C495="","",'TD OBSERVA'!C495)</f>
        <v/>
      </c>
      <c r="D493" s="28" t="str">
        <f>IF('TD OBSERVA'!D495="","",'TD OBSERVA'!D495)</f>
        <v/>
      </c>
      <c r="E493" s="28" t="str">
        <f>IF('TD OBSERVA'!E495="","",'TD OBSERVA'!E495)</f>
        <v/>
      </c>
      <c r="F493" s="28" t="str">
        <f>IF('TD OBSERVA'!F495="","",'TD OBSERVA'!F495)</f>
        <v/>
      </c>
      <c r="G493" s="28" t="str">
        <f>IF('TD OBSERVA'!G495="","",'TD OBSERVA'!G495)</f>
        <v/>
      </c>
      <c r="H493" s="28" t="str">
        <f>IF('TD OBSERVA'!H495="","",'TD OBSERVA'!H495)</f>
        <v/>
      </c>
      <c r="I493" s="28" t="str">
        <f>IF('TD OBSERVA'!I495="","",IF('TD OBSERVA'!I495="(en blanco)","",'TD OBSERVA'!I495))</f>
        <v/>
      </c>
      <c r="J493" s="28" t="str">
        <f>IF('TD OBSERVA'!J495="","",'TD OBSERVA'!J495)</f>
        <v/>
      </c>
    </row>
    <row r="494" spans="2:10" ht="16.5">
      <c r="B494" s="28" t="str">
        <f>IF('TD OBSERVA'!B496="","",'TD OBSERVA'!B496)</f>
        <v/>
      </c>
      <c r="C494" s="28" t="str">
        <f>IF('TD OBSERVA'!C496="","",'TD OBSERVA'!C496)</f>
        <v/>
      </c>
      <c r="D494" s="28" t="str">
        <f>IF('TD OBSERVA'!D496="","",'TD OBSERVA'!D496)</f>
        <v/>
      </c>
      <c r="E494" s="28" t="str">
        <f>IF('TD OBSERVA'!E496="","",'TD OBSERVA'!E496)</f>
        <v/>
      </c>
      <c r="F494" s="28" t="str">
        <f>IF('TD OBSERVA'!F496="","",'TD OBSERVA'!F496)</f>
        <v/>
      </c>
      <c r="G494" s="28" t="str">
        <f>IF('TD OBSERVA'!G496="","",'TD OBSERVA'!G496)</f>
        <v/>
      </c>
      <c r="H494" s="28" t="str">
        <f>IF('TD OBSERVA'!H496="","",'TD OBSERVA'!H496)</f>
        <v/>
      </c>
      <c r="I494" s="28" t="str">
        <f>IF('TD OBSERVA'!I496="","",IF('TD OBSERVA'!I496="(en blanco)","",'TD OBSERVA'!I496))</f>
        <v/>
      </c>
      <c r="J494" s="28" t="str">
        <f>IF('TD OBSERVA'!J496="","",'TD OBSERVA'!J496)</f>
        <v/>
      </c>
    </row>
    <row r="495" spans="2:10" ht="16.5">
      <c r="B495" s="28" t="str">
        <f>IF('TD OBSERVA'!B497="","",'TD OBSERVA'!B497)</f>
        <v/>
      </c>
      <c r="C495" s="28" t="str">
        <f>IF('TD OBSERVA'!C497="","",'TD OBSERVA'!C497)</f>
        <v/>
      </c>
      <c r="D495" s="28" t="str">
        <f>IF('TD OBSERVA'!D497="","",'TD OBSERVA'!D497)</f>
        <v/>
      </c>
      <c r="E495" s="28" t="str">
        <f>IF('TD OBSERVA'!E497="","",'TD OBSERVA'!E497)</f>
        <v/>
      </c>
      <c r="F495" s="28" t="str">
        <f>IF('TD OBSERVA'!F497="","",'TD OBSERVA'!F497)</f>
        <v/>
      </c>
      <c r="G495" s="28" t="str">
        <f>IF('TD OBSERVA'!G497="","",'TD OBSERVA'!G497)</f>
        <v/>
      </c>
      <c r="H495" s="28" t="str">
        <f>IF('TD OBSERVA'!H497="","",'TD OBSERVA'!H497)</f>
        <v/>
      </c>
      <c r="I495" s="28" t="str">
        <f>IF('TD OBSERVA'!I497="","",IF('TD OBSERVA'!I497="(en blanco)","",'TD OBSERVA'!I497))</f>
        <v/>
      </c>
      <c r="J495" s="28" t="str">
        <f>IF('TD OBSERVA'!J497="","",'TD OBSERVA'!J497)</f>
        <v/>
      </c>
    </row>
    <row r="496" spans="2:10" ht="16.5">
      <c r="B496" s="28" t="str">
        <f>IF('TD OBSERVA'!B498="","",'TD OBSERVA'!B498)</f>
        <v/>
      </c>
      <c r="C496" s="28" t="str">
        <f>IF('TD OBSERVA'!C498="","",'TD OBSERVA'!C498)</f>
        <v/>
      </c>
      <c r="D496" s="28" t="str">
        <f>IF('TD OBSERVA'!D498="","",'TD OBSERVA'!D498)</f>
        <v/>
      </c>
      <c r="E496" s="28" t="str">
        <f>IF('TD OBSERVA'!E498="","",'TD OBSERVA'!E498)</f>
        <v/>
      </c>
      <c r="F496" s="28" t="str">
        <f>IF('TD OBSERVA'!F498="","",'TD OBSERVA'!F498)</f>
        <v/>
      </c>
      <c r="G496" s="28" t="str">
        <f>IF('TD OBSERVA'!G498="","",'TD OBSERVA'!G498)</f>
        <v/>
      </c>
      <c r="H496" s="28" t="str">
        <f>IF('TD OBSERVA'!H498="","",'TD OBSERVA'!H498)</f>
        <v/>
      </c>
      <c r="I496" s="28" t="str">
        <f>IF('TD OBSERVA'!I498="","",IF('TD OBSERVA'!I498="(en blanco)","",'TD OBSERVA'!I498))</f>
        <v/>
      </c>
      <c r="J496" s="28" t="str">
        <f>IF('TD OBSERVA'!J498="","",'TD OBSERVA'!J498)</f>
        <v/>
      </c>
    </row>
    <row r="497" spans="2:10" ht="16.5">
      <c r="B497" s="28" t="str">
        <f>IF('TD OBSERVA'!B499="","",'TD OBSERVA'!B499)</f>
        <v/>
      </c>
      <c r="C497" s="28" t="str">
        <f>IF('TD OBSERVA'!C499="","",'TD OBSERVA'!C499)</f>
        <v/>
      </c>
      <c r="D497" s="28" t="str">
        <f>IF('TD OBSERVA'!D499="","",'TD OBSERVA'!D499)</f>
        <v/>
      </c>
      <c r="E497" s="28" t="str">
        <f>IF('TD OBSERVA'!E499="","",'TD OBSERVA'!E499)</f>
        <v/>
      </c>
      <c r="F497" s="28" t="str">
        <f>IF('TD OBSERVA'!F499="","",'TD OBSERVA'!F499)</f>
        <v/>
      </c>
      <c r="G497" s="28" t="str">
        <f>IF('TD OBSERVA'!G499="","",'TD OBSERVA'!G499)</f>
        <v/>
      </c>
      <c r="H497" s="28" t="str">
        <f>IF('TD OBSERVA'!H499="","",'TD OBSERVA'!H499)</f>
        <v/>
      </c>
      <c r="I497" s="28" t="str">
        <f>IF('TD OBSERVA'!I499="","",IF('TD OBSERVA'!I499="(en blanco)","",'TD OBSERVA'!I499))</f>
        <v/>
      </c>
      <c r="J497" s="28" t="str">
        <f>IF('TD OBSERVA'!J499="","",'TD OBSERVA'!J499)</f>
        <v/>
      </c>
    </row>
    <row r="498" spans="2:10" ht="16.5">
      <c r="B498" s="28" t="str">
        <f>IF('TD OBSERVA'!B500="","",'TD OBSERVA'!B500)</f>
        <v/>
      </c>
      <c r="C498" s="28" t="str">
        <f>IF('TD OBSERVA'!C500="","",'TD OBSERVA'!C500)</f>
        <v/>
      </c>
      <c r="D498" s="28" t="str">
        <f>IF('TD OBSERVA'!D500="","",'TD OBSERVA'!D500)</f>
        <v/>
      </c>
      <c r="E498" s="28" t="str">
        <f>IF('TD OBSERVA'!E500="","",'TD OBSERVA'!E500)</f>
        <v/>
      </c>
      <c r="F498" s="28" t="str">
        <f>IF('TD OBSERVA'!F500="","",'TD OBSERVA'!F500)</f>
        <v/>
      </c>
      <c r="G498" s="28" t="str">
        <f>IF('TD OBSERVA'!G500="","",'TD OBSERVA'!G500)</f>
        <v/>
      </c>
      <c r="H498" s="28" t="str">
        <f>IF('TD OBSERVA'!H500="","",'TD OBSERVA'!H500)</f>
        <v/>
      </c>
      <c r="I498" s="28" t="str">
        <f>IF('TD OBSERVA'!I500="","",IF('TD OBSERVA'!I500="(en blanco)","",'TD OBSERVA'!I500))</f>
        <v/>
      </c>
      <c r="J498" s="28" t="str">
        <f>IF('TD OBSERVA'!J500="","",'TD OBSERVA'!J500)</f>
        <v/>
      </c>
    </row>
    <row r="499" spans="2:10" ht="16.5">
      <c r="B499" s="28" t="str">
        <f>IF('TD OBSERVA'!B501="","",'TD OBSERVA'!B501)</f>
        <v/>
      </c>
      <c r="C499" s="28" t="str">
        <f>IF('TD OBSERVA'!C501="","",'TD OBSERVA'!C501)</f>
        <v/>
      </c>
      <c r="D499" s="28" t="str">
        <f>IF('TD OBSERVA'!D501="","",'TD OBSERVA'!D501)</f>
        <v/>
      </c>
      <c r="E499" s="28" t="str">
        <f>IF('TD OBSERVA'!E501="","",'TD OBSERVA'!E501)</f>
        <v/>
      </c>
      <c r="F499" s="28" t="str">
        <f>IF('TD OBSERVA'!F501="","",'TD OBSERVA'!F501)</f>
        <v/>
      </c>
      <c r="G499" s="28" t="str">
        <f>IF('TD OBSERVA'!G501="","",'TD OBSERVA'!G501)</f>
        <v/>
      </c>
      <c r="H499" s="28" t="str">
        <f>IF('TD OBSERVA'!H501="","",'TD OBSERVA'!H501)</f>
        <v/>
      </c>
      <c r="I499" s="28" t="str">
        <f>IF('TD OBSERVA'!I501="","",IF('TD OBSERVA'!I501="(en blanco)","",'TD OBSERVA'!I501))</f>
        <v/>
      </c>
      <c r="J499" s="28" t="str">
        <f>IF('TD OBSERVA'!J501="","",'TD OBSERVA'!J501)</f>
        <v/>
      </c>
    </row>
    <row r="500" spans="2:10" ht="16.5">
      <c r="B500" s="28" t="str">
        <f>IF('TD OBSERVA'!B502="","",'TD OBSERVA'!B502)</f>
        <v/>
      </c>
      <c r="C500" s="28" t="str">
        <f>IF('TD OBSERVA'!C502="","",'TD OBSERVA'!C502)</f>
        <v/>
      </c>
      <c r="D500" s="28" t="str">
        <f>IF('TD OBSERVA'!D502="","",'TD OBSERVA'!D502)</f>
        <v/>
      </c>
      <c r="E500" s="28" t="str">
        <f>IF('TD OBSERVA'!E502="","",'TD OBSERVA'!E502)</f>
        <v/>
      </c>
      <c r="F500" s="28" t="str">
        <f>IF('TD OBSERVA'!F502="","",'TD OBSERVA'!F502)</f>
        <v/>
      </c>
      <c r="G500" s="28" t="str">
        <f>IF('TD OBSERVA'!G502="","",'TD OBSERVA'!G502)</f>
        <v/>
      </c>
      <c r="H500" s="28" t="str">
        <f>IF('TD OBSERVA'!H502="","",'TD OBSERVA'!H502)</f>
        <v/>
      </c>
      <c r="I500" s="28" t="str">
        <f>IF('TD OBSERVA'!I502="","",IF('TD OBSERVA'!I502="(en blanco)","",'TD OBSERVA'!I502))</f>
        <v/>
      </c>
      <c r="J500" s="28" t="str">
        <f>IF('TD OBSERVA'!J502="","",'TD OBSERVA'!J502)</f>
        <v/>
      </c>
    </row>
    <row r="501" spans="2:10" ht="16.5">
      <c r="B501" s="28" t="str">
        <f>IF('TD OBSERVA'!B503="","",'TD OBSERVA'!B503)</f>
        <v/>
      </c>
      <c r="C501" s="28" t="str">
        <f>IF('TD OBSERVA'!C503="","",'TD OBSERVA'!C503)</f>
        <v/>
      </c>
      <c r="D501" s="28" t="str">
        <f>IF('TD OBSERVA'!D503="","",'TD OBSERVA'!D503)</f>
        <v/>
      </c>
      <c r="E501" s="28" t="str">
        <f>IF('TD OBSERVA'!E503="","",'TD OBSERVA'!E503)</f>
        <v/>
      </c>
      <c r="F501" s="28" t="str">
        <f>IF('TD OBSERVA'!F503="","",'TD OBSERVA'!F503)</f>
        <v/>
      </c>
      <c r="G501" s="28" t="str">
        <f>IF('TD OBSERVA'!G503="","",'TD OBSERVA'!G503)</f>
        <v/>
      </c>
      <c r="H501" s="28" t="str">
        <f>IF('TD OBSERVA'!H503="","",'TD OBSERVA'!H503)</f>
        <v/>
      </c>
      <c r="I501" s="28" t="str">
        <f>IF('TD OBSERVA'!I503="","",IF('TD OBSERVA'!I503="(en blanco)","",'TD OBSERVA'!I503))</f>
        <v/>
      </c>
      <c r="J501" s="28" t="str">
        <f>IF('TD OBSERVA'!J503="","",'TD OBSERVA'!J503)</f>
        <v/>
      </c>
    </row>
    <row r="502" spans="2:10" ht="16.5">
      <c r="B502" s="28" t="str">
        <f>IF('TD OBSERVA'!B504="","",'TD OBSERVA'!B504)</f>
        <v/>
      </c>
      <c r="C502" s="28" t="str">
        <f>IF('TD OBSERVA'!C504="","",'TD OBSERVA'!C504)</f>
        <v/>
      </c>
      <c r="D502" s="28" t="str">
        <f>IF('TD OBSERVA'!D504="","",'TD OBSERVA'!D504)</f>
        <v/>
      </c>
      <c r="E502" s="28" t="str">
        <f>IF('TD OBSERVA'!E504="","",'TD OBSERVA'!E504)</f>
        <v/>
      </c>
      <c r="F502" s="28" t="str">
        <f>IF('TD OBSERVA'!F504="","",'TD OBSERVA'!F504)</f>
        <v/>
      </c>
      <c r="G502" s="28" t="str">
        <f>IF('TD OBSERVA'!G504="","",'TD OBSERVA'!G504)</f>
        <v/>
      </c>
      <c r="H502" s="28" t="str">
        <f>IF('TD OBSERVA'!H504="","",'TD OBSERVA'!H504)</f>
        <v/>
      </c>
      <c r="I502" s="28" t="str">
        <f>IF('TD OBSERVA'!I504="","",IF('TD OBSERVA'!I504="(en blanco)","",'TD OBSERVA'!I504))</f>
        <v/>
      </c>
      <c r="J502" s="28" t="str">
        <f>IF('TD OBSERVA'!J504="","",'TD OBSERVA'!J504)</f>
        <v/>
      </c>
    </row>
    <row r="503" spans="2:10" ht="16.5">
      <c r="B503" s="28" t="str">
        <f>IF('TD OBSERVA'!B505="","",'TD OBSERVA'!B505)</f>
        <v/>
      </c>
      <c r="C503" s="28" t="str">
        <f>IF('TD OBSERVA'!C505="","",'TD OBSERVA'!C505)</f>
        <v/>
      </c>
      <c r="D503" s="28" t="str">
        <f>IF('TD OBSERVA'!D505="","",'TD OBSERVA'!D505)</f>
        <v/>
      </c>
      <c r="E503" s="28" t="str">
        <f>IF('TD OBSERVA'!E505="","",'TD OBSERVA'!E505)</f>
        <v/>
      </c>
      <c r="F503" s="28" t="str">
        <f>IF('TD OBSERVA'!F505="","",'TD OBSERVA'!F505)</f>
        <v/>
      </c>
      <c r="G503" s="28" t="str">
        <f>IF('TD OBSERVA'!G505="","",'TD OBSERVA'!G505)</f>
        <v/>
      </c>
      <c r="H503" s="28" t="str">
        <f>IF('TD OBSERVA'!H505="","",'TD OBSERVA'!H505)</f>
        <v/>
      </c>
      <c r="I503" s="28" t="str">
        <f>IF('TD OBSERVA'!I505="","",IF('TD OBSERVA'!I505="(en blanco)","",'TD OBSERVA'!I505))</f>
        <v/>
      </c>
      <c r="J503" s="28" t="str">
        <f>IF('TD OBSERVA'!J505="","",'TD OBSERVA'!J505)</f>
        <v/>
      </c>
    </row>
    <row r="504" spans="2:10" ht="16.5">
      <c r="B504" s="28" t="str">
        <f>IF('TD OBSERVA'!B506="","",'TD OBSERVA'!B506)</f>
        <v/>
      </c>
      <c r="C504" s="28" t="str">
        <f>IF('TD OBSERVA'!C506="","",'TD OBSERVA'!C506)</f>
        <v/>
      </c>
      <c r="D504" s="28" t="str">
        <f>IF('TD OBSERVA'!D506="","",'TD OBSERVA'!D506)</f>
        <v/>
      </c>
      <c r="E504" s="28" t="str">
        <f>IF('TD OBSERVA'!E506="","",'TD OBSERVA'!E506)</f>
        <v/>
      </c>
      <c r="F504" s="28" t="str">
        <f>IF('TD OBSERVA'!F506="","",'TD OBSERVA'!F506)</f>
        <v/>
      </c>
      <c r="G504" s="28" t="str">
        <f>IF('TD OBSERVA'!G506="","",'TD OBSERVA'!G506)</f>
        <v/>
      </c>
      <c r="H504" s="28" t="str">
        <f>IF('TD OBSERVA'!H506="","",'TD OBSERVA'!H506)</f>
        <v/>
      </c>
      <c r="I504" s="28" t="str">
        <f>IF('TD OBSERVA'!I506="","",IF('TD OBSERVA'!I506="(en blanco)","",'TD OBSERVA'!I506))</f>
        <v/>
      </c>
      <c r="J504" s="28" t="str">
        <f>IF('TD OBSERVA'!J506="","",'TD OBSERVA'!J506)</f>
        <v/>
      </c>
    </row>
    <row r="505" spans="2:10" ht="16.5">
      <c r="B505" s="28" t="str">
        <f>IF('TD OBSERVA'!B507="","",'TD OBSERVA'!B507)</f>
        <v/>
      </c>
      <c r="C505" s="28" t="str">
        <f>IF('TD OBSERVA'!C507="","",'TD OBSERVA'!C507)</f>
        <v/>
      </c>
      <c r="D505" s="28" t="str">
        <f>IF('TD OBSERVA'!D507="","",'TD OBSERVA'!D507)</f>
        <v/>
      </c>
      <c r="E505" s="28" t="str">
        <f>IF('TD OBSERVA'!E507="","",'TD OBSERVA'!E507)</f>
        <v/>
      </c>
      <c r="F505" s="28" t="str">
        <f>IF('TD OBSERVA'!F507="","",'TD OBSERVA'!F507)</f>
        <v/>
      </c>
      <c r="G505" s="28" t="str">
        <f>IF('TD OBSERVA'!G507="","",'TD OBSERVA'!G507)</f>
        <v/>
      </c>
      <c r="H505" s="28" t="str">
        <f>IF('TD OBSERVA'!H507="","",'TD OBSERVA'!H507)</f>
        <v/>
      </c>
      <c r="I505" s="28" t="str">
        <f>IF('TD OBSERVA'!I507="","",IF('TD OBSERVA'!I507="(en blanco)","",'TD OBSERVA'!I507))</f>
        <v/>
      </c>
      <c r="J505" s="28" t="str">
        <f>IF('TD OBSERVA'!J507="","",'TD OBSERVA'!J507)</f>
        <v/>
      </c>
    </row>
    <row r="506" spans="2:10" ht="16.5">
      <c r="B506" s="28" t="str">
        <f>IF('TD OBSERVA'!B508="","",'TD OBSERVA'!B508)</f>
        <v/>
      </c>
      <c r="C506" s="28" t="str">
        <f>IF('TD OBSERVA'!C508="","",'TD OBSERVA'!C508)</f>
        <v/>
      </c>
      <c r="D506" s="28" t="str">
        <f>IF('TD OBSERVA'!D508="","",'TD OBSERVA'!D508)</f>
        <v/>
      </c>
      <c r="E506" s="28" t="str">
        <f>IF('TD OBSERVA'!E508="","",'TD OBSERVA'!E508)</f>
        <v/>
      </c>
      <c r="F506" s="28" t="str">
        <f>IF('TD OBSERVA'!F508="","",'TD OBSERVA'!F508)</f>
        <v/>
      </c>
      <c r="G506" s="28" t="str">
        <f>IF('TD OBSERVA'!G508="","",'TD OBSERVA'!G508)</f>
        <v/>
      </c>
      <c r="H506" s="28" t="str">
        <f>IF('TD OBSERVA'!H508="","",'TD OBSERVA'!H508)</f>
        <v/>
      </c>
      <c r="I506" s="28" t="str">
        <f>IF('TD OBSERVA'!I508="","",IF('TD OBSERVA'!I508="(en blanco)","",'TD OBSERVA'!I508))</f>
        <v/>
      </c>
      <c r="J506" s="28" t="str">
        <f>IF('TD OBSERVA'!J508="","",'TD OBSERVA'!J508)</f>
        <v/>
      </c>
    </row>
    <row r="507" spans="2:10" ht="16.5">
      <c r="B507" s="28" t="str">
        <f>IF('TD OBSERVA'!B509="","",'TD OBSERVA'!B509)</f>
        <v/>
      </c>
      <c r="C507" s="28" t="str">
        <f>IF('TD OBSERVA'!C509="","",'TD OBSERVA'!C509)</f>
        <v/>
      </c>
      <c r="D507" s="28" t="str">
        <f>IF('TD OBSERVA'!D509="","",'TD OBSERVA'!D509)</f>
        <v/>
      </c>
      <c r="E507" s="28" t="str">
        <f>IF('TD OBSERVA'!E509="","",'TD OBSERVA'!E509)</f>
        <v/>
      </c>
      <c r="F507" s="28" t="str">
        <f>IF('TD OBSERVA'!F509="","",'TD OBSERVA'!F509)</f>
        <v/>
      </c>
      <c r="G507" s="28" t="str">
        <f>IF('TD OBSERVA'!G509="","",'TD OBSERVA'!G509)</f>
        <v/>
      </c>
      <c r="H507" s="28" t="str">
        <f>IF('TD OBSERVA'!H509="","",'TD OBSERVA'!H509)</f>
        <v/>
      </c>
      <c r="I507" s="28" t="str">
        <f>IF('TD OBSERVA'!I509="","",IF('TD OBSERVA'!I509="(en blanco)","",'TD OBSERVA'!I509))</f>
        <v/>
      </c>
      <c r="J507" s="28" t="str">
        <f>IF('TD OBSERVA'!J509="","",'TD OBSERVA'!J509)</f>
        <v/>
      </c>
    </row>
    <row r="508" spans="2:10" ht="16.5">
      <c r="B508" s="28" t="str">
        <f>IF('TD OBSERVA'!B510="","",'TD OBSERVA'!B510)</f>
        <v/>
      </c>
      <c r="C508" s="28" t="str">
        <f>IF('TD OBSERVA'!C510="","",'TD OBSERVA'!C510)</f>
        <v/>
      </c>
      <c r="D508" s="28" t="str">
        <f>IF('TD OBSERVA'!D510="","",'TD OBSERVA'!D510)</f>
        <v/>
      </c>
      <c r="E508" s="28" t="str">
        <f>IF('TD OBSERVA'!E510="","",'TD OBSERVA'!E510)</f>
        <v/>
      </c>
      <c r="F508" s="28" t="str">
        <f>IF('TD OBSERVA'!F510="","",'TD OBSERVA'!F510)</f>
        <v/>
      </c>
      <c r="G508" s="28" t="str">
        <f>IF('TD OBSERVA'!G510="","",'TD OBSERVA'!G510)</f>
        <v/>
      </c>
      <c r="H508" s="28" t="str">
        <f>IF('TD OBSERVA'!H510="","",'TD OBSERVA'!H510)</f>
        <v/>
      </c>
      <c r="I508" s="28" t="str">
        <f>IF('TD OBSERVA'!I510="","",IF('TD OBSERVA'!I510="(en blanco)","",'TD OBSERVA'!I510))</f>
        <v/>
      </c>
      <c r="J508" s="28" t="str">
        <f>IF('TD OBSERVA'!J510="","",'TD OBSERVA'!J510)</f>
        <v/>
      </c>
    </row>
    <row r="509" spans="2:10" ht="16.5">
      <c r="B509" s="28" t="str">
        <f>IF('TD OBSERVA'!B511="","",'TD OBSERVA'!B511)</f>
        <v/>
      </c>
      <c r="C509" s="28" t="str">
        <f>IF('TD OBSERVA'!C511="","",'TD OBSERVA'!C511)</f>
        <v/>
      </c>
      <c r="D509" s="28" t="str">
        <f>IF('TD OBSERVA'!D511="","",'TD OBSERVA'!D511)</f>
        <v/>
      </c>
      <c r="E509" s="28" t="str">
        <f>IF('TD OBSERVA'!E511="","",'TD OBSERVA'!E511)</f>
        <v/>
      </c>
      <c r="F509" s="28" t="str">
        <f>IF('TD OBSERVA'!F511="","",'TD OBSERVA'!F511)</f>
        <v/>
      </c>
      <c r="G509" s="28" t="str">
        <f>IF('TD OBSERVA'!G511="","",'TD OBSERVA'!G511)</f>
        <v/>
      </c>
      <c r="H509" s="28" t="str">
        <f>IF('TD OBSERVA'!H511="","",'TD OBSERVA'!H511)</f>
        <v/>
      </c>
      <c r="I509" s="28" t="str">
        <f>IF('TD OBSERVA'!I511="","",IF('TD OBSERVA'!I511="(en blanco)","",'TD OBSERVA'!I511))</f>
        <v/>
      </c>
      <c r="J509" s="28" t="str">
        <f>IF('TD OBSERVA'!J511="","",'TD OBSERVA'!J511)</f>
        <v/>
      </c>
    </row>
    <row r="510" spans="2:10" ht="16.5">
      <c r="B510" s="28" t="str">
        <f>IF('TD OBSERVA'!B512="","",'TD OBSERVA'!B512)</f>
        <v/>
      </c>
      <c r="C510" s="28" t="str">
        <f>IF('TD OBSERVA'!C512="","",'TD OBSERVA'!C512)</f>
        <v/>
      </c>
      <c r="D510" s="28" t="str">
        <f>IF('TD OBSERVA'!D512="","",'TD OBSERVA'!D512)</f>
        <v/>
      </c>
      <c r="E510" s="28" t="str">
        <f>IF('TD OBSERVA'!E512="","",'TD OBSERVA'!E512)</f>
        <v/>
      </c>
      <c r="F510" s="28" t="str">
        <f>IF('TD OBSERVA'!F512="","",'TD OBSERVA'!F512)</f>
        <v/>
      </c>
      <c r="G510" s="28" t="str">
        <f>IF('TD OBSERVA'!G512="","",'TD OBSERVA'!G512)</f>
        <v/>
      </c>
      <c r="H510" s="28" t="str">
        <f>IF('TD OBSERVA'!H512="","",'TD OBSERVA'!H512)</f>
        <v/>
      </c>
      <c r="I510" s="28" t="str">
        <f>IF('TD OBSERVA'!I512="","",IF('TD OBSERVA'!I512="(en blanco)","",'TD OBSERVA'!I512))</f>
        <v/>
      </c>
      <c r="J510" s="28" t="str">
        <f>IF('TD OBSERVA'!J512="","",'TD OBSERVA'!J512)</f>
        <v/>
      </c>
    </row>
    <row r="511" spans="2:10" ht="16.5">
      <c r="B511" s="28" t="str">
        <f>IF('TD OBSERVA'!B513="","",'TD OBSERVA'!B513)</f>
        <v/>
      </c>
      <c r="C511" s="28" t="str">
        <f>IF('TD OBSERVA'!C513="","",'TD OBSERVA'!C513)</f>
        <v/>
      </c>
      <c r="D511" s="28" t="str">
        <f>IF('TD OBSERVA'!D513="","",'TD OBSERVA'!D513)</f>
        <v/>
      </c>
      <c r="E511" s="28" t="str">
        <f>IF('TD OBSERVA'!E513="","",'TD OBSERVA'!E513)</f>
        <v/>
      </c>
      <c r="F511" s="28" t="str">
        <f>IF('TD OBSERVA'!F513="","",'TD OBSERVA'!F513)</f>
        <v/>
      </c>
      <c r="G511" s="28" t="str">
        <f>IF('TD OBSERVA'!G513="","",'TD OBSERVA'!G513)</f>
        <v/>
      </c>
      <c r="H511" s="28" t="str">
        <f>IF('TD OBSERVA'!H513="","",'TD OBSERVA'!H513)</f>
        <v/>
      </c>
      <c r="I511" s="28" t="str">
        <f>IF('TD OBSERVA'!I513="","",IF('TD OBSERVA'!I513="(en blanco)","",'TD OBSERVA'!I513))</f>
        <v/>
      </c>
      <c r="J511" s="28" t="str">
        <f>IF('TD OBSERVA'!J513="","",'TD OBSERVA'!J513)</f>
        <v/>
      </c>
    </row>
    <row r="512" spans="2:10" ht="16.5">
      <c r="B512" s="28" t="str">
        <f>IF('TD OBSERVA'!B514="","",'TD OBSERVA'!B514)</f>
        <v/>
      </c>
      <c r="C512" s="28" t="str">
        <f>IF('TD OBSERVA'!C514="","",'TD OBSERVA'!C514)</f>
        <v/>
      </c>
      <c r="D512" s="28" t="str">
        <f>IF('TD OBSERVA'!D514="","",'TD OBSERVA'!D514)</f>
        <v/>
      </c>
      <c r="E512" s="28" t="str">
        <f>IF('TD OBSERVA'!E514="","",'TD OBSERVA'!E514)</f>
        <v/>
      </c>
      <c r="F512" s="28" t="str">
        <f>IF('TD OBSERVA'!F514="","",'TD OBSERVA'!F514)</f>
        <v/>
      </c>
      <c r="G512" s="28" t="str">
        <f>IF('TD OBSERVA'!G514="","",'TD OBSERVA'!G514)</f>
        <v/>
      </c>
      <c r="H512" s="28" t="str">
        <f>IF('TD OBSERVA'!H514="","",'TD OBSERVA'!H514)</f>
        <v/>
      </c>
      <c r="I512" s="28" t="str">
        <f>IF('TD OBSERVA'!I514="","",IF('TD OBSERVA'!I514="(en blanco)","",'TD OBSERVA'!I514))</f>
        <v/>
      </c>
      <c r="J512" s="28" t="str">
        <f>IF('TD OBSERVA'!J514="","",'TD OBSERVA'!J514)</f>
        <v/>
      </c>
    </row>
    <row r="513" spans="2:10" ht="16.5">
      <c r="B513" s="28" t="str">
        <f>IF('TD OBSERVA'!B515="","",'TD OBSERVA'!B515)</f>
        <v/>
      </c>
      <c r="C513" s="28" t="str">
        <f>IF('TD OBSERVA'!C515="","",'TD OBSERVA'!C515)</f>
        <v/>
      </c>
      <c r="D513" s="28" t="str">
        <f>IF('TD OBSERVA'!D515="","",'TD OBSERVA'!D515)</f>
        <v/>
      </c>
      <c r="E513" s="28" t="str">
        <f>IF('TD OBSERVA'!E515="","",'TD OBSERVA'!E515)</f>
        <v/>
      </c>
      <c r="F513" s="28" t="str">
        <f>IF('TD OBSERVA'!F515="","",'TD OBSERVA'!F515)</f>
        <v/>
      </c>
      <c r="G513" s="28" t="str">
        <f>IF('TD OBSERVA'!G515="","",'TD OBSERVA'!G515)</f>
        <v/>
      </c>
      <c r="H513" s="28" t="str">
        <f>IF('TD OBSERVA'!H515="","",'TD OBSERVA'!H515)</f>
        <v/>
      </c>
      <c r="I513" s="28" t="str">
        <f>IF('TD OBSERVA'!I515="","",IF('TD OBSERVA'!I515="(en blanco)","",'TD OBSERVA'!I515))</f>
        <v/>
      </c>
      <c r="J513" s="28" t="str">
        <f>IF('TD OBSERVA'!J515="","",'TD OBSERVA'!J515)</f>
        <v/>
      </c>
    </row>
    <row r="514" spans="2:10" ht="16.5">
      <c r="B514" s="28" t="str">
        <f>IF('TD OBSERVA'!B516="","",'TD OBSERVA'!B516)</f>
        <v/>
      </c>
      <c r="C514" s="28" t="str">
        <f>IF('TD OBSERVA'!C516="","",'TD OBSERVA'!C516)</f>
        <v/>
      </c>
      <c r="D514" s="28" t="str">
        <f>IF('TD OBSERVA'!D516="","",'TD OBSERVA'!D516)</f>
        <v/>
      </c>
      <c r="E514" s="28" t="str">
        <f>IF('TD OBSERVA'!E516="","",'TD OBSERVA'!E516)</f>
        <v/>
      </c>
      <c r="F514" s="28" t="str">
        <f>IF('TD OBSERVA'!F516="","",'TD OBSERVA'!F516)</f>
        <v/>
      </c>
      <c r="G514" s="28" t="str">
        <f>IF('TD OBSERVA'!G516="","",'TD OBSERVA'!G516)</f>
        <v/>
      </c>
      <c r="H514" s="28" t="str">
        <f>IF('TD OBSERVA'!H516="","",'TD OBSERVA'!H516)</f>
        <v/>
      </c>
      <c r="I514" s="28" t="str">
        <f>IF('TD OBSERVA'!I516="","",IF('TD OBSERVA'!I516="(en blanco)","",'TD OBSERVA'!I516))</f>
        <v/>
      </c>
      <c r="J514" s="28" t="str">
        <f>IF('TD OBSERVA'!J516="","",'TD OBSERVA'!J516)</f>
        <v/>
      </c>
    </row>
    <row r="515" spans="2:10" ht="16.5">
      <c r="B515" s="28" t="str">
        <f>IF('TD OBSERVA'!B517="","",'TD OBSERVA'!B517)</f>
        <v/>
      </c>
      <c r="C515" s="28" t="str">
        <f>IF('TD OBSERVA'!C517="","",'TD OBSERVA'!C517)</f>
        <v/>
      </c>
      <c r="D515" s="28" t="str">
        <f>IF('TD OBSERVA'!D517="","",'TD OBSERVA'!D517)</f>
        <v/>
      </c>
      <c r="E515" s="28" t="str">
        <f>IF('TD OBSERVA'!E517="","",'TD OBSERVA'!E517)</f>
        <v/>
      </c>
      <c r="F515" s="28" t="str">
        <f>IF('TD OBSERVA'!F517="","",'TD OBSERVA'!F517)</f>
        <v/>
      </c>
      <c r="G515" s="28" t="str">
        <f>IF('TD OBSERVA'!G517="","",'TD OBSERVA'!G517)</f>
        <v/>
      </c>
      <c r="H515" s="28" t="str">
        <f>IF('TD OBSERVA'!H517="","",'TD OBSERVA'!H517)</f>
        <v/>
      </c>
      <c r="I515" s="28" t="str">
        <f>IF('TD OBSERVA'!I517="","",IF('TD OBSERVA'!I517="(en blanco)","",'TD OBSERVA'!I517))</f>
        <v/>
      </c>
      <c r="J515" s="28" t="str">
        <f>IF('TD OBSERVA'!J517="","",'TD OBSERVA'!J517)</f>
        <v/>
      </c>
    </row>
    <row r="516" spans="2:10" ht="16.5">
      <c r="B516" s="28" t="str">
        <f>IF('TD OBSERVA'!B518="","",'TD OBSERVA'!B518)</f>
        <v/>
      </c>
      <c r="C516" s="28" t="str">
        <f>IF('TD OBSERVA'!C518="","",'TD OBSERVA'!C518)</f>
        <v/>
      </c>
      <c r="D516" s="28" t="str">
        <f>IF('TD OBSERVA'!D518="","",'TD OBSERVA'!D518)</f>
        <v/>
      </c>
      <c r="E516" s="28" t="str">
        <f>IF('TD OBSERVA'!E518="","",'TD OBSERVA'!E518)</f>
        <v/>
      </c>
      <c r="F516" s="28" t="str">
        <f>IF('TD OBSERVA'!F518="","",'TD OBSERVA'!F518)</f>
        <v/>
      </c>
      <c r="G516" s="28" t="str">
        <f>IF('TD OBSERVA'!G518="","",'TD OBSERVA'!G518)</f>
        <v/>
      </c>
      <c r="H516" s="28" t="str">
        <f>IF('TD OBSERVA'!H518="","",'TD OBSERVA'!H518)</f>
        <v/>
      </c>
      <c r="I516" s="28" t="str">
        <f>IF('TD OBSERVA'!I518="","",IF('TD OBSERVA'!I518="(en blanco)","",'TD OBSERVA'!I518))</f>
        <v/>
      </c>
      <c r="J516" s="28" t="str">
        <f>IF('TD OBSERVA'!J518="","",'TD OBSERVA'!J518)</f>
        <v/>
      </c>
    </row>
    <row r="517" spans="2:10" ht="16.5">
      <c r="B517" s="28" t="str">
        <f>IF('TD OBSERVA'!B519="","",'TD OBSERVA'!B519)</f>
        <v/>
      </c>
      <c r="C517" s="28" t="str">
        <f>IF('TD OBSERVA'!C519="","",'TD OBSERVA'!C519)</f>
        <v/>
      </c>
      <c r="D517" s="28" t="str">
        <f>IF('TD OBSERVA'!D519="","",'TD OBSERVA'!D519)</f>
        <v/>
      </c>
      <c r="E517" s="28" t="str">
        <f>IF('TD OBSERVA'!E519="","",'TD OBSERVA'!E519)</f>
        <v/>
      </c>
      <c r="F517" s="28" t="str">
        <f>IF('TD OBSERVA'!F519="","",'TD OBSERVA'!F519)</f>
        <v/>
      </c>
      <c r="G517" s="28" t="str">
        <f>IF('TD OBSERVA'!G519="","",'TD OBSERVA'!G519)</f>
        <v/>
      </c>
      <c r="H517" s="28" t="str">
        <f>IF('TD OBSERVA'!H519="","",'TD OBSERVA'!H519)</f>
        <v/>
      </c>
      <c r="I517" s="28" t="str">
        <f>IF('TD OBSERVA'!I519="","",IF('TD OBSERVA'!I519="(en blanco)","",'TD OBSERVA'!I519))</f>
        <v/>
      </c>
      <c r="J517" s="28" t="str">
        <f>IF('TD OBSERVA'!J519="","",'TD OBSERVA'!J519)</f>
        <v/>
      </c>
    </row>
    <row r="518" spans="2:10" ht="16.5">
      <c r="B518" s="28" t="str">
        <f>IF('TD OBSERVA'!B520="","",'TD OBSERVA'!B520)</f>
        <v/>
      </c>
      <c r="C518" s="28" t="str">
        <f>IF('TD OBSERVA'!C520="","",'TD OBSERVA'!C520)</f>
        <v/>
      </c>
      <c r="D518" s="28" t="str">
        <f>IF('TD OBSERVA'!D520="","",'TD OBSERVA'!D520)</f>
        <v/>
      </c>
      <c r="E518" s="28" t="str">
        <f>IF('TD OBSERVA'!E520="","",'TD OBSERVA'!E520)</f>
        <v/>
      </c>
      <c r="F518" s="28" t="str">
        <f>IF('TD OBSERVA'!F520="","",'TD OBSERVA'!F520)</f>
        <v/>
      </c>
      <c r="G518" s="28" t="str">
        <f>IF('TD OBSERVA'!G520="","",'TD OBSERVA'!G520)</f>
        <v/>
      </c>
      <c r="H518" s="28" t="str">
        <f>IF('TD OBSERVA'!H520="","",'TD OBSERVA'!H520)</f>
        <v/>
      </c>
      <c r="I518" s="28" t="str">
        <f>IF('TD OBSERVA'!I520="","",IF('TD OBSERVA'!I520="(en blanco)","",'TD OBSERVA'!I520))</f>
        <v/>
      </c>
      <c r="J518" s="28" t="str">
        <f>IF('TD OBSERVA'!J520="","",'TD OBSERVA'!J520)</f>
        <v/>
      </c>
    </row>
    <row r="519" spans="2:10" ht="16.5">
      <c r="B519" s="28" t="str">
        <f>IF('TD OBSERVA'!B521="","",'TD OBSERVA'!B521)</f>
        <v/>
      </c>
      <c r="C519" s="28" t="str">
        <f>IF('TD OBSERVA'!C521="","",'TD OBSERVA'!C521)</f>
        <v/>
      </c>
      <c r="D519" s="28" t="str">
        <f>IF('TD OBSERVA'!D521="","",'TD OBSERVA'!D521)</f>
        <v/>
      </c>
      <c r="E519" s="28" t="str">
        <f>IF('TD OBSERVA'!E521="","",'TD OBSERVA'!E521)</f>
        <v/>
      </c>
      <c r="F519" s="28" t="str">
        <f>IF('TD OBSERVA'!F521="","",'TD OBSERVA'!F521)</f>
        <v/>
      </c>
      <c r="G519" s="28" t="str">
        <f>IF('TD OBSERVA'!G521="","",'TD OBSERVA'!G521)</f>
        <v/>
      </c>
      <c r="H519" s="28" t="str">
        <f>IF('TD OBSERVA'!H521="","",'TD OBSERVA'!H521)</f>
        <v/>
      </c>
      <c r="I519" s="28" t="str">
        <f>IF('TD OBSERVA'!I521="","",IF('TD OBSERVA'!I521="(en blanco)","",'TD OBSERVA'!I521))</f>
        <v/>
      </c>
      <c r="J519" s="28" t="str">
        <f>IF('TD OBSERVA'!J521="","",'TD OBSERVA'!J521)</f>
        <v/>
      </c>
    </row>
    <row r="520" spans="2:10" ht="16.5">
      <c r="B520" s="28" t="str">
        <f>IF('TD OBSERVA'!B522="","",'TD OBSERVA'!B522)</f>
        <v/>
      </c>
      <c r="C520" s="28" t="str">
        <f>IF('TD OBSERVA'!C522="","",'TD OBSERVA'!C522)</f>
        <v/>
      </c>
      <c r="D520" s="28" t="str">
        <f>IF('TD OBSERVA'!D522="","",'TD OBSERVA'!D522)</f>
        <v/>
      </c>
      <c r="E520" s="28" t="str">
        <f>IF('TD OBSERVA'!E522="","",'TD OBSERVA'!E522)</f>
        <v/>
      </c>
      <c r="F520" s="28" t="str">
        <f>IF('TD OBSERVA'!F522="","",'TD OBSERVA'!F522)</f>
        <v/>
      </c>
      <c r="G520" s="28" t="str">
        <f>IF('TD OBSERVA'!G522="","",'TD OBSERVA'!G522)</f>
        <v/>
      </c>
      <c r="H520" s="28" t="str">
        <f>IF('TD OBSERVA'!H522="","",'TD OBSERVA'!H522)</f>
        <v/>
      </c>
      <c r="I520" s="28" t="str">
        <f>IF('TD OBSERVA'!I522="","",IF('TD OBSERVA'!I522="(en blanco)","",'TD OBSERVA'!I522))</f>
        <v/>
      </c>
      <c r="J520" s="28" t="str">
        <f>IF('TD OBSERVA'!J522="","",'TD OBSERVA'!J522)</f>
        <v/>
      </c>
    </row>
    <row r="521" spans="2:10" ht="16.5">
      <c r="B521" s="28" t="str">
        <f>IF('TD OBSERVA'!B523="","",'TD OBSERVA'!B523)</f>
        <v/>
      </c>
      <c r="C521" s="28" t="str">
        <f>IF('TD OBSERVA'!C523="","",'TD OBSERVA'!C523)</f>
        <v/>
      </c>
      <c r="D521" s="28" t="str">
        <f>IF('TD OBSERVA'!D523="","",'TD OBSERVA'!D523)</f>
        <v/>
      </c>
      <c r="E521" s="28" t="str">
        <f>IF('TD OBSERVA'!E523="","",'TD OBSERVA'!E523)</f>
        <v/>
      </c>
      <c r="F521" s="28" t="str">
        <f>IF('TD OBSERVA'!F523="","",'TD OBSERVA'!F523)</f>
        <v/>
      </c>
      <c r="G521" s="28" t="str">
        <f>IF('TD OBSERVA'!G523="","",'TD OBSERVA'!G523)</f>
        <v/>
      </c>
      <c r="H521" s="28" t="str">
        <f>IF('TD OBSERVA'!H523="","",'TD OBSERVA'!H523)</f>
        <v/>
      </c>
      <c r="I521" s="28" t="str">
        <f>IF('TD OBSERVA'!I523="","",IF('TD OBSERVA'!I523="(en blanco)","",'TD OBSERVA'!I523))</f>
        <v/>
      </c>
      <c r="J521" s="28" t="str">
        <f>IF('TD OBSERVA'!J523="","",'TD OBSERVA'!J523)</f>
        <v/>
      </c>
    </row>
    <row r="522" spans="2:10" ht="16.5">
      <c r="B522" s="28" t="str">
        <f>IF('TD OBSERVA'!B524="","",'TD OBSERVA'!B524)</f>
        <v/>
      </c>
      <c r="C522" s="28" t="str">
        <f>IF('TD OBSERVA'!C524="","",'TD OBSERVA'!C524)</f>
        <v/>
      </c>
      <c r="D522" s="28" t="str">
        <f>IF('TD OBSERVA'!D524="","",'TD OBSERVA'!D524)</f>
        <v/>
      </c>
      <c r="E522" s="28" t="str">
        <f>IF('TD OBSERVA'!E524="","",'TD OBSERVA'!E524)</f>
        <v/>
      </c>
      <c r="F522" s="28" t="str">
        <f>IF('TD OBSERVA'!F524="","",'TD OBSERVA'!F524)</f>
        <v/>
      </c>
      <c r="G522" s="28" t="str">
        <f>IF('TD OBSERVA'!G524="","",'TD OBSERVA'!G524)</f>
        <v/>
      </c>
      <c r="H522" s="28" t="str">
        <f>IF('TD OBSERVA'!H524="","",'TD OBSERVA'!H524)</f>
        <v/>
      </c>
      <c r="I522" s="28" t="str">
        <f>IF('TD OBSERVA'!I524="","",IF('TD OBSERVA'!I524="(en blanco)","",'TD OBSERVA'!I524))</f>
        <v/>
      </c>
      <c r="J522" s="28" t="str">
        <f>IF('TD OBSERVA'!J524="","",'TD OBSERVA'!J524)</f>
        <v/>
      </c>
    </row>
    <row r="523" spans="2:10" ht="16.5">
      <c r="B523" s="28" t="str">
        <f>IF('TD OBSERVA'!B525="","",'TD OBSERVA'!B525)</f>
        <v/>
      </c>
      <c r="C523" s="28" t="str">
        <f>IF('TD OBSERVA'!C525="","",'TD OBSERVA'!C525)</f>
        <v/>
      </c>
      <c r="D523" s="28" t="str">
        <f>IF('TD OBSERVA'!D525="","",'TD OBSERVA'!D525)</f>
        <v/>
      </c>
      <c r="E523" s="28" t="str">
        <f>IF('TD OBSERVA'!E525="","",'TD OBSERVA'!E525)</f>
        <v/>
      </c>
      <c r="F523" s="28" t="str">
        <f>IF('TD OBSERVA'!F525="","",'TD OBSERVA'!F525)</f>
        <v/>
      </c>
      <c r="G523" s="28" t="str">
        <f>IF('TD OBSERVA'!G525="","",'TD OBSERVA'!G525)</f>
        <v/>
      </c>
      <c r="H523" s="28" t="str">
        <f>IF('TD OBSERVA'!H525="","",'TD OBSERVA'!H525)</f>
        <v/>
      </c>
      <c r="I523" s="28" t="str">
        <f>IF('TD OBSERVA'!I525="","",IF('TD OBSERVA'!I525="(en blanco)","",'TD OBSERVA'!I525))</f>
        <v/>
      </c>
      <c r="J523" s="28" t="str">
        <f>IF('TD OBSERVA'!J525="","",'TD OBSERVA'!J525)</f>
        <v/>
      </c>
    </row>
    <row r="524" spans="2:10" ht="16.5">
      <c r="B524" s="28" t="str">
        <f>IF('TD OBSERVA'!B526="","",'TD OBSERVA'!B526)</f>
        <v/>
      </c>
      <c r="C524" s="28" t="str">
        <f>IF('TD OBSERVA'!C526="","",'TD OBSERVA'!C526)</f>
        <v/>
      </c>
      <c r="D524" s="28" t="str">
        <f>IF('TD OBSERVA'!D526="","",'TD OBSERVA'!D526)</f>
        <v/>
      </c>
      <c r="E524" s="28" t="str">
        <f>IF('TD OBSERVA'!E526="","",'TD OBSERVA'!E526)</f>
        <v/>
      </c>
      <c r="F524" s="28" t="str">
        <f>IF('TD OBSERVA'!F526="","",'TD OBSERVA'!F526)</f>
        <v/>
      </c>
      <c r="G524" s="28" t="str">
        <f>IF('TD OBSERVA'!G526="","",'TD OBSERVA'!G526)</f>
        <v/>
      </c>
      <c r="H524" s="28" t="str">
        <f>IF('TD OBSERVA'!H526="","",'TD OBSERVA'!H526)</f>
        <v/>
      </c>
      <c r="I524" s="28" t="str">
        <f>IF('TD OBSERVA'!I526="","",IF('TD OBSERVA'!I526="(en blanco)","",'TD OBSERVA'!I526))</f>
        <v/>
      </c>
      <c r="J524" s="28" t="str">
        <f>IF('TD OBSERVA'!J526="","",'TD OBSERVA'!J526)</f>
        <v/>
      </c>
    </row>
    <row r="525" spans="2:10" ht="16.5">
      <c r="B525" s="28" t="str">
        <f>IF('TD OBSERVA'!B527="","",'TD OBSERVA'!B527)</f>
        <v/>
      </c>
      <c r="C525" s="28" t="str">
        <f>IF('TD OBSERVA'!C527="","",'TD OBSERVA'!C527)</f>
        <v/>
      </c>
      <c r="D525" s="28" t="str">
        <f>IF('TD OBSERVA'!D527="","",'TD OBSERVA'!D527)</f>
        <v/>
      </c>
      <c r="E525" s="28" t="str">
        <f>IF('TD OBSERVA'!E527="","",'TD OBSERVA'!E527)</f>
        <v/>
      </c>
      <c r="F525" s="28" t="str">
        <f>IF('TD OBSERVA'!F527="","",'TD OBSERVA'!F527)</f>
        <v/>
      </c>
      <c r="G525" s="28" t="str">
        <f>IF('TD OBSERVA'!G527="","",'TD OBSERVA'!G527)</f>
        <v/>
      </c>
      <c r="H525" s="28" t="str">
        <f>IF('TD OBSERVA'!H527="","",'TD OBSERVA'!H527)</f>
        <v/>
      </c>
      <c r="I525" s="28" t="str">
        <f>IF('TD OBSERVA'!I527="","",IF('TD OBSERVA'!I527="(en blanco)","",'TD OBSERVA'!I527))</f>
        <v/>
      </c>
      <c r="J525" s="28" t="str">
        <f>IF('TD OBSERVA'!J527="","",'TD OBSERVA'!J527)</f>
        <v/>
      </c>
    </row>
    <row r="526" spans="2:10" ht="16.5">
      <c r="B526" s="28" t="str">
        <f>IF('TD OBSERVA'!B528="","",'TD OBSERVA'!B528)</f>
        <v/>
      </c>
      <c r="C526" s="28" t="str">
        <f>IF('TD OBSERVA'!C528="","",'TD OBSERVA'!C528)</f>
        <v/>
      </c>
      <c r="D526" s="28" t="str">
        <f>IF('TD OBSERVA'!D528="","",'TD OBSERVA'!D528)</f>
        <v/>
      </c>
      <c r="E526" s="28" t="str">
        <f>IF('TD OBSERVA'!E528="","",'TD OBSERVA'!E528)</f>
        <v/>
      </c>
      <c r="F526" s="28" t="str">
        <f>IF('TD OBSERVA'!F528="","",'TD OBSERVA'!F528)</f>
        <v/>
      </c>
      <c r="G526" s="28" t="str">
        <f>IF('TD OBSERVA'!G528="","",'TD OBSERVA'!G528)</f>
        <v/>
      </c>
      <c r="H526" s="28" t="str">
        <f>IF('TD OBSERVA'!H528="","",'TD OBSERVA'!H528)</f>
        <v/>
      </c>
      <c r="I526" s="28" t="str">
        <f>IF('TD OBSERVA'!I528="","",IF('TD OBSERVA'!I528="(en blanco)","",'TD OBSERVA'!I528))</f>
        <v/>
      </c>
      <c r="J526" s="28" t="str">
        <f>IF('TD OBSERVA'!J528="","",'TD OBSERVA'!J528)</f>
        <v/>
      </c>
    </row>
    <row r="527" spans="2:10" ht="16.5">
      <c r="B527" s="28" t="str">
        <f>IF('TD OBSERVA'!B529="","",'TD OBSERVA'!B529)</f>
        <v/>
      </c>
      <c r="C527" s="28" t="str">
        <f>IF('TD OBSERVA'!C529="","",'TD OBSERVA'!C529)</f>
        <v/>
      </c>
      <c r="D527" s="28" t="str">
        <f>IF('TD OBSERVA'!D529="","",'TD OBSERVA'!D529)</f>
        <v/>
      </c>
      <c r="E527" s="28" t="str">
        <f>IF('TD OBSERVA'!E529="","",'TD OBSERVA'!E529)</f>
        <v/>
      </c>
      <c r="F527" s="28" t="str">
        <f>IF('TD OBSERVA'!F529="","",'TD OBSERVA'!F529)</f>
        <v/>
      </c>
      <c r="G527" s="28" t="str">
        <f>IF('TD OBSERVA'!G529="","",'TD OBSERVA'!G529)</f>
        <v/>
      </c>
      <c r="H527" s="28" t="str">
        <f>IF('TD OBSERVA'!H529="","",'TD OBSERVA'!H529)</f>
        <v/>
      </c>
      <c r="I527" s="28" t="str">
        <f>IF('TD OBSERVA'!I529="","",IF('TD OBSERVA'!I529="(en blanco)","",'TD OBSERVA'!I529))</f>
        <v/>
      </c>
      <c r="J527" s="28" t="str">
        <f>IF('TD OBSERVA'!J529="","",'TD OBSERVA'!J529)</f>
        <v/>
      </c>
    </row>
    <row r="528" spans="2:10" ht="16.5">
      <c r="B528" s="28" t="str">
        <f>IF('TD OBSERVA'!B530="","",'TD OBSERVA'!B530)</f>
        <v/>
      </c>
      <c r="C528" s="28" t="str">
        <f>IF('TD OBSERVA'!C530="","",'TD OBSERVA'!C530)</f>
        <v/>
      </c>
      <c r="D528" s="28" t="str">
        <f>IF('TD OBSERVA'!D530="","",'TD OBSERVA'!D530)</f>
        <v/>
      </c>
      <c r="E528" s="28" t="str">
        <f>IF('TD OBSERVA'!E530="","",'TD OBSERVA'!E530)</f>
        <v/>
      </c>
      <c r="F528" s="28" t="str">
        <f>IF('TD OBSERVA'!F530="","",'TD OBSERVA'!F530)</f>
        <v/>
      </c>
      <c r="G528" s="28" t="str">
        <f>IF('TD OBSERVA'!G530="","",'TD OBSERVA'!G530)</f>
        <v/>
      </c>
      <c r="H528" s="28" t="str">
        <f>IF('TD OBSERVA'!H530="","",'TD OBSERVA'!H530)</f>
        <v/>
      </c>
      <c r="I528" s="28" t="str">
        <f>IF('TD OBSERVA'!I530="","",IF('TD OBSERVA'!I530="(en blanco)","",'TD OBSERVA'!I530))</f>
        <v/>
      </c>
      <c r="J528" s="28" t="str">
        <f>IF('TD OBSERVA'!J530="","",'TD OBSERVA'!J530)</f>
        <v/>
      </c>
    </row>
    <row r="529" spans="2:10" ht="16.5">
      <c r="B529" s="28" t="str">
        <f>IF('TD OBSERVA'!B531="","",'TD OBSERVA'!B531)</f>
        <v/>
      </c>
      <c r="C529" s="28" t="str">
        <f>IF('TD OBSERVA'!C531="","",'TD OBSERVA'!C531)</f>
        <v/>
      </c>
      <c r="D529" s="28" t="str">
        <f>IF('TD OBSERVA'!D531="","",'TD OBSERVA'!D531)</f>
        <v/>
      </c>
      <c r="E529" s="28" t="str">
        <f>IF('TD OBSERVA'!E531="","",'TD OBSERVA'!E531)</f>
        <v/>
      </c>
      <c r="F529" s="28" t="str">
        <f>IF('TD OBSERVA'!F531="","",'TD OBSERVA'!F531)</f>
        <v/>
      </c>
      <c r="G529" s="28" t="str">
        <f>IF('TD OBSERVA'!G531="","",'TD OBSERVA'!G531)</f>
        <v/>
      </c>
      <c r="H529" s="28" t="str">
        <f>IF('TD OBSERVA'!H531="","",'TD OBSERVA'!H531)</f>
        <v/>
      </c>
      <c r="I529" s="28" t="str">
        <f>IF('TD OBSERVA'!I531="","",IF('TD OBSERVA'!I531="(en blanco)","",'TD OBSERVA'!I531))</f>
        <v/>
      </c>
      <c r="J529" s="28" t="str">
        <f>IF('TD OBSERVA'!J531="","",'TD OBSERVA'!J531)</f>
        <v/>
      </c>
    </row>
    <row r="530" spans="2:10" ht="16.5">
      <c r="B530" s="28" t="str">
        <f>IF('TD OBSERVA'!B532="","",'TD OBSERVA'!B532)</f>
        <v/>
      </c>
      <c r="C530" s="28" t="str">
        <f>IF('TD OBSERVA'!C532="","",'TD OBSERVA'!C532)</f>
        <v/>
      </c>
      <c r="D530" s="28" t="str">
        <f>IF('TD OBSERVA'!D532="","",'TD OBSERVA'!D532)</f>
        <v/>
      </c>
      <c r="E530" s="28" t="str">
        <f>IF('TD OBSERVA'!E532="","",'TD OBSERVA'!E532)</f>
        <v/>
      </c>
      <c r="F530" s="28" t="str">
        <f>IF('TD OBSERVA'!F532="","",'TD OBSERVA'!F532)</f>
        <v/>
      </c>
      <c r="G530" s="28" t="str">
        <f>IF('TD OBSERVA'!G532="","",'TD OBSERVA'!G532)</f>
        <v/>
      </c>
      <c r="H530" s="28" t="str">
        <f>IF('TD OBSERVA'!H532="","",'TD OBSERVA'!H532)</f>
        <v/>
      </c>
      <c r="I530" s="28" t="str">
        <f>IF('TD OBSERVA'!I532="","",IF('TD OBSERVA'!I532="(en blanco)","",'TD OBSERVA'!I532))</f>
        <v/>
      </c>
      <c r="J530" s="28" t="str">
        <f>IF('TD OBSERVA'!J532="","",'TD OBSERVA'!J532)</f>
        <v/>
      </c>
    </row>
    <row r="531" spans="2:10" ht="16.5">
      <c r="B531" s="28" t="str">
        <f>IF('TD OBSERVA'!B533="","",'TD OBSERVA'!B533)</f>
        <v/>
      </c>
      <c r="C531" s="28" t="str">
        <f>IF('TD OBSERVA'!C533="","",'TD OBSERVA'!C533)</f>
        <v/>
      </c>
      <c r="D531" s="28" t="str">
        <f>IF('TD OBSERVA'!D533="","",'TD OBSERVA'!D533)</f>
        <v/>
      </c>
      <c r="E531" s="28" t="str">
        <f>IF('TD OBSERVA'!E533="","",'TD OBSERVA'!E533)</f>
        <v/>
      </c>
      <c r="F531" s="28" t="str">
        <f>IF('TD OBSERVA'!F533="","",'TD OBSERVA'!F533)</f>
        <v/>
      </c>
      <c r="G531" s="28" t="str">
        <f>IF('TD OBSERVA'!G533="","",'TD OBSERVA'!G533)</f>
        <v/>
      </c>
      <c r="H531" s="28" t="str">
        <f>IF('TD OBSERVA'!H533="","",'TD OBSERVA'!H533)</f>
        <v/>
      </c>
      <c r="I531" s="28" t="str">
        <f>IF('TD OBSERVA'!I533="","",IF('TD OBSERVA'!I533="(en blanco)","",'TD OBSERVA'!I533))</f>
        <v/>
      </c>
      <c r="J531" s="28" t="str">
        <f>IF('TD OBSERVA'!J533="","",'TD OBSERVA'!J533)</f>
        <v/>
      </c>
    </row>
    <row r="532" spans="2:10" ht="16.5">
      <c r="B532" s="28" t="str">
        <f>IF('TD OBSERVA'!B534="","",'TD OBSERVA'!B534)</f>
        <v/>
      </c>
      <c r="C532" s="28" t="str">
        <f>IF('TD OBSERVA'!C534="","",'TD OBSERVA'!C534)</f>
        <v/>
      </c>
      <c r="D532" s="28" t="str">
        <f>IF('TD OBSERVA'!D534="","",'TD OBSERVA'!D534)</f>
        <v/>
      </c>
      <c r="E532" s="28" t="str">
        <f>IF('TD OBSERVA'!E534="","",'TD OBSERVA'!E534)</f>
        <v/>
      </c>
      <c r="F532" s="28" t="str">
        <f>IF('TD OBSERVA'!F534="","",'TD OBSERVA'!F534)</f>
        <v/>
      </c>
      <c r="G532" s="28" t="str">
        <f>IF('TD OBSERVA'!G534="","",'TD OBSERVA'!G534)</f>
        <v/>
      </c>
      <c r="H532" s="28" t="str">
        <f>IF('TD OBSERVA'!H534="","",'TD OBSERVA'!H534)</f>
        <v/>
      </c>
      <c r="I532" s="28" t="str">
        <f>IF('TD OBSERVA'!I534="","",IF('TD OBSERVA'!I534="(en blanco)","",'TD OBSERVA'!I534))</f>
        <v/>
      </c>
      <c r="J532" s="28" t="str">
        <f>IF('TD OBSERVA'!J534="","",'TD OBSERVA'!J534)</f>
        <v/>
      </c>
    </row>
    <row r="533" spans="2:10" ht="16.5">
      <c r="B533" s="28" t="str">
        <f>IF('TD OBSERVA'!B535="","",'TD OBSERVA'!B535)</f>
        <v/>
      </c>
      <c r="C533" s="28" t="str">
        <f>IF('TD OBSERVA'!C535="","",'TD OBSERVA'!C535)</f>
        <v/>
      </c>
      <c r="D533" s="28" t="str">
        <f>IF('TD OBSERVA'!D535="","",'TD OBSERVA'!D535)</f>
        <v/>
      </c>
      <c r="E533" s="28" t="str">
        <f>IF('TD OBSERVA'!E535="","",'TD OBSERVA'!E535)</f>
        <v/>
      </c>
      <c r="F533" s="28" t="str">
        <f>IF('TD OBSERVA'!F535="","",'TD OBSERVA'!F535)</f>
        <v/>
      </c>
      <c r="G533" s="28" t="str">
        <f>IF('TD OBSERVA'!G535="","",'TD OBSERVA'!G535)</f>
        <v/>
      </c>
      <c r="H533" s="28" t="str">
        <f>IF('TD OBSERVA'!H535="","",'TD OBSERVA'!H535)</f>
        <v/>
      </c>
      <c r="I533" s="28" t="str">
        <f>IF('TD OBSERVA'!I535="","",IF('TD OBSERVA'!I535="(en blanco)","",'TD OBSERVA'!I535))</f>
        <v/>
      </c>
      <c r="J533" s="28" t="str">
        <f>IF('TD OBSERVA'!J535="","",'TD OBSERVA'!J535)</f>
        <v/>
      </c>
    </row>
    <row r="534" spans="2:10" ht="16.5">
      <c r="B534" s="28" t="str">
        <f>IF('TD OBSERVA'!B536="","",'TD OBSERVA'!B536)</f>
        <v/>
      </c>
      <c r="C534" s="28" t="str">
        <f>IF('TD OBSERVA'!C536="","",'TD OBSERVA'!C536)</f>
        <v/>
      </c>
      <c r="D534" s="28" t="str">
        <f>IF('TD OBSERVA'!D536="","",'TD OBSERVA'!D536)</f>
        <v/>
      </c>
      <c r="E534" s="28" t="str">
        <f>IF('TD OBSERVA'!E536="","",'TD OBSERVA'!E536)</f>
        <v/>
      </c>
      <c r="F534" s="28" t="str">
        <f>IF('TD OBSERVA'!F536="","",'TD OBSERVA'!F536)</f>
        <v/>
      </c>
      <c r="G534" s="28" t="str">
        <f>IF('TD OBSERVA'!G536="","",'TD OBSERVA'!G536)</f>
        <v/>
      </c>
      <c r="H534" s="28" t="str">
        <f>IF('TD OBSERVA'!H536="","",'TD OBSERVA'!H536)</f>
        <v/>
      </c>
      <c r="I534" s="28" t="str">
        <f>IF('TD OBSERVA'!I536="","",IF('TD OBSERVA'!I536="(en blanco)","",'TD OBSERVA'!I536))</f>
        <v/>
      </c>
      <c r="J534" s="28" t="str">
        <f>IF('TD OBSERVA'!J536="","",'TD OBSERVA'!J536)</f>
        <v/>
      </c>
    </row>
    <row r="535" spans="2:10" ht="16.5">
      <c r="B535" s="28" t="str">
        <f>IF('TD OBSERVA'!B537="","",'TD OBSERVA'!B537)</f>
        <v/>
      </c>
      <c r="C535" s="28" t="str">
        <f>IF('TD OBSERVA'!C537="","",'TD OBSERVA'!C537)</f>
        <v/>
      </c>
      <c r="D535" s="28" t="str">
        <f>IF('TD OBSERVA'!D537="","",'TD OBSERVA'!D537)</f>
        <v/>
      </c>
      <c r="E535" s="28" t="str">
        <f>IF('TD OBSERVA'!E537="","",'TD OBSERVA'!E537)</f>
        <v/>
      </c>
      <c r="F535" s="28" t="str">
        <f>IF('TD OBSERVA'!F537="","",'TD OBSERVA'!F537)</f>
        <v/>
      </c>
      <c r="G535" s="28" t="str">
        <f>IF('TD OBSERVA'!G537="","",'TD OBSERVA'!G537)</f>
        <v/>
      </c>
      <c r="H535" s="28" t="str">
        <f>IF('TD OBSERVA'!H537="","",'TD OBSERVA'!H537)</f>
        <v/>
      </c>
      <c r="I535" s="28" t="str">
        <f>IF('TD OBSERVA'!I537="","",IF('TD OBSERVA'!I537="(en blanco)","",'TD OBSERVA'!I537))</f>
        <v/>
      </c>
      <c r="J535" s="28" t="str">
        <f>IF('TD OBSERVA'!J537="","",'TD OBSERVA'!J537)</f>
        <v/>
      </c>
    </row>
    <row r="536" spans="2:10" ht="16.5">
      <c r="B536" s="28" t="str">
        <f>IF('TD OBSERVA'!B538="","",'TD OBSERVA'!B538)</f>
        <v/>
      </c>
      <c r="C536" s="28" t="str">
        <f>IF('TD OBSERVA'!C538="","",'TD OBSERVA'!C538)</f>
        <v/>
      </c>
      <c r="D536" s="28" t="str">
        <f>IF('TD OBSERVA'!D538="","",'TD OBSERVA'!D538)</f>
        <v/>
      </c>
      <c r="E536" s="28" t="str">
        <f>IF('TD OBSERVA'!E538="","",'TD OBSERVA'!E538)</f>
        <v/>
      </c>
      <c r="F536" s="28" t="str">
        <f>IF('TD OBSERVA'!F538="","",'TD OBSERVA'!F538)</f>
        <v/>
      </c>
      <c r="G536" s="28" t="str">
        <f>IF('TD OBSERVA'!G538="","",'TD OBSERVA'!G538)</f>
        <v/>
      </c>
      <c r="H536" s="28" t="str">
        <f>IF('TD OBSERVA'!H538="","",'TD OBSERVA'!H538)</f>
        <v/>
      </c>
      <c r="I536" s="28" t="str">
        <f>IF('TD OBSERVA'!I538="","",IF('TD OBSERVA'!I538="(en blanco)","",'TD OBSERVA'!I538))</f>
        <v/>
      </c>
      <c r="J536" s="28" t="str">
        <f>IF('TD OBSERVA'!J538="","",'TD OBSERVA'!J538)</f>
        <v/>
      </c>
    </row>
    <row r="537" spans="2:10" ht="16.5">
      <c r="B537" s="28" t="str">
        <f>IF('TD OBSERVA'!B539="","",'TD OBSERVA'!B539)</f>
        <v/>
      </c>
      <c r="C537" s="28" t="str">
        <f>IF('TD OBSERVA'!C539="","",'TD OBSERVA'!C539)</f>
        <v/>
      </c>
      <c r="D537" s="28" t="str">
        <f>IF('TD OBSERVA'!D539="","",'TD OBSERVA'!D539)</f>
        <v/>
      </c>
      <c r="E537" s="28" t="str">
        <f>IF('TD OBSERVA'!E539="","",'TD OBSERVA'!E539)</f>
        <v/>
      </c>
      <c r="F537" s="28" t="str">
        <f>IF('TD OBSERVA'!F539="","",'TD OBSERVA'!F539)</f>
        <v/>
      </c>
      <c r="G537" s="28" t="str">
        <f>IF('TD OBSERVA'!G539="","",'TD OBSERVA'!G539)</f>
        <v/>
      </c>
      <c r="H537" s="28" t="str">
        <f>IF('TD OBSERVA'!H539="","",'TD OBSERVA'!H539)</f>
        <v/>
      </c>
      <c r="I537" s="28" t="str">
        <f>IF('TD OBSERVA'!I539="","",IF('TD OBSERVA'!I539="(en blanco)","",'TD OBSERVA'!I539))</f>
        <v/>
      </c>
      <c r="J537" s="28" t="str">
        <f>IF('TD OBSERVA'!J539="","",'TD OBSERVA'!J539)</f>
        <v/>
      </c>
    </row>
    <row r="538" spans="2:10" ht="16.5">
      <c r="B538" s="28" t="str">
        <f>IF('TD OBSERVA'!B540="","",'TD OBSERVA'!B540)</f>
        <v/>
      </c>
      <c r="C538" s="28" t="str">
        <f>IF('TD OBSERVA'!C540="","",'TD OBSERVA'!C540)</f>
        <v/>
      </c>
      <c r="D538" s="28" t="str">
        <f>IF('TD OBSERVA'!D540="","",'TD OBSERVA'!D540)</f>
        <v/>
      </c>
      <c r="E538" s="28" t="str">
        <f>IF('TD OBSERVA'!E540="","",'TD OBSERVA'!E540)</f>
        <v/>
      </c>
      <c r="F538" s="28" t="str">
        <f>IF('TD OBSERVA'!F540="","",'TD OBSERVA'!F540)</f>
        <v/>
      </c>
      <c r="G538" s="28" t="str">
        <f>IF('TD OBSERVA'!G540="","",'TD OBSERVA'!G540)</f>
        <v/>
      </c>
      <c r="H538" s="28" t="str">
        <f>IF('TD OBSERVA'!H540="","",'TD OBSERVA'!H540)</f>
        <v/>
      </c>
      <c r="I538" s="28" t="str">
        <f>IF('TD OBSERVA'!I540="","",IF('TD OBSERVA'!I540="(en blanco)","",'TD OBSERVA'!I540))</f>
        <v/>
      </c>
      <c r="J538" s="28" t="str">
        <f>IF('TD OBSERVA'!J540="","",'TD OBSERVA'!J540)</f>
        <v/>
      </c>
    </row>
    <row r="539" spans="2:10" ht="16.5">
      <c r="B539" s="28" t="str">
        <f>IF('TD OBSERVA'!B541="","",'TD OBSERVA'!B541)</f>
        <v/>
      </c>
      <c r="C539" s="28" t="str">
        <f>IF('TD OBSERVA'!C541="","",'TD OBSERVA'!C541)</f>
        <v/>
      </c>
      <c r="D539" s="28" t="str">
        <f>IF('TD OBSERVA'!D541="","",'TD OBSERVA'!D541)</f>
        <v/>
      </c>
      <c r="E539" s="28" t="str">
        <f>IF('TD OBSERVA'!E541="","",'TD OBSERVA'!E541)</f>
        <v/>
      </c>
      <c r="F539" s="28" t="str">
        <f>IF('TD OBSERVA'!F541="","",'TD OBSERVA'!F541)</f>
        <v/>
      </c>
      <c r="G539" s="28" t="str">
        <f>IF('TD OBSERVA'!G541="","",'TD OBSERVA'!G541)</f>
        <v/>
      </c>
      <c r="H539" s="28" t="str">
        <f>IF('TD OBSERVA'!H541="","",'TD OBSERVA'!H541)</f>
        <v/>
      </c>
      <c r="I539" s="28" t="str">
        <f>IF('TD OBSERVA'!I541="","",IF('TD OBSERVA'!I541="(en blanco)","",'TD OBSERVA'!I541))</f>
        <v/>
      </c>
      <c r="J539" s="28" t="str">
        <f>IF('TD OBSERVA'!J541="","",'TD OBSERVA'!J541)</f>
        <v/>
      </c>
    </row>
    <row r="540" spans="2:10" ht="16.5">
      <c r="B540" s="28" t="str">
        <f>IF('TD OBSERVA'!B542="","",'TD OBSERVA'!B542)</f>
        <v/>
      </c>
      <c r="C540" s="28" t="str">
        <f>IF('TD OBSERVA'!C542="","",'TD OBSERVA'!C542)</f>
        <v/>
      </c>
      <c r="D540" s="28" t="str">
        <f>IF('TD OBSERVA'!D542="","",'TD OBSERVA'!D542)</f>
        <v/>
      </c>
      <c r="E540" s="28" t="str">
        <f>IF('TD OBSERVA'!E542="","",'TD OBSERVA'!E542)</f>
        <v/>
      </c>
      <c r="F540" s="28" t="str">
        <f>IF('TD OBSERVA'!F542="","",'TD OBSERVA'!F542)</f>
        <v/>
      </c>
      <c r="G540" s="28" t="str">
        <f>IF('TD OBSERVA'!G542="","",'TD OBSERVA'!G542)</f>
        <v/>
      </c>
      <c r="H540" s="28" t="str">
        <f>IF('TD OBSERVA'!H542="","",'TD OBSERVA'!H542)</f>
        <v/>
      </c>
      <c r="I540" s="28" t="str">
        <f>IF('TD OBSERVA'!I542="","",IF('TD OBSERVA'!I542="(en blanco)","",'TD OBSERVA'!I542))</f>
        <v/>
      </c>
      <c r="J540" s="28" t="str">
        <f>IF('TD OBSERVA'!J542="","",'TD OBSERVA'!J542)</f>
        <v/>
      </c>
    </row>
    <row r="541" spans="2:10" ht="16.5">
      <c r="B541" s="28" t="str">
        <f>IF('TD OBSERVA'!B543="","",'TD OBSERVA'!B543)</f>
        <v/>
      </c>
      <c r="C541" s="28" t="str">
        <f>IF('TD OBSERVA'!C543="","",'TD OBSERVA'!C543)</f>
        <v/>
      </c>
      <c r="D541" s="28" t="str">
        <f>IF('TD OBSERVA'!D543="","",'TD OBSERVA'!D543)</f>
        <v/>
      </c>
      <c r="E541" s="28" t="str">
        <f>IF('TD OBSERVA'!E543="","",'TD OBSERVA'!E543)</f>
        <v/>
      </c>
      <c r="F541" s="28" t="str">
        <f>IF('TD OBSERVA'!F543="","",'TD OBSERVA'!F543)</f>
        <v/>
      </c>
      <c r="G541" s="28" t="str">
        <f>IF('TD OBSERVA'!G543="","",'TD OBSERVA'!G543)</f>
        <v/>
      </c>
      <c r="H541" s="28" t="str">
        <f>IF('TD OBSERVA'!H543="","",'TD OBSERVA'!H543)</f>
        <v/>
      </c>
      <c r="I541" s="28" t="str">
        <f>IF('TD OBSERVA'!I543="","",IF('TD OBSERVA'!I543="(en blanco)","",'TD OBSERVA'!I543))</f>
        <v/>
      </c>
      <c r="J541" s="28" t="str">
        <f>IF('TD OBSERVA'!J543="","",'TD OBSERVA'!J543)</f>
        <v/>
      </c>
    </row>
    <row r="542" spans="2:10" ht="16.5">
      <c r="B542" s="28" t="str">
        <f>IF('TD OBSERVA'!B544="","",'TD OBSERVA'!B544)</f>
        <v/>
      </c>
      <c r="C542" s="28" t="str">
        <f>IF('TD OBSERVA'!C544="","",'TD OBSERVA'!C544)</f>
        <v/>
      </c>
      <c r="D542" s="28" t="str">
        <f>IF('TD OBSERVA'!D544="","",'TD OBSERVA'!D544)</f>
        <v/>
      </c>
      <c r="E542" s="28" t="str">
        <f>IF('TD OBSERVA'!E544="","",'TD OBSERVA'!E544)</f>
        <v/>
      </c>
      <c r="F542" s="28" t="str">
        <f>IF('TD OBSERVA'!F544="","",'TD OBSERVA'!F544)</f>
        <v/>
      </c>
      <c r="G542" s="28" t="str">
        <f>IF('TD OBSERVA'!G544="","",'TD OBSERVA'!G544)</f>
        <v/>
      </c>
      <c r="H542" s="28" t="str">
        <f>IF('TD OBSERVA'!H544="","",'TD OBSERVA'!H544)</f>
        <v/>
      </c>
      <c r="I542" s="28" t="str">
        <f>IF('TD OBSERVA'!I544="","",IF('TD OBSERVA'!I544="(en blanco)","",'TD OBSERVA'!I544))</f>
        <v/>
      </c>
      <c r="J542" s="28" t="str">
        <f>IF('TD OBSERVA'!J544="","",'TD OBSERVA'!J544)</f>
        <v/>
      </c>
    </row>
    <row r="543" spans="2:10" ht="16.5">
      <c r="B543" s="28" t="str">
        <f>IF('TD OBSERVA'!B545="","",'TD OBSERVA'!B545)</f>
        <v/>
      </c>
      <c r="C543" s="28" t="str">
        <f>IF('TD OBSERVA'!C545="","",'TD OBSERVA'!C545)</f>
        <v/>
      </c>
      <c r="D543" s="28" t="str">
        <f>IF('TD OBSERVA'!D545="","",'TD OBSERVA'!D545)</f>
        <v/>
      </c>
      <c r="E543" s="28" t="str">
        <f>IF('TD OBSERVA'!E545="","",'TD OBSERVA'!E545)</f>
        <v/>
      </c>
      <c r="F543" s="28" t="str">
        <f>IF('TD OBSERVA'!F545="","",'TD OBSERVA'!F545)</f>
        <v/>
      </c>
      <c r="G543" s="28" t="str">
        <f>IF('TD OBSERVA'!G545="","",'TD OBSERVA'!G545)</f>
        <v/>
      </c>
      <c r="H543" s="28" t="str">
        <f>IF('TD OBSERVA'!H545="","",'TD OBSERVA'!H545)</f>
        <v/>
      </c>
      <c r="I543" s="28" t="str">
        <f>IF('TD OBSERVA'!I545="","",IF('TD OBSERVA'!I545="(en blanco)","",'TD OBSERVA'!I545))</f>
        <v/>
      </c>
      <c r="J543" s="28" t="str">
        <f>IF('TD OBSERVA'!J545="","",'TD OBSERVA'!J545)</f>
        <v/>
      </c>
    </row>
    <row r="544" spans="2:10" ht="16.5">
      <c r="B544" s="28" t="str">
        <f>IF('TD OBSERVA'!B546="","",'TD OBSERVA'!B546)</f>
        <v/>
      </c>
      <c r="C544" s="28" t="str">
        <f>IF('TD OBSERVA'!C546="","",'TD OBSERVA'!C546)</f>
        <v/>
      </c>
      <c r="D544" s="28" t="str">
        <f>IF('TD OBSERVA'!D546="","",'TD OBSERVA'!D546)</f>
        <v/>
      </c>
      <c r="E544" s="28" t="str">
        <f>IF('TD OBSERVA'!E546="","",'TD OBSERVA'!E546)</f>
        <v/>
      </c>
      <c r="F544" s="28" t="str">
        <f>IF('TD OBSERVA'!F546="","",'TD OBSERVA'!F546)</f>
        <v/>
      </c>
      <c r="G544" s="28" t="str">
        <f>IF('TD OBSERVA'!G546="","",'TD OBSERVA'!G546)</f>
        <v/>
      </c>
      <c r="H544" s="28" t="str">
        <f>IF('TD OBSERVA'!H546="","",'TD OBSERVA'!H546)</f>
        <v/>
      </c>
      <c r="I544" s="28" t="str">
        <f>IF('TD OBSERVA'!I546="","",IF('TD OBSERVA'!I546="(en blanco)","",'TD OBSERVA'!I546))</f>
        <v/>
      </c>
      <c r="J544" s="28" t="str">
        <f>IF('TD OBSERVA'!J546="","",'TD OBSERVA'!J546)</f>
        <v/>
      </c>
    </row>
    <row r="545" spans="2:10" ht="16.5">
      <c r="B545" s="28" t="str">
        <f>IF('TD OBSERVA'!B547="","",'TD OBSERVA'!B547)</f>
        <v/>
      </c>
      <c r="C545" s="28" t="str">
        <f>IF('TD OBSERVA'!C547="","",'TD OBSERVA'!C547)</f>
        <v/>
      </c>
      <c r="D545" s="28" t="str">
        <f>IF('TD OBSERVA'!D547="","",'TD OBSERVA'!D547)</f>
        <v/>
      </c>
      <c r="E545" s="28" t="str">
        <f>IF('TD OBSERVA'!E547="","",'TD OBSERVA'!E547)</f>
        <v/>
      </c>
      <c r="F545" s="28" t="str">
        <f>IF('TD OBSERVA'!F547="","",'TD OBSERVA'!F547)</f>
        <v/>
      </c>
      <c r="G545" s="28" t="str">
        <f>IF('TD OBSERVA'!G547="","",'TD OBSERVA'!G547)</f>
        <v/>
      </c>
      <c r="H545" s="28" t="str">
        <f>IF('TD OBSERVA'!H547="","",'TD OBSERVA'!H547)</f>
        <v/>
      </c>
      <c r="I545" s="28" t="str">
        <f>IF('TD OBSERVA'!I547="","",IF('TD OBSERVA'!I547="(en blanco)","",'TD OBSERVA'!I547))</f>
        <v/>
      </c>
      <c r="J545" s="28" t="str">
        <f>IF('TD OBSERVA'!J547="","",'TD OBSERVA'!J547)</f>
        <v/>
      </c>
    </row>
    <row r="546" spans="2:10" ht="16.5">
      <c r="B546" s="28" t="str">
        <f>IF('TD OBSERVA'!B548="","",'TD OBSERVA'!B548)</f>
        <v/>
      </c>
      <c r="C546" s="28" t="str">
        <f>IF('TD OBSERVA'!C548="","",'TD OBSERVA'!C548)</f>
        <v/>
      </c>
      <c r="D546" s="28" t="str">
        <f>IF('TD OBSERVA'!D548="","",'TD OBSERVA'!D548)</f>
        <v/>
      </c>
      <c r="E546" s="28" t="str">
        <f>IF('TD OBSERVA'!E548="","",'TD OBSERVA'!E548)</f>
        <v/>
      </c>
      <c r="F546" s="28" t="str">
        <f>IF('TD OBSERVA'!F548="","",'TD OBSERVA'!F548)</f>
        <v/>
      </c>
      <c r="G546" s="28" t="str">
        <f>IF('TD OBSERVA'!G548="","",'TD OBSERVA'!G548)</f>
        <v/>
      </c>
      <c r="H546" s="28" t="str">
        <f>IF('TD OBSERVA'!H548="","",'TD OBSERVA'!H548)</f>
        <v/>
      </c>
      <c r="I546" s="28" t="str">
        <f>IF('TD OBSERVA'!I548="","",IF('TD OBSERVA'!I548="(en blanco)","",'TD OBSERVA'!I548))</f>
        <v/>
      </c>
      <c r="J546" s="28" t="str">
        <f>IF('TD OBSERVA'!J548="","",'TD OBSERVA'!J548)</f>
        <v/>
      </c>
    </row>
    <row r="547" spans="2:10" ht="16.5">
      <c r="B547" s="28" t="str">
        <f>IF('TD OBSERVA'!B549="","",'TD OBSERVA'!B549)</f>
        <v/>
      </c>
      <c r="C547" s="28" t="str">
        <f>IF('TD OBSERVA'!C549="","",'TD OBSERVA'!C549)</f>
        <v/>
      </c>
      <c r="D547" s="28" t="str">
        <f>IF('TD OBSERVA'!D549="","",'TD OBSERVA'!D549)</f>
        <v/>
      </c>
      <c r="E547" s="28" t="str">
        <f>IF('TD OBSERVA'!E549="","",'TD OBSERVA'!E549)</f>
        <v/>
      </c>
      <c r="F547" s="28" t="str">
        <f>IF('TD OBSERVA'!F549="","",'TD OBSERVA'!F549)</f>
        <v/>
      </c>
      <c r="G547" s="28" t="str">
        <f>IF('TD OBSERVA'!G549="","",'TD OBSERVA'!G549)</f>
        <v/>
      </c>
      <c r="H547" s="28" t="str">
        <f>IF('TD OBSERVA'!H549="","",'TD OBSERVA'!H549)</f>
        <v/>
      </c>
      <c r="I547" s="28" t="str">
        <f>IF('TD OBSERVA'!I549="","",IF('TD OBSERVA'!I549="(en blanco)","",'TD OBSERVA'!I549))</f>
        <v/>
      </c>
      <c r="J547" s="28" t="str">
        <f>IF('TD OBSERVA'!J549="","",'TD OBSERVA'!J549)</f>
        <v/>
      </c>
    </row>
    <row r="548" spans="2:10" ht="16.5">
      <c r="B548" s="28" t="str">
        <f>IF('TD OBSERVA'!B550="","",'TD OBSERVA'!B550)</f>
        <v/>
      </c>
      <c r="C548" s="28" t="str">
        <f>IF('TD OBSERVA'!C550="","",'TD OBSERVA'!C550)</f>
        <v/>
      </c>
      <c r="D548" s="28" t="str">
        <f>IF('TD OBSERVA'!D550="","",'TD OBSERVA'!D550)</f>
        <v/>
      </c>
      <c r="E548" s="28" t="str">
        <f>IF('TD OBSERVA'!E550="","",'TD OBSERVA'!E550)</f>
        <v/>
      </c>
      <c r="F548" s="28" t="str">
        <f>IF('TD OBSERVA'!F550="","",'TD OBSERVA'!F550)</f>
        <v/>
      </c>
      <c r="G548" s="28" t="str">
        <f>IF('TD OBSERVA'!G550="","",'TD OBSERVA'!G550)</f>
        <v/>
      </c>
      <c r="H548" s="28" t="str">
        <f>IF('TD OBSERVA'!H550="","",'TD OBSERVA'!H550)</f>
        <v/>
      </c>
      <c r="I548" s="28" t="str">
        <f>IF('TD OBSERVA'!I550="","",IF('TD OBSERVA'!I550="(en blanco)","",'TD OBSERVA'!I550))</f>
        <v/>
      </c>
      <c r="J548" s="28" t="str">
        <f>IF('TD OBSERVA'!J550="","",'TD OBSERVA'!J550)</f>
        <v/>
      </c>
    </row>
    <row r="549" spans="2:10" ht="16.5">
      <c r="B549" s="28" t="str">
        <f>IF('TD OBSERVA'!B551="","",'TD OBSERVA'!B551)</f>
        <v/>
      </c>
      <c r="C549" s="28" t="str">
        <f>IF('TD OBSERVA'!C551="","",'TD OBSERVA'!C551)</f>
        <v/>
      </c>
      <c r="D549" s="28" t="str">
        <f>IF('TD OBSERVA'!D551="","",'TD OBSERVA'!D551)</f>
        <v/>
      </c>
      <c r="E549" s="28" t="str">
        <f>IF('TD OBSERVA'!E551="","",'TD OBSERVA'!E551)</f>
        <v/>
      </c>
      <c r="F549" s="28" t="str">
        <f>IF('TD OBSERVA'!F551="","",'TD OBSERVA'!F551)</f>
        <v/>
      </c>
      <c r="G549" s="28" t="str">
        <f>IF('TD OBSERVA'!G551="","",'TD OBSERVA'!G551)</f>
        <v/>
      </c>
      <c r="H549" s="28" t="str">
        <f>IF('TD OBSERVA'!H551="","",'TD OBSERVA'!H551)</f>
        <v/>
      </c>
      <c r="I549" s="28" t="str">
        <f>IF('TD OBSERVA'!I551="","",IF('TD OBSERVA'!I551="(en blanco)","",'TD OBSERVA'!I551))</f>
        <v/>
      </c>
      <c r="J549" s="28" t="str">
        <f>IF('TD OBSERVA'!J551="","",'TD OBSERVA'!J551)</f>
        <v/>
      </c>
    </row>
    <row r="550" spans="2:10" ht="16.5">
      <c r="B550" s="28" t="str">
        <f>IF('TD OBSERVA'!B552="","",'TD OBSERVA'!B552)</f>
        <v/>
      </c>
      <c r="C550" s="28" t="str">
        <f>IF('TD OBSERVA'!C552="","",'TD OBSERVA'!C552)</f>
        <v/>
      </c>
      <c r="D550" s="28" t="str">
        <f>IF('TD OBSERVA'!D552="","",'TD OBSERVA'!D552)</f>
        <v/>
      </c>
      <c r="E550" s="28" t="str">
        <f>IF('TD OBSERVA'!E552="","",'TD OBSERVA'!E552)</f>
        <v/>
      </c>
      <c r="F550" s="28" t="str">
        <f>IF('TD OBSERVA'!F552="","",'TD OBSERVA'!F552)</f>
        <v/>
      </c>
      <c r="G550" s="28" t="str">
        <f>IF('TD OBSERVA'!G552="","",'TD OBSERVA'!G552)</f>
        <v/>
      </c>
      <c r="H550" s="28" t="str">
        <f>IF('TD OBSERVA'!H552="","",'TD OBSERVA'!H552)</f>
        <v/>
      </c>
      <c r="I550" s="28" t="str">
        <f>IF('TD OBSERVA'!I552="","",IF('TD OBSERVA'!I552="(en blanco)","",'TD OBSERVA'!I552))</f>
        <v/>
      </c>
      <c r="J550" s="28" t="str">
        <f>IF('TD OBSERVA'!J552="","",'TD OBSERVA'!J552)</f>
        <v/>
      </c>
    </row>
    <row r="551" spans="2:10" ht="16.5">
      <c r="B551" s="28" t="str">
        <f>IF('TD OBSERVA'!B553="","",'TD OBSERVA'!B553)</f>
        <v/>
      </c>
      <c r="C551" s="28" t="str">
        <f>IF('TD OBSERVA'!C553="","",'TD OBSERVA'!C553)</f>
        <v/>
      </c>
      <c r="D551" s="28" t="str">
        <f>IF('TD OBSERVA'!D553="","",'TD OBSERVA'!D553)</f>
        <v/>
      </c>
      <c r="E551" s="28" t="str">
        <f>IF('TD OBSERVA'!E553="","",'TD OBSERVA'!E553)</f>
        <v/>
      </c>
      <c r="F551" s="28" t="str">
        <f>IF('TD OBSERVA'!F553="","",'TD OBSERVA'!F553)</f>
        <v/>
      </c>
      <c r="G551" s="28" t="str">
        <f>IF('TD OBSERVA'!G553="","",'TD OBSERVA'!G553)</f>
        <v/>
      </c>
      <c r="H551" s="28" t="str">
        <f>IF('TD OBSERVA'!H553="","",'TD OBSERVA'!H553)</f>
        <v/>
      </c>
      <c r="I551" s="28" t="str">
        <f>IF('TD OBSERVA'!I553="","",IF('TD OBSERVA'!I553="(en blanco)","",'TD OBSERVA'!I553))</f>
        <v/>
      </c>
      <c r="J551" s="28" t="str">
        <f>IF('TD OBSERVA'!J553="","",'TD OBSERVA'!J553)</f>
        <v/>
      </c>
    </row>
    <row r="552" spans="2:10" ht="16.5">
      <c r="B552" s="28" t="str">
        <f>IF('TD OBSERVA'!B554="","",'TD OBSERVA'!B554)</f>
        <v/>
      </c>
      <c r="C552" s="28" t="str">
        <f>IF('TD OBSERVA'!C554="","",'TD OBSERVA'!C554)</f>
        <v/>
      </c>
      <c r="D552" s="28" t="str">
        <f>IF('TD OBSERVA'!D554="","",'TD OBSERVA'!D554)</f>
        <v/>
      </c>
      <c r="E552" s="28" t="str">
        <f>IF('TD OBSERVA'!E554="","",'TD OBSERVA'!E554)</f>
        <v/>
      </c>
      <c r="F552" s="28" t="str">
        <f>IF('TD OBSERVA'!F554="","",'TD OBSERVA'!F554)</f>
        <v/>
      </c>
      <c r="G552" s="28" t="str">
        <f>IF('TD OBSERVA'!G554="","",'TD OBSERVA'!G554)</f>
        <v/>
      </c>
      <c r="H552" s="28" t="str">
        <f>IF('TD OBSERVA'!H554="","",'TD OBSERVA'!H554)</f>
        <v/>
      </c>
      <c r="I552" s="28" t="str">
        <f>IF('TD OBSERVA'!I554="","",IF('TD OBSERVA'!I554="(en blanco)","",'TD OBSERVA'!I554))</f>
        <v/>
      </c>
      <c r="J552" s="28" t="str">
        <f>IF('TD OBSERVA'!J554="","",'TD OBSERVA'!J554)</f>
        <v/>
      </c>
    </row>
    <row r="553" spans="2:10" ht="16.5">
      <c r="B553" s="28" t="str">
        <f>IF('TD OBSERVA'!B555="","",'TD OBSERVA'!B555)</f>
        <v/>
      </c>
      <c r="C553" s="28" t="str">
        <f>IF('TD OBSERVA'!C555="","",'TD OBSERVA'!C555)</f>
        <v/>
      </c>
      <c r="D553" s="28" t="str">
        <f>IF('TD OBSERVA'!D555="","",'TD OBSERVA'!D555)</f>
        <v/>
      </c>
      <c r="E553" s="28" t="str">
        <f>IF('TD OBSERVA'!E555="","",'TD OBSERVA'!E555)</f>
        <v/>
      </c>
      <c r="F553" s="28" t="str">
        <f>IF('TD OBSERVA'!F555="","",'TD OBSERVA'!F555)</f>
        <v/>
      </c>
      <c r="G553" s="28" t="str">
        <f>IF('TD OBSERVA'!G555="","",'TD OBSERVA'!G555)</f>
        <v/>
      </c>
      <c r="H553" s="28" t="str">
        <f>IF('TD OBSERVA'!H555="","",'TD OBSERVA'!H555)</f>
        <v/>
      </c>
      <c r="I553" s="28" t="str">
        <f>IF('TD OBSERVA'!I555="","",IF('TD OBSERVA'!I555="(en blanco)","",'TD OBSERVA'!I555))</f>
        <v/>
      </c>
      <c r="J553" s="28" t="str">
        <f>IF('TD OBSERVA'!J555="","",'TD OBSERVA'!J555)</f>
        <v/>
      </c>
    </row>
    <row r="554" spans="2:10" ht="16.5">
      <c r="B554" s="28" t="str">
        <f>IF('TD OBSERVA'!B556="","",'TD OBSERVA'!B556)</f>
        <v/>
      </c>
      <c r="C554" s="28" t="str">
        <f>IF('TD OBSERVA'!C556="","",'TD OBSERVA'!C556)</f>
        <v/>
      </c>
      <c r="D554" s="28" t="str">
        <f>IF('TD OBSERVA'!D556="","",'TD OBSERVA'!D556)</f>
        <v/>
      </c>
      <c r="E554" s="28" t="str">
        <f>IF('TD OBSERVA'!E556="","",'TD OBSERVA'!E556)</f>
        <v/>
      </c>
      <c r="F554" s="28" t="str">
        <f>IF('TD OBSERVA'!F556="","",'TD OBSERVA'!F556)</f>
        <v/>
      </c>
      <c r="G554" s="28" t="str">
        <f>IF('TD OBSERVA'!G556="","",'TD OBSERVA'!G556)</f>
        <v/>
      </c>
      <c r="H554" s="28" t="str">
        <f>IF('TD OBSERVA'!H556="","",'TD OBSERVA'!H556)</f>
        <v/>
      </c>
      <c r="I554" s="28" t="str">
        <f>IF('TD OBSERVA'!I556="","",IF('TD OBSERVA'!I556="(en blanco)","",'TD OBSERVA'!I556))</f>
        <v/>
      </c>
      <c r="J554" s="28" t="str">
        <f>IF('TD OBSERVA'!J556="","",'TD OBSERVA'!J556)</f>
        <v/>
      </c>
    </row>
    <row r="555" spans="2:10" ht="16.5">
      <c r="B555" s="28" t="str">
        <f>IF('TD OBSERVA'!B557="","",'TD OBSERVA'!B557)</f>
        <v/>
      </c>
      <c r="C555" s="28" t="str">
        <f>IF('TD OBSERVA'!C557="","",'TD OBSERVA'!C557)</f>
        <v/>
      </c>
      <c r="D555" s="28" t="str">
        <f>IF('TD OBSERVA'!D557="","",'TD OBSERVA'!D557)</f>
        <v/>
      </c>
      <c r="E555" s="28" t="str">
        <f>IF('TD OBSERVA'!E557="","",'TD OBSERVA'!E557)</f>
        <v/>
      </c>
      <c r="F555" s="28" t="str">
        <f>IF('TD OBSERVA'!F557="","",'TD OBSERVA'!F557)</f>
        <v/>
      </c>
      <c r="G555" s="28" t="str">
        <f>IF('TD OBSERVA'!G557="","",'TD OBSERVA'!G557)</f>
        <v/>
      </c>
      <c r="H555" s="28" t="str">
        <f>IF('TD OBSERVA'!H557="","",'TD OBSERVA'!H557)</f>
        <v/>
      </c>
      <c r="I555" s="28" t="str">
        <f>IF('TD OBSERVA'!I557="","",IF('TD OBSERVA'!I557="(en blanco)","",'TD OBSERVA'!I557))</f>
        <v/>
      </c>
      <c r="J555" s="28" t="str">
        <f>IF('TD OBSERVA'!J557="","",'TD OBSERVA'!J557)</f>
        <v/>
      </c>
    </row>
    <row r="556" spans="2:10" ht="16.5">
      <c r="B556" s="28" t="str">
        <f>IF('TD OBSERVA'!B558="","",'TD OBSERVA'!B558)</f>
        <v/>
      </c>
      <c r="C556" s="28" t="str">
        <f>IF('TD OBSERVA'!C558="","",'TD OBSERVA'!C558)</f>
        <v/>
      </c>
      <c r="D556" s="28" t="str">
        <f>IF('TD OBSERVA'!D558="","",'TD OBSERVA'!D558)</f>
        <v/>
      </c>
      <c r="E556" s="28" t="str">
        <f>IF('TD OBSERVA'!E558="","",'TD OBSERVA'!E558)</f>
        <v/>
      </c>
      <c r="F556" s="28" t="str">
        <f>IF('TD OBSERVA'!F558="","",'TD OBSERVA'!F558)</f>
        <v/>
      </c>
      <c r="G556" s="28" t="str">
        <f>IF('TD OBSERVA'!G558="","",'TD OBSERVA'!G558)</f>
        <v/>
      </c>
      <c r="H556" s="28" t="str">
        <f>IF('TD OBSERVA'!H558="","",'TD OBSERVA'!H558)</f>
        <v/>
      </c>
      <c r="I556" s="28" t="str">
        <f>IF('TD OBSERVA'!I558="","",IF('TD OBSERVA'!I558="(en blanco)","",'TD OBSERVA'!I558))</f>
        <v/>
      </c>
      <c r="J556" s="28" t="str">
        <f>IF('TD OBSERVA'!J558="","",'TD OBSERVA'!J558)</f>
        <v/>
      </c>
    </row>
    <row r="557" spans="2:10" ht="16.5">
      <c r="B557" s="28" t="str">
        <f>IF('TD OBSERVA'!B559="","",'TD OBSERVA'!B559)</f>
        <v/>
      </c>
      <c r="C557" s="28" t="str">
        <f>IF('TD OBSERVA'!C559="","",'TD OBSERVA'!C559)</f>
        <v/>
      </c>
      <c r="D557" s="28" t="str">
        <f>IF('TD OBSERVA'!D559="","",'TD OBSERVA'!D559)</f>
        <v/>
      </c>
      <c r="E557" s="28" t="str">
        <f>IF('TD OBSERVA'!E559="","",'TD OBSERVA'!E559)</f>
        <v/>
      </c>
      <c r="F557" s="28" t="str">
        <f>IF('TD OBSERVA'!F559="","",'TD OBSERVA'!F559)</f>
        <v/>
      </c>
      <c r="G557" s="28" t="str">
        <f>IF('TD OBSERVA'!G559="","",'TD OBSERVA'!G559)</f>
        <v/>
      </c>
      <c r="H557" s="28" t="str">
        <f>IF('TD OBSERVA'!H559="","",'TD OBSERVA'!H559)</f>
        <v/>
      </c>
      <c r="I557" s="28" t="str">
        <f>IF('TD OBSERVA'!I559="","",IF('TD OBSERVA'!I559="(en blanco)","",'TD OBSERVA'!I559))</f>
        <v/>
      </c>
      <c r="J557" s="28" t="str">
        <f>IF('TD OBSERVA'!J559="","",'TD OBSERVA'!J559)</f>
        <v/>
      </c>
    </row>
    <row r="558" spans="2:10" ht="16.5">
      <c r="B558" s="28" t="str">
        <f>IF('TD OBSERVA'!B560="","",'TD OBSERVA'!B560)</f>
        <v/>
      </c>
      <c r="C558" s="28" t="str">
        <f>IF('TD OBSERVA'!C560="","",'TD OBSERVA'!C560)</f>
        <v/>
      </c>
      <c r="D558" s="28" t="str">
        <f>IF('TD OBSERVA'!D560="","",'TD OBSERVA'!D560)</f>
        <v/>
      </c>
      <c r="E558" s="28" t="str">
        <f>IF('TD OBSERVA'!E560="","",'TD OBSERVA'!E560)</f>
        <v/>
      </c>
      <c r="F558" s="28" t="str">
        <f>IF('TD OBSERVA'!F560="","",'TD OBSERVA'!F560)</f>
        <v/>
      </c>
      <c r="G558" s="28" t="str">
        <f>IF('TD OBSERVA'!G560="","",'TD OBSERVA'!G560)</f>
        <v/>
      </c>
      <c r="H558" s="28" t="str">
        <f>IF('TD OBSERVA'!H560="","",'TD OBSERVA'!H560)</f>
        <v/>
      </c>
      <c r="I558" s="28" t="str">
        <f>IF('TD OBSERVA'!I560="","",IF('TD OBSERVA'!I560="(en blanco)","",'TD OBSERVA'!I560))</f>
        <v/>
      </c>
      <c r="J558" s="28" t="str">
        <f>IF('TD OBSERVA'!J560="","",'TD OBSERVA'!J560)</f>
        <v/>
      </c>
    </row>
    <row r="559" spans="2:10" ht="16.5">
      <c r="B559" s="28" t="str">
        <f>IF('TD OBSERVA'!B561="","",'TD OBSERVA'!B561)</f>
        <v/>
      </c>
      <c r="C559" s="28" t="str">
        <f>IF('TD OBSERVA'!C561="","",'TD OBSERVA'!C561)</f>
        <v/>
      </c>
      <c r="D559" s="28" t="str">
        <f>IF('TD OBSERVA'!D561="","",'TD OBSERVA'!D561)</f>
        <v/>
      </c>
      <c r="E559" s="28" t="str">
        <f>IF('TD OBSERVA'!E561="","",'TD OBSERVA'!E561)</f>
        <v/>
      </c>
      <c r="F559" s="28" t="str">
        <f>IF('TD OBSERVA'!F561="","",'TD OBSERVA'!F561)</f>
        <v/>
      </c>
      <c r="G559" s="28" t="str">
        <f>IF('TD OBSERVA'!G561="","",'TD OBSERVA'!G561)</f>
        <v/>
      </c>
      <c r="H559" s="28" t="str">
        <f>IF('TD OBSERVA'!H561="","",'TD OBSERVA'!H561)</f>
        <v/>
      </c>
      <c r="I559" s="28" t="str">
        <f>IF('TD OBSERVA'!I561="","",IF('TD OBSERVA'!I561="(en blanco)","",'TD OBSERVA'!I561))</f>
        <v/>
      </c>
      <c r="J559" s="28" t="str">
        <f>IF('TD OBSERVA'!J561="","",'TD OBSERVA'!J561)</f>
        <v/>
      </c>
    </row>
    <row r="560" spans="2:10" ht="16.5">
      <c r="B560" s="28" t="str">
        <f>IF('TD OBSERVA'!B562="","",'TD OBSERVA'!B562)</f>
        <v/>
      </c>
      <c r="C560" s="28" t="str">
        <f>IF('TD OBSERVA'!C562="","",'TD OBSERVA'!C562)</f>
        <v/>
      </c>
      <c r="D560" s="28" t="str">
        <f>IF('TD OBSERVA'!D562="","",'TD OBSERVA'!D562)</f>
        <v/>
      </c>
      <c r="E560" s="28" t="str">
        <f>IF('TD OBSERVA'!E562="","",'TD OBSERVA'!E562)</f>
        <v/>
      </c>
      <c r="F560" s="28" t="str">
        <f>IF('TD OBSERVA'!F562="","",'TD OBSERVA'!F562)</f>
        <v/>
      </c>
      <c r="G560" s="28" t="str">
        <f>IF('TD OBSERVA'!G562="","",'TD OBSERVA'!G562)</f>
        <v/>
      </c>
      <c r="H560" s="28" t="str">
        <f>IF('TD OBSERVA'!H562="","",'TD OBSERVA'!H562)</f>
        <v/>
      </c>
      <c r="I560" s="28" t="str">
        <f>IF('TD OBSERVA'!I562="","",IF('TD OBSERVA'!I562="(en blanco)","",'TD OBSERVA'!I562))</f>
        <v/>
      </c>
      <c r="J560" s="28" t="str">
        <f>IF('TD OBSERVA'!J562="","",'TD OBSERVA'!J562)</f>
        <v/>
      </c>
    </row>
    <row r="561" spans="2:10" ht="16.5">
      <c r="B561" s="28" t="str">
        <f>IF('TD OBSERVA'!B563="","",'TD OBSERVA'!B563)</f>
        <v/>
      </c>
      <c r="C561" s="28" t="str">
        <f>IF('TD OBSERVA'!C563="","",'TD OBSERVA'!C563)</f>
        <v/>
      </c>
      <c r="D561" s="28" t="str">
        <f>IF('TD OBSERVA'!D563="","",'TD OBSERVA'!D563)</f>
        <v/>
      </c>
      <c r="E561" s="28" t="str">
        <f>IF('TD OBSERVA'!E563="","",'TD OBSERVA'!E563)</f>
        <v/>
      </c>
      <c r="F561" s="28" t="str">
        <f>IF('TD OBSERVA'!F563="","",'TD OBSERVA'!F563)</f>
        <v/>
      </c>
      <c r="G561" s="28" t="str">
        <f>IF('TD OBSERVA'!G563="","",'TD OBSERVA'!G563)</f>
        <v/>
      </c>
      <c r="H561" s="28" t="str">
        <f>IF('TD OBSERVA'!H563="","",'TD OBSERVA'!H563)</f>
        <v/>
      </c>
      <c r="I561" s="28" t="str">
        <f>IF('TD OBSERVA'!I563="","",IF('TD OBSERVA'!I563="(en blanco)","",'TD OBSERVA'!I563))</f>
        <v/>
      </c>
      <c r="J561" s="28" t="str">
        <f>IF('TD OBSERVA'!J563="","",'TD OBSERVA'!J563)</f>
        <v/>
      </c>
    </row>
    <row r="562" spans="2:10" ht="16.5">
      <c r="B562" s="28" t="str">
        <f>IF('TD OBSERVA'!B564="","",'TD OBSERVA'!B564)</f>
        <v/>
      </c>
      <c r="C562" s="28" t="str">
        <f>IF('TD OBSERVA'!C564="","",'TD OBSERVA'!C564)</f>
        <v/>
      </c>
      <c r="D562" s="28" t="str">
        <f>IF('TD OBSERVA'!D564="","",'TD OBSERVA'!D564)</f>
        <v/>
      </c>
      <c r="E562" s="28" t="str">
        <f>IF('TD OBSERVA'!E564="","",'TD OBSERVA'!E564)</f>
        <v/>
      </c>
      <c r="F562" s="28" t="str">
        <f>IF('TD OBSERVA'!F564="","",'TD OBSERVA'!F564)</f>
        <v/>
      </c>
      <c r="G562" s="28" t="str">
        <f>IF('TD OBSERVA'!G564="","",'TD OBSERVA'!G564)</f>
        <v/>
      </c>
      <c r="H562" s="28" t="str">
        <f>IF('TD OBSERVA'!H564="","",'TD OBSERVA'!H564)</f>
        <v/>
      </c>
      <c r="I562" s="28" t="str">
        <f>IF('TD OBSERVA'!I564="","",IF('TD OBSERVA'!I564="(en blanco)","",'TD OBSERVA'!I564))</f>
        <v/>
      </c>
      <c r="J562" s="28" t="str">
        <f>IF('TD OBSERVA'!J564="","",'TD OBSERVA'!J564)</f>
        <v/>
      </c>
    </row>
    <row r="563" spans="2:10" ht="16.5">
      <c r="B563" s="28" t="str">
        <f>IF('TD OBSERVA'!B565="","",'TD OBSERVA'!B565)</f>
        <v/>
      </c>
      <c r="C563" s="28" t="str">
        <f>IF('TD OBSERVA'!C565="","",'TD OBSERVA'!C565)</f>
        <v/>
      </c>
      <c r="D563" s="28" t="str">
        <f>IF('TD OBSERVA'!D565="","",'TD OBSERVA'!D565)</f>
        <v/>
      </c>
      <c r="E563" s="28" t="str">
        <f>IF('TD OBSERVA'!E565="","",'TD OBSERVA'!E565)</f>
        <v/>
      </c>
      <c r="F563" s="28" t="str">
        <f>IF('TD OBSERVA'!F565="","",'TD OBSERVA'!F565)</f>
        <v/>
      </c>
      <c r="G563" s="28" t="str">
        <f>IF('TD OBSERVA'!G565="","",'TD OBSERVA'!G565)</f>
        <v/>
      </c>
      <c r="H563" s="28" t="str">
        <f>IF('TD OBSERVA'!H565="","",'TD OBSERVA'!H565)</f>
        <v/>
      </c>
      <c r="I563" s="28" t="str">
        <f>IF('TD OBSERVA'!I565="","",IF('TD OBSERVA'!I565="(en blanco)","",'TD OBSERVA'!I565))</f>
        <v/>
      </c>
      <c r="J563" s="28" t="str">
        <f>IF('TD OBSERVA'!J565="","",'TD OBSERVA'!J565)</f>
        <v/>
      </c>
    </row>
    <row r="564" spans="2:10" ht="16.5">
      <c r="B564" s="28" t="str">
        <f>IF('TD OBSERVA'!B566="","",'TD OBSERVA'!B566)</f>
        <v/>
      </c>
      <c r="C564" s="28" t="str">
        <f>IF('TD OBSERVA'!C566="","",'TD OBSERVA'!C566)</f>
        <v/>
      </c>
      <c r="D564" s="28" t="str">
        <f>IF('TD OBSERVA'!D566="","",'TD OBSERVA'!D566)</f>
        <v/>
      </c>
      <c r="E564" s="28" t="str">
        <f>IF('TD OBSERVA'!E566="","",'TD OBSERVA'!E566)</f>
        <v/>
      </c>
      <c r="F564" s="28" t="str">
        <f>IF('TD OBSERVA'!F566="","",'TD OBSERVA'!F566)</f>
        <v/>
      </c>
      <c r="G564" s="28" t="str">
        <f>IF('TD OBSERVA'!G566="","",'TD OBSERVA'!G566)</f>
        <v/>
      </c>
      <c r="H564" s="28" t="str">
        <f>IF('TD OBSERVA'!H566="","",'TD OBSERVA'!H566)</f>
        <v/>
      </c>
      <c r="I564" s="28" t="str">
        <f>IF('TD OBSERVA'!I566="","",IF('TD OBSERVA'!I566="(en blanco)","",'TD OBSERVA'!I566))</f>
        <v/>
      </c>
      <c r="J564" s="28" t="str">
        <f>IF('TD OBSERVA'!J566="","",'TD OBSERVA'!J566)</f>
        <v/>
      </c>
    </row>
    <row r="565" spans="2:10" ht="16.5">
      <c r="B565" s="28" t="str">
        <f>IF('TD OBSERVA'!B567="","",'TD OBSERVA'!B567)</f>
        <v/>
      </c>
      <c r="C565" s="28" t="str">
        <f>IF('TD OBSERVA'!C567="","",'TD OBSERVA'!C567)</f>
        <v/>
      </c>
      <c r="D565" s="28" t="str">
        <f>IF('TD OBSERVA'!D567="","",'TD OBSERVA'!D567)</f>
        <v/>
      </c>
      <c r="E565" s="28" t="str">
        <f>IF('TD OBSERVA'!E567="","",'TD OBSERVA'!E567)</f>
        <v/>
      </c>
      <c r="F565" s="28" t="str">
        <f>IF('TD OBSERVA'!F567="","",'TD OBSERVA'!F567)</f>
        <v/>
      </c>
      <c r="G565" s="28" t="str">
        <f>IF('TD OBSERVA'!G567="","",'TD OBSERVA'!G567)</f>
        <v/>
      </c>
      <c r="H565" s="28" t="str">
        <f>IF('TD OBSERVA'!H567="","",'TD OBSERVA'!H567)</f>
        <v/>
      </c>
      <c r="I565" s="28" t="str">
        <f>IF('TD OBSERVA'!I567="","",IF('TD OBSERVA'!I567="(en blanco)","",'TD OBSERVA'!I567))</f>
        <v/>
      </c>
      <c r="J565" s="28" t="str">
        <f>IF('TD OBSERVA'!J567="","",'TD OBSERVA'!J567)</f>
        <v/>
      </c>
    </row>
    <row r="566" spans="2:10" ht="16.5">
      <c r="B566" s="28" t="str">
        <f>IF('TD OBSERVA'!B568="","",'TD OBSERVA'!B568)</f>
        <v/>
      </c>
      <c r="C566" s="28" t="str">
        <f>IF('TD OBSERVA'!C568="","",'TD OBSERVA'!C568)</f>
        <v/>
      </c>
      <c r="D566" s="28" t="str">
        <f>IF('TD OBSERVA'!D568="","",'TD OBSERVA'!D568)</f>
        <v/>
      </c>
      <c r="E566" s="28" t="str">
        <f>IF('TD OBSERVA'!E568="","",'TD OBSERVA'!E568)</f>
        <v/>
      </c>
      <c r="F566" s="28" t="str">
        <f>IF('TD OBSERVA'!F568="","",'TD OBSERVA'!F568)</f>
        <v/>
      </c>
      <c r="G566" s="28" t="str">
        <f>IF('TD OBSERVA'!G568="","",'TD OBSERVA'!G568)</f>
        <v/>
      </c>
      <c r="H566" s="28" t="str">
        <f>IF('TD OBSERVA'!H568="","",'TD OBSERVA'!H568)</f>
        <v/>
      </c>
      <c r="I566" s="28" t="str">
        <f>IF('TD OBSERVA'!I568="","",IF('TD OBSERVA'!I568="(en blanco)","",'TD OBSERVA'!I568))</f>
        <v/>
      </c>
      <c r="J566" s="28" t="str">
        <f>IF('TD OBSERVA'!J568="","",'TD OBSERVA'!J568)</f>
        <v/>
      </c>
    </row>
    <row r="567" spans="2:10" ht="16.5">
      <c r="B567" s="28" t="str">
        <f>IF('TD OBSERVA'!B569="","",'TD OBSERVA'!B569)</f>
        <v/>
      </c>
      <c r="C567" s="28" t="str">
        <f>IF('TD OBSERVA'!C569="","",'TD OBSERVA'!C569)</f>
        <v/>
      </c>
      <c r="D567" s="28" t="str">
        <f>IF('TD OBSERVA'!D569="","",'TD OBSERVA'!D569)</f>
        <v/>
      </c>
      <c r="E567" s="28" t="str">
        <f>IF('TD OBSERVA'!E569="","",'TD OBSERVA'!E569)</f>
        <v/>
      </c>
      <c r="F567" s="28" t="str">
        <f>IF('TD OBSERVA'!F569="","",'TD OBSERVA'!F569)</f>
        <v/>
      </c>
      <c r="G567" s="28" t="str">
        <f>IF('TD OBSERVA'!G569="","",'TD OBSERVA'!G569)</f>
        <v/>
      </c>
      <c r="H567" s="28" t="str">
        <f>IF('TD OBSERVA'!H569="","",'TD OBSERVA'!H569)</f>
        <v/>
      </c>
      <c r="I567" s="28" t="str">
        <f>IF('TD OBSERVA'!I569="","",IF('TD OBSERVA'!I569="(en blanco)","",'TD OBSERVA'!I569))</f>
        <v/>
      </c>
      <c r="J567" s="28" t="str">
        <f>IF('TD OBSERVA'!J569="","",'TD OBSERVA'!J569)</f>
        <v/>
      </c>
    </row>
    <row r="568" spans="2:10" ht="16.5">
      <c r="B568" s="28" t="str">
        <f>IF('TD OBSERVA'!B570="","",'TD OBSERVA'!B570)</f>
        <v/>
      </c>
      <c r="C568" s="28" t="str">
        <f>IF('TD OBSERVA'!C570="","",'TD OBSERVA'!C570)</f>
        <v/>
      </c>
      <c r="D568" s="28" t="str">
        <f>IF('TD OBSERVA'!D570="","",'TD OBSERVA'!D570)</f>
        <v/>
      </c>
      <c r="E568" s="28" t="str">
        <f>IF('TD OBSERVA'!E570="","",'TD OBSERVA'!E570)</f>
        <v/>
      </c>
      <c r="F568" s="28" t="str">
        <f>IF('TD OBSERVA'!F570="","",'TD OBSERVA'!F570)</f>
        <v/>
      </c>
      <c r="G568" s="28" t="str">
        <f>IF('TD OBSERVA'!G570="","",'TD OBSERVA'!G570)</f>
        <v/>
      </c>
      <c r="H568" s="28" t="str">
        <f>IF('TD OBSERVA'!H570="","",'TD OBSERVA'!H570)</f>
        <v/>
      </c>
      <c r="I568" s="28" t="str">
        <f>IF('TD OBSERVA'!I570="","",IF('TD OBSERVA'!I570="(en blanco)","",'TD OBSERVA'!I570))</f>
        <v/>
      </c>
      <c r="J568" s="28" t="str">
        <f>IF('TD OBSERVA'!J570="","",'TD OBSERVA'!J570)</f>
        <v/>
      </c>
    </row>
    <row r="569" spans="2:10" ht="16.5">
      <c r="B569" s="28" t="str">
        <f>IF('TD OBSERVA'!B571="","",'TD OBSERVA'!B571)</f>
        <v/>
      </c>
      <c r="C569" s="28" t="str">
        <f>IF('TD OBSERVA'!C571="","",'TD OBSERVA'!C571)</f>
        <v/>
      </c>
      <c r="D569" s="28" t="str">
        <f>IF('TD OBSERVA'!D571="","",'TD OBSERVA'!D571)</f>
        <v/>
      </c>
      <c r="E569" s="28" t="str">
        <f>IF('TD OBSERVA'!E571="","",'TD OBSERVA'!E571)</f>
        <v/>
      </c>
      <c r="F569" s="28" t="str">
        <f>IF('TD OBSERVA'!F571="","",'TD OBSERVA'!F571)</f>
        <v/>
      </c>
      <c r="G569" s="28" t="str">
        <f>IF('TD OBSERVA'!G571="","",'TD OBSERVA'!G571)</f>
        <v/>
      </c>
      <c r="H569" s="28" t="str">
        <f>IF('TD OBSERVA'!H571="","",'TD OBSERVA'!H571)</f>
        <v/>
      </c>
      <c r="I569" s="28" t="str">
        <f>IF('TD OBSERVA'!I571="","",IF('TD OBSERVA'!I571="(en blanco)","",'TD OBSERVA'!I571))</f>
        <v/>
      </c>
      <c r="J569" s="28" t="str">
        <f>IF('TD OBSERVA'!J571="","",'TD OBSERVA'!J571)</f>
        <v/>
      </c>
    </row>
    <row r="570" spans="2:10" ht="16.5">
      <c r="B570" s="28" t="str">
        <f>IF('TD OBSERVA'!B572="","",'TD OBSERVA'!B572)</f>
        <v/>
      </c>
      <c r="C570" s="28" t="str">
        <f>IF('TD OBSERVA'!C572="","",'TD OBSERVA'!C572)</f>
        <v/>
      </c>
      <c r="D570" s="28" t="str">
        <f>IF('TD OBSERVA'!D572="","",'TD OBSERVA'!D572)</f>
        <v/>
      </c>
      <c r="E570" s="28" t="str">
        <f>IF('TD OBSERVA'!E572="","",'TD OBSERVA'!E572)</f>
        <v/>
      </c>
      <c r="F570" s="28" t="str">
        <f>IF('TD OBSERVA'!F572="","",'TD OBSERVA'!F572)</f>
        <v/>
      </c>
      <c r="G570" s="28" t="str">
        <f>IF('TD OBSERVA'!G572="","",'TD OBSERVA'!G572)</f>
        <v/>
      </c>
      <c r="H570" s="28" t="str">
        <f>IF('TD OBSERVA'!H572="","",'TD OBSERVA'!H572)</f>
        <v/>
      </c>
      <c r="I570" s="28" t="str">
        <f>IF('TD OBSERVA'!I572="","",IF('TD OBSERVA'!I572="(en blanco)","",'TD OBSERVA'!I572))</f>
        <v/>
      </c>
      <c r="J570" s="28" t="str">
        <f>IF('TD OBSERVA'!J572="","",'TD OBSERVA'!J572)</f>
        <v/>
      </c>
    </row>
    <row r="571" spans="2:10" ht="16.5">
      <c r="B571" s="28" t="str">
        <f>IF('TD OBSERVA'!B573="","",'TD OBSERVA'!B573)</f>
        <v/>
      </c>
      <c r="C571" s="28" t="str">
        <f>IF('TD OBSERVA'!C573="","",'TD OBSERVA'!C573)</f>
        <v/>
      </c>
      <c r="D571" s="28" t="str">
        <f>IF('TD OBSERVA'!D573="","",'TD OBSERVA'!D573)</f>
        <v/>
      </c>
      <c r="E571" s="28" t="str">
        <f>IF('TD OBSERVA'!E573="","",'TD OBSERVA'!E573)</f>
        <v/>
      </c>
      <c r="F571" s="28" t="str">
        <f>IF('TD OBSERVA'!F573="","",'TD OBSERVA'!F573)</f>
        <v/>
      </c>
      <c r="G571" s="28" t="str">
        <f>IF('TD OBSERVA'!G573="","",'TD OBSERVA'!G573)</f>
        <v/>
      </c>
      <c r="H571" s="28" t="str">
        <f>IF('TD OBSERVA'!H573="","",'TD OBSERVA'!H573)</f>
        <v/>
      </c>
      <c r="I571" s="28" t="str">
        <f>IF('TD OBSERVA'!I573="","",IF('TD OBSERVA'!I573="(en blanco)","",'TD OBSERVA'!I573))</f>
        <v/>
      </c>
      <c r="J571" s="28" t="str">
        <f>IF('TD OBSERVA'!J573="","",'TD OBSERVA'!J573)</f>
        <v/>
      </c>
    </row>
    <row r="572" spans="2:10" ht="16.5">
      <c r="B572" s="28" t="str">
        <f>IF('TD OBSERVA'!B574="","",'TD OBSERVA'!B574)</f>
        <v/>
      </c>
      <c r="C572" s="28" t="str">
        <f>IF('TD OBSERVA'!C574="","",'TD OBSERVA'!C574)</f>
        <v/>
      </c>
      <c r="D572" s="28" t="str">
        <f>IF('TD OBSERVA'!D574="","",'TD OBSERVA'!D574)</f>
        <v/>
      </c>
      <c r="E572" s="28" t="str">
        <f>IF('TD OBSERVA'!E574="","",'TD OBSERVA'!E574)</f>
        <v/>
      </c>
      <c r="F572" s="28" t="str">
        <f>IF('TD OBSERVA'!F574="","",'TD OBSERVA'!F574)</f>
        <v/>
      </c>
      <c r="G572" s="28" t="str">
        <f>IF('TD OBSERVA'!G574="","",'TD OBSERVA'!G574)</f>
        <v/>
      </c>
      <c r="H572" s="28" t="str">
        <f>IF('TD OBSERVA'!H574="","",'TD OBSERVA'!H574)</f>
        <v/>
      </c>
      <c r="I572" s="28" t="str">
        <f>IF('TD OBSERVA'!I574="","",IF('TD OBSERVA'!I574="(en blanco)","",'TD OBSERVA'!I574))</f>
        <v/>
      </c>
      <c r="J572" s="28" t="str">
        <f>IF('TD OBSERVA'!J574="","",'TD OBSERVA'!J574)</f>
        <v/>
      </c>
    </row>
    <row r="573" spans="2:10" ht="16.5">
      <c r="B573" s="28" t="str">
        <f>IF('TD OBSERVA'!B575="","",'TD OBSERVA'!B575)</f>
        <v/>
      </c>
      <c r="C573" s="28" t="str">
        <f>IF('TD OBSERVA'!C575="","",'TD OBSERVA'!C575)</f>
        <v/>
      </c>
      <c r="D573" s="28" t="str">
        <f>IF('TD OBSERVA'!D575="","",'TD OBSERVA'!D575)</f>
        <v/>
      </c>
      <c r="E573" s="28" t="str">
        <f>IF('TD OBSERVA'!E575="","",'TD OBSERVA'!E575)</f>
        <v/>
      </c>
      <c r="F573" s="28" t="str">
        <f>IF('TD OBSERVA'!F575="","",'TD OBSERVA'!F575)</f>
        <v/>
      </c>
      <c r="G573" s="28" t="str">
        <f>IF('TD OBSERVA'!G575="","",'TD OBSERVA'!G575)</f>
        <v/>
      </c>
      <c r="H573" s="28" t="str">
        <f>IF('TD OBSERVA'!H575="","",'TD OBSERVA'!H575)</f>
        <v/>
      </c>
      <c r="I573" s="28" t="str">
        <f>IF('TD OBSERVA'!I575="","",IF('TD OBSERVA'!I575="(en blanco)","",'TD OBSERVA'!I575))</f>
        <v/>
      </c>
      <c r="J573" s="28" t="str">
        <f>IF('TD OBSERVA'!J575="","",'TD OBSERVA'!J575)</f>
        <v/>
      </c>
    </row>
    <row r="574" spans="2:10" ht="16.5">
      <c r="B574" s="28" t="str">
        <f>IF('TD OBSERVA'!B576="","",'TD OBSERVA'!B576)</f>
        <v/>
      </c>
      <c r="C574" s="28" t="str">
        <f>IF('TD OBSERVA'!C576="","",'TD OBSERVA'!C576)</f>
        <v/>
      </c>
      <c r="D574" s="28" t="str">
        <f>IF('TD OBSERVA'!D576="","",'TD OBSERVA'!D576)</f>
        <v/>
      </c>
      <c r="E574" s="28" t="str">
        <f>IF('TD OBSERVA'!E576="","",'TD OBSERVA'!E576)</f>
        <v/>
      </c>
      <c r="F574" s="28" t="str">
        <f>IF('TD OBSERVA'!F576="","",'TD OBSERVA'!F576)</f>
        <v/>
      </c>
      <c r="G574" s="28" t="str">
        <f>IF('TD OBSERVA'!G576="","",'TD OBSERVA'!G576)</f>
        <v/>
      </c>
      <c r="H574" s="28" t="str">
        <f>IF('TD OBSERVA'!H576="","",'TD OBSERVA'!H576)</f>
        <v/>
      </c>
      <c r="I574" s="28" t="str">
        <f>IF('TD OBSERVA'!I576="","",IF('TD OBSERVA'!I576="(en blanco)","",'TD OBSERVA'!I576))</f>
        <v/>
      </c>
      <c r="J574" s="28" t="str">
        <f>IF('TD OBSERVA'!J576="","",'TD OBSERVA'!J576)</f>
        <v/>
      </c>
    </row>
    <row r="575" spans="2:10" ht="16.5">
      <c r="B575" s="28" t="str">
        <f>IF('TD OBSERVA'!B577="","",'TD OBSERVA'!B577)</f>
        <v/>
      </c>
      <c r="C575" s="28" t="str">
        <f>IF('TD OBSERVA'!C577="","",'TD OBSERVA'!C577)</f>
        <v/>
      </c>
      <c r="D575" s="28" t="str">
        <f>IF('TD OBSERVA'!D577="","",'TD OBSERVA'!D577)</f>
        <v/>
      </c>
      <c r="E575" s="28" t="str">
        <f>IF('TD OBSERVA'!E577="","",'TD OBSERVA'!E577)</f>
        <v/>
      </c>
      <c r="F575" s="28" t="str">
        <f>IF('TD OBSERVA'!F577="","",'TD OBSERVA'!F577)</f>
        <v/>
      </c>
      <c r="G575" s="28" t="str">
        <f>IF('TD OBSERVA'!G577="","",'TD OBSERVA'!G577)</f>
        <v/>
      </c>
      <c r="H575" s="28" t="str">
        <f>IF('TD OBSERVA'!H577="","",'TD OBSERVA'!H577)</f>
        <v/>
      </c>
      <c r="I575" s="28" t="str">
        <f>IF('TD OBSERVA'!I577="","",IF('TD OBSERVA'!I577="(en blanco)","",'TD OBSERVA'!I577))</f>
        <v/>
      </c>
      <c r="J575" s="28" t="str">
        <f>IF('TD OBSERVA'!J577="","",'TD OBSERVA'!J577)</f>
        <v/>
      </c>
    </row>
    <row r="576" spans="2:10" ht="16.5">
      <c r="B576" s="28" t="str">
        <f>IF('TD OBSERVA'!B578="","",'TD OBSERVA'!B578)</f>
        <v/>
      </c>
      <c r="C576" s="28" t="str">
        <f>IF('TD OBSERVA'!C578="","",'TD OBSERVA'!C578)</f>
        <v/>
      </c>
      <c r="D576" s="28" t="str">
        <f>IF('TD OBSERVA'!D578="","",'TD OBSERVA'!D578)</f>
        <v/>
      </c>
      <c r="E576" s="28" t="str">
        <f>IF('TD OBSERVA'!E578="","",'TD OBSERVA'!E578)</f>
        <v/>
      </c>
      <c r="F576" s="28" t="str">
        <f>IF('TD OBSERVA'!F578="","",'TD OBSERVA'!F578)</f>
        <v/>
      </c>
      <c r="G576" s="28" t="str">
        <f>IF('TD OBSERVA'!G578="","",'TD OBSERVA'!G578)</f>
        <v/>
      </c>
      <c r="H576" s="28" t="str">
        <f>IF('TD OBSERVA'!H578="","",'TD OBSERVA'!H578)</f>
        <v/>
      </c>
      <c r="I576" s="28" t="str">
        <f>IF('TD OBSERVA'!I578="","",IF('TD OBSERVA'!I578="(en blanco)","",'TD OBSERVA'!I578))</f>
        <v/>
      </c>
      <c r="J576" s="28" t="str">
        <f>IF('TD OBSERVA'!J578="","",'TD OBSERVA'!J578)</f>
        <v/>
      </c>
    </row>
    <row r="577" spans="2:10" ht="16.5">
      <c r="B577" s="28" t="str">
        <f>IF('TD OBSERVA'!B579="","",'TD OBSERVA'!B579)</f>
        <v/>
      </c>
      <c r="C577" s="28" t="str">
        <f>IF('TD OBSERVA'!C579="","",'TD OBSERVA'!C579)</f>
        <v/>
      </c>
      <c r="D577" s="28" t="str">
        <f>IF('TD OBSERVA'!D579="","",'TD OBSERVA'!D579)</f>
        <v/>
      </c>
      <c r="E577" s="28" t="str">
        <f>IF('TD OBSERVA'!E579="","",'TD OBSERVA'!E579)</f>
        <v/>
      </c>
      <c r="F577" s="28" t="str">
        <f>IF('TD OBSERVA'!F579="","",'TD OBSERVA'!F579)</f>
        <v/>
      </c>
      <c r="G577" s="28" t="str">
        <f>IF('TD OBSERVA'!G579="","",'TD OBSERVA'!G579)</f>
        <v/>
      </c>
      <c r="H577" s="28" t="str">
        <f>IF('TD OBSERVA'!H579="","",'TD OBSERVA'!H579)</f>
        <v/>
      </c>
      <c r="I577" s="28" t="str">
        <f>IF('TD OBSERVA'!I579="","",IF('TD OBSERVA'!I579="(en blanco)","",'TD OBSERVA'!I579))</f>
        <v/>
      </c>
      <c r="J577" s="28" t="str">
        <f>IF('TD OBSERVA'!J579="","",'TD OBSERVA'!J579)</f>
        <v/>
      </c>
    </row>
    <row r="578" spans="2:10" ht="16.5">
      <c r="B578" s="28" t="str">
        <f>IF('TD OBSERVA'!B580="","",'TD OBSERVA'!B580)</f>
        <v/>
      </c>
      <c r="C578" s="28" t="str">
        <f>IF('TD OBSERVA'!C580="","",'TD OBSERVA'!C580)</f>
        <v/>
      </c>
      <c r="D578" s="28" t="str">
        <f>IF('TD OBSERVA'!D580="","",'TD OBSERVA'!D580)</f>
        <v/>
      </c>
      <c r="E578" s="28" t="str">
        <f>IF('TD OBSERVA'!E580="","",'TD OBSERVA'!E580)</f>
        <v/>
      </c>
      <c r="F578" s="28" t="str">
        <f>IF('TD OBSERVA'!F580="","",'TD OBSERVA'!F580)</f>
        <v/>
      </c>
      <c r="G578" s="28" t="str">
        <f>IF('TD OBSERVA'!G580="","",'TD OBSERVA'!G580)</f>
        <v/>
      </c>
      <c r="H578" s="28" t="str">
        <f>IF('TD OBSERVA'!H580="","",'TD OBSERVA'!H580)</f>
        <v/>
      </c>
      <c r="I578" s="28" t="str">
        <f>IF('TD OBSERVA'!I580="","",IF('TD OBSERVA'!I580="(en blanco)","",'TD OBSERVA'!I580))</f>
        <v/>
      </c>
      <c r="J578" s="28" t="str">
        <f>IF('TD OBSERVA'!J580="","",'TD OBSERVA'!J580)</f>
        <v/>
      </c>
    </row>
    <row r="579" spans="2:10" ht="16.5">
      <c r="B579" s="28" t="str">
        <f>IF('TD OBSERVA'!B581="","",'TD OBSERVA'!B581)</f>
        <v/>
      </c>
      <c r="C579" s="28" t="str">
        <f>IF('TD OBSERVA'!C581="","",'TD OBSERVA'!C581)</f>
        <v/>
      </c>
      <c r="D579" s="28" t="str">
        <f>IF('TD OBSERVA'!D581="","",'TD OBSERVA'!D581)</f>
        <v/>
      </c>
      <c r="E579" s="28" t="str">
        <f>IF('TD OBSERVA'!E581="","",'TD OBSERVA'!E581)</f>
        <v/>
      </c>
      <c r="F579" s="28" t="str">
        <f>IF('TD OBSERVA'!F581="","",'TD OBSERVA'!F581)</f>
        <v/>
      </c>
      <c r="G579" s="28" t="str">
        <f>IF('TD OBSERVA'!G581="","",'TD OBSERVA'!G581)</f>
        <v/>
      </c>
      <c r="H579" s="28" t="str">
        <f>IF('TD OBSERVA'!H581="","",'TD OBSERVA'!H581)</f>
        <v/>
      </c>
      <c r="I579" s="28" t="str">
        <f>IF('TD OBSERVA'!I581="","",IF('TD OBSERVA'!I581="(en blanco)","",'TD OBSERVA'!I581))</f>
        <v/>
      </c>
      <c r="J579" s="28" t="str">
        <f>IF('TD OBSERVA'!J581="","",'TD OBSERVA'!J581)</f>
        <v/>
      </c>
    </row>
    <row r="580" spans="2:10" ht="16.5">
      <c r="B580" s="28" t="str">
        <f>IF('TD OBSERVA'!B582="","",'TD OBSERVA'!B582)</f>
        <v/>
      </c>
      <c r="C580" s="28" t="str">
        <f>IF('TD OBSERVA'!C582="","",'TD OBSERVA'!C582)</f>
        <v/>
      </c>
      <c r="D580" s="28" t="str">
        <f>IF('TD OBSERVA'!D582="","",'TD OBSERVA'!D582)</f>
        <v/>
      </c>
      <c r="E580" s="28" t="str">
        <f>IF('TD OBSERVA'!E582="","",'TD OBSERVA'!E582)</f>
        <v/>
      </c>
      <c r="F580" s="28" t="str">
        <f>IF('TD OBSERVA'!F582="","",'TD OBSERVA'!F582)</f>
        <v/>
      </c>
      <c r="G580" s="28" t="str">
        <f>IF('TD OBSERVA'!G582="","",'TD OBSERVA'!G582)</f>
        <v/>
      </c>
      <c r="H580" s="28" t="str">
        <f>IF('TD OBSERVA'!H582="","",'TD OBSERVA'!H582)</f>
        <v/>
      </c>
      <c r="I580" s="28" t="str">
        <f>IF('TD OBSERVA'!I582="","",IF('TD OBSERVA'!I582="(en blanco)","",'TD OBSERVA'!I582))</f>
        <v/>
      </c>
      <c r="J580" s="28" t="str">
        <f>IF('TD OBSERVA'!J582="","",'TD OBSERVA'!J582)</f>
        <v/>
      </c>
    </row>
    <row r="581" spans="2:10" ht="16.5">
      <c r="B581" s="28" t="str">
        <f>IF('TD OBSERVA'!B583="","",'TD OBSERVA'!B583)</f>
        <v/>
      </c>
      <c r="C581" s="28" t="str">
        <f>IF('TD OBSERVA'!C583="","",'TD OBSERVA'!C583)</f>
        <v/>
      </c>
      <c r="D581" s="28" t="str">
        <f>IF('TD OBSERVA'!D583="","",'TD OBSERVA'!D583)</f>
        <v/>
      </c>
      <c r="E581" s="28" t="str">
        <f>IF('TD OBSERVA'!E583="","",'TD OBSERVA'!E583)</f>
        <v/>
      </c>
      <c r="F581" s="28" t="str">
        <f>IF('TD OBSERVA'!F583="","",'TD OBSERVA'!F583)</f>
        <v/>
      </c>
      <c r="G581" s="28" t="str">
        <f>IF('TD OBSERVA'!G583="","",'TD OBSERVA'!G583)</f>
        <v/>
      </c>
      <c r="H581" s="28" t="str">
        <f>IF('TD OBSERVA'!H583="","",'TD OBSERVA'!H583)</f>
        <v/>
      </c>
      <c r="I581" s="28" t="str">
        <f>IF('TD OBSERVA'!I583="","",IF('TD OBSERVA'!I583="(en blanco)","",'TD OBSERVA'!I583))</f>
        <v/>
      </c>
      <c r="J581" s="28" t="str">
        <f>IF('TD OBSERVA'!J583="","",'TD OBSERVA'!J583)</f>
        <v/>
      </c>
    </row>
    <row r="582" spans="2:10" ht="16.5">
      <c r="B582" s="28" t="str">
        <f>IF('TD OBSERVA'!B584="","",'TD OBSERVA'!B584)</f>
        <v/>
      </c>
      <c r="C582" s="28" t="str">
        <f>IF('TD OBSERVA'!C584="","",'TD OBSERVA'!C584)</f>
        <v/>
      </c>
      <c r="D582" s="28" t="str">
        <f>IF('TD OBSERVA'!D584="","",'TD OBSERVA'!D584)</f>
        <v/>
      </c>
      <c r="E582" s="28" t="str">
        <f>IF('TD OBSERVA'!E584="","",'TD OBSERVA'!E584)</f>
        <v/>
      </c>
      <c r="F582" s="28" t="str">
        <f>IF('TD OBSERVA'!F584="","",'TD OBSERVA'!F584)</f>
        <v/>
      </c>
      <c r="G582" s="28" t="str">
        <f>IF('TD OBSERVA'!G584="","",'TD OBSERVA'!G584)</f>
        <v/>
      </c>
      <c r="H582" s="28" t="str">
        <f>IF('TD OBSERVA'!H584="","",'TD OBSERVA'!H584)</f>
        <v/>
      </c>
      <c r="I582" s="28" t="str">
        <f>IF('TD OBSERVA'!I584="","",IF('TD OBSERVA'!I584="(en blanco)","",'TD OBSERVA'!I584))</f>
        <v/>
      </c>
      <c r="J582" s="28" t="str">
        <f>IF('TD OBSERVA'!J584="","",'TD OBSERVA'!J584)</f>
        <v/>
      </c>
    </row>
    <row r="583" spans="2:10" ht="16.5">
      <c r="B583" s="28" t="str">
        <f>IF('TD OBSERVA'!B585="","",'TD OBSERVA'!B585)</f>
        <v/>
      </c>
      <c r="C583" s="28" t="str">
        <f>IF('TD OBSERVA'!C585="","",'TD OBSERVA'!C585)</f>
        <v/>
      </c>
      <c r="D583" s="28" t="str">
        <f>IF('TD OBSERVA'!D585="","",'TD OBSERVA'!D585)</f>
        <v/>
      </c>
      <c r="E583" s="28" t="str">
        <f>IF('TD OBSERVA'!E585="","",'TD OBSERVA'!E585)</f>
        <v/>
      </c>
      <c r="F583" s="28" t="str">
        <f>IF('TD OBSERVA'!F585="","",'TD OBSERVA'!F585)</f>
        <v/>
      </c>
      <c r="G583" s="28" t="str">
        <f>IF('TD OBSERVA'!G585="","",'TD OBSERVA'!G585)</f>
        <v/>
      </c>
      <c r="H583" s="28" t="str">
        <f>IF('TD OBSERVA'!H585="","",'TD OBSERVA'!H585)</f>
        <v/>
      </c>
      <c r="I583" s="28" t="str">
        <f>IF('TD OBSERVA'!I585="","",IF('TD OBSERVA'!I585="(en blanco)","",'TD OBSERVA'!I585))</f>
        <v/>
      </c>
      <c r="J583" s="28" t="str">
        <f>IF('TD OBSERVA'!J585="","",'TD OBSERVA'!J585)</f>
        <v/>
      </c>
    </row>
    <row r="584" spans="2:10" ht="16.5">
      <c r="B584" s="28" t="str">
        <f>IF('TD OBSERVA'!B586="","",'TD OBSERVA'!B586)</f>
        <v/>
      </c>
      <c r="C584" s="28" t="str">
        <f>IF('TD OBSERVA'!C586="","",'TD OBSERVA'!C586)</f>
        <v/>
      </c>
      <c r="D584" s="28" t="str">
        <f>IF('TD OBSERVA'!D586="","",'TD OBSERVA'!D586)</f>
        <v/>
      </c>
      <c r="E584" s="28" t="str">
        <f>IF('TD OBSERVA'!E586="","",'TD OBSERVA'!E586)</f>
        <v/>
      </c>
      <c r="F584" s="28" t="str">
        <f>IF('TD OBSERVA'!F586="","",'TD OBSERVA'!F586)</f>
        <v/>
      </c>
      <c r="G584" s="28" t="str">
        <f>IF('TD OBSERVA'!G586="","",'TD OBSERVA'!G586)</f>
        <v/>
      </c>
      <c r="H584" s="28" t="str">
        <f>IF('TD OBSERVA'!H586="","",'TD OBSERVA'!H586)</f>
        <v/>
      </c>
      <c r="I584" s="28" t="str">
        <f>IF('TD OBSERVA'!I586="","",IF('TD OBSERVA'!I586="(en blanco)","",'TD OBSERVA'!I586))</f>
        <v/>
      </c>
      <c r="J584" s="28" t="str">
        <f>IF('TD OBSERVA'!J586="","",'TD OBSERVA'!J586)</f>
        <v/>
      </c>
    </row>
    <row r="585" spans="2:10" ht="16.5">
      <c r="B585" s="28" t="str">
        <f>IF('TD OBSERVA'!B587="","",'TD OBSERVA'!B587)</f>
        <v/>
      </c>
      <c r="C585" s="28" t="str">
        <f>IF('TD OBSERVA'!C587="","",'TD OBSERVA'!C587)</f>
        <v/>
      </c>
      <c r="D585" s="28" t="str">
        <f>IF('TD OBSERVA'!D587="","",'TD OBSERVA'!D587)</f>
        <v/>
      </c>
      <c r="E585" s="28" t="str">
        <f>IF('TD OBSERVA'!E587="","",'TD OBSERVA'!E587)</f>
        <v/>
      </c>
      <c r="F585" s="28" t="str">
        <f>IF('TD OBSERVA'!F587="","",'TD OBSERVA'!F587)</f>
        <v/>
      </c>
      <c r="G585" s="28" t="str">
        <f>IF('TD OBSERVA'!G587="","",'TD OBSERVA'!G587)</f>
        <v/>
      </c>
      <c r="H585" s="28" t="str">
        <f>IF('TD OBSERVA'!H587="","",'TD OBSERVA'!H587)</f>
        <v/>
      </c>
      <c r="I585" s="28" t="str">
        <f>IF('TD OBSERVA'!I587="","",IF('TD OBSERVA'!I587="(en blanco)","",'TD OBSERVA'!I587))</f>
        <v/>
      </c>
      <c r="J585" s="28" t="str">
        <f>IF('TD OBSERVA'!J587="","",'TD OBSERVA'!J587)</f>
        <v/>
      </c>
    </row>
    <row r="586" spans="2:10" ht="16.5">
      <c r="B586" s="28" t="str">
        <f>IF('TD OBSERVA'!B588="","",'TD OBSERVA'!B588)</f>
        <v/>
      </c>
      <c r="C586" s="28" t="str">
        <f>IF('TD OBSERVA'!C588="","",'TD OBSERVA'!C588)</f>
        <v/>
      </c>
      <c r="D586" s="28" t="str">
        <f>IF('TD OBSERVA'!D588="","",'TD OBSERVA'!D588)</f>
        <v/>
      </c>
      <c r="E586" s="28" t="str">
        <f>IF('TD OBSERVA'!E588="","",'TD OBSERVA'!E588)</f>
        <v/>
      </c>
      <c r="F586" s="28" t="str">
        <f>IF('TD OBSERVA'!F588="","",'TD OBSERVA'!F588)</f>
        <v/>
      </c>
      <c r="G586" s="28" t="str">
        <f>IF('TD OBSERVA'!G588="","",'TD OBSERVA'!G588)</f>
        <v/>
      </c>
      <c r="H586" s="28" t="str">
        <f>IF('TD OBSERVA'!H588="","",'TD OBSERVA'!H588)</f>
        <v/>
      </c>
      <c r="I586" s="28" t="str">
        <f>IF('TD OBSERVA'!I588="","",IF('TD OBSERVA'!I588="(en blanco)","",'TD OBSERVA'!I588))</f>
        <v/>
      </c>
      <c r="J586" s="28" t="str">
        <f>IF('TD OBSERVA'!J588="","",'TD OBSERVA'!J588)</f>
        <v/>
      </c>
    </row>
    <row r="587" spans="2:10" ht="16.5">
      <c r="B587" s="28" t="str">
        <f>IF('TD OBSERVA'!B589="","",'TD OBSERVA'!B589)</f>
        <v/>
      </c>
      <c r="C587" s="28" t="str">
        <f>IF('TD OBSERVA'!C589="","",'TD OBSERVA'!C589)</f>
        <v/>
      </c>
      <c r="D587" s="28" t="str">
        <f>IF('TD OBSERVA'!D589="","",'TD OBSERVA'!D589)</f>
        <v/>
      </c>
      <c r="E587" s="28" t="str">
        <f>IF('TD OBSERVA'!E589="","",'TD OBSERVA'!E589)</f>
        <v/>
      </c>
      <c r="F587" s="28" t="str">
        <f>IF('TD OBSERVA'!F589="","",'TD OBSERVA'!F589)</f>
        <v/>
      </c>
      <c r="G587" s="28" t="str">
        <f>IF('TD OBSERVA'!G589="","",'TD OBSERVA'!G589)</f>
        <v/>
      </c>
      <c r="H587" s="28" t="str">
        <f>IF('TD OBSERVA'!H589="","",'TD OBSERVA'!H589)</f>
        <v/>
      </c>
      <c r="I587" s="28" t="str">
        <f>IF('TD OBSERVA'!I589="","",IF('TD OBSERVA'!I589="(en blanco)","",'TD OBSERVA'!I589))</f>
        <v/>
      </c>
      <c r="J587" s="28" t="str">
        <f>IF('TD OBSERVA'!J589="","",'TD OBSERVA'!J589)</f>
        <v/>
      </c>
    </row>
    <row r="588" spans="2:10" ht="16.5">
      <c r="B588" s="28" t="str">
        <f>IF('TD OBSERVA'!B590="","",'TD OBSERVA'!B590)</f>
        <v/>
      </c>
      <c r="C588" s="28" t="str">
        <f>IF('TD OBSERVA'!C590="","",'TD OBSERVA'!C590)</f>
        <v/>
      </c>
      <c r="D588" s="28" t="str">
        <f>IF('TD OBSERVA'!D590="","",'TD OBSERVA'!D590)</f>
        <v/>
      </c>
      <c r="E588" s="28" t="str">
        <f>IF('TD OBSERVA'!E590="","",'TD OBSERVA'!E590)</f>
        <v/>
      </c>
      <c r="F588" s="28" t="str">
        <f>IF('TD OBSERVA'!F590="","",'TD OBSERVA'!F590)</f>
        <v/>
      </c>
      <c r="G588" s="28" t="str">
        <f>IF('TD OBSERVA'!G590="","",'TD OBSERVA'!G590)</f>
        <v/>
      </c>
      <c r="H588" s="28" t="str">
        <f>IF('TD OBSERVA'!H590="","",'TD OBSERVA'!H590)</f>
        <v/>
      </c>
      <c r="I588" s="28" t="str">
        <f>IF('TD OBSERVA'!I590="","",IF('TD OBSERVA'!I590="(en blanco)","",'TD OBSERVA'!I590))</f>
        <v/>
      </c>
      <c r="J588" s="28" t="str">
        <f>IF('TD OBSERVA'!J590="","",'TD OBSERVA'!J590)</f>
        <v/>
      </c>
    </row>
    <row r="589" spans="2:10" ht="16.5">
      <c r="B589" s="28" t="str">
        <f>IF('TD OBSERVA'!B591="","",'TD OBSERVA'!B591)</f>
        <v/>
      </c>
      <c r="C589" s="28" t="str">
        <f>IF('TD OBSERVA'!C591="","",'TD OBSERVA'!C591)</f>
        <v/>
      </c>
      <c r="D589" s="28" t="str">
        <f>IF('TD OBSERVA'!D591="","",'TD OBSERVA'!D591)</f>
        <v/>
      </c>
      <c r="E589" s="28" t="str">
        <f>IF('TD OBSERVA'!E591="","",'TD OBSERVA'!E591)</f>
        <v/>
      </c>
      <c r="F589" s="28" t="str">
        <f>IF('TD OBSERVA'!F591="","",'TD OBSERVA'!F591)</f>
        <v/>
      </c>
      <c r="G589" s="28" t="str">
        <f>IF('TD OBSERVA'!G591="","",'TD OBSERVA'!G591)</f>
        <v/>
      </c>
      <c r="H589" s="28" t="str">
        <f>IF('TD OBSERVA'!H591="","",'TD OBSERVA'!H591)</f>
        <v/>
      </c>
      <c r="I589" s="28" t="str">
        <f>IF('TD OBSERVA'!I591="","",IF('TD OBSERVA'!I591="(en blanco)","",'TD OBSERVA'!I591))</f>
        <v/>
      </c>
      <c r="J589" s="28" t="str">
        <f>IF('TD OBSERVA'!J591="","",'TD OBSERVA'!J591)</f>
        <v/>
      </c>
    </row>
    <row r="590" spans="2:10" ht="16.5">
      <c r="B590" s="28" t="str">
        <f>IF('TD OBSERVA'!B592="","",'TD OBSERVA'!B592)</f>
        <v/>
      </c>
      <c r="C590" s="28" t="str">
        <f>IF('TD OBSERVA'!C592="","",'TD OBSERVA'!C592)</f>
        <v/>
      </c>
      <c r="D590" s="28" t="str">
        <f>IF('TD OBSERVA'!D592="","",'TD OBSERVA'!D592)</f>
        <v/>
      </c>
      <c r="E590" s="28" t="str">
        <f>IF('TD OBSERVA'!E592="","",'TD OBSERVA'!E592)</f>
        <v/>
      </c>
      <c r="F590" s="28" t="str">
        <f>IF('TD OBSERVA'!F592="","",'TD OBSERVA'!F592)</f>
        <v/>
      </c>
      <c r="G590" s="28" t="str">
        <f>IF('TD OBSERVA'!G592="","",'TD OBSERVA'!G592)</f>
        <v/>
      </c>
      <c r="H590" s="28" t="str">
        <f>IF('TD OBSERVA'!H592="","",'TD OBSERVA'!H592)</f>
        <v/>
      </c>
      <c r="I590" s="28" t="str">
        <f>IF('TD OBSERVA'!I592="","",IF('TD OBSERVA'!I592="(en blanco)","",'TD OBSERVA'!I592))</f>
        <v/>
      </c>
      <c r="J590" s="28" t="str">
        <f>IF('TD OBSERVA'!J592="","",'TD OBSERVA'!J592)</f>
        <v/>
      </c>
    </row>
    <row r="591" spans="2:10" ht="16.5">
      <c r="B591" s="28" t="str">
        <f>IF('TD OBSERVA'!B593="","",'TD OBSERVA'!B593)</f>
        <v/>
      </c>
      <c r="C591" s="28" t="str">
        <f>IF('TD OBSERVA'!C593="","",'TD OBSERVA'!C593)</f>
        <v/>
      </c>
      <c r="D591" s="28" t="str">
        <f>IF('TD OBSERVA'!D593="","",'TD OBSERVA'!D593)</f>
        <v/>
      </c>
      <c r="E591" s="28" t="str">
        <f>IF('TD OBSERVA'!E593="","",'TD OBSERVA'!E593)</f>
        <v/>
      </c>
      <c r="F591" s="28" t="str">
        <f>IF('TD OBSERVA'!F593="","",'TD OBSERVA'!F593)</f>
        <v/>
      </c>
      <c r="G591" s="28" t="str">
        <f>IF('TD OBSERVA'!G593="","",'TD OBSERVA'!G593)</f>
        <v/>
      </c>
      <c r="H591" s="28" t="str">
        <f>IF('TD OBSERVA'!H593="","",'TD OBSERVA'!H593)</f>
        <v/>
      </c>
      <c r="I591" s="28" t="str">
        <f>IF('TD OBSERVA'!I593="","",IF('TD OBSERVA'!I593="(en blanco)","",'TD OBSERVA'!I593))</f>
        <v/>
      </c>
      <c r="J591" s="28" t="str">
        <f>IF('TD OBSERVA'!J593="","",'TD OBSERVA'!J593)</f>
        <v/>
      </c>
    </row>
    <row r="592" spans="2:10" ht="16.5">
      <c r="B592" s="28" t="str">
        <f>IF('TD OBSERVA'!B594="","",'TD OBSERVA'!B594)</f>
        <v/>
      </c>
      <c r="C592" s="28" t="str">
        <f>IF('TD OBSERVA'!C594="","",'TD OBSERVA'!C594)</f>
        <v/>
      </c>
      <c r="D592" s="28" t="str">
        <f>IF('TD OBSERVA'!D594="","",'TD OBSERVA'!D594)</f>
        <v/>
      </c>
      <c r="E592" s="28" t="str">
        <f>IF('TD OBSERVA'!E594="","",'TD OBSERVA'!E594)</f>
        <v/>
      </c>
      <c r="F592" s="28" t="str">
        <f>IF('TD OBSERVA'!F594="","",'TD OBSERVA'!F594)</f>
        <v/>
      </c>
      <c r="G592" s="28" t="str">
        <f>IF('TD OBSERVA'!G594="","",'TD OBSERVA'!G594)</f>
        <v/>
      </c>
      <c r="H592" s="28" t="str">
        <f>IF('TD OBSERVA'!H594="","",'TD OBSERVA'!H594)</f>
        <v/>
      </c>
      <c r="I592" s="28" t="str">
        <f>IF('TD OBSERVA'!I594="","",IF('TD OBSERVA'!I594="(en blanco)","",'TD OBSERVA'!I594))</f>
        <v/>
      </c>
      <c r="J592" s="28" t="str">
        <f>IF('TD OBSERVA'!J594="","",'TD OBSERVA'!J594)</f>
        <v/>
      </c>
    </row>
    <row r="593" spans="2:10" ht="16.5">
      <c r="B593" s="28" t="str">
        <f>IF('TD OBSERVA'!B595="","",'TD OBSERVA'!B595)</f>
        <v/>
      </c>
      <c r="C593" s="28" t="str">
        <f>IF('TD OBSERVA'!C595="","",'TD OBSERVA'!C595)</f>
        <v/>
      </c>
      <c r="D593" s="28" t="str">
        <f>IF('TD OBSERVA'!D595="","",'TD OBSERVA'!D595)</f>
        <v/>
      </c>
      <c r="E593" s="28" t="str">
        <f>IF('TD OBSERVA'!E595="","",'TD OBSERVA'!E595)</f>
        <v/>
      </c>
      <c r="F593" s="28" t="str">
        <f>IF('TD OBSERVA'!F595="","",'TD OBSERVA'!F595)</f>
        <v/>
      </c>
      <c r="G593" s="28" t="str">
        <f>IF('TD OBSERVA'!G595="","",'TD OBSERVA'!G595)</f>
        <v/>
      </c>
      <c r="H593" s="28" t="str">
        <f>IF('TD OBSERVA'!H595="","",'TD OBSERVA'!H595)</f>
        <v/>
      </c>
      <c r="I593" s="28" t="str">
        <f>IF('TD OBSERVA'!I595="","",IF('TD OBSERVA'!I595="(en blanco)","",'TD OBSERVA'!I595))</f>
        <v/>
      </c>
      <c r="J593" s="28" t="str">
        <f>IF('TD OBSERVA'!J595="","",'TD OBSERVA'!J595)</f>
        <v/>
      </c>
    </row>
    <row r="594" spans="2:10" ht="16.5">
      <c r="B594" s="28" t="str">
        <f>IF('TD OBSERVA'!B596="","",'TD OBSERVA'!B596)</f>
        <v/>
      </c>
      <c r="C594" s="28" t="str">
        <f>IF('TD OBSERVA'!C596="","",'TD OBSERVA'!C596)</f>
        <v/>
      </c>
      <c r="D594" s="28" t="str">
        <f>IF('TD OBSERVA'!D596="","",'TD OBSERVA'!D596)</f>
        <v/>
      </c>
      <c r="E594" s="28" t="str">
        <f>IF('TD OBSERVA'!E596="","",'TD OBSERVA'!E596)</f>
        <v/>
      </c>
      <c r="F594" s="28" t="str">
        <f>IF('TD OBSERVA'!F596="","",'TD OBSERVA'!F596)</f>
        <v/>
      </c>
      <c r="G594" s="28" t="str">
        <f>IF('TD OBSERVA'!G596="","",'TD OBSERVA'!G596)</f>
        <v/>
      </c>
      <c r="H594" s="28" t="str">
        <f>IF('TD OBSERVA'!H596="","",'TD OBSERVA'!H596)</f>
        <v/>
      </c>
      <c r="I594" s="28" t="str">
        <f>IF('TD OBSERVA'!I596="","",IF('TD OBSERVA'!I596="(en blanco)","",'TD OBSERVA'!I596))</f>
        <v/>
      </c>
      <c r="J594" s="28" t="str">
        <f>IF('TD OBSERVA'!J596="","",'TD OBSERVA'!J596)</f>
        <v/>
      </c>
    </row>
    <row r="595" spans="2:10" ht="16.5">
      <c r="B595" s="28" t="str">
        <f>IF('TD OBSERVA'!B597="","",'TD OBSERVA'!B597)</f>
        <v/>
      </c>
      <c r="C595" s="28" t="str">
        <f>IF('TD OBSERVA'!C597="","",'TD OBSERVA'!C597)</f>
        <v/>
      </c>
      <c r="D595" s="28" t="str">
        <f>IF('TD OBSERVA'!D597="","",'TD OBSERVA'!D597)</f>
        <v/>
      </c>
      <c r="E595" s="28" t="str">
        <f>IF('TD OBSERVA'!E597="","",'TD OBSERVA'!E597)</f>
        <v/>
      </c>
      <c r="F595" s="28" t="str">
        <f>IF('TD OBSERVA'!F597="","",'TD OBSERVA'!F597)</f>
        <v/>
      </c>
      <c r="G595" s="28" t="str">
        <f>IF('TD OBSERVA'!G597="","",'TD OBSERVA'!G597)</f>
        <v/>
      </c>
      <c r="H595" s="28" t="str">
        <f>IF('TD OBSERVA'!H597="","",'TD OBSERVA'!H597)</f>
        <v/>
      </c>
      <c r="I595" s="28" t="str">
        <f>IF('TD OBSERVA'!I597="","",IF('TD OBSERVA'!I597="(en blanco)","",'TD OBSERVA'!I597))</f>
        <v/>
      </c>
      <c r="J595" s="28" t="str">
        <f>IF('TD OBSERVA'!J597="","",'TD OBSERVA'!J597)</f>
        <v/>
      </c>
    </row>
    <row r="596" spans="2:10" ht="16.5">
      <c r="B596" s="28" t="str">
        <f>IF('TD OBSERVA'!B598="","",'TD OBSERVA'!B598)</f>
        <v/>
      </c>
      <c r="C596" s="28" t="str">
        <f>IF('TD OBSERVA'!C598="","",'TD OBSERVA'!C598)</f>
        <v/>
      </c>
      <c r="D596" s="28" t="str">
        <f>IF('TD OBSERVA'!D598="","",'TD OBSERVA'!D598)</f>
        <v/>
      </c>
      <c r="E596" s="28" t="str">
        <f>IF('TD OBSERVA'!E598="","",'TD OBSERVA'!E598)</f>
        <v/>
      </c>
      <c r="F596" s="28" t="str">
        <f>IF('TD OBSERVA'!F598="","",'TD OBSERVA'!F598)</f>
        <v/>
      </c>
      <c r="G596" s="28" t="str">
        <f>IF('TD OBSERVA'!G598="","",'TD OBSERVA'!G598)</f>
        <v/>
      </c>
      <c r="H596" s="28" t="str">
        <f>IF('TD OBSERVA'!H598="","",'TD OBSERVA'!H598)</f>
        <v/>
      </c>
      <c r="I596" s="28" t="str">
        <f>IF('TD OBSERVA'!I598="","",IF('TD OBSERVA'!I598="(en blanco)","",'TD OBSERVA'!I598))</f>
        <v/>
      </c>
      <c r="J596" s="28" t="str">
        <f>IF('TD OBSERVA'!J598="","",'TD OBSERVA'!J598)</f>
        <v/>
      </c>
    </row>
    <row r="597" spans="2:10" ht="16.5">
      <c r="B597" s="28" t="str">
        <f>IF('TD OBSERVA'!B599="","",'TD OBSERVA'!B599)</f>
        <v/>
      </c>
      <c r="C597" s="28" t="str">
        <f>IF('TD OBSERVA'!C599="","",'TD OBSERVA'!C599)</f>
        <v/>
      </c>
      <c r="D597" s="28" t="str">
        <f>IF('TD OBSERVA'!D599="","",'TD OBSERVA'!D599)</f>
        <v/>
      </c>
      <c r="E597" s="28" t="str">
        <f>IF('TD OBSERVA'!E599="","",'TD OBSERVA'!E599)</f>
        <v/>
      </c>
      <c r="F597" s="28" t="str">
        <f>IF('TD OBSERVA'!F599="","",'TD OBSERVA'!F599)</f>
        <v/>
      </c>
      <c r="G597" s="28" t="str">
        <f>IF('TD OBSERVA'!G599="","",'TD OBSERVA'!G599)</f>
        <v/>
      </c>
      <c r="H597" s="28" t="str">
        <f>IF('TD OBSERVA'!H599="","",'TD OBSERVA'!H599)</f>
        <v/>
      </c>
      <c r="I597" s="28" t="str">
        <f>IF('TD OBSERVA'!I599="","",IF('TD OBSERVA'!I599="(en blanco)","",'TD OBSERVA'!I599))</f>
        <v/>
      </c>
      <c r="J597" s="28" t="str">
        <f>IF('TD OBSERVA'!J599="","",'TD OBSERVA'!J599)</f>
        <v/>
      </c>
    </row>
    <row r="598" spans="2:10" ht="16.5">
      <c r="B598" s="28" t="str">
        <f>IF('TD OBSERVA'!B600="","",'TD OBSERVA'!B600)</f>
        <v/>
      </c>
      <c r="C598" s="28" t="str">
        <f>IF('TD OBSERVA'!C600="","",'TD OBSERVA'!C600)</f>
        <v/>
      </c>
      <c r="D598" s="28" t="str">
        <f>IF('TD OBSERVA'!D600="","",'TD OBSERVA'!D600)</f>
        <v/>
      </c>
      <c r="E598" s="28" t="str">
        <f>IF('TD OBSERVA'!E600="","",'TD OBSERVA'!E600)</f>
        <v/>
      </c>
      <c r="F598" s="28" t="str">
        <f>IF('TD OBSERVA'!F600="","",'TD OBSERVA'!F600)</f>
        <v/>
      </c>
      <c r="G598" s="28" t="str">
        <f>IF('TD OBSERVA'!G600="","",'TD OBSERVA'!G600)</f>
        <v/>
      </c>
      <c r="H598" s="28" t="str">
        <f>IF('TD OBSERVA'!H600="","",'TD OBSERVA'!H600)</f>
        <v/>
      </c>
      <c r="I598" s="28" t="str">
        <f>IF('TD OBSERVA'!I600="","",IF('TD OBSERVA'!I600="(en blanco)","",'TD OBSERVA'!I600))</f>
        <v/>
      </c>
      <c r="J598" s="28" t="str">
        <f>IF('TD OBSERVA'!J600="","",'TD OBSERVA'!J600)</f>
        <v/>
      </c>
    </row>
    <row r="599" spans="2:10" ht="16.5">
      <c r="B599" s="28" t="str">
        <f>IF('TD OBSERVA'!B601="","",'TD OBSERVA'!B601)</f>
        <v/>
      </c>
      <c r="C599" s="28" t="str">
        <f>IF('TD OBSERVA'!C601="","",'TD OBSERVA'!C601)</f>
        <v/>
      </c>
      <c r="D599" s="28" t="str">
        <f>IF('TD OBSERVA'!D601="","",'TD OBSERVA'!D601)</f>
        <v/>
      </c>
      <c r="E599" s="28" t="str">
        <f>IF('TD OBSERVA'!E601="","",'TD OBSERVA'!E601)</f>
        <v/>
      </c>
      <c r="F599" s="28" t="str">
        <f>IF('TD OBSERVA'!F601="","",'TD OBSERVA'!F601)</f>
        <v/>
      </c>
      <c r="G599" s="28" t="str">
        <f>IF('TD OBSERVA'!G601="","",'TD OBSERVA'!G601)</f>
        <v/>
      </c>
      <c r="H599" s="28" t="str">
        <f>IF('TD OBSERVA'!H601="","",'TD OBSERVA'!H601)</f>
        <v/>
      </c>
      <c r="I599" s="28" t="str">
        <f>IF('TD OBSERVA'!I601="","",IF('TD OBSERVA'!I601="(en blanco)","",'TD OBSERVA'!I601))</f>
        <v/>
      </c>
      <c r="J599" s="28" t="str">
        <f>IF('TD OBSERVA'!J601="","",'TD OBSERVA'!J601)</f>
        <v/>
      </c>
    </row>
    <row r="600" spans="2:10" ht="16.5">
      <c r="B600" s="28" t="str">
        <f>IF('TD OBSERVA'!B602="","",'TD OBSERVA'!B602)</f>
        <v/>
      </c>
      <c r="C600" s="28" t="str">
        <f>IF('TD OBSERVA'!C602="","",'TD OBSERVA'!C602)</f>
        <v/>
      </c>
      <c r="D600" s="28" t="str">
        <f>IF('TD OBSERVA'!D602="","",'TD OBSERVA'!D602)</f>
        <v/>
      </c>
      <c r="E600" s="28" t="str">
        <f>IF('TD OBSERVA'!E602="","",'TD OBSERVA'!E602)</f>
        <v/>
      </c>
      <c r="F600" s="28" t="str">
        <f>IF('TD OBSERVA'!F602="","",'TD OBSERVA'!F602)</f>
        <v/>
      </c>
      <c r="G600" s="28" t="str">
        <f>IF('TD OBSERVA'!G602="","",'TD OBSERVA'!G602)</f>
        <v/>
      </c>
      <c r="H600" s="28" t="str">
        <f>IF('TD OBSERVA'!H602="","",'TD OBSERVA'!H602)</f>
        <v/>
      </c>
      <c r="I600" s="28" t="str">
        <f>IF('TD OBSERVA'!I602="","",IF('TD OBSERVA'!I602="(en blanco)","",'TD OBSERVA'!I602))</f>
        <v/>
      </c>
      <c r="J600" s="28" t="str">
        <f>IF('TD OBSERVA'!J602="","",'TD OBSERVA'!J602)</f>
        <v/>
      </c>
    </row>
    <row r="601" spans="2:10" ht="16.5">
      <c r="B601" s="28" t="str">
        <f>IF('TD OBSERVA'!B603="","",'TD OBSERVA'!B603)</f>
        <v/>
      </c>
      <c r="C601" s="28" t="str">
        <f>IF('TD OBSERVA'!C603="","",'TD OBSERVA'!C603)</f>
        <v/>
      </c>
      <c r="D601" s="28" t="str">
        <f>IF('TD OBSERVA'!D603="","",'TD OBSERVA'!D603)</f>
        <v/>
      </c>
      <c r="E601" s="28" t="str">
        <f>IF('TD OBSERVA'!E603="","",'TD OBSERVA'!E603)</f>
        <v/>
      </c>
      <c r="F601" s="28" t="str">
        <f>IF('TD OBSERVA'!F603="","",'TD OBSERVA'!F603)</f>
        <v/>
      </c>
      <c r="G601" s="28" t="str">
        <f>IF('TD OBSERVA'!G603="","",'TD OBSERVA'!G603)</f>
        <v/>
      </c>
      <c r="H601" s="28" t="str">
        <f>IF('TD OBSERVA'!H603="","",'TD OBSERVA'!H603)</f>
        <v/>
      </c>
      <c r="I601" s="28" t="str">
        <f>IF('TD OBSERVA'!I603="","",IF('TD OBSERVA'!I603="(en blanco)","",'TD OBSERVA'!I603))</f>
        <v/>
      </c>
      <c r="J601" s="28" t="str">
        <f>IF('TD OBSERVA'!J603="","",'TD OBSERVA'!J603)</f>
        <v/>
      </c>
    </row>
    <row r="602" spans="2:10" ht="16.5">
      <c r="B602" s="28" t="str">
        <f>IF('TD OBSERVA'!B604="","",'TD OBSERVA'!B604)</f>
        <v/>
      </c>
      <c r="C602" s="28" t="str">
        <f>IF('TD OBSERVA'!C604="","",'TD OBSERVA'!C604)</f>
        <v/>
      </c>
      <c r="D602" s="28" t="str">
        <f>IF('TD OBSERVA'!D604="","",'TD OBSERVA'!D604)</f>
        <v/>
      </c>
      <c r="E602" s="28" t="str">
        <f>IF('TD OBSERVA'!E604="","",'TD OBSERVA'!E604)</f>
        <v/>
      </c>
      <c r="F602" s="28" t="str">
        <f>IF('TD OBSERVA'!F604="","",'TD OBSERVA'!F604)</f>
        <v/>
      </c>
      <c r="G602" s="28" t="str">
        <f>IF('TD OBSERVA'!G604="","",'TD OBSERVA'!G604)</f>
        <v/>
      </c>
      <c r="H602" s="28" t="str">
        <f>IF('TD OBSERVA'!H604="","",'TD OBSERVA'!H604)</f>
        <v/>
      </c>
      <c r="I602" s="28" t="str">
        <f>IF('TD OBSERVA'!I604="","",IF('TD OBSERVA'!I604="(en blanco)","",'TD OBSERVA'!I604))</f>
        <v/>
      </c>
      <c r="J602" s="28" t="str">
        <f>IF('TD OBSERVA'!J604="","",'TD OBSERVA'!J604)</f>
        <v/>
      </c>
    </row>
    <row r="603" spans="2:10" ht="16.5">
      <c r="B603" s="28" t="str">
        <f>IF('TD OBSERVA'!B605="","",'TD OBSERVA'!B605)</f>
        <v/>
      </c>
      <c r="C603" s="28" t="str">
        <f>IF('TD OBSERVA'!C605="","",'TD OBSERVA'!C605)</f>
        <v/>
      </c>
      <c r="D603" s="28" t="str">
        <f>IF('TD OBSERVA'!D605="","",'TD OBSERVA'!D605)</f>
        <v/>
      </c>
      <c r="E603" s="28" t="str">
        <f>IF('TD OBSERVA'!E605="","",'TD OBSERVA'!E605)</f>
        <v/>
      </c>
      <c r="F603" s="28" t="str">
        <f>IF('TD OBSERVA'!F605="","",'TD OBSERVA'!F605)</f>
        <v/>
      </c>
      <c r="G603" s="28" t="str">
        <f>IF('TD OBSERVA'!G605="","",'TD OBSERVA'!G605)</f>
        <v/>
      </c>
      <c r="H603" s="28" t="str">
        <f>IF('TD OBSERVA'!H605="","",'TD OBSERVA'!H605)</f>
        <v/>
      </c>
      <c r="I603" s="28" t="str">
        <f>IF('TD OBSERVA'!I605="","",IF('TD OBSERVA'!I605="(en blanco)","",'TD OBSERVA'!I605))</f>
        <v/>
      </c>
      <c r="J603" s="28" t="str">
        <f>IF('TD OBSERVA'!J605="","",'TD OBSERVA'!J605)</f>
        <v/>
      </c>
    </row>
    <row r="604" spans="2:10" ht="16.5">
      <c r="B604" s="28" t="str">
        <f>IF('TD OBSERVA'!B606="","",'TD OBSERVA'!B606)</f>
        <v/>
      </c>
      <c r="C604" s="28" t="str">
        <f>IF('TD OBSERVA'!C606="","",'TD OBSERVA'!C606)</f>
        <v/>
      </c>
      <c r="D604" s="28" t="str">
        <f>IF('TD OBSERVA'!D606="","",'TD OBSERVA'!D606)</f>
        <v/>
      </c>
      <c r="E604" s="28" t="str">
        <f>IF('TD OBSERVA'!E606="","",'TD OBSERVA'!E606)</f>
        <v/>
      </c>
      <c r="F604" s="28" t="str">
        <f>IF('TD OBSERVA'!F606="","",'TD OBSERVA'!F606)</f>
        <v/>
      </c>
      <c r="G604" s="28" t="str">
        <f>IF('TD OBSERVA'!G606="","",'TD OBSERVA'!G606)</f>
        <v/>
      </c>
      <c r="H604" s="28" t="str">
        <f>IF('TD OBSERVA'!H606="","",'TD OBSERVA'!H606)</f>
        <v/>
      </c>
      <c r="I604" s="28" t="str">
        <f>IF('TD OBSERVA'!I606="","",IF('TD OBSERVA'!I606="(en blanco)","",'TD OBSERVA'!I606))</f>
        <v/>
      </c>
      <c r="J604" s="28" t="str">
        <f>IF('TD OBSERVA'!J606="","",'TD OBSERVA'!J606)</f>
        <v/>
      </c>
    </row>
    <row r="605" spans="2:10" ht="16.5">
      <c r="B605" s="28" t="str">
        <f>IF('TD OBSERVA'!B607="","",'TD OBSERVA'!B607)</f>
        <v/>
      </c>
      <c r="C605" s="28" t="str">
        <f>IF('TD OBSERVA'!C607="","",'TD OBSERVA'!C607)</f>
        <v/>
      </c>
      <c r="D605" s="28" t="str">
        <f>IF('TD OBSERVA'!D607="","",'TD OBSERVA'!D607)</f>
        <v/>
      </c>
      <c r="E605" s="28" t="str">
        <f>IF('TD OBSERVA'!E607="","",'TD OBSERVA'!E607)</f>
        <v/>
      </c>
      <c r="F605" s="28" t="str">
        <f>IF('TD OBSERVA'!F607="","",'TD OBSERVA'!F607)</f>
        <v/>
      </c>
      <c r="G605" s="28" t="str">
        <f>IF('TD OBSERVA'!G607="","",'TD OBSERVA'!G607)</f>
        <v/>
      </c>
      <c r="H605" s="28" t="str">
        <f>IF('TD OBSERVA'!H607="","",'TD OBSERVA'!H607)</f>
        <v/>
      </c>
      <c r="I605" s="28" t="str">
        <f>IF('TD OBSERVA'!I607="","",IF('TD OBSERVA'!I607="(en blanco)","",'TD OBSERVA'!I607))</f>
        <v/>
      </c>
      <c r="J605" s="28" t="str">
        <f>IF('TD OBSERVA'!J607="","",'TD OBSERVA'!J607)</f>
        <v/>
      </c>
    </row>
    <row r="606" spans="2:10" ht="16.5">
      <c r="B606" s="28" t="str">
        <f>IF('TD OBSERVA'!B608="","",'TD OBSERVA'!B608)</f>
        <v/>
      </c>
      <c r="C606" s="28" t="str">
        <f>IF('TD OBSERVA'!C608="","",'TD OBSERVA'!C608)</f>
        <v/>
      </c>
      <c r="D606" s="28" t="str">
        <f>IF('TD OBSERVA'!D608="","",'TD OBSERVA'!D608)</f>
        <v/>
      </c>
      <c r="E606" s="28" t="str">
        <f>IF('TD OBSERVA'!E608="","",'TD OBSERVA'!E608)</f>
        <v/>
      </c>
      <c r="F606" s="28" t="str">
        <f>IF('TD OBSERVA'!F608="","",'TD OBSERVA'!F608)</f>
        <v/>
      </c>
      <c r="G606" s="28" t="str">
        <f>IF('TD OBSERVA'!G608="","",'TD OBSERVA'!G608)</f>
        <v/>
      </c>
      <c r="H606" s="28" t="str">
        <f>IF('TD OBSERVA'!H608="","",'TD OBSERVA'!H608)</f>
        <v/>
      </c>
      <c r="I606" s="28" t="str">
        <f>IF('TD OBSERVA'!I608="","",IF('TD OBSERVA'!I608="(en blanco)","",'TD OBSERVA'!I608))</f>
        <v/>
      </c>
      <c r="J606" s="28" t="str">
        <f>IF('TD OBSERVA'!J608="","",'TD OBSERVA'!J608)</f>
        <v/>
      </c>
    </row>
    <row r="607" spans="2:10" ht="16.5">
      <c r="B607" s="28" t="str">
        <f>IF('TD OBSERVA'!B609="","",'TD OBSERVA'!B609)</f>
        <v/>
      </c>
      <c r="C607" s="28" t="str">
        <f>IF('TD OBSERVA'!C609="","",'TD OBSERVA'!C609)</f>
        <v/>
      </c>
      <c r="D607" s="28" t="str">
        <f>IF('TD OBSERVA'!D609="","",'TD OBSERVA'!D609)</f>
        <v/>
      </c>
      <c r="E607" s="28" t="str">
        <f>IF('TD OBSERVA'!E609="","",'TD OBSERVA'!E609)</f>
        <v/>
      </c>
      <c r="F607" s="28" t="str">
        <f>IF('TD OBSERVA'!F609="","",'TD OBSERVA'!F609)</f>
        <v/>
      </c>
      <c r="G607" s="28" t="str">
        <f>IF('TD OBSERVA'!G609="","",'TD OBSERVA'!G609)</f>
        <v/>
      </c>
      <c r="H607" s="28" t="str">
        <f>IF('TD OBSERVA'!H609="","",'TD OBSERVA'!H609)</f>
        <v/>
      </c>
      <c r="I607" s="28" t="str">
        <f>IF('TD OBSERVA'!I609="","",IF('TD OBSERVA'!I609="(en blanco)","",'TD OBSERVA'!I609))</f>
        <v/>
      </c>
      <c r="J607" s="28" t="str">
        <f>IF('TD OBSERVA'!J609="","",'TD OBSERVA'!J609)</f>
        <v/>
      </c>
    </row>
    <row r="608" spans="2:10" ht="16.5">
      <c r="B608" s="28" t="str">
        <f>IF('TD OBSERVA'!B610="","",'TD OBSERVA'!B610)</f>
        <v/>
      </c>
      <c r="C608" s="28" t="str">
        <f>IF('TD OBSERVA'!C610="","",'TD OBSERVA'!C610)</f>
        <v/>
      </c>
      <c r="D608" s="28" t="str">
        <f>IF('TD OBSERVA'!D610="","",'TD OBSERVA'!D610)</f>
        <v/>
      </c>
      <c r="E608" s="28" t="str">
        <f>IF('TD OBSERVA'!E610="","",'TD OBSERVA'!E610)</f>
        <v/>
      </c>
      <c r="F608" s="28" t="str">
        <f>IF('TD OBSERVA'!F610="","",'TD OBSERVA'!F610)</f>
        <v/>
      </c>
      <c r="G608" s="28" t="str">
        <f>IF('TD OBSERVA'!G610="","",'TD OBSERVA'!G610)</f>
        <v/>
      </c>
      <c r="H608" s="28" t="str">
        <f>IF('TD OBSERVA'!H610="","",'TD OBSERVA'!H610)</f>
        <v/>
      </c>
      <c r="I608" s="28" t="str">
        <f>IF('TD OBSERVA'!I610="","",IF('TD OBSERVA'!I610="(en blanco)","",'TD OBSERVA'!I610))</f>
        <v/>
      </c>
      <c r="J608" s="28" t="str">
        <f>IF('TD OBSERVA'!J610="","",'TD OBSERVA'!J610)</f>
        <v/>
      </c>
    </row>
    <row r="609" spans="2:10" ht="16.5">
      <c r="B609" s="28" t="str">
        <f>IF('TD OBSERVA'!B611="","",'TD OBSERVA'!B611)</f>
        <v/>
      </c>
      <c r="C609" s="28" t="str">
        <f>IF('TD OBSERVA'!C611="","",'TD OBSERVA'!C611)</f>
        <v/>
      </c>
      <c r="D609" s="28" t="str">
        <f>IF('TD OBSERVA'!D611="","",'TD OBSERVA'!D611)</f>
        <v/>
      </c>
      <c r="E609" s="28" t="str">
        <f>IF('TD OBSERVA'!E611="","",'TD OBSERVA'!E611)</f>
        <v/>
      </c>
      <c r="F609" s="28" t="str">
        <f>IF('TD OBSERVA'!F611="","",'TD OBSERVA'!F611)</f>
        <v/>
      </c>
      <c r="G609" s="28" t="str">
        <f>IF('TD OBSERVA'!G611="","",'TD OBSERVA'!G611)</f>
        <v/>
      </c>
      <c r="H609" s="28" t="str">
        <f>IF('TD OBSERVA'!H611="","",'TD OBSERVA'!H611)</f>
        <v/>
      </c>
      <c r="I609" s="28" t="str">
        <f>IF('TD OBSERVA'!I611="","",IF('TD OBSERVA'!I611="(en blanco)","",'TD OBSERVA'!I611))</f>
        <v/>
      </c>
      <c r="J609" s="28" t="str">
        <f>IF('TD OBSERVA'!J611="","",'TD OBSERVA'!J611)</f>
        <v/>
      </c>
    </row>
    <row r="610" spans="2:10" ht="16.5">
      <c r="B610" s="28" t="str">
        <f>IF('TD OBSERVA'!B612="","",'TD OBSERVA'!B612)</f>
        <v/>
      </c>
      <c r="C610" s="28" t="str">
        <f>IF('TD OBSERVA'!C612="","",'TD OBSERVA'!C612)</f>
        <v/>
      </c>
      <c r="D610" s="28" t="str">
        <f>IF('TD OBSERVA'!D612="","",'TD OBSERVA'!D612)</f>
        <v/>
      </c>
      <c r="E610" s="28" t="str">
        <f>IF('TD OBSERVA'!E612="","",'TD OBSERVA'!E612)</f>
        <v/>
      </c>
      <c r="F610" s="28" t="str">
        <f>IF('TD OBSERVA'!F612="","",'TD OBSERVA'!F612)</f>
        <v/>
      </c>
      <c r="G610" s="28" t="str">
        <f>IF('TD OBSERVA'!G612="","",'TD OBSERVA'!G612)</f>
        <v/>
      </c>
      <c r="H610" s="28" t="str">
        <f>IF('TD OBSERVA'!H612="","",'TD OBSERVA'!H612)</f>
        <v/>
      </c>
      <c r="I610" s="28" t="str">
        <f>IF('TD OBSERVA'!I612="","",IF('TD OBSERVA'!I612="(en blanco)","",'TD OBSERVA'!I612))</f>
        <v/>
      </c>
      <c r="J610" s="28" t="str">
        <f>IF('TD OBSERVA'!J612="","",'TD OBSERVA'!J612)</f>
        <v/>
      </c>
    </row>
    <row r="611" spans="2:10" ht="16.5">
      <c r="B611" s="28" t="str">
        <f>IF('TD OBSERVA'!B613="","",'TD OBSERVA'!B613)</f>
        <v/>
      </c>
      <c r="C611" s="28" t="str">
        <f>IF('TD OBSERVA'!C613="","",'TD OBSERVA'!C613)</f>
        <v/>
      </c>
      <c r="D611" s="28" t="str">
        <f>IF('TD OBSERVA'!D613="","",'TD OBSERVA'!D613)</f>
        <v/>
      </c>
      <c r="E611" s="28" t="str">
        <f>IF('TD OBSERVA'!E613="","",'TD OBSERVA'!E613)</f>
        <v/>
      </c>
      <c r="F611" s="28" t="str">
        <f>IF('TD OBSERVA'!F613="","",'TD OBSERVA'!F613)</f>
        <v/>
      </c>
      <c r="G611" s="28" t="str">
        <f>IF('TD OBSERVA'!G613="","",'TD OBSERVA'!G613)</f>
        <v/>
      </c>
      <c r="H611" s="28" t="str">
        <f>IF('TD OBSERVA'!H613="","",'TD OBSERVA'!H613)</f>
        <v/>
      </c>
      <c r="I611" s="28" t="str">
        <f>IF('TD OBSERVA'!I613="","",IF('TD OBSERVA'!I613="(en blanco)","",'TD OBSERVA'!I613))</f>
        <v/>
      </c>
      <c r="J611" s="28" t="str">
        <f>IF('TD OBSERVA'!J613="","",'TD OBSERVA'!J613)</f>
        <v/>
      </c>
    </row>
    <row r="612" spans="2:10" ht="16.5">
      <c r="B612" s="28" t="str">
        <f>IF('TD OBSERVA'!B614="","",'TD OBSERVA'!B614)</f>
        <v/>
      </c>
      <c r="C612" s="28" t="str">
        <f>IF('TD OBSERVA'!C614="","",'TD OBSERVA'!C614)</f>
        <v/>
      </c>
      <c r="D612" s="28" t="str">
        <f>IF('TD OBSERVA'!D614="","",'TD OBSERVA'!D614)</f>
        <v/>
      </c>
      <c r="E612" s="28" t="str">
        <f>IF('TD OBSERVA'!E614="","",'TD OBSERVA'!E614)</f>
        <v/>
      </c>
      <c r="F612" s="28" t="str">
        <f>IF('TD OBSERVA'!F614="","",'TD OBSERVA'!F614)</f>
        <v/>
      </c>
      <c r="G612" s="28" t="str">
        <f>IF('TD OBSERVA'!G614="","",'TD OBSERVA'!G614)</f>
        <v/>
      </c>
      <c r="H612" s="28" t="str">
        <f>IF('TD OBSERVA'!H614="","",'TD OBSERVA'!H614)</f>
        <v/>
      </c>
      <c r="I612" s="28" t="str">
        <f>IF('TD OBSERVA'!I614="","",IF('TD OBSERVA'!I614="(en blanco)","",'TD OBSERVA'!I614))</f>
        <v/>
      </c>
      <c r="J612" s="28" t="str">
        <f>IF('TD OBSERVA'!J614="","",'TD OBSERVA'!J614)</f>
        <v/>
      </c>
    </row>
    <row r="613" spans="2:10" ht="16.5">
      <c r="B613" s="28" t="str">
        <f>IF('TD OBSERVA'!B615="","",'TD OBSERVA'!B615)</f>
        <v/>
      </c>
      <c r="C613" s="28" t="str">
        <f>IF('TD OBSERVA'!C615="","",'TD OBSERVA'!C615)</f>
        <v/>
      </c>
      <c r="D613" s="28" t="str">
        <f>IF('TD OBSERVA'!D615="","",'TD OBSERVA'!D615)</f>
        <v/>
      </c>
      <c r="E613" s="28" t="str">
        <f>IF('TD OBSERVA'!E615="","",'TD OBSERVA'!E615)</f>
        <v/>
      </c>
      <c r="F613" s="28" t="str">
        <f>IF('TD OBSERVA'!F615="","",'TD OBSERVA'!F615)</f>
        <v/>
      </c>
      <c r="G613" s="28" t="str">
        <f>IF('TD OBSERVA'!G615="","",'TD OBSERVA'!G615)</f>
        <v/>
      </c>
      <c r="H613" s="28" t="str">
        <f>IF('TD OBSERVA'!H615="","",'TD OBSERVA'!H615)</f>
        <v/>
      </c>
      <c r="I613" s="28" t="str">
        <f>IF('TD OBSERVA'!I615="","",IF('TD OBSERVA'!I615="(en blanco)","",'TD OBSERVA'!I615))</f>
        <v/>
      </c>
      <c r="J613" s="28" t="str">
        <f>IF('TD OBSERVA'!J615="","",'TD OBSERVA'!J615)</f>
        <v/>
      </c>
    </row>
    <row r="614" spans="2:10" ht="16.5">
      <c r="B614" s="28" t="str">
        <f>IF('TD OBSERVA'!B616="","",'TD OBSERVA'!B616)</f>
        <v/>
      </c>
      <c r="C614" s="28" t="str">
        <f>IF('TD OBSERVA'!C616="","",'TD OBSERVA'!C616)</f>
        <v/>
      </c>
      <c r="D614" s="28" t="str">
        <f>IF('TD OBSERVA'!D616="","",'TD OBSERVA'!D616)</f>
        <v/>
      </c>
      <c r="E614" s="28" t="str">
        <f>IF('TD OBSERVA'!E616="","",'TD OBSERVA'!E616)</f>
        <v/>
      </c>
      <c r="F614" s="28" t="str">
        <f>IF('TD OBSERVA'!F616="","",'TD OBSERVA'!F616)</f>
        <v/>
      </c>
      <c r="G614" s="28" t="str">
        <f>IF('TD OBSERVA'!G616="","",'TD OBSERVA'!G616)</f>
        <v/>
      </c>
      <c r="H614" s="28" t="str">
        <f>IF('TD OBSERVA'!H616="","",'TD OBSERVA'!H616)</f>
        <v/>
      </c>
      <c r="I614" s="28" t="str">
        <f>IF('TD OBSERVA'!I616="","",IF('TD OBSERVA'!I616="(en blanco)","",'TD OBSERVA'!I616))</f>
        <v/>
      </c>
      <c r="J614" s="28" t="str">
        <f>IF('TD OBSERVA'!J616="","",'TD OBSERVA'!J616)</f>
        <v/>
      </c>
    </row>
    <row r="615" spans="2:10" ht="16.5">
      <c r="B615" s="28" t="str">
        <f>IF('TD OBSERVA'!B617="","",'TD OBSERVA'!B617)</f>
        <v/>
      </c>
      <c r="C615" s="28" t="str">
        <f>IF('TD OBSERVA'!C617="","",'TD OBSERVA'!C617)</f>
        <v/>
      </c>
      <c r="D615" s="28" t="str">
        <f>IF('TD OBSERVA'!D617="","",'TD OBSERVA'!D617)</f>
        <v/>
      </c>
      <c r="E615" s="28" t="str">
        <f>IF('TD OBSERVA'!E617="","",'TD OBSERVA'!E617)</f>
        <v/>
      </c>
      <c r="F615" s="28" t="str">
        <f>IF('TD OBSERVA'!F617="","",'TD OBSERVA'!F617)</f>
        <v/>
      </c>
      <c r="G615" s="28" t="str">
        <f>IF('TD OBSERVA'!G617="","",'TD OBSERVA'!G617)</f>
        <v/>
      </c>
      <c r="H615" s="28" t="str">
        <f>IF('TD OBSERVA'!H617="","",'TD OBSERVA'!H617)</f>
        <v/>
      </c>
      <c r="I615" s="28" t="str">
        <f>IF('TD OBSERVA'!I617="","",IF('TD OBSERVA'!I617="(en blanco)","",'TD OBSERVA'!I617))</f>
        <v/>
      </c>
      <c r="J615" s="28" t="str">
        <f>IF('TD OBSERVA'!J617="","",'TD OBSERVA'!J617)</f>
        <v/>
      </c>
    </row>
    <row r="616" spans="2:10" ht="16.5">
      <c r="B616" s="28" t="str">
        <f>IF('TD OBSERVA'!B618="","",'TD OBSERVA'!B618)</f>
        <v/>
      </c>
      <c r="C616" s="28" t="str">
        <f>IF('TD OBSERVA'!C618="","",'TD OBSERVA'!C618)</f>
        <v/>
      </c>
      <c r="D616" s="28" t="str">
        <f>IF('TD OBSERVA'!D618="","",'TD OBSERVA'!D618)</f>
        <v/>
      </c>
      <c r="E616" s="28" t="str">
        <f>IF('TD OBSERVA'!E618="","",'TD OBSERVA'!E618)</f>
        <v/>
      </c>
      <c r="F616" s="28" t="str">
        <f>IF('TD OBSERVA'!F618="","",'TD OBSERVA'!F618)</f>
        <v/>
      </c>
      <c r="G616" s="28" t="str">
        <f>IF('TD OBSERVA'!G618="","",'TD OBSERVA'!G618)</f>
        <v/>
      </c>
      <c r="H616" s="28" t="str">
        <f>IF('TD OBSERVA'!H618="","",'TD OBSERVA'!H618)</f>
        <v/>
      </c>
      <c r="I616" s="28" t="str">
        <f>IF('TD OBSERVA'!I618="","",IF('TD OBSERVA'!I618="(en blanco)","",'TD OBSERVA'!I618))</f>
        <v/>
      </c>
      <c r="J616" s="28" t="str">
        <f>IF('TD OBSERVA'!J618="","",'TD OBSERVA'!J618)</f>
        <v/>
      </c>
    </row>
    <row r="617" spans="2:10" ht="16.5">
      <c r="B617" s="28" t="str">
        <f>IF('TD OBSERVA'!B619="","",'TD OBSERVA'!B619)</f>
        <v/>
      </c>
      <c r="C617" s="28" t="str">
        <f>IF('TD OBSERVA'!C619="","",'TD OBSERVA'!C619)</f>
        <v/>
      </c>
      <c r="D617" s="28" t="str">
        <f>IF('TD OBSERVA'!D619="","",'TD OBSERVA'!D619)</f>
        <v/>
      </c>
      <c r="E617" s="28" t="str">
        <f>IF('TD OBSERVA'!E619="","",'TD OBSERVA'!E619)</f>
        <v/>
      </c>
      <c r="F617" s="28" t="str">
        <f>IF('TD OBSERVA'!F619="","",'TD OBSERVA'!F619)</f>
        <v/>
      </c>
      <c r="G617" s="28" t="str">
        <f>IF('TD OBSERVA'!G619="","",'TD OBSERVA'!G619)</f>
        <v/>
      </c>
      <c r="H617" s="28" t="str">
        <f>IF('TD OBSERVA'!H619="","",'TD OBSERVA'!H619)</f>
        <v/>
      </c>
      <c r="I617" s="28" t="str">
        <f>IF('TD OBSERVA'!I619="","",IF('TD OBSERVA'!I619="(en blanco)","",'TD OBSERVA'!I619))</f>
        <v/>
      </c>
      <c r="J617" s="28" t="str">
        <f>IF('TD OBSERVA'!J619="","",'TD OBSERVA'!J619)</f>
        <v/>
      </c>
    </row>
    <row r="618" spans="2:10" ht="16.5">
      <c r="B618" s="28" t="str">
        <f>IF('TD OBSERVA'!B620="","",'TD OBSERVA'!B620)</f>
        <v/>
      </c>
      <c r="C618" s="28" t="str">
        <f>IF('TD OBSERVA'!C620="","",'TD OBSERVA'!C620)</f>
        <v/>
      </c>
      <c r="D618" s="28" t="str">
        <f>IF('TD OBSERVA'!D620="","",'TD OBSERVA'!D620)</f>
        <v/>
      </c>
      <c r="E618" s="28" t="str">
        <f>IF('TD OBSERVA'!E620="","",'TD OBSERVA'!E620)</f>
        <v/>
      </c>
      <c r="F618" s="28" t="str">
        <f>IF('TD OBSERVA'!F620="","",'TD OBSERVA'!F620)</f>
        <v/>
      </c>
      <c r="G618" s="28" t="str">
        <f>IF('TD OBSERVA'!G620="","",'TD OBSERVA'!G620)</f>
        <v/>
      </c>
      <c r="H618" s="28" t="str">
        <f>IF('TD OBSERVA'!H620="","",'TD OBSERVA'!H620)</f>
        <v/>
      </c>
      <c r="I618" s="28" t="str">
        <f>IF('TD OBSERVA'!I620="","",IF('TD OBSERVA'!I620="(en blanco)","",'TD OBSERVA'!I620))</f>
        <v/>
      </c>
      <c r="J618" s="28" t="str">
        <f>IF('TD OBSERVA'!J620="","",'TD OBSERVA'!J620)</f>
        <v/>
      </c>
    </row>
    <row r="619" spans="2:10" ht="16.5">
      <c r="B619" s="28" t="str">
        <f>IF('TD OBSERVA'!B621="","",'TD OBSERVA'!B621)</f>
        <v/>
      </c>
      <c r="C619" s="28" t="str">
        <f>IF('TD OBSERVA'!C621="","",'TD OBSERVA'!C621)</f>
        <v/>
      </c>
      <c r="D619" s="28" t="str">
        <f>IF('TD OBSERVA'!D621="","",'TD OBSERVA'!D621)</f>
        <v/>
      </c>
      <c r="E619" s="28" t="str">
        <f>IF('TD OBSERVA'!E621="","",'TD OBSERVA'!E621)</f>
        <v/>
      </c>
      <c r="F619" s="28" t="str">
        <f>IF('TD OBSERVA'!F621="","",'TD OBSERVA'!F621)</f>
        <v/>
      </c>
      <c r="G619" s="28" t="str">
        <f>IF('TD OBSERVA'!G621="","",'TD OBSERVA'!G621)</f>
        <v/>
      </c>
      <c r="H619" s="28" t="str">
        <f>IF('TD OBSERVA'!H621="","",'TD OBSERVA'!H621)</f>
        <v/>
      </c>
      <c r="I619" s="28" t="str">
        <f>IF('TD OBSERVA'!I621="","",IF('TD OBSERVA'!I621="(en blanco)","",'TD OBSERVA'!I621))</f>
        <v/>
      </c>
      <c r="J619" s="28" t="str">
        <f>IF('TD OBSERVA'!J621="","",'TD OBSERVA'!J621)</f>
        <v/>
      </c>
    </row>
    <row r="620" spans="2:10" ht="16.5">
      <c r="B620" s="28" t="str">
        <f>IF('TD OBSERVA'!B622="","",'TD OBSERVA'!B622)</f>
        <v/>
      </c>
      <c r="C620" s="28" t="str">
        <f>IF('TD OBSERVA'!C622="","",'TD OBSERVA'!C622)</f>
        <v/>
      </c>
      <c r="D620" s="28" t="str">
        <f>IF('TD OBSERVA'!D622="","",'TD OBSERVA'!D622)</f>
        <v/>
      </c>
      <c r="E620" s="28" t="str">
        <f>IF('TD OBSERVA'!E622="","",'TD OBSERVA'!E622)</f>
        <v/>
      </c>
      <c r="F620" s="28" t="str">
        <f>IF('TD OBSERVA'!F622="","",'TD OBSERVA'!F622)</f>
        <v/>
      </c>
      <c r="G620" s="28" t="str">
        <f>IF('TD OBSERVA'!G622="","",'TD OBSERVA'!G622)</f>
        <v/>
      </c>
      <c r="H620" s="28" t="str">
        <f>IF('TD OBSERVA'!H622="","",'TD OBSERVA'!H622)</f>
        <v/>
      </c>
      <c r="I620" s="28" t="str">
        <f>IF('TD OBSERVA'!I622="","",IF('TD OBSERVA'!I622="(en blanco)","",'TD OBSERVA'!I622))</f>
        <v/>
      </c>
      <c r="J620" s="28" t="str">
        <f>IF('TD OBSERVA'!J622="","",'TD OBSERVA'!J622)</f>
        <v/>
      </c>
    </row>
    <row r="621" spans="2:10" ht="16.5">
      <c r="B621" s="28" t="str">
        <f>IF('TD OBSERVA'!B623="","",'TD OBSERVA'!B623)</f>
        <v/>
      </c>
      <c r="C621" s="28" t="str">
        <f>IF('TD OBSERVA'!C623="","",'TD OBSERVA'!C623)</f>
        <v/>
      </c>
      <c r="D621" s="28" t="str">
        <f>IF('TD OBSERVA'!D623="","",'TD OBSERVA'!D623)</f>
        <v/>
      </c>
      <c r="E621" s="28" t="str">
        <f>IF('TD OBSERVA'!E623="","",'TD OBSERVA'!E623)</f>
        <v/>
      </c>
      <c r="F621" s="28" t="str">
        <f>IF('TD OBSERVA'!F623="","",'TD OBSERVA'!F623)</f>
        <v/>
      </c>
      <c r="G621" s="28" t="str">
        <f>IF('TD OBSERVA'!G623="","",'TD OBSERVA'!G623)</f>
        <v/>
      </c>
      <c r="H621" s="28" t="str">
        <f>IF('TD OBSERVA'!H623="","",'TD OBSERVA'!H623)</f>
        <v/>
      </c>
      <c r="I621" s="28" t="str">
        <f>IF('TD OBSERVA'!I623="","",IF('TD OBSERVA'!I623="(en blanco)","",'TD OBSERVA'!I623))</f>
        <v/>
      </c>
      <c r="J621" s="28" t="str">
        <f>IF('TD OBSERVA'!J623="","",'TD OBSERVA'!J623)</f>
        <v/>
      </c>
    </row>
    <row r="622" spans="2:10" ht="16.5">
      <c r="B622" s="28" t="str">
        <f>IF('TD OBSERVA'!B624="","",'TD OBSERVA'!B624)</f>
        <v/>
      </c>
      <c r="C622" s="28" t="str">
        <f>IF('TD OBSERVA'!C624="","",'TD OBSERVA'!C624)</f>
        <v/>
      </c>
      <c r="D622" s="28" t="str">
        <f>IF('TD OBSERVA'!D624="","",'TD OBSERVA'!D624)</f>
        <v/>
      </c>
      <c r="E622" s="28" t="str">
        <f>IF('TD OBSERVA'!E624="","",'TD OBSERVA'!E624)</f>
        <v/>
      </c>
      <c r="F622" s="28" t="str">
        <f>IF('TD OBSERVA'!F624="","",'TD OBSERVA'!F624)</f>
        <v/>
      </c>
      <c r="G622" s="28" t="str">
        <f>IF('TD OBSERVA'!G624="","",'TD OBSERVA'!G624)</f>
        <v/>
      </c>
      <c r="H622" s="28" t="str">
        <f>IF('TD OBSERVA'!H624="","",'TD OBSERVA'!H624)</f>
        <v/>
      </c>
      <c r="I622" s="28" t="str">
        <f>IF('TD OBSERVA'!I624="","",IF('TD OBSERVA'!I624="(en blanco)","",'TD OBSERVA'!I624))</f>
        <v/>
      </c>
      <c r="J622" s="28" t="str">
        <f>IF('TD OBSERVA'!J624="","",'TD OBSERVA'!J624)</f>
        <v/>
      </c>
    </row>
    <row r="623" spans="2:10" ht="16.5">
      <c r="B623" s="28" t="str">
        <f>IF('TD OBSERVA'!B625="","",'TD OBSERVA'!B625)</f>
        <v/>
      </c>
      <c r="C623" s="28" t="str">
        <f>IF('TD OBSERVA'!C625="","",'TD OBSERVA'!C625)</f>
        <v/>
      </c>
      <c r="D623" s="28" t="str">
        <f>IF('TD OBSERVA'!D625="","",'TD OBSERVA'!D625)</f>
        <v/>
      </c>
      <c r="E623" s="28" t="str">
        <f>IF('TD OBSERVA'!E625="","",'TD OBSERVA'!E625)</f>
        <v/>
      </c>
      <c r="F623" s="28" t="str">
        <f>IF('TD OBSERVA'!F625="","",'TD OBSERVA'!F625)</f>
        <v/>
      </c>
      <c r="G623" s="28" t="str">
        <f>IF('TD OBSERVA'!G625="","",'TD OBSERVA'!G625)</f>
        <v/>
      </c>
      <c r="H623" s="28" t="str">
        <f>IF('TD OBSERVA'!H625="","",'TD OBSERVA'!H625)</f>
        <v/>
      </c>
      <c r="I623" s="28" t="str">
        <f>IF('TD OBSERVA'!I625="","",IF('TD OBSERVA'!I625="(en blanco)","",'TD OBSERVA'!I625))</f>
        <v/>
      </c>
      <c r="J623" s="28" t="str">
        <f>IF('TD OBSERVA'!J625="","",'TD OBSERVA'!J625)</f>
        <v/>
      </c>
    </row>
    <row r="624" spans="2:10" ht="16.5">
      <c r="B624" s="28" t="str">
        <f>IF('TD OBSERVA'!B626="","",'TD OBSERVA'!B626)</f>
        <v/>
      </c>
      <c r="C624" s="28" t="str">
        <f>IF('TD OBSERVA'!C626="","",'TD OBSERVA'!C626)</f>
        <v/>
      </c>
      <c r="D624" s="28" t="str">
        <f>IF('TD OBSERVA'!D626="","",'TD OBSERVA'!D626)</f>
        <v/>
      </c>
      <c r="E624" s="28" t="str">
        <f>IF('TD OBSERVA'!E626="","",'TD OBSERVA'!E626)</f>
        <v/>
      </c>
      <c r="F624" s="28" t="str">
        <f>IF('TD OBSERVA'!F626="","",'TD OBSERVA'!F626)</f>
        <v/>
      </c>
      <c r="G624" s="28" t="str">
        <f>IF('TD OBSERVA'!G626="","",'TD OBSERVA'!G626)</f>
        <v/>
      </c>
      <c r="H624" s="28" t="str">
        <f>IF('TD OBSERVA'!H626="","",'TD OBSERVA'!H626)</f>
        <v/>
      </c>
      <c r="I624" s="28" t="str">
        <f>IF('TD OBSERVA'!I626="","",IF('TD OBSERVA'!I626="(en blanco)","",'TD OBSERVA'!I626))</f>
        <v/>
      </c>
      <c r="J624" s="28" t="str">
        <f>IF('TD OBSERVA'!J626="","",'TD OBSERVA'!J626)</f>
        <v/>
      </c>
    </row>
    <row r="625" spans="2:10" ht="16.5">
      <c r="B625" s="28" t="str">
        <f>IF('TD OBSERVA'!B627="","",'TD OBSERVA'!B627)</f>
        <v/>
      </c>
      <c r="C625" s="28" t="str">
        <f>IF('TD OBSERVA'!C627="","",'TD OBSERVA'!C627)</f>
        <v/>
      </c>
      <c r="D625" s="28" t="str">
        <f>IF('TD OBSERVA'!D627="","",'TD OBSERVA'!D627)</f>
        <v/>
      </c>
      <c r="E625" s="28" t="str">
        <f>IF('TD OBSERVA'!E627="","",'TD OBSERVA'!E627)</f>
        <v/>
      </c>
      <c r="F625" s="28" t="str">
        <f>IF('TD OBSERVA'!F627="","",'TD OBSERVA'!F627)</f>
        <v/>
      </c>
      <c r="G625" s="28" t="str">
        <f>IF('TD OBSERVA'!G627="","",'TD OBSERVA'!G627)</f>
        <v/>
      </c>
      <c r="H625" s="28" t="str">
        <f>IF('TD OBSERVA'!H627="","",'TD OBSERVA'!H627)</f>
        <v/>
      </c>
      <c r="I625" s="28" t="str">
        <f>IF('TD OBSERVA'!I627="","",IF('TD OBSERVA'!I627="(en blanco)","",'TD OBSERVA'!I627))</f>
        <v/>
      </c>
      <c r="J625" s="28" t="str">
        <f>IF('TD OBSERVA'!J627="","",'TD OBSERVA'!J627)</f>
        <v/>
      </c>
    </row>
    <row r="626" spans="2:10" ht="16.5">
      <c r="B626" s="28" t="str">
        <f>IF('TD OBSERVA'!B628="","",'TD OBSERVA'!B628)</f>
        <v/>
      </c>
      <c r="C626" s="28" t="str">
        <f>IF('TD OBSERVA'!C628="","",'TD OBSERVA'!C628)</f>
        <v/>
      </c>
      <c r="D626" s="28" t="str">
        <f>IF('TD OBSERVA'!D628="","",'TD OBSERVA'!D628)</f>
        <v/>
      </c>
      <c r="E626" s="28" t="str">
        <f>IF('TD OBSERVA'!E628="","",'TD OBSERVA'!E628)</f>
        <v/>
      </c>
      <c r="F626" s="28" t="str">
        <f>IF('TD OBSERVA'!F628="","",'TD OBSERVA'!F628)</f>
        <v/>
      </c>
      <c r="G626" s="28" t="str">
        <f>IF('TD OBSERVA'!G628="","",'TD OBSERVA'!G628)</f>
        <v/>
      </c>
      <c r="H626" s="28" t="str">
        <f>IF('TD OBSERVA'!H628="","",'TD OBSERVA'!H628)</f>
        <v/>
      </c>
      <c r="I626" s="28" t="str">
        <f>IF('TD OBSERVA'!I628="","",IF('TD OBSERVA'!I628="(en blanco)","",'TD OBSERVA'!I628))</f>
        <v/>
      </c>
      <c r="J626" s="28" t="str">
        <f>IF('TD OBSERVA'!J628="","",'TD OBSERVA'!J628)</f>
        <v/>
      </c>
    </row>
    <row r="627" spans="2:10" ht="16.5">
      <c r="B627" s="28" t="str">
        <f>IF('TD OBSERVA'!B629="","",'TD OBSERVA'!B629)</f>
        <v/>
      </c>
      <c r="C627" s="28" t="str">
        <f>IF('TD OBSERVA'!C629="","",'TD OBSERVA'!C629)</f>
        <v/>
      </c>
      <c r="D627" s="28" t="str">
        <f>IF('TD OBSERVA'!D629="","",'TD OBSERVA'!D629)</f>
        <v/>
      </c>
      <c r="E627" s="28" t="str">
        <f>IF('TD OBSERVA'!E629="","",'TD OBSERVA'!E629)</f>
        <v/>
      </c>
      <c r="F627" s="28" t="str">
        <f>IF('TD OBSERVA'!F629="","",'TD OBSERVA'!F629)</f>
        <v/>
      </c>
      <c r="G627" s="28" t="str">
        <f>IF('TD OBSERVA'!G629="","",'TD OBSERVA'!G629)</f>
        <v/>
      </c>
      <c r="H627" s="28" t="str">
        <f>IF('TD OBSERVA'!H629="","",'TD OBSERVA'!H629)</f>
        <v/>
      </c>
      <c r="I627" s="28" t="str">
        <f>IF('TD OBSERVA'!I629="","",IF('TD OBSERVA'!I629="(en blanco)","",'TD OBSERVA'!I629))</f>
        <v/>
      </c>
      <c r="J627" s="28" t="str">
        <f>IF('TD OBSERVA'!J629="","",'TD OBSERVA'!J629)</f>
        <v/>
      </c>
    </row>
    <row r="628" spans="2:10" ht="16.5">
      <c r="B628" s="28" t="str">
        <f>IF('TD OBSERVA'!B630="","",'TD OBSERVA'!B630)</f>
        <v/>
      </c>
      <c r="C628" s="28" t="str">
        <f>IF('TD OBSERVA'!C630="","",'TD OBSERVA'!C630)</f>
        <v/>
      </c>
      <c r="D628" s="28" t="str">
        <f>IF('TD OBSERVA'!D630="","",'TD OBSERVA'!D630)</f>
        <v/>
      </c>
      <c r="E628" s="28" t="str">
        <f>IF('TD OBSERVA'!E630="","",'TD OBSERVA'!E630)</f>
        <v/>
      </c>
      <c r="F628" s="28" t="str">
        <f>IF('TD OBSERVA'!F630="","",'TD OBSERVA'!F630)</f>
        <v/>
      </c>
      <c r="G628" s="28" t="str">
        <f>IF('TD OBSERVA'!G630="","",'TD OBSERVA'!G630)</f>
        <v/>
      </c>
      <c r="H628" s="28" t="str">
        <f>IF('TD OBSERVA'!H630="","",'TD OBSERVA'!H630)</f>
        <v/>
      </c>
      <c r="I628" s="28" t="str">
        <f>IF('TD OBSERVA'!I630="","",IF('TD OBSERVA'!I630="(en blanco)","",'TD OBSERVA'!I630))</f>
        <v/>
      </c>
      <c r="J628" s="28" t="str">
        <f>IF('TD OBSERVA'!J630="","",'TD OBSERVA'!J630)</f>
        <v/>
      </c>
    </row>
    <row r="629" spans="2:10" ht="16.5">
      <c r="B629" s="28" t="str">
        <f>IF('TD OBSERVA'!B631="","",'TD OBSERVA'!B631)</f>
        <v/>
      </c>
      <c r="C629" s="28" t="str">
        <f>IF('TD OBSERVA'!C631="","",'TD OBSERVA'!C631)</f>
        <v/>
      </c>
      <c r="D629" s="28" t="str">
        <f>IF('TD OBSERVA'!D631="","",'TD OBSERVA'!D631)</f>
        <v/>
      </c>
      <c r="E629" s="28" t="str">
        <f>IF('TD OBSERVA'!E631="","",'TD OBSERVA'!E631)</f>
        <v/>
      </c>
      <c r="F629" s="28" t="str">
        <f>IF('TD OBSERVA'!F631="","",'TD OBSERVA'!F631)</f>
        <v/>
      </c>
      <c r="G629" s="28" t="str">
        <f>IF('TD OBSERVA'!G631="","",'TD OBSERVA'!G631)</f>
        <v/>
      </c>
      <c r="H629" s="28" t="str">
        <f>IF('TD OBSERVA'!H631="","",'TD OBSERVA'!H631)</f>
        <v/>
      </c>
      <c r="I629" s="28" t="str">
        <f>IF('TD OBSERVA'!I631="","",IF('TD OBSERVA'!I631="(en blanco)","",'TD OBSERVA'!I631))</f>
        <v/>
      </c>
      <c r="J629" s="28" t="str">
        <f>IF('TD OBSERVA'!J631="","",'TD OBSERVA'!J631)</f>
        <v/>
      </c>
    </row>
    <row r="630" spans="2:10" ht="16.5">
      <c r="B630" s="28" t="str">
        <f>IF('TD OBSERVA'!B632="","",'TD OBSERVA'!B632)</f>
        <v/>
      </c>
      <c r="C630" s="28" t="str">
        <f>IF('TD OBSERVA'!C632="","",'TD OBSERVA'!C632)</f>
        <v/>
      </c>
      <c r="D630" s="28" t="str">
        <f>IF('TD OBSERVA'!D632="","",'TD OBSERVA'!D632)</f>
        <v/>
      </c>
      <c r="E630" s="28" t="str">
        <f>IF('TD OBSERVA'!E632="","",'TD OBSERVA'!E632)</f>
        <v/>
      </c>
      <c r="F630" s="28" t="str">
        <f>IF('TD OBSERVA'!F632="","",'TD OBSERVA'!F632)</f>
        <v/>
      </c>
      <c r="G630" s="28" t="str">
        <f>IF('TD OBSERVA'!G632="","",'TD OBSERVA'!G632)</f>
        <v/>
      </c>
      <c r="H630" s="28" t="str">
        <f>IF('TD OBSERVA'!H632="","",'TD OBSERVA'!H632)</f>
        <v/>
      </c>
      <c r="I630" s="28" t="str">
        <f>IF('TD OBSERVA'!I632="","",IF('TD OBSERVA'!I632="(en blanco)","",'TD OBSERVA'!I632))</f>
        <v/>
      </c>
      <c r="J630" s="28" t="str">
        <f>IF('TD OBSERVA'!J632="","",'TD OBSERVA'!J632)</f>
        <v/>
      </c>
    </row>
    <row r="631" spans="2:10" ht="16.5">
      <c r="B631" s="28" t="str">
        <f>IF('TD OBSERVA'!B633="","",'TD OBSERVA'!B633)</f>
        <v/>
      </c>
      <c r="C631" s="28" t="str">
        <f>IF('TD OBSERVA'!C633="","",'TD OBSERVA'!C633)</f>
        <v/>
      </c>
      <c r="D631" s="28" t="str">
        <f>IF('TD OBSERVA'!D633="","",'TD OBSERVA'!D633)</f>
        <v/>
      </c>
      <c r="E631" s="28" t="str">
        <f>IF('TD OBSERVA'!E633="","",'TD OBSERVA'!E633)</f>
        <v/>
      </c>
      <c r="F631" s="28" t="str">
        <f>IF('TD OBSERVA'!F633="","",'TD OBSERVA'!F633)</f>
        <v/>
      </c>
      <c r="G631" s="28" t="str">
        <f>IF('TD OBSERVA'!G633="","",'TD OBSERVA'!G633)</f>
        <v/>
      </c>
      <c r="H631" s="28" t="str">
        <f>IF('TD OBSERVA'!H633="","",'TD OBSERVA'!H633)</f>
        <v/>
      </c>
      <c r="I631" s="28" t="str">
        <f>IF('TD OBSERVA'!I633="","",IF('TD OBSERVA'!I633="(en blanco)","",'TD OBSERVA'!I633))</f>
        <v/>
      </c>
      <c r="J631" s="28" t="str">
        <f>IF('TD OBSERVA'!J633="","",'TD OBSERVA'!J633)</f>
        <v/>
      </c>
    </row>
    <row r="632" spans="2:10" ht="16.5">
      <c r="B632" s="28" t="str">
        <f>IF('TD OBSERVA'!B634="","",'TD OBSERVA'!B634)</f>
        <v/>
      </c>
      <c r="C632" s="28" t="str">
        <f>IF('TD OBSERVA'!C634="","",'TD OBSERVA'!C634)</f>
        <v/>
      </c>
      <c r="D632" s="28" t="str">
        <f>IF('TD OBSERVA'!D634="","",'TD OBSERVA'!D634)</f>
        <v/>
      </c>
      <c r="E632" s="28" t="str">
        <f>IF('TD OBSERVA'!E634="","",'TD OBSERVA'!E634)</f>
        <v/>
      </c>
      <c r="F632" s="28" t="str">
        <f>IF('TD OBSERVA'!F634="","",'TD OBSERVA'!F634)</f>
        <v/>
      </c>
      <c r="G632" s="28" t="str">
        <f>IF('TD OBSERVA'!G634="","",'TD OBSERVA'!G634)</f>
        <v/>
      </c>
      <c r="H632" s="28" t="str">
        <f>IF('TD OBSERVA'!H634="","",'TD OBSERVA'!H634)</f>
        <v/>
      </c>
      <c r="I632" s="28" t="str">
        <f>IF('TD OBSERVA'!I634="","",IF('TD OBSERVA'!I634="(en blanco)","",'TD OBSERVA'!I634))</f>
        <v/>
      </c>
      <c r="J632" s="28" t="str">
        <f>IF('TD OBSERVA'!J634="","",'TD OBSERVA'!J634)</f>
        <v/>
      </c>
    </row>
    <row r="633" spans="2:10" ht="16.5">
      <c r="B633" s="28" t="str">
        <f>IF('TD OBSERVA'!B635="","",'TD OBSERVA'!B635)</f>
        <v/>
      </c>
      <c r="C633" s="28" t="str">
        <f>IF('TD OBSERVA'!C635="","",'TD OBSERVA'!C635)</f>
        <v/>
      </c>
      <c r="D633" s="28" t="str">
        <f>IF('TD OBSERVA'!D635="","",'TD OBSERVA'!D635)</f>
        <v/>
      </c>
      <c r="E633" s="28" t="str">
        <f>IF('TD OBSERVA'!E635="","",'TD OBSERVA'!E635)</f>
        <v/>
      </c>
      <c r="F633" s="28" t="str">
        <f>IF('TD OBSERVA'!F635="","",'TD OBSERVA'!F635)</f>
        <v/>
      </c>
      <c r="G633" s="28" t="str">
        <f>IF('TD OBSERVA'!G635="","",'TD OBSERVA'!G635)</f>
        <v/>
      </c>
      <c r="H633" s="28" t="str">
        <f>IF('TD OBSERVA'!H635="","",'TD OBSERVA'!H635)</f>
        <v/>
      </c>
      <c r="I633" s="28" t="str">
        <f>IF('TD OBSERVA'!I635="","",IF('TD OBSERVA'!I635="(en blanco)","",'TD OBSERVA'!I635))</f>
        <v/>
      </c>
      <c r="J633" s="28" t="str">
        <f>IF('TD OBSERVA'!J635="","",'TD OBSERVA'!J635)</f>
        <v/>
      </c>
    </row>
    <row r="634" spans="2:10" ht="16.5">
      <c r="B634" s="28" t="str">
        <f>IF('TD OBSERVA'!B636="","",'TD OBSERVA'!B636)</f>
        <v/>
      </c>
      <c r="C634" s="28" t="str">
        <f>IF('TD OBSERVA'!C636="","",'TD OBSERVA'!C636)</f>
        <v/>
      </c>
      <c r="D634" s="28" t="str">
        <f>IF('TD OBSERVA'!D636="","",'TD OBSERVA'!D636)</f>
        <v/>
      </c>
      <c r="E634" s="28" t="str">
        <f>IF('TD OBSERVA'!E636="","",'TD OBSERVA'!E636)</f>
        <v/>
      </c>
      <c r="F634" s="28" t="str">
        <f>IF('TD OBSERVA'!F636="","",'TD OBSERVA'!F636)</f>
        <v/>
      </c>
      <c r="G634" s="28" t="str">
        <f>IF('TD OBSERVA'!G636="","",'TD OBSERVA'!G636)</f>
        <v/>
      </c>
      <c r="H634" s="28" t="str">
        <f>IF('TD OBSERVA'!H636="","",'TD OBSERVA'!H636)</f>
        <v/>
      </c>
      <c r="I634" s="28" t="str">
        <f>IF('TD OBSERVA'!I636="","",IF('TD OBSERVA'!I636="(en blanco)","",'TD OBSERVA'!I636))</f>
        <v/>
      </c>
      <c r="J634" s="28" t="str">
        <f>IF('TD OBSERVA'!J636="","",'TD OBSERVA'!J636)</f>
        <v/>
      </c>
    </row>
    <row r="635" spans="2:10" ht="16.5">
      <c r="B635" s="28" t="str">
        <f>IF('TD OBSERVA'!B637="","",'TD OBSERVA'!B637)</f>
        <v/>
      </c>
      <c r="C635" s="28" t="str">
        <f>IF('TD OBSERVA'!C637="","",'TD OBSERVA'!C637)</f>
        <v/>
      </c>
      <c r="D635" s="28" t="str">
        <f>IF('TD OBSERVA'!D637="","",'TD OBSERVA'!D637)</f>
        <v/>
      </c>
      <c r="E635" s="28" t="str">
        <f>IF('TD OBSERVA'!E637="","",'TD OBSERVA'!E637)</f>
        <v/>
      </c>
      <c r="F635" s="28" t="str">
        <f>IF('TD OBSERVA'!F637="","",'TD OBSERVA'!F637)</f>
        <v/>
      </c>
      <c r="G635" s="28" t="str">
        <f>IF('TD OBSERVA'!G637="","",'TD OBSERVA'!G637)</f>
        <v/>
      </c>
      <c r="H635" s="28" t="str">
        <f>IF('TD OBSERVA'!H637="","",'TD OBSERVA'!H637)</f>
        <v/>
      </c>
      <c r="I635" s="28" t="str">
        <f>IF('TD OBSERVA'!I637="","",IF('TD OBSERVA'!I637="(en blanco)","",'TD OBSERVA'!I637))</f>
        <v/>
      </c>
      <c r="J635" s="28" t="str">
        <f>IF('TD OBSERVA'!J637="","",'TD OBSERVA'!J637)</f>
        <v/>
      </c>
    </row>
    <row r="636" spans="2:10" ht="16.5">
      <c r="B636" s="28" t="str">
        <f>IF('TD OBSERVA'!B638="","",'TD OBSERVA'!B638)</f>
        <v/>
      </c>
      <c r="C636" s="28" t="str">
        <f>IF('TD OBSERVA'!C638="","",'TD OBSERVA'!C638)</f>
        <v/>
      </c>
      <c r="D636" s="28" t="str">
        <f>IF('TD OBSERVA'!D638="","",'TD OBSERVA'!D638)</f>
        <v/>
      </c>
      <c r="E636" s="28" t="str">
        <f>IF('TD OBSERVA'!E638="","",'TD OBSERVA'!E638)</f>
        <v/>
      </c>
      <c r="F636" s="28" t="str">
        <f>IF('TD OBSERVA'!F638="","",'TD OBSERVA'!F638)</f>
        <v/>
      </c>
      <c r="G636" s="28" t="str">
        <f>IF('TD OBSERVA'!G638="","",'TD OBSERVA'!G638)</f>
        <v/>
      </c>
      <c r="H636" s="28" t="str">
        <f>IF('TD OBSERVA'!H638="","",'TD OBSERVA'!H638)</f>
        <v/>
      </c>
      <c r="I636" s="28" t="str">
        <f>IF('TD OBSERVA'!I638="","",IF('TD OBSERVA'!I638="(en blanco)","",'TD OBSERVA'!I638))</f>
        <v/>
      </c>
      <c r="J636" s="28" t="str">
        <f>IF('TD OBSERVA'!J638="","",'TD OBSERVA'!J638)</f>
        <v/>
      </c>
    </row>
    <row r="637" spans="2:10" ht="16.5">
      <c r="B637" s="28" t="str">
        <f>IF('TD OBSERVA'!B639="","",'TD OBSERVA'!B639)</f>
        <v/>
      </c>
      <c r="C637" s="28" t="str">
        <f>IF('TD OBSERVA'!C639="","",'TD OBSERVA'!C639)</f>
        <v/>
      </c>
      <c r="D637" s="28" t="str">
        <f>IF('TD OBSERVA'!D639="","",'TD OBSERVA'!D639)</f>
        <v/>
      </c>
      <c r="E637" s="28" t="str">
        <f>IF('TD OBSERVA'!E639="","",'TD OBSERVA'!E639)</f>
        <v/>
      </c>
      <c r="F637" s="28" t="str">
        <f>IF('TD OBSERVA'!F639="","",'TD OBSERVA'!F639)</f>
        <v/>
      </c>
      <c r="G637" s="28" t="str">
        <f>IF('TD OBSERVA'!G639="","",'TD OBSERVA'!G639)</f>
        <v/>
      </c>
      <c r="H637" s="28" t="str">
        <f>IF('TD OBSERVA'!H639="","",'TD OBSERVA'!H639)</f>
        <v/>
      </c>
      <c r="I637" s="28" t="str">
        <f>IF('TD OBSERVA'!I639="","",IF('TD OBSERVA'!I639="(en blanco)","",'TD OBSERVA'!I639))</f>
        <v/>
      </c>
      <c r="J637" s="28" t="str">
        <f>IF('TD OBSERVA'!J639="","",'TD OBSERVA'!J639)</f>
        <v/>
      </c>
    </row>
    <row r="638" spans="2:10" ht="16.5">
      <c r="B638" s="28" t="str">
        <f>IF('TD OBSERVA'!B640="","",'TD OBSERVA'!B640)</f>
        <v/>
      </c>
      <c r="C638" s="28" t="str">
        <f>IF('TD OBSERVA'!C640="","",'TD OBSERVA'!C640)</f>
        <v/>
      </c>
      <c r="D638" s="28" t="str">
        <f>IF('TD OBSERVA'!D640="","",'TD OBSERVA'!D640)</f>
        <v/>
      </c>
      <c r="E638" s="28" t="str">
        <f>IF('TD OBSERVA'!E640="","",'TD OBSERVA'!E640)</f>
        <v/>
      </c>
      <c r="F638" s="28" t="str">
        <f>IF('TD OBSERVA'!F640="","",'TD OBSERVA'!F640)</f>
        <v/>
      </c>
      <c r="G638" s="28" t="str">
        <f>IF('TD OBSERVA'!G640="","",'TD OBSERVA'!G640)</f>
        <v/>
      </c>
      <c r="H638" s="28" t="str">
        <f>IF('TD OBSERVA'!H640="","",'TD OBSERVA'!H640)</f>
        <v/>
      </c>
      <c r="I638" s="28" t="str">
        <f>IF('TD OBSERVA'!I640="","",IF('TD OBSERVA'!I640="(en blanco)","",'TD OBSERVA'!I640))</f>
        <v/>
      </c>
      <c r="J638" s="28" t="str">
        <f>IF('TD OBSERVA'!J640="","",'TD OBSERVA'!J640)</f>
        <v/>
      </c>
    </row>
    <row r="639" spans="2:10" ht="16.5">
      <c r="B639" s="28" t="str">
        <f>IF('TD OBSERVA'!B641="","",'TD OBSERVA'!B641)</f>
        <v/>
      </c>
      <c r="C639" s="28" t="str">
        <f>IF('TD OBSERVA'!C641="","",'TD OBSERVA'!C641)</f>
        <v/>
      </c>
      <c r="D639" s="28" t="str">
        <f>IF('TD OBSERVA'!D641="","",'TD OBSERVA'!D641)</f>
        <v/>
      </c>
      <c r="E639" s="28" t="str">
        <f>IF('TD OBSERVA'!E641="","",'TD OBSERVA'!E641)</f>
        <v/>
      </c>
      <c r="F639" s="28" t="str">
        <f>IF('TD OBSERVA'!F641="","",'TD OBSERVA'!F641)</f>
        <v/>
      </c>
      <c r="G639" s="28" t="str">
        <f>IF('TD OBSERVA'!G641="","",'TD OBSERVA'!G641)</f>
        <v/>
      </c>
      <c r="H639" s="28" t="str">
        <f>IF('TD OBSERVA'!H641="","",'TD OBSERVA'!H641)</f>
        <v/>
      </c>
      <c r="I639" s="28" t="str">
        <f>IF('TD OBSERVA'!I641="","",IF('TD OBSERVA'!I641="(en blanco)","",'TD OBSERVA'!I641))</f>
        <v/>
      </c>
      <c r="J639" s="28" t="str">
        <f>IF('TD OBSERVA'!J641="","",'TD OBSERVA'!J641)</f>
        <v/>
      </c>
    </row>
    <row r="640" spans="2:10" ht="16.5">
      <c r="B640" s="28" t="str">
        <f>IF('TD OBSERVA'!B642="","",'TD OBSERVA'!B642)</f>
        <v/>
      </c>
      <c r="C640" s="28" t="str">
        <f>IF('TD OBSERVA'!C642="","",'TD OBSERVA'!C642)</f>
        <v/>
      </c>
      <c r="D640" s="28" t="str">
        <f>IF('TD OBSERVA'!D642="","",'TD OBSERVA'!D642)</f>
        <v/>
      </c>
      <c r="E640" s="28" t="str">
        <f>IF('TD OBSERVA'!E642="","",'TD OBSERVA'!E642)</f>
        <v/>
      </c>
      <c r="F640" s="28" t="str">
        <f>IF('TD OBSERVA'!F642="","",'TD OBSERVA'!F642)</f>
        <v/>
      </c>
      <c r="G640" s="28" t="str">
        <f>IF('TD OBSERVA'!G642="","",'TD OBSERVA'!G642)</f>
        <v/>
      </c>
      <c r="H640" s="28" t="str">
        <f>IF('TD OBSERVA'!H642="","",'TD OBSERVA'!H642)</f>
        <v/>
      </c>
      <c r="I640" s="28" t="str">
        <f>IF('TD OBSERVA'!I642="","",IF('TD OBSERVA'!I642="(en blanco)","",'TD OBSERVA'!I642))</f>
        <v/>
      </c>
      <c r="J640" s="28" t="str">
        <f>IF('TD OBSERVA'!J642="","",'TD OBSERVA'!J642)</f>
        <v/>
      </c>
    </row>
    <row r="641" spans="2:10" ht="16.5">
      <c r="B641" s="28" t="str">
        <f>IF('TD OBSERVA'!B643="","",'TD OBSERVA'!B643)</f>
        <v/>
      </c>
      <c r="C641" s="28" t="str">
        <f>IF('TD OBSERVA'!C643="","",'TD OBSERVA'!C643)</f>
        <v/>
      </c>
      <c r="D641" s="28" t="str">
        <f>IF('TD OBSERVA'!D643="","",'TD OBSERVA'!D643)</f>
        <v/>
      </c>
      <c r="E641" s="28" t="str">
        <f>IF('TD OBSERVA'!E643="","",'TD OBSERVA'!E643)</f>
        <v/>
      </c>
      <c r="F641" s="28" t="str">
        <f>IF('TD OBSERVA'!F643="","",'TD OBSERVA'!F643)</f>
        <v/>
      </c>
      <c r="G641" s="28" t="str">
        <f>IF('TD OBSERVA'!G643="","",'TD OBSERVA'!G643)</f>
        <v/>
      </c>
      <c r="H641" s="28" t="str">
        <f>IF('TD OBSERVA'!H643="","",'TD OBSERVA'!H643)</f>
        <v/>
      </c>
      <c r="I641" s="28" t="str">
        <f>IF('TD OBSERVA'!I643="","",IF('TD OBSERVA'!I643="(en blanco)","",'TD OBSERVA'!I643))</f>
        <v/>
      </c>
      <c r="J641" s="28" t="str">
        <f>IF('TD OBSERVA'!J643="","",'TD OBSERVA'!J643)</f>
        <v/>
      </c>
    </row>
    <row r="642" spans="2:10" ht="16.5">
      <c r="B642" s="28" t="str">
        <f>IF('TD OBSERVA'!B644="","",'TD OBSERVA'!B644)</f>
        <v/>
      </c>
      <c r="C642" s="28" t="str">
        <f>IF('TD OBSERVA'!C644="","",'TD OBSERVA'!C644)</f>
        <v/>
      </c>
      <c r="D642" s="28" t="str">
        <f>IF('TD OBSERVA'!D644="","",'TD OBSERVA'!D644)</f>
        <v/>
      </c>
      <c r="E642" s="28" t="str">
        <f>IF('TD OBSERVA'!E644="","",'TD OBSERVA'!E644)</f>
        <v/>
      </c>
      <c r="F642" s="28" t="str">
        <f>IF('TD OBSERVA'!F644="","",'TD OBSERVA'!F644)</f>
        <v/>
      </c>
      <c r="G642" s="28" t="str">
        <f>IF('TD OBSERVA'!G644="","",'TD OBSERVA'!G644)</f>
        <v/>
      </c>
      <c r="H642" s="28" t="str">
        <f>IF('TD OBSERVA'!H644="","",'TD OBSERVA'!H644)</f>
        <v/>
      </c>
      <c r="I642" s="28" t="str">
        <f>IF('TD OBSERVA'!I644="","",IF('TD OBSERVA'!I644="(en blanco)","",'TD OBSERVA'!I644))</f>
        <v/>
      </c>
      <c r="J642" s="28" t="str">
        <f>IF('TD OBSERVA'!J644="","",'TD OBSERVA'!J644)</f>
        <v/>
      </c>
    </row>
    <row r="643" spans="2:10" ht="16.5">
      <c r="B643" s="28" t="str">
        <f>IF('TD OBSERVA'!B645="","",'TD OBSERVA'!B645)</f>
        <v/>
      </c>
      <c r="C643" s="28" t="str">
        <f>IF('TD OBSERVA'!C645="","",'TD OBSERVA'!C645)</f>
        <v/>
      </c>
      <c r="D643" s="28" t="str">
        <f>IF('TD OBSERVA'!D645="","",'TD OBSERVA'!D645)</f>
        <v/>
      </c>
      <c r="E643" s="28" t="str">
        <f>IF('TD OBSERVA'!E645="","",'TD OBSERVA'!E645)</f>
        <v/>
      </c>
      <c r="F643" s="28" t="str">
        <f>IF('TD OBSERVA'!F645="","",'TD OBSERVA'!F645)</f>
        <v/>
      </c>
      <c r="G643" s="28" t="str">
        <f>IF('TD OBSERVA'!G645="","",'TD OBSERVA'!G645)</f>
        <v/>
      </c>
      <c r="H643" s="28" t="str">
        <f>IF('TD OBSERVA'!H645="","",'TD OBSERVA'!H645)</f>
        <v/>
      </c>
      <c r="I643" s="28" t="str">
        <f>IF('TD OBSERVA'!I645="","",IF('TD OBSERVA'!I645="(en blanco)","",'TD OBSERVA'!I645))</f>
        <v/>
      </c>
      <c r="J643" s="28" t="str">
        <f>IF('TD OBSERVA'!J645="","",'TD OBSERVA'!J645)</f>
        <v/>
      </c>
    </row>
    <row r="644" spans="2:10" ht="16.5">
      <c r="B644" s="28" t="str">
        <f>IF('TD OBSERVA'!B646="","",'TD OBSERVA'!B646)</f>
        <v/>
      </c>
      <c r="C644" s="28" t="str">
        <f>IF('TD OBSERVA'!C646="","",'TD OBSERVA'!C646)</f>
        <v/>
      </c>
      <c r="D644" s="28" t="str">
        <f>IF('TD OBSERVA'!D646="","",'TD OBSERVA'!D646)</f>
        <v/>
      </c>
      <c r="E644" s="28" t="str">
        <f>IF('TD OBSERVA'!E646="","",'TD OBSERVA'!E646)</f>
        <v/>
      </c>
      <c r="F644" s="28" t="str">
        <f>IF('TD OBSERVA'!F646="","",'TD OBSERVA'!F646)</f>
        <v/>
      </c>
      <c r="G644" s="28" t="str">
        <f>IF('TD OBSERVA'!G646="","",'TD OBSERVA'!G646)</f>
        <v/>
      </c>
      <c r="H644" s="28" t="str">
        <f>IF('TD OBSERVA'!H646="","",'TD OBSERVA'!H646)</f>
        <v/>
      </c>
      <c r="I644" s="28" t="str">
        <f>IF('TD OBSERVA'!I646="","",IF('TD OBSERVA'!I646="(en blanco)","",'TD OBSERVA'!I646))</f>
        <v/>
      </c>
      <c r="J644" s="28" t="str">
        <f>IF('TD OBSERVA'!J646="","",'TD OBSERVA'!J646)</f>
        <v/>
      </c>
    </row>
    <row r="645" spans="2:10" ht="16.5">
      <c r="B645" s="28" t="str">
        <f>IF('TD OBSERVA'!B647="","",'TD OBSERVA'!B647)</f>
        <v/>
      </c>
      <c r="C645" s="28" t="str">
        <f>IF('TD OBSERVA'!C647="","",'TD OBSERVA'!C647)</f>
        <v/>
      </c>
      <c r="D645" s="28" t="str">
        <f>IF('TD OBSERVA'!D647="","",'TD OBSERVA'!D647)</f>
        <v/>
      </c>
      <c r="E645" s="28" t="str">
        <f>IF('TD OBSERVA'!E647="","",'TD OBSERVA'!E647)</f>
        <v/>
      </c>
      <c r="F645" s="28" t="str">
        <f>IF('TD OBSERVA'!F647="","",'TD OBSERVA'!F647)</f>
        <v/>
      </c>
      <c r="G645" s="28" t="str">
        <f>IF('TD OBSERVA'!G647="","",'TD OBSERVA'!G647)</f>
        <v/>
      </c>
      <c r="H645" s="28" t="str">
        <f>IF('TD OBSERVA'!H647="","",'TD OBSERVA'!H647)</f>
        <v/>
      </c>
      <c r="I645" s="28" t="str">
        <f>IF('TD OBSERVA'!I647="","",IF('TD OBSERVA'!I647="(en blanco)","",'TD OBSERVA'!I647))</f>
        <v/>
      </c>
      <c r="J645" s="28" t="str">
        <f>IF('TD OBSERVA'!J647="","",'TD OBSERVA'!J647)</f>
        <v/>
      </c>
    </row>
    <row r="646" spans="2:10" ht="16.5">
      <c r="B646" s="28" t="str">
        <f>IF('TD OBSERVA'!B648="","",'TD OBSERVA'!B648)</f>
        <v/>
      </c>
      <c r="C646" s="28" t="str">
        <f>IF('TD OBSERVA'!C648="","",'TD OBSERVA'!C648)</f>
        <v/>
      </c>
      <c r="D646" s="28" t="str">
        <f>IF('TD OBSERVA'!D648="","",'TD OBSERVA'!D648)</f>
        <v/>
      </c>
      <c r="E646" s="28" t="str">
        <f>IF('TD OBSERVA'!E648="","",'TD OBSERVA'!E648)</f>
        <v/>
      </c>
      <c r="F646" s="28" t="str">
        <f>IF('TD OBSERVA'!F648="","",'TD OBSERVA'!F648)</f>
        <v/>
      </c>
      <c r="G646" s="28" t="str">
        <f>IF('TD OBSERVA'!G648="","",'TD OBSERVA'!G648)</f>
        <v/>
      </c>
      <c r="H646" s="28" t="str">
        <f>IF('TD OBSERVA'!H648="","",'TD OBSERVA'!H648)</f>
        <v/>
      </c>
      <c r="I646" s="28" t="str">
        <f>IF('TD OBSERVA'!I648="","",IF('TD OBSERVA'!I648="(en blanco)","",'TD OBSERVA'!I648))</f>
        <v/>
      </c>
      <c r="J646" s="28" t="str">
        <f>IF('TD OBSERVA'!J648="","",'TD OBSERVA'!J648)</f>
        <v/>
      </c>
    </row>
    <row r="647" spans="2:10" ht="16.5">
      <c r="B647" s="28" t="str">
        <f>IF('TD OBSERVA'!B649="","",'TD OBSERVA'!B649)</f>
        <v/>
      </c>
      <c r="C647" s="28" t="str">
        <f>IF('TD OBSERVA'!C649="","",'TD OBSERVA'!C649)</f>
        <v/>
      </c>
      <c r="D647" s="28" t="str">
        <f>IF('TD OBSERVA'!D649="","",'TD OBSERVA'!D649)</f>
        <v/>
      </c>
      <c r="E647" s="28" t="str">
        <f>IF('TD OBSERVA'!E649="","",'TD OBSERVA'!E649)</f>
        <v/>
      </c>
      <c r="F647" s="28" t="str">
        <f>IF('TD OBSERVA'!F649="","",'TD OBSERVA'!F649)</f>
        <v/>
      </c>
      <c r="G647" s="28" t="str">
        <f>IF('TD OBSERVA'!G649="","",'TD OBSERVA'!G649)</f>
        <v/>
      </c>
      <c r="H647" s="28" t="str">
        <f>IF('TD OBSERVA'!H649="","",'TD OBSERVA'!H649)</f>
        <v/>
      </c>
      <c r="I647" s="28" t="str">
        <f>IF('TD OBSERVA'!I649="","",IF('TD OBSERVA'!I649="(en blanco)","",'TD OBSERVA'!I649))</f>
        <v/>
      </c>
      <c r="J647" s="28" t="str">
        <f>IF('TD OBSERVA'!J649="","",'TD OBSERVA'!J649)</f>
        <v/>
      </c>
    </row>
    <row r="648" spans="2:10" ht="16.5">
      <c r="B648" s="28" t="str">
        <f>IF('TD OBSERVA'!B650="","",'TD OBSERVA'!B650)</f>
        <v/>
      </c>
      <c r="C648" s="28" t="str">
        <f>IF('TD OBSERVA'!C650="","",'TD OBSERVA'!C650)</f>
        <v/>
      </c>
      <c r="D648" s="28" t="str">
        <f>IF('TD OBSERVA'!D650="","",'TD OBSERVA'!D650)</f>
        <v/>
      </c>
      <c r="E648" s="28" t="str">
        <f>IF('TD OBSERVA'!E650="","",'TD OBSERVA'!E650)</f>
        <v/>
      </c>
      <c r="F648" s="28" t="str">
        <f>IF('TD OBSERVA'!F650="","",'TD OBSERVA'!F650)</f>
        <v/>
      </c>
      <c r="G648" s="28" t="str">
        <f>IF('TD OBSERVA'!G650="","",'TD OBSERVA'!G650)</f>
        <v/>
      </c>
      <c r="H648" s="28" t="str">
        <f>IF('TD OBSERVA'!H650="","",'TD OBSERVA'!H650)</f>
        <v/>
      </c>
      <c r="I648" s="28" t="str">
        <f>IF('TD OBSERVA'!I650="","",IF('TD OBSERVA'!I650="(en blanco)","",'TD OBSERVA'!I650))</f>
        <v/>
      </c>
      <c r="J648" s="28" t="str">
        <f>IF('TD OBSERVA'!J650="","",'TD OBSERVA'!J650)</f>
        <v/>
      </c>
    </row>
    <row r="649" spans="2:10" ht="16.5">
      <c r="B649" s="28" t="str">
        <f>IF('TD OBSERVA'!B651="","",'TD OBSERVA'!B651)</f>
        <v/>
      </c>
      <c r="C649" s="28" t="str">
        <f>IF('TD OBSERVA'!C651="","",'TD OBSERVA'!C651)</f>
        <v/>
      </c>
      <c r="D649" s="28" t="str">
        <f>IF('TD OBSERVA'!D651="","",'TD OBSERVA'!D651)</f>
        <v/>
      </c>
      <c r="E649" s="28" t="str">
        <f>IF('TD OBSERVA'!E651="","",'TD OBSERVA'!E651)</f>
        <v/>
      </c>
      <c r="F649" s="28" t="str">
        <f>IF('TD OBSERVA'!F651="","",'TD OBSERVA'!F651)</f>
        <v/>
      </c>
      <c r="G649" s="28" t="str">
        <f>IF('TD OBSERVA'!G651="","",'TD OBSERVA'!G651)</f>
        <v/>
      </c>
      <c r="H649" s="28" t="str">
        <f>IF('TD OBSERVA'!H651="","",'TD OBSERVA'!H651)</f>
        <v/>
      </c>
      <c r="I649" s="28" t="str">
        <f>IF('TD OBSERVA'!I651="","",IF('TD OBSERVA'!I651="(en blanco)","",'TD OBSERVA'!I651))</f>
        <v/>
      </c>
      <c r="J649" s="28" t="str">
        <f>IF('TD OBSERVA'!J651="","",'TD OBSERVA'!J651)</f>
        <v/>
      </c>
    </row>
    <row r="650" spans="2:10" ht="16.5">
      <c r="B650" s="28" t="str">
        <f>IF('TD OBSERVA'!B652="","",'TD OBSERVA'!B652)</f>
        <v/>
      </c>
      <c r="C650" s="28" t="str">
        <f>IF('TD OBSERVA'!C652="","",'TD OBSERVA'!C652)</f>
        <v/>
      </c>
      <c r="D650" s="28" t="str">
        <f>IF('TD OBSERVA'!D652="","",'TD OBSERVA'!D652)</f>
        <v/>
      </c>
      <c r="E650" s="28" t="str">
        <f>IF('TD OBSERVA'!E652="","",'TD OBSERVA'!E652)</f>
        <v/>
      </c>
      <c r="F650" s="28" t="str">
        <f>IF('TD OBSERVA'!F652="","",'TD OBSERVA'!F652)</f>
        <v/>
      </c>
      <c r="G650" s="28" t="str">
        <f>IF('TD OBSERVA'!G652="","",'TD OBSERVA'!G652)</f>
        <v/>
      </c>
      <c r="H650" s="28" t="str">
        <f>IF('TD OBSERVA'!H652="","",'TD OBSERVA'!H652)</f>
        <v/>
      </c>
      <c r="I650" s="28" t="str">
        <f>IF('TD OBSERVA'!I652="","",IF('TD OBSERVA'!I652="(en blanco)","",'TD OBSERVA'!I652))</f>
        <v/>
      </c>
      <c r="J650" s="28" t="str">
        <f>IF('TD OBSERVA'!J652="","",'TD OBSERVA'!J652)</f>
        <v/>
      </c>
    </row>
    <row r="651" spans="2:10" ht="16.5">
      <c r="B651" s="28" t="str">
        <f>IF('TD OBSERVA'!B653="","",'TD OBSERVA'!B653)</f>
        <v/>
      </c>
      <c r="C651" s="28" t="str">
        <f>IF('TD OBSERVA'!C653="","",'TD OBSERVA'!C653)</f>
        <v/>
      </c>
      <c r="D651" s="28" t="str">
        <f>IF('TD OBSERVA'!D653="","",'TD OBSERVA'!D653)</f>
        <v/>
      </c>
      <c r="E651" s="28" t="str">
        <f>IF('TD OBSERVA'!E653="","",'TD OBSERVA'!E653)</f>
        <v/>
      </c>
      <c r="F651" s="28" t="str">
        <f>IF('TD OBSERVA'!F653="","",'TD OBSERVA'!F653)</f>
        <v/>
      </c>
      <c r="G651" s="28" t="str">
        <f>IF('TD OBSERVA'!G653="","",'TD OBSERVA'!G653)</f>
        <v/>
      </c>
      <c r="H651" s="28" t="str">
        <f>IF('TD OBSERVA'!H653="","",'TD OBSERVA'!H653)</f>
        <v/>
      </c>
      <c r="I651" s="28" t="str">
        <f>IF('TD OBSERVA'!I653="","",IF('TD OBSERVA'!I653="(en blanco)","",'TD OBSERVA'!I653))</f>
        <v/>
      </c>
      <c r="J651" s="28" t="str">
        <f>IF('TD OBSERVA'!J653="","",'TD OBSERVA'!J653)</f>
        <v/>
      </c>
    </row>
    <row r="652" spans="2:10" ht="16.5">
      <c r="B652" s="28" t="str">
        <f>IF('TD OBSERVA'!B654="","",'TD OBSERVA'!B654)</f>
        <v/>
      </c>
      <c r="C652" s="28" t="str">
        <f>IF('TD OBSERVA'!C654="","",'TD OBSERVA'!C654)</f>
        <v/>
      </c>
      <c r="D652" s="28" t="str">
        <f>IF('TD OBSERVA'!D654="","",'TD OBSERVA'!D654)</f>
        <v/>
      </c>
      <c r="E652" s="28" t="str">
        <f>IF('TD OBSERVA'!E654="","",'TD OBSERVA'!E654)</f>
        <v/>
      </c>
      <c r="F652" s="28" t="str">
        <f>IF('TD OBSERVA'!F654="","",'TD OBSERVA'!F654)</f>
        <v/>
      </c>
      <c r="G652" s="28" t="str">
        <f>IF('TD OBSERVA'!G654="","",'TD OBSERVA'!G654)</f>
        <v/>
      </c>
      <c r="H652" s="28" t="str">
        <f>IF('TD OBSERVA'!H654="","",'TD OBSERVA'!H654)</f>
        <v/>
      </c>
      <c r="I652" s="28" t="str">
        <f>IF('TD OBSERVA'!I654="","",IF('TD OBSERVA'!I654="(en blanco)","",'TD OBSERVA'!I654))</f>
        <v/>
      </c>
      <c r="J652" s="28" t="str">
        <f>IF('TD OBSERVA'!J654="","",'TD OBSERVA'!J654)</f>
        <v/>
      </c>
    </row>
    <row r="653" spans="2:10" ht="16.5">
      <c r="B653" s="28" t="str">
        <f>IF('TD OBSERVA'!B655="","",'TD OBSERVA'!B655)</f>
        <v/>
      </c>
      <c r="C653" s="28" t="str">
        <f>IF('TD OBSERVA'!C655="","",'TD OBSERVA'!C655)</f>
        <v/>
      </c>
      <c r="D653" s="28" t="str">
        <f>IF('TD OBSERVA'!D655="","",'TD OBSERVA'!D655)</f>
        <v/>
      </c>
      <c r="E653" s="28" t="str">
        <f>IF('TD OBSERVA'!E655="","",'TD OBSERVA'!E655)</f>
        <v/>
      </c>
      <c r="F653" s="28" t="str">
        <f>IF('TD OBSERVA'!F655="","",'TD OBSERVA'!F655)</f>
        <v/>
      </c>
      <c r="G653" s="28" t="str">
        <f>IF('TD OBSERVA'!G655="","",'TD OBSERVA'!G655)</f>
        <v/>
      </c>
      <c r="H653" s="28" t="str">
        <f>IF('TD OBSERVA'!H655="","",'TD OBSERVA'!H655)</f>
        <v/>
      </c>
      <c r="I653" s="28" t="str">
        <f>IF('TD OBSERVA'!I655="","",IF('TD OBSERVA'!I655="(en blanco)","",'TD OBSERVA'!I655))</f>
        <v/>
      </c>
      <c r="J653" s="28" t="str">
        <f>IF('TD OBSERVA'!J655="","",'TD OBSERVA'!J655)</f>
        <v/>
      </c>
    </row>
    <row r="654" spans="2:10" ht="16.5">
      <c r="B654" s="28" t="str">
        <f>IF('TD OBSERVA'!B656="","",'TD OBSERVA'!B656)</f>
        <v/>
      </c>
      <c r="C654" s="28" t="str">
        <f>IF('TD OBSERVA'!C656="","",'TD OBSERVA'!C656)</f>
        <v/>
      </c>
      <c r="D654" s="28" t="str">
        <f>IF('TD OBSERVA'!D656="","",'TD OBSERVA'!D656)</f>
        <v/>
      </c>
      <c r="E654" s="28" t="str">
        <f>IF('TD OBSERVA'!E656="","",'TD OBSERVA'!E656)</f>
        <v/>
      </c>
      <c r="F654" s="28" t="str">
        <f>IF('TD OBSERVA'!F656="","",'TD OBSERVA'!F656)</f>
        <v/>
      </c>
      <c r="G654" s="28" t="str">
        <f>IF('TD OBSERVA'!G656="","",'TD OBSERVA'!G656)</f>
        <v/>
      </c>
      <c r="H654" s="28" t="str">
        <f>IF('TD OBSERVA'!H656="","",'TD OBSERVA'!H656)</f>
        <v/>
      </c>
      <c r="I654" s="28" t="str">
        <f>IF('TD OBSERVA'!I656="","",IF('TD OBSERVA'!I656="(en blanco)","",'TD OBSERVA'!I656))</f>
        <v/>
      </c>
      <c r="J654" s="28" t="str">
        <f>IF('TD OBSERVA'!J656="","",'TD OBSERVA'!J656)</f>
        <v/>
      </c>
    </row>
    <row r="655" spans="2:10" ht="16.5">
      <c r="B655" s="28" t="str">
        <f>IF('TD OBSERVA'!B657="","",'TD OBSERVA'!B657)</f>
        <v/>
      </c>
      <c r="C655" s="28" t="str">
        <f>IF('TD OBSERVA'!C657="","",'TD OBSERVA'!C657)</f>
        <v/>
      </c>
      <c r="D655" s="28" t="str">
        <f>IF('TD OBSERVA'!D657="","",'TD OBSERVA'!D657)</f>
        <v/>
      </c>
      <c r="E655" s="28" t="str">
        <f>IF('TD OBSERVA'!E657="","",'TD OBSERVA'!E657)</f>
        <v/>
      </c>
      <c r="F655" s="28" t="str">
        <f>IF('TD OBSERVA'!F657="","",'TD OBSERVA'!F657)</f>
        <v/>
      </c>
      <c r="G655" s="28" t="str">
        <f>IF('TD OBSERVA'!G657="","",'TD OBSERVA'!G657)</f>
        <v/>
      </c>
      <c r="H655" s="28" t="str">
        <f>IF('TD OBSERVA'!H657="","",'TD OBSERVA'!H657)</f>
        <v/>
      </c>
      <c r="I655" s="28" t="str">
        <f>IF('TD OBSERVA'!I657="","",IF('TD OBSERVA'!I657="(en blanco)","",'TD OBSERVA'!I657))</f>
        <v/>
      </c>
      <c r="J655" s="28" t="str">
        <f>IF('TD OBSERVA'!J657="","",'TD OBSERVA'!J657)</f>
        <v/>
      </c>
    </row>
    <row r="656" spans="2:10" ht="16.5">
      <c r="B656" s="28" t="str">
        <f>IF('TD OBSERVA'!B658="","",'TD OBSERVA'!B658)</f>
        <v/>
      </c>
      <c r="C656" s="28" t="str">
        <f>IF('TD OBSERVA'!C658="","",'TD OBSERVA'!C658)</f>
        <v/>
      </c>
      <c r="D656" s="28" t="str">
        <f>IF('TD OBSERVA'!D658="","",'TD OBSERVA'!D658)</f>
        <v/>
      </c>
      <c r="E656" s="28" t="str">
        <f>IF('TD OBSERVA'!E658="","",'TD OBSERVA'!E658)</f>
        <v/>
      </c>
      <c r="F656" s="28" t="str">
        <f>IF('TD OBSERVA'!F658="","",'TD OBSERVA'!F658)</f>
        <v/>
      </c>
      <c r="G656" s="28" t="str">
        <f>IF('TD OBSERVA'!G658="","",'TD OBSERVA'!G658)</f>
        <v/>
      </c>
      <c r="H656" s="28" t="str">
        <f>IF('TD OBSERVA'!H658="","",'TD OBSERVA'!H658)</f>
        <v/>
      </c>
      <c r="I656" s="28" t="str">
        <f>IF('TD OBSERVA'!I658="","",IF('TD OBSERVA'!I658="(en blanco)","",'TD OBSERVA'!I658))</f>
        <v/>
      </c>
      <c r="J656" s="28" t="str">
        <f>IF('TD OBSERVA'!J658="","",'TD OBSERVA'!J658)</f>
        <v/>
      </c>
    </row>
    <row r="657" spans="2:10" ht="16.5">
      <c r="B657" s="28" t="str">
        <f>IF('TD OBSERVA'!B659="","",'TD OBSERVA'!B659)</f>
        <v/>
      </c>
      <c r="C657" s="28" t="str">
        <f>IF('TD OBSERVA'!C659="","",'TD OBSERVA'!C659)</f>
        <v/>
      </c>
      <c r="D657" s="28" t="str">
        <f>IF('TD OBSERVA'!D659="","",'TD OBSERVA'!D659)</f>
        <v/>
      </c>
      <c r="E657" s="28" t="str">
        <f>IF('TD OBSERVA'!E659="","",'TD OBSERVA'!E659)</f>
        <v/>
      </c>
      <c r="F657" s="28" t="str">
        <f>IF('TD OBSERVA'!F659="","",'TD OBSERVA'!F659)</f>
        <v/>
      </c>
      <c r="G657" s="28" t="str">
        <f>IF('TD OBSERVA'!G659="","",'TD OBSERVA'!G659)</f>
        <v/>
      </c>
      <c r="H657" s="28" t="str">
        <f>IF('TD OBSERVA'!H659="","",'TD OBSERVA'!H659)</f>
        <v/>
      </c>
      <c r="I657" s="28" t="str">
        <f>IF('TD OBSERVA'!I659="","",IF('TD OBSERVA'!I659="(en blanco)","",'TD OBSERVA'!I659))</f>
        <v/>
      </c>
      <c r="J657" s="28" t="str">
        <f>IF('TD OBSERVA'!J659="","",'TD OBSERVA'!J659)</f>
        <v/>
      </c>
    </row>
    <row r="658" spans="2:10" ht="16.5">
      <c r="B658" s="28" t="str">
        <f>IF('TD OBSERVA'!B660="","",'TD OBSERVA'!B660)</f>
        <v/>
      </c>
      <c r="C658" s="28" t="str">
        <f>IF('TD OBSERVA'!C660="","",'TD OBSERVA'!C660)</f>
        <v/>
      </c>
      <c r="D658" s="28" t="str">
        <f>IF('TD OBSERVA'!D660="","",'TD OBSERVA'!D660)</f>
        <v/>
      </c>
      <c r="E658" s="28" t="str">
        <f>IF('TD OBSERVA'!E660="","",'TD OBSERVA'!E660)</f>
        <v/>
      </c>
      <c r="F658" s="28" t="str">
        <f>IF('TD OBSERVA'!F660="","",'TD OBSERVA'!F660)</f>
        <v/>
      </c>
      <c r="G658" s="28" t="str">
        <f>IF('TD OBSERVA'!G660="","",'TD OBSERVA'!G660)</f>
        <v/>
      </c>
      <c r="H658" s="28" t="str">
        <f>IF('TD OBSERVA'!H660="","",'TD OBSERVA'!H660)</f>
        <v/>
      </c>
      <c r="I658" s="28" t="str">
        <f>IF('TD OBSERVA'!I660="","",IF('TD OBSERVA'!I660="(en blanco)","",'TD OBSERVA'!I660))</f>
        <v/>
      </c>
      <c r="J658" s="28" t="str">
        <f>IF('TD OBSERVA'!J660="","",'TD OBSERVA'!J660)</f>
        <v/>
      </c>
    </row>
    <row r="659" spans="2:10" ht="16.5">
      <c r="B659" s="28" t="str">
        <f>IF('TD OBSERVA'!B661="","",'TD OBSERVA'!B661)</f>
        <v/>
      </c>
      <c r="C659" s="28" t="str">
        <f>IF('TD OBSERVA'!C661="","",'TD OBSERVA'!C661)</f>
        <v/>
      </c>
      <c r="D659" s="28" t="str">
        <f>IF('TD OBSERVA'!D661="","",'TD OBSERVA'!D661)</f>
        <v/>
      </c>
      <c r="E659" s="28" t="str">
        <f>IF('TD OBSERVA'!E661="","",'TD OBSERVA'!E661)</f>
        <v/>
      </c>
      <c r="F659" s="28" t="str">
        <f>IF('TD OBSERVA'!F661="","",'TD OBSERVA'!F661)</f>
        <v/>
      </c>
      <c r="G659" s="28" t="str">
        <f>IF('TD OBSERVA'!G661="","",'TD OBSERVA'!G661)</f>
        <v/>
      </c>
      <c r="H659" s="28" t="str">
        <f>IF('TD OBSERVA'!H661="","",'TD OBSERVA'!H661)</f>
        <v/>
      </c>
      <c r="I659" s="28" t="str">
        <f>IF('TD OBSERVA'!I661="","",IF('TD OBSERVA'!I661="(en blanco)","",'TD OBSERVA'!I661))</f>
        <v/>
      </c>
      <c r="J659" s="28" t="str">
        <f>IF('TD OBSERVA'!J661="","",'TD OBSERVA'!J661)</f>
        <v/>
      </c>
    </row>
    <row r="660" spans="2:10" ht="16.5">
      <c r="B660" s="28" t="str">
        <f>IF('TD OBSERVA'!B662="","",'TD OBSERVA'!B662)</f>
        <v/>
      </c>
      <c r="C660" s="28" t="str">
        <f>IF('TD OBSERVA'!C662="","",'TD OBSERVA'!C662)</f>
        <v/>
      </c>
      <c r="D660" s="28" t="str">
        <f>IF('TD OBSERVA'!D662="","",'TD OBSERVA'!D662)</f>
        <v/>
      </c>
      <c r="E660" s="28" t="str">
        <f>IF('TD OBSERVA'!E662="","",'TD OBSERVA'!E662)</f>
        <v/>
      </c>
      <c r="F660" s="28" t="str">
        <f>IF('TD OBSERVA'!F662="","",'TD OBSERVA'!F662)</f>
        <v/>
      </c>
      <c r="G660" s="28" t="str">
        <f>IF('TD OBSERVA'!G662="","",'TD OBSERVA'!G662)</f>
        <v/>
      </c>
      <c r="H660" s="28" t="str">
        <f>IF('TD OBSERVA'!H662="","",'TD OBSERVA'!H662)</f>
        <v/>
      </c>
      <c r="I660" s="28" t="str">
        <f>IF('TD OBSERVA'!I662="","",IF('TD OBSERVA'!I662="(en blanco)","",'TD OBSERVA'!I662))</f>
        <v/>
      </c>
      <c r="J660" s="28" t="str">
        <f>IF('TD OBSERVA'!J662="","",'TD OBSERVA'!J662)</f>
        <v/>
      </c>
    </row>
    <row r="661" spans="2:10" ht="16.5">
      <c r="B661" s="28" t="str">
        <f>IF('TD OBSERVA'!B663="","",'TD OBSERVA'!B663)</f>
        <v/>
      </c>
      <c r="C661" s="28" t="str">
        <f>IF('TD OBSERVA'!C663="","",'TD OBSERVA'!C663)</f>
        <v/>
      </c>
      <c r="D661" s="28" t="str">
        <f>IF('TD OBSERVA'!D663="","",'TD OBSERVA'!D663)</f>
        <v/>
      </c>
      <c r="E661" s="28" t="str">
        <f>IF('TD OBSERVA'!E663="","",'TD OBSERVA'!E663)</f>
        <v/>
      </c>
      <c r="F661" s="28" t="str">
        <f>IF('TD OBSERVA'!F663="","",'TD OBSERVA'!F663)</f>
        <v/>
      </c>
      <c r="G661" s="28" t="str">
        <f>IF('TD OBSERVA'!G663="","",'TD OBSERVA'!G663)</f>
        <v/>
      </c>
      <c r="H661" s="28" t="str">
        <f>IF('TD OBSERVA'!H663="","",'TD OBSERVA'!H663)</f>
        <v/>
      </c>
      <c r="I661" s="28" t="str">
        <f>IF('TD OBSERVA'!I663="","",IF('TD OBSERVA'!I663="(en blanco)","",'TD OBSERVA'!I663))</f>
        <v/>
      </c>
      <c r="J661" s="28" t="str">
        <f>IF('TD OBSERVA'!J663="","",'TD OBSERVA'!J663)</f>
        <v/>
      </c>
    </row>
    <row r="662" spans="2:10" ht="16.5">
      <c r="B662" s="28" t="str">
        <f>IF('TD OBSERVA'!B664="","",'TD OBSERVA'!B664)</f>
        <v/>
      </c>
      <c r="C662" s="28" t="str">
        <f>IF('TD OBSERVA'!C664="","",'TD OBSERVA'!C664)</f>
        <v/>
      </c>
      <c r="D662" s="28" t="str">
        <f>IF('TD OBSERVA'!D664="","",'TD OBSERVA'!D664)</f>
        <v/>
      </c>
      <c r="E662" s="28" t="str">
        <f>IF('TD OBSERVA'!E664="","",'TD OBSERVA'!E664)</f>
        <v/>
      </c>
      <c r="F662" s="28" t="str">
        <f>IF('TD OBSERVA'!F664="","",'TD OBSERVA'!F664)</f>
        <v/>
      </c>
      <c r="G662" s="28" t="str">
        <f>IF('TD OBSERVA'!G664="","",'TD OBSERVA'!G664)</f>
        <v/>
      </c>
      <c r="H662" s="28" t="str">
        <f>IF('TD OBSERVA'!H664="","",'TD OBSERVA'!H664)</f>
        <v/>
      </c>
      <c r="I662" s="28" t="str">
        <f>IF('TD OBSERVA'!I664="","",IF('TD OBSERVA'!I664="(en blanco)","",'TD OBSERVA'!I664))</f>
        <v/>
      </c>
      <c r="J662" s="28" t="str">
        <f>IF('TD OBSERVA'!J664="","",'TD OBSERVA'!J664)</f>
        <v/>
      </c>
    </row>
    <row r="663" spans="2:10" ht="16.5">
      <c r="B663" s="28" t="str">
        <f>IF('TD OBSERVA'!B665="","",'TD OBSERVA'!B665)</f>
        <v/>
      </c>
      <c r="C663" s="28" t="str">
        <f>IF('TD OBSERVA'!C665="","",'TD OBSERVA'!C665)</f>
        <v/>
      </c>
      <c r="D663" s="28" t="str">
        <f>IF('TD OBSERVA'!D665="","",'TD OBSERVA'!D665)</f>
        <v/>
      </c>
      <c r="E663" s="28" t="str">
        <f>IF('TD OBSERVA'!E665="","",'TD OBSERVA'!E665)</f>
        <v/>
      </c>
      <c r="F663" s="28" t="str">
        <f>IF('TD OBSERVA'!F665="","",'TD OBSERVA'!F665)</f>
        <v/>
      </c>
      <c r="G663" s="28" t="str">
        <f>IF('TD OBSERVA'!G665="","",'TD OBSERVA'!G665)</f>
        <v/>
      </c>
      <c r="H663" s="28" t="str">
        <f>IF('TD OBSERVA'!H665="","",'TD OBSERVA'!H665)</f>
        <v/>
      </c>
      <c r="I663" s="28" t="str">
        <f>IF('TD OBSERVA'!I665="","",IF('TD OBSERVA'!I665="(en blanco)","",'TD OBSERVA'!I665))</f>
        <v/>
      </c>
      <c r="J663" s="28" t="str">
        <f>IF('TD OBSERVA'!J665="","",'TD OBSERVA'!J665)</f>
        <v/>
      </c>
    </row>
    <row r="664" spans="2:10" ht="16.5">
      <c r="B664" s="28" t="str">
        <f>IF('TD OBSERVA'!B666="","",'TD OBSERVA'!B666)</f>
        <v/>
      </c>
      <c r="C664" s="28" t="str">
        <f>IF('TD OBSERVA'!C666="","",'TD OBSERVA'!C666)</f>
        <v/>
      </c>
      <c r="D664" s="28" t="str">
        <f>IF('TD OBSERVA'!D666="","",'TD OBSERVA'!D666)</f>
        <v/>
      </c>
      <c r="E664" s="28" t="str">
        <f>IF('TD OBSERVA'!E666="","",'TD OBSERVA'!E666)</f>
        <v/>
      </c>
      <c r="F664" s="28" t="str">
        <f>IF('TD OBSERVA'!F666="","",'TD OBSERVA'!F666)</f>
        <v/>
      </c>
      <c r="G664" s="28" t="str">
        <f>IF('TD OBSERVA'!G666="","",'TD OBSERVA'!G666)</f>
        <v/>
      </c>
      <c r="H664" s="28" t="str">
        <f>IF('TD OBSERVA'!H666="","",'TD OBSERVA'!H666)</f>
        <v/>
      </c>
      <c r="I664" s="28" t="str">
        <f>IF('TD OBSERVA'!I666="","",IF('TD OBSERVA'!I666="(en blanco)","",'TD OBSERVA'!I666))</f>
        <v/>
      </c>
      <c r="J664" s="28" t="str">
        <f>IF('TD OBSERVA'!J666="","",'TD OBSERVA'!J666)</f>
        <v/>
      </c>
    </row>
    <row r="665" spans="2:10" ht="16.5">
      <c r="B665" s="28" t="str">
        <f>IF('TD OBSERVA'!B667="","",'TD OBSERVA'!B667)</f>
        <v/>
      </c>
      <c r="C665" s="28" t="str">
        <f>IF('TD OBSERVA'!C667="","",'TD OBSERVA'!C667)</f>
        <v/>
      </c>
      <c r="D665" s="28" t="str">
        <f>IF('TD OBSERVA'!D667="","",'TD OBSERVA'!D667)</f>
        <v/>
      </c>
      <c r="E665" s="28" t="str">
        <f>IF('TD OBSERVA'!E667="","",'TD OBSERVA'!E667)</f>
        <v/>
      </c>
      <c r="F665" s="28" t="str">
        <f>IF('TD OBSERVA'!F667="","",'TD OBSERVA'!F667)</f>
        <v/>
      </c>
      <c r="G665" s="28" t="str">
        <f>IF('TD OBSERVA'!G667="","",'TD OBSERVA'!G667)</f>
        <v/>
      </c>
      <c r="H665" s="28" t="str">
        <f>IF('TD OBSERVA'!H667="","",'TD OBSERVA'!H667)</f>
        <v/>
      </c>
      <c r="I665" s="28" t="str">
        <f>IF('TD OBSERVA'!I667="","",IF('TD OBSERVA'!I667="(en blanco)","",'TD OBSERVA'!I667))</f>
        <v/>
      </c>
      <c r="J665" s="28" t="str">
        <f>IF('TD OBSERVA'!J667="","",'TD OBSERVA'!J667)</f>
        <v/>
      </c>
    </row>
    <row r="666" spans="2:10" ht="16.5">
      <c r="B666" s="28" t="str">
        <f>IF('TD OBSERVA'!B668="","",'TD OBSERVA'!B668)</f>
        <v/>
      </c>
      <c r="C666" s="28" t="str">
        <f>IF('TD OBSERVA'!C668="","",'TD OBSERVA'!C668)</f>
        <v/>
      </c>
      <c r="D666" s="28" t="str">
        <f>IF('TD OBSERVA'!D668="","",'TD OBSERVA'!D668)</f>
        <v/>
      </c>
      <c r="E666" s="28" t="str">
        <f>IF('TD OBSERVA'!E668="","",'TD OBSERVA'!E668)</f>
        <v/>
      </c>
      <c r="F666" s="28" t="str">
        <f>IF('TD OBSERVA'!F668="","",'TD OBSERVA'!F668)</f>
        <v/>
      </c>
      <c r="G666" s="28" t="str">
        <f>IF('TD OBSERVA'!G668="","",'TD OBSERVA'!G668)</f>
        <v/>
      </c>
      <c r="H666" s="28" t="str">
        <f>IF('TD OBSERVA'!H668="","",'TD OBSERVA'!H668)</f>
        <v/>
      </c>
      <c r="I666" s="28" t="str">
        <f>IF('TD OBSERVA'!I668="","",IF('TD OBSERVA'!I668="(en blanco)","",'TD OBSERVA'!I668))</f>
        <v/>
      </c>
      <c r="J666" s="28" t="str">
        <f>IF('TD OBSERVA'!J668="","",'TD OBSERVA'!J668)</f>
        <v/>
      </c>
    </row>
    <row r="667" spans="2:10" ht="16.5">
      <c r="B667" s="28" t="str">
        <f>IF('TD OBSERVA'!B669="","",'TD OBSERVA'!B669)</f>
        <v/>
      </c>
      <c r="C667" s="28" t="str">
        <f>IF('TD OBSERVA'!C669="","",'TD OBSERVA'!C669)</f>
        <v/>
      </c>
      <c r="D667" s="28" t="str">
        <f>IF('TD OBSERVA'!D669="","",'TD OBSERVA'!D669)</f>
        <v/>
      </c>
      <c r="E667" s="28" t="str">
        <f>IF('TD OBSERVA'!E669="","",'TD OBSERVA'!E669)</f>
        <v/>
      </c>
      <c r="F667" s="28" t="str">
        <f>IF('TD OBSERVA'!F669="","",'TD OBSERVA'!F669)</f>
        <v/>
      </c>
      <c r="G667" s="28" t="str">
        <f>IF('TD OBSERVA'!G669="","",'TD OBSERVA'!G669)</f>
        <v/>
      </c>
      <c r="H667" s="28" t="str">
        <f>IF('TD OBSERVA'!H669="","",'TD OBSERVA'!H669)</f>
        <v/>
      </c>
      <c r="I667" s="28" t="str">
        <f>IF('TD OBSERVA'!I669="","",IF('TD OBSERVA'!I669="(en blanco)","",'TD OBSERVA'!I669))</f>
        <v/>
      </c>
      <c r="J667" s="28" t="str">
        <f>IF('TD OBSERVA'!J669="","",'TD OBSERVA'!J669)</f>
        <v/>
      </c>
    </row>
    <row r="668" spans="2:10" ht="16.5">
      <c r="B668" s="28" t="str">
        <f>IF('TD OBSERVA'!B670="","",'TD OBSERVA'!B670)</f>
        <v/>
      </c>
      <c r="C668" s="28" t="str">
        <f>IF('TD OBSERVA'!C670="","",'TD OBSERVA'!C670)</f>
        <v/>
      </c>
      <c r="D668" s="28" t="str">
        <f>IF('TD OBSERVA'!D670="","",'TD OBSERVA'!D670)</f>
        <v/>
      </c>
      <c r="E668" s="28" t="str">
        <f>IF('TD OBSERVA'!E670="","",'TD OBSERVA'!E670)</f>
        <v/>
      </c>
      <c r="F668" s="28" t="str">
        <f>IF('TD OBSERVA'!F670="","",'TD OBSERVA'!F670)</f>
        <v/>
      </c>
      <c r="G668" s="28" t="str">
        <f>IF('TD OBSERVA'!G670="","",'TD OBSERVA'!G670)</f>
        <v/>
      </c>
      <c r="H668" s="28" t="str">
        <f>IF('TD OBSERVA'!H670="","",'TD OBSERVA'!H670)</f>
        <v/>
      </c>
      <c r="I668" s="28" t="str">
        <f>IF('TD OBSERVA'!I670="","",IF('TD OBSERVA'!I670="(en blanco)","",'TD OBSERVA'!I670))</f>
        <v/>
      </c>
      <c r="J668" s="28" t="str">
        <f>IF('TD OBSERVA'!J670="","",'TD OBSERVA'!J670)</f>
        <v/>
      </c>
    </row>
    <row r="669" spans="2:10" ht="16.5">
      <c r="B669" s="28" t="str">
        <f>IF('TD OBSERVA'!B671="","",'TD OBSERVA'!B671)</f>
        <v/>
      </c>
      <c r="C669" s="28" t="str">
        <f>IF('TD OBSERVA'!C671="","",'TD OBSERVA'!C671)</f>
        <v/>
      </c>
      <c r="D669" s="28" t="str">
        <f>IF('TD OBSERVA'!D671="","",'TD OBSERVA'!D671)</f>
        <v/>
      </c>
      <c r="E669" s="28" t="str">
        <f>IF('TD OBSERVA'!E671="","",'TD OBSERVA'!E671)</f>
        <v/>
      </c>
      <c r="F669" s="28" t="str">
        <f>IF('TD OBSERVA'!F671="","",'TD OBSERVA'!F671)</f>
        <v/>
      </c>
      <c r="G669" s="28" t="str">
        <f>IF('TD OBSERVA'!G671="","",'TD OBSERVA'!G671)</f>
        <v/>
      </c>
      <c r="H669" s="28" t="str">
        <f>IF('TD OBSERVA'!H671="","",'TD OBSERVA'!H671)</f>
        <v/>
      </c>
      <c r="I669" s="28" t="str">
        <f>IF('TD OBSERVA'!I671="","",IF('TD OBSERVA'!I671="(en blanco)","",'TD OBSERVA'!I671))</f>
        <v/>
      </c>
      <c r="J669" s="28" t="str">
        <f>IF('TD OBSERVA'!J671="","",'TD OBSERVA'!J671)</f>
        <v/>
      </c>
    </row>
    <row r="670" spans="2:10" ht="16.5">
      <c r="B670" s="28" t="str">
        <f>IF('TD OBSERVA'!B672="","",'TD OBSERVA'!B672)</f>
        <v/>
      </c>
      <c r="C670" s="28" t="str">
        <f>IF('TD OBSERVA'!C672="","",'TD OBSERVA'!C672)</f>
        <v/>
      </c>
      <c r="D670" s="28" t="str">
        <f>IF('TD OBSERVA'!D672="","",'TD OBSERVA'!D672)</f>
        <v/>
      </c>
      <c r="E670" s="28" t="str">
        <f>IF('TD OBSERVA'!E672="","",'TD OBSERVA'!E672)</f>
        <v/>
      </c>
      <c r="F670" s="28" t="str">
        <f>IF('TD OBSERVA'!F672="","",'TD OBSERVA'!F672)</f>
        <v/>
      </c>
      <c r="G670" s="28" t="str">
        <f>IF('TD OBSERVA'!G672="","",'TD OBSERVA'!G672)</f>
        <v/>
      </c>
      <c r="H670" s="28" t="str">
        <f>IF('TD OBSERVA'!H672="","",'TD OBSERVA'!H672)</f>
        <v/>
      </c>
      <c r="I670" s="28" t="str">
        <f>IF('TD OBSERVA'!I672="","",IF('TD OBSERVA'!I672="(en blanco)","",'TD OBSERVA'!I672))</f>
        <v/>
      </c>
      <c r="J670" s="28" t="str">
        <f>IF('TD OBSERVA'!J672="","",'TD OBSERVA'!J672)</f>
        <v/>
      </c>
    </row>
    <row r="671" spans="2:10" ht="16.5">
      <c r="B671" s="28" t="str">
        <f>IF('TD OBSERVA'!B673="","",'TD OBSERVA'!B673)</f>
        <v/>
      </c>
      <c r="C671" s="28" t="str">
        <f>IF('TD OBSERVA'!C673="","",'TD OBSERVA'!C673)</f>
        <v/>
      </c>
      <c r="D671" s="28" t="str">
        <f>IF('TD OBSERVA'!D673="","",'TD OBSERVA'!D673)</f>
        <v/>
      </c>
      <c r="E671" s="28" t="str">
        <f>IF('TD OBSERVA'!E673="","",'TD OBSERVA'!E673)</f>
        <v/>
      </c>
      <c r="F671" s="28" t="str">
        <f>IF('TD OBSERVA'!F673="","",'TD OBSERVA'!F673)</f>
        <v/>
      </c>
      <c r="G671" s="28" t="str">
        <f>IF('TD OBSERVA'!G673="","",'TD OBSERVA'!G673)</f>
        <v/>
      </c>
      <c r="H671" s="28" t="str">
        <f>IF('TD OBSERVA'!H673="","",'TD OBSERVA'!H673)</f>
        <v/>
      </c>
      <c r="I671" s="28" t="str">
        <f>IF('TD OBSERVA'!I673="","",IF('TD OBSERVA'!I673="(en blanco)","",'TD OBSERVA'!I673))</f>
        <v/>
      </c>
      <c r="J671" s="28" t="str">
        <f>IF('TD OBSERVA'!J673="","",'TD OBSERVA'!J673)</f>
        <v/>
      </c>
    </row>
    <row r="672" spans="2:10" ht="16.5">
      <c r="B672" s="28" t="str">
        <f>IF('TD OBSERVA'!B674="","",'TD OBSERVA'!B674)</f>
        <v/>
      </c>
      <c r="C672" s="28" t="str">
        <f>IF('TD OBSERVA'!C674="","",'TD OBSERVA'!C674)</f>
        <v/>
      </c>
      <c r="D672" s="28" t="str">
        <f>IF('TD OBSERVA'!D674="","",'TD OBSERVA'!D674)</f>
        <v/>
      </c>
      <c r="E672" s="28" t="str">
        <f>IF('TD OBSERVA'!E674="","",'TD OBSERVA'!E674)</f>
        <v/>
      </c>
      <c r="F672" s="28" t="str">
        <f>IF('TD OBSERVA'!F674="","",'TD OBSERVA'!F674)</f>
        <v/>
      </c>
      <c r="G672" s="28" t="str">
        <f>IF('TD OBSERVA'!G674="","",'TD OBSERVA'!G674)</f>
        <v/>
      </c>
      <c r="H672" s="28" t="str">
        <f>IF('TD OBSERVA'!H674="","",'TD OBSERVA'!H674)</f>
        <v/>
      </c>
      <c r="I672" s="28" t="str">
        <f>IF('TD OBSERVA'!I674="","",IF('TD OBSERVA'!I674="(en blanco)","",'TD OBSERVA'!I674))</f>
        <v/>
      </c>
      <c r="J672" s="28" t="str">
        <f>IF('TD OBSERVA'!J674="","",'TD OBSERVA'!J674)</f>
        <v/>
      </c>
    </row>
    <row r="673" spans="2:10" ht="16.5">
      <c r="B673" s="28" t="str">
        <f>IF('TD OBSERVA'!B675="","",'TD OBSERVA'!B675)</f>
        <v/>
      </c>
      <c r="C673" s="28" t="str">
        <f>IF('TD OBSERVA'!C675="","",'TD OBSERVA'!C675)</f>
        <v/>
      </c>
      <c r="D673" s="28" t="str">
        <f>IF('TD OBSERVA'!D675="","",'TD OBSERVA'!D675)</f>
        <v/>
      </c>
      <c r="E673" s="28" t="str">
        <f>IF('TD OBSERVA'!E675="","",'TD OBSERVA'!E675)</f>
        <v/>
      </c>
      <c r="F673" s="28" t="str">
        <f>IF('TD OBSERVA'!F675="","",'TD OBSERVA'!F675)</f>
        <v/>
      </c>
      <c r="G673" s="28" t="str">
        <f>IF('TD OBSERVA'!G675="","",'TD OBSERVA'!G675)</f>
        <v/>
      </c>
      <c r="H673" s="28" t="str">
        <f>IF('TD OBSERVA'!H675="","",'TD OBSERVA'!H675)</f>
        <v/>
      </c>
      <c r="I673" s="28" t="str">
        <f>IF('TD OBSERVA'!I675="","",IF('TD OBSERVA'!I675="(en blanco)","",'TD OBSERVA'!I675))</f>
        <v/>
      </c>
      <c r="J673" s="28" t="str">
        <f>IF('TD OBSERVA'!J675="","",'TD OBSERVA'!J675)</f>
        <v/>
      </c>
    </row>
    <row r="674" spans="2:10" ht="16.5">
      <c r="B674" s="28" t="str">
        <f>IF('TD OBSERVA'!B676="","",'TD OBSERVA'!B676)</f>
        <v/>
      </c>
      <c r="C674" s="28" t="str">
        <f>IF('TD OBSERVA'!C676="","",'TD OBSERVA'!C676)</f>
        <v/>
      </c>
      <c r="D674" s="28" t="str">
        <f>IF('TD OBSERVA'!D676="","",'TD OBSERVA'!D676)</f>
        <v/>
      </c>
      <c r="E674" s="28" t="str">
        <f>IF('TD OBSERVA'!E676="","",'TD OBSERVA'!E676)</f>
        <v/>
      </c>
      <c r="F674" s="28" t="str">
        <f>IF('TD OBSERVA'!F676="","",'TD OBSERVA'!F676)</f>
        <v/>
      </c>
      <c r="G674" s="28" t="str">
        <f>IF('TD OBSERVA'!G676="","",'TD OBSERVA'!G676)</f>
        <v/>
      </c>
      <c r="H674" s="28" t="str">
        <f>IF('TD OBSERVA'!H676="","",'TD OBSERVA'!H676)</f>
        <v/>
      </c>
      <c r="I674" s="28" t="str">
        <f>IF('TD OBSERVA'!I676="","",IF('TD OBSERVA'!I676="(en blanco)","",'TD OBSERVA'!I676))</f>
        <v/>
      </c>
      <c r="J674" s="28" t="str">
        <f>IF('TD OBSERVA'!J676="","",'TD OBSERVA'!J676)</f>
        <v/>
      </c>
    </row>
    <row r="675" spans="2:10" ht="16.5">
      <c r="B675" s="28" t="str">
        <f>IF('TD OBSERVA'!B677="","",'TD OBSERVA'!B677)</f>
        <v/>
      </c>
      <c r="C675" s="28" t="str">
        <f>IF('TD OBSERVA'!C677="","",'TD OBSERVA'!C677)</f>
        <v/>
      </c>
      <c r="D675" s="28" t="str">
        <f>IF('TD OBSERVA'!D677="","",'TD OBSERVA'!D677)</f>
        <v/>
      </c>
      <c r="E675" s="28" t="str">
        <f>IF('TD OBSERVA'!E677="","",'TD OBSERVA'!E677)</f>
        <v/>
      </c>
      <c r="F675" s="28" t="str">
        <f>IF('TD OBSERVA'!F677="","",'TD OBSERVA'!F677)</f>
        <v/>
      </c>
      <c r="G675" s="28" t="str">
        <f>IF('TD OBSERVA'!G677="","",'TD OBSERVA'!G677)</f>
        <v/>
      </c>
      <c r="H675" s="28" t="str">
        <f>IF('TD OBSERVA'!H677="","",'TD OBSERVA'!H677)</f>
        <v/>
      </c>
      <c r="I675" s="28" t="str">
        <f>IF('TD OBSERVA'!I677="","",IF('TD OBSERVA'!I677="(en blanco)","",'TD OBSERVA'!I677))</f>
        <v/>
      </c>
      <c r="J675" s="28" t="str">
        <f>IF('TD OBSERVA'!J677="","",'TD OBSERVA'!J677)</f>
        <v/>
      </c>
    </row>
    <row r="676" spans="2:10" ht="16.5">
      <c r="B676" s="28" t="str">
        <f>IF('TD OBSERVA'!B678="","",'TD OBSERVA'!B678)</f>
        <v/>
      </c>
      <c r="C676" s="28" t="str">
        <f>IF('TD OBSERVA'!C678="","",'TD OBSERVA'!C678)</f>
        <v/>
      </c>
      <c r="D676" s="28" t="str">
        <f>IF('TD OBSERVA'!D678="","",'TD OBSERVA'!D678)</f>
        <v/>
      </c>
      <c r="E676" s="28" t="str">
        <f>IF('TD OBSERVA'!E678="","",'TD OBSERVA'!E678)</f>
        <v/>
      </c>
      <c r="F676" s="28" t="str">
        <f>IF('TD OBSERVA'!F678="","",'TD OBSERVA'!F678)</f>
        <v/>
      </c>
      <c r="G676" s="28" t="str">
        <f>IF('TD OBSERVA'!G678="","",'TD OBSERVA'!G678)</f>
        <v/>
      </c>
      <c r="H676" s="28" t="str">
        <f>IF('TD OBSERVA'!H678="","",'TD OBSERVA'!H678)</f>
        <v/>
      </c>
      <c r="I676" s="28" t="str">
        <f>IF('TD OBSERVA'!I678="","",IF('TD OBSERVA'!I678="(en blanco)","",'TD OBSERVA'!I678))</f>
        <v/>
      </c>
      <c r="J676" s="28" t="str">
        <f>IF('TD OBSERVA'!J678="","",'TD OBSERVA'!J678)</f>
        <v/>
      </c>
    </row>
    <row r="677" spans="2:10" ht="16.5">
      <c r="B677" s="28" t="str">
        <f>IF('TD OBSERVA'!B679="","",'TD OBSERVA'!B679)</f>
        <v/>
      </c>
      <c r="C677" s="28" t="str">
        <f>IF('TD OBSERVA'!C679="","",'TD OBSERVA'!C679)</f>
        <v/>
      </c>
      <c r="D677" s="28" t="str">
        <f>IF('TD OBSERVA'!D679="","",'TD OBSERVA'!D679)</f>
        <v/>
      </c>
      <c r="E677" s="28" t="str">
        <f>IF('TD OBSERVA'!E679="","",'TD OBSERVA'!E679)</f>
        <v/>
      </c>
      <c r="F677" s="28" t="str">
        <f>IF('TD OBSERVA'!F679="","",'TD OBSERVA'!F679)</f>
        <v/>
      </c>
      <c r="G677" s="28" t="str">
        <f>IF('TD OBSERVA'!G679="","",'TD OBSERVA'!G679)</f>
        <v/>
      </c>
      <c r="H677" s="28" t="str">
        <f>IF('TD OBSERVA'!H679="","",'TD OBSERVA'!H679)</f>
        <v/>
      </c>
      <c r="I677" s="28" t="str">
        <f>IF('TD OBSERVA'!I679="","",IF('TD OBSERVA'!I679="(en blanco)","",'TD OBSERVA'!I679))</f>
        <v/>
      </c>
      <c r="J677" s="28" t="str">
        <f>IF('TD OBSERVA'!J679="","",'TD OBSERVA'!J679)</f>
        <v/>
      </c>
    </row>
    <row r="678" spans="2:10" ht="16.5">
      <c r="B678" s="28" t="str">
        <f>IF('TD OBSERVA'!B680="","",'TD OBSERVA'!B680)</f>
        <v/>
      </c>
      <c r="C678" s="28" t="str">
        <f>IF('TD OBSERVA'!C680="","",'TD OBSERVA'!C680)</f>
        <v/>
      </c>
      <c r="D678" s="28" t="str">
        <f>IF('TD OBSERVA'!D680="","",'TD OBSERVA'!D680)</f>
        <v/>
      </c>
      <c r="E678" s="28" t="str">
        <f>IF('TD OBSERVA'!E680="","",'TD OBSERVA'!E680)</f>
        <v/>
      </c>
      <c r="F678" s="28" t="str">
        <f>IF('TD OBSERVA'!F680="","",'TD OBSERVA'!F680)</f>
        <v/>
      </c>
      <c r="G678" s="28" t="str">
        <f>IF('TD OBSERVA'!G680="","",'TD OBSERVA'!G680)</f>
        <v/>
      </c>
      <c r="H678" s="28" t="str">
        <f>IF('TD OBSERVA'!H680="","",'TD OBSERVA'!H680)</f>
        <v/>
      </c>
      <c r="I678" s="28" t="str">
        <f>IF('TD OBSERVA'!I680="","",IF('TD OBSERVA'!I680="(en blanco)","",'TD OBSERVA'!I680))</f>
        <v/>
      </c>
      <c r="J678" s="28" t="str">
        <f>IF('TD OBSERVA'!J680="","",'TD OBSERVA'!J680)</f>
        <v/>
      </c>
    </row>
    <row r="679" spans="2:10" ht="16.5">
      <c r="B679" s="28" t="str">
        <f>IF('TD OBSERVA'!B681="","",'TD OBSERVA'!B681)</f>
        <v/>
      </c>
      <c r="C679" s="28" t="str">
        <f>IF('TD OBSERVA'!C681="","",'TD OBSERVA'!C681)</f>
        <v/>
      </c>
      <c r="D679" s="28" t="str">
        <f>IF('TD OBSERVA'!D681="","",'TD OBSERVA'!D681)</f>
        <v/>
      </c>
      <c r="E679" s="28" t="str">
        <f>IF('TD OBSERVA'!E681="","",'TD OBSERVA'!E681)</f>
        <v/>
      </c>
      <c r="F679" s="28" t="str">
        <f>IF('TD OBSERVA'!F681="","",'TD OBSERVA'!F681)</f>
        <v/>
      </c>
      <c r="G679" s="28" t="str">
        <f>IF('TD OBSERVA'!G681="","",'TD OBSERVA'!G681)</f>
        <v/>
      </c>
      <c r="H679" s="28" t="str">
        <f>IF('TD OBSERVA'!H681="","",'TD OBSERVA'!H681)</f>
        <v/>
      </c>
      <c r="I679" s="28" t="str">
        <f>IF('TD OBSERVA'!I681="","",IF('TD OBSERVA'!I681="(en blanco)","",'TD OBSERVA'!I681))</f>
        <v/>
      </c>
      <c r="J679" s="28" t="str">
        <f>IF('TD OBSERVA'!J681="","",'TD OBSERVA'!J681)</f>
        <v/>
      </c>
    </row>
    <row r="680" spans="2:10" ht="16.5">
      <c r="B680" s="28" t="str">
        <f>IF('TD OBSERVA'!B682="","",'TD OBSERVA'!B682)</f>
        <v/>
      </c>
      <c r="C680" s="28" t="str">
        <f>IF('TD OBSERVA'!C682="","",'TD OBSERVA'!C682)</f>
        <v/>
      </c>
      <c r="D680" s="28" t="str">
        <f>IF('TD OBSERVA'!D682="","",'TD OBSERVA'!D682)</f>
        <v/>
      </c>
      <c r="E680" s="28" t="str">
        <f>IF('TD OBSERVA'!E682="","",'TD OBSERVA'!E682)</f>
        <v/>
      </c>
      <c r="F680" s="28" t="str">
        <f>IF('TD OBSERVA'!F682="","",'TD OBSERVA'!F682)</f>
        <v/>
      </c>
      <c r="G680" s="28" t="str">
        <f>IF('TD OBSERVA'!G682="","",'TD OBSERVA'!G682)</f>
        <v/>
      </c>
      <c r="H680" s="28" t="str">
        <f>IF('TD OBSERVA'!H682="","",'TD OBSERVA'!H682)</f>
        <v/>
      </c>
      <c r="I680" s="28" t="str">
        <f>IF('TD OBSERVA'!I682="","",IF('TD OBSERVA'!I682="(en blanco)","",'TD OBSERVA'!I682))</f>
        <v/>
      </c>
      <c r="J680" s="28" t="str">
        <f>IF('TD OBSERVA'!J682="","",'TD OBSERVA'!J682)</f>
        <v/>
      </c>
    </row>
    <row r="681" spans="2:10" ht="16.5">
      <c r="B681" s="28" t="str">
        <f>IF('TD OBSERVA'!B683="","",'TD OBSERVA'!B683)</f>
        <v/>
      </c>
      <c r="C681" s="28" t="str">
        <f>IF('TD OBSERVA'!C683="","",'TD OBSERVA'!C683)</f>
        <v/>
      </c>
      <c r="D681" s="28" t="str">
        <f>IF('TD OBSERVA'!D683="","",'TD OBSERVA'!D683)</f>
        <v/>
      </c>
      <c r="E681" s="28" t="str">
        <f>IF('TD OBSERVA'!E683="","",'TD OBSERVA'!E683)</f>
        <v/>
      </c>
      <c r="F681" s="28" t="str">
        <f>IF('TD OBSERVA'!F683="","",'TD OBSERVA'!F683)</f>
        <v/>
      </c>
      <c r="G681" s="28" t="str">
        <f>IF('TD OBSERVA'!G683="","",'TD OBSERVA'!G683)</f>
        <v/>
      </c>
      <c r="H681" s="28" t="str">
        <f>IF('TD OBSERVA'!H683="","",'TD OBSERVA'!H683)</f>
        <v/>
      </c>
      <c r="I681" s="28" t="str">
        <f>IF('TD OBSERVA'!I683="","",IF('TD OBSERVA'!I683="(en blanco)","",'TD OBSERVA'!I683))</f>
        <v/>
      </c>
      <c r="J681" s="28" t="str">
        <f>IF('TD OBSERVA'!J683="","",'TD OBSERVA'!J683)</f>
        <v/>
      </c>
    </row>
    <row r="682" spans="2:10" ht="16.5">
      <c r="B682" s="28" t="str">
        <f>IF('TD OBSERVA'!B684="","",'TD OBSERVA'!B684)</f>
        <v/>
      </c>
      <c r="C682" s="28" t="str">
        <f>IF('TD OBSERVA'!C684="","",'TD OBSERVA'!C684)</f>
        <v/>
      </c>
      <c r="D682" s="28" t="str">
        <f>IF('TD OBSERVA'!D684="","",'TD OBSERVA'!D684)</f>
        <v/>
      </c>
      <c r="E682" s="28" t="str">
        <f>IF('TD OBSERVA'!E684="","",'TD OBSERVA'!E684)</f>
        <v/>
      </c>
      <c r="F682" s="28" t="str">
        <f>IF('TD OBSERVA'!F684="","",'TD OBSERVA'!F684)</f>
        <v/>
      </c>
      <c r="G682" s="28" t="str">
        <f>IF('TD OBSERVA'!G684="","",'TD OBSERVA'!G684)</f>
        <v/>
      </c>
      <c r="H682" s="28" t="str">
        <f>IF('TD OBSERVA'!H684="","",'TD OBSERVA'!H684)</f>
        <v/>
      </c>
      <c r="I682" s="28" t="str">
        <f>IF('TD OBSERVA'!I684="","",IF('TD OBSERVA'!I684="(en blanco)","",'TD OBSERVA'!I684))</f>
        <v/>
      </c>
      <c r="J682" s="28" t="str">
        <f>IF('TD OBSERVA'!J684="","",'TD OBSERVA'!J684)</f>
        <v/>
      </c>
    </row>
    <row r="683" spans="2:10" ht="16.5">
      <c r="B683" s="28" t="str">
        <f>IF('TD OBSERVA'!B685="","",'TD OBSERVA'!B685)</f>
        <v/>
      </c>
      <c r="C683" s="28" t="str">
        <f>IF('TD OBSERVA'!C685="","",'TD OBSERVA'!C685)</f>
        <v/>
      </c>
      <c r="D683" s="28" t="str">
        <f>IF('TD OBSERVA'!D685="","",'TD OBSERVA'!D685)</f>
        <v/>
      </c>
      <c r="E683" s="28" t="str">
        <f>IF('TD OBSERVA'!E685="","",'TD OBSERVA'!E685)</f>
        <v/>
      </c>
      <c r="F683" s="28" t="str">
        <f>IF('TD OBSERVA'!F685="","",'TD OBSERVA'!F685)</f>
        <v/>
      </c>
      <c r="G683" s="28" t="str">
        <f>IF('TD OBSERVA'!G685="","",'TD OBSERVA'!G685)</f>
        <v/>
      </c>
      <c r="H683" s="28" t="str">
        <f>IF('TD OBSERVA'!H685="","",'TD OBSERVA'!H685)</f>
        <v/>
      </c>
      <c r="I683" s="28" t="str">
        <f>IF('TD OBSERVA'!I685="","",IF('TD OBSERVA'!I685="(en blanco)","",'TD OBSERVA'!I685))</f>
        <v/>
      </c>
      <c r="J683" s="28" t="str">
        <f>IF('TD OBSERVA'!J685="","",'TD OBSERVA'!J685)</f>
        <v/>
      </c>
    </row>
    <row r="684" spans="2:10" ht="16.5">
      <c r="B684" s="28" t="str">
        <f>IF('TD OBSERVA'!B686="","",'TD OBSERVA'!B686)</f>
        <v/>
      </c>
      <c r="C684" s="28" t="str">
        <f>IF('TD OBSERVA'!C686="","",'TD OBSERVA'!C686)</f>
        <v/>
      </c>
      <c r="D684" s="28" t="str">
        <f>IF('TD OBSERVA'!D686="","",'TD OBSERVA'!D686)</f>
        <v/>
      </c>
      <c r="E684" s="28" t="str">
        <f>IF('TD OBSERVA'!E686="","",'TD OBSERVA'!E686)</f>
        <v/>
      </c>
      <c r="F684" s="28" t="str">
        <f>IF('TD OBSERVA'!F686="","",'TD OBSERVA'!F686)</f>
        <v/>
      </c>
      <c r="G684" s="28" t="str">
        <f>IF('TD OBSERVA'!G686="","",'TD OBSERVA'!G686)</f>
        <v/>
      </c>
      <c r="H684" s="28" t="str">
        <f>IF('TD OBSERVA'!H686="","",'TD OBSERVA'!H686)</f>
        <v/>
      </c>
      <c r="I684" s="28" t="str">
        <f>IF('TD OBSERVA'!I686="","",IF('TD OBSERVA'!I686="(en blanco)","",'TD OBSERVA'!I686))</f>
        <v/>
      </c>
      <c r="J684" s="28" t="str">
        <f>IF('TD OBSERVA'!J686="","",'TD OBSERVA'!J686)</f>
        <v/>
      </c>
    </row>
    <row r="685" spans="2:10" ht="16.5">
      <c r="B685" s="28" t="str">
        <f>IF('TD OBSERVA'!B687="","",'TD OBSERVA'!B687)</f>
        <v/>
      </c>
      <c r="C685" s="28" t="str">
        <f>IF('TD OBSERVA'!C687="","",'TD OBSERVA'!C687)</f>
        <v/>
      </c>
      <c r="D685" s="28" t="str">
        <f>IF('TD OBSERVA'!D687="","",'TD OBSERVA'!D687)</f>
        <v/>
      </c>
      <c r="E685" s="28" t="str">
        <f>IF('TD OBSERVA'!E687="","",'TD OBSERVA'!E687)</f>
        <v/>
      </c>
      <c r="F685" s="28" t="str">
        <f>IF('TD OBSERVA'!F687="","",'TD OBSERVA'!F687)</f>
        <v/>
      </c>
      <c r="G685" s="28" t="str">
        <f>IF('TD OBSERVA'!G687="","",'TD OBSERVA'!G687)</f>
        <v/>
      </c>
      <c r="H685" s="28" t="str">
        <f>IF('TD OBSERVA'!H687="","",'TD OBSERVA'!H687)</f>
        <v/>
      </c>
      <c r="I685" s="28" t="str">
        <f>IF('TD OBSERVA'!I687="","",IF('TD OBSERVA'!I687="(en blanco)","",'TD OBSERVA'!I687))</f>
        <v/>
      </c>
      <c r="J685" s="28" t="str">
        <f>IF('TD OBSERVA'!J687="","",'TD OBSERVA'!J687)</f>
        <v/>
      </c>
    </row>
    <row r="686" spans="2:10" ht="16.5">
      <c r="B686" s="28" t="str">
        <f>IF('TD OBSERVA'!B688="","",'TD OBSERVA'!B688)</f>
        <v/>
      </c>
      <c r="C686" s="28" t="str">
        <f>IF('TD OBSERVA'!C688="","",'TD OBSERVA'!C688)</f>
        <v/>
      </c>
      <c r="D686" s="28" t="str">
        <f>IF('TD OBSERVA'!D688="","",'TD OBSERVA'!D688)</f>
        <v/>
      </c>
      <c r="E686" s="28" t="str">
        <f>IF('TD OBSERVA'!E688="","",'TD OBSERVA'!E688)</f>
        <v/>
      </c>
      <c r="F686" s="28" t="str">
        <f>IF('TD OBSERVA'!F688="","",'TD OBSERVA'!F688)</f>
        <v/>
      </c>
      <c r="G686" s="28" t="str">
        <f>IF('TD OBSERVA'!G688="","",'TD OBSERVA'!G688)</f>
        <v/>
      </c>
      <c r="H686" s="28" t="str">
        <f>IF('TD OBSERVA'!H688="","",'TD OBSERVA'!H688)</f>
        <v/>
      </c>
      <c r="I686" s="28" t="str">
        <f>IF('TD OBSERVA'!I688="","",IF('TD OBSERVA'!I688="(en blanco)","",'TD OBSERVA'!I688))</f>
        <v/>
      </c>
      <c r="J686" s="28" t="str">
        <f>IF('TD OBSERVA'!J688="","",'TD OBSERVA'!J688)</f>
        <v/>
      </c>
    </row>
    <row r="687" spans="2:10" ht="16.5">
      <c r="B687" s="28" t="str">
        <f>IF('TD OBSERVA'!B689="","",'TD OBSERVA'!B689)</f>
        <v/>
      </c>
      <c r="C687" s="28" t="str">
        <f>IF('TD OBSERVA'!C689="","",'TD OBSERVA'!C689)</f>
        <v/>
      </c>
      <c r="D687" s="28" t="str">
        <f>IF('TD OBSERVA'!D689="","",'TD OBSERVA'!D689)</f>
        <v/>
      </c>
      <c r="E687" s="28" t="str">
        <f>IF('TD OBSERVA'!E689="","",'TD OBSERVA'!E689)</f>
        <v/>
      </c>
      <c r="F687" s="28" t="str">
        <f>IF('TD OBSERVA'!F689="","",'TD OBSERVA'!F689)</f>
        <v/>
      </c>
      <c r="G687" s="28" t="str">
        <f>IF('TD OBSERVA'!G689="","",'TD OBSERVA'!G689)</f>
        <v/>
      </c>
      <c r="H687" s="28" t="str">
        <f>IF('TD OBSERVA'!H689="","",'TD OBSERVA'!H689)</f>
        <v/>
      </c>
      <c r="I687" s="28" t="str">
        <f>IF('TD OBSERVA'!I689="","",IF('TD OBSERVA'!I689="(en blanco)","",'TD OBSERVA'!I689))</f>
        <v/>
      </c>
      <c r="J687" s="28" t="str">
        <f>IF('TD OBSERVA'!J689="","",'TD OBSERVA'!J689)</f>
        <v/>
      </c>
    </row>
    <row r="688" spans="2:10" ht="16.5">
      <c r="B688" s="28" t="str">
        <f>IF('TD OBSERVA'!B690="","",'TD OBSERVA'!B690)</f>
        <v/>
      </c>
      <c r="C688" s="28" t="str">
        <f>IF('TD OBSERVA'!C690="","",'TD OBSERVA'!C690)</f>
        <v/>
      </c>
      <c r="D688" s="28" t="str">
        <f>IF('TD OBSERVA'!D690="","",'TD OBSERVA'!D690)</f>
        <v/>
      </c>
      <c r="E688" s="28" t="str">
        <f>IF('TD OBSERVA'!E690="","",'TD OBSERVA'!E690)</f>
        <v/>
      </c>
      <c r="F688" s="28" t="str">
        <f>IF('TD OBSERVA'!F690="","",'TD OBSERVA'!F690)</f>
        <v/>
      </c>
      <c r="G688" s="28" t="str">
        <f>IF('TD OBSERVA'!G690="","",'TD OBSERVA'!G690)</f>
        <v/>
      </c>
      <c r="H688" s="28" t="str">
        <f>IF('TD OBSERVA'!H690="","",'TD OBSERVA'!H690)</f>
        <v/>
      </c>
      <c r="I688" s="28" t="str">
        <f>IF('TD OBSERVA'!I690="","",IF('TD OBSERVA'!I690="(en blanco)","",'TD OBSERVA'!I690))</f>
        <v/>
      </c>
      <c r="J688" s="28" t="str">
        <f>IF('TD OBSERVA'!J690="","",'TD OBSERVA'!J690)</f>
        <v/>
      </c>
    </row>
    <row r="689" spans="2:10" ht="16.5">
      <c r="B689" s="28" t="str">
        <f>IF('TD OBSERVA'!B691="","",'TD OBSERVA'!B691)</f>
        <v/>
      </c>
      <c r="C689" s="28" t="str">
        <f>IF('TD OBSERVA'!C691="","",'TD OBSERVA'!C691)</f>
        <v/>
      </c>
      <c r="D689" s="28" t="str">
        <f>IF('TD OBSERVA'!D691="","",'TD OBSERVA'!D691)</f>
        <v/>
      </c>
      <c r="E689" s="28" t="str">
        <f>IF('TD OBSERVA'!E691="","",'TD OBSERVA'!E691)</f>
        <v/>
      </c>
      <c r="F689" s="28" t="str">
        <f>IF('TD OBSERVA'!F691="","",'TD OBSERVA'!F691)</f>
        <v/>
      </c>
      <c r="G689" s="28" t="str">
        <f>IF('TD OBSERVA'!G691="","",'TD OBSERVA'!G691)</f>
        <v/>
      </c>
      <c r="H689" s="28" t="str">
        <f>IF('TD OBSERVA'!H691="","",'TD OBSERVA'!H691)</f>
        <v/>
      </c>
      <c r="I689" s="28" t="str">
        <f>IF('TD OBSERVA'!I691="","",IF('TD OBSERVA'!I691="(en blanco)","",'TD OBSERVA'!I691))</f>
        <v/>
      </c>
      <c r="J689" s="28" t="str">
        <f>IF('TD OBSERVA'!J691="","",'TD OBSERVA'!J691)</f>
        <v/>
      </c>
    </row>
    <row r="690" spans="2:10" ht="16.5">
      <c r="B690" s="28" t="str">
        <f>IF('TD OBSERVA'!B692="","",'TD OBSERVA'!B692)</f>
        <v/>
      </c>
      <c r="C690" s="28" t="str">
        <f>IF('TD OBSERVA'!C692="","",'TD OBSERVA'!C692)</f>
        <v/>
      </c>
      <c r="D690" s="28" t="str">
        <f>IF('TD OBSERVA'!D692="","",'TD OBSERVA'!D692)</f>
        <v/>
      </c>
      <c r="E690" s="28" t="str">
        <f>IF('TD OBSERVA'!E692="","",'TD OBSERVA'!E692)</f>
        <v/>
      </c>
      <c r="F690" s="28" t="str">
        <f>IF('TD OBSERVA'!F692="","",'TD OBSERVA'!F692)</f>
        <v/>
      </c>
      <c r="G690" s="28" t="str">
        <f>IF('TD OBSERVA'!G692="","",'TD OBSERVA'!G692)</f>
        <v/>
      </c>
      <c r="H690" s="28" t="str">
        <f>IF('TD OBSERVA'!H692="","",'TD OBSERVA'!H692)</f>
        <v/>
      </c>
      <c r="I690" s="28" t="str">
        <f>IF('TD OBSERVA'!I692="","",IF('TD OBSERVA'!I692="(en blanco)","",'TD OBSERVA'!I692))</f>
        <v/>
      </c>
      <c r="J690" s="28" t="str">
        <f>IF('TD OBSERVA'!J692="","",'TD OBSERVA'!J692)</f>
        <v/>
      </c>
    </row>
    <row r="691" spans="2:10" ht="16.5">
      <c r="B691" s="28" t="str">
        <f>IF('TD OBSERVA'!B693="","",'TD OBSERVA'!B693)</f>
        <v/>
      </c>
      <c r="C691" s="28" t="str">
        <f>IF('TD OBSERVA'!C693="","",'TD OBSERVA'!C693)</f>
        <v/>
      </c>
      <c r="D691" s="28" t="str">
        <f>IF('TD OBSERVA'!D693="","",'TD OBSERVA'!D693)</f>
        <v/>
      </c>
      <c r="E691" s="28" t="str">
        <f>IF('TD OBSERVA'!E693="","",'TD OBSERVA'!E693)</f>
        <v/>
      </c>
      <c r="F691" s="28" t="str">
        <f>IF('TD OBSERVA'!F693="","",'TD OBSERVA'!F693)</f>
        <v/>
      </c>
      <c r="G691" s="28" t="str">
        <f>IF('TD OBSERVA'!G693="","",'TD OBSERVA'!G693)</f>
        <v/>
      </c>
      <c r="H691" s="28" t="str">
        <f>IF('TD OBSERVA'!H693="","",'TD OBSERVA'!H693)</f>
        <v/>
      </c>
      <c r="I691" s="28" t="str">
        <f>IF('TD OBSERVA'!I693="","",IF('TD OBSERVA'!I693="(en blanco)","",'TD OBSERVA'!I693))</f>
        <v/>
      </c>
      <c r="J691" s="28" t="str">
        <f>IF('TD OBSERVA'!J693="","",'TD OBSERVA'!J693)</f>
        <v/>
      </c>
    </row>
    <row r="692" spans="2:10" ht="16.5">
      <c r="B692" s="28" t="str">
        <f>IF('TD OBSERVA'!B694="","",'TD OBSERVA'!B694)</f>
        <v/>
      </c>
      <c r="C692" s="28" t="str">
        <f>IF('TD OBSERVA'!C694="","",'TD OBSERVA'!C694)</f>
        <v/>
      </c>
      <c r="D692" s="28" t="str">
        <f>IF('TD OBSERVA'!D694="","",'TD OBSERVA'!D694)</f>
        <v/>
      </c>
      <c r="E692" s="28" t="str">
        <f>IF('TD OBSERVA'!E694="","",'TD OBSERVA'!E694)</f>
        <v/>
      </c>
      <c r="F692" s="28" t="str">
        <f>IF('TD OBSERVA'!F694="","",'TD OBSERVA'!F694)</f>
        <v/>
      </c>
      <c r="G692" s="28" t="str">
        <f>IF('TD OBSERVA'!G694="","",'TD OBSERVA'!G694)</f>
        <v/>
      </c>
      <c r="H692" s="28" t="str">
        <f>IF('TD OBSERVA'!H694="","",'TD OBSERVA'!H694)</f>
        <v/>
      </c>
      <c r="I692" s="28" t="str">
        <f>IF('TD OBSERVA'!I694="","",IF('TD OBSERVA'!I694="(en blanco)","",'TD OBSERVA'!I694))</f>
        <v/>
      </c>
      <c r="J692" s="28" t="str">
        <f>IF('TD OBSERVA'!J694="","",'TD OBSERVA'!J694)</f>
        <v/>
      </c>
    </row>
    <row r="693" spans="2:10" ht="16.5">
      <c r="B693" s="28" t="str">
        <f>IF('TD OBSERVA'!B695="","",'TD OBSERVA'!B695)</f>
        <v/>
      </c>
      <c r="C693" s="28" t="str">
        <f>IF('TD OBSERVA'!C695="","",'TD OBSERVA'!C695)</f>
        <v/>
      </c>
      <c r="D693" s="28" t="str">
        <f>IF('TD OBSERVA'!D695="","",'TD OBSERVA'!D695)</f>
        <v/>
      </c>
      <c r="E693" s="28" t="str">
        <f>IF('TD OBSERVA'!E695="","",'TD OBSERVA'!E695)</f>
        <v/>
      </c>
      <c r="F693" s="28" t="str">
        <f>IF('TD OBSERVA'!F695="","",'TD OBSERVA'!F695)</f>
        <v/>
      </c>
      <c r="G693" s="28" t="str">
        <f>IF('TD OBSERVA'!G695="","",'TD OBSERVA'!G695)</f>
        <v/>
      </c>
      <c r="H693" s="28" t="str">
        <f>IF('TD OBSERVA'!H695="","",'TD OBSERVA'!H695)</f>
        <v/>
      </c>
      <c r="I693" s="28" t="str">
        <f>IF('TD OBSERVA'!I695="","",IF('TD OBSERVA'!I695="(en blanco)","",'TD OBSERVA'!I695))</f>
        <v/>
      </c>
      <c r="J693" s="28" t="str">
        <f>IF('TD OBSERVA'!J695="","",'TD OBSERVA'!J695)</f>
        <v/>
      </c>
    </row>
    <row r="694" spans="2:10" ht="16.5">
      <c r="B694" s="28" t="str">
        <f>IF('TD OBSERVA'!B696="","",'TD OBSERVA'!B696)</f>
        <v/>
      </c>
      <c r="C694" s="28" t="str">
        <f>IF('TD OBSERVA'!C696="","",'TD OBSERVA'!C696)</f>
        <v/>
      </c>
      <c r="D694" s="28" t="str">
        <f>IF('TD OBSERVA'!D696="","",'TD OBSERVA'!D696)</f>
        <v/>
      </c>
      <c r="E694" s="28" t="str">
        <f>IF('TD OBSERVA'!E696="","",'TD OBSERVA'!E696)</f>
        <v/>
      </c>
      <c r="F694" s="28" t="str">
        <f>IF('TD OBSERVA'!F696="","",'TD OBSERVA'!F696)</f>
        <v/>
      </c>
      <c r="G694" s="28" t="str">
        <f>IF('TD OBSERVA'!G696="","",'TD OBSERVA'!G696)</f>
        <v/>
      </c>
      <c r="H694" s="28" t="str">
        <f>IF('TD OBSERVA'!H696="","",'TD OBSERVA'!H696)</f>
        <v/>
      </c>
      <c r="I694" s="28" t="str">
        <f>IF('TD OBSERVA'!I696="","",IF('TD OBSERVA'!I696="(en blanco)","",'TD OBSERVA'!I696))</f>
        <v/>
      </c>
      <c r="J694" s="28" t="str">
        <f>IF('TD OBSERVA'!J696="","",'TD OBSERVA'!J696)</f>
        <v/>
      </c>
    </row>
    <row r="695" spans="2:10" ht="16.5">
      <c r="B695" s="28" t="str">
        <f>IF('TD OBSERVA'!B697="","",'TD OBSERVA'!B697)</f>
        <v/>
      </c>
      <c r="C695" s="28" t="str">
        <f>IF('TD OBSERVA'!C697="","",'TD OBSERVA'!C697)</f>
        <v/>
      </c>
      <c r="D695" s="28" t="str">
        <f>IF('TD OBSERVA'!D697="","",'TD OBSERVA'!D697)</f>
        <v/>
      </c>
      <c r="E695" s="28" t="str">
        <f>IF('TD OBSERVA'!E697="","",'TD OBSERVA'!E697)</f>
        <v/>
      </c>
      <c r="F695" s="28" t="str">
        <f>IF('TD OBSERVA'!F697="","",'TD OBSERVA'!F697)</f>
        <v/>
      </c>
      <c r="G695" s="28" t="str">
        <f>IF('TD OBSERVA'!G697="","",'TD OBSERVA'!G697)</f>
        <v/>
      </c>
      <c r="H695" s="28" t="str">
        <f>IF('TD OBSERVA'!H697="","",'TD OBSERVA'!H697)</f>
        <v/>
      </c>
      <c r="I695" s="28" t="str">
        <f>IF('TD OBSERVA'!I697="","",IF('TD OBSERVA'!I697="(en blanco)","",'TD OBSERVA'!I697))</f>
        <v/>
      </c>
      <c r="J695" s="28" t="str">
        <f>IF('TD OBSERVA'!J697="","",'TD OBSERVA'!J697)</f>
        <v/>
      </c>
    </row>
    <row r="696" spans="2:10" ht="16.5">
      <c r="B696" s="28" t="str">
        <f>IF('TD OBSERVA'!B698="","",'TD OBSERVA'!B698)</f>
        <v/>
      </c>
      <c r="C696" s="28" t="str">
        <f>IF('TD OBSERVA'!C698="","",'TD OBSERVA'!C698)</f>
        <v/>
      </c>
      <c r="D696" s="28" t="str">
        <f>IF('TD OBSERVA'!D698="","",'TD OBSERVA'!D698)</f>
        <v/>
      </c>
      <c r="E696" s="28" t="str">
        <f>IF('TD OBSERVA'!E698="","",'TD OBSERVA'!E698)</f>
        <v/>
      </c>
      <c r="F696" s="28" t="str">
        <f>IF('TD OBSERVA'!F698="","",'TD OBSERVA'!F698)</f>
        <v/>
      </c>
      <c r="G696" s="28" t="str">
        <f>IF('TD OBSERVA'!G698="","",'TD OBSERVA'!G698)</f>
        <v/>
      </c>
      <c r="H696" s="28" t="str">
        <f>IF('TD OBSERVA'!H698="","",'TD OBSERVA'!H698)</f>
        <v/>
      </c>
      <c r="I696" s="28" t="str">
        <f>IF('TD OBSERVA'!I698="","",IF('TD OBSERVA'!I698="(en blanco)","",'TD OBSERVA'!I698))</f>
        <v/>
      </c>
      <c r="J696" s="28" t="str">
        <f>IF('TD OBSERVA'!J698="","",'TD OBSERVA'!J698)</f>
        <v/>
      </c>
    </row>
    <row r="697" spans="2:10" ht="16.5">
      <c r="B697" s="28" t="str">
        <f>IF('TD OBSERVA'!B699="","",'TD OBSERVA'!B699)</f>
        <v/>
      </c>
      <c r="C697" s="28" t="str">
        <f>IF('TD OBSERVA'!C699="","",'TD OBSERVA'!C699)</f>
        <v/>
      </c>
      <c r="D697" s="28" t="str">
        <f>IF('TD OBSERVA'!D699="","",'TD OBSERVA'!D699)</f>
        <v/>
      </c>
      <c r="E697" s="28" t="str">
        <f>IF('TD OBSERVA'!E699="","",'TD OBSERVA'!E699)</f>
        <v/>
      </c>
      <c r="F697" s="28" t="str">
        <f>IF('TD OBSERVA'!F699="","",'TD OBSERVA'!F699)</f>
        <v/>
      </c>
      <c r="G697" s="28" t="str">
        <f>IF('TD OBSERVA'!G699="","",'TD OBSERVA'!G699)</f>
        <v/>
      </c>
      <c r="H697" s="28" t="str">
        <f>IF('TD OBSERVA'!H699="","",'TD OBSERVA'!H699)</f>
        <v/>
      </c>
      <c r="I697" s="28" t="str">
        <f>IF('TD OBSERVA'!I699="","",IF('TD OBSERVA'!I699="(en blanco)","",'TD OBSERVA'!I699))</f>
        <v/>
      </c>
      <c r="J697" s="28" t="str">
        <f>IF('TD OBSERVA'!J699="","",'TD OBSERVA'!J699)</f>
        <v/>
      </c>
    </row>
    <row r="698" spans="2:10" ht="16.5">
      <c r="B698" s="28" t="str">
        <f>IF('TD OBSERVA'!B700="","",'TD OBSERVA'!B700)</f>
        <v/>
      </c>
      <c r="C698" s="28" t="str">
        <f>IF('TD OBSERVA'!C700="","",'TD OBSERVA'!C700)</f>
        <v/>
      </c>
      <c r="D698" s="28" t="str">
        <f>IF('TD OBSERVA'!D700="","",'TD OBSERVA'!D700)</f>
        <v/>
      </c>
      <c r="E698" s="28" t="str">
        <f>IF('TD OBSERVA'!E700="","",'TD OBSERVA'!E700)</f>
        <v/>
      </c>
      <c r="F698" s="28" t="str">
        <f>IF('TD OBSERVA'!F700="","",'TD OBSERVA'!F700)</f>
        <v/>
      </c>
      <c r="G698" s="28" t="str">
        <f>IF('TD OBSERVA'!G700="","",'TD OBSERVA'!G700)</f>
        <v/>
      </c>
      <c r="H698" s="28" t="str">
        <f>IF('TD OBSERVA'!H700="","",'TD OBSERVA'!H700)</f>
        <v/>
      </c>
      <c r="I698" s="28" t="str">
        <f>IF('TD OBSERVA'!I700="","",IF('TD OBSERVA'!I700="(en blanco)","",'TD OBSERVA'!I700))</f>
        <v/>
      </c>
      <c r="J698" s="28" t="str">
        <f>IF('TD OBSERVA'!J700="","",'TD OBSERVA'!J700)</f>
        <v/>
      </c>
    </row>
    <row r="699" spans="2:10" ht="16.5">
      <c r="B699" s="28" t="str">
        <f>IF('TD OBSERVA'!B701="","",'TD OBSERVA'!B701)</f>
        <v/>
      </c>
      <c r="C699" s="28" t="str">
        <f>IF('TD OBSERVA'!C701="","",'TD OBSERVA'!C701)</f>
        <v/>
      </c>
      <c r="D699" s="28" t="str">
        <f>IF('TD OBSERVA'!D701="","",'TD OBSERVA'!D701)</f>
        <v/>
      </c>
      <c r="E699" s="28" t="str">
        <f>IF('TD OBSERVA'!E701="","",'TD OBSERVA'!E701)</f>
        <v/>
      </c>
      <c r="F699" s="28" t="str">
        <f>IF('TD OBSERVA'!F701="","",'TD OBSERVA'!F701)</f>
        <v/>
      </c>
      <c r="G699" s="28" t="str">
        <f>IF('TD OBSERVA'!G701="","",'TD OBSERVA'!G701)</f>
        <v/>
      </c>
      <c r="H699" s="28" t="str">
        <f>IF('TD OBSERVA'!H701="","",'TD OBSERVA'!H701)</f>
        <v/>
      </c>
      <c r="I699" s="28" t="str">
        <f>IF('TD OBSERVA'!I701="","",IF('TD OBSERVA'!I701="(en blanco)","",'TD OBSERVA'!I701))</f>
        <v/>
      </c>
      <c r="J699" s="28" t="str">
        <f>IF('TD OBSERVA'!J701="","",'TD OBSERVA'!J701)</f>
        <v/>
      </c>
    </row>
    <row r="700" spans="2:10" ht="16.5">
      <c r="B700" s="28" t="str">
        <f>IF('TD OBSERVA'!B702="","",'TD OBSERVA'!B702)</f>
        <v/>
      </c>
      <c r="C700" s="28" t="str">
        <f>IF('TD OBSERVA'!C702="","",'TD OBSERVA'!C702)</f>
        <v/>
      </c>
      <c r="D700" s="28" t="str">
        <f>IF('TD OBSERVA'!D702="","",'TD OBSERVA'!D702)</f>
        <v/>
      </c>
      <c r="E700" s="28" t="str">
        <f>IF('TD OBSERVA'!E702="","",'TD OBSERVA'!E702)</f>
        <v/>
      </c>
      <c r="F700" s="28" t="str">
        <f>IF('TD OBSERVA'!F702="","",'TD OBSERVA'!F702)</f>
        <v/>
      </c>
      <c r="G700" s="28" t="str">
        <f>IF('TD OBSERVA'!G702="","",'TD OBSERVA'!G702)</f>
        <v/>
      </c>
      <c r="H700" s="28" t="str">
        <f>IF('TD OBSERVA'!H702="","",'TD OBSERVA'!H702)</f>
        <v/>
      </c>
      <c r="I700" s="28" t="str">
        <f>IF('TD OBSERVA'!I702="","",IF('TD OBSERVA'!I702="(en blanco)","",'TD OBSERVA'!I702))</f>
        <v/>
      </c>
      <c r="J700" s="28" t="str">
        <f>IF('TD OBSERVA'!J702="","",'TD OBSERVA'!J702)</f>
        <v/>
      </c>
    </row>
    <row r="701" spans="2:10" ht="16.5">
      <c r="B701" s="28" t="str">
        <f>IF('TD OBSERVA'!B703="","",'TD OBSERVA'!B703)</f>
        <v/>
      </c>
      <c r="C701" s="28" t="str">
        <f>IF('TD OBSERVA'!C703="","",'TD OBSERVA'!C703)</f>
        <v/>
      </c>
      <c r="D701" s="28" t="str">
        <f>IF('TD OBSERVA'!D703="","",'TD OBSERVA'!D703)</f>
        <v/>
      </c>
      <c r="E701" s="28" t="str">
        <f>IF('TD OBSERVA'!E703="","",'TD OBSERVA'!E703)</f>
        <v/>
      </c>
      <c r="F701" s="28" t="str">
        <f>IF('TD OBSERVA'!F703="","",'TD OBSERVA'!F703)</f>
        <v/>
      </c>
      <c r="G701" s="28" t="str">
        <f>IF('TD OBSERVA'!G703="","",'TD OBSERVA'!G703)</f>
        <v/>
      </c>
      <c r="H701" s="28" t="str">
        <f>IF('TD OBSERVA'!H703="","",'TD OBSERVA'!H703)</f>
        <v/>
      </c>
      <c r="I701" s="28" t="str">
        <f>IF('TD OBSERVA'!I703="","",IF('TD OBSERVA'!I703="(en blanco)","",'TD OBSERVA'!I703))</f>
        <v/>
      </c>
      <c r="J701" s="28" t="str">
        <f>IF('TD OBSERVA'!J703="","",'TD OBSERVA'!J703)</f>
        <v/>
      </c>
    </row>
    <row r="702" spans="2:10" ht="16.5">
      <c r="B702" s="28" t="str">
        <f>IF('TD OBSERVA'!B704="","",'TD OBSERVA'!B704)</f>
        <v/>
      </c>
      <c r="C702" s="28" t="str">
        <f>IF('TD OBSERVA'!C704="","",'TD OBSERVA'!C704)</f>
        <v/>
      </c>
      <c r="D702" s="28" t="str">
        <f>IF('TD OBSERVA'!D704="","",'TD OBSERVA'!D704)</f>
        <v/>
      </c>
      <c r="E702" s="28" t="str">
        <f>IF('TD OBSERVA'!E704="","",'TD OBSERVA'!E704)</f>
        <v/>
      </c>
      <c r="F702" s="28" t="str">
        <f>IF('TD OBSERVA'!F704="","",'TD OBSERVA'!F704)</f>
        <v/>
      </c>
      <c r="G702" s="28" t="str">
        <f>IF('TD OBSERVA'!G704="","",'TD OBSERVA'!G704)</f>
        <v/>
      </c>
      <c r="H702" s="28" t="str">
        <f>IF('TD OBSERVA'!H704="","",'TD OBSERVA'!H704)</f>
        <v/>
      </c>
      <c r="I702" s="28" t="str">
        <f>IF('TD OBSERVA'!I704="","",IF('TD OBSERVA'!I704="(en blanco)","",'TD OBSERVA'!I704))</f>
        <v/>
      </c>
      <c r="J702" s="28" t="str">
        <f>IF('TD OBSERVA'!J704="","",'TD OBSERVA'!J704)</f>
        <v/>
      </c>
    </row>
    <row r="703" spans="2:10" ht="16.5">
      <c r="B703" s="28" t="str">
        <f>IF('TD OBSERVA'!B705="","",'TD OBSERVA'!B705)</f>
        <v/>
      </c>
      <c r="C703" s="28" t="str">
        <f>IF('TD OBSERVA'!C705="","",'TD OBSERVA'!C705)</f>
        <v/>
      </c>
      <c r="D703" s="28" t="str">
        <f>IF('TD OBSERVA'!D705="","",'TD OBSERVA'!D705)</f>
        <v/>
      </c>
      <c r="E703" s="28" t="str">
        <f>IF('TD OBSERVA'!E705="","",'TD OBSERVA'!E705)</f>
        <v/>
      </c>
      <c r="F703" s="28" t="str">
        <f>IF('TD OBSERVA'!F705="","",'TD OBSERVA'!F705)</f>
        <v/>
      </c>
      <c r="G703" s="28" t="str">
        <f>IF('TD OBSERVA'!G705="","",'TD OBSERVA'!G705)</f>
        <v/>
      </c>
      <c r="H703" s="28" t="str">
        <f>IF('TD OBSERVA'!H705="","",'TD OBSERVA'!H705)</f>
        <v/>
      </c>
      <c r="I703" s="28" t="str">
        <f>IF('TD OBSERVA'!I705="","",IF('TD OBSERVA'!I705="(en blanco)","",'TD OBSERVA'!I705))</f>
        <v/>
      </c>
      <c r="J703" s="28" t="str">
        <f>IF('TD OBSERVA'!J705="","",'TD OBSERVA'!J705)</f>
        <v/>
      </c>
    </row>
    <row r="704" spans="2:10" ht="16.5">
      <c r="B704" s="28" t="str">
        <f>IF('TD OBSERVA'!B706="","",'TD OBSERVA'!B706)</f>
        <v/>
      </c>
      <c r="C704" s="28" t="str">
        <f>IF('TD OBSERVA'!C706="","",'TD OBSERVA'!C706)</f>
        <v/>
      </c>
      <c r="D704" s="28" t="str">
        <f>IF('TD OBSERVA'!D706="","",'TD OBSERVA'!D706)</f>
        <v/>
      </c>
      <c r="E704" s="28" t="str">
        <f>IF('TD OBSERVA'!E706="","",'TD OBSERVA'!E706)</f>
        <v/>
      </c>
      <c r="F704" s="28" t="str">
        <f>IF('TD OBSERVA'!F706="","",'TD OBSERVA'!F706)</f>
        <v/>
      </c>
      <c r="G704" s="28" t="str">
        <f>IF('TD OBSERVA'!G706="","",'TD OBSERVA'!G706)</f>
        <v/>
      </c>
      <c r="H704" s="28" t="str">
        <f>IF('TD OBSERVA'!H706="","",'TD OBSERVA'!H706)</f>
        <v/>
      </c>
      <c r="I704" s="28" t="str">
        <f>IF('TD OBSERVA'!I706="","",IF('TD OBSERVA'!I706="(en blanco)","",'TD OBSERVA'!I706))</f>
        <v/>
      </c>
      <c r="J704" s="28" t="str">
        <f>IF('TD OBSERVA'!J706="","",'TD OBSERVA'!J706)</f>
        <v/>
      </c>
    </row>
    <row r="705" spans="2:10" ht="16.5">
      <c r="B705" s="28" t="str">
        <f>IF('TD OBSERVA'!B707="","",'TD OBSERVA'!B707)</f>
        <v/>
      </c>
      <c r="C705" s="28" t="str">
        <f>IF('TD OBSERVA'!C707="","",'TD OBSERVA'!C707)</f>
        <v/>
      </c>
      <c r="D705" s="28" t="str">
        <f>IF('TD OBSERVA'!D707="","",'TD OBSERVA'!D707)</f>
        <v/>
      </c>
      <c r="E705" s="28" t="str">
        <f>IF('TD OBSERVA'!E707="","",'TD OBSERVA'!E707)</f>
        <v/>
      </c>
      <c r="F705" s="28" t="str">
        <f>IF('TD OBSERVA'!F707="","",'TD OBSERVA'!F707)</f>
        <v/>
      </c>
      <c r="G705" s="28" t="str">
        <f>IF('TD OBSERVA'!G707="","",'TD OBSERVA'!G707)</f>
        <v/>
      </c>
      <c r="H705" s="28" t="str">
        <f>IF('TD OBSERVA'!H707="","",'TD OBSERVA'!H707)</f>
        <v/>
      </c>
      <c r="I705" s="28" t="str">
        <f>IF('TD OBSERVA'!I707="","",IF('TD OBSERVA'!I707="(en blanco)","",'TD OBSERVA'!I707))</f>
        <v/>
      </c>
      <c r="J705" s="28" t="str">
        <f>IF('TD OBSERVA'!J707="","",'TD OBSERVA'!J707)</f>
        <v/>
      </c>
    </row>
    <row r="706" spans="2:10" ht="16.5">
      <c r="B706" s="28" t="str">
        <f>IF('TD OBSERVA'!B708="","",'TD OBSERVA'!B708)</f>
        <v/>
      </c>
      <c r="C706" s="28" t="str">
        <f>IF('TD OBSERVA'!C708="","",'TD OBSERVA'!C708)</f>
        <v/>
      </c>
      <c r="D706" s="28" t="str">
        <f>IF('TD OBSERVA'!D708="","",'TD OBSERVA'!D708)</f>
        <v/>
      </c>
      <c r="E706" s="28" t="str">
        <f>IF('TD OBSERVA'!E708="","",'TD OBSERVA'!E708)</f>
        <v/>
      </c>
      <c r="F706" s="28" t="str">
        <f>IF('TD OBSERVA'!F708="","",'TD OBSERVA'!F708)</f>
        <v/>
      </c>
      <c r="G706" s="28" t="str">
        <f>IF('TD OBSERVA'!G708="","",'TD OBSERVA'!G708)</f>
        <v/>
      </c>
      <c r="H706" s="28" t="str">
        <f>IF('TD OBSERVA'!H708="","",'TD OBSERVA'!H708)</f>
        <v/>
      </c>
      <c r="I706" s="28" t="str">
        <f>IF('TD OBSERVA'!I708="","",IF('TD OBSERVA'!I708="(en blanco)","",'TD OBSERVA'!I708))</f>
        <v/>
      </c>
      <c r="J706" s="28" t="str">
        <f>IF('TD OBSERVA'!J708="","",'TD OBSERVA'!J708)</f>
        <v/>
      </c>
    </row>
    <row r="707" spans="2:10" ht="16.5">
      <c r="B707" s="28" t="str">
        <f>IF('TD OBSERVA'!B709="","",'TD OBSERVA'!B709)</f>
        <v/>
      </c>
      <c r="C707" s="28" t="str">
        <f>IF('TD OBSERVA'!C709="","",'TD OBSERVA'!C709)</f>
        <v/>
      </c>
      <c r="D707" s="28" t="str">
        <f>IF('TD OBSERVA'!D709="","",'TD OBSERVA'!D709)</f>
        <v/>
      </c>
      <c r="E707" s="28" t="str">
        <f>IF('TD OBSERVA'!E709="","",'TD OBSERVA'!E709)</f>
        <v/>
      </c>
      <c r="F707" s="28" t="str">
        <f>IF('TD OBSERVA'!F709="","",'TD OBSERVA'!F709)</f>
        <v/>
      </c>
      <c r="G707" s="28" t="str">
        <f>IF('TD OBSERVA'!G709="","",'TD OBSERVA'!G709)</f>
        <v/>
      </c>
      <c r="H707" s="28" t="str">
        <f>IF('TD OBSERVA'!H709="","",'TD OBSERVA'!H709)</f>
        <v/>
      </c>
      <c r="I707" s="28" t="str">
        <f>IF('TD OBSERVA'!I709="","",IF('TD OBSERVA'!I709="(en blanco)","",'TD OBSERVA'!I709))</f>
        <v/>
      </c>
      <c r="J707" s="28" t="str">
        <f>IF('TD OBSERVA'!J709="","",'TD OBSERVA'!J709)</f>
        <v/>
      </c>
    </row>
    <row r="708" spans="2:10" ht="16.5">
      <c r="B708" s="28" t="str">
        <f>IF('TD OBSERVA'!B710="","",'TD OBSERVA'!B710)</f>
        <v/>
      </c>
      <c r="C708" s="28" t="str">
        <f>IF('TD OBSERVA'!C710="","",'TD OBSERVA'!C710)</f>
        <v/>
      </c>
      <c r="D708" s="28" t="str">
        <f>IF('TD OBSERVA'!D710="","",'TD OBSERVA'!D710)</f>
        <v/>
      </c>
      <c r="E708" s="28" t="str">
        <f>IF('TD OBSERVA'!E710="","",'TD OBSERVA'!E710)</f>
        <v/>
      </c>
      <c r="F708" s="28" t="str">
        <f>IF('TD OBSERVA'!F710="","",'TD OBSERVA'!F710)</f>
        <v/>
      </c>
      <c r="G708" s="28" t="str">
        <f>IF('TD OBSERVA'!G710="","",'TD OBSERVA'!G710)</f>
        <v/>
      </c>
      <c r="H708" s="28" t="str">
        <f>IF('TD OBSERVA'!H710="","",'TD OBSERVA'!H710)</f>
        <v/>
      </c>
      <c r="I708" s="28" t="str">
        <f>IF('TD OBSERVA'!I710="","",IF('TD OBSERVA'!I710="(en blanco)","",'TD OBSERVA'!I710))</f>
        <v/>
      </c>
      <c r="J708" s="28" t="str">
        <f>IF('TD OBSERVA'!J710="","",'TD OBSERVA'!J710)</f>
        <v/>
      </c>
    </row>
    <row r="709" spans="2:10" ht="16.5">
      <c r="B709" s="28" t="str">
        <f>IF('TD OBSERVA'!B711="","",'TD OBSERVA'!B711)</f>
        <v/>
      </c>
      <c r="C709" s="28" t="str">
        <f>IF('TD OBSERVA'!C711="","",'TD OBSERVA'!C711)</f>
        <v/>
      </c>
      <c r="D709" s="28" t="str">
        <f>IF('TD OBSERVA'!D711="","",'TD OBSERVA'!D711)</f>
        <v/>
      </c>
      <c r="E709" s="28" t="str">
        <f>IF('TD OBSERVA'!E711="","",'TD OBSERVA'!E711)</f>
        <v/>
      </c>
      <c r="F709" s="28" t="str">
        <f>IF('TD OBSERVA'!F711="","",'TD OBSERVA'!F711)</f>
        <v/>
      </c>
      <c r="G709" s="28" t="str">
        <f>IF('TD OBSERVA'!G711="","",'TD OBSERVA'!G711)</f>
        <v/>
      </c>
      <c r="H709" s="28" t="str">
        <f>IF('TD OBSERVA'!H711="","",'TD OBSERVA'!H711)</f>
        <v/>
      </c>
      <c r="I709" s="28" t="str">
        <f>IF('TD OBSERVA'!I711="","",IF('TD OBSERVA'!I711="(en blanco)","",'TD OBSERVA'!I711))</f>
        <v/>
      </c>
      <c r="J709" s="28" t="str">
        <f>IF('TD OBSERVA'!J711="","",'TD OBSERVA'!J711)</f>
        <v/>
      </c>
    </row>
    <row r="710" spans="2:10" ht="16.5">
      <c r="B710" s="28" t="str">
        <f>IF('TD OBSERVA'!B712="","",'TD OBSERVA'!B712)</f>
        <v/>
      </c>
      <c r="C710" s="28" t="str">
        <f>IF('TD OBSERVA'!C712="","",'TD OBSERVA'!C712)</f>
        <v/>
      </c>
      <c r="D710" s="28" t="str">
        <f>IF('TD OBSERVA'!D712="","",'TD OBSERVA'!D712)</f>
        <v/>
      </c>
      <c r="E710" s="28" t="str">
        <f>IF('TD OBSERVA'!E712="","",'TD OBSERVA'!E712)</f>
        <v/>
      </c>
      <c r="F710" s="28" t="str">
        <f>IF('TD OBSERVA'!F712="","",'TD OBSERVA'!F712)</f>
        <v/>
      </c>
      <c r="G710" s="28" t="str">
        <f>IF('TD OBSERVA'!G712="","",'TD OBSERVA'!G712)</f>
        <v/>
      </c>
      <c r="H710" s="28" t="str">
        <f>IF('TD OBSERVA'!H712="","",'TD OBSERVA'!H712)</f>
        <v/>
      </c>
      <c r="I710" s="28" t="str">
        <f>IF('TD OBSERVA'!I712="","",IF('TD OBSERVA'!I712="(en blanco)","",'TD OBSERVA'!I712))</f>
        <v/>
      </c>
      <c r="J710" s="28" t="str">
        <f>IF('TD OBSERVA'!J712="","",'TD OBSERVA'!J712)</f>
        <v/>
      </c>
    </row>
    <row r="711" spans="2:10" ht="16.5">
      <c r="B711" s="28" t="str">
        <f>IF('TD OBSERVA'!B713="","",'TD OBSERVA'!B713)</f>
        <v/>
      </c>
      <c r="C711" s="28" t="str">
        <f>IF('TD OBSERVA'!C713="","",'TD OBSERVA'!C713)</f>
        <v/>
      </c>
      <c r="D711" s="28" t="str">
        <f>IF('TD OBSERVA'!D713="","",'TD OBSERVA'!D713)</f>
        <v/>
      </c>
      <c r="E711" s="28" t="str">
        <f>IF('TD OBSERVA'!E713="","",'TD OBSERVA'!E713)</f>
        <v/>
      </c>
      <c r="F711" s="28" t="str">
        <f>IF('TD OBSERVA'!F713="","",'TD OBSERVA'!F713)</f>
        <v/>
      </c>
      <c r="G711" s="28" t="str">
        <f>IF('TD OBSERVA'!G713="","",'TD OBSERVA'!G713)</f>
        <v/>
      </c>
      <c r="H711" s="28" t="str">
        <f>IF('TD OBSERVA'!H713="","",'TD OBSERVA'!H713)</f>
        <v/>
      </c>
      <c r="I711" s="28" t="str">
        <f>IF('TD OBSERVA'!I713="","",IF('TD OBSERVA'!I713="(en blanco)","",'TD OBSERVA'!I713))</f>
        <v/>
      </c>
      <c r="J711" s="28" t="str">
        <f>IF('TD OBSERVA'!J713="","",'TD OBSERVA'!J713)</f>
        <v/>
      </c>
    </row>
    <row r="712" spans="2:10" ht="16.5">
      <c r="B712" s="28" t="str">
        <f>IF('TD OBSERVA'!B714="","",'TD OBSERVA'!B714)</f>
        <v/>
      </c>
      <c r="C712" s="28" t="str">
        <f>IF('TD OBSERVA'!C714="","",'TD OBSERVA'!C714)</f>
        <v/>
      </c>
      <c r="D712" s="28" t="str">
        <f>IF('TD OBSERVA'!D714="","",'TD OBSERVA'!D714)</f>
        <v/>
      </c>
      <c r="E712" s="28" t="str">
        <f>IF('TD OBSERVA'!E714="","",'TD OBSERVA'!E714)</f>
        <v/>
      </c>
      <c r="F712" s="28" t="str">
        <f>IF('TD OBSERVA'!F714="","",'TD OBSERVA'!F714)</f>
        <v/>
      </c>
      <c r="G712" s="28" t="str">
        <f>IF('TD OBSERVA'!G714="","",'TD OBSERVA'!G714)</f>
        <v/>
      </c>
      <c r="H712" s="28" t="str">
        <f>IF('TD OBSERVA'!H714="","",'TD OBSERVA'!H714)</f>
        <v/>
      </c>
      <c r="I712" s="28" t="str">
        <f>IF('TD OBSERVA'!I714="","",IF('TD OBSERVA'!I714="(en blanco)","",'TD OBSERVA'!I714))</f>
        <v/>
      </c>
      <c r="J712" s="28" t="str">
        <f>IF('TD OBSERVA'!J714="","",'TD OBSERVA'!J714)</f>
        <v/>
      </c>
    </row>
    <row r="713" spans="2:10" ht="16.5">
      <c r="B713" s="28" t="str">
        <f>IF('TD OBSERVA'!B715="","",'TD OBSERVA'!B715)</f>
        <v/>
      </c>
      <c r="C713" s="28" t="str">
        <f>IF('TD OBSERVA'!C715="","",'TD OBSERVA'!C715)</f>
        <v/>
      </c>
      <c r="D713" s="28" t="str">
        <f>IF('TD OBSERVA'!D715="","",'TD OBSERVA'!D715)</f>
        <v/>
      </c>
      <c r="E713" s="28" t="str">
        <f>IF('TD OBSERVA'!E715="","",'TD OBSERVA'!E715)</f>
        <v/>
      </c>
      <c r="F713" s="28" t="str">
        <f>IF('TD OBSERVA'!F715="","",'TD OBSERVA'!F715)</f>
        <v/>
      </c>
      <c r="G713" s="28" t="str">
        <f>IF('TD OBSERVA'!G715="","",'TD OBSERVA'!G715)</f>
        <v/>
      </c>
      <c r="H713" s="28" t="str">
        <f>IF('TD OBSERVA'!H715="","",'TD OBSERVA'!H715)</f>
        <v/>
      </c>
      <c r="I713" s="28" t="str">
        <f>IF('TD OBSERVA'!I715="","",IF('TD OBSERVA'!I715="(en blanco)","",'TD OBSERVA'!I715))</f>
        <v/>
      </c>
      <c r="J713" s="28" t="str">
        <f>IF('TD OBSERVA'!J715="","",'TD OBSERVA'!J715)</f>
        <v/>
      </c>
    </row>
    <row r="714" spans="2:10" ht="16.5">
      <c r="B714" s="28" t="str">
        <f>IF('TD OBSERVA'!B716="","",'TD OBSERVA'!B716)</f>
        <v/>
      </c>
      <c r="C714" s="28" t="str">
        <f>IF('TD OBSERVA'!C716="","",'TD OBSERVA'!C716)</f>
        <v/>
      </c>
      <c r="D714" s="28" t="str">
        <f>IF('TD OBSERVA'!D716="","",'TD OBSERVA'!D716)</f>
        <v/>
      </c>
      <c r="E714" s="28" t="str">
        <f>IF('TD OBSERVA'!E716="","",'TD OBSERVA'!E716)</f>
        <v/>
      </c>
      <c r="F714" s="28" t="str">
        <f>IF('TD OBSERVA'!F716="","",'TD OBSERVA'!F716)</f>
        <v/>
      </c>
      <c r="G714" s="28" t="str">
        <f>IF('TD OBSERVA'!G716="","",'TD OBSERVA'!G716)</f>
        <v/>
      </c>
      <c r="H714" s="28" t="str">
        <f>IF('TD OBSERVA'!H716="","",'TD OBSERVA'!H716)</f>
        <v/>
      </c>
      <c r="I714" s="28" t="str">
        <f>IF('TD OBSERVA'!I716="","",IF('TD OBSERVA'!I716="(en blanco)","",'TD OBSERVA'!I716))</f>
        <v/>
      </c>
      <c r="J714" s="28" t="str">
        <f>IF('TD OBSERVA'!J716="","",'TD OBSERVA'!J716)</f>
        <v/>
      </c>
    </row>
    <row r="715" spans="2:10" ht="16.5">
      <c r="B715" s="28" t="str">
        <f>IF('TD OBSERVA'!B717="","",'TD OBSERVA'!B717)</f>
        <v/>
      </c>
      <c r="C715" s="28" t="str">
        <f>IF('TD OBSERVA'!C717="","",'TD OBSERVA'!C717)</f>
        <v/>
      </c>
      <c r="D715" s="28" t="str">
        <f>IF('TD OBSERVA'!D717="","",'TD OBSERVA'!D717)</f>
        <v/>
      </c>
      <c r="E715" s="28" t="str">
        <f>IF('TD OBSERVA'!E717="","",'TD OBSERVA'!E717)</f>
        <v/>
      </c>
      <c r="F715" s="28" t="str">
        <f>IF('TD OBSERVA'!F717="","",'TD OBSERVA'!F717)</f>
        <v/>
      </c>
      <c r="G715" s="28" t="str">
        <f>IF('TD OBSERVA'!G717="","",'TD OBSERVA'!G717)</f>
        <v/>
      </c>
      <c r="H715" s="28" t="str">
        <f>IF('TD OBSERVA'!H717="","",'TD OBSERVA'!H717)</f>
        <v/>
      </c>
      <c r="I715" s="28" t="str">
        <f>IF('TD OBSERVA'!I717="","",IF('TD OBSERVA'!I717="(en blanco)","",'TD OBSERVA'!I717))</f>
        <v/>
      </c>
      <c r="J715" s="28" t="str">
        <f>IF('TD OBSERVA'!J717="","",'TD OBSERVA'!J717)</f>
        <v/>
      </c>
    </row>
    <row r="716" spans="2:10" ht="16.5">
      <c r="B716" s="28" t="str">
        <f>IF('TD OBSERVA'!B718="","",'TD OBSERVA'!B718)</f>
        <v/>
      </c>
      <c r="C716" s="28" t="str">
        <f>IF('TD OBSERVA'!C718="","",'TD OBSERVA'!C718)</f>
        <v/>
      </c>
      <c r="D716" s="28" t="str">
        <f>IF('TD OBSERVA'!D718="","",'TD OBSERVA'!D718)</f>
        <v/>
      </c>
      <c r="E716" s="28" t="str">
        <f>IF('TD OBSERVA'!E718="","",'TD OBSERVA'!E718)</f>
        <v/>
      </c>
      <c r="F716" s="28" t="str">
        <f>IF('TD OBSERVA'!F718="","",'TD OBSERVA'!F718)</f>
        <v/>
      </c>
      <c r="G716" s="28" t="str">
        <f>IF('TD OBSERVA'!G718="","",'TD OBSERVA'!G718)</f>
        <v/>
      </c>
      <c r="H716" s="28" t="str">
        <f>IF('TD OBSERVA'!H718="","",'TD OBSERVA'!H718)</f>
        <v/>
      </c>
      <c r="I716" s="28" t="str">
        <f>IF('TD OBSERVA'!I718="","",IF('TD OBSERVA'!I718="(en blanco)","",'TD OBSERVA'!I718))</f>
        <v/>
      </c>
      <c r="J716" s="28" t="str">
        <f>IF('TD OBSERVA'!J718="","",'TD OBSERVA'!J718)</f>
        <v/>
      </c>
    </row>
    <row r="717" spans="2:10" ht="16.5">
      <c r="B717" s="28" t="str">
        <f>IF('TD OBSERVA'!B719="","",'TD OBSERVA'!B719)</f>
        <v/>
      </c>
      <c r="C717" s="28" t="str">
        <f>IF('TD OBSERVA'!C719="","",'TD OBSERVA'!C719)</f>
        <v/>
      </c>
      <c r="D717" s="28" t="str">
        <f>IF('TD OBSERVA'!D719="","",'TD OBSERVA'!D719)</f>
        <v/>
      </c>
      <c r="E717" s="28" t="str">
        <f>IF('TD OBSERVA'!E719="","",'TD OBSERVA'!E719)</f>
        <v/>
      </c>
      <c r="F717" s="28" t="str">
        <f>IF('TD OBSERVA'!F719="","",'TD OBSERVA'!F719)</f>
        <v/>
      </c>
      <c r="G717" s="28" t="str">
        <f>IF('TD OBSERVA'!G719="","",'TD OBSERVA'!G719)</f>
        <v/>
      </c>
      <c r="H717" s="28" t="str">
        <f>IF('TD OBSERVA'!H719="","",'TD OBSERVA'!H719)</f>
        <v/>
      </c>
      <c r="I717" s="28" t="str">
        <f>IF('TD OBSERVA'!I719="","",IF('TD OBSERVA'!I719="(en blanco)","",'TD OBSERVA'!I719))</f>
        <v/>
      </c>
      <c r="J717" s="28" t="str">
        <f>IF('TD OBSERVA'!J719="","",'TD OBSERVA'!J719)</f>
        <v/>
      </c>
    </row>
    <row r="718" spans="2:10" ht="16.5">
      <c r="B718" s="28" t="str">
        <f>IF('TD OBSERVA'!B720="","",'TD OBSERVA'!B720)</f>
        <v/>
      </c>
      <c r="C718" s="28" t="str">
        <f>IF('TD OBSERVA'!C720="","",'TD OBSERVA'!C720)</f>
        <v/>
      </c>
      <c r="D718" s="28" t="str">
        <f>IF('TD OBSERVA'!D720="","",'TD OBSERVA'!D720)</f>
        <v/>
      </c>
      <c r="E718" s="28" t="str">
        <f>IF('TD OBSERVA'!E720="","",'TD OBSERVA'!E720)</f>
        <v/>
      </c>
      <c r="F718" s="28" t="str">
        <f>IF('TD OBSERVA'!F720="","",'TD OBSERVA'!F720)</f>
        <v/>
      </c>
      <c r="G718" s="28" t="str">
        <f>IF('TD OBSERVA'!G720="","",'TD OBSERVA'!G720)</f>
        <v/>
      </c>
      <c r="H718" s="28" t="str">
        <f>IF('TD OBSERVA'!H720="","",'TD OBSERVA'!H720)</f>
        <v/>
      </c>
      <c r="I718" s="28" t="str">
        <f>IF('TD OBSERVA'!I720="","",IF('TD OBSERVA'!I720="(en blanco)","",'TD OBSERVA'!I720))</f>
        <v/>
      </c>
      <c r="J718" s="28" t="str">
        <f>IF('TD OBSERVA'!J720="","",'TD OBSERVA'!J720)</f>
        <v/>
      </c>
    </row>
    <row r="719" spans="2:10" ht="16.5">
      <c r="B719" s="28" t="str">
        <f>IF('TD OBSERVA'!B721="","",'TD OBSERVA'!B721)</f>
        <v/>
      </c>
      <c r="C719" s="28" t="str">
        <f>IF('TD OBSERVA'!C721="","",'TD OBSERVA'!C721)</f>
        <v/>
      </c>
      <c r="D719" s="28" t="str">
        <f>IF('TD OBSERVA'!D721="","",'TD OBSERVA'!D721)</f>
        <v/>
      </c>
      <c r="E719" s="28" t="str">
        <f>IF('TD OBSERVA'!E721="","",'TD OBSERVA'!E721)</f>
        <v/>
      </c>
      <c r="F719" s="28" t="str">
        <f>IF('TD OBSERVA'!F721="","",'TD OBSERVA'!F721)</f>
        <v/>
      </c>
      <c r="G719" s="28" t="str">
        <f>IF('TD OBSERVA'!G721="","",'TD OBSERVA'!G721)</f>
        <v/>
      </c>
      <c r="H719" s="28" t="str">
        <f>IF('TD OBSERVA'!H721="","",'TD OBSERVA'!H721)</f>
        <v/>
      </c>
      <c r="I719" s="28" t="str">
        <f>IF('TD OBSERVA'!I721="","",IF('TD OBSERVA'!I721="(en blanco)","",'TD OBSERVA'!I721))</f>
        <v/>
      </c>
      <c r="J719" s="28" t="str">
        <f>IF('TD OBSERVA'!J721="","",'TD OBSERVA'!J721)</f>
        <v/>
      </c>
    </row>
    <row r="720" spans="2:10" ht="16.5">
      <c r="B720" s="28" t="str">
        <f>IF('TD OBSERVA'!B722="","",'TD OBSERVA'!B722)</f>
        <v/>
      </c>
      <c r="C720" s="28" t="str">
        <f>IF('TD OBSERVA'!C722="","",'TD OBSERVA'!C722)</f>
        <v/>
      </c>
      <c r="D720" s="28" t="str">
        <f>IF('TD OBSERVA'!D722="","",'TD OBSERVA'!D722)</f>
        <v/>
      </c>
      <c r="E720" s="28" t="str">
        <f>IF('TD OBSERVA'!E722="","",'TD OBSERVA'!E722)</f>
        <v/>
      </c>
      <c r="F720" s="28" t="str">
        <f>IF('TD OBSERVA'!F722="","",'TD OBSERVA'!F722)</f>
        <v/>
      </c>
      <c r="G720" s="28" t="str">
        <f>IF('TD OBSERVA'!G722="","",'TD OBSERVA'!G722)</f>
        <v/>
      </c>
      <c r="H720" s="28" t="str">
        <f>IF('TD OBSERVA'!H722="","",'TD OBSERVA'!H722)</f>
        <v/>
      </c>
      <c r="I720" s="28" t="str">
        <f>IF('TD OBSERVA'!I722="","",IF('TD OBSERVA'!I722="(en blanco)","",'TD OBSERVA'!I722))</f>
        <v/>
      </c>
      <c r="J720" s="28" t="str">
        <f>IF('TD OBSERVA'!J722="","",'TD OBSERVA'!J722)</f>
        <v/>
      </c>
    </row>
    <row r="721" spans="2:10" ht="16.5">
      <c r="B721" s="28" t="str">
        <f>IF('TD OBSERVA'!B723="","",'TD OBSERVA'!B723)</f>
        <v/>
      </c>
      <c r="C721" s="28" t="str">
        <f>IF('TD OBSERVA'!C723="","",'TD OBSERVA'!C723)</f>
        <v/>
      </c>
      <c r="D721" s="28" t="str">
        <f>IF('TD OBSERVA'!D723="","",'TD OBSERVA'!D723)</f>
        <v/>
      </c>
      <c r="E721" s="28" t="str">
        <f>IF('TD OBSERVA'!E723="","",'TD OBSERVA'!E723)</f>
        <v/>
      </c>
      <c r="F721" s="28" t="str">
        <f>IF('TD OBSERVA'!F723="","",'TD OBSERVA'!F723)</f>
        <v/>
      </c>
      <c r="G721" s="28" t="str">
        <f>IF('TD OBSERVA'!G723="","",'TD OBSERVA'!G723)</f>
        <v/>
      </c>
      <c r="H721" s="28" t="str">
        <f>IF('TD OBSERVA'!H723="","",'TD OBSERVA'!H723)</f>
        <v/>
      </c>
      <c r="I721" s="28" t="str">
        <f>IF('TD OBSERVA'!I723="","",IF('TD OBSERVA'!I723="(en blanco)","",'TD OBSERVA'!I723))</f>
        <v/>
      </c>
      <c r="J721" s="28" t="str">
        <f>IF('TD OBSERVA'!J723="","",'TD OBSERVA'!J723)</f>
        <v/>
      </c>
    </row>
    <row r="722" spans="2:10" ht="16.5">
      <c r="B722" s="28" t="str">
        <f>IF('TD OBSERVA'!B724="","",'TD OBSERVA'!B724)</f>
        <v/>
      </c>
      <c r="C722" s="28" t="str">
        <f>IF('TD OBSERVA'!C724="","",'TD OBSERVA'!C724)</f>
        <v/>
      </c>
      <c r="D722" s="28" t="str">
        <f>IF('TD OBSERVA'!D724="","",'TD OBSERVA'!D724)</f>
        <v/>
      </c>
      <c r="E722" s="28" t="str">
        <f>IF('TD OBSERVA'!E724="","",'TD OBSERVA'!E724)</f>
        <v/>
      </c>
      <c r="F722" s="28" t="str">
        <f>IF('TD OBSERVA'!F724="","",'TD OBSERVA'!F724)</f>
        <v/>
      </c>
      <c r="G722" s="28" t="str">
        <f>IF('TD OBSERVA'!G724="","",'TD OBSERVA'!G724)</f>
        <v/>
      </c>
      <c r="H722" s="28" t="str">
        <f>IF('TD OBSERVA'!H724="","",'TD OBSERVA'!H724)</f>
        <v/>
      </c>
      <c r="I722" s="28" t="str">
        <f>IF('TD OBSERVA'!I724="","",IF('TD OBSERVA'!I724="(en blanco)","",'TD OBSERVA'!I724))</f>
        <v/>
      </c>
      <c r="J722" s="28" t="str">
        <f>IF('TD OBSERVA'!J724="","",'TD OBSERVA'!J724)</f>
        <v/>
      </c>
    </row>
    <row r="723" spans="2:10" ht="16.5">
      <c r="B723" s="28" t="str">
        <f>IF('TD OBSERVA'!B725="","",'TD OBSERVA'!B725)</f>
        <v/>
      </c>
      <c r="C723" s="28" t="str">
        <f>IF('TD OBSERVA'!C725="","",'TD OBSERVA'!C725)</f>
        <v/>
      </c>
      <c r="D723" s="28" t="str">
        <f>IF('TD OBSERVA'!D725="","",'TD OBSERVA'!D725)</f>
        <v/>
      </c>
      <c r="E723" s="28" t="str">
        <f>IF('TD OBSERVA'!E725="","",'TD OBSERVA'!E725)</f>
        <v/>
      </c>
      <c r="F723" s="28" t="str">
        <f>IF('TD OBSERVA'!F725="","",'TD OBSERVA'!F725)</f>
        <v/>
      </c>
      <c r="G723" s="28" t="str">
        <f>IF('TD OBSERVA'!G725="","",'TD OBSERVA'!G725)</f>
        <v/>
      </c>
      <c r="H723" s="28" t="str">
        <f>IF('TD OBSERVA'!H725="","",'TD OBSERVA'!H725)</f>
        <v/>
      </c>
      <c r="I723" s="28" t="str">
        <f>IF('TD OBSERVA'!I725="","",IF('TD OBSERVA'!I725="(en blanco)","",'TD OBSERVA'!I725))</f>
        <v/>
      </c>
      <c r="J723" s="28" t="str">
        <f>IF('TD OBSERVA'!J725="","",'TD OBSERVA'!J725)</f>
        <v/>
      </c>
    </row>
    <row r="724" spans="2:10" ht="16.5">
      <c r="B724" s="28" t="str">
        <f>IF('TD OBSERVA'!B726="","",'TD OBSERVA'!B726)</f>
        <v/>
      </c>
      <c r="C724" s="28" t="str">
        <f>IF('TD OBSERVA'!C726="","",'TD OBSERVA'!C726)</f>
        <v/>
      </c>
      <c r="D724" s="28" t="str">
        <f>IF('TD OBSERVA'!D726="","",'TD OBSERVA'!D726)</f>
        <v/>
      </c>
      <c r="E724" s="28" t="str">
        <f>IF('TD OBSERVA'!E726="","",'TD OBSERVA'!E726)</f>
        <v/>
      </c>
      <c r="F724" s="28" t="str">
        <f>IF('TD OBSERVA'!F726="","",'TD OBSERVA'!F726)</f>
        <v/>
      </c>
      <c r="G724" s="28" t="str">
        <f>IF('TD OBSERVA'!G726="","",'TD OBSERVA'!G726)</f>
        <v/>
      </c>
      <c r="H724" s="28" t="str">
        <f>IF('TD OBSERVA'!H726="","",'TD OBSERVA'!H726)</f>
        <v/>
      </c>
      <c r="I724" s="28" t="str">
        <f>IF('TD OBSERVA'!I726="","",IF('TD OBSERVA'!I726="(en blanco)","",'TD OBSERVA'!I726))</f>
        <v/>
      </c>
      <c r="J724" s="28" t="str">
        <f>IF('TD OBSERVA'!J726="","",'TD OBSERVA'!J726)</f>
        <v/>
      </c>
    </row>
    <row r="725" spans="2:10" ht="16.5">
      <c r="B725" s="28" t="str">
        <f>IF('TD OBSERVA'!B727="","",'TD OBSERVA'!B727)</f>
        <v/>
      </c>
      <c r="C725" s="28" t="str">
        <f>IF('TD OBSERVA'!C727="","",'TD OBSERVA'!C727)</f>
        <v/>
      </c>
      <c r="D725" s="28" t="str">
        <f>IF('TD OBSERVA'!D727="","",'TD OBSERVA'!D727)</f>
        <v/>
      </c>
      <c r="E725" s="28" t="str">
        <f>IF('TD OBSERVA'!E727="","",'TD OBSERVA'!E727)</f>
        <v/>
      </c>
      <c r="F725" s="28" t="str">
        <f>IF('TD OBSERVA'!F727="","",'TD OBSERVA'!F727)</f>
        <v/>
      </c>
      <c r="G725" s="28" t="str">
        <f>IF('TD OBSERVA'!G727="","",'TD OBSERVA'!G727)</f>
        <v/>
      </c>
      <c r="H725" s="28" t="str">
        <f>IF('TD OBSERVA'!H727="","",'TD OBSERVA'!H727)</f>
        <v/>
      </c>
      <c r="I725" s="28" t="str">
        <f>IF('TD OBSERVA'!I727="","",IF('TD OBSERVA'!I727="(en blanco)","",'TD OBSERVA'!I727))</f>
        <v/>
      </c>
      <c r="J725" s="28" t="str">
        <f>IF('TD OBSERVA'!J727="","",'TD OBSERVA'!J727)</f>
        <v/>
      </c>
    </row>
    <row r="726" spans="2:10" ht="16.5">
      <c r="B726" s="28" t="str">
        <f>IF('TD OBSERVA'!B728="","",'TD OBSERVA'!B728)</f>
        <v/>
      </c>
      <c r="C726" s="28" t="str">
        <f>IF('TD OBSERVA'!C728="","",'TD OBSERVA'!C728)</f>
        <v/>
      </c>
      <c r="D726" s="28" t="str">
        <f>IF('TD OBSERVA'!D728="","",'TD OBSERVA'!D728)</f>
        <v/>
      </c>
      <c r="E726" s="28" t="str">
        <f>IF('TD OBSERVA'!E728="","",'TD OBSERVA'!E728)</f>
        <v/>
      </c>
      <c r="F726" s="28" t="str">
        <f>IF('TD OBSERVA'!F728="","",'TD OBSERVA'!F728)</f>
        <v/>
      </c>
      <c r="G726" s="28" t="str">
        <f>IF('TD OBSERVA'!G728="","",'TD OBSERVA'!G728)</f>
        <v/>
      </c>
      <c r="H726" s="28" t="str">
        <f>IF('TD OBSERVA'!H728="","",'TD OBSERVA'!H728)</f>
        <v/>
      </c>
      <c r="I726" s="28" t="str">
        <f>IF('TD OBSERVA'!I728="","",IF('TD OBSERVA'!I728="(en blanco)","",'TD OBSERVA'!I728))</f>
        <v/>
      </c>
      <c r="J726" s="28" t="str">
        <f>IF('TD OBSERVA'!J728="","",'TD OBSERVA'!J728)</f>
        <v/>
      </c>
    </row>
    <row r="727" spans="2:10" ht="16.5">
      <c r="B727" s="28" t="str">
        <f>IF('TD OBSERVA'!B729="","",'TD OBSERVA'!B729)</f>
        <v/>
      </c>
      <c r="C727" s="28" t="str">
        <f>IF('TD OBSERVA'!C729="","",'TD OBSERVA'!C729)</f>
        <v/>
      </c>
      <c r="D727" s="28" t="str">
        <f>IF('TD OBSERVA'!D729="","",'TD OBSERVA'!D729)</f>
        <v/>
      </c>
      <c r="E727" s="28" t="str">
        <f>IF('TD OBSERVA'!E729="","",'TD OBSERVA'!E729)</f>
        <v/>
      </c>
      <c r="F727" s="28" t="str">
        <f>IF('TD OBSERVA'!F729="","",'TD OBSERVA'!F729)</f>
        <v/>
      </c>
      <c r="G727" s="28" t="str">
        <f>IF('TD OBSERVA'!G729="","",'TD OBSERVA'!G729)</f>
        <v/>
      </c>
      <c r="H727" s="28" t="str">
        <f>IF('TD OBSERVA'!H729="","",'TD OBSERVA'!H729)</f>
        <v/>
      </c>
      <c r="I727" s="28" t="str">
        <f>IF('TD OBSERVA'!I729="","",IF('TD OBSERVA'!I729="(en blanco)","",'TD OBSERVA'!I729))</f>
        <v/>
      </c>
      <c r="J727" s="28" t="str">
        <f>IF('TD OBSERVA'!J729="","",'TD OBSERVA'!J729)</f>
        <v/>
      </c>
    </row>
    <row r="728" spans="2:10" ht="16.5">
      <c r="B728" s="28" t="str">
        <f>IF('TD OBSERVA'!B730="","",'TD OBSERVA'!B730)</f>
        <v/>
      </c>
      <c r="C728" s="28" t="str">
        <f>IF('TD OBSERVA'!C730="","",'TD OBSERVA'!C730)</f>
        <v/>
      </c>
      <c r="D728" s="28" t="str">
        <f>IF('TD OBSERVA'!D730="","",'TD OBSERVA'!D730)</f>
        <v/>
      </c>
      <c r="E728" s="28" t="str">
        <f>IF('TD OBSERVA'!E730="","",'TD OBSERVA'!E730)</f>
        <v/>
      </c>
      <c r="F728" s="28" t="str">
        <f>IF('TD OBSERVA'!F730="","",'TD OBSERVA'!F730)</f>
        <v/>
      </c>
      <c r="G728" s="28" t="str">
        <f>IF('TD OBSERVA'!G730="","",'TD OBSERVA'!G730)</f>
        <v/>
      </c>
      <c r="H728" s="28" t="str">
        <f>IF('TD OBSERVA'!H730="","",'TD OBSERVA'!H730)</f>
        <v/>
      </c>
      <c r="I728" s="28" t="str">
        <f>IF('TD OBSERVA'!I730="","",IF('TD OBSERVA'!I730="(en blanco)","",'TD OBSERVA'!I730))</f>
        <v/>
      </c>
      <c r="J728" s="28" t="str">
        <f>IF('TD OBSERVA'!J730="","",'TD OBSERVA'!J730)</f>
        <v/>
      </c>
    </row>
    <row r="729" spans="2:10" ht="16.5">
      <c r="B729" s="28" t="str">
        <f>IF('TD OBSERVA'!B731="","",'TD OBSERVA'!B731)</f>
        <v/>
      </c>
      <c r="C729" s="28" t="str">
        <f>IF('TD OBSERVA'!C731="","",'TD OBSERVA'!C731)</f>
        <v/>
      </c>
      <c r="D729" s="28" t="str">
        <f>IF('TD OBSERVA'!D731="","",'TD OBSERVA'!D731)</f>
        <v/>
      </c>
      <c r="E729" s="28" t="str">
        <f>IF('TD OBSERVA'!E731="","",'TD OBSERVA'!E731)</f>
        <v/>
      </c>
      <c r="F729" s="28" t="str">
        <f>IF('TD OBSERVA'!F731="","",'TD OBSERVA'!F731)</f>
        <v/>
      </c>
      <c r="G729" s="28" t="str">
        <f>IF('TD OBSERVA'!G731="","",'TD OBSERVA'!G731)</f>
        <v/>
      </c>
      <c r="H729" s="28" t="str">
        <f>IF('TD OBSERVA'!H731="","",'TD OBSERVA'!H731)</f>
        <v/>
      </c>
      <c r="I729" s="28" t="str">
        <f>IF('TD OBSERVA'!I731="","",IF('TD OBSERVA'!I731="(en blanco)","",'TD OBSERVA'!I731))</f>
        <v/>
      </c>
      <c r="J729" s="28" t="str">
        <f>IF('TD OBSERVA'!J731="","",'TD OBSERVA'!J731)</f>
        <v/>
      </c>
    </row>
    <row r="730" spans="2:10" ht="16.5">
      <c r="B730" s="28" t="str">
        <f>IF('TD OBSERVA'!B732="","",'TD OBSERVA'!B732)</f>
        <v/>
      </c>
      <c r="C730" s="28" t="str">
        <f>IF('TD OBSERVA'!C732="","",'TD OBSERVA'!C732)</f>
        <v/>
      </c>
      <c r="D730" s="28" t="str">
        <f>IF('TD OBSERVA'!D732="","",'TD OBSERVA'!D732)</f>
        <v/>
      </c>
      <c r="E730" s="28" t="str">
        <f>IF('TD OBSERVA'!E732="","",'TD OBSERVA'!E732)</f>
        <v/>
      </c>
      <c r="F730" s="28" t="str">
        <f>IF('TD OBSERVA'!F732="","",'TD OBSERVA'!F732)</f>
        <v/>
      </c>
      <c r="G730" s="28" t="str">
        <f>IF('TD OBSERVA'!G732="","",'TD OBSERVA'!G732)</f>
        <v/>
      </c>
      <c r="H730" s="28" t="str">
        <f>IF('TD OBSERVA'!H732="","",'TD OBSERVA'!H732)</f>
        <v/>
      </c>
      <c r="I730" s="28" t="str">
        <f>IF('TD OBSERVA'!I732="","",IF('TD OBSERVA'!I732="(en blanco)","",'TD OBSERVA'!I732))</f>
        <v/>
      </c>
      <c r="J730" s="28" t="str">
        <f>IF('TD OBSERVA'!J732="","",'TD OBSERVA'!J732)</f>
        <v/>
      </c>
    </row>
    <row r="731" spans="2:10" ht="16.5">
      <c r="B731" s="28" t="str">
        <f>IF('TD OBSERVA'!B733="","",'TD OBSERVA'!B733)</f>
        <v/>
      </c>
      <c r="C731" s="28" t="str">
        <f>IF('TD OBSERVA'!C733="","",'TD OBSERVA'!C733)</f>
        <v/>
      </c>
      <c r="D731" s="28" t="str">
        <f>IF('TD OBSERVA'!D733="","",'TD OBSERVA'!D733)</f>
        <v/>
      </c>
      <c r="E731" s="28" t="str">
        <f>IF('TD OBSERVA'!E733="","",'TD OBSERVA'!E733)</f>
        <v/>
      </c>
      <c r="F731" s="28" t="str">
        <f>IF('TD OBSERVA'!F733="","",'TD OBSERVA'!F733)</f>
        <v/>
      </c>
      <c r="G731" s="28" t="str">
        <f>IF('TD OBSERVA'!G733="","",'TD OBSERVA'!G733)</f>
        <v/>
      </c>
      <c r="H731" s="28" t="str">
        <f>IF('TD OBSERVA'!H733="","",'TD OBSERVA'!H733)</f>
        <v/>
      </c>
      <c r="I731" s="28" t="str">
        <f>IF('TD OBSERVA'!I733="","",IF('TD OBSERVA'!I733="(en blanco)","",'TD OBSERVA'!I733))</f>
        <v/>
      </c>
      <c r="J731" s="28" t="str">
        <f>IF('TD OBSERVA'!J733="","",'TD OBSERVA'!J733)</f>
        <v/>
      </c>
    </row>
    <row r="732" spans="2:10" ht="16.5">
      <c r="B732" s="28" t="str">
        <f>IF('TD OBSERVA'!B734="","",'TD OBSERVA'!B734)</f>
        <v/>
      </c>
      <c r="C732" s="28" t="str">
        <f>IF('TD OBSERVA'!C734="","",'TD OBSERVA'!C734)</f>
        <v/>
      </c>
      <c r="D732" s="28" t="str">
        <f>IF('TD OBSERVA'!D734="","",'TD OBSERVA'!D734)</f>
        <v/>
      </c>
      <c r="E732" s="28" t="str">
        <f>IF('TD OBSERVA'!E734="","",'TD OBSERVA'!E734)</f>
        <v/>
      </c>
      <c r="F732" s="28" t="str">
        <f>IF('TD OBSERVA'!F734="","",'TD OBSERVA'!F734)</f>
        <v/>
      </c>
      <c r="G732" s="28" t="str">
        <f>IF('TD OBSERVA'!G734="","",'TD OBSERVA'!G734)</f>
        <v/>
      </c>
      <c r="H732" s="28" t="str">
        <f>IF('TD OBSERVA'!H734="","",'TD OBSERVA'!H734)</f>
        <v/>
      </c>
      <c r="I732" s="28" t="str">
        <f>IF('TD OBSERVA'!I734="","",IF('TD OBSERVA'!I734="(en blanco)","",'TD OBSERVA'!I734))</f>
        <v/>
      </c>
      <c r="J732" s="28" t="str">
        <f>IF('TD OBSERVA'!J734="","",'TD OBSERVA'!J734)</f>
        <v/>
      </c>
    </row>
    <row r="733" spans="2:10" ht="16.5">
      <c r="B733" s="28" t="str">
        <f>IF('TD OBSERVA'!B735="","",'TD OBSERVA'!B735)</f>
        <v/>
      </c>
      <c r="C733" s="28" t="str">
        <f>IF('TD OBSERVA'!C735="","",'TD OBSERVA'!C735)</f>
        <v/>
      </c>
      <c r="D733" s="28" t="str">
        <f>IF('TD OBSERVA'!D735="","",'TD OBSERVA'!D735)</f>
        <v/>
      </c>
      <c r="E733" s="28" t="str">
        <f>IF('TD OBSERVA'!E735="","",'TD OBSERVA'!E735)</f>
        <v/>
      </c>
      <c r="F733" s="28" t="str">
        <f>IF('TD OBSERVA'!F735="","",'TD OBSERVA'!F735)</f>
        <v/>
      </c>
      <c r="G733" s="28" t="str">
        <f>IF('TD OBSERVA'!G735="","",'TD OBSERVA'!G735)</f>
        <v/>
      </c>
      <c r="H733" s="28" t="str">
        <f>IF('TD OBSERVA'!H735="","",'TD OBSERVA'!H735)</f>
        <v/>
      </c>
      <c r="I733" s="28" t="str">
        <f>IF('TD OBSERVA'!I735="","",IF('TD OBSERVA'!I735="(en blanco)","",'TD OBSERVA'!I735))</f>
        <v/>
      </c>
      <c r="J733" s="28" t="str">
        <f>IF('TD OBSERVA'!J735="","",'TD OBSERVA'!J735)</f>
        <v/>
      </c>
    </row>
    <row r="734" spans="2:10" ht="16.5">
      <c r="B734" s="28" t="str">
        <f>IF('TD OBSERVA'!B736="","",'TD OBSERVA'!B736)</f>
        <v/>
      </c>
      <c r="C734" s="28" t="str">
        <f>IF('TD OBSERVA'!C736="","",'TD OBSERVA'!C736)</f>
        <v/>
      </c>
      <c r="D734" s="28" t="str">
        <f>IF('TD OBSERVA'!D736="","",'TD OBSERVA'!D736)</f>
        <v/>
      </c>
      <c r="E734" s="28" t="str">
        <f>IF('TD OBSERVA'!E736="","",'TD OBSERVA'!E736)</f>
        <v/>
      </c>
      <c r="F734" s="28" t="str">
        <f>IF('TD OBSERVA'!F736="","",'TD OBSERVA'!F736)</f>
        <v/>
      </c>
      <c r="G734" s="28" t="str">
        <f>IF('TD OBSERVA'!G736="","",'TD OBSERVA'!G736)</f>
        <v/>
      </c>
      <c r="H734" s="28" t="str">
        <f>IF('TD OBSERVA'!H736="","",'TD OBSERVA'!H736)</f>
        <v/>
      </c>
      <c r="I734" s="28" t="str">
        <f>IF('TD OBSERVA'!I736="","",IF('TD OBSERVA'!I736="(en blanco)","",'TD OBSERVA'!I736))</f>
        <v/>
      </c>
      <c r="J734" s="28" t="str">
        <f>IF('TD OBSERVA'!J736="","",'TD OBSERVA'!J736)</f>
        <v/>
      </c>
    </row>
    <row r="735" spans="2:10" ht="16.5">
      <c r="B735" s="28" t="str">
        <f>IF('TD OBSERVA'!B737="","",'TD OBSERVA'!B737)</f>
        <v/>
      </c>
      <c r="C735" s="28" t="str">
        <f>IF('TD OBSERVA'!C737="","",'TD OBSERVA'!C737)</f>
        <v/>
      </c>
      <c r="D735" s="28" t="str">
        <f>IF('TD OBSERVA'!D737="","",'TD OBSERVA'!D737)</f>
        <v/>
      </c>
      <c r="E735" s="28" t="str">
        <f>IF('TD OBSERVA'!E737="","",'TD OBSERVA'!E737)</f>
        <v/>
      </c>
      <c r="F735" s="28" t="str">
        <f>IF('TD OBSERVA'!F737="","",'TD OBSERVA'!F737)</f>
        <v/>
      </c>
      <c r="G735" s="28" t="str">
        <f>IF('TD OBSERVA'!G737="","",'TD OBSERVA'!G737)</f>
        <v/>
      </c>
      <c r="H735" s="28" t="str">
        <f>IF('TD OBSERVA'!H737="","",'TD OBSERVA'!H737)</f>
        <v/>
      </c>
      <c r="I735" s="28" t="str">
        <f>IF('TD OBSERVA'!I737="","",IF('TD OBSERVA'!I737="(en blanco)","",'TD OBSERVA'!I737))</f>
        <v/>
      </c>
      <c r="J735" s="28" t="str">
        <f>IF('TD OBSERVA'!J737="","",'TD OBSERVA'!J737)</f>
        <v/>
      </c>
    </row>
    <row r="736" spans="2:10" ht="16.5">
      <c r="B736" s="28" t="str">
        <f>IF('TD OBSERVA'!B738="","",'TD OBSERVA'!B738)</f>
        <v/>
      </c>
      <c r="C736" s="28" t="str">
        <f>IF('TD OBSERVA'!C738="","",'TD OBSERVA'!C738)</f>
        <v/>
      </c>
      <c r="D736" s="28" t="str">
        <f>IF('TD OBSERVA'!D738="","",'TD OBSERVA'!D738)</f>
        <v/>
      </c>
      <c r="E736" s="28" t="str">
        <f>IF('TD OBSERVA'!E738="","",'TD OBSERVA'!E738)</f>
        <v/>
      </c>
      <c r="F736" s="28" t="str">
        <f>IF('TD OBSERVA'!F738="","",'TD OBSERVA'!F738)</f>
        <v/>
      </c>
      <c r="G736" s="28" t="str">
        <f>IF('TD OBSERVA'!G738="","",'TD OBSERVA'!G738)</f>
        <v/>
      </c>
      <c r="H736" s="28" t="str">
        <f>IF('TD OBSERVA'!H738="","",'TD OBSERVA'!H738)</f>
        <v/>
      </c>
      <c r="I736" s="28" t="str">
        <f>IF('TD OBSERVA'!I738="","",IF('TD OBSERVA'!I738="(en blanco)","",'TD OBSERVA'!I738))</f>
        <v/>
      </c>
      <c r="J736" s="28" t="str">
        <f>IF('TD OBSERVA'!J738="","",'TD OBSERVA'!J738)</f>
        <v/>
      </c>
    </row>
    <row r="737" spans="2:10" ht="16.5">
      <c r="B737" s="28" t="str">
        <f>IF('TD OBSERVA'!B739="","",'TD OBSERVA'!B739)</f>
        <v/>
      </c>
      <c r="C737" s="28" t="str">
        <f>IF('TD OBSERVA'!C739="","",'TD OBSERVA'!C739)</f>
        <v/>
      </c>
      <c r="D737" s="28" t="str">
        <f>IF('TD OBSERVA'!D739="","",'TD OBSERVA'!D739)</f>
        <v/>
      </c>
      <c r="E737" s="28" t="str">
        <f>IF('TD OBSERVA'!E739="","",'TD OBSERVA'!E739)</f>
        <v/>
      </c>
      <c r="F737" s="28" t="str">
        <f>IF('TD OBSERVA'!F739="","",'TD OBSERVA'!F739)</f>
        <v/>
      </c>
      <c r="G737" s="28" t="str">
        <f>IF('TD OBSERVA'!G739="","",'TD OBSERVA'!G739)</f>
        <v/>
      </c>
      <c r="H737" s="28" t="str">
        <f>IF('TD OBSERVA'!H739="","",'TD OBSERVA'!H739)</f>
        <v/>
      </c>
      <c r="I737" s="28" t="str">
        <f>IF('TD OBSERVA'!I739="","",IF('TD OBSERVA'!I739="(en blanco)","",'TD OBSERVA'!I739))</f>
        <v/>
      </c>
      <c r="J737" s="28" t="str">
        <f>IF('TD OBSERVA'!J739="","",'TD OBSERVA'!J739)</f>
        <v/>
      </c>
    </row>
    <row r="738" spans="2:10" ht="16.5">
      <c r="B738" s="28" t="str">
        <f>IF('TD OBSERVA'!B740="","",'TD OBSERVA'!B740)</f>
        <v/>
      </c>
      <c r="C738" s="28" t="str">
        <f>IF('TD OBSERVA'!C740="","",'TD OBSERVA'!C740)</f>
        <v/>
      </c>
      <c r="D738" s="28" t="str">
        <f>IF('TD OBSERVA'!D740="","",'TD OBSERVA'!D740)</f>
        <v/>
      </c>
      <c r="E738" s="28" t="str">
        <f>IF('TD OBSERVA'!E740="","",'TD OBSERVA'!E740)</f>
        <v/>
      </c>
      <c r="F738" s="28" t="str">
        <f>IF('TD OBSERVA'!F740="","",'TD OBSERVA'!F740)</f>
        <v/>
      </c>
      <c r="G738" s="28" t="str">
        <f>IF('TD OBSERVA'!G740="","",'TD OBSERVA'!G740)</f>
        <v/>
      </c>
      <c r="H738" s="28" t="str">
        <f>IF('TD OBSERVA'!H740="","",'TD OBSERVA'!H740)</f>
        <v/>
      </c>
      <c r="I738" s="28" t="str">
        <f>IF('TD OBSERVA'!I740="","",IF('TD OBSERVA'!I740="(en blanco)","",'TD OBSERVA'!I740))</f>
        <v/>
      </c>
      <c r="J738" s="28" t="str">
        <f>IF('TD OBSERVA'!J740="","",'TD OBSERVA'!J740)</f>
        <v/>
      </c>
    </row>
    <row r="739" spans="2:10" ht="16.5">
      <c r="B739" s="28" t="str">
        <f>IF('TD OBSERVA'!B741="","",'TD OBSERVA'!B741)</f>
        <v/>
      </c>
      <c r="C739" s="28" t="str">
        <f>IF('TD OBSERVA'!C741="","",'TD OBSERVA'!C741)</f>
        <v/>
      </c>
      <c r="D739" s="28" t="str">
        <f>IF('TD OBSERVA'!D741="","",'TD OBSERVA'!D741)</f>
        <v/>
      </c>
      <c r="E739" s="28" t="str">
        <f>IF('TD OBSERVA'!E741="","",'TD OBSERVA'!E741)</f>
        <v/>
      </c>
      <c r="F739" s="28" t="str">
        <f>IF('TD OBSERVA'!F741="","",'TD OBSERVA'!F741)</f>
        <v/>
      </c>
      <c r="G739" s="28" t="str">
        <f>IF('TD OBSERVA'!G741="","",'TD OBSERVA'!G741)</f>
        <v/>
      </c>
      <c r="H739" s="28" t="str">
        <f>IF('TD OBSERVA'!H741="","",'TD OBSERVA'!H741)</f>
        <v/>
      </c>
      <c r="I739" s="28" t="str">
        <f>IF('TD OBSERVA'!I741="","",IF('TD OBSERVA'!I741="(en blanco)","",'TD OBSERVA'!I741))</f>
        <v/>
      </c>
      <c r="J739" s="28" t="str">
        <f>IF('TD OBSERVA'!J741="","",'TD OBSERVA'!J741)</f>
        <v/>
      </c>
    </row>
    <row r="740" spans="2:10" ht="16.5">
      <c r="B740" s="28" t="str">
        <f>IF('TD OBSERVA'!B742="","",'TD OBSERVA'!B742)</f>
        <v/>
      </c>
      <c r="C740" s="28" t="str">
        <f>IF('TD OBSERVA'!C742="","",'TD OBSERVA'!C742)</f>
        <v/>
      </c>
      <c r="D740" s="28" t="str">
        <f>IF('TD OBSERVA'!D742="","",'TD OBSERVA'!D742)</f>
        <v/>
      </c>
      <c r="E740" s="28" t="str">
        <f>IF('TD OBSERVA'!E742="","",'TD OBSERVA'!E742)</f>
        <v/>
      </c>
      <c r="F740" s="28" t="str">
        <f>IF('TD OBSERVA'!F742="","",'TD OBSERVA'!F742)</f>
        <v/>
      </c>
      <c r="G740" s="28" t="str">
        <f>IF('TD OBSERVA'!G742="","",'TD OBSERVA'!G742)</f>
        <v/>
      </c>
      <c r="H740" s="28" t="str">
        <f>IF('TD OBSERVA'!H742="","",'TD OBSERVA'!H742)</f>
        <v/>
      </c>
      <c r="I740" s="28" t="str">
        <f>IF('TD OBSERVA'!I742="","",IF('TD OBSERVA'!I742="(en blanco)","",'TD OBSERVA'!I742))</f>
        <v/>
      </c>
      <c r="J740" s="28" t="str">
        <f>IF('TD OBSERVA'!J742="","",'TD OBSERVA'!J742)</f>
        <v/>
      </c>
    </row>
    <row r="741" spans="2:10" ht="16.5">
      <c r="B741" s="28" t="str">
        <f>IF('TD OBSERVA'!B743="","",'TD OBSERVA'!B743)</f>
        <v/>
      </c>
      <c r="C741" s="28" t="str">
        <f>IF('TD OBSERVA'!C743="","",'TD OBSERVA'!C743)</f>
        <v/>
      </c>
      <c r="D741" s="28" t="str">
        <f>IF('TD OBSERVA'!D743="","",'TD OBSERVA'!D743)</f>
        <v/>
      </c>
      <c r="E741" s="28" t="str">
        <f>IF('TD OBSERVA'!E743="","",'TD OBSERVA'!E743)</f>
        <v/>
      </c>
      <c r="F741" s="28" t="str">
        <f>IF('TD OBSERVA'!F743="","",'TD OBSERVA'!F743)</f>
        <v/>
      </c>
      <c r="G741" s="28" t="str">
        <f>IF('TD OBSERVA'!G743="","",'TD OBSERVA'!G743)</f>
        <v/>
      </c>
      <c r="H741" s="28" t="str">
        <f>IF('TD OBSERVA'!H743="","",'TD OBSERVA'!H743)</f>
        <v/>
      </c>
      <c r="I741" s="28" t="str">
        <f>IF('TD OBSERVA'!I743="","",IF('TD OBSERVA'!I743="(en blanco)","",'TD OBSERVA'!I743))</f>
        <v/>
      </c>
      <c r="J741" s="28" t="str">
        <f>IF('TD OBSERVA'!J743="","",'TD OBSERVA'!J743)</f>
        <v/>
      </c>
    </row>
    <row r="742" spans="2:10" ht="16.5">
      <c r="B742" s="28" t="str">
        <f>IF('TD OBSERVA'!B744="","",'TD OBSERVA'!B744)</f>
        <v/>
      </c>
      <c r="C742" s="28" t="str">
        <f>IF('TD OBSERVA'!C744="","",'TD OBSERVA'!C744)</f>
        <v/>
      </c>
      <c r="D742" s="28" t="str">
        <f>IF('TD OBSERVA'!D744="","",'TD OBSERVA'!D744)</f>
        <v/>
      </c>
      <c r="E742" s="28" t="str">
        <f>IF('TD OBSERVA'!E744="","",'TD OBSERVA'!E744)</f>
        <v/>
      </c>
      <c r="F742" s="28" t="str">
        <f>IF('TD OBSERVA'!F744="","",'TD OBSERVA'!F744)</f>
        <v/>
      </c>
      <c r="G742" s="28" t="str">
        <f>IF('TD OBSERVA'!G744="","",'TD OBSERVA'!G744)</f>
        <v/>
      </c>
      <c r="H742" s="28" t="str">
        <f>IF('TD OBSERVA'!H744="","",'TD OBSERVA'!H744)</f>
        <v/>
      </c>
      <c r="I742" s="28" t="str">
        <f>IF('TD OBSERVA'!I744="","",IF('TD OBSERVA'!I744="(en blanco)","",'TD OBSERVA'!I744))</f>
        <v/>
      </c>
      <c r="J742" s="28" t="str">
        <f>IF('TD OBSERVA'!J744="","",'TD OBSERVA'!J744)</f>
        <v/>
      </c>
    </row>
    <row r="743" spans="2:10" ht="16.5">
      <c r="B743" s="28" t="str">
        <f>IF('TD OBSERVA'!B745="","",'TD OBSERVA'!B745)</f>
        <v/>
      </c>
      <c r="C743" s="28" t="str">
        <f>IF('TD OBSERVA'!C745="","",'TD OBSERVA'!C745)</f>
        <v/>
      </c>
      <c r="D743" s="28" t="str">
        <f>IF('TD OBSERVA'!D745="","",'TD OBSERVA'!D745)</f>
        <v/>
      </c>
      <c r="E743" s="28" t="str">
        <f>IF('TD OBSERVA'!E745="","",'TD OBSERVA'!E745)</f>
        <v/>
      </c>
      <c r="F743" s="28" t="str">
        <f>IF('TD OBSERVA'!F745="","",'TD OBSERVA'!F745)</f>
        <v/>
      </c>
      <c r="G743" s="28" t="str">
        <f>IF('TD OBSERVA'!G745="","",'TD OBSERVA'!G745)</f>
        <v/>
      </c>
      <c r="H743" s="28" t="str">
        <f>IF('TD OBSERVA'!H745="","",'TD OBSERVA'!H745)</f>
        <v/>
      </c>
      <c r="I743" s="28" t="str">
        <f>IF('TD OBSERVA'!I745="","",IF('TD OBSERVA'!I745="(en blanco)","",'TD OBSERVA'!I745))</f>
        <v/>
      </c>
      <c r="J743" s="28" t="str">
        <f>IF('TD OBSERVA'!J745="","",'TD OBSERVA'!J745)</f>
        <v/>
      </c>
    </row>
    <row r="744" spans="2:10" ht="16.5">
      <c r="B744" s="28" t="str">
        <f>IF('TD OBSERVA'!B746="","",'TD OBSERVA'!B746)</f>
        <v/>
      </c>
      <c r="C744" s="28" t="str">
        <f>IF('TD OBSERVA'!C746="","",'TD OBSERVA'!C746)</f>
        <v/>
      </c>
      <c r="D744" s="28" t="str">
        <f>IF('TD OBSERVA'!D746="","",'TD OBSERVA'!D746)</f>
        <v/>
      </c>
      <c r="E744" s="28" t="str">
        <f>IF('TD OBSERVA'!E746="","",'TD OBSERVA'!E746)</f>
        <v/>
      </c>
      <c r="F744" s="28" t="str">
        <f>IF('TD OBSERVA'!F746="","",'TD OBSERVA'!F746)</f>
        <v/>
      </c>
      <c r="G744" s="28" t="str">
        <f>IF('TD OBSERVA'!G746="","",'TD OBSERVA'!G746)</f>
        <v/>
      </c>
      <c r="H744" s="28" t="str">
        <f>IF('TD OBSERVA'!H746="","",'TD OBSERVA'!H746)</f>
        <v/>
      </c>
      <c r="I744" s="28" t="str">
        <f>IF('TD OBSERVA'!I746="","",IF('TD OBSERVA'!I746="(en blanco)","",'TD OBSERVA'!I746))</f>
        <v/>
      </c>
      <c r="J744" s="28" t="str">
        <f>IF('TD OBSERVA'!J746="","",'TD OBSERVA'!J746)</f>
        <v/>
      </c>
    </row>
    <row r="745" spans="2:10" ht="16.5">
      <c r="B745" s="28" t="str">
        <f>IF('TD OBSERVA'!B747="","",'TD OBSERVA'!B747)</f>
        <v/>
      </c>
      <c r="C745" s="28" t="str">
        <f>IF('TD OBSERVA'!C747="","",'TD OBSERVA'!C747)</f>
        <v/>
      </c>
      <c r="D745" s="28" t="str">
        <f>IF('TD OBSERVA'!D747="","",'TD OBSERVA'!D747)</f>
        <v/>
      </c>
      <c r="E745" s="28" t="str">
        <f>IF('TD OBSERVA'!E747="","",'TD OBSERVA'!E747)</f>
        <v/>
      </c>
      <c r="F745" s="28" t="str">
        <f>IF('TD OBSERVA'!F747="","",'TD OBSERVA'!F747)</f>
        <v/>
      </c>
      <c r="G745" s="28" t="str">
        <f>IF('TD OBSERVA'!G747="","",'TD OBSERVA'!G747)</f>
        <v/>
      </c>
      <c r="H745" s="28" t="str">
        <f>IF('TD OBSERVA'!H747="","",'TD OBSERVA'!H747)</f>
        <v/>
      </c>
      <c r="I745" s="28" t="str">
        <f>IF('TD OBSERVA'!I747="","",IF('TD OBSERVA'!I747="(en blanco)","",'TD OBSERVA'!I747))</f>
        <v/>
      </c>
      <c r="J745" s="28" t="str">
        <f>IF('TD OBSERVA'!J747="","",'TD OBSERVA'!J747)</f>
        <v/>
      </c>
    </row>
    <row r="746" spans="2:10" ht="16.5">
      <c r="B746" s="28" t="str">
        <f>IF('TD OBSERVA'!B748="","",'TD OBSERVA'!B748)</f>
        <v/>
      </c>
      <c r="C746" s="28" t="str">
        <f>IF('TD OBSERVA'!C748="","",'TD OBSERVA'!C748)</f>
        <v/>
      </c>
      <c r="D746" s="28" t="str">
        <f>IF('TD OBSERVA'!D748="","",'TD OBSERVA'!D748)</f>
        <v/>
      </c>
      <c r="E746" s="28" t="str">
        <f>IF('TD OBSERVA'!E748="","",'TD OBSERVA'!E748)</f>
        <v/>
      </c>
      <c r="F746" s="28" t="str">
        <f>IF('TD OBSERVA'!F748="","",'TD OBSERVA'!F748)</f>
        <v/>
      </c>
      <c r="G746" s="28" t="str">
        <f>IF('TD OBSERVA'!G748="","",'TD OBSERVA'!G748)</f>
        <v/>
      </c>
      <c r="H746" s="28" t="str">
        <f>IF('TD OBSERVA'!H748="","",'TD OBSERVA'!H748)</f>
        <v/>
      </c>
      <c r="I746" s="28" t="str">
        <f>IF('TD OBSERVA'!I748="","",IF('TD OBSERVA'!I748="(en blanco)","",'TD OBSERVA'!I748))</f>
        <v/>
      </c>
      <c r="J746" s="28" t="str">
        <f>IF('TD OBSERVA'!J748="","",'TD OBSERVA'!J748)</f>
        <v/>
      </c>
    </row>
    <row r="747" spans="2:10" ht="16.5">
      <c r="B747" s="28" t="str">
        <f>IF('TD OBSERVA'!B749="","",'TD OBSERVA'!B749)</f>
        <v/>
      </c>
      <c r="C747" s="28" t="str">
        <f>IF('TD OBSERVA'!C749="","",'TD OBSERVA'!C749)</f>
        <v/>
      </c>
      <c r="D747" s="28" t="str">
        <f>IF('TD OBSERVA'!D749="","",'TD OBSERVA'!D749)</f>
        <v/>
      </c>
      <c r="E747" s="28" t="str">
        <f>IF('TD OBSERVA'!E749="","",'TD OBSERVA'!E749)</f>
        <v/>
      </c>
      <c r="F747" s="28" t="str">
        <f>IF('TD OBSERVA'!F749="","",'TD OBSERVA'!F749)</f>
        <v/>
      </c>
      <c r="G747" s="28" t="str">
        <f>IF('TD OBSERVA'!G749="","",'TD OBSERVA'!G749)</f>
        <v/>
      </c>
      <c r="H747" s="28" t="str">
        <f>IF('TD OBSERVA'!H749="","",'TD OBSERVA'!H749)</f>
        <v/>
      </c>
      <c r="I747" s="28" t="str">
        <f>IF('TD OBSERVA'!I749="","",IF('TD OBSERVA'!I749="(en blanco)","",'TD OBSERVA'!I749))</f>
        <v/>
      </c>
      <c r="J747" s="28" t="str">
        <f>IF('TD OBSERVA'!J749="","",'TD OBSERVA'!J749)</f>
        <v/>
      </c>
    </row>
    <row r="748" spans="2:10" ht="16.5">
      <c r="B748" s="28" t="str">
        <f>IF('TD OBSERVA'!B750="","",'TD OBSERVA'!B750)</f>
        <v/>
      </c>
      <c r="C748" s="28" t="str">
        <f>IF('TD OBSERVA'!C750="","",'TD OBSERVA'!C750)</f>
        <v/>
      </c>
      <c r="D748" s="28" t="str">
        <f>IF('TD OBSERVA'!D750="","",'TD OBSERVA'!D750)</f>
        <v/>
      </c>
      <c r="E748" s="28" t="str">
        <f>IF('TD OBSERVA'!E750="","",'TD OBSERVA'!E750)</f>
        <v/>
      </c>
      <c r="F748" s="28" t="str">
        <f>IF('TD OBSERVA'!F750="","",'TD OBSERVA'!F750)</f>
        <v/>
      </c>
      <c r="G748" s="28" t="str">
        <f>IF('TD OBSERVA'!G750="","",'TD OBSERVA'!G750)</f>
        <v/>
      </c>
      <c r="H748" s="28" t="str">
        <f>IF('TD OBSERVA'!H750="","",'TD OBSERVA'!H750)</f>
        <v/>
      </c>
      <c r="I748" s="28" t="str">
        <f>IF('TD OBSERVA'!I750="","",IF('TD OBSERVA'!I750="(en blanco)","",'TD OBSERVA'!I750))</f>
        <v/>
      </c>
      <c r="J748" s="28" t="str">
        <f>IF('TD OBSERVA'!J750="","",'TD OBSERVA'!J750)</f>
        <v/>
      </c>
    </row>
    <row r="749" spans="2:10" ht="16.5">
      <c r="B749" s="28" t="str">
        <f>IF('TD OBSERVA'!B751="","",'TD OBSERVA'!B751)</f>
        <v/>
      </c>
      <c r="C749" s="28" t="str">
        <f>IF('TD OBSERVA'!C751="","",'TD OBSERVA'!C751)</f>
        <v/>
      </c>
      <c r="D749" s="28" t="str">
        <f>IF('TD OBSERVA'!D751="","",'TD OBSERVA'!D751)</f>
        <v/>
      </c>
      <c r="E749" s="28" t="str">
        <f>IF('TD OBSERVA'!E751="","",'TD OBSERVA'!E751)</f>
        <v/>
      </c>
      <c r="F749" s="28" t="str">
        <f>IF('TD OBSERVA'!F751="","",'TD OBSERVA'!F751)</f>
        <v/>
      </c>
      <c r="G749" s="28" t="str">
        <f>IF('TD OBSERVA'!G751="","",'TD OBSERVA'!G751)</f>
        <v/>
      </c>
      <c r="H749" s="28" t="str">
        <f>IF('TD OBSERVA'!H751="","",'TD OBSERVA'!H751)</f>
        <v/>
      </c>
      <c r="I749" s="28" t="str">
        <f>IF('TD OBSERVA'!I751="","",IF('TD OBSERVA'!I751="(en blanco)","",'TD OBSERVA'!I751))</f>
        <v/>
      </c>
      <c r="J749" s="28" t="str">
        <f>IF('TD OBSERVA'!J751="","",'TD OBSERVA'!J751)</f>
        <v/>
      </c>
    </row>
    <row r="750" spans="2:10" ht="16.5">
      <c r="B750" s="28" t="str">
        <f>IF('TD OBSERVA'!B752="","",'TD OBSERVA'!B752)</f>
        <v/>
      </c>
      <c r="C750" s="28" t="str">
        <f>IF('TD OBSERVA'!C752="","",'TD OBSERVA'!C752)</f>
        <v/>
      </c>
      <c r="D750" s="28" t="str">
        <f>IF('TD OBSERVA'!D752="","",'TD OBSERVA'!D752)</f>
        <v/>
      </c>
      <c r="E750" s="28" t="str">
        <f>IF('TD OBSERVA'!E752="","",'TD OBSERVA'!E752)</f>
        <v/>
      </c>
      <c r="F750" s="28" t="str">
        <f>IF('TD OBSERVA'!F752="","",'TD OBSERVA'!F752)</f>
        <v/>
      </c>
      <c r="G750" s="28" t="str">
        <f>IF('TD OBSERVA'!G752="","",'TD OBSERVA'!G752)</f>
        <v/>
      </c>
      <c r="H750" s="28" t="str">
        <f>IF('TD OBSERVA'!H752="","",'TD OBSERVA'!H752)</f>
        <v/>
      </c>
      <c r="I750" s="28" t="str">
        <f>IF('TD OBSERVA'!I752="","",IF('TD OBSERVA'!I752="(en blanco)","",'TD OBSERVA'!I752))</f>
        <v/>
      </c>
      <c r="J750" s="28" t="str">
        <f>IF('TD OBSERVA'!J752="","",'TD OBSERVA'!J752)</f>
        <v/>
      </c>
    </row>
    <row r="751" spans="2:10" ht="16.5">
      <c r="B751" s="28" t="str">
        <f>IF('TD OBSERVA'!B753="","",'TD OBSERVA'!B753)</f>
        <v/>
      </c>
      <c r="C751" s="28" t="str">
        <f>IF('TD OBSERVA'!C753="","",'TD OBSERVA'!C753)</f>
        <v/>
      </c>
      <c r="D751" s="28" t="str">
        <f>IF('TD OBSERVA'!D753="","",'TD OBSERVA'!D753)</f>
        <v/>
      </c>
      <c r="E751" s="28" t="str">
        <f>IF('TD OBSERVA'!E753="","",'TD OBSERVA'!E753)</f>
        <v/>
      </c>
      <c r="F751" s="28" t="str">
        <f>IF('TD OBSERVA'!F753="","",'TD OBSERVA'!F753)</f>
        <v/>
      </c>
      <c r="G751" s="28" t="str">
        <f>IF('TD OBSERVA'!G753="","",'TD OBSERVA'!G753)</f>
        <v/>
      </c>
      <c r="H751" s="28" t="str">
        <f>IF('TD OBSERVA'!H753="","",'TD OBSERVA'!H753)</f>
        <v/>
      </c>
      <c r="I751" s="28" t="str">
        <f>IF('TD OBSERVA'!I753="","",IF('TD OBSERVA'!I753="(en blanco)","",'TD OBSERVA'!I753))</f>
        <v/>
      </c>
      <c r="J751" s="28" t="str">
        <f>IF('TD OBSERVA'!J753="","",'TD OBSERVA'!J753)</f>
        <v/>
      </c>
    </row>
    <row r="752" spans="2:10" ht="16.5">
      <c r="B752" s="28" t="str">
        <f>IF('TD OBSERVA'!B754="","",'TD OBSERVA'!B754)</f>
        <v/>
      </c>
      <c r="C752" s="28" t="str">
        <f>IF('TD OBSERVA'!C754="","",'TD OBSERVA'!C754)</f>
        <v/>
      </c>
      <c r="D752" s="28" t="str">
        <f>IF('TD OBSERVA'!D754="","",'TD OBSERVA'!D754)</f>
        <v/>
      </c>
      <c r="E752" s="28" t="str">
        <f>IF('TD OBSERVA'!E754="","",'TD OBSERVA'!E754)</f>
        <v/>
      </c>
      <c r="F752" s="28" t="str">
        <f>IF('TD OBSERVA'!F754="","",'TD OBSERVA'!F754)</f>
        <v/>
      </c>
      <c r="G752" s="28" t="str">
        <f>IF('TD OBSERVA'!G754="","",'TD OBSERVA'!G754)</f>
        <v/>
      </c>
      <c r="H752" s="28" t="str">
        <f>IF('TD OBSERVA'!H754="","",'TD OBSERVA'!H754)</f>
        <v/>
      </c>
      <c r="I752" s="28" t="str">
        <f>IF('TD OBSERVA'!I754="","",IF('TD OBSERVA'!I754="(en blanco)","",'TD OBSERVA'!I754))</f>
        <v/>
      </c>
      <c r="J752" s="28" t="str">
        <f>IF('TD OBSERVA'!J754="","",'TD OBSERVA'!J754)</f>
        <v/>
      </c>
    </row>
    <row r="753" spans="2:10" ht="16.5">
      <c r="B753" s="28" t="str">
        <f>IF('TD OBSERVA'!B755="","",'TD OBSERVA'!B755)</f>
        <v/>
      </c>
      <c r="C753" s="28" t="str">
        <f>IF('TD OBSERVA'!C755="","",'TD OBSERVA'!C755)</f>
        <v/>
      </c>
      <c r="D753" s="28" t="str">
        <f>IF('TD OBSERVA'!D755="","",'TD OBSERVA'!D755)</f>
        <v/>
      </c>
      <c r="E753" s="28" t="str">
        <f>IF('TD OBSERVA'!E755="","",'TD OBSERVA'!E755)</f>
        <v/>
      </c>
      <c r="F753" s="28" t="str">
        <f>IF('TD OBSERVA'!F755="","",'TD OBSERVA'!F755)</f>
        <v/>
      </c>
      <c r="G753" s="28" t="str">
        <f>IF('TD OBSERVA'!G755="","",'TD OBSERVA'!G755)</f>
        <v/>
      </c>
      <c r="H753" s="28" t="str">
        <f>IF('TD OBSERVA'!H755="","",'TD OBSERVA'!H755)</f>
        <v/>
      </c>
      <c r="I753" s="28" t="str">
        <f>IF('TD OBSERVA'!I755="","",IF('TD OBSERVA'!I755="(en blanco)","",'TD OBSERVA'!I755))</f>
        <v/>
      </c>
      <c r="J753" s="28" t="str">
        <f>IF('TD OBSERVA'!J755="","",'TD OBSERVA'!J755)</f>
        <v/>
      </c>
    </row>
    <row r="754" spans="2:10" ht="16.5">
      <c r="B754" s="28" t="str">
        <f>IF('TD OBSERVA'!B756="","",'TD OBSERVA'!B756)</f>
        <v/>
      </c>
      <c r="C754" s="28" t="str">
        <f>IF('TD OBSERVA'!C756="","",'TD OBSERVA'!C756)</f>
        <v/>
      </c>
      <c r="D754" s="28" t="str">
        <f>IF('TD OBSERVA'!D756="","",'TD OBSERVA'!D756)</f>
        <v/>
      </c>
      <c r="E754" s="28" t="str">
        <f>IF('TD OBSERVA'!E756="","",'TD OBSERVA'!E756)</f>
        <v/>
      </c>
      <c r="F754" s="28" t="str">
        <f>IF('TD OBSERVA'!F756="","",'TD OBSERVA'!F756)</f>
        <v/>
      </c>
      <c r="G754" s="28" t="str">
        <f>IF('TD OBSERVA'!G756="","",'TD OBSERVA'!G756)</f>
        <v/>
      </c>
      <c r="H754" s="28" t="str">
        <f>IF('TD OBSERVA'!H756="","",'TD OBSERVA'!H756)</f>
        <v/>
      </c>
      <c r="I754" s="28" t="str">
        <f>IF('TD OBSERVA'!I756="","",IF('TD OBSERVA'!I756="(en blanco)","",'TD OBSERVA'!I756))</f>
        <v/>
      </c>
      <c r="J754" s="28" t="str">
        <f>IF('TD OBSERVA'!J756="","",'TD OBSERVA'!J756)</f>
        <v/>
      </c>
    </row>
    <row r="755" spans="2:10" ht="16.5">
      <c r="B755" s="28" t="str">
        <f>IF('TD OBSERVA'!B757="","",'TD OBSERVA'!B757)</f>
        <v/>
      </c>
      <c r="C755" s="28" t="str">
        <f>IF('TD OBSERVA'!C757="","",'TD OBSERVA'!C757)</f>
        <v/>
      </c>
      <c r="D755" s="28" t="str">
        <f>IF('TD OBSERVA'!D757="","",'TD OBSERVA'!D757)</f>
        <v/>
      </c>
      <c r="E755" s="28" t="str">
        <f>IF('TD OBSERVA'!E757="","",'TD OBSERVA'!E757)</f>
        <v/>
      </c>
      <c r="F755" s="28" t="str">
        <f>IF('TD OBSERVA'!F757="","",'TD OBSERVA'!F757)</f>
        <v/>
      </c>
      <c r="G755" s="28" t="str">
        <f>IF('TD OBSERVA'!G757="","",'TD OBSERVA'!G757)</f>
        <v/>
      </c>
      <c r="H755" s="28" t="str">
        <f>IF('TD OBSERVA'!H757="","",'TD OBSERVA'!H757)</f>
        <v/>
      </c>
      <c r="I755" s="28" t="str">
        <f>IF('TD OBSERVA'!I757="","",IF('TD OBSERVA'!I757="(en blanco)","",'TD OBSERVA'!I757))</f>
        <v/>
      </c>
      <c r="J755" s="28" t="str">
        <f>IF('TD OBSERVA'!J757="","",'TD OBSERVA'!J757)</f>
        <v/>
      </c>
    </row>
    <row r="756" spans="2:10" ht="16.5">
      <c r="B756" s="28" t="str">
        <f>IF('TD OBSERVA'!B758="","",'TD OBSERVA'!B758)</f>
        <v/>
      </c>
      <c r="C756" s="28" t="str">
        <f>IF('TD OBSERVA'!C758="","",'TD OBSERVA'!C758)</f>
        <v/>
      </c>
      <c r="D756" s="28" t="str">
        <f>IF('TD OBSERVA'!D758="","",'TD OBSERVA'!D758)</f>
        <v/>
      </c>
      <c r="E756" s="28" t="str">
        <f>IF('TD OBSERVA'!E758="","",'TD OBSERVA'!E758)</f>
        <v/>
      </c>
      <c r="F756" s="28" t="str">
        <f>IF('TD OBSERVA'!F758="","",'TD OBSERVA'!F758)</f>
        <v/>
      </c>
      <c r="G756" s="28" t="str">
        <f>IF('TD OBSERVA'!G758="","",'TD OBSERVA'!G758)</f>
        <v/>
      </c>
      <c r="H756" s="28" t="str">
        <f>IF('TD OBSERVA'!H758="","",'TD OBSERVA'!H758)</f>
        <v/>
      </c>
      <c r="I756" s="28" t="str">
        <f>IF('TD OBSERVA'!I758="","",IF('TD OBSERVA'!I758="(en blanco)","",'TD OBSERVA'!I758))</f>
        <v/>
      </c>
      <c r="J756" s="28" t="str">
        <f>IF('TD OBSERVA'!J758="","",'TD OBSERVA'!J758)</f>
        <v/>
      </c>
    </row>
    <row r="757" spans="2:10" ht="16.5">
      <c r="B757" s="28" t="str">
        <f>IF('TD OBSERVA'!B759="","",'TD OBSERVA'!B759)</f>
        <v/>
      </c>
      <c r="C757" s="28" t="str">
        <f>IF('TD OBSERVA'!C759="","",'TD OBSERVA'!C759)</f>
        <v/>
      </c>
      <c r="D757" s="28" t="str">
        <f>IF('TD OBSERVA'!D759="","",'TD OBSERVA'!D759)</f>
        <v/>
      </c>
      <c r="E757" s="28" t="str">
        <f>IF('TD OBSERVA'!E759="","",'TD OBSERVA'!E759)</f>
        <v/>
      </c>
      <c r="F757" s="28" t="str">
        <f>IF('TD OBSERVA'!F759="","",'TD OBSERVA'!F759)</f>
        <v/>
      </c>
      <c r="G757" s="28" t="str">
        <f>IF('TD OBSERVA'!G759="","",'TD OBSERVA'!G759)</f>
        <v/>
      </c>
      <c r="H757" s="28" t="str">
        <f>IF('TD OBSERVA'!H759="","",'TD OBSERVA'!H759)</f>
        <v/>
      </c>
      <c r="I757" s="28" t="str">
        <f>IF('TD OBSERVA'!I759="","",IF('TD OBSERVA'!I759="(en blanco)","",'TD OBSERVA'!I759))</f>
        <v/>
      </c>
      <c r="J757" s="28" t="str">
        <f>IF('TD OBSERVA'!J759="","",'TD OBSERVA'!J759)</f>
        <v/>
      </c>
    </row>
    <row r="758" spans="2:10" ht="16.5">
      <c r="B758" s="28" t="str">
        <f>IF('TD OBSERVA'!B760="","",'TD OBSERVA'!B760)</f>
        <v/>
      </c>
      <c r="C758" s="28" t="str">
        <f>IF('TD OBSERVA'!C760="","",'TD OBSERVA'!C760)</f>
        <v/>
      </c>
      <c r="D758" s="28" t="str">
        <f>IF('TD OBSERVA'!D760="","",'TD OBSERVA'!D760)</f>
        <v/>
      </c>
      <c r="E758" s="28" t="str">
        <f>IF('TD OBSERVA'!E760="","",'TD OBSERVA'!E760)</f>
        <v/>
      </c>
      <c r="F758" s="28" t="str">
        <f>IF('TD OBSERVA'!F760="","",'TD OBSERVA'!F760)</f>
        <v/>
      </c>
      <c r="G758" s="28" t="str">
        <f>IF('TD OBSERVA'!G760="","",'TD OBSERVA'!G760)</f>
        <v/>
      </c>
      <c r="H758" s="28" t="str">
        <f>IF('TD OBSERVA'!H760="","",'TD OBSERVA'!H760)</f>
        <v/>
      </c>
      <c r="I758" s="28" t="str">
        <f>IF('TD OBSERVA'!I760="","",IF('TD OBSERVA'!I760="(en blanco)","",'TD OBSERVA'!I760))</f>
        <v/>
      </c>
      <c r="J758" s="28" t="str">
        <f>IF('TD OBSERVA'!J760="","",'TD OBSERVA'!J760)</f>
        <v/>
      </c>
    </row>
    <row r="759" spans="2:10" ht="16.5">
      <c r="B759" s="28" t="str">
        <f>IF('TD OBSERVA'!B761="","",'TD OBSERVA'!B761)</f>
        <v/>
      </c>
      <c r="C759" s="28" t="str">
        <f>IF('TD OBSERVA'!C761="","",'TD OBSERVA'!C761)</f>
        <v/>
      </c>
      <c r="D759" s="28" t="str">
        <f>IF('TD OBSERVA'!D761="","",'TD OBSERVA'!D761)</f>
        <v/>
      </c>
      <c r="E759" s="28" t="str">
        <f>IF('TD OBSERVA'!E761="","",'TD OBSERVA'!E761)</f>
        <v/>
      </c>
      <c r="F759" s="28" t="str">
        <f>IF('TD OBSERVA'!F761="","",'TD OBSERVA'!F761)</f>
        <v/>
      </c>
      <c r="G759" s="28" t="str">
        <f>IF('TD OBSERVA'!G761="","",'TD OBSERVA'!G761)</f>
        <v/>
      </c>
      <c r="H759" s="28" t="str">
        <f>IF('TD OBSERVA'!H761="","",'TD OBSERVA'!H761)</f>
        <v/>
      </c>
      <c r="I759" s="28" t="str">
        <f>IF('TD OBSERVA'!I761="","",IF('TD OBSERVA'!I761="(en blanco)","",'TD OBSERVA'!I761))</f>
        <v/>
      </c>
      <c r="J759" s="28" t="str">
        <f>IF('TD OBSERVA'!J761="","",'TD OBSERVA'!J761)</f>
        <v/>
      </c>
    </row>
    <row r="760" spans="2:10" ht="16.5">
      <c r="B760" s="28" t="str">
        <f>IF('TD OBSERVA'!B762="","",'TD OBSERVA'!B762)</f>
        <v/>
      </c>
      <c r="C760" s="28" t="str">
        <f>IF('TD OBSERVA'!C762="","",'TD OBSERVA'!C762)</f>
        <v/>
      </c>
      <c r="D760" s="28" t="str">
        <f>IF('TD OBSERVA'!D762="","",'TD OBSERVA'!D762)</f>
        <v/>
      </c>
      <c r="E760" s="28" t="str">
        <f>IF('TD OBSERVA'!E762="","",'TD OBSERVA'!E762)</f>
        <v/>
      </c>
      <c r="F760" s="28" t="str">
        <f>IF('TD OBSERVA'!F762="","",'TD OBSERVA'!F762)</f>
        <v/>
      </c>
      <c r="G760" s="28" t="str">
        <f>IF('TD OBSERVA'!G762="","",'TD OBSERVA'!G762)</f>
        <v/>
      </c>
      <c r="H760" s="28" t="str">
        <f>IF('TD OBSERVA'!H762="","",'TD OBSERVA'!H762)</f>
        <v/>
      </c>
      <c r="I760" s="28" t="str">
        <f>IF('TD OBSERVA'!I762="","",IF('TD OBSERVA'!I762="(en blanco)","",'TD OBSERVA'!I762))</f>
        <v/>
      </c>
      <c r="J760" s="28" t="str">
        <f>IF('TD OBSERVA'!J762="","",'TD OBSERVA'!J762)</f>
        <v/>
      </c>
    </row>
    <row r="761" spans="2:10" ht="16.5">
      <c r="B761" s="28" t="str">
        <f>IF('TD OBSERVA'!B763="","",'TD OBSERVA'!B763)</f>
        <v/>
      </c>
      <c r="C761" s="28" t="str">
        <f>IF('TD OBSERVA'!C763="","",'TD OBSERVA'!C763)</f>
        <v/>
      </c>
      <c r="D761" s="28" t="str">
        <f>IF('TD OBSERVA'!D763="","",'TD OBSERVA'!D763)</f>
        <v/>
      </c>
      <c r="E761" s="28" t="str">
        <f>IF('TD OBSERVA'!E763="","",'TD OBSERVA'!E763)</f>
        <v/>
      </c>
      <c r="F761" s="28" t="str">
        <f>IF('TD OBSERVA'!F763="","",'TD OBSERVA'!F763)</f>
        <v/>
      </c>
      <c r="G761" s="28" t="str">
        <f>IF('TD OBSERVA'!G763="","",'TD OBSERVA'!G763)</f>
        <v/>
      </c>
      <c r="H761" s="28" t="str">
        <f>IF('TD OBSERVA'!H763="","",'TD OBSERVA'!H763)</f>
        <v/>
      </c>
      <c r="I761" s="28" t="str">
        <f>IF('TD OBSERVA'!I763="","",IF('TD OBSERVA'!I763="(en blanco)","",'TD OBSERVA'!I763))</f>
        <v/>
      </c>
      <c r="J761" s="28" t="str">
        <f>IF('TD OBSERVA'!J763="","",'TD OBSERVA'!J763)</f>
        <v/>
      </c>
    </row>
    <row r="762" spans="2:10" ht="16.5">
      <c r="B762" s="28" t="str">
        <f>IF('TD OBSERVA'!B764="","",'TD OBSERVA'!B764)</f>
        <v/>
      </c>
      <c r="C762" s="28" t="str">
        <f>IF('TD OBSERVA'!C764="","",'TD OBSERVA'!C764)</f>
        <v/>
      </c>
      <c r="D762" s="28" t="str">
        <f>IF('TD OBSERVA'!D764="","",'TD OBSERVA'!D764)</f>
        <v/>
      </c>
      <c r="E762" s="28" t="str">
        <f>IF('TD OBSERVA'!E764="","",'TD OBSERVA'!E764)</f>
        <v/>
      </c>
      <c r="F762" s="28" t="str">
        <f>IF('TD OBSERVA'!F764="","",'TD OBSERVA'!F764)</f>
        <v/>
      </c>
      <c r="G762" s="28" t="str">
        <f>IF('TD OBSERVA'!G764="","",'TD OBSERVA'!G764)</f>
        <v/>
      </c>
      <c r="H762" s="28" t="str">
        <f>IF('TD OBSERVA'!H764="","",'TD OBSERVA'!H764)</f>
        <v/>
      </c>
      <c r="I762" s="28" t="str">
        <f>IF('TD OBSERVA'!I764="","",IF('TD OBSERVA'!I764="(en blanco)","",'TD OBSERVA'!I764))</f>
        <v/>
      </c>
      <c r="J762" s="28" t="str">
        <f>IF('TD OBSERVA'!J764="","",'TD OBSERVA'!J764)</f>
        <v/>
      </c>
    </row>
    <row r="763" spans="2:10" ht="16.5">
      <c r="B763" s="28" t="str">
        <f>IF('TD OBSERVA'!B765="","",'TD OBSERVA'!B765)</f>
        <v/>
      </c>
      <c r="C763" s="28" t="str">
        <f>IF('TD OBSERVA'!C765="","",'TD OBSERVA'!C765)</f>
        <v/>
      </c>
      <c r="D763" s="28" t="str">
        <f>IF('TD OBSERVA'!D765="","",'TD OBSERVA'!D765)</f>
        <v/>
      </c>
      <c r="E763" s="28" t="str">
        <f>IF('TD OBSERVA'!E765="","",'TD OBSERVA'!E765)</f>
        <v/>
      </c>
      <c r="F763" s="28" t="str">
        <f>IF('TD OBSERVA'!F765="","",'TD OBSERVA'!F765)</f>
        <v/>
      </c>
      <c r="G763" s="28" t="str">
        <f>IF('TD OBSERVA'!G765="","",'TD OBSERVA'!G765)</f>
        <v/>
      </c>
      <c r="H763" s="28" t="str">
        <f>IF('TD OBSERVA'!H765="","",'TD OBSERVA'!H765)</f>
        <v/>
      </c>
      <c r="I763" s="28" t="str">
        <f>IF('TD OBSERVA'!I765="","",IF('TD OBSERVA'!I765="(en blanco)","",'TD OBSERVA'!I765))</f>
        <v/>
      </c>
      <c r="J763" s="28" t="str">
        <f>IF('TD OBSERVA'!J765="","",'TD OBSERVA'!J765)</f>
        <v/>
      </c>
    </row>
    <row r="764" spans="2:10" ht="16.5">
      <c r="B764" s="28" t="str">
        <f>IF('TD OBSERVA'!B766="","",'TD OBSERVA'!B766)</f>
        <v/>
      </c>
      <c r="C764" s="28" t="str">
        <f>IF('TD OBSERVA'!C766="","",'TD OBSERVA'!C766)</f>
        <v/>
      </c>
      <c r="D764" s="28" t="str">
        <f>IF('TD OBSERVA'!D766="","",'TD OBSERVA'!D766)</f>
        <v/>
      </c>
      <c r="E764" s="28" t="str">
        <f>IF('TD OBSERVA'!E766="","",'TD OBSERVA'!E766)</f>
        <v/>
      </c>
      <c r="F764" s="28" t="str">
        <f>IF('TD OBSERVA'!F766="","",'TD OBSERVA'!F766)</f>
        <v/>
      </c>
      <c r="G764" s="28" t="str">
        <f>IF('TD OBSERVA'!G766="","",'TD OBSERVA'!G766)</f>
        <v/>
      </c>
      <c r="H764" s="28" t="str">
        <f>IF('TD OBSERVA'!H766="","",'TD OBSERVA'!H766)</f>
        <v/>
      </c>
      <c r="I764" s="28" t="str">
        <f>IF('TD OBSERVA'!I766="","",IF('TD OBSERVA'!I766="(en blanco)","",'TD OBSERVA'!I766))</f>
        <v/>
      </c>
      <c r="J764" s="28" t="str">
        <f>IF('TD OBSERVA'!J766="","",'TD OBSERVA'!J766)</f>
        <v/>
      </c>
    </row>
    <row r="765" spans="2:10" ht="16.5">
      <c r="B765" s="28" t="str">
        <f>IF('TD OBSERVA'!B767="","",'TD OBSERVA'!B767)</f>
        <v/>
      </c>
      <c r="C765" s="28" t="str">
        <f>IF('TD OBSERVA'!C767="","",'TD OBSERVA'!C767)</f>
        <v/>
      </c>
      <c r="D765" s="28" t="str">
        <f>IF('TD OBSERVA'!D767="","",'TD OBSERVA'!D767)</f>
        <v/>
      </c>
      <c r="E765" s="28" t="str">
        <f>IF('TD OBSERVA'!E767="","",'TD OBSERVA'!E767)</f>
        <v/>
      </c>
      <c r="F765" s="28" t="str">
        <f>IF('TD OBSERVA'!F767="","",'TD OBSERVA'!F767)</f>
        <v/>
      </c>
      <c r="G765" s="28" t="str">
        <f>IF('TD OBSERVA'!G767="","",'TD OBSERVA'!G767)</f>
        <v/>
      </c>
      <c r="H765" s="28" t="str">
        <f>IF('TD OBSERVA'!H767="","",'TD OBSERVA'!H767)</f>
        <v/>
      </c>
      <c r="I765" s="28" t="str">
        <f>IF('TD OBSERVA'!I767="","",IF('TD OBSERVA'!I767="(en blanco)","",'TD OBSERVA'!I767))</f>
        <v/>
      </c>
      <c r="J765" s="28" t="str">
        <f>IF('TD OBSERVA'!J767="","",'TD OBSERVA'!J767)</f>
        <v/>
      </c>
    </row>
    <row r="766" spans="2:10" ht="16.5">
      <c r="B766" s="28" t="str">
        <f>IF('TD OBSERVA'!B768="","",'TD OBSERVA'!B768)</f>
        <v/>
      </c>
      <c r="C766" s="28" t="str">
        <f>IF('TD OBSERVA'!C768="","",'TD OBSERVA'!C768)</f>
        <v/>
      </c>
      <c r="D766" s="28" t="str">
        <f>IF('TD OBSERVA'!D768="","",'TD OBSERVA'!D768)</f>
        <v/>
      </c>
      <c r="E766" s="28" t="str">
        <f>IF('TD OBSERVA'!E768="","",'TD OBSERVA'!E768)</f>
        <v/>
      </c>
      <c r="F766" s="28" t="str">
        <f>IF('TD OBSERVA'!F768="","",'TD OBSERVA'!F768)</f>
        <v/>
      </c>
      <c r="G766" s="28" t="str">
        <f>IF('TD OBSERVA'!G768="","",'TD OBSERVA'!G768)</f>
        <v/>
      </c>
      <c r="H766" s="28" t="str">
        <f>IF('TD OBSERVA'!H768="","",'TD OBSERVA'!H768)</f>
        <v/>
      </c>
      <c r="I766" s="28" t="str">
        <f>IF('TD OBSERVA'!I768="","",IF('TD OBSERVA'!I768="(en blanco)","",'TD OBSERVA'!I768))</f>
        <v/>
      </c>
      <c r="J766" s="28" t="str">
        <f>IF('TD OBSERVA'!J768="","",'TD OBSERVA'!J768)</f>
        <v/>
      </c>
    </row>
    <row r="767" spans="2:10" ht="16.5">
      <c r="B767" s="28" t="str">
        <f>IF('TD OBSERVA'!B769="","",'TD OBSERVA'!B769)</f>
        <v/>
      </c>
      <c r="C767" s="28" t="str">
        <f>IF('TD OBSERVA'!C769="","",'TD OBSERVA'!C769)</f>
        <v/>
      </c>
      <c r="D767" s="28" t="str">
        <f>IF('TD OBSERVA'!D769="","",'TD OBSERVA'!D769)</f>
        <v/>
      </c>
      <c r="E767" s="28" t="str">
        <f>IF('TD OBSERVA'!E769="","",'TD OBSERVA'!E769)</f>
        <v/>
      </c>
      <c r="F767" s="28" t="str">
        <f>IF('TD OBSERVA'!F769="","",'TD OBSERVA'!F769)</f>
        <v/>
      </c>
      <c r="G767" s="28" t="str">
        <f>IF('TD OBSERVA'!G769="","",'TD OBSERVA'!G769)</f>
        <v/>
      </c>
      <c r="H767" s="28" t="str">
        <f>IF('TD OBSERVA'!H769="","",'TD OBSERVA'!H769)</f>
        <v/>
      </c>
      <c r="I767" s="28" t="str">
        <f>IF('TD OBSERVA'!I769="","",IF('TD OBSERVA'!I769="(en blanco)","",'TD OBSERVA'!I769))</f>
        <v/>
      </c>
      <c r="J767" s="28" t="str">
        <f>IF('TD OBSERVA'!J769="","",'TD OBSERVA'!J769)</f>
        <v/>
      </c>
    </row>
    <row r="768" spans="2:10" ht="16.5">
      <c r="B768" s="28" t="str">
        <f>IF('TD OBSERVA'!B770="","",'TD OBSERVA'!B770)</f>
        <v/>
      </c>
      <c r="C768" s="28" t="str">
        <f>IF('TD OBSERVA'!C770="","",'TD OBSERVA'!C770)</f>
        <v/>
      </c>
      <c r="D768" s="28" t="str">
        <f>IF('TD OBSERVA'!D770="","",'TD OBSERVA'!D770)</f>
        <v/>
      </c>
      <c r="E768" s="28" t="str">
        <f>IF('TD OBSERVA'!E770="","",'TD OBSERVA'!E770)</f>
        <v/>
      </c>
      <c r="F768" s="28" t="str">
        <f>IF('TD OBSERVA'!F770="","",'TD OBSERVA'!F770)</f>
        <v/>
      </c>
      <c r="G768" s="28" t="str">
        <f>IF('TD OBSERVA'!G770="","",'TD OBSERVA'!G770)</f>
        <v/>
      </c>
      <c r="H768" s="28" t="str">
        <f>IF('TD OBSERVA'!H770="","",'TD OBSERVA'!H770)</f>
        <v/>
      </c>
      <c r="I768" s="28" t="str">
        <f>IF('TD OBSERVA'!I770="","",IF('TD OBSERVA'!I770="(en blanco)","",'TD OBSERVA'!I770))</f>
        <v/>
      </c>
      <c r="J768" s="28" t="str">
        <f>IF('TD OBSERVA'!J770="","",'TD OBSERVA'!J770)</f>
        <v/>
      </c>
    </row>
    <row r="769" spans="2:10" ht="16.5">
      <c r="B769" s="28" t="str">
        <f>IF('TD OBSERVA'!B771="","",'TD OBSERVA'!B771)</f>
        <v/>
      </c>
      <c r="C769" s="28" t="str">
        <f>IF('TD OBSERVA'!C771="","",'TD OBSERVA'!C771)</f>
        <v/>
      </c>
      <c r="D769" s="28" t="str">
        <f>IF('TD OBSERVA'!D771="","",'TD OBSERVA'!D771)</f>
        <v/>
      </c>
      <c r="E769" s="28" t="str">
        <f>IF('TD OBSERVA'!E771="","",'TD OBSERVA'!E771)</f>
        <v/>
      </c>
      <c r="F769" s="28" t="str">
        <f>IF('TD OBSERVA'!F771="","",'TD OBSERVA'!F771)</f>
        <v/>
      </c>
      <c r="G769" s="28" t="str">
        <f>IF('TD OBSERVA'!G771="","",'TD OBSERVA'!G771)</f>
        <v/>
      </c>
      <c r="H769" s="28" t="str">
        <f>IF('TD OBSERVA'!H771="","",'TD OBSERVA'!H771)</f>
        <v/>
      </c>
      <c r="I769" s="28" t="str">
        <f>IF('TD OBSERVA'!I771="","",IF('TD OBSERVA'!I771="(en blanco)","",'TD OBSERVA'!I771))</f>
        <v/>
      </c>
      <c r="J769" s="28" t="str">
        <f>IF('TD OBSERVA'!J771="","",'TD OBSERVA'!J771)</f>
        <v/>
      </c>
    </row>
    <row r="770" spans="2:10" ht="16.5">
      <c r="B770" s="28" t="str">
        <f>IF('TD OBSERVA'!B772="","",'TD OBSERVA'!B772)</f>
        <v/>
      </c>
      <c r="C770" s="28" t="str">
        <f>IF('TD OBSERVA'!C772="","",'TD OBSERVA'!C772)</f>
        <v/>
      </c>
      <c r="D770" s="28" t="str">
        <f>IF('TD OBSERVA'!D772="","",'TD OBSERVA'!D772)</f>
        <v/>
      </c>
      <c r="E770" s="28" t="str">
        <f>IF('TD OBSERVA'!E772="","",'TD OBSERVA'!E772)</f>
        <v/>
      </c>
      <c r="F770" s="28" t="str">
        <f>IF('TD OBSERVA'!F772="","",'TD OBSERVA'!F772)</f>
        <v/>
      </c>
      <c r="G770" s="28" t="str">
        <f>IF('TD OBSERVA'!G772="","",'TD OBSERVA'!G772)</f>
        <v/>
      </c>
      <c r="H770" s="28" t="str">
        <f>IF('TD OBSERVA'!H772="","",'TD OBSERVA'!H772)</f>
        <v/>
      </c>
      <c r="I770" s="28" t="str">
        <f>IF('TD OBSERVA'!I772="","",IF('TD OBSERVA'!I772="(en blanco)","",'TD OBSERVA'!I772))</f>
        <v/>
      </c>
      <c r="J770" s="28" t="str">
        <f>IF('TD OBSERVA'!J772="","",'TD OBSERVA'!J772)</f>
        <v/>
      </c>
    </row>
    <row r="771" spans="2:10" ht="16.5">
      <c r="B771" s="28" t="str">
        <f>IF('TD OBSERVA'!B773="","",'TD OBSERVA'!B773)</f>
        <v/>
      </c>
      <c r="C771" s="28" t="str">
        <f>IF('TD OBSERVA'!C773="","",'TD OBSERVA'!C773)</f>
        <v/>
      </c>
      <c r="D771" s="28" t="str">
        <f>IF('TD OBSERVA'!D773="","",'TD OBSERVA'!D773)</f>
        <v/>
      </c>
      <c r="E771" s="28" t="str">
        <f>IF('TD OBSERVA'!E773="","",'TD OBSERVA'!E773)</f>
        <v/>
      </c>
      <c r="F771" s="28" t="str">
        <f>IF('TD OBSERVA'!F773="","",'TD OBSERVA'!F773)</f>
        <v/>
      </c>
      <c r="G771" s="28" t="str">
        <f>IF('TD OBSERVA'!G773="","",'TD OBSERVA'!G773)</f>
        <v/>
      </c>
      <c r="H771" s="28" t="str">
        <f>IF('TD OBSERVA'!H773="","",'TD OBSERVA'!H773)</f>
        <v/>
      </c>
      <c r="I771" s="28" t="str">
        <f>IF('TD OBSERVA'!I773="","",IF('TD OBSERVA'!I773="(en blanco)","",'TD OBSERVA'!I773))</f>
        <v/>
      </c>
      <c r="J771" s="28" t="str">
        <f>IF('TD OBSERVA'!J773="","",'TD OBSERVA'!J773)</f>
        <v/>
      </c>
    </row>
    <row r="772" spans="2:10" ht="16.5">
      <c r="B772" s="28" t="str">
        <f>IF('TD OBSERVA'!B774="","",'TD OBSERVA'!B774)</f>
        <v/>
      </c>
      <c r="C772" s="28" t="str">
        <f>IF('TD OBSERVA'!C774="","",'TD OBSERVA'!C774)</f>
        <v/>
      </c>
      <c r="D772" s="28" t="str">
        <f>IF('TD OBSERVA'!D774="","",'TD OBSERVA'!D774)</f>
        <v/>
      </c>
      <c r="E772" s="28" t="str">
        <f>IF('TD OBSERVA'!E774="","",'TD OBSERVA'!E774)</f>
        <v/>
      </c>
      <c r="F772" s="28" t="str">
        <f>IF('TD OBSERVA'!F774="","",'TD OBSERVA'!F774)</f>
        <v/>
      </c>
      <c r="G772" s="28" t="str">
        <f>IF('TD OBSERVA'!G774="","",'TD OBSERVA'!G774)</f>
        <v/>
      </c>
      <c r="H772" s="28" t="str">
        <f>IF('TD OBSERVA'!H774="","",'TD OBSERVA'!H774)</f>
        <v/>
      </c>
      <c r="I772" s="28" t="str">
        <f>IF('TD OBSERVA'!I774="","",IF('TD OBSERVA'!I774="(en blanco)","",'TD OBSERVA'!I774))</f>
        <v/>
      </c>
      <c r="J772" s="28" t="str">
        <f>IF('TD OBSERVA'!J774="","",'TD OBSERVA'!J774)</f>
        <v/>
      </c>
    </row>
    <row r="773" spans="2:10" ht="16.5">
      <c r="B773" s="28" t="str">
        <f>IF('TD OBSERVA'!B775="","",'TD OBSERVA'!B775)</f>
        <v/>
      </c>
      <c r="C773" s="28" t="str">
        <f>IF('TD OBSERVA'!C775="","",'TD OBSERVA'!C775)</f>
        <v/>
      </c>
      <c r="D773" s="28" t="str">
        <f>IF('TD OBSERVA'!D775="","",'TD OBSERVA'!D775)</f>
        <v/>
      </c>
      <c r="E773" s="28" t="str">
        <f>IF('TD OBSERVA'!E775="","",'TD OBSERVA'!E775)</f>
        <v/>
      </c>
      <c r="F773" s="28" t="str">
        <f>IF('TD OBSERVA'!F775="","",'TD OBSERVA'!F775)</f>
        <v/>
      </c>
      <c r="G773" s="28" t="str">
        <f>IF('TD OBSERVA'!G775="","",'TD OBSERVA'!G775)</f>
        <v/>
      </c>
      <c r="H773" s="28" t="str">
        <f>IF('TD OBSERVA'!H775="","",'TD OBSERVA'!H775)</f>
        <v/>
      </c>
      <c r="I773" s="28" t="str">
        <f>IF('TD OBSERVA'!I775="","",IF('TD OBSERVA'!I775="(en blanco)","",'TD OBSERVA'!I775))</f>
        <v/>
      </c>
      <c r="J773" s="28" t="str">
        <f>IF('TD OBSERVA'!J775="","",'TD OBSERVA'!J775)</f>
        <v/>
      </c>
    </row>
    <row r="774" spans="2:10" ht="16.5">
      <c r="B774" s="28" t="str">
        <f>IF('TD OBSERVA'!B776="","",'TD OBSERVA'!B776)</f>
        <v/>
      </c>
      <c r="C774" s="28" t="str">
        <f>IF('TD OBSERVA'!C776="","",'TD OBSERVA'!C776)</f>
        <v/>
      </c>
      <c r="D774" s="28" t="str">
        <f>IF('TD OBSERVA'!D776="","",'TD OBSERVA'!D776)</f>
        <v/>
      </c>
      <c r="E774" s="28" t="str">
        <f>IF('TD OBSERVA'!E776="","",'TD OBSERVA'!E776)</f>
        <v/>
      </c>
      <c r="F774" s="28" t="str">
        <f>IF('TD OBSERVA'!F776="","",'TD OBSERVA'!F776)</f>
        <v/>
      </c>
      <c r="G774" s="28" t="str">
        <f>IF('TD OBSERVA'!G776="","",'TD OBSERVA'!G776)</f>
        <v/>
      </c>
      <c r="H774" s="28" t="str">
        <f>IF('TD OBSERVA'!H776="","",'TD OBSERVA'!H776)</f>
        <v/>
      </c>
      <c r="I774" s="28" t="str">
        <f>IF('TD OBSERVA'!I776="","",IF('TD OBSERVA'!I776="(en blanco)","",'TD OBSERVA'!I776))</f>
        <v/>
      </c>
      <c r="J774" s="28" t="str">
        <f>IF('TD OBSERVA'!J776="","",'TD OBSERVA'!J776)</f>
        <v/>
      </c>
    </row>
    <row r="775" spans="2:10" ht="16.5">
      <c r="B775" s="28" t="str">
        <f>IF('TD OBSERVA'!B777="","",'TD OBSERVA'!B777)</f>
        <v/>
      </c>
      <c r="C775" s="28" t="str">
        <f>IF('TD OBSERVA'!C777="","",'TD OBSERVA'!C777)</f>
        <v/>
      </c>
      <c r="D775" s="28" t="str">
        <f>IF('TD OBSERVA'!D777="","",'TD OBSERVA'!D777)</f>
        <v/>
      </c>
      <c r="E775" s="28" t="str">
        <f>IF('TD OBSERVA'!E777="","",'TD OBSERVA'!E777)</f>
        <v/>
      </c>
      <c r="F775" s="28" t="str">
        <f>IF('TD OBSERVA'!F777="","",'TD OBSERVA'!F777)</f>
        <v/>
      </c>
      <c r="G775" s="28" t="str">
        <f>IF('TD OBSERVA'!G777="","",'TD OBSERVA'!G777)</f>
        <v/>
      </c>
      <c r="H775" s="28" t="str">
        <f>IF('TD OBSERVA'!H777="","",'TD OBSERVA'!H777)</f>
        <v/>
      </c>
      <c r="I775" s="28" t="str">
        <f>IF('TD OBSERVA'!I777="","",IF('TD OBSERVA'!I777="(en blanco)","",'TD OBSERVA'!I777))</f>
        <v/>
      </c>
      <c r="J775" s="28" t="str">
        <f>IF('TD OBSERVA'!J777="","",'TD OBSERVA'!J777)</f>
        <v/>
      </c>
    </row>
    <row r="776" spans="2:10" ht="16.5">
      <c r="B776" s="28" t="str">
        <f>IF('TD OBSERVA'!B778="","",'TD OBSERVA'!B778)</f>
        <v/>
      </c>
      <c r="C776" s="28" t="str">
        <f>IF('TD OBSERVA'!C778="","",'TD OBSERVA'!C778)</f>
        <v/>
      </c>
      <c r="D776" s="28" t="str">
        <f>IF('TD OBSERVA'!D778="","",'TD OBSERVA'!D778)</f>
        <v/>
      </c>
      <c r="E776" s="28" t="str">
        <f>IF('TD OBSERVA'!E778="","",'TD OBSERVA'!E778)</f>
        <v/>
      </c>
      <c r="F776" s="28" t="str">
        <f>IF('TD OBSERVA'!F778="","",'TD OBSERVA'!F778)</f>
        <v/>
      </c>
      <c r="G776" s="28" t="str">
        <f>IF('TD OBSERVA'!G778="","",'TD OBSERVA'!G778)</f>
        <v/>
      </c>
      <c r="H776" s="28" t="str">
        <f>IF('TD OBSERVA'!H778="","",'TD OBSERVA'!H778)</f>
        <v/>
      </c>
      <c r="I776" s="28" t="str">
        <f>IF('TD OBSERVA'!I778="","",IF('TD OBSERVA'!I778="(en blanco)","",'TD OBSERVA'!I778))</f>
        <v/>
      </c>
      <c r="J776" s="28" t="str">
        <f>IF('TD OBSERVA'!J778="","",'TD OBSERVA'!J778)</f>
        <v/>
      </c>
    </row>
    <row r="777" spans="2:10" ht="16.5">
      <c r="B777" s="28" t="str">
        <f>IF('TD OBSERVA'!B779="","",'TD OBSERVA'!B779)</f>
        <v/>
      </c>
      <c r="C777" s="28" t="str">
        <f>IF('TD OBSERVA'!C779="","",'TD OBSERVA'!C779)</f>
        <v/>
      </c>
      <c r="D777" s="28" t="str">
        <f>IF('TD OBSERVA'!D779="","",'TD OBSERVA'!D779)</f>
        <v/>
      </c>
      <c r="E777" s="28" t="str">
        <f>IF('TD OBSERVA'!E779="","",'TD OBSERVA'!E779)</f>
        <v/>
      </c>
      <c r="F777" s="28" t="str">
        <f>IF('TD OBSERVA'!F779="","",'TD OBSERVA'!F779)</f>
        <v/>
      </c>
      <c r="G777" s="28" t="str">
        <f>IF('TD OBSERVA'!G779="","",'TD OBSERVA'!G779)</f>
        <v/>
      </c>
      <c r="H777" s="28" t="str">
        <f>IF('TD OBSERVA'!H779="","",'TD OBSERVA'!H779)</f>
        <v/>
      </c>
      <c r="I777" s="28" t="str">
        <f>IF('TD OBSERVA'!I779="","",IF('TD OBSERVA'!I779="(en blanco)","",'TD OBSERVA'!I779))</f>
        <v/>
      </c>
      <c r="J777" s="28" t="str">
        <f>IF('TD OBSERVA'!J779="","",'TD OBSERVA'!J779)</f>
        <v/>
      </c>
    </row>
    <row r="778" spans="2:10" ht="16.5">
      <c r="B778" s="28" t="str">
        <f>IF('TD OBSERVA'!B780="","",'TD OBSERVA'!B780)</f>
        <v/>
      </c>
      <c r="C778" s="28" t="str">
        <f>IF('TD OBSERVA'!C780="","",'TD OBSERVA'!C780)</f>
        <v/>
      </c>
      <c r="D778" s="28" t="str">
        <f>IF('TD OBSERVA'!D780="","",'TD OBSERVA'!D780)</f>
        <v/>
      </c>
      <c r="E778" s="28" t="str">
        <f>IF('TD OBSERVA'!E780="","",'TD OBSERVA'!E780)</f>
        <v/>
      </c>
      <c r="F778" s="28" t="str">
        <f>IF('TD OBSERVA'!F780="","",'TD OBSERVA'!F780)</f>
        <v/>
      </c>
      <c r="G778" s="28" t="str">
        <f>IF('TD OBSERVA'!G780="","",'TD OBSERVA'!G780)</f>
        <v/>
      </c>
      <c r="H778" s="28" t="str">
        <f>IF('TD OBSERVA'!H780="","",'TD OBSERVA'!H780)</f>
        <v/>
      </c>
      <c r="I778" s="28" t="str">
        <f>IF('TD OBSERVA'!I780="","",IF('TD OBSERVA'!I780="(en blanco)","",'TD OBSERVA'!I780))</f>
        <v/>
      </c>
      <c r="J778" s="28" t="str">
        <f>IF('TD OBSERVA'!J780="","",'TD OBSERVA'!J780)</f>
        <v/>
      </c>
    </row>
    <row r="779" spans="2:10" ht="16.5">
      <c r="B779" s="28" t="str">
        <f>IF('TD OBSERVA'!B781="","",'TD OBSERVA'!B781)</f>
        <v/>
      </c>
      <c r="C779" s="28" t="str">
        <f>IF('TD OBSERVA'!C781="","",'TD OBSERVA'!C781)</f>
        <v/>
      </c>
      <c r="D779" s="28" t="str">
        <f>IF('TD OBSERVA'!D781="","",'TD OBSERVA'!D781)</f>
        <v/>
      </c>
      <c r="E779" s="28" t="str">
        <f>IF('TD OBSERVA'!E781="","",'TD OBSERVA'!E781)</f>
        <v/>
      </c>
      <c r="F779" s="28" t="str">
        <f>IF('TD OBSERVA'!F781="","",'TD OBSERVA'!F781)</f>
        <v/>
      </c>
      <c r="G779" s="28" t="str">
        <f>IF('TD OBSERVA'!G781="","",'TD OBSERVA'!G781)</f>
        <v/>
      </c>
      <c r="H779" s="28" t="str">
        <f>IF('TD OBSERVA'!H781="","",'TD OBSERVA'!H781)</f>
        <v/>
      </c>
      <c r="I779" s="28" t="str">
        <f>IF('TD OBSERVA'!I781="","",IF('TD OBSERVA'!I781="(en blanco)","",'TD OBSERVA'!I781))</f>
        <v/>
      </c>
      <c r="J779" s="28" t="str">
        <f>IF('TD OBSERVA'!J781="","",'TD OBSERVA'!J781)</f>
        <v/>
      </c>
    </row>
    <row r="780" spans="2:10" ht="16.5">
      <c r="B780" s="28" t="str">
        <f>IF('TD OBSERVA'!B782="","",'TD OBSERVA'!B782)</f>
        <v/>
      </c>
      <c r="C780" s="28" t="str">
        <f>IF('TD OBSERVA'!C782="","",'TD OBSERVA'!C782)</f>
        <v/>
      </c>
      <c r="D780" s="28" t="str">
        <f>IF('TD OBSERVA'!D782="","",'TD OBSERVA'!D782)</f>
        <v/>
      </c>
      <c r="E780" s="28" t="str">
        <f>IF('TD OBSERVA'!E782="","",'TD OBSERVA'!E782)</f>
        <v/>
      </c>
      <c r="F780" s="28" t="str">
        <f>IF('TD OBSERVA'!F782="","",'TD OBSERVA'!F782)</f>
        <v/>
      </c>
      <c r="G780" s="28" t="str">
        <f>IF('TD OBSERVA'!G782="","",'TD OBSERVA'!G782)</f>
        <v/>
      </c>
      <c r="H780" s="28" t="str">
        <f>IF('TD OBSERVA'!H782="","",'TD OBSERVA'!H782)</f>
        <v/>
      </c>
      <c r="I780" s="28" t="str">
        <f>IF('TD OBSERVA'!I782="","",IF('TD OBSERVA'!I782="(en blanco)","",'TD OBSERVA'!I782))</f>
        <v/>
      </c>
      <c r="J780" s="28" t="str">
        <f>IF('TD OBSERVA'!J782="","",'TD OBSERVA'!J782)</f>
        <v/>
      </c>
    </row>
    <row r="781" spans="2:10" ht="16.5">
      <c r="B781" s="28" t="str">
        <f>IF('TD OBSERVA'!B783="","",'TD OBSERVA'!B783)</f>
        <v/>
      </c>
      <c r="C781" s="28" t="str">
        <f>IF('TD OBSERVA'!C783="","",'TD OBSERVA'!C783)</f>
        <v/>
      </c>
      <c r="D781" s="28" t="str">
        <f>IF('TD OBSERVA'!D783="","",'TD OBSERVA'!D783)</f>
        <v/>
      </c>
      <c r="E781" s="28" t="str">
        <f>IF('TD OBSERVA'!E783="","",'TD OBSERVA'!E783)</f>
        <v/>
      </c>
      <c r="F781" s="28" t="str">
        <f>IF('TD OBSERVA'!F783="","",'TD OBSERVA'!F783)</f>
        <v/>
      </c>
      <c r="G781" s="28" t="str">
        <f>IF('TD OBSERVA'!G783="","",'TD OBSERVA'!G783)</f>
        <v/>
      </c>
      <c r="H781" s="28" t="str">
        <f>IF('TD OBSERVA'!H783="","",'TD OBSERVA'!H783)</f>
        <v/>
      </c>
      <c r="I781" s="28" t="str">
        <f>IF('TD OBSERVA'!I783="","",IF('TD OBSERVA'!I783="(en blanco)","",'TD OBSERVA'!I783))</f>
        <v/>
      </c>
      <c r="J781" s="28" t="str">
        <f>IF('TD OBSERVA'!J783="","",'TD OBSERVA'!J783)</f>
        <v/>
      </c>
    </row>
    <row r="782" spans="2:10" ht="16.5">
      <c r="B782" s="28" t="str">
        <f>IF('TD OBSERVA'!B784="","",'TD OBSERVA'!B784)</f>
        <v/>
      </c>
      <c r="C782" s="28" t="str">
        <f>IF('TD OBSERVA'!C784="","",'TD OBSERVA'!C784)</f>
        <v/>
      </c>
      <c r="D782" s="28" t="str">
        <f>IF('TD OBSERVA'!D784="","",'TD OBSERVA'!D784)</f>
        <v/>
      </c>
      <c r="E782" s="28" t="str">
        <f>IF('TD OBSERVA'!E784="","",'TD OBSERVA'!E784)</f>
        <v/>
      </c>
      <c r="F782" s="28" t="str">
        <f>IF('TD OBSERVA'!F784="","",'TD OBSERVA'!F784)</f>
        <v/>
      </c>
      <c r="G782" s="28" t="str">
        <f>IF('TD OBSERVA'!G784="","",'TD OBSERVA'!G784)</f>
        <v/>
      </c>
      <c r="H782" s="28" t="str">
        <f>IF('TD OBSERVA'!H784="","",'TD OBSERVA'!H784)</f>
        <v/>
      </c>
      <c r="I782" s="28" t="str">
        <f>IF('TD OBSERVA'!I784="","",IF('TD OBSERVA'!I784="(en blanco)","",'TD OBSERVA'!I784))</f>
        <v/>
      </c>
      <c r="J782" s="28" t="str">
        <f>IF('TD OBSERVA'!J784="","",'TD OBSERVA'!J784)</f>
        <v/>
      </c>
    </row>
    <row r="783" spans="2:10" ht="16.5">
      <c r="B783" s="28" t="str">
        <f>IF('TD OBSERVA'!B785="","",'TD OBSERVA'!B785)</f>
        <v/>
      </c>
      <c r="C783" s="28" t="str">
        <f>IF('TD OBSERVA'!C785="","",'TD OBSERVA'!C785)</f>
        <v/>
      </c>
      <c r="D783" s="28" t="str">
        <f>IF('TD OBSERVA'!D785="","",'TD OBSERVA'!D785)</f>
        <v/>
      </c>
      <c r="E783" s="28" t="str">
        <f>IF('TD OBSERVA'!E785="","",'TD OBSERVA'!E785)</f>
        <v/>
      </c>
      <c r="F783" s="28" t="str">
        <f>IF('TD OBSERVA'!F785="","",'TD OBSERVA'!F785)</f>
        <v/>
      </c>
      <c r="G783" s="28" t="str">
        <f>IF('TD OBSERVA'!G785="","",'TD OBSERVA'!G785)</f>
        <v/>
      </c>
      <c r="H783" s="28" t="str">
        <f>IF('TD OBSERVA'!H785="","",'TD OBSERVA'!H785)</f>
        <v/>
      </c>
      <c r="I783" s="28" t="str">
        <f>IF('TD OBSERVA'!I785="","",IF('TD OBSERVA'!I785="(en blanco)","",'TD OBSERVA'!I785))</f>
        <v/>
      </c>
      <c r="J783" s="28" t="str">
        <f>IF('TD OBSERVA'!J785="","",'TD OBSERVA'!J785)</f>
        <v/>
      </c>
    </row>
    <row r="784" spans="2:10" ht="16.5">
      <c r="B784" s="28" t="str">
        <f>IF('TD OBSERVA'!B786="","",'TD OBSERVA'!B786)</f>
        <v/>
      </c>
      <c r="C784" s="28" t="str">
        <f>IF('TD OBSERVA'!C786="","",'TD OBSERVA'!C786)</f>
        <v/>
      </c>
      <c r="D784" s="28" t="str">
        <f>IF('TD OBSERVA'!D786="","",'TD OBSERVA'!D786)</f>
        <v/>
      </c>
      <c r="E784" s="28" t="str">
        <f>IF('TD OBSERVA'!E786="","",'TD OBSERVA'!E786)</f>
        <v/>
      </c>
      <c r="F784" s="28" t="str">
        <f>IF('TD OBSERVA'!F786="","",'TD OBSERVA'!F786)</f>
        <v/>
      </c>
      <c r="G784" s="28" t="str">
        <f>IF('TD OBSERVA'!G786="","",'TD OBSERVA'!G786)</f>
        <v/>
      </c>
      <c r="H784" s="28" t="str">
        <f>IF('TD OBSERVA'!H786="","",'TD OBSERVA'!H786)</f>
        <v/>
      </c>
      <c r="I784" s="28" t="str">
        <f>IF('TD OBSERVA'!I786="","",IF('TD OBSERVA'!I786="(en blanco)","",'TD OBSERVA'!I786))</f>
        <v/>
      </c>
      <c r="J784" s="28" t="str">
        <f>IF('TD OBSERVA'!J786="","",'TD OBSERVA'!J786)</f>
        <v/>
      </c>
    </row>
    <row r="785" spans="2:10" ht="16.5">
      <c r="B785" s="28" t="str">
        <f>IF('TD OBSERVA'!B787="","",'TD OBSERVA'!B787)</f>
        <v/>
      </c>
      <c r="C785" s="28" t="str">
        <f>IF('TD OBSERVA'!C787="","",'TD OBSERVA'!C787)</f>
        <v/>
      </c>
      <c r="D785" s="28" t="str">
        <f>IF('TD OBSERVA'!D787="","",'TD OBSERVA'!D787)</f>
        <v/>
      </c>
      <c r="E785" s="28" t="str">
        <f>IF('TD OBSERVA'!E787="","",'TD OBSERVA'!E787)</f>
        <v/>
      </c>
      <c r="F785" s="28" t="str">
        <f>IF('TD OBSERVA'!F787="","",'TD OBSERVA'!F787)</f>
        <v/>
      </c>
      <c r="G785" s="28" t="str">
        <f>IF('TD OBSERVA'!G787="","",'TD OBSERVA'!G787)</f>
        <v/>
      </c>
      <c r="H785" s="28" t="str">
        <f>IF('TD OBSERVA'!H787="","",'TD OBSERVA'!H787)</f>
        <v/>
      </c>
      <c r="I785" s="28" t="str">
        <f>IF('TD OBSERVA'!I787="","",IF('TD OBSERVA'!I787="(en blanco)","",'TD OBSERVA'!I787))</f>
        <v/>
      </c>
      <c r="J785" s="28" t="str">
        <f>IF('TD OBSERVA'!J787="","",'TD OBSERVA'!J787)</f>
        <v/>
      </c>
    </row>
    <row r="786" spans="2:10" ht="16.5">
      <c r="B786" s="28" t="str">
        <f>IF('TD OBSERVA'!B788="","",'TD OBSERVA'!B788)</f>
        <v/>
      </c>
      <c r="C786" s="28" t="str">
        <f>IF('TD OBSERVA'!C788="","",'TD OBSERVA'!C788)</f>
        <v/>
      </c>
      <c r="D786" s="28" t="str">
        <f>IF('TD OBSERVA'!D788="","",'TD OBSERVA'!D788)</f>
        <v/>
      </c>
      <c r="E786" s="28" t="str">
        <f>IF('TD OBSERVA'!E788="","",'TD OBSERVA'!E788)</f>
        <v/>
      </c>
      <c r="F786" s="28" t="str">
        <f>IF('TD OBSERVA'!F788="","",'TD OBSERVA'!F788)</f>
        <v/>
      </c>
      <c r="G786" s="28" t="str">
        <f>IF('TD OBSERVA'!G788="","",'TD OBSERVA'!G788)</f>
        <v/>
      </c>
      <c r="H786" s="28" t="str">
        <f>IF('TD OBSERVA'!H788="","",'TD OBSERVA'!H788)</f>
        <v/>
      </c>
      <c r="I786" s="28" t="str">
        <f>IF('TD OBSERVA'!I788="","",IF('TD OBSERVA'!I788="(en blanco)","",'TD OBSERVA'!I788))</f>
        <v/>
      </c>
      <c r="J786" s="28" t="str">
        <f>IF('TD OBSERVA'!J788="","",'TD OBSERVA'!J788)</f>
        <v/>
      </c>
    </row>
    <row r="787" spans="2:10" ht="16.5">
      <c r="B787" s="28" t="str">
        <f>IF('TD OBSERVA'!B789="","",'TD OBSERVA'!B789)</f>
        <v/>
      </c>
      <c r="C787" s="28" t="str">
        <f>IF('TD OBSERVA'!C789="","",'TD OBSERVA'!C789)</f>
        <v/>
      </c>
      <c r="D787" s="28" t="str">
        <f>IF('TD OBSERVA'!D789="","",'TD OBSERVA'!D789)</f>
        <v/>
      </c>
      <c r="E787" s="28" t="str">
        <f>IF('TD OBSERVA'!E789="","",'TD OBSERVA'!E789)</f>
        <v/>
      </c>
      <c r="F787" s="28" t="str">
        <f>IF('TD OBSERVA'!F789="","",'TD OBSERVA'!F789)</f>
        <v/>
      </c>
      <c r="G787" s="28" t="str">
        <f>IF('TD OBSERVA'!G789="","",'TD OBSERVA'!G789)</f>
        <v/>
      </c>
      <c r="H787" s="28" t="str">
        <f>IF('TD OBSERVA'!H789="","",'TD OBSERVA'!H789)</f>
        <v/>
      </c>
      <c r="I787" s="28" t="str">
        <f>IF('TD OBSERVA'!I789="","",IF('TD OBSERVA'!I789="(en blanco)","",'TD OBSERVA'!I789))</f>
        <v/>
      </c>
      <c r="J787" s="28" t="str">
        <f>IF('TD OBSERVA'!J789="","",'TD OBSERVA'!J789)</f>
        <v/>
      </c>
    </row>
    <row r="788" spans="2:10" ht="16.5">
      <c r="B788" s="28" t="str">
        <f>IF('TD OBSERVA'!B790="","",'TD OBSERVA'!B790)</f>
        <v/>
      </c>
      <c r="C788" s="28" t="str">
        <f>IF('TD OBSERVA'!C790="","",'TD OBSERVA'!C790)</f>
        <v/>
      </c>
      <c r="D788" s="28" t="str">
        <f>IF('TD OBSERVA'!D790="","",'TD OBSERVA'!D790)</f>
        <v/>
      </c>
      <c r="E788" s="28" t="str">
        <f>IF('TD OBSERVA'!E790="","",'TD OBSERVA'!E790)</f>
        <v/>
      </c>
      <c r="F788" s="28" t="str">
        <f>IF('TD OBSERVA'!F790="","",'TD OBSERVA'!F790)</f>
        <v/>
      </c>
      <c r="G788" s="28" t="str">
        <f>IF('TD OBSERVA'!G790="","",'TD OBSERVA'!G790)</f>
        <v/>
      </c>
      <c r="H788" s="28" t="str">
        <f>IF('TD OBSERVA'!H790="","",'TD OBSERVA'!H790)</f>
        <v/>
      </c>
      <c r="I788" s="28" t="str">
        <f>IF('TD OBSERVA'!I790="","",IF('TD OBSERVA'!I790="(en blanco)","",'TD OBSERVA'!I790))</f>
        <v/>
      </c>
      <c r="J788" s="28" t="str">
        <f>IF('TD OBSERVA'!J790="","",'TD OBSERVA'!J790)</f>
        <v/>
      </c>
    </row>
    <row r="789" spans="2:10" ht="16.5">
      <c r="B789" s="28" t="str">
        <f>IF('TD OBSERVA'!B791="","",'TD OBSERVA'!B791)</f>
        <v/>
      </c>
      <c r="C789" s="28" t="str">
        <f>IF('TD OBSERVA'!C791="","",'TD OBSERVA'!C791)</f>
        <v/>
      </c>
      <c r="D789" s="28" t="str">
        <f>IF('TD OBSERVA'!D791="","",'TD OBSERVA'!D791)</f>
        <v/>
      </c>
      <c r="E789" s="28" t="str">
        <f>IF('TD OBSERVA'!E791="","",'TD OBSERVA'!E791)</f>
        <v/>
      </c>
      <c r="F789" s="28" t="str">
        <f>IF('TD OBSERVA'!F791="","",'TD OBSERVA'!F791)</f>
        <v/>
      </c>
      <c r="G789" s="28" t="str">
        <f>IF('TD OBSERVA'!G791="","",'TD OBSERVA'!G791)</f>
        <v/>
      </c>
      <c r="H789" s="28" t="str">
        <f>IF('TD OBSERVA'!H791="","",'TD OBSERVA'!H791)</f>
        <v/>
      </c>
      <c r="I789" s="28" t="str">
        <f>IF('TD OBSERVA'!I791="","",IF('TD OBSERVA'!I791="(en blanco)","",'TD OBSERVA'!I791))</f>
        <v/>
      </c>
      <c r="J789" s="28" t="str">
        <f>IF('TD OBSERVA'!J791="","",'TD OBSERVA'!J791)</f>
        <v/>
      </c>
    </row>
    <row r="790" spans="2:10" ht="16.5">
      <c r="B790" s="28" t="str">
        <f>IF('TD OBSERVA'!B792="","",'TD OBSERVA'!B792)</f>
        <v/>
      </c>
      <c r="C790" s="28" t="str">
        <f>IF('TD OBSERVA'!C792="","",'TD OBSERVA'!C792)</f>
        <v/>
      </c>
      <c r="D790" s="28" t="str">
        <f>IF('TD OBSERVA'!D792="","",'TD OBSERVA'!D792)</f>
        <v/>
      </c>
      <c r="E790" s="28" t="str">
        <f>IF('TD OBSERVA'!E792="","",'TD OBSERVA'!E792)</f>
        <v/>
      </c>
      <c r="F790" s="28" t="str">
        <f>IF('TD OBSERVA'!F792="","",'TD OBSERVA'!F792)</f>
        <v/>
      </c>
      <c r="G790" s="28" t="str">
        <f>IF('TD OBSERVA'!G792="","",'TD OBSERVA'!G792)</f>
        <v/>
      </c>
      <c r="H790" s="28" t="str">
        <f>IF('TD OBSERVA'!H792="","",'TD OBSERVA'!H792)</f>
        <v/>
      </c>
      <c r="I790" s="28" t="str">
        <f>IF('TD OBSERVA'!I792="","",IF('TD OBSERVA'!I792="(en blanco)","",'TD OBSERVA'!I792))</f>
        <v/>
      </c>
      <c r="J790" s="28" t="str">
        <f>IF('TD OBSERVA'!J792="","",'TD OBSERVA'!J792)</f>
        <v/>
      </c>
    </row>
    <row r="791" spans="2:10" ht="16.5">
      <c r="B791" s="28" t="str">
        <f>IF('TD OBSERVA'!B793="","",'TD OBSERVA'!B793)</f>
        <v/>
      </c>
      <c r="C791" s="28" t="str">
        <f>IF('TD OBSERVA'!C793="","",'TD OBSERVA'!C793)</f>
        <v/>
      </c>
      <c r="D791" s="28" t="str">
        <f>IF('TD OBSERVA'!D793="","",'TD OBSERVA'!D793)</f>
        <v/>
      </c>
      <c r="E791" s="28" t="str">
        <f>IF('TD OBSERVA'!E793="","",'TD OBSERVA'!E793)</f>
        <v/>
      </c>
      <c r="F791" s="28" t="str">
        <f>IF('TD OBSERVA'!F793="","",'TD OBSERVA'!F793)</f>
        <v/>
      </c>
      <c r="G791" s="28" t="str">
        <f>IF('TD OBSERVA'!G793="","",'TD OBSERVA'!G793)</f>
        <v/>
      </c>
      <c r="H791" s="28" t="str">
        <f>IF('TD OBSERVA'!H793="","",'TD OBSERVA'!H793)</f>
        <v/>
      </c>
      <c r="I791" s="28" t="str">
        <f>IF('TD OBSERVA'!I793="","",IF('TD OBSERVA'!I793="(en blanco)","",'TD OBSERVA'!I793))</f>
        <v/>
      </c>
      <c r="J791" s="28" t="str">
        <f>IF('TD OBSERVA'!J793="","",'TD OBSERVA'!J793)</f>
        <v/>
      </c>
    </row>
    <row r="792" spans="2:10" ht="16.5">
      <c r="B792" s="28" t="str">
        <f>IF('TD OBSERVA'!B794="","",'TD OBSERVA'!B794)</f>
        <v/>
      </c>
      <c r="C792" s="28" t="str">
        <f>IF('TD OBSERVA'!C794="","",'TD OBSERVA'!C794)</f>
        <v/>
      </c>
      <c r="D792" s="28" t="str">
        <f>IF('TD OBSERVA'!D794="","",'TD OBSERVA'!D794)</f>
        <v/>
      </c>
      <c r="E792" s="28" t="str">
        <f>IF('TD OBSERVA'!E794="","",'TD OBSERVA'!E794)</f>
        <v/>
      </c>
      <c r="F792" s="28" t="str">
        <f>IF('TD OBSERVA'!F794="","",'TD OBSERVA'!F794)</f>
        <v/>
      </c>
      <c r="G792" s="28" t="str">
        <f>IF('TD OBSERVA'!G794="","",'TD OBSERVA'!G794)</f>
        <v/>
      </c>
      <c r="H792" s="28" t="str">
        <f>IF('TD OBSERVA'!H794="","",'TD OBSERVA'!H794)</f>
        <v/>
      </c>
      <c r="I792" s="28" t="str">
        <f>IF('TD OBSERVA'!I794="","",IF('TD OBSERVA'!I794="(en blanco)","",'TD OBSERVA'!I794))</f>
        <v/>
      </c>
      <c r="J792" s="28" t="str">
        <f>IF('TD OBSERVA'!J794="","",'TD OBSERVA'!J794)</f>
        <v/>
      </c>
    </row>
    <row r="793" spans="2:10" ht="16.5">
      <c r="B793" s="28" t="str">
        <f>IF('TD OBSERVA'!B795="","",'TD OBSERVA'!B795)</f>
        <v/>
      </c>
      <c r="C793" s="28" t="str">
        <f>IF('TD OBSERVA'!C795="","",'TD OBSERVA'!C795)</f>
        <v/>
      </c>
      <c r="D793" s="28" t="str">
        <f>IF('TD OBSERVA'!D795="","",'TD OBSERVA'!D795)</f>
        <v/>
      </c>
      <c r="E793" s="28" t="str">
        <f>IF('TD OBSERVA'!E795="","",'TD OBSERVA'!E795)</f>
        <v/>
      </c>
      <c r="F793" s="28" t="str">
        <f>IF('TD OBSERVA'!F795="","",'TD OBSERVA'!F795)</f>
        <v/>
      </c>
      <c r="G793" s="28" t="str">
        <f>IF('TD OBSERVA'!G795="","",'TD OBSERVA'!G795)</f>
        <v/>
      </c>
      <c r="H793" s="28" t="str">
        <f>IF('TD OBSERVA'!H795="","",'TD OBSERVA'!H795)</f>
        <v/>
      </c>
      <c r="I793" s="28" t="str">
        <f>IF('TD OBSERVA'!I795="","",IF('TD OBSERVA'!I795="(en blanco)","",'TD OBSERVA'!I795))</f>
        <v/>
      </c>
      <c r="J793" s="28" t="str">
        <f>IF('TD OBSERVA'!J795="","",'TD OBSERVA'!J795)</f>
        <v/>
      </c>
    </row>
    <row r="794" spans="2:10" ht="16.5">
      <c r="B794" s="28" t="str">
        <f>IF('TD OBSERVA'!B796="","",'TD OBSERVA'!B796)</f>
        <v/>
      </c>
      <c r="C794" s="28" t="str">
        <f>IF('TD OBSERVA'!C796="","",'TD OBSERVA'!C796)</f>
        <v/>
      </c>
      <c r="D794" s="28" t="str">
        <f>IF('TD OBSERVA'!D796="","",'TD OBSERVA'!D796)</f>
        <v/>
      </c>
      <c r="E794" s="28" t="str">
        <f>IF('TD OBSERVA'!E796="","",'TD OBSERVA'!E796)</f>
        <v/>
      </c>
      <c r="F794" s="28" t="str">
        <f>IF('TD OBSERVA'!F796="","",'TD OBSERVA'!F796)</f>
        <v/>
      </c>
      <c r="G794" s="28" t="str">
        <f>IF('TD OBSERVA'!G796="","",'TD OBSERVA'!G796)</f>
        <v/>
      </c>
      <c r="H794" s="28" t="str">
        <f>IF('TD OBSERVA'!H796="","",'TD OBSERVA'!H796)</f>
        <v/>
      </c>
      <c r="I794" s="28" t="str">
        <f>IF('TD OBSERVA'!I796="","",IF('TD OBSERVA'!I796="(en blanco)","",'TD OBSERVA'!I796))</f>
        <v/>
      </c>
      <c r="J794" s="28" t="str">
        <f>IF('TD OBSERVA'!J796="","",'TD OBSERVA'!J796)</f>
        <v/>
      </c>
    </row>
    <row r="795" spans="2:10" ht="16.5">
      <c r="B795" s="28" t="str">
        <f>IF('TD OBSERVA'!B797="","",'TD OBSERVA'!B797)</f>
        <v/>
      </c>
      <c r="C795" s="28" t="str">
        <f>IF('TD OBSERVA'!C797="","",'TD OBSERVA'!C797)</f>
        <v/>
      </c>
      <c r="D795" s="28" t="str">
        <f>IF('TD OBSERVA'!D797="","",'TD OBSERVA'!D797)</f>
        <v/>
      </c>
      <c r="E795" s="28" t="str">
        <f>IF('TD OBSERVA'!E797="","",'TD OBSERVA'!E797)</f>
        <v/>
      </c>
      <c r="F795" s="28" t="str">
        <f>IF('TD OBSERVA'!F797="","",'TD OBSERVA'!F797)</f>
        <v/>
      </c>
      <c r="G795" s="28" t="str">
        <f>IF('TD OBSERVA'!G797="","",'TD OBSERVA'!G797)</f>
        <v/>
      </c>
      <c r="H795" s="28" t="str">
        <f>IF('TD OBSERVA'!H797="","",'TD OBSERVA'!H797)</f>
        <v/>
      </c>
      <c r="I795" s="28" t="str">
        <f>IF('TD OBSERVA'!I797="","",IF('TD OBSERVA'!I797="(en blanco)","",'TD OBSERVA'!I797))</f>
        <v/>
      </c>
      <c r="J795" s="28" t="str">
        <f>IF('TD OBSERVA'!J797="","",'TD OBSERVA'!J797)</f>
        <v/>
      </c>
    </row>
    <row r="796" spans="2:10" ht="16.5">
      <c r="B796" s="28" t="str">
        <f>IF('TD OBSERVA'!B798="","",'TD OBSERVA'!B798)</f>
        <v/>
      </c>
      <c r="C796" s="28" t="str">
        <f>IF('TD OBSERVA'!C798="","",'TD OBSERVA'!C798)</f>
        <v/>
      </c>
      <c r="D796" s="28" t="str">
        <f>IF('TD OBSERVA'!D798="","",'TD OBSERVA'!D798)</f>
        <v/>
      </c>
      <c r="E796" s="28" t="str">
        <f>IF('TD OBSERVA'!E798="","",'TD OBSERVA'!E798)</f>
        <v/>
      </c>
      <c r="F796" s="28" t="str">
        <f>IF('TD OBSERVA'!F798="","",'TD OBSERVA'!F798)</f>
        <v/>
      </c>
      <c r="G796" s="28" t="str">
        <f>IF('TD OBSERVA'!G798="","",'TD OBSERVA'!G798)</f>
        <v/>
      </c>
      <c r="H796" s="28" t="str">
        <f>IF('TD OBSERVA'!H798="","",'TD OBSERVA'!H798)</f>
        <v/>
      </c>
      <c r="I796" s="28" t="str">
        <f>IF('TD OBSERVA'!I798="","",IF('TD OBSERVA'!I798="(en blanco)","",'TD OBSERVA'!I798))</f>
        <v/>
      </c>
      <c r="J796" s="28" t="str">
        <f>IF('TD OBSERVA'!J798="","",'TD OBSERVA'!J798)</f>
        <v/>
      </c>
    </row>
    <row r="797" spans="2:10" ht="16.5">
      <c r="B797" s="28" t="str">
        <f>IF('TD OBSERVA'!B799="","",'TD OBSERVA'!B799)</f>
        <v/>
      </c>
      <c r="C797" s="28" t="str">
        <f>IF('TD OBSERVA'!C799="","",'TD OBSERVA'!C799)</f>
        <v/>
      </c>
      <c r="D797" s="28" t="str">
        <f>IF('TD OBSERVA'!D799="","",'TD OBSERVA'!D799)</f>
        <v/>
      </c>
      <c r="E797" s="28" t="str">
        <f>IF('TD OBSERVA'!E799="","",'TD OBSERVA'!E799)</f>
        <v/>
      </c>
      <c r="F797" s="28" t="str">
        <f>IF('TD OBSERVA'!F799="","",'TD OBSERVA'!F799)</f>
        <v/>
      </c>
      <c r="G797" s="28" t="str">
        <f>IF('TD OBSERVA'!G799="","",'TD OBSERVA'!G799)</f>
        <v/>
      </c>
      <c r="H797" s="28" t="str">
        <f>IF('TD OBSERVA'!H799="","",'TD OBSERVA'!H799)</f>
        <v/>
      </c>
      <c r="I797" s="28" t="str">
        <f>IF('TD OBSERVA'!I799="","",IF('TD OBSERVA'!I799="(en blanco)","",'TD OBSERVA'!I799))</f>
        <v/>
      </c>
      <c r="J797" s="28" t="str">
        <f>IF('TD OBSERVA'!J799="","",'TD OBSERVA'!J799)</f>
        <v/>
      </c>
    </row>
    <row r="798" spans="2:10" ht="16.5">
      <c r="B798" s="28" t="str">
        <f>IF('TD OBSERVA'!B800="","",'TD OBSERVA'!B800)</f>
        <v/>
      </c>
      <c r="C798" s="28" t="str">
        <f>IF('TD OBSERVA'!C800="","",'TD OBSERVA'!C800)</f>
        <v/>
      </c>
      <c r="D798" s="28" t="str">
        <f>IF('TD OBSERVA'!D800="","",'TD OBSERVA'!D800)</f>
        <v/>
      </c>
      <c r="E798" s="28" t="str">
        <f>IF('TD OBSERVA'!E800="","",'TD OBSERVA'!E800)</f>
        <v/>
      </c>
      <c r="F798" s="28" t="str">
        <f>IF('TD OBSERVA'!F800="","",'TD OBSERVA'!F800)</f>
        <v/>
      </c>
      <c r="G798" s="28" t="str">
        <f>IF('TD OBSERVA'!G800="","",'TD OBSERVA'!G800)</f>
        <v/>
      </c>
      <c r="H798" s="28" t="str">
        <f>IF('TD OBSERVA'!H800="","",'TD OBSERVA'!H800)</f>
        <v/>
      </c>
      <c r="I798" s="28" t="str">
        <f>IF('TD OBSERVA'!I800="","",IF('TD OBSERVA'!I800="(en blanco)","",'TD OBSERVA'!I800))</f>
        <v/>
      </c>
      <c r="J798" s="28" t="str">
        <f>IF('TD OBSERVA'!J800="","",'TD OBSERVA'!J800)</f>
        <v/>
      </c>
    </row>
    <row r="799" spans="2:10" ht="16.5">
      <c r="B799" s="28" t="str">
        <f>IF('TD OBSERVA'!B801="","",'TD OBSERVA'!B801)</f>
        <v/>
      </c>
      <c r="C799" s="28" t="str">
        <f>IF('TD OBSERVA'!C801="","",'TD OBSERVA'!C801)</f>
        <v/>
      </c>
      <c r="D799" s="28" t="str">
        <f>IF('TD OBSERVA'!D801="","",'TD OBSERVA'!D801)</f>
        <v/>
      </c>
      <c r="E799" s="28" t="str">
        <f>IF('TD OBSERVA'!E801="","",'TD OBSERVA'!E801)</f>
        <v/>
      </c>
      <c r="F799" s="28" t="str">
        <f>IF('TD OBSERVA'!F801="","",'TD OBSERVA'!F801)</f>
        <v/>
      </c>
      <c r="G799" s="28" t="str">
        <f>IF('TD OBSERVA'!G801="","",'TD OBSERVA'!G801)</f>
        <v/>
      </c>
      <c r="H799" s="28" t="str">
        <f>IF('TD OBSERVA'!H801="","",'TD OBSERVA'!H801)</f>
        <v/>
      </c>
      <c r="I799" s="28" t="str">
        <f>IF('TD OBSERVA'!I801="","",IF('TD OBSERVA'!I801="(en blanco)","",'TD OBSERVA'!I801))</f>
        <v/>
      </c>
      <c r="J799" s="28" t="str">
        <f>IF('TD OBSERVA'!J801="","",'TD OBSERVA'!J801)</f>
        <v/>
      </c>
    </row>
    <row r="800" spans="2:10" ht="16.5">
      <c r="B800" s="28" t="str">
        <f>IF('TD OBSERVA'!B802="","",'TD OBSERVA'!B802)</f>
        <v/>
      </c>
      <c r="C800" s="28" t="str">
        <f>IF('TD OBSERVA'!C802="","",'TD OBSERVA'!C802)</f>
        <v/>
      </c>
      <c r="D800" s="28" t="str">
        <f>IF('TD OBSERVA'!D802="","",'TD OBSERVA'!D802)</f>
        <v/>
      </c>
      <c r="E800" s="28" t="str">
        <f>IF('TD OBSERVA'!E802="","",'TD OBSERVA'!E802)</f>
        <v/>
      </c>
      <c r="F800" s="28" t="str">
        <f>IF('TD OBSERVA'!F802="","",'TD OBSERVA'!F802)</f>
        <v/>
      </c>
      <c r="G800" s="28" t="str">
        <f>IF('TD OBSERVA'!G802="","",'TD OBSERVA'!G802)</f>
        <v/>
      </c>
      <c r="H800" s="28" t="str">
        <f>IF('TD OBSERVA'!H802="","",'TD OBSERVA'!H802)</f>
        <v/>
      </c>
      <c r="I800" s="28" t="str">
        <f>IF('TD OBSERVA'!I802="","",IF('TD OBSERVA'!I802="(en blanco)","",'TD OBSERVA'!I802))</f>
        <v/>
      </c>
      <c r="J800" s="28" t="str">
        <f>IF('TD OBSERVA'!J802="","",'TD OBSERVA'!J802)</f>
        <v/>
      </c>
    </row>
    <row r="801" spans="2:10" ht="16.5">
      <c r="B801" s="28" t="str">
        <f>IF('TD OBSERVA'!B803="","",'TD OBSERVA'!B803)</f>
        <v/>
      </c>
      <c r="C801" s="28" t="str">
        <f>IF('TD OBSERVA'!C803="","",'TD OBSERVA'!C803)</f>
        <v/>
      </c>
      <c r="D801" s="28" t="str">
        <f>IF('TD OBSERVA'!D803="","",'TD OBSERVA'!D803)</f>
        <v/>
      </c>
      <c r="E801" s="28" t="str">
        <f>IF('TD OBSERVA'!E803="","",'TD OBSERVA'!E803)</f>
        <v/>
      </c>
      <c r="F801" s="28" t="str">
        <f>IF('TD OBSERVA'!F803="","",'TD OBSERVA'!F803)</f>
        <v/>
      </c>
      <c r="G801" s="28" t="str">
        <f>IF('TD OBSERVA'!G803="","",'TD OBSERVA'!G803)</f>
        <v/>
      </c>
      <c r="H801" s="28" t="str">
        <f>IF('TD OBSERVA'!H803="","",'TD OBSERVA'!H803)</f>
        <v/>
      </c>
      <c r="I801" s="28" t="str">
        <f>IF('TD OBSERVA'!I803="","",IF('TD OBSERVA'!I803="(en blanco)","",'TD OBSERVA'!I803))</f>
        <v/>
      </c>
      <c r="J801" s="28" t="str">
        <f>IF('TD OBSERVA'!J803="","",'TD OBSERVA'!J803)</f>
        <v/>
      </c>
    </row>
    <row r="802" spans="2:10" ht="16.5">
      <c r="B802" s="28" t="str">
        <f>IF('TD OBSERVA'!B804="","",'TD OBSERVA'!B804)</f>
        <v/>
      </c>
      <c r="C802" s="28" t="str">
        <f>IF('TD OBSERVA'!C804="","",'TD OBSERVA'!C804)</f>
        <v/>
      </c>
      <c r="D802" s="28" t="str">
        <f>IF('TD OBSERVA'!D804="","",'TD OBSERVA'!D804)</f>
        <v/>
      </c>
      <c r="E802" s="28" t="str">
        <f>IF('TD OBSERVA'!E804="","",'TD OBSERVA'!E804)</f>
        <v/>
      </c>
      <c r="F802" s="28" t="str">
        <f>IF('TD OBSERVA'!F804="","",'TD OBSERVA'!F804)</f>
        <v/>
      </c>
      <c r="G802" s="28" t="str">
        <f>IF('TD OBSERVA'!G804="","",'TD OBSERVA'!G804)</f>
        <v/>
      </c>
      <c r="H802" s="28" t="str">
        <f>IF('TD OBSERVA'!H804="","",'TD OBSERVA'!H804)</f>
        <v/>
      </c>
      <c r="I802" s="28" t="str">
        <f>IF('TD OBSERVA'!I804="","",IF('TD OBSERVA'!I804="(en blanco)","",'TD OBSERVA'!I804))</f>
        <v/>
      </c>
      <c r="J802" s="28" t="str">
        <f>IF('TD OBSERVA'!J804="","",'TD OBSERVA'!J804)</f>
        <v/>
      </c>
    </row>
    <row r="803" spans="2:10" ht="16.5">
      <c r="B803" s="28" t="str">
        <f>IF('TD OBSERVA'!B805="","",'TD OBSERVA'!B805)</f>
        <v/>
      </c>
      <c r="C803" s="28" t="str">
        <f>IF('TD OBSERVA'!C805="","",'TD OBSERVA'!C805)</f>
        <v/>
      </c>
      <c r="D803" s="28" t="str">
        <f>IF('TD OBSERVA'!D805="","",'TD OBSERVA'!D805)</f>
        <v/>
      </c>
      <c r="E803" s="28" t="str">
        <f>IF('TD OBSERVA'!E805="","",'TD OBSERVA'!E805)</f>
        <v/>
      </c>
      <c r="F803" s="28" t="str">
        <f>IF('TD OBSERVA'!F805="","",'TD OBSERVA'!F805)</f>
        <v/>
      </c>
      <c r="G803" s="28" t="str">
        <f>IF('TD OBSERVA'!G805="","",'TD OBSERVA'!G805)</f>
        <v/>
      </c>
      <c r="H803" s="28" t="str">
        <f>IF('TD OBSERVA'!H805="","",'TD OBSERVA'!H805)</f>
        <v/>
      </c>
      <c r="I803" s="28" t="str">
        <f>IF('TD OBSERVA'!I805="","",IF('TD OBSERVA'!I805="(en blanco)","",'TD OBSERVA'!I805))</f>
        <v/>
      </c>
      <c r="J803" s="28" t="str">
        <f>IF('TD OBSERVA'!J805="","",'TD OBSERVA'!J805)</f>
        <v/>
      </c>
    </row>
    <row r="804" spans="2:10" ht="16.5">
      <c r="B804" s="28" t="str">
        <f>IF('TD OBSERVA'!B806="","",'TD OBSERVA'!B806)</f>
        <v/>
      </c>
      <c r="C804" s="28" t="str">
        <f>IF('TD OBSERVA'!C806="","",'TD OBSERVA'!C806)</f>
        <v/>
      </c>
      <c r="D804" s="28" t="str">
        <f>IF('TD OBSERVA'!D806="","",'TD OBSERVA'!D806)</f>
        <v/>
      </c>
      <c r="E804" s="28" t="str">
        <f>IF('TD OBSERVA'!E806="","",'TD OBSERVA'!E806)</f>
        <v/>
      </c>
      <c r="F804" s="28" t="str">
        <f>IF('TD OBSERVA'!F806="","",'TD OBSERVA'!F806)</f>
        <v/>
      </c>
      <c r="G804" s="28" t="str">
        <f>IF('TD OBSERVA'!G806="","",'TD OBSERVA'!G806)</f>
        <v/>
      </c>
      <c r="H804" s="28" t="str">
        <f>IF('TD OBSERVA'!H806="","",'TD OBSERVA'!H806)</f>
        <v/>
      </c>
      <c r="I804" s="28" t="str">
        <f>IF('TD OBSERVA'!I806="","",IF('TD OBSERVA'!I806="(en blanco)","",'TD OBSERVA'!I806))</f>
        <v/>
      </c>
      <c r="J804" s="28" t="str">
        <f>IF('TD OBSERVA'!J806="","",'TD OBSERVA'!J806)</f>
        <v/>
      </c>
    </row>
    <row r="805" spans="2:10" ht="16.5">
      <c r="B805" s="28" t="str">
        <f>IF('TD OBSERVA'!B807="","",'TD OBSERVA'!B807)</f>
        <v/>
      </c>
      <c r="C805" s="28" t="str">
        <f>IF('TD OBSERVA'!C807="","",'TD OBSERVA'!C807)</f>
        <v/>
      </c>
      <c r="D805" s="28" t="str">
        <f>IF('TD OBSERVA'!D807="","",'TD OBSERVA'!D807)</f>
        <v/>
      </c>
      <c r="E805" s="28" t="str">
        <f>IF('TD OBSERVA'!E807="","",'TD OBSERVA'!E807)</f>
        <v/>
      </c>
      <c r="F805" s="28" t="str">
        <f>IF('TD OBSERVA'!F807="","",'TD OBSERVA'!F807)</f>
        <v/>
      </c>
      <c r="G805" s="28" t="str">
        <f>IF('TD OBSERVA'!G807="","",'TD OBSERVA'!G807)</f>
        <v/>
      </c>
      <c r="H805" s="28" t="str">
        <f>IF('TD OBSERVA'!H807="","",'TD OBSERVA'!H807)</f>
        <v/>
      </c>
      <c r="I805" s="28" t="str">
        <f>IF('TD OBSERVA'!I807="","",IF('TD OBSERVA'!I807="(en blanco)","",'TD OBSERVA'!I807))</f>
        <v/>
      </c>
      <c r="J805" s="28" t="str">
        <f>IF('TD OBSERVA'!J807="","",'TD OBSERVA'!J807)</f>
        <v/>
      </c>
    </row>
    <row r="806" spans="2:10" ht="16.5">
      <c r="B806" s="28" t="str">
        <f>IF('TD OBSERVA'!B808="","",'TD OBSERVA'!B808)</f>
        <v/>
      </c>
      <c r="C806" s="28" t="str">
        <f>IF('TD OBSERVA'!C808="","",'TD OBSERVA'!C808)</f>
        <v/>
      </c>
      <c r="D806" s="28" t="str">
        <f>IF('TD OBSERVA'!D808="","",'TD OBSERVA'!D808)</f>
        <v/>
      </c>
      <c r="E806" s="28" t="str">
        <f>IF('TD OBSERVA'!E808="","",'TD OBSERVA'!E808)</f>
        <v/>
      </c>
      <c r="F806" s="28" t="str">
        <f>IF('TD OBSERVA'!F808="","",'TD OBSERVA'!F808)</f>
        <v/>
      </c>
      <c r="G806" s="28" t="str">
        <f>IF('TD OBSERVA'!G808="","",'TD OBSERVA'!G808)</f>
        <v/>
      </c>
      <c r="H806" s="28" t="str">
        <f>IF('TD OBSERVA'!H808="","",'TD OBSERVA'!H808)</f>
        <v/>
      </c>
      <c r="I806" s="28" t="str">
        <f>IF('TD OBSERVA'!I808="","",IF('TD OBSERVA'!I808="(en blanco)","",'TD OBSERVA'!I808))</f>
        <v/>
      </c>
      <c r="J806" s="28" t="str">
        <f>IF('TD OBSERVA'!J808="","",'TD OBSERVA'!J808)</f>
        <v/>
      </c>
    </row>
    <row r="807" spans="2:10" ht="16.5">
      <c r="B807" s="28" t="str">
        <f>IF('TD OBSERVA'!B809="","",'TD OBSERVA'!B809)</f>
        <v/>
      </c>
      <c r="C807" s="28" t="str">
        <f>IF('TD OBSERVA'!C809="","",'TD OBSERVA'!C809)</f>
        <v/>
      </c>
      <c r="D807" s="28" t="str">
        <f>IF('TD OBSERVA'!D809="","",'TD OBSERVA'!D809)</f>
        <v/>
      </c>
      <c r="E807" s="28" t="str">
        <f>IF('TD OBSERVA'!E809="","",'TD OBSERVA'!E809)</f>
        <v/>
      </c>
      <c r="F807" s="28" t="str">
        <f>IF('TD OBSERVA'!F809="","",'TD OBSERVA'!F809)</f>
        <v/>
      </c>
      <c r="G807" s="28" t="str">
        <f>IF('TD OBSERVA'!G809="","",'TD OBSERVA'!G809)</f>
        <v/>
      </c>
      <c r="H807" s="28" t="str">
        <f>IF('TD OBSERVA'!H809="","",'TD OBSERVA'!H809)</f>
        <v/>
      </c>
      <c r="I807" s="28" t="str">
        <f>IF('TD OBSERVA'!I809="","",IF('TD OBSERVA'!I809="(en blanco)","",'TD OBSERVA'!I809))</f>
        <v/>
      </c>
      <c r="J807" s="28" t="str">
        <f>IF('TD OBSERVA'!J809="","",'TD OBSERVA'!J809)</f>
        <v/>
      </c>
    </row>
    <row r="808" spans="2:10" ht="16.5">
      <c r="B808" s="28" t="str">
        <f>IF('TD OBSERVA'!B810="","",'TD OBSERVA'!B810)</f>
        <v/>
      </c>
      <c r="C808" s="28" t="str">
        <f>IF('TD OBSERVA'!C810="","",'TD OBSERVA'!C810)</f>
        <v/>
      </c>
      <c r="D808" s="28" t="str">
        <f>IF('TD OBSERVA'!D810="","",'TD OBSERVA'!D810)</f>
        <v/>
      </c>
      <c r="E808" s="28" t="str">
        <f>IF('TD OBSERVA'!E810="","",'TD OBSERVA'!E810)</f>
        <v/>
      </c>
      <c r="F808" s="28" t="str">
        <f>IF('TD OBSERVA'!F810="","",'TD OBSERVA'!F810)</f>
        <v/>
      </c>
      <c r="G808" s="28" t="str">
        <f>IF('TD OBSERVA'!G810="","",'TD OBSERVA'!G810)</f>
        <v/>
      </c>
      <c r="H808" s="28" t="str">
        <f>IF('TD OBSERVA'!H810="","",'TD OBSERVA'!H810)</f>
        <v/>
      </c>
      <c r="I808" s="28" t="str">
        <f>IF('TD OBSERVA'!I810="","",IF('TD OBSERVA'!I810="(en blanco)","",'TD OBSERVA'!I810))</f>
        <v/>
      </c>
      <c r="J808" s="28" t="str">
        <f>IF('TD OBSERVA'!J810="","",'TD OBSERVA'!J810)</f>
        <v/>
      </c>
    </row>
    <row r="809" spans="2:10" ht="16.5">
      <c r="B809" s="28" t="str">
        <f>IF('TD OBSERVA'!B811="","",'TD OBSERVA'!B811)</f>
        <v/>
      </c>
      <c r="C809" s="28" t="str">
        <f>IF('TD OBSERVA'!C811="","",'TD OBSERVA'!C811)</f>
        <v/>
      </c>
      <c r="D809" s="28" t="str">
        <f>IF('TD OBSERVA'!D811="","",'TD OBSERVA'!D811)</f>
        <v/>
      </c>
      <c r="E809" s="28" t="str">
        <f>IF('TD OBSERVA'!E811="","",'TD OBSERVA'!E811)</f>
        <v/>
      </c>
      <c r="F809" s="28" t="str">
        <f>IF('TD OBSERVA'!F811="","",'TD OBSERVA'!F811)</f>
        <v/>
      </c>
      <c r="G809" s="28" t="str">
        <f>IF('TD OBSERVA'!G811="","",'TD OBSERVA'!G811)</f>
        <v/>
      </c>
      <c r="H809" s="28" t="str">
        <f>IF('TD OBSERVA'!H811="","",'TD OBSERVA'!H811)</f>
        <v/>
      </c>
      <c r="I809" s="28" t="str">
        <f>IF('TD OBSERVA'!I811="","",IF('TD OBSERVA'!I811="(en blanco)","",'TD OBSERVA'!I811))</f>
        <v/>
      </c>
      <c r="J809" s="28" t="str">
        <f>IF('TD OBSERVA'!J811="","",'TD OBSERVA'!J811)</f>
        <v/>
      </c>
    </row>
    <row r="810" spans="2:10" ht="16.5">
      <c r="B810" s="28" t="str">
        <f>IF('TD OBSERVA'!B812="","",'TD OBSERVA'!B812)</f>
        <v/>
      </c>
      <c r="C810" s="28" t="str">
        <f>IF('TD OBSERVA'!C812="","",'TD OBSERVA'!C812)</f>
        <v/>
      </c>
      <c r="D810" s="28" t="str">
        <f>IF('TD OBSERVA'!D812="","",'TD OBSERVA'!D812)</f>
        <v/>
      </c>
      <c r="E810" s="28" t="str">
        <f>IF('TD OBSERVA'!E812="","",'TD OBSERVA'!E812)</f>
        <v/>
      </c>
      <c r="F810" s="28" t="str">
        <f>IF('TD OBSERVA'!F812="","",'TD OBSERVA'!F812)</f>
        <v/>
      </c>
      <c r="G810" s="28" t="str">
        <f>IF('TD OBSERVA'!G812="","",'TD OBSERVA'!G812)</f>
        <v/>
      </c>
      <c r="H810" s="28" t="str">
        <f>IF('TD OBSERVA'!H812="","",'TD OBSERVA'!H812)</f>
        <v/>
      </c>
      <c r="I810" s="28" t="str">
        <f>IF('TD OBSERVA'!I812="","",IF('TD OBSERVA'!I812="(en blanco)","",'TD OBSERVA'!I812))</f>
        <v/>
      </c>
      <c r="J810" s="28" t="str">
        <f>IF('TD OBSERVA'!J812="","",'TD OBSERVA'!J812)</f>
        <v/>
      </c>
    </row>
    <row r="811" spans="2:10" ht="16.5">
      <c r="B811" s="28" t="str">
        <f>IF('TD OBSERVA'!B813="","",'TD OBSERVA'!B813)</f>
        <v/>
      </c>
      <c r="C811" s="28" t="str">
        <f>IF('TD OBSERVA'!C813="","",'TD OBSERVA'!C813)</f>
        <v/>
      </c>
      <c r="D811" s="28" t="str">
        <f>IF('TD OBSERVA'!D813="","",'TD OBSERVA'!D813)</f>
        <v/>
      </c>
      <c r="E811" s="28" t="str">
        <f>IF('TD OBSERVA'!E813="","",'TD OBSERVA'!E813)</f>
        <v/>
      </c>
      <c r="F811" s="28" t="str">
        <f>IF('TD OBSERVA'!F813="","",'TD OBSERVA'!F813)</f>
        <v/>
      </c>
      <c r="G811" s="28" t="str">
        <f>IF('TD OBSERVA'!G813="","",'TD OBSERVA'!G813)</f>
        <v/>
      </c>
      <c r="H811" s="28" t="str">
        <f>IF('TD OBSERVA'!H813="","",'TD OBSERVA'!H813)</f>
        <v/>
      </c>
      <c r="I811" s="28" t="str">
        <f>IF('TD OBSERVA'!I813="","",IF('TD OBSERVA'!I813="(en blanco)","",'TD OBSERVA'!I813))</f>
        <v/>
      </c>
      <c r="J811" s="28" t="str">
        <f>IF('TD OBSERVA'!J813="","",'TD OBSERVA'!J813)</f>
        <v/>
      </c>
    </row>
    <row r="812" spans="2:10" ht="16.5">
      <c r="B812" s="28" t="str">
        <f>IF('TD OBSERVA'!B814="","",'TD OBSERVA'!B814)</f>
        <v/>
      </c>
      <c r="C812" s="28" t="str">
        <f>IF('TD OBSERVA'!C814="","",'TD OBSERVA'!C814)</f>
        <v/>
      </c>
      <c r="D812" s="28" t="str">
        <f>IF('TD OBSERVA'!D814="","",'TD OBSERVA'!D814)</f>
        <v/>
      </c>
      <c r="E812" s="28" t="str">
        <f>IF('TD OBSERVA'!E814="","",'TD OBSERVA'!E814)</f>
        <v/>
      </c>
      <c r="F812" s="28" t="str">
        <f>IF('TD OBSERVA'!F814="","",'TD OBSERVA'!F814)</f>
        <v/>
      </c>
      <c r="G812" s="28" t="str">
        <f>IF('TD OBSERVA'!G814="","",'TD OBSERVA'!G814)</f>
        <v/>
      </c>
      <c r="H812" s="28" t="str">
        <f>IF('TD OBSERVA'!H814="","",'TD OBSERVA'!H814)</f>
        <v/>
      </c>
      <c r="I812" s="28" t="str">
        <f>IF('TD OBSERVA'!I814="","",IF('TD OBSERVA'!I814="(en blanco)","",'TD OBSERVA'!I814))</f>
        <v/>
      </c>
      <c r="J812" s="28" t="str">
        <f>IF('TD OBSERVA'!J814="","",'TD OBSERVA'!J814)</f>
        <v/>
      </c>
    </row>
    <row r="813" spans="2:10" ht="16.5">
      <c r="B813" s="28" t="str">
        <f>IF('TD OBSERVA'!B815="","",'TD OBSERVA'!B815)</f>
        <v/>
      </c>
      <c r="C813" s="28" t="str">
        <f>IF('TD OBSERVA'!C815="","",'TD OBSERVA'!C815)</f>
        <v/>
      </c>
      <c r="D813" s="28" t="str">
        <f>IF('TD OBSERVA'!D815="","",'TD OBSERVA'!D815)</f>
        <v/>
      </c>
      <c r="E813" s="28" t="str">
        <f>IF('TD OBSERVA'!E815="","",'TD OBSERVA'!E815)</f>
        <v/>
      </c>
      <c r="F813" s="28" t="str">
        <f>IF('TD OBSERVA'!F815="","",'TD OBSERVA'!F815)</f>
        <v/>
      </c>
      <c r="G813" s="28" t="str">
        <f>IF('TD OBSERVA'!G815="","",'TD OBSERVA'!G815)</f>
        <v/>
      </c>
      <c r="H813" s="28" t="str">
        <f>IF('TD OBSERVA'!H815="","",'TD OBSERVA'!H815)</f>
        <v/>
      </c>
      <c r="I813" s="28" t="str">
        <f>IF('TD OBSERVA'!I815="","",IF('TD OBSERVA'!I815="(en blanco)","",'TD OBSERVA'!I815))</f>
        <v/>
      </c>
      <c r="J813" s="28" t="str">
        <f>IF('TD OBSERVA'!J815="","",'TD OBSERVA'!J815)</f>
        <v/>
      </c>
    </row>
    <row r="814" spans="2:10" ht="16.5">
      <c r="B814" s="28" t="str">
        <f>IF('TD OBSERVA'!B816="","",'TD OBSERVA'!B816)</f>
        <v/>
      </c>
      <c r="C814" s="28" t="str">
        <f>IF('TD OBSERVA'!C816="","",'TD OBSERVA'!C816)</f>
        <v/>
      </c>
      <c r="D814" s="28" t="str">
        <f>IF('TD OBSERVA'!D816="","",'TD OBSERVA'!D816)</f>
        <v/>
      </c>
      <c r="E814" s="28" t="str">
        <f>IF('TD OBSERVA'!E816="","",'TD OBSERVA'!E816)</f>
        <v/>
      </c>
      <c r="F814" s="28" t="str">
        <f>IF('TD OBSERVA'!F816="","",'TD OBSERVA'!F816)</f>
        <v/>
      </c>
      <c r="G814" s="28" t="str">
        <f>IF('TD OBSERVA'!G816="","",'TD OBSERVA'!G816)</f>
        <v/>
      </c>
      <c r="H814" s="28" t="str">
        <f>IF('TD OBSERVA'!H816="","",'TD OBSERVA'!H816)</f>
        <v/>
      </c>
      <c r="I814" s="28" t="str">
        <f>IF('TD OBSERVA'!I816="","",IF('TD OBSERVA'!I816="(en blanco)","",'TD OBSERVA'!I816))</f>
        <v/>
      </c>
      <c r="J814" s="28" t="str">
        <f>IF('TD OBSERVA'!J816="","",'TD OBSERVA'!J816)</f>
        <v/>
      </c>
    </row>
    <row r="815" spans="2:10" ht="16.5">
      <c r="B815" s="28" t="str">
        <f>IF('TD OBSERVA'!B817="","",'TD OBSERVA'!B817)</f>
        <v/>
      </c>
      <c r="C815" s="28" t="str">
        <f>IF('TD OBSERVA'!C817="","",'TD OBSERVA'!C817)</f>
        <v/>
      </c>
      <c r="D815" s="28" t="str">
        <f>IF('TD OBSERVA'!D817="","",'TD OBSERVA'!D817)</f>
        <v/>
      </c>
      <c r="E815" s="28" t="str">
        <f>IF('TD OBSERVA'!E817="","",'TD OBSERVA'!E817)</f>
        <v/>
      </c>
      <c r="F815" s="28" t="str">
        <f>IF('TD OBSERVA'!F817="","",'TD OBSERVA'!F817)</f>
        <v/>
      </c>
      <c r="G815" s="28" t="str">
        <f>IF('TD OBSERVA'!G817="","",'TD OBSERVA'!G817)</f>
        <v/>
      </c>
      <c r="H815" s="28" t="str">
        <f>IF('TD OBSERVA'!H817="","",'TD OBSERVA'!H817)</f>
        <v/>
      </c>
      <c r="I815" s="28" t="str">
        <f>IF('TD OBSERVA'!I817="","",IF('TD OBSERVA'!I817="(en blanco)","",'TD OBSERVA'!I817))</f>
        <v/>
      </c>
      <c r="J815" s="28" t="str">
        <f>IF('TD OBSERVA'!J817="","",'TD OBSERVA'!J817)</f>
        <v/>
      </c>
    </row>
    <row r="816" spans="2:10" ht="16.5">
      <c r="B816" s="28" t="str">
        <f>IF('TD OBSERVA'!B818="","",'TD OBSERVA'!B818)</f>
        <v/>
      </c>
      <c r="C816" s="28" t="str">
        <f>IF('TD OBSERVA'!C818="","",'TD OBSERVA'!C818)</f>
        <v/>
      </c>
      <c r="D816" s="28" t="str">
        <f>IF('TD OBSERVA'!D818="","",'TD OBSERVA'!D818)</f>
        <v/>
      </c>
      <c r="E816" s="28" t="str">
        <f>IF('TD OBSERVA'!E818="","",'TD OBSERVA'!E818)</f>
        <v/>
      </c>
      <c r="F816" s="28" t="str">
        <f>IF('TD OBSERVA'!F818="","",'TD OBSERVA'!F818)</f>
        <v/>
      </c>
      <c r="G816" s="28" t="str">
        <f>IF('TD OBSERVA'!G818="","",'TD OBSERVA'!G818)</f>
        <v/>
      </c>
      <c r="H816" s="28" t="str">
        <f>IF('TD OBSERVA'!H818="","",'TD OBSERVA'!H818)</f>
        <v/>
      </c>
      <c r="I816" s="28" t="str">
        <f>IF('TD OBSERVA'!I818="","",IF('TD OBSERVA'!I818="(en blanco)","",'TD OBSERVA'!I818))</f>
        <v/>
      </c>
      <c r="J816" s="28" t="str">
        <f>IF('TD OBSERVA'!J818="","",'TD OBSERVA'!J818)</f>
        <v/>
      </c>
    </row>
    <row r="817" spans="2:10" ht="16.5">
      <c r="B817" s="28" t="str">
        <f>IF('TD OBSERVA'!B819="","",'TD OBSERVA'!B819)</f>
        <v/>
      </c>
      <c r="C817" s="28" t="str">
        <f>IF('TD OBSERVA'!C819="","",'TD OBSERVA'!C819)</f>
        <v/>
      </c>
      <c r="D817" s="28" t="str">
        <f>IF('TD OBSERVA'!D819="","",'TD OBSERVA'!D819)</f>
        <v/>
      </c>
      <c r="E817" s="28" t="str">
        <f>IF('TD OBSERVA'!E819="","",'TD OBSERVA'!E819)</f>
        <v/>
      </c>
      <c r="F817" s="28" t="str">
        <f>IF('TD OBSERVA'!F819="","",'TD OBSERVA'!F819)</f>
        <v/>
      </c>
      <c r="G817" s="28" t="str">
        <f>IF('TD OBSERVA'!G819="","",'TD OBSERVA'!G819)</f>
        <v/>
      </c>
      <c r="H817" s="28" t="str">
        <f>IF('TD OBSERVA'!H819="","",'TD OBSERVA'!H819)</f>
        <v/>
      </c>
      <c r="I817" s="28" t="str">
        <f>IF('TD OBSERVA'!I819="","",IF('TD OBSERVA'!I819="(en blanco)","",'TD OBSERVA'!I819))</f>
        <v/>
      </c>
      <c r="J817" s="28" t="str">
        <f>IF('TD OBSERVA'!J819="","",'TD OBSERVA'!J819)</f>
        <v/>
      </c>
    </row>
    <row r="818" spans="2:10" ht="16.5">
      <c r="B818" s="28" t="str">
        <f>IF('TD OBSERVA'!B820="","",'TD OBSERVA'!B820)</f>
        <v/>
      </c>
      <c r="C818" s="28" t="str">
        <f>IF('TD OBSERVA'!C820="","",'TD OBSERVA'!C820)</f>
        <v/>
      </c>
      <c r="D818" s="28" t="str">
        <f>IF('TD OBSERVA'!D820="","",'TD OBSERVA'!D820)</f>
        <v/>
      </c>
      <c r="E818" s="28" t="str">
        <f>IF('TD OBSERVA'!E820="","",'TD OBSERVA'!E820)</f>
        <v/>
      </c>
      <c r="F818" s="28" t="str">
        <f>IF('TD OBSERVA'!F820="","",'TD OBSERVA'!F820)</f>
        <v/>
      </c>
      <c r="G818" s="28" t="str">
        <f>IF('TD OBSERVA'!G820="","",'TD OBSERVA'!G820)</f>
        <v/>
      </c>
      <c r="H818" s="28" t="str">
        <f>IF('TD OBSERVA'!H820="","",'TD OBSERVA'!H820)</f>
        <v/>
      </c>
      <c r="I818" s="28" t="str">
        <f>IF('TD OBSERVA'!I820="","",IF('TD OBSERVA'!I820="(en blanco)","",'TD OBSERVA'!I820))</f>
        <v/>
      </c>
      <c r="J818" s="28" t="str">
        <f>IF('TD OBSERVA'!J820="","",'TD OBSERVA'!J820)</f>
        <v/>
      </c>
    </row>
    <row r="819" spans="2:10" ht="16.5">
      <c r="B819" s="28" t="str">
        <f>IF('TD OBSERVA'!B821="","",'TD OBSERVA'!B821)</f>
        <v/>
      </c>
      <c r="C819" s="28" t="str">
        <f>IF('TD OBSERVA'!C821="","",'TD OBSERVA'!C821)</f>
        <v/>
      </c>
      <c r="D819" s="28" t="str">
        <f>IF('TD OBSERVA'!D821="","",'TD OBSERVA'!D821)</f>
        <v/>
      </c>
      <c r="E819" s="28" t="str">
        <f>IF('TD OBSERVA'!E821="","",'TD OBSERVA'!E821)</f>
        <v/>
      </c>
      <c r="F819" s="28" t="str">
        <f>IF('TD OBSERVA'!F821="","",'TD OBSERVA'!F821)</f>
        <v/>
      </c>
      <c r="G819" s="28" t="str">
        <f>IF('TD OBSERVA'!G821="","",'TD OBSERVA'!G821)</f>
        <v/>
      </c>
      <c r="H819" s="28" t="str">
        <f>IF('TD OBSERVA'!H821="","",'TD OBSERVA'!H821)</f>
        <v/>
      </c>
      <c r="I819" s="28" t="str">
        <f>IF('TD OBSERVA'!I821="","",IF('TD OBSERVA'!I821="(en blanco)","",'TD OBSERVA'!I821))</f>
        <v/>
      </c>
      <c r="J819" s="28" t="str">
        <f>IF('TD OBSERVA'!J821="","",'TD OBSERVA'!J821)</f>
        <v/>
      </c>
    </row>
    <row r="820" spans="2:10" ht="16.5">
      <c r="B820" s="28" t="str">
        <f>IF('TD OBSERVA'!B822="","",'TD OBSERVA'!B822)</f>
        <v/>
      </c>
      <c r="C820" s="28" t="str">
        <f>IF('TD OBSERVA'!C822="","",'TD OBSERVA'!C822)</f>
        <v/>
      </c>
      <c r="D820" s="28" t="str">
        <f>IF('TD OBSERVA'!D822="","",'TD OBSERVA'!D822)</f>
        <v/>
      </c>
      <c r="E820" s="28" t="str">
        <f>IF('TD OBSERVA'!E822="","",'TD OBSERVA'!E822)</f>
        <v/>
      </c>
      <c r="F820" s="28" t="str">
        <f>IF('TD OBSERVA'!F822="","",'TD OBSERVA'!F822)</f>
        <v/>
      </c>
      <c r="G820" s="28" t="str">
        <f>IF('TD OBSERVA'!G822="","",'TD OBSERVA'!G822)</f>
        <v/>
      </c>
      <c r="H820" s="28" t="str">
        <f>IF('TD OBSERVA'!H822="","",'TD OBSERVA'!H822)</f>
        <v/>
      </c>
      <c r="I820" s="28" t="str">
        <f>IF('TD OBSERVA'!I822="","",IF('TD OBSERVA'!I822="(en blanco)","",'TD OBSERVA'!I822))</f>
        <v/>
      </c>
      <c r="J820" s="28" t="str">
        <f>IF('TD OBSERVA'!J822="","",'TD OBSERVA'!J822)</f>
        <v/>
      </c>
    </row>
    <row r="821" spans="2:10" ht="16.5">
      <c r="B821" s="28" t="str">
        <f>IF('TD OBSERVA'!B823="","",'TD OBSERVA'!B823)</f>
        <v/>
      </c>
      <c r="C821" s="28" t="str">
        <f>IF('TD OBSERVA'!C823="","",'TD OBSERVA'!C823)</f>
        <v/>
      </c>
      <c r="D821" s="28" t="str">
        <f>IF('TD OBSERVA'!D823="","",'TD OBSERVA'!D823)</f>
        <v/>
      </c>
      <c r="E821" s="28" t="str">
        <f>IF('TD OBSERVA'!E823="","",'TD OBSERVA'!E823)</f>
        <v/>
      </c>
      <c r="F821" s="28" t="str">
        <f>IF('TD OBSERVA'!F823="","",'TD OBSERVA'!F823)</f>
        <v/>
      </c>
      <c r="G821" s="28" t="str">
        <f>IF('TD OBSERVA'!G823="","",'TD OBSERVA'!G823)</f>
        <v/>
      </c>
      <c r="H821" s="28" t="str">
        <f>IF('TD OBSERVA'!H823="","",'TD OBSERVA'!H823)</f>
        <v/>
      </c>
      <c r="I821" s="28" t="str">
        <f>IF('TD OBSERVA'!I823="","",IF('TD OBSERVA'!I823="(en blanco)","",'TD OBSERVA'!I823))</f>
        <v/>
      </c>
      <c r="J821" s="28" t="str">
        <f>IF('TD OBSERVA'!J823="","",'TD OBSERVA'!J823)</f>
        <v/>
      </c>
    </row>
    <row r="822" spans="2:10" ht="16.5">
      <c r="B822" s="28" t="str">
        <f>IF('TD OBSERVA'!B824="","",'TD OBSERVA'!B824)</f>
        <v/>
      </c>
      <c r="C822" s="28" t="str">
        <f>IF('TD OBSERVA'!C824="","",'TD OBSERVA'!C824)</f>
        <v/>
      </c>
      <c r="D822" s="28" t="str">
        <f>IF('TD OBSERVA'!D824="","",'TD OBSERVA'!D824)</f>
        <v/>
      </c>
      <c r="E822" s="28" t="str">
        <f>IF('TD OBSERVA'!E824="","",'TD OBSERVA'!E824)</f>
        <v/>
      </c>
      <c r="F822" s="28" t="str">
        <f>IF('TD OBSERVA'!F824="","",'TD OBSERVA'!F824)</f>
        <v/>
      </c>
      <c r="G822" s="28" t="str">
        <f>IF('TD OBSERVA'!G824="","",'TD OBSERVA'!G824)</f>
        <v/>
      </c>
      <c r="H822" s="28" t="str">
        <f>IF('TD OBSERVA'!H824="","",'TD OBSERVA'!H824)</f>
        <v/>
      </c>
      <c r="I822" s="28" t="str">
        <f>IF('TD OBSERVA'!I824="","",IF('TD OBSERVA'!I824="(en blanco)","",'TD OBSERVA'!I824))</f>
        <v/>
      </c>
      <c r="J822" s="28" t="str">
        <f>IF('TD OBSERVA'!J824="","",'TD OBSERVA'!J824)</f>
        <v/>
      </c>
    </row>
    <row r="823" spans="2:10" ht="16.5">
      <c r="B823" s="28" t="str">
        <f>IF('TD OBSERVA'!B825="","",'TD OBSERVA'!B825)</f>
        <v/>
      </c>
      <c r="C823" s="28" t="str">
        <f>IF('TD OBSERVA'!C825="","",'TD OBSERVA'!C825)</f>
        <v/>
      </c>
      <c r="D823" s="28" t="str">
        <f>IF('TD OBSERVA'!D825="","",'TD OBSERVA'!D825)</f>
        <v/>
      </c>
      <c r="E823" s="28" t="str">
        <f>IF('TD OBSERVA'!E825="","",'TD OBSERVA'!E825)</f>
        <v/>
      </c>
      <c r="F823" s="28" t="str">
        <f>IF('TD OBSERVA'!F825="","",'TD OBSERVA'!F825)</f>
        <v/>
      </c>
      <c r="G823" s="28" t="str">
        <f>IF('TD OBSERVA'!G825="","",'TD OBSERVA'!G825)</f>
        <v/>
      </c>
      <c r="H823" s="28" t="str">
        <f>IF('TD OBSERVA'!H825="","",'TD OBSERVA'!H825)</f>
        <v/>
      </c>
      <c r="I823" s="28" t="str">
        <f>IF('TD OBSERVA'!I825="","",IF('TD OBSERVA'!I825="(en blanco)","",'TD OBSERVA'!I825))</f>
        <v/>
      </c>
      <c r="J823" s="28" t="str">
        <f>IF('TD OBSERVA'!J825="","",'TD OBSERVA'!J825)</f>
        <v/>
      </c>
    </row>
    <row r="824" spans="2:10" ht="16.5">
      <c r="B824" s="28" t="str">
        <f>IF('TD OBSERVA'!B826="","",'TD OBSERVA'!B826)</f>
        <v/>
      </c>
      <c r="C824" s="28" t="str">
        <f>IF('TD OBSERVA'!C826="","",'TD OBSERVA'!C826)</f>
        <v/>
      </c>
      <c r="D824" s="28" t="str">
        <f>IF('TD OBSERVA'!D826="","",'TD OBSERVA'!D826)</f>
        <v/>
      </c>
      <c r="E824" s="28" t="str">
        <f>IF('TD OBSERVA'!E826="","",'TD OBSERVA'!E826)</f>
        <v/>
      </c>
      <c r="F824" s="28" t="str">
        <f>IF('TD OBSERVA'!F826="","",'TD OBSERVA'!F826)</f>
        <v/>
      </c>
      <c r="G824" s="28" t="str">
        <f>IF('TD OBSERVA'!G826="","",'TD OBSERVA'!G826)</f>
        <v/>
      </c>
      <c r="H824" s="28" t="str">
        <f>IF('TD OBSERVA'!H826="","",'TD OBSERVA'!H826)</f>
        <v/>
      </c>
      <c r="I824" s="28" t="str">
        <f>IF('TD OBSERVA'!I826="","",IF('TD OBSERVA'!I826="(en blanco)","",'TD OBSERVA'!I826))</f>
        <v/>
      </c>
      <c r="J824" s="28" t="str">
        <f>IF('TD OBSERVA'!J826="","",'TD OBSERVA'!J826)</f>
        <v/>
      </c>
    </row>
    <row r="825" spans="2:10" ht="16.5">
      <c r="B825" s="28" t="str">
        <f>IF('TD OBSERVA'!B827="","",'TD OBSERVA'!B827)</f>
        <v/>
      </c>
      <c r="C825" s="28" t="str">
        <f>IF('TD OBSERVA'!C827="","",'TD OBSERVA'!C827)</f>
        <v/>
      </c>
      <c r="D825" s="28" t="str">
        <f>IF('TD OBSERVA'!D827="","",'TD OBSERVA'!D827)</f>
        <v/>
      </c>
      <c r="E825" s="28" t="str">
        <f>IF('TD OBSERVA'!E827="","",'TD OBSERVA'!E827)</f>
        <v/>
      </c>
      <c r="F825" s="28" t="str">
        <f>IF('TD OBSERVA'!F827="","",'TD OBSERVA'!F827)</f>
        <v/>
      </c>
      <c r="G825" s="28" t="str">
        <f>IF('TD OBSERVA'!G827="","",'TD OBSERVA'!G827)</f>
        <v/>
      </c>
      <c r="H825" s="28" t="str">
        <f>IF('TD OBSERVA'!H827="","",'TD OBSERVA'!H827)</f>
        <v/>
      </c>
      <c r="I825" s="28" t="str">
        <f>IF('TD OBSERVA'!I827="","",IF('TD OBSERVA'!I827="(en blanco)","",'TD OBSERVA'!I827))</f>
        <v/>
      </c>
      <c r="J825" s="28" t="str">
        <f>IF('TD OBSERVA'!J827="","",'TD OBSERVA'!J827)</f>
        <v/>
      </c>
    </row>
    <row r="826" spans="2:10" ht="16.5">
      <c r="B826" s="28" t="str">
        <f>IF('TD OBSERVA'!B828="","",'TD OBSERVA'!B828)</f>
        <v/>
      </c>
      <c r="C826" s="28" t="str">
        <f>IF('TD OBSERVA'!C828="","",'TD OBSERVA'!C828)</f>
        <v/>
      </c>
      <c r="D826" s="28" t="str">
        <f>IF('TD OBSERVA'!D828="","",'TD OBSERVA'!D828)</f>
        <v/>
      </c>
      <c r="E826" s="28" t="str">
        <f>IF('TD OBSERVA'!E828="","",'TD OBSERVA'!E828)</f>
        <v/>
      </c>
      <c r="F826" s="28" t="str">
        <f>IF('TD OBSERVA'!F828="","",'TD OBSERVA'!F828)</f>
        <v/>
      </c>
      <c r="G826" s="28" t="str">
        <f>IF('TD OBSERVA'!G828="","",'TD OBSERVA'!G828)</f>
        <v/>
      </c>
      <c r="H826" s="28" t="str">
        <f>IF('TD OBSERVA'!H828="","",'TD OBSERVA'!H828)</f>
        <v/>
      </c>
      <c r="I826" s="28" t="str">
        <f>IF('TD OBSERVA'!I828="","",IF('TD OBSERVA'!I828="(en blanco)","",'TD OBSERVA'!I828))</f>
        <v/>
      </c>
      <c r="J826" s="28" t="str">
        <f>IF('TD OBSERVA'!J828="","",'TD OBSERVA'!J828)</f>
        <v/>
      </c>
    </row>
    <row r="827" spans="2:10" ht="16.5">
      <c r="B827" s="28" t="str">
        <f>IF('TD OBSERVA'!B829="","",'TD OBSERVA'!B829)</f>
        <v/>
      </c>
      <c r="C827" s="28" t="str">
        <f>IF('TD OBSERVA'!C829="","",'TD OBSERVA'!C829)</f>
        <v/>
      </c>
      <c r="D827" s="28" t="str">
        <f>IF('TD OBSERVA'!D829="","",'TD OBSERVA'!D829)</f>
        <v/>
      </c>
      <c r="E827" s="28" t="str">
        <f>IF('TD OBSERVA'!E829="","",'TD OBSERVA'!E829)</f>
        <v/>
      </c>
      <c r="F827" s="28" t="str">
        <f>IF('TD OBSERVA'!F829="","",'TD OBSERVA'!F829)</f>
        <v/>
      </c>
      <c r="G827" s="28" t="str">
        <f>IF('TD OBSERVA'!G829="","",'TD OBSERVA'!G829)</f>
        <v/>
      </c>
      <c r="H827" s="28" t="str">
        <f>IF('TD OBSERVA'!H829="","",'TD OBSERVA'!H829)</f>
        <v/>
      </c>
      <c r="I827" s="28" t="str">
        <f>IF('TD OBSERVA'!I829="","",IF('TD OBSERVA'!I829="(en blanco)","",'TD OBSERVA'!I829))</f>
        <v/>
      </c>
      <c r="J827" s="28" t="str">
        <f>IF('TD OBSERVA'!J829="","",'TD OBSERVA'!J829)</f>
        <v/>
      </c>
    </row>
    <row r="828" spans="2:10" ht="16.5">
      <c r="B828" s="28" t="str">
        <f>IF('TD OBSERVA'!B830="","",'TD OBSERVA'!B830)</f>
        <v/>
      </c>
      <c r="C828" s="28" t="str">
        <f>IF('TD OBSERVA'!C830="","",'TD OBSERVA'!C830)</f>
        <v/>
      </c>
      <c r="D828" s="28" t="str">
        <f>IF('TD OBSERVA'!D830="","",'TD OBSERVA'!D830)</f>
        <v/>
      </c>
      <c r="E828" s="28" t="str">
        <f>IF('TD OBSERVA'!E830="","",'TD OBSERVA'!E830)</f>
        <v/>
      </c>
      <c r="F828" s="28" t="str">
        <f>IF('TD OBSERVA'!F830="","",'TD OBSERVA'!F830)</f>
        <v/>
      </c>
      <c r="G828" s="28" t="str">
        <f>IF('TD OBSERVA'!G830="","",'TD OBSERVA'!G830)</f>
        <v/>
      </c>
      <c r="H828" s="28" t="str">
        <f>IF('TD OBSERVA'!H830="","",'TD OBSERVA'!H830)</f>
        <v/>
      </c>
      <c r="I828" s="28" t="str">
        <f>IF('TD OBSERVA'!I830="","",IF('TD OBSERVA'!I830="(en blanco)","",'TD OBSERVA'!I830))</f>
        <v/>
      </c>
      <c r="J828" s="28" t="str">
        <f>IF('TD OBSERVA'!J830="","",'TD OBSERVA'!J830)</f>
        <v/>
      </c>
    </row>
    <row r="829" spans="2:10" ht="16.5">
      <c r="B829" s="28" t="str">
        <f>IF('TD OBSERVA'!B831="","",'TD OBSERVA'!B831)</f>
        <v/>
      </c>
      <c r="C829" s="28" t="str">
        <f>IF('TD OBSERVA'!C831="","",'TD OBSERVA'!C831)</f>
        <v/>
      </c>
      <c r="D829" s="28" t="str">
        <f>IF('TD OBSERVA'!D831="","",'TD OBSERVA'!D831)</f>
        <v/>
      </c>
      <c r="E829" s="28" t="str">
        <f>IF('TD OBSERVA'!E831="","",'TD OBSERVA'!E831)</f>
        <v/>
      </c>
      <c r="F829" s="28" t="str">
        <f>IF('TD OBSERVA'!F831="","",'TD OBSERVA'!F831)</f>
        <v/>
      </c>
      <c r="G829" s="28" t="str">
        <f>IF('TD OBSERVA'!G831="","",'TD OBSERVA'!G831)</f>
        <v/>
      </c>
      <c r="H829" s="28" t="str">
        <f>IF('TD OBSERVA'!H831="","",'TD OBSERVA'!H831)</f>
        <v/>
      </c>
      <c r="I829" s="28" t="str">
        <f>IF('TD OBSERVA'!I831="","",IF('TD OBSERVA'!I831="(en blanco)","",'TD OBSERVA'!I831))</f>
        <v/>
      </c>
      <c r="J829" s="28" t="str">
        <f>IF('TD OBSERVA'!J831="","",'TD OBSERVA'!J831)</f>
        <v/>
      </c>
    </row>
    <row r="830" spans="2:10" ht="16.5">
      <c r="B830" s="28" t="str">
        <f>IF('TD OBSERVA'!B832="","",'TD OBSERVA'!B832)</f>
        <v/>
      </c>
      <c r="C830" s="28" t="str">
        <f>IF('TD OBSERVA'!C832="","",'TD OBSERVA'!C832)</f>
        <v/>
      </c>
      <c r="D830" s="28" t="str">
        <f>IF('TD OBSERVA'!D832="","",'TD OBSERVA'!D832)</f>
        <v/>
      </c>
      <c r="E830" s="28" t="str">
        <f>IF('TD OBSERVA'!E832="","",'TD OBSERVA'!E832)</f>
        <v/>
      </c>
      <c r="F830" s="28" t="str">
        <f>IF('TD OBSERVA'!F832="","",'TD OBSERVA'!F832)</f>
        <v/>
      </c>
      <c r="G830" s="28" t="str">
        <f>IF('TD OBSERVA'!G832="","",'TD OBSERVA'!G832)</f>
        <v/>
      </c>
      <c r="H830" s="28" t="str">
        <f>IF('TD OBSERVA'!H832="","",'TD OBSERVA'!H832)</f>
        <v/>
      </c>
      <c r="I830" s="28" t="str">
        <f>IF('TD OBSERVA'!I832="","",IF('TD OBSERVA'!I832="(en blanco)","",'TD OBSERVA'!I832))</f>
        <v/>
      </c>
      <c r="J830" s="28" t="str">
        <f>IF('TD OBSERVA'!J832="","",'TD OBSERVA'!J832)</f>
        <v/>
      </c>
    </row>
    <row r="831" spans="2:10" ht="16.5">
      <c r="B831" s="28" t="str">
        <f>IF('TD OBSERVA'!B833="","",'TD OBSERVA'!B833)</f>
        <v/>
      </c>
      <c r="C831" s="28" t="str">
        <f>IF('TD OBSERVA'!C833="","",'TD OBSERVA'!C833)</f>
        <v/>
      </c>
      <c r="D831" s="28" t="str">
        <f>IF('TD OBSERVA'!D833="","",'TD OBSERVA'!D833)</f>
        <v/>
      </c>
      <c r="E831" s="28" t="str">
        <f>IF('TD OBSERVA'!E833="","",'TD OBSERVA'!E833)</f>
        <v/>
      </c>
      <c r="F831" s="28" t="str">
        <f>IF('TD OBSERVA'!F833="","",'TD OBSERVA'!F833)</f>
        <v/>
      </c>
      <c r="G831" s="28" t="str">
        <f>IF('TD OBSERVA'!G833="","",'TD OBSERVA'!G833)</f>
        <v/>
      </c>
      <c r="H831" s="28" t="str">
        <f>IF('TD OBSERVA'!H833="","",'TD OBSERVA'!H833)</f>
        <v/>
      </c>
      <c r="I831" s="28" t="str">
        <f>IF('TD OBSERVA'!I833="","",IF('TD OBSERVA'!I833="(en blanco)","",'TD OBSERVA'!I833))</f>
        <v/>
      </c>
      <c r="J831" s="28" t="str">
        <f>IF('TD OBSERVA'!J833="","",'TD OBSERVA'!J833)</f>
        <v/>
      </c>
    </row>
    <row r="832" spans="2:10" ht="16.5">
      <c r="B832" s="28" t="str">
        <f>IF('TD OBSERVA'!B834="","",'TD OBSERVA'!B834)</f>
        <v/>
      </c>
      <c r="C832" s="28" t="str">
        <f>IF('TD OBSERVA'!C834="","",'TD OBSERVA'!C834)</f>
        <v/>
      </c>
      <c r="D832" s="28" t="str">
        <f>IF('TD OBSERVA'!D834="","",'TD OBSERVA'!D834)</f>
        <v/>
      </c>
      <c r="E832" s="28" t="str">
        <f>IF('TD OBSERVA'!E834="","",'TD OBSERVA'!E834)</f>
        <v/>
      </c>
      <c r="F832" s="28" t="str">
        <f>IF('TD OBSERVA'!F834="","",'TD OBSERVA'!F834)</f>
        <v/>
      </c>
      <c r="G832" s="28" t="str">
        <f>IF('TD OBSERVA'!G834="","",'TD OBSERVA'!G834)</f>
        <v/>
      </c>
      <c r="H832" s="28" t="str">
        <f>IF('TD OBSERVA'!H834="","",'TD OBSERVA'!H834)</f>
        <v/>
      </c>
      <c r="I832" s="28" t="str">
        <f>IF('TD OBSERVA'!I834="","",IF('TD OBSERVA'!I834="(en blanco)","",'TD OBSERVA'!I834))</f>
        <v/>
      </c>
      <c r="J832" s="28" t="str">
        <f>IF('TD OBSERVA'!J834="","",'TD OBSERVA'!J834)</f>
        <v/>
      </c>
    </row>
    <row r="833" spans="2:10" ht="16.5">
      <c r="B833" s="28" t="str">
        <f>IF('TD OBSERVA'!B835="","",'TD OBSERVA'!B835)</f>
        <v/>
      </c>
      <c r="C833" s="28" t="str">
        <f>IF('TD OBSERVA'!C835="","",'TD OBSERVA'!C835)</f>
        <v/>
      </c>
      <c r="D833" s="28" t="str">
        <f>IF('TD OBSERVA'!D835="","",'TD OBSERVA'!D835)</f>
        <v/>
      </c>
      <c r="E833" s="28" t="str">
        <f>IF('TD OBSERVA'!E835="","",'TD OBSERVA'!E835)</f>
        <v/>
      </c>
      <c r="F833" s="28" t="str">
        <f>IF('TD OBSERVA'!F835="","",'TD OBSERVA'!F835)</f>
        <v/>
      </c>
      <c r="G833" s="28" t="str">
        <f>IF('TD OBSERVA'!G835="","",'TD OBSERVA'!G835)</f>
        <v/>
      </c>
      <c r="H833" s="28" t="str">
        <f>IF('TD OBSERVA'!H835="","",'TD OBSERVA'!H835)</f>
        <v/>
      </c>
      <c r="I833" s="28" t="str">
        <f>IF('TD OBSERVA'!I835="","",IF('TD OBSERVA'!I835="(en blanco)","",'TD OBSERVA'!I835))</f>
        <v/>
      </c>
      <c r="J833" s="28" t="str">
        <f>IF('TD OBSERVA'!J835="","",'TD OBSERVA'!J835)</f>
        <v/>
      </c>
    </row>
    <row r="834" spans="2:10" ht="16.5">
      <c r="B834" s="28" t="str">
        <f>IF('TD OBSERVA'!B836="","",'TD OBSERVA'!B836)</f>
        <v/>
      </c>
      <c r="C834" s="28" t="str">
        <f>IF('TD OBSERVA'!C836="","",'TD OBSERVA'!C836)</f>
        <v/>
      </c>
      <c r="D834" s="28" t="str">
        <f>IF('TD OBSERVA'!D836="","",'TD OBSERVA'!D836)</f>
        <v/>
      </c>
      <c r="E834" s="28" t="str">
        <f>IF('TD OBSERVA'!E836="","",'TD OBSERVA'!E836)</f>
        <v/>
      </c>
      <c r="F834" s="28" t="str">
        <f>IF('TD OBSERVA'!F836="","",'TD OBSERVA'!F836)</f>
        <v/>
      </c>
      <c r="G834" s="28" t="str">
        <f>IF('TD OBSERVA'!G836="","",'TD OBSERVA'!G836)</f>
        <v/>
      </c>
      <c r="H834" s="28" t="str">
        <f>IF('TD OBSERVA'!H836="","",'TD OBSERVA'!H836)</f>
        <v/>
      </c>
      <c r="I834" s="28" t="str">
        <f>IF('TD OBSERVA'!I836="","",IF('TD OBSERVA'!I836="(en blanco)","",'TD OBSERVA'!I836))</f>
        <v/>
      </c>
      <c r="J834" s="28" t="str">
        <f>IF('TD OBSERVA'!J836="","",'TD OBSERVA'!J836)</f>
        <v/>
      </c>
    </row>
    <row r="835" spans="2:10" ht="16.5">
      <c r="B835" s="28" t="str">
        <f>IF('TD OBSERVA'!B837="","",'TD OBSERVA'!B837)</f>
        <v/>
      </c>
      <c r="C835" s="28" t="str">
        <f>IF('TD OBSERVA'!C837="","",'TD OBSERVA'!C837)</f>
        <v/>
      </c>
      <c r="D835" s="28" t="str">
        <f>IF('TD OBSERVA'!D837="","",'TD OBSERVA'!D837)</f>
        <v/>
      </c>
      <c r="E835" s="28" t="str">
        <f>IF('TD OBSERVA'!E837="","",'TD OBSERVA'!E837)</f>
        <v/>
      </c>
      <c r="F835" s="28" t="str">
        <f>IF('TD OBSERVA'!F837="","",'TD OBSERVA'!F837)</f>
        <v/>
      </c>
      <c r="G835" s="28" t="str">
        <f>IF('TD OBSERVA'!G837="","",'TD OBSERVA'!G837)</f>
        <v/>
      </c>
      <c r="H835" s="28" t="str">
        <f>IF('TD OBSERVA'!H837="","",'TD OBSERVA'!H837)</f>
        <v/>
      </c>
      <c r="I835" s="28" t="str">
        <f>IF('TD OBSERVA'!I837="","",IF('TD OBSERVA'!I837="(en blanco)","",'TD OBSERVA'!I837))</f>
        <v/>
      </c>
      <c r="J835" s="28" t="str">
        <f>IF('TD OBSERVA'!J837="","",'TD OBSERVA'!J837)</f>
        <v/>
      </c>
    </row>
    <row r="836" spans="2:10" ht="16.5">
      <c r="B836" s="28" t="str">
        <f>IF('TD OBSERVA'!B838="","",'TD OBSERVA'!B838)</f>
        <v/>
      </c>
      <c r="C836" s="28" t="str">
        <f>IF('TD OBSERVA'!C838="","",'TD OBSERVA'!C838)</f>
        <v/>
      </c>
      <c r="D836" s="28" t="str">
        <f>IF('TD OBSERVA'!D838="","",'TD OBSERVA'!D838)</f>
        <v/>
      </c>
      <c r="E836" s="28" t="str">
        <f>IF('TD OBSERVA'!E838="","",'TD OBSERVA'!E838)</f>
        <v/>
      </c>
      <c r="F836" s="28" t="str">
        <f>IF('TD OBSERVA'!F838="","",'TD OBSERVA'!F838)</f>
        <v/>
      </c>
      <c r="G836" s="28" t="str">
        <f>IF('TD OBSERVA'!G838="","",'TD OBSERVA'!G838)</f>
        <v/>
      </c>
      <c r="H836" s="28" t="str">
        <f>IF('TD OBSERVA'!H838="","",'TD OBSERVA'!H838)</f>
        <v/>
      </c>
      <c r="I836" s="28" t="str">
        <f>IF('TD OBSERVA'!I838="","",IF('TD OBSERVA'!I838="(en blanco)","",'TD OBSERVA'!I838))</f>
        <v/>
      </c>
      <c r="J836" s="28" t="str">
        <f>IF('TD OBSERVA'!J838="","",'TD OBSERVA'!J838)</f>
        <v/>
      </c>
    </row>
    <row r="837" spans="2:10" ht="16.5">
      <c r="B837" s="28" t="str">
        <f>IF('TD OBSERVA'!B839="","",'TD OBSERVA'!B839)</f>
        <v/>
      </c>
      <c r="C837" s="28" t="str">
        <f>IF('TD OBSERVA'!C839="","",'TD OBSERVA'!C839)</f>
        <v/>
      </c>
      <c r="D837" s="28" t="str">
        <f>IF('TD OBSERVA'!D839="","",'TD OBSERVA'!D839)</f>
        <v/>
      </c>
      <c r="E837" s="28" t="str">
        <f>IF('TD OBSERVA'!E839="","",'TD OBSERVA'!E839)</f>
        <v/>
      </c>
      <c r="F837" s="28" t="str">
        <f>IF('TD OBSERVA'!F839="","",'TD OBSERVA'!F839)</f>
        <v/>
      </c>
      <c r="G837" s="28" t="str">
        <f>IF('TD OBSERVA'!G839="","",'TD OBSERVA'!G839)</f>
        <v/>
      </c>
      <c r="H837" s="28" t="str">
        <f>IF('TD OBSERVA'!H839="","",'TD OBSERVA'!H839)</f>
        <v/>
      </c>
      <c r="I837" s="28" t="str">
        <f>IF('TD OBSERVA'!I839="","",IF('TD OBSERVA'!I839="(en blanco)","",'TD OBSERVA'!I839))</f>
        <v/>
      </c>
      <c r="J837" s="28" t="str">
        <f>IF('TD OBSERVA'!J839="","",'TD OBSERVA'!J839)</f>
        <v/>
      </c>
    </row>
    <row r="838" spans="2:10" ht="16.5">
      <c r="B838" s="28" t="str">
        <f>IF('TD OBSERVA'!B840="","",'TD OBSERVA'!B840)</f>
        <v/>
      </c>
      <c r="C838" s="28" t="str">
        <f>IF('TD OBSERVA'!C840="","",'TD OBSERVA'!C840)</f>
        <v/>
      </c>
      <c r="D838" s="28" t="str">
        <f>IF('TD OBSERVA'!D840="","",'TD OBSERVA'!D840)</f>
        <v/>
      </c>
      <c r="E838" s="28" t="str">
        <f>IF('TD OBSERVA'!E840="","",'TD OBSERVA'!E840)</f>
        <v/>
      </c>
      <c r="F838" s="28" t="str">
        <f>IF('TD OBSERVA'!F840="","",'TD OBSERVA'!F840)</f>
        <v/>
      </c>
      <c r="G838" s="28" t="str">
        <f>IF('TD OBSERVA'!G840="","",'TD OBSERVA'!G840)</f>
        <v/>
      </c>
      <c r="H838" s="28" t="str">
        <f>IF('TD OBSERVA'!H840="","",'TD OBSERVA'!H840)</f>
        <v/>
      </c>
      <c r="I838" s="28" t="str">
        <f>IF('TD OBSERVA'!I840="","",IF('TD OBSERVA'!I840="(en blanco)","",'TD OBSERVA'!I840))</f>
        <v/>
      </c>
      <c r="J838" s="28" t="str">
        <f>IF('TD OBSERVA'!J840="","",'TD OBSERVA'!J840)</f>
        <v/>
      </c>
    </row>
    <row r="839" spans="2:10" ht="16.5">
      <c r="B839" s="28" t="str">
        <f>IF('TD OBSERVA'!B841="","",'TD OBSERVA'!B841)</f>
        <v/>
      </c>
      <c r="C839" s="28" t="str">
        <f>IF('TD OBSERVA'!C841="","",'TD OBSERVA'!C841)</f>
        <v/>
      </c>
      <c r="D839" s="28" t="str">
        <f>IF('TD OBSERVA'!D841="","",'TD OBSERVA'!D841)</f>
        <v/>
      </c>
      <c r="E839" s="28" t="str">
        <f>IF('TD OBSERVA'!E841="","",'TD OBSERVA'!E841)</f>
        <v/>
      </c>
      <c r="F839" s="28" t="str">
        <f>IF('TD OBSERVA'!F841="","",'TD OBSERVA'!F841)</f>
        <v/>
      </c>
      <c r="G839" s="28" t="str">
        <f>IF('TD OBSERVA'!G841="","",'TD OBSERVA'!G841)</f>
        <v/>
      </c>
      <c r="H839" s="28" t="str">
        <f>IF('TD OBSERVA'!H841="","",'TD OBSERVA'!H841)</f>
        <v/>
      </c>
      <c r="I839" s="28" t="str">
        <f>IF('TD OBSERVA'!I841="","",IF('TD OBSERVA'!I841="(en blanco)","",'TD OBSERVA'!I841))</f>
        <v/>
      </c>
      <c r="J839" s="28" t="str">
        <f>IF('TD OBSERVA'!J841="","",'TD OBSERVA'!J841)</f>
        <v/>
      </c>
    </row>
    <row r="840" spans="2:10" ht="16.5">
      <c r="B840" s="28" t="str">
        <f>IF('TD OBSERVA'!B842="","",'TD OBSERVA'!B842)</f>
        <v/>
      </c>
      <c r="C840" s="28" t="str">
        <f>IF('TD OBSERVA'!C842="","",'TD OBSERVA'!C842)</f>
        <v/>
      </c>
      <c r="D840" s="28" t="str">
        <f>IF('TD OBSERVA'!D842="","",'TD OBSERVA'!D842)</f>
        <v/>
      </c>
      <c r="E840" s="28" t="str">
        <f>IF('TD OBSERVA'!E842="","",'TD OBSERVA'!E842)</f>
        <v/>
      </c>
      <c r="F840" s="28" t="str">
        <f>IF('TD OBSERVA'!F842="","",'TD OBSERVA'!F842)</f>
        <v/>
      </c>
      <c r="G840" s="28" t="str">
        <f>IF('TD OBSERVA'!G842="","",'TD OBSERVA'!G842)</f>
        <v/>
      </c>
      <c r="H840" s="28" t="str">
        <f>IF('TD OBSERVA'!H842="","",'TD OBSERVA'!H842)</f>
        <v/>
      </c>
      <c r="I840" s="28" t="str">
        <f>IF('TD OBSERVA'!I842="","",IF('TD OBSERVA'!I842="(en blanco)","",'TD OBSERVA'!I842))</f>
        <v/>
      </c>
      <c r="J840" s="28" t="str">
        <f>IF('TD OBSERVA'!J842="","",'TD OBSERVA'!J842)</f>
        <v/>
      </c>
    </row>
    <row r="841" spans="2:10" ht="16.5">
      <c r="B841" s="28" t="str">
        <f>IF('TD OBSERVA'!B843="","",'TD OBSERVA'!B843)</f>
        <v/>
      </c>
      <c r="C841" s="28" t="str">
        <f>IF('TD OBSERVA'!C843="","",'TD OBSERVA'!C843)</f>
        <v/>
      </c>
      <c r="D841" s="28" t="str">
        <f>IF('TD OBSERVA'!D843="","",'TD OBSERVA'!D843)</f>
        <v/>
      </c>
      <c r="E841" s="28" t="str">
        <f>IF('TD OBSERVA'!E843="","",'TD OBSERVA'!E843)</f>
        <v/>
      </c>
      <c r="F841" s="28" t="str">
        <f>IF('TD OBSERVA'!F843="","",'TD OBSERVA'!F843)</f>
        <v/>
      </c>
      <c r="G841" s="28" t="str">
        <f>IF('TD OBSERVA'!G843="","",'TD OBSERVA'!G843)</f>
        <v/>
      </c>
      <c r="H841" s="28" t="str">
        <f>IF('TD OBSERVA'!H843="","",'TD OBSERVA'!H843)</f>
        <v/>
      </c>
      <c r="I841" s="28" t="str">
        <f>IF('TD OBSERVA'!I843="","",IF('TD OBSERVA'!I843="(en blanco)","",'TD OBSERVA'!I843))</f>
        <v/>
      </c>
      <c r="J841" s="28" t="str">
        <f>IF('TD OBSERVA'!J843="","",'TD OBSERVA'!J843)</f>
        <v/>
      </c>
    </row>
    <row r="842" spans="2:10" ht="16.5">
      <c r="B842" s="28" t="str">
        <f>IF('TD OBSERVA'!B844="","",'TD OBSERVA'!B844)</f>
        <v/>
      </c>
      <c r="C842" s="28" t="str">
        <f>IF('TD OBSERVA'!C844="","",'TD OBSERVA'!C844)</f>
        <v/>
      </c>
      <c r="D842" s="28" t="str">
        <f>IF('TD OBSERVA'!D844="","",'TD OBSERVA'!D844)</f>
        <v/>
      </c>
      <c r="E842" s="28" t="str">
        <f>IF('TD OBSERVA'!E844="","",'TD OBSERVA'!E844)</f>
        <v/>
      </c>
      <c r="F842" s="28" t="str">
        <f>IF('TD OBSERVA'!F844="","",'TD OBSERVA'!F844)</f>
        <v/>
      </c>
      <c r="G842" s="28" t="str">
        <f>IF('TD OBSERVA'!G844="","",'TD OBSERVA'!G844)</f>
        <v/>
      </c>
      <c r="H842" s="28" t="str">
        <f>IF('TD OBSERVA'!H844="","",'TD OBSERVA'!H844)</f>
        <v/>
      </c>
      <c r="I842" s="28" t="str">
        <f>IF('TD OBSERVA'!I844="","",IF('TD OBSERVA'!I844="(en blanco)","",'TD OBSERVA'!I844))</f>
        <v/>
      </c>
      <c r="J842" s="28" t="str">
        <f>IF('TD OBSERVA'!J844="","",'TD OBSERVA'!J844)</f>
        <v/>
      </c>
    </row>
    <row r="843" spans="2:10" ht="16.5">
      <c r="B843" s="28" t="str">
        <f>IF('TD OBSERVA'!B845="","",'TD OBSERVA'!B845)</f>
        <v/>
      </c>
      <c r="C843" s="28" t="str">
        <f>IF('TD OBSERVA'!C845="","",'TD OBSERVA'!C845)</f>
        <v/>
      </c>
      <c r="D843" s="28" t="str">
        <f>IF('TD OBSERVA'!D845="","",'TD OBSERVA'!D845)</f>
        <v/>
      </c>
      <c r="E843" s="28" t="str">
        <f>IF('TD OBSERVA'!E845="","",'TD OBSERVA'!E845)</f>
        <v/>
      </c>
      <c r="F843" s="28" t="str">
        <f>IF('TD OBSERVA'!F845="","",'TD OBSERVA'!F845)</f>
        <v/>
      </c>
      <c r="G843" s="28" t="str">
        <f>IF('TD OBSERVA'!G845="","",'TD OBSERVA'!G845)</f>
        <v/>
      </c>
      <c r="H843" s="28" t="str">
        <f>IF('TD OBSERVA'!H845="","",'TD OBSERVA'!H845)</f>
        <v/>
      </c>
      <c r="I843" s="28" t="str">
        <f>IF('TD OBSERVA'!I845="","",IF('TD OBSERVA'!I845="(en blanco)","",'TD OBSERVA'!I845))</f>
        <v/>
      </c>
      <c r="J843" s="28" t="str">
        <f>IF('TD OBSERVA'!J845="","",'TD OBSERVA'!J845)</f>
        <v/>
      </c>
    </row>
    <row r="844" spans="2:10" ht="16.5">
      <c r="B844" s="28" t="str">
        <f>IF('TD OBSERVA'!B846="","",'TD OBSERVA'!B846)</f>
        <v/>
      </c>
      <c r="C844" s="28" t="str">
        <f>IF('TD OBSERVA'!C846="","",'TD OBSERVA'!C846)</f>
        <v/>
      </c>
      <c r="D844" s="28" t="str">
        <f>IF('TD OBSERVA'!D846="","",'TD OBSERVA'!D846)</f>
        <v/>
      </c>
      <c r="E844" s="28" t="str">
        <f>IF('TD OBSERVA'!E846="","",'TD OBSERVA'!E846)</f>
        <v/>
      </c>
      <c r="F844" s="28" t="str">
        <f>IF('TD OBSERVA'!F846="","",'TD OBSERVA'!F846)</f>
        <v/>
      </c>
      <c r="G844" s="28" t="str">
        <f>IF('TD OBSERVA'!G846="","",'TD OBSERVA'!G846)</f>
        <v/>
      </c>
      <c r="H844" s="28" t="str">
        <f>IF('TD OBSERVA'!H846="","",'TD OBSERVA'!H846)</f>
        <v/>
      </c>
      <c r="I844" s="28" t="str">
        <f>IF('TD OBSERVA'!I846="","",IF('TD OBSERVA'!I846="(en blanco)","",'TD OBSERVA'!I846))</f>
        <v/>
      </c>
      <c r="J844" s="28" t="str">
        <f>IF('TD OBSERVA'!J846="","",'TD OBSERVA'!J846)</f>
        <v/>
      </c>
    </row>
    <row r="845" spans="2:10" ht="16.5">
      <c r="B845" s="28" t="str">
        <f>IF('TD OBSERVA'!B847="","",'TD OBSERVA'!B847)</f>
        <v/>
      </c>
      <c r="C845" s="28" t="str">
        <f>IF('TD OBSERVA'!C847="","",'TD OBSERVA'!C847)</f>
        <v/>
      </c>
      <c r="D845" s="28" t="str">
        <f>IF('TD OBSERVA'!D847="","",'TD OBSERVA'!D847)</f>
        <v/>
      </c>
      <c r="E845" s="28" t="str">
        <f>IF('TD OBSERVA'!E847="","",'TD OBSERVA'!E847)</f>
        <v/>
      </c>
      <c r="F845" s="28" t="str">
        <f>IF('TD OBSERVA'!F847="","",'TD OBSERVA'!F847)</f>
        <v/>
      </c>
      <c r="G845" s="28" t="str">
        <f>IF('TD OBSERVA'!G847="","",'TD OBSERVA'!G847)</f>
        <v/>
      </c>
      <c r="H845" s="28" t="str">
        <f>IF('TD OBSERVA'!H847="","",'TD OBSERVA'!H847)</f>
        <v/>
      </c>
      <c r="I845" s="28" t="str">
        <f>IF('TD OBSERVA'!I847="","",IF('TD OBSERVA'!I847="(en blanco)","",'TD OBSERVA'!I847))</f>
        <v/>
      </c>
      <c r="J845" s="28" t="str">
        <f>IF('TD OBSERVA'!J847="","",'TD OBSERVA'!J847)</f>
        <v/>
      </c>
    </row>
    <row r="846" spans="2:10" ht="16.5">
      <c r="B846" s="28" t="str">
        <f>IF('TD OBSERVA'!B848="","",'TD OBSERVA'!B848)</f>
        <v/>
      </c>
      <c r="C846" s="28" t="str">
        <f>IF('TD OBSERVA'!C848="","",'TD OBSERVA'!C848)</f>
        <v/>
      </c>
      <c r="D846" s="28" t="str">
        <f>IF('TD OBSERVA'!D848="","",'TD OBSERVA'!D848)</f>
        <v/>
      </c>
      <c r="E846" s="28" t="str">
        <f>IF('TD OBSERVA'!E848="","",'TD OBSERVA'!E848)</f>
        <v/>
      </c>
      <c r="F846" s="28" t="str">
        <f>IF('TD OBSERVA'!F848="","",'TD OBSERVA'!F848)</f>
        <v/>
      </c>
      <c r="G846" s="28" t="str">
        <f>IF('TD OBSERVA'!G848="","",'TD OBSERVA'!G848)</f>
        <v/>
      </c>
      <c r="H846" s="28" t="str">
        <f>IF('TD OBSERVA'!H848="","",'TD OBSERVA'!H848)</f>
        <v/>
      </c>
      <c r="I846" s="28" t="str">
        <f>IF('TD OBSERVA'!I848="","",IF('TD OBSERVA'!I848="(en blanco)","",'TD OBSERVA'!I848))</f>
        <v/>
      </c>
      <c r="J846" s="28" t="str">
        <f>IF('TD OBSERVA'!J848="","",'TD OBSERVA'!J848)</f>
        <v/>
      </c>
    </row>
    <row r="847" spans="2:10" ht="16.5">
      <c r="B847" s="28" t="str">
        <f>IF('TD OBSERVA'!B849="","",'TD OBSERVA'!B849)</f>
        <v/>
      </c>
      <c r="C847" s="28" t="str">
        <f>IF('TD OBSERVA'!C849="","",'TD OBSERVA'!C849)</f>
        <v/>
      </c>
      <c r="D847" s="28" t="str">
        <f>IF('TD OBSERVA'!D849="","",'TD OBSERVA'!D849)</f>
        <v/>
      </c>
      <c r="E847" s="28" t="str">
        <f>IF('TD OBSERVA'!E849="","",'TD OBSERVA'!E849)</f>
        <v/>
      </c>
      <c r="F847" s="28" t="str">
        <f>IF('TD OBSERVA'!F849="","",'TD OBSERVA'!F849)</f>
        <v/>
      </c>
      <c r="G847" s="28" t="str">
        <f>IF('TD OBSERVA'!G849="","",'TD OBSERVA'!G849)</f>
        <v/>
      </c>
      <c r="H847" s="28" t="str">
        <f>IF('TD OBSERVA'!H849="","",'TD OBSERVA'!H849)</f>
        <v/>
      </c>
      <c r="I847" s="28" t="str">
        <f>IF('TD OBSERVA'!I849="","",IF('TD OBSERVA'!I849="(en blanco)","",'TD OBSERVA'!I849))</f>
        <v/>
      </c>
      <c r="J847" s="28" t="str">
        <f>IF('TD OBSERVA'!J849="","",'TD OBSERVA'!J849)</f>
        <v/>
      </c>
    </row>
    <row r="848" spans="2:10" ht="16.5">
      <c r="B848" s="28" t="str">
        <f>IF('TD OBSERVA'!B850="","",'TD OBSERVA'!B850)</f>
        <v/>
      </c>
      <c r="C848" s="28" t="str">
        <f>IF('TD OBSERVA'!C850="","",'TD OBSERVA'!C850)</f>
        <v/>
      </c>
      <c r="D848" s="28" t="str">
        <f>IF('TD OBSERVA'!D850="","",'TD OBSERVA'!D850)</f>
        <v/>
      </c>
      <c r="E848" s="28" t="str">
        <f>IF('TD OBSERVA'!E850="","",'TD OBSERVA'!E850)</f>
        <v/>
      </c>
      <c r="F848" s="28" t="str">
        <f>IF('TD OBSERVA'!F850="","",'TD OBSERVA'!F850)</f>
        <v/>
      </c>
      <c r="G848" s="28" t="str">
        <f>IF('TD OBSERVA'!G850="","",'TD OBSERVA'!G850)</f>
        <v/>
      </c>
      <c r="H848" s="28" t="str">
        <f>IF('TD OBSERVA'!H850="","",'TD OBSERVA'!H850)</f>
        <v/>
      </c>
      <c r="I848" s="28" t="str">
        <f>IF('TD OBSERVA'!I850="","",IF('TD OBSERVA'!I850="(en blanco)","",'TD OBSERVA'!I850))</f>
        <v/>
      </c>
      <c r="J848" s="28" t="str">
        <f>IF('TD OBSERVA'!J850="","",'TD OBSERVA'!J850)</f>
        <v/>
      </c>
    </row>
    <row r="849" spans="2:10" ht="16.5">
      <c r="B849" s="28" t="str">
        <f>IF('TD OBSERVA'!B851="","",'TD OBSERVA'!B851)</f>
        <v/>
      </c>
      <c r="C849" s="28" t="str">
        <f>IF('TD OBSERVA'!C851="","",'TD OBSERVA'!C851)</f>
        <v/>
      </c>
      <c r="D849" s="28" t="str">
        <f>IF('TD OBSERVA'!D851="","",'TD OBSERVA'!D851)</f>
        <v/>
      </c>
      <c r="E849" s="28" t="str">
        <f>IF('TD OBSERVA'!E851="","",'TD OBSERVA'!E851)</f>
        <v/>
      </c>
      <c r="F849" s="28" t="str">
        <f>IF('TD OBSERVA'!F851="","",'TD OBSERVA'!F851)</f>
        <v/>
      </c>
      <c r="G849" s="28" t="str">
        <f>IF('TD OBSERVA'!G851="","",'TD OBSERVA'!G851)</f>
        <v/>
      </c>
      <c r="H849" s="28" t="str">
        <f>IF('TD OBSERVA'!H851="","",'TD OBSERVA'!H851)</f>
        <v/>
      </c>
      <c r="I849" s="28" t="str">
        <f>IF('TD OBSERVA'!I851="","",IF('TD OBSERVA'!I851="(en blanco)","",'TD OBSERVA'!I851))</f>
        <v/>
      </c>
      <c r="J849" s="28" t="str">
        <f>IF('TD OBSERVA'!J851="","",'TD OBSERVA'!J851)</f>
        <v/>
      </c>
    </row>
    <row r="850" spans="2:10" ht="16.5">
      <c r="B850" s="28" t="str">
        <f>IF('TD OBSERVA'!B852="","",'TD OBSERVA'!B852)</f>
        <v/>
      </c>
      <c r="C850" s="28" t="str">
        <f>IF('TD OBSERVA'!C852="","",'TD OBSERVA'!C852)</f>
        <v/>
      </c>
      <c r="D850" s="28" t="str">
        <f>IF('TD OBSERVA'!D852="","",'TD OBSERVA'!D852)</f>
        <v/>
      </c>
      <c r="E850" s="28" t="str">
        <f>IF('TD OBSERVA'!E852="","",'TD OBSERVA'!E852)</f>
        <v/>
      </c>
      <c r="F850" s="28" t="str">
        <f>IF('TD OBSERVA'!F852="","",'TD OBSERVA'!F852)</f>
        <v/>
      </c>
      <c r="G850" s="28" t="str">
        <f>IF('TD OBSERVA'!G852="","",'TD OBSERVA'!G852)</f>
        <v/>
      </c>
      <c r="H850" s="28" t="str">
        <f>IF('TD OBSERVA'!H852="","",'TD OBSERVA'!H852)</f>
        <v/>
      </c>
      <c r="I850" s="28" t="str">
        <f>IF('TD OBSERVA'!I852="","",IF('TD OBSERVA'!I852="(en blanco)","",'TD OBSERVA'!I852))</f>
        <v/>
      </c>
      <c r="J850" s="28" t="str">
        <f>IF('TD OBSERVA'!J852="","",'TD OBSERVA'!J852)</f>
        <v/>
      </c>
    </row>
    <row r="851" spans="2:10" ht="16.5">
      <c r="B851" s="28" t="str">
        <f>IF('TD OBSERVA'!B853="","",'TD OBSERVA'!B853)</f>
        <v/>
      </c>
      <c r="C851" s="28" t="str">
        <f>IF('TD OBSERVA'!C853="","",'TD OBSERVA'!C853)</f>
        <v/>
      </c>
      <c r="D851" s="28" t="str">
        <f>IF('TD OBSERVA'!D853="","",'TD OBSERVA'!D853)</f>
        <v/>
      </c>
      <c r="E851" s="28" t="str">
        <f>IF('TD OBSERVA'!E853="","",'TD OBSERVA'!E853)</f>
        <v/>
      </c>
      <c r="F851" s="28" t="str">
        <f>IF('TD OBSERVA'!F853="","",'TD OBSERVA'!F853)</f>
        <v/>
      </c>
      <c r="G851" s="28" t="str">
        <f>IF('TD OBSERVA'!G853="","",'TD OBSERVA'!G853)</f>
        <v/>
      </c>
      <c r="H851" s="28" t="str">
        <f>IF('TD OBSERVA'!H853="","",'TD OBSERVA'!H853)</f>
        <v/>
      </c>
      <c r="I851" s="28" t="str">
        <f>IF('TD OBSERVA'!I853="","",IF('TD OBSERVA'!I853="(en blanco)","",'TD OBSERVA'!I853))</f>
        <v/>
      </c>
      <c r="J851" s="28" t="str">
        <f>IF('TD OBSERVA'!J853="","",'TD OBSERVA'!J853)</f>
        <v/>
      </c>
    </row>
    <row r="852" spans="2:10" ht="16.5">
      <c r="B852" s="28" t="str">
        <f>IF('TD OBSERVA'!B854="","",'TD OBSERVA'!B854)</f>
        <v/>
      </c>
      <c r="C852" s="28" t="str">
        <f>IF('TD OBSERVA'!C854="","",'TD OBSERVA'!C854)</f>
        <v/>
      </c>
      <c r="D852" s="28" t="str">
        <f>IF('TD OBSERVA'!D854="","",'TD OBSERVA'!D854)</f>
        <v/>
      </c>
      <c r="E852" s="28" t="str">
        <f>IF('TD OBSERVA'!E854="","",'TD OBSERVA'!E854)</f>
        <v/>
      </c>
      <c r="F852" s="28" t="str">
        <f>IF('TD OBSERVA'!F854="","",'TD OBSERVA'!F854)</f>
        <v/>
      </c>
      <c r="G852" s="28" t="str">
        <f>IF('TD OBSERVA'!G854="","",'TD OBSERVA'!G854)</f>
        <v/>
      </c>
      <c r="H852" s="28" t="str">
        <f>IF('TD OBSERVA'!H854="","",'TD OBSERVA'!H854)</f>
        <v/>
      </c>
      <c r="I852" s="28" t="str">
        <f>IF('TD OBSERVA'!I854="","",IF('TD OBSERVA'!I854="(en blanco)","",'TD OBSERVA'!I854))</f>
        <v/>
      </c>
      <c r="J852" s="28" t="str">
        <f>IF('TD OBSERVA'!J854="","",'TD OBSERVA'!J854)</f>
        <v/>
      </c>
    </row>
    <row r="853" spans="2:10" ht="16.5">
      <c r="B853" s="28" t="str">
        <f>IF('TD OBSERVA'!B855="","",'TD OBSERVA'!B855)</f>
        <v/>
      </c>
      <c r="C853" s="28" t="str">
        <f>IF('TD OBSERVA'!C855="","",'TD OBSERVA'!C855)</f>
        <v/>
      </c>
      <c r="D853" s="28" t="str">
        <f>IF('TD OBSERVA'!D855="","",'TD OBSERVA'!D855)</f>
        <v/>
      </c>
      <c r="E853" s="28" t="str">
        <f>IF('TD OBSERVA'!E855="","",'TD OBSERVA'!E855)</f>
        <v/>
      </c>
      <c r="F853" s="28" t="str">
        <f>IF('TD OBSERVA'!F855="","",'TD OBSERVA'!F855)</f>
        <v/>
      </c>
      <c r="G853" s="28" t="str">
        <f>IF('TD OBSERVA'!G855="","",'TD OBSERVA'!G855)</f>
        <v/>
      </c>
      <c r="H853" s="28" t="str">
        <f>IF('TD OBSERVA'!H855="","",'TD OBSERVA'!H855)</f>
        <v/>
      </c>
      <c r="I853" s="28" t="str">
        <f>IF('TD OBSERVA'!I855="","",IF('TD OBSERVA'!I855="(en blanco)","",'TD OBSERVA'!I855))</f>
        <v/>
      </c>
      <c r="J853" s="28" t="str">
        <f>IF('TD OBSERVA'!J855="","",'TD OBSERVA'!J855)</f>
        <v/>
      </c>
    </row>
    <row r="854" spans="2:10" ht="16.5">
      <c r="B854" s="28" t="str">
        <f>IF('TD OBSERVA'!B856="","",'TD OBSERVA'!B856)</f>
        <v/>
      </c>
      <c r="C854" s="28" t="str">
        <f>IF('TD OBSERVA'!C856="","",'TD OBSERVA'!C856)</f>
        <v/>
      </c>
      <c r="D854" s="28" t="str">
        <f>IF('TD OBSERVA'!D856="","",'TD OBSERVA'!D856)</f>
        <v/>
      </c>
      <c r="E854" s="28" t="str">
        <f>IF('TD OBSERVA'!E856="","",'TD OBSERVA'!E856)</f>
        <v/>
      </c>
      <c r="F854" s="28" t="str">
        <f>IF('TD OBSERVA'!F856="","",'TD OBSERVA'!F856)</f>
        <v/>
      </c>
      <c r="G854" s="28" t="str">
        <f>IF('TD OBSERVA'!G856="","",'TD OBSERVA'!G856)</f>
        <v/>
      </c>
      <c r="H854" s="28" t="str">
        <f>IF('TD OBSERVA'!H856="","",'TD OBSERVA'!H856)</f>
        <v/>
      </c>
      <c r="I854" s="28" t="str">
        <f>IF('TD OBSERVA'!I856="","",IF('TD OBSERVA'!I856="(en blanco)","",'TD OBSERVA'!I856))</f>
        <v/>
      </c>
      <c r="J854" s="28" t="str">
        <f>IF('TD OBSERVA'!J856="","",'TD OBSERVA'!J856)</f>
        <v/>
      </c>
    </row>
    <row r="855" spans="2:10" ht="16.5">
      <c r="B855" s="28" t="str">
        <f>IF('TD OBSERVA'!B857="","",'TD OBSERVA'!B857)</f>
        <v/>
      </c>
      <c r="C855" s="28" t="str">
        <f>IF('TD OBSERVA'!C857="","",'TD OBSERVA'!C857)</f>
        <v/>
      </c>
      <c r="D855" s="28" t="str">
        <f>IF('TD OBSERVA'!D857="","",'TD OBSERVA'!D857)</f>
        <v/>
      </c>
      <c r="E855" s="28" t="str">
        <f>IF('TD OBSERVA'!E857="","",'TD OBSERVA'!E857)</f>
        <v/>
      </c>
      <c r="F855" s="28" t="str">
        <f>IF('TD OBSERVA'!F857="","",'TD OBSERVA'!F857)</f>
        <v/>
      </c>
      <c r="G855" s="28" t="str">
        <f>IF('TD OBSERVA'!G857="","",'TD OBSERVA'!G857)</f>
        <v/>
      </c>
      <c r="H855" s="28" t="str">
        <f>IF('TD OBSERVA'!H857="","",'TD OBSERVA'!H857)</f>
        <v/>
      </c>
      <c r="I855" s="28" t="str">
        <f>IF('TD OBSERVA'!I857="","",IF('TD OBSERVA'!I857="(en blanco)","",'TD OBSERVA'!I857))</f>
        <v/>
      </c>
      <c r="J855" s="28" t="str">
        <f>IF('TD OBSERVA'!J857="","",'TD OBSERVA'!J857)</f>
        <v/>
      </c>
    </row>
    <row r="856" spans="2:10" ht="16.5">
      <c r="B856" s="28" t="str">
        <f>IF('TD OBSERVA'!B858="","",'TD OBSERVA'!B858)</f>
        <v/>
      </c>
      <c r="C856" s="28" t="str">
        <f>IF('TD OBSERVA'!C858="","",'TD OBSERVA'!C858)</f>
        <v/>
      </c>
      <c r="D856" s="28" t="str">
        <f>IF('TD OBSERVA'!D858="","",'TD OBSERVA'!D858)</f>
        <v/>
      </c>
      <c r="E856" s="28" t="str">
        <f>IF('TD OBSERVA'!E858="","",'TD OBSERVA'!E858)</f>
        <v/>
      </c>
      <c r="F856" s="28" t="str">
        <f>IF('TD OBSERVA'!F858="","",'TD OBSERVA'!F858)</f>
        <v/>
      </c>
      <c r="G856" s="28" t="str">
        <f>IF('TD OBSERVA'!G858="","",'TD OBSERVA'!G858)</f>
        <v/>
      </c>
      <c r="H856" s="28" t="str">
        <f>IF('TD OBSERVA'!H858="","",'TD OBSERVA'!H858)</f>
        <v/>
      </c>
      <c r="I856" s="28" t="str">
        <f>IF('TD OBSERVA'!I858="","",IF('TD OBSERVA'!I858="(en blanco)","",'TD OBSERVA'!I858))</f>
        <v/>
      </c>
      <c r="J856" s="28" t="str">
        <f>IF('TD OBSERVA'!J858="","",'TD OBSERVA'!J858)</f>
        <v/>
      </c>
    </row>
    <row r="857" spans="2:10" ht="16.5">
      <c r="B857" s="28" t="str">
        <f>IF('TD OBSERVA'!B859="","",'TD OBSERVA'!B859)</f>
        <v/>
      </c>
      <c r="C857" s="28" t="str">
        <f>IF('TD OBSERVA'!C859="","",'TD OBSERVA'!C859)</f>
        <v/>
      </c>
      <c r="D857" s="28" t="str">
        <f>IF('TD OBSERVA'!D859="","",'TD OBSERVA'!D859)</f>
        <v/>
      </c>
      <c r="E857" s="28" t="str">
        <f>IF('TD OBSERVA'!E859="","",'TD OBSERVA'!E859)</f>
        <v/>
      </c>
      <c r="F857" s="28" t="str">
        <f>IF('TD OBSERVA'!F859="","",'TD OBSERVA'!F859)</f>
        <v/>
      </c>
      <c r="G857" s="28" t="str">
        <f>IF('TD OBSERVA'!G859="","",'TD OBSERVA'!G859)</f>
        <v/>
      </c>
      <c r="H857" s="28" t="str">
        <f>IF('TD OBSERVA'!H859="","",'TD OBSERVA'!H859)</f>
        <v/>
      </c>
      <c r="I857" s="28" t="str">
        <f>IF('TD OBSERVA'!I859="","",IF('TD OBSERVA'!I859="(en blanco)","",'TD OBSERVA'!I859))</f>
        <v/>
      </c>
      <c r="J857" s="28" t="str">
        <f>IF('TD OBSERVA'!J859="","",'TD OBSERVA'!J859)</f>
        <v/>
      </c>
    </row>
    <row r="858" spans="2:10" ht="16.5">
      <c r="B858" s="28" t="str">
        <f>IF('TD OBSERVA'!B860="","",'TD OBSERVA'!B860)</f>
        <v/>
      </c>
      <c r="C858" s="28" t="str">
        <f>IF('TD OBSERVA'!C860="","",'TD OBSERVA'!C860)</f>
        <v/>
      </c>
      <c r="D858" s="28" t="str">
        <f>IF('TD OBSERVA'!D860="","",'TD OBSERVA'!D860)</f>
        <v/>
      </c>
      <c r="E858" s="28" t="str">
        <f>IF('TD OBSERVA'!E860="","",'TD OBSERVA'!E860)</f>
        <v/>
      </c>
      <c r="F858" s="28" t="str">
        <f>IF('TD OBSERVA'!F860="","",'TD OBSERVA'!F860)</f>
        <v/>
      </c>
      <c r="G858" s="28" t="str">
        <f>IF('TD OBSERVA'!G860="","",'TD OBSERVA'!G860)</f>
        <v/>
      </c>
      <c r="H858" s="28" t="str">
        <f>IF('TD OBSERVA'!H860="","",'TD OBSERVA'!H860)</f>
        <v/>
      </c>
      <c r="I858" s="28" t="str">
        <f>IF('TD OBSERVA'!I860="","",IF('TD OBSERVA'!I860="(en blanco)","",'TD OBSERVA'!I860))</f>
        <v/>
      </c>
      <c r="J858" s="28" t="str">
        <f>IF('TD OBSERVA'!J860="","",'TD OBSERVA'!J860)</f>
        <v/>
      </c>
    </row>
    <row r="859" spans="2:10" ht="16.5">
      <c r="B859" s="28" t="str">
        <f>IF('TD OBSERVA'!B861="","",'TD OBSERVA'!B861)</f>
        <v/>
      </c>
      <c r="C859" s="28" t="str">
        <f>IF('TD OBSERVA'!C861="","",'TD OBSERVA'!C861)</f>
        <v/>
      </c>
      <c r="D859" s="28" t="str">
        <f>IF('TD OBSERVA'!D861="","",'TD OBSERVA'!D861)</f>
        <v/>
      </c>
      <c r="E859" s="28" t="str">
        <f>IF('TD OBSERVA'!E861="","",'TD OBSERVA'!E861)</f>
        <v/>
      </c>
      <c r="F859" s="28" t="str">
        <f>IF('TD OBSERVA'!F861="","",'TD OBSERVA'!F861)</f>
        <v/>
      </c>
      <c r="G859" s="28" t="str">
        <f>IF('TD OBSERVA'!G861="","",'TD OBSERVA'!G861)</f>
        <v/>
      </c>
      <c r="H859" s="28" t="str">
        <f>IF('TD OBSERVA'!H861="","",'TD OBSERVA'!H861)</f>
        <v/>
      </c>
      <c r="I859" s="28" t="str">
        <f>IF('TD OBSERVA'!I861="","",IF('TD OBSERVA'!I861="(en blanco)","",'TD OBSERVA'!I861))</f>
        <v/>
      </c>
      <c r="J859" s="28" t="str">
        <f>IF('TD OBSERVA'!J861="","",'TD OBSERVA'!J861)</f>
        <v/>
      </c>
    </row>
    <row r="860" spans="2:10" ht="16.5">
      <c r="B860" s="28" t="str">
        <f>IF('TD OBSERVA'!B862="","",'TD OBSERVA'!B862)</f>
        <v/>
      </c>
      <c r="C860" s="28" t="str">
        <f>IF('TD OBSERVA'!C862="","",'TD OBSERVA'!C862)</f>
        <v/>
      </c>
      <c r="D860" s="28" t="str">
        <f>IF('TD OBSERVA'!D862="","",'TD OBSERVA'!D862)</f>
        <v/>
      </c>
      <c r="E860" s="28" t="str">
        <f>IF('TD OBSERVA'!E862="","",'TD OBSERVA'!E862)</f>
        <v/>
      </c>
      <c r="F860" s="28" t="str">
        <f>IF('TD OBSERVA'!F862="","",'TD OBSERVA'!F862)</f>
        <v/>
      </c>
      <c r="G860" s="28" t="str">
        <f>IF('TD OBSERVA'!G862="","",'TD OBSERVA'!G862)</f>
        <v/>
      </c>
      <c r="H860" s="28" t="str">
        <f>IF('TD OBSERVA'!H862="","",'TD OBSERVA'!H862)</f>
        <v/>
      </c>
      <c r="I860" s="28" t="str">
        <f>IF('TD OBSERVA'!I862="","",IF('TD OBSERVA'!I862="(en blanco)","",'TD OBSERVA'!I862))</f>
        <v/>
      </c>
      <c r="J860" s="28" t="str">
        <f>IF('TD OBSERVA'!J862="","",'TD OBSERVA'!J862)</f>
        <v/>
      </c>
    </row>
    <row r="861" spans="2:10" ht="16.5">
      <c r="B861" s="28" t="str">
        <f>IF('TD OBSERVA'!B863="","",'TD OBSERVA'!B863)</f>
        <v/>
      </c>
      <c r="C861" s="28" t="str">
        <f>IF('TD OBSERVA'!C863="","",'TD OBSERVA'!C863)</f>
        <v/>
      </c>
      <c r="D861" s="28" t="str">
        <f>IF('TD OBSERVA'!D863="","",'TD OBSERVA'!D863)</f>
        <v/>
      </c>
      <c r="E861" s="28" t="str">
        <f>IF('TD OBSERVA'!E863="","",'TD OBSERVA'!E863)</f>
        <v/>
      </c>
      <c r="F861" s="28" t="str">
        <f>IF('TD OBSERVA'!F863="","",'TD OBSERVA'!F863)</f>
        <v/>
      </c>
      <c r="G861" s="28" t="str">
        <f>IF('TD OBSERVA'!G863="","",'TD OBSERVA'!G863)</f>
        <v/>
      </c>
      <c r="H861" s="28" t="str">
        <f>IF('TD OBSERVA'!H863="","",'TD OBSERVA'!H863)</f>
        <v/>
      </c>
      <c r="I861" s="28" t="str">
        <f>IF('TD OBSERVA'!I863="","",IF('TD OBSERVA'!I863="(en blanco)","",'TD OBSERVA'!I863))</f>
        <v/>
      </c>
      <c r="J861" s="28" t="str">
        <f>IF('TD OBSERVA'!J863="","",'TD OBSERVA'!J863)</f>
        <v/>
      </c>
    </row>
    <row r="862" spans="2:10" ht="16.5">
      <c r="B862" s="28" t="str">
        <f>IF('TD OBSERVA'!B864="","",'TD OBSERVA'!B864)</f>
        <v/>
      </c>
      <c r="C862" s="28" t="str">
        <f>IF('TD OBSERVA'!C864="","",'TD OBSERVA'!C864)</f>
        <v/>
      </c>
      <c r="D862" s="28" t="str">
        <f>IF('TD OBSERVA'!D864="","",'TD OBSERVA'!D864)</f>
        <v/>
      </c>
      <c r="E862" s="28" t="str">
        <f>IF('TD OBSERVA'!E864="","",'TD OBSERVA'!E864)</f>
        <v/>
      </c>
      <c r="F862" s="28" t="str">
        <f>IF('TD OBSERVA'!F864="","",'TD OBSERVA'!F864)</f>
        <v/>
      </c>
      <c r="G862" s="28" t="str">
        <f>IF('TD OBSERVA'!G864="","",'TD OBSERVA'!G864)</f>
        <v/>
      </c>
      <c r="H862" s="28" t="str">
        <f>IF('TD OBSERVA'!H864="","",'TD OBSERVA'!H864)</f>
        <v/>
      </c>
      <c r="I862" s="28" t="str">
        <f>IF('TD OBSERVA'!I864="","",IF('TD OBSERVA'!I864="(en blanco)","",'TD OBSERVA'!I864))</f>
        <v/>
      </c>
      <c r="J862" s="28" t="str">
        <f>IF('TD OBSERVA'!J864="","",'TD OBSERVA'!J864)</f>
        <v/>
      </c>
    </row>
    <row r="863" spans="2:10" ht="16.5">
      <c r="B863" s="28" t="str">
        <f>IF('TD OBSERVA'!B865="","",'TD OBSERVA'!B865)</f>
        <v/>
      </c>
      <c r="C863" s="28" t="str">
        <f>IF('TD OBSERVA'!C865="","",'TD OBSERVA'!C865)</f>
        <v/>
      </c>
      <c r="D863" s="28" t="str">
        <f>IF('TD OBSERVA'!D865="","",'TD OBSERVA'!D865)</f>
        <v/>
      </c>
      <c r="E863" s="28" t="str">
        <f>IF('TD OBSERVA'!E865="","",'TD OBSERVA'!E865)</f>
        <v/>
      </c>
      <c r="F863" s="28" t="str">
        <f>IF('TD OBSERVA'!F865="","",'TD OBSERVA'!F865)</f>
        <v/>
      </c>
      <c r="G863" s="28" t="str">
        <f>IF('TD OBSERVA'!G865="","",'TD OBSERVA'!G865)</f>
        <v/>
      </c>
      <c r="H863" s="28" t="str">
        <f>IF('TD OBSERVA'!H865="","",'TD OBSERVA'!H865)</f>
        <v/>
      </c>
      <c r="I863" s="28" t="str">
        <f>IF('TD OBSERVA'!I865="","",IF('TD OBSERVA'!I865="(en blanco)","",'TD OBSERVA'!I865))</f>
        <v/>
      </c>
      <c r="J863" s="28" t="str">
        <f>IF('TD OBSERVA'!J865="","",'TD OBSERVA'!J865)</f>
        <v/>
      </c>
    </row>
    <row r="864" spans="2:10" ht="16.5">
      <c r="B864" s="28" t="str">
        <f>IF('TD OBSERVA'!B866="","",'TD OBSERVA'!B866)</f>
        <v/>
      </c>
      <c r="C864" s="28" t="str">
        <f>IF('TD OBSERVA'!C866="","",'TD OBSERVA'!C866)</f>
        <v/>
      </c>
      <c r="D864" s="28" t="str">
        <f>IF('TD OBSERVA'!D866="","",'TD OBSERVA'!D866)</f>
        <v/>
      </c>
      <c r="E864" s="28" t="str">
        <f>IF('TD OBSERVA'!E866="","",'TD OBSERVA'!E866)</f>
        <v/>
      </c>
      <c r="F864" s="28" t="str">
        <f>IF('TD OBSERVA'!F866="","",'TD OBSERVA'!F866)</f>
        <v/>
      </c>
      <c r="G864" s="28" t="str">
        <f>IF('TD OBSERVA'!G866="","",'TD OBSERVA'!G866)</f>
        <v/>
      </c>
      <c r="H864" s="28" t="str">
        <f>IF('TD OBSERVA'!H866="","",'TD OBSERVA'!H866)</f>
        <v/>
      </c>
      <c r="I864" s="28" t="str">
        <f>IF('TD OBSERVA'!I866="","",IF('TD OBSERVA'!I866="(en blanco)","",'TD OBSERVA'!I866))</f>
        <v/>
      </c>
      <c r="J864" s="28" t="str">
        <f>IF('TD OBSERVA'!J866="","",'TD OBSERVA'!J866)</f>
        <v/>
      </c>
    </row>
    <row r="865" spans="2:10" ht="16.5">
      <c r="B865" s="28" t="str">
        <f>IF('TD OBSERVA'!B867="","",'TD OBSERVA'!B867)</f>
        <v/>
      </c>
      <c r="C865" s="28" t="str">
        <f>IF('TD OBSERVA'!C867="","",'TD OBSERVA'!C867)</f>
        <v/>
      </c>
      <c r="D865" s="28" t="str">
        <f>IF('TD OBSERVA'!D867="","",'TD OBSERVA'!D867)</f>
        <v/>
      </c>
      <c r="E865" s="28" t="str">
        <f>IF('TD OBSERVA'!E867="","",'TD OBSERVA'!E867)</f>
        <v/>
      </c>
      <c r="F865" s="28" t="str">
        <f>IF('TD OBSERVA'!F867="","",'TD OBSERVA'!F867)</f>
        <v/>
      </c>
      <c r="G865" s="28" t="str">
        <f>IF('TD OBSERVA'!G867="","",'TD OBSERVA'!G867)</f>
        <v/>
      </c>
      <c r="H865" s="28" t="str">
        <f>IF('TD OBSERVA'!H867="","",'TD OBSERVA'!H867)</f>
        <v/>
      </c>
      <c r="I865" s="28" t="str">
        <f>IF('TD OBSERVA'!I867="","",IF('TD OBSERVA'!I867="(en blanco)","",'TD OBSERVA'!I867))</f>
        <v/>
      </c>
      <c r="J865" s="28" t="str">
        <f>IF('TD OBSERVA'!J867="","",'TD OBSERVA'!J867)</f>
        <v/>
      </c>
    </row>
    <row r="866" spans="2:10" ht="16.5">
      <c r="B866" s="28" t="str">
        <f>IF('TD OBSERVA'!B868="","",'TD OBSERVA'!B868)</f>
        <v/>
      </c>
      <c r="C866" s="28" t="str">
        <f>IF('TD OBSERVA'!C868="","",'TD OBSERVA'!C868)</f>
        <v/>
      </c>
      <c r="D866" s="28" t="str">
        <f>IF('TD OBSERVA'!D868="","",'TD OBSERVA'!D868)</f>
        <v/>
      </c>
      <c r="E866" s="28" t="str">
        <f>IF('TD OBSERVA'!E868="","",'TD OBSERVA'!E868)</f>
        <v/>
      </c>
      <c r="F866" s="28" t="str">
        <f>IF('TD OBSERVA'!F868="","",'TD OBSERVA'!F868)</f>
        <v/>
      </c>
      <c r="G866" s="28" t="str">
        <f>IF('TD OBSERVA'!G868="","",'TD OBSERVA'!G868)</f>
        <v/>
      </c>
      <c r="H866" s="28" t="str">
        <f>IF('TD OBSERVA'!H868="","",'TD OBSERVA'!H868)</f>
        <v/>
      </c>
      <c r="I866" s="28" t="str">
        <f>IF('TD OBSERVA'!I868="","",IF('TD OBSERVA'!I868="(en blanco)","",'TD OBSERVA'!I868))</f>
        <v/>
      </c>
      <c r="J866" s="28" t="str">
        <f>IF('TD OBSERVA'!J868="","",'TD OBSERVA'!J868)</f>
        <v/>
      </c>
    </row>
    <row r="867" spans="2:10" ht="16.5">
      <c r="B867" s="28" t="str">
        <f>IF('TD OBSERVA'!B869="","",'TD OBSERVA'!B869)</f>
        <v/>
      </c>
      <c r="C867" s="28" t="str">
        <f>IF('TD OBSERVA'!C869="","",'TD OBSERVA'!C869)</f>
        <v/>
      </c>
      <c r="D867" s="28" t="str">
        <f>IF('TD OBSERVA'!D869="","",'TD OBSERVA'!D869)</f>
        <v/>
      </c>
      <c r="E867" s="28" t="str">
        <f>IF('TD OBSERVA'!E869="","",'TD OBSERVA'!E869)</f>
        <v/>
      </c>
      <c r="F867" s="28" t="str">
        <f>IF('TD OBSERVA'!F869="","",'TD OBSERVA'!F869)</f>
        <v/>
      </c>
      <c r="G867" s="28" t="str">
        <f>IF('TD OBSERVA'!G869="","",'TD OBSERVA'!G869)</f>
        <v/>
      </c>
      <c r="H867" s="28" t="str">
        <f>IF('TD OBSERVA'!H869="","",'TD OBSERVA'!H869)</f>
        <v/>
      </c>
      <c r="I867" s="28" t="str">
        <f>IF('TD OBSERVA'!I869="","",IF('TD OBSERVA'!I869="(en blanco)","",'TD OBSERVA'!I869))</f>
        <v/>
      </c>
      <c r="J867" s="28" t="str">
        <f>IF('TD OBSERVA'!J869="","",'TD OBSERVA'!J869)</f>
        <v/>
      </c>
    </row>
    <row r="868" spans="2:10" ht="16.5">
      <c r="B868" s="28" t="str">
        <f>IF('TD OBSERVA'!B870="","",'TD OBSERVA'!B870)</f>
        <v/>
      </c>
      <c r="C868" s="28" t="str">
        <f>IF('TD OBSERVA'!C870="","",'TD OBSERVA'!C870)</f>
        <v/>
      </c>
      <c r="D868" s="28" t="str">
        <f>IF('TD OBSERVA'!D870="","",'TD OBSERVA'!D870)</f>
        <v/>
      </c>
      <c r="E868" s="28" t="str">
        <f>IF('TD OBSERVA'!E870="","",'TD OBSERVA'!E870)</f>
        <v/>
      </c>
      <c r="F868" s="28" t="str">
        <f>IF('TD OBSERVA'!F870="","",'TD OBSERVA'!F870)</f>
        <v/>
      </c>
      <c r="G868" s="28" t="str">
        <f>IF('TD OBSERVA'!G870="","",'TD OBSERVA'!G870)</f>
        <v/>
      </c>
      <c r="H868" s="28" t="str">
        <f>IF('TD OBSERVA'!H870="","",'TD OBSERVA'!H870)</f>
        <v/>
      </c>
      <c r="I868" s="28" t="str">
        <f>IF('TD OBSERVA'!I870="","",IF('TD OBSERVA'!I870="(en blanco)","",'TD OBSERVA'!I870))</f>
        <v/>
      </c>
      <c r="J868" s="28" t="str">
        <f>IF('TD OBSERVA'!J870="","",'TD OBSERVA'!J870)</f>
        <v/>
      </c>
    </row>
    <row r="869" spans="2:10" ht="16.5">
      <c r="B869" s="28" t="str">
        <f>IF('TD OBSERVA'!B871="","",'TD OBSERVA'!B871)</f>
        <v/>
      </c>
      <c r="C869" s="28" t="str">
        <f>IF('TD OBSERVA'!C871="","",'TD OBSERVA'!C871)</f>
        <v/>
      </c>
      <c r="D869" s="28" t="str">
        <f>IF('TD OBSERVA'!D871="","",'TD OBSERVA'!D871)</f>
        <v/>
      </c>
      <c r="E869" s="28" t="str">
        <f>IF('TD OBSERVA'!E871="","",'TD OBSERVA'!E871)</f>
        <v/>
      </c>
      <c r="F869" s="28" t="str">
        <f>IF('TD OBSERVA'!F871="","",'TD OBSERVA'!F871)</f>
        <v/>
      </c>
      <c r="G869" s="28" t="str">
        <f>IF('TD OBSERVA'!G871="","",'TD OBSERVA'!G871)</f>
        <v/>
      </c>
      <c r="H869" s="28" t="str">
        <f>IF('TD OBSERVA'!H871="","",'TD OBSERVA'!H871)</f>
        <v/>
      </c>
      <c r="I869" s="28" t="str">
        <f>IF('TD OBSERVA'!I871="","",IF('TD OBSERVA'!I871="(en blanco)","",'TD OBSERVA'!I871))</f>
        <v/>
      </c>
      <c r="J869" s="28" t="str">
        <f>IF('TD OBSERVA'!J871="","",'TD OBSERVA'!J871)</f>
        <v/>
      </c>
    </row>
    <row r="870" spans="2:10" ht="16.5">
      <c r="B870" s="28" t="str">
        <f>IF('TD OBSERVA'!B872="","",'TD OBSERVA'!B872)</f>
        <v/>
      </c>
      <c r="C870" s="28" t="str">
        <f>IF('TD OBSERVA'!C872="","",'TD OBSERVA'!C872)</f>
        <v/>
      </c>
      <c r="D870" s="28" t="str">
        <f>IF('TD OBSERVA'!D872="","",'TD OBSERVA'!D872)</f>
        <v/>
      </c>
      <c r="E870" s="28" t="str">
        <f>IF('TD OBSERVA'!E872="","",'TD OBSERVA'!E872)</f>
        <v/>
      </c>
      <c r="F870" s="28" t="str">
        <f>IF('TD OBSERVA'!F872="","",'TD OBSERVA'!F872)</f>
        <v/>
      </c>
      <c r="G870" s="28" t="str">
        <f>IF('TD OBSERVA'!G872="","",'TD OBSERVA'!G872)</f>
        <v/>
      </c>
      <c r="H870" s="28" t="str">
        <f>IF('TD OBSERVA'!H872="","",'TD OBSERVA'!H872)</f>
        <v/>
      </c>
      <c r="I870" s="28" t="str">
        <f>IF('TD OBSERVA'!I872="","",IF('TD OBSERVA'!I872="(en blanco)","",'TD OBSERVA'!I872))</f>
        <v/>
      </c>
      <c r="J870" s="28" t="str">
        <f>IF('TD OBSERVA'!J872="","",'TD OBSERVA'!J872)</f>
        <v/>
      </c>
    </row>
    <row r="871" spans="2:10" ht="16.5">
      <c r="B871" s="28" t="str">
        <f>IF('TD OBSERVA'!B873="","",'TD OBSERVA'!B873)</f>
        <v/>
      </c>
      <c r="C871" s="28" t="str">
        <f>IF('TD OBSERVA'!C873="","",'TD OBSERVA'!C873)</f>
        <v/>
      </c>
      <c r="D871" s="28" t="str">
        <f>IF('TD OBSERVA'!D873="","",'TD OBSERVA'!D873)</f>
        <v/>
      </c>
      <c r="E871" s="28" t="str">
        <f>IF('TD OBSERVA'!E873="","",'TD OBSERVA'!E873)</f>
        <v/>
      </c>
      <c r="F871" s="28" t="str">
        <f>IF('TD OBSERVA'!F873="","",'TD OBSERVA'!F873)</f>
        <v/>
      </c>
      <c r="G871" s="28" t="str">
        <f>IF('TD OBSERVA'!G873="","",'TD OBSERVA'!G873)</f>
        <v/>
      </c>
      <c r="H871" s="28" t="str">
        <f>IF('TD OBSERVA'!H873="","",'TD OBSERVA'!H873)</f>
        <v/>
      </c>
      <c r="I871" s="28" t="str">
        <f>IF('TD OBSERVA'!I873="","",IF('TD OBSERVA'!I873="(en blanco)","",'TD OBSERVA'!I873))</f>
        <v/>
      </c>
      <c r="J871" s="28" t="str">
        <f>IF('TD OBSERVA'!J873="","",'TD OBSERVA'!J873)</f>
        <v/>
      </c>
    </row>
    <row r="872" spans="2:10" ht="16.5">
      <c r="B872" s="28" t="str">
        <f>IF('TD OBSERVA'!B874="","",'TD OBSERVA'!B874)</f>
        <v/>
      </c>
      <c r="C872" s="28" t="str">
        <f>IF('TD OBSERVA'!C874="","",'TD OBSERVA'!C874)</f>
        <v/>
      </c>
      <c r="D872" s="28" t="str">
        <f>IF('TD OBSERVA'!D874="","",'TD OBSERVA'!D874)</f>
        <v/>
      </c>
      <c r="E872" s="28" t="str">
        <f>IF('TD OBSERVA'!E874="","",'TD OBSERVA'!E874)</f>
        <v/>
      </c>
      <c r="F872" s="28" t="str">
        <f>IF('TD OBSERVA'!F874="","",'TD OBSERVA'!F874)</f>
        <v/>
      </c>
      <c r="G872" s="28" t="str">
        <f>IF('TD OBSERVA'!G874="","",'TD OBSERVA'!G874)</f>
        <v/>
      </c>
      <c r="H872" s="28" t="str">
        <f>IF('TD OBSERVA'!H874="","",'TD OBSERVA'!H874)</f>
        <v/>
      </c>
      <c r="I872" s="28" t="str">
        <f>IF('TD OBSERVA'!I874="","",IF('TD OBSERVA'!I874="(en blanco)","",'TD OBSERVA'!I874))</f>
        <v/>
      </c>
      <c r="J872" s="28" t="str">
        <f>IF('TD OBSERVA'!J874="","",'TD OBSERVA'!J874)</f>
        <v/>
      </c>
    </row>
    <row r="873" spans="2:10" ht="16.5">
      <c r="B873" s="28" t="str">
        <f>IF('TD OBSERVA'!B875="","",'TD OBSERVA'!B875)</f>
        <v/>
      </c>
      <c r="C873" s="28" t="str">
        <f>IF('TD OBSERVA'!C875="","",'TD OBSERVA'!C875)</f>
        <v/>
      </c>
      <c r="D873" s="28" t="str">
        <f>IF('TD OBSERVA'!D875="","",'TD OBSERVA'!D875)</f>
        <v/>
      </c>
      <c r="E873" s="28" t="str">
        <f>IF('TD OBSERVA'!E875="","",'TD OBSERVA'!E875)</f>
        <v/>
      </c>
      <c r="F873" s="28" t="str">
        <f>IF('TD OBSERVA'!F875="","",'TD OBSERVA'!F875)</f>
        <v/>
      </c>
      <c r="G873" s="28" t="str">
        <f>IF('TD OBSERVA'!G875="","",'TD OBSERVA'!G875)</f>
        <v/>
      </c>
      <c r="H873" s="28" t="str">
        <f>IF('TD OBSERVA'!H875="","",'TD OBSERVA'!H875)</f>
        <v/>
      </c>
      <c r="I873" s="28" t="str">
        <f>IF('TD OBSERVA'!I875="","",IF('TD OBSERVA'!I875="(en blanco)","",'TD OBSERVA'!I875))</f>
        <v/>
      </c>
      <c r="J873" s="28" t="str">
        <f>IF('TD OBSERVA'!J875="","",'TD OBSERVA'!J875)</f>
        <v/>
      </c>
    </row>
    <row r="874" spans="2:10" ht="16.5">
      <c r="B874" s="28" t="str">
        <f>IF('TD OBSERVA'!B876="","",'TD OBSERVA'!B876)</f>
        <v/>
      </c>
      <c r="C874" s="28" t="str">
        <f>IF('TD OBSERVA'!C876="","",'TD OBSERVA'!C876)</f>
        <v/>
      </c>
      <c r="D874" s="28" t="str">
        <f>IF('TD OBSERVA'!D876="","",'TD OBSERVA'!D876)</f>
        <v/>
      </c>
      <c r="E874" s="28" t="str">
        <f>IF('TD OBSERVA'!E876="","",'TD OBSERVA'!E876)</f>
        <v/>
      </c>
      <c r="F874" s="28" t="str">
        <f>IF('TD OBSERVA'!F876="","",'TD OBSERVA'!F876)</f>
        <v/>
      </c>
      <c r="G874" s="28" t="str">
        <f>IF('TD OBSERVA'!G876="","",'TD OBSERVA'!G876)</f>
        <v/>
      </c>
      <c r="H874" s="28" t="str">
        <f>IF('TD OBSERVA'!H876="","",'TD OBSERVA'!H876)</f>
        <v/>
      </c>
      <c r="I874" s="28" t="str">
        <f>IF('TD OBSERVA'!I876="","",IF('TD OBSERVA'!I876="(en blanco)","",'TD OBSERVA'!I876))</f>
        <v/>
      </c>
      <c r="J874" s="28" t="str">
        <f>IF('TD OBSERVA'!J876="","",'TD OBSERVA'!J876)</f>
        <v/>
      </c>
    </row>
    <row r="875" spans="2:10" ht="16.5">
      <c r="B875" s="28" t="str">
        <f>IF('TD OBSERVA'!B877="","",'TD OBSERVA'!B877)</f>
        <v/>
      </c>
      <c r="C875" s="28" t="str">
        <f>IF('TD OBSERVA'!C877="","",'TD OBSERVA'!C877)</f>
        <v/>
      </c>
      <c r="D875" s="28" t="str">
        <f>IF('TD OBSERVA'!D877="","",'TD OBSERVA'!D877)</f>
        <v/>
      </c>
      <c r="E875" s="28" t="str">
        <f>IF('TD OBSERVA'!E877="","",'TD OBSERVA'!E877)</f>
        <v/>
      </c>
      <c r="F875" s="28" t="str">
        <f>IF('TD OBSERVA'!F877="","",'TD OBSERVA'!F877)</f>
        <v/>
      </c>
      <c r="G875" s="28" t="str">
        <f>IF('TD OBSERVA'!G877="","",'TD OBSERVA'!G877)</f>
        <v/>
      </c>
      <c r="H875" s="28" t="str">
        <f>IF('TD OBSERVA'!H877="","",'TD OBSERVA'!H877)</f>
        <v/>
      </c>
      <c r="I875" s="28" t="str">
        <f>IF('TD OBSERVA'!I877="","",IF('TD OBSERVA'!I877="(en blanco)","",'TD OBSERVA'!I877))</f>
        <v/>
      </c>
      <c r="J875" s="28" t="str">
        <f>IF('TD OBSERVA'!J877="","",'TD OBSERVA'!J877)</f>
        <v/>
      </c>
    </row>
    <row r="876" spans="2:10" ht="16.5">
      <c r="B876" s="28" t="str">
        <f>IF('TD OBSERVA'!B878="","",'TD OBSERVA'!B878)</f>
        <v/>
      </c>
      <c r="C876" s="28" t="str">
        <f>IF('TD OBSERVA'!C878="","",'TD OBSERVA'!C878)</f>
        <v/>
      </c>
      <c r="D876" s="28" t="str">
        <f>IF('TD OBSERVA'!D878="","",'TD OBSERVA'!D878)</f>
        <v/>
      </c>
      <c r="E876" s="28" t="str">
        <f>IF('TD OBSERVA'!E878="","",'TD OBSERVA'!E878)</f>
        <v/>
      </c>
      <c r="F876" s="28" t="str">
        <f>IF('TD OBSERVA'!F878="","",'TD OBSERVA'!F878)</f>
        <v/>
      </c>
      <c r="G876" s="28" t="str">
        <f>IF('TD OBSERVA'!G878="","",'TD OBSERVA'!G878)</f>
        <v/>
      </c>
      <c r="H876" s="28" t="str">
        <f>IF('TD OBSERVA'!H878="","",'TD OBSERVA'!H878)</f>
        <v/>
      </c>
      <c r="I876" s="28" t="str">
        <f>IF('TD OBSERVA'!I878="","",IF('TD OBSERVA'!I878="(en blanco)","",'TD OBSERVA'!I878))</f>
        <v/>
      </c>
      <c r="J876" s="28" t="str">
        <f>IF('TD OBSERVA'!J878="","",'TD OBSERVA'!J878)</f>
        <v/>
      </c>
    </row>
    <row r="877" spans="2:10" ht="16.5">
      <c r="B877" s="28" t="str">
        <f>IF('TD OBSERVA'!B879="","",'TD OBSERVA'!B879)</f>
        <v/>
      </c>
      <c r="C877" s="28" t="str">
        <f>IF('TD OBSERVA'!C879="","",'TD OBSERVA'!C879)</f>
        <v/>
      </c>
      <c r="D877" s="28" t="str">
        <f>IF('TD OBSERVA'!D879="","",'TD OBSERVA'!D879)</f>
        <v/>
      </c>
      <c r="E877" s="28" t="str">
        <f>IF('TD OBSERVA'!E879="","",'TD OBSERVA'!E879)</f>
        <v/>
      </c>
      <c r="F877" s="28" t="str">
        <f>IF('TD OBSERVA'!F879="","",'TD OBSERVA'!F879)</f>
        <v/>
      </c>
      <c r="G877" s="28" t="str">
        <f>IF('TD OBSERVA'!G879="","",'TD OBSERVA'!G879)</f>
        <v/>
      </c>
      <c r="H877" s="28" t="str">
        <f>IF('TD OBSERVA'!H879="","",'TD OBSERVA'!H879)</f>
        <v/>
      </c>
      <c r="I877" s="28" t="str">
        <f>IF('TD OBSERVA'!I879="","",IF('TD OBSERVA'!I879="(en blanco)","",'TD OBSERVA'!I879))</f>
        <v/>
      </c>
      <c r="J877" s="28" t="str">
        <f>IF('TD OBSERVA'!J879="","",'TD OBSERVA'!J879)</f>
        <v/>
      </c>
    </row>
    <row r="878" spans="2:10" ht="16.5">
      <c r="B878" s="28" t="str">
        <f>IF('TD OBSERVA'!B880="","",'TD OBSERVA'!B880)</f>
        <v/>
      </c>
      <c r="C878" s="28" t="str">
        <f>IF('TD OBSERVA'!C880="","",'TD OBSERVA'!C880)</f>
        <v/>
      </c>
      <c r="D878" s="28" t="str">
        <f>IF('TD OBSERVA'!D880="","",'TD OBSERVA'!D880)</f>
        <v/>
      </c>
      <c r="E878" s="28" t="str">
        <f>IF('TD OBSERVA'!E880="","",'TD OBSERVA'!E880)</f>
        <v/>
      </c>
      <c r="F878" s="28" t="str">
        <f>IF('TD OBSERVA'!F880="","",'TD OBSERVA'!F880)</f>
        <v/>
      </c>
      <c r="G878" s="28" t="str">
        <f>IF('TD OBSERVA'!G880="","",'TD OBSERVA'!G880)</f>
        <v/>
      </c>
      <c r="H878" s="28" t="str">
        <f>IF('TD OBSERVA'!H880="","",'TD OBSERVA'!H880)</f>
        <v/>
      </c>
      <c r="I878" s="28" t="str">
        <f>IF('TD OBSERVA'!I880="","",IF('TD OBSERVA'!I880="(en blanco)","",'TD OBSERVA'!I880))</f>
        <v/>
      </c>
      <c r="J878" s="28" t="str">
        <f>IF('TD OBSERVA'!J880="","",'TD OBSERVA'!J880)</f>
        <v/>
      </c>
    </row>
    <row r="879" spans="2:10" ht="16.5">
      <c r="B879" s="28" t="str">
        <f>IF('TD OBSERVA'!B881="","",'TD OBSERVA'!B881)</f>
        <v/>
      </c>
      <c r="C879" s="28" t="str">
        <f>IF('TD OBSERVA'!C881="","",'TD OBSERVA'!C881)</f>
        <v/>
      </c>
      <c r="D879" s="28" t="str">
        <f>IF('TD OBSERVA'!D881="","",'TD OBSERVA'!D881)</f>
        <v/>
      </c>
      <c r="E879" s="28" t="str">
        <f>IF('TD OBSERVA'!E881="","",'TD OBSERVA'!E881)</f>
        <v/>
      </c>
      <c r="F879" s="28" t="str">
        <f>IF('TD OBSERVA'!F881="","",'TD OBSERVA'!F881)</f>
        <v/>
      </c>
      <c r="G879" s="28" t="str">
        <f>IF('TD OBSERVA'!G881="","",'TD OBSERVA'!G881)</f>
        <v/>
      </c>
      <c r="H879" s="28" t="str">
        <f>IF('TD OBSERVA'!H881="","",'TD OBSERVA'!H881)</f>
        <v/>
      </c>
      <c r="I879" s="28" t="str">
        <f>IF('TD OBSERVA'!I881="","",IF('TD OBSERVA'!I881="(en blanco)","",'TD OBSERVA'!I881))</f>
        <v/>
      </c>
      <c r="J879" s="28" t="str">
        <f>IF('TD OBSERVA'!J881="","",'TD OBSERVA'!J881)</f>
        <v/>
      </c>
    </row>
    <row r="880" spans="2:10" ht="16.5">
      <c r="B880" s="28" t="str">
        <f>IF('TD OBSERVA'!B882="","",'TD OBSERVA'!B882)</f>
        <v/>
      </c>
      <c r="C880" s="28" t="str">
        <f>IF('TD OBSERVA'!C882="","",'TD OBSERVA'!C882)</f>
        <v/>
      </c>
      <c r="D880" s="28" t="str">
        <f>IF('TD OBSERVA'!D882="","",'TD OBSERVA'!D882)</f>
        <v/>
      </c>
      <c r="E880" s="28" t="str">
        <f>IF('TD OBSERVA'!E882="","",'TD OBSERVA'!E882)</f>
        <v/>
      </c>
      <c r="F880" s="28" t="str">
        <f>IF('TD OBSERVA'!F882="","",'TD OBSERVA'!F882)</f>
        <v/>
      </c>
      <c r="G880" s="28" t="str">
        <f>IF('TD OBSERVA'!G882="","",'TD OBSERVA'!G882)</f>
        <v/>
      </c>
      <c r="H880" s="28" t="str">
        <f>IF('TD OBSERVA'!H882="","",'TD OBSERVA'!H882)</f>
        <v/>
      </c>
      <c r="I880" s="28" t="str">
        <f>IF('TD OBSERVA'!I882="","",IF('TD OBSERVA'!I882="(en blanco)","",'TD OBSERVA'!I882))</f>
        <v/>
      </c>
      <c r="J880" s="28" t="str">
        <f>IF('TD OBSERVA'!J882="","",'TD OBSERVA'!J882)</f>
        <v/>
      </c>
    </row>
    <row r="881" spans="2:10" ht="16.5">
      <c r="B881" s="28" t="str">
        <f>IF('TD OBSERVA'!B883="","",'TD OBSERVA'!B883)</f>
        <v/>
      </c>
      <c r="C881" s="28" t="str">
        <f>IF('TD OBSERVA'!C883="","",'TD OBSERVA'!C883)</f>
        <v/>
      </c>
      <c r="D881" s="28" t="str">
        <f>IF('TD OBSERVA'!D883="","",'TD OBSERVA'!D883)</f>
        <v/>
      </c>
      <c r="E881" s="28" t="str">
        <f>IF('TD OBSERVA'!E883="","",'TD OBSERVA'!E883)</f>
        <v/>
      </c>
      <c r="F881" s="28" t="str">
        <f>IF('TD OBSERVA'!F883="","",'TD OBSERVA'!F883)</f>
        <v/>
      </c>
      <c r="G881" s="28" t="str">
        <f>IF('TD OBSERVA'!G883="","",'TD OBSERVA'!G883)</f>
        <v/>
      </c>
      <c r="H881" s="28" t="str">
        <f>IF('TD OBSERVA'!H883="","",'TD OBSERVA'!H883)</f>
        <v/>
      </c>
      <c r="I881" s="28" t="str">
        <f>IF('TD OBSERVA'!I883="","",IF('TD OBSERVA'!I883="(en blanco)","",'TD OBSERVA'!I883))</f>
        <v/>
      </c>
      <c r="J881" s="28" t="str">
        <f>IF('TD OBSERVA'!J883="","",'TD OBSERVA'!J883)</f>
        <v/>
      </c>
    </row>
    <row r="882" spans="2:10" ht="16.5">
      <c r="B882" s="28" t="str">
        <f>IF('TD OBSERVA'!B884="","",'TD OBSERVA'!B884)</f>
        <v/>
      </c>
      <c r="C882" s="28" t="str">
        <f>IF('TD OBSERVA'!C884="","",'TD OBSERVA'!C884)</f>
        <v/>
      </c>
      <c r="D882" s="28" t="str">
        <f>IF('TD OBSERVA'!D884="","",'TD OBSERVA'!D884)</f>
        <v/>
      </c>
      <c r="E882" s="28" t="str">
        <f>IF('TD OBSERVA'!E884="","",'TD OBSERVA'!E884)</f>
        <v/>
      </c>
      <c r="F882" s="28" t="str">
        <f>IF('TD OBSERVA'!F884="","",'TD OBSERVA'!F884)</f>
        <v/>
      </c>
      <c r="G882" s="28" t="str">
        <f>IF('TD OBSERVA'!G884="","",'TD OBSERVA'!G884)</f>
        <v/>
      </c>
      <c r="H882" s="28" t="str">
        <f>IF('TD OBSERVA'!H884="","",'TD OBSERVA'!H884)</f>
        <v/>
      </c>
      <c r="I882" s="28" t="str">
        <f>IF('TD OBSERVA'!I884="","",IF('TD OBSERVA'!I884="(en blanco)","",'TD OBSERVA'!I884))</f>
        <v/>
      </c>
      <c r="J882" s="28" t="str">
        <f>IF('TD OBSERVA'!J884="","",'TD OBSERVA'!J884)</f>
        <v/>
      </c>
    </row>
    <row r="883" spans="2:10" ht="16.5">
      <c r="B883" s="28" t="str">
        <f>IF('TD OBSERVA'!B885="","",'TD OBSERVA'!B885)</f>
        <v/>
      </c>
      <c r="C883" s="28" t="str">
        <f>IF('TD OBSERVA'!C885="","",'TD OBSERVA'!C885)</f>
        <v/>
      </c>
      <c r="D883" s="28" t="str">
        <f>IF('TD OBSERVA'!D885="","",'TD OBSERVA'!D885)</f>
        <v/>
      </c>
      <c r="E883" s="28" t="str">
        <f>IF('TD OBSERVA'!E885="","",'TD OBSERVA'!E885)</f>
        <v/>
      </c>
      <c r="F883" s="28" t="str">
        <f>IF('TD OBSERVA'!F885="","",'TD OBSERVA'!F885)</f>
        <v/>
      </c>
      <c r="G883" s="28" t="str">
        <f>IF('TD OBSERVA'!G885="","",'TD OBSERVA'!G885)</f>
        <v/>
      </c>
      <c r="H883" s="28" t="str">
        <f>IF('TD OBSERVA'!H885="","",'TD OBSERVA'!H885)</f>
        <v/>
      </c>
      <c r="I883" s="28" t="str">
        <f>IF('TD OBSERVA'!I885="","",IF('TD OBSERVA'!I885="(en blanco)","",'TD OBSERVA'!I885))</f>
        <v/>
      </c>
      <c r="J883" s="28" t="str">
        <f>IF('TD OBSERVA'!J885="","",'TD OBSERVA'!J885)</f>
        <v/>
      </c>
    </row>
    <row r="884" spans="2:10" ht="16.5">
      <c r="B884" s="28" t="str">
        <f>IF('TD OBSERVA'!B886="","",'TD OBSERVA'!B886)</f>
        <v/>
      </c>
      <c r="C884" s="28" t="str">
        <f>IF('TD OBSERVA'!C886="","",'TD OBSERVA'!C886)</f>
        <v/>
      </c>
      <c r="D884" s="28" t="str">
        <f>IF('TD OBSERVA'!D886="","",'TD OBSERVA'!D886)</f>
        <v/>
      </c>
      <c r="E884" s="28" t="str">
        <f>IF('TD OBSERVA'!E886="","",'TD OBSERVA'!E886)</f>
        <v/>
      </c>
      <c r="F884" s="28" t="str">
        <f>IF('TD OBSERVA'!F886="","",'TD OBSERVA'!F886)</f>
        <v/>
      </c>
      <c r="G884" s="28" t="str">
        <f>IF('TD OBSERVA'!G886="","",'TD OBSERVA'!G886)</f>
        <v/>
      </c>
      <c r="H884" s="28" t="str">
        <f>IF('TD OBSERVA'!H886="","",'TD OBSERVA'!H886)</f>
        <v/>
      </c>
      <c r="I884" s="28" t="str">
        <f>IF('TD OBSERVA'!I886="","",IF('TD OBSERVA'!I886="(en blanco)","",'TD OBSERVA'!I886))</f>
        <v/>
      </c>
      <c r="J884" s="28" t="str">
        <f>IF('TD OBSERVA'!J886="","",'TD OBSERVA'!J886)</f>
        <v/>
      </c>
    </row>
    <row r="885" spans="2:10" ht="16.5">
      <c r="B885" s="28" t="str">
        <f>IF('TD OBSERVA'!B887="","",'TD OBSERVA'!B887)</f>
        <v/>
      </c>
      <c r="C885" s="28" t="str">
        <f>IF('TD OBSERVA'!C887="","",'TD OBSERVA'!C887)</f>
        <v/>
      </c>
      <c r="D885" s="28" t="str">
        <f>IF('TD OBSERVA'!D887="","",'TD OBSERVA'!D887)</f>
        <v/>
      </c>
      <c r="E885" s="28" t="str">
        <f>IF('TD OBSERVA'!E887="","",'TD OBSERVA'!E887)</f>
        <v/>
      </c>
      <c r="F885" s="28" t="str">
        <f>IF('TD OBSERVA'!F887="","",'TD OBSERVA'!F887)</f>
        <v/>
      </c>
      <c r="G885" s="28" t="str">
        <f>IF('TD OBSERVA'!G887="","",'TD OBSERVA'!G887)</f>
        <v/>
      </c>
      <c r="H885" s="28" t="str">
        <f>IF('TD OBSERVA'!H887="","",'TD OBSERVA'!H887)</f>
        <v/>
      </c>
      <c r="I885" s="28" t="str">
        <f>IF('TD OBSERVA'!I887="","",IF('TD OBSERVA'!I887="(en blanco)","",'TD OBSERVA'!I887))</f>
        <v/>
      </c>
      <c r="J885" s="28" t="str">
        <f>IF('TD OBSERVA'!J887="","",'TD OBSERVA'!J887)</f>
        <v/>
      </c>
    </row>
    <row r="886" spans="2:10" ht="16.5">
      <c r="B886" s="28" t="str">
        <f>IF('TD OBSERVA'!B888="","",'TD OBSERVA'!B888)</f>
        <v/>
      </c>
      <c r="C886" s="28" t="str">
        <f>IF('TD OBSERVA'!C888="","",'TD OBSERVA'!C888)</f>
        <v/>
      </c>
      <c r="D886" s="28" t="str">
        <f>IF('TD OBSERVA'!D888="","",'TD OBSERVA'!D888)</f>
        <v/>
      </c>
      <c r="E886" s="28" t="str">
        <f>IF('TD OBSERVA'!E888="","",'TD OBSERVA'!E888)</f>
        <v/>
      </c>
      <c r="F886" s="28" t="str">
        <f>IF('TD OBSERVA'!F888="","",'TD OBSERVA'!F888)</f>
        <v/>
      </c>
      <c r="G886" s="28" t="str">
        <f>IF('TD OBSERVA'!G888="","",'TD OBSERVA'!G888)</f>
        <v/>
      </c>
      <c r="H886" s="28" t="str">
        <f>IF('TD OBSERVA'!H888="","",'TD OBSERVA'!H888)</f>
        <v/>
      </c>
      <c r="I886" s="28" t="str">
        <f>IF('TD OBSERVA'!I888="","",IF('TD OBSERVA'!I888="(en blanco)","",'TD OBSERVA'!I888))</f>
        <v/>
      </c>
      <c r="J886" s="28" t="str">
        <f>IF('TD OBSERVA'!J888="","",'TD OBSERVA'!J888)</f>
        <v/>
      </c>
    </row>
    <row r="887" spans="2:10" ht="16.5">
      <c r="B887" s="28" t="str">
        <f>IF('TD OBSERVA'!B889="","",'TD OBSERVA'!B889)</f>
        <v/>
      </c>
      <c r="C887" s="28" t="str">
        <f>IF('TD OBSERVA'!C889="","",'TD OBSERVA'!C889)</f>
        <v/>
      </c>
      <c r="D887" s="28" t="str">
        <f>IF('TD OBSERVA'!D889="","",'TD OBSERVA'!D889)</f>
        <v/>
      </c>
      <c r="E887" s="28" t="str">
        <f>IF('TD OBSERVA'!E889="","",'TD OBSERVA'!E889)</f>
        <v/>
      </c>
      <c r="F887" s="28" t="str">
        <f>IF('TD OBSERVA'!F889="","",'TD OBSERVA'!F889)</f>
        <v/>
      </c>
      <c r="G887" s="28" t="str">
        <f>IF('TD OBSERVA'!G889="","",'TD OBSERVA'!G889)</f>
        <v/>
      </c>
      <c r="H887" s="28" t="str">
        <f>IF('TD OBSERVA'!H889="","",'TD OBSERVA'!H889)</f>
        <v/>
      </c>
      <c r="I887" s="28" t="str">
        <f>IF('TD OBSERVA'!I889="","",IF('TD OBSERVA'!I889="(en blanco)","",'TD OBSERVA'!I889))</f>
        <v/>
      </c>
      <c r="J887" s="28" t="str">
        <f>IF('TD OBSERVA'!J889="","",'TD OBSERVA'!J889)</f>
        <v/>
      </c>
    </row>
    <row r="888" spans="2:10" ht="16.5">
      <c r="B888" s="28" t="str">
        <f>IF('TD OBSERVA'!B890="","",'TD OBSERVA'!B890)</f>
        <v/>
      </c>
      <c r="C888" s="28" t="str">
        <f>IF('TD OBSERVA'!C890="","",'TD OBSERVA'!C890)</f>
        <v/>
      </c>
      <c r="D888" s="28" t="str">
        <f>IF('TD OBSERVA'!D890="","",'TD OBSERVA'!D890)</f>
        <v/>
      </c>
      <c r="E888" s="28" t="str">
        <f>IF('TD OBSERVA'!E890="","",'TD OBSERVA'!E890)</f>
        <v/>
      </c>
      <c r="F888" s="28" t="str">
        <f>IF('TD OBSERVA'!F890="","",'TD OBSERVA'!F890)</f>
        <v/>
      </c>
      <c r="G888" s="28" t="str">
        <f>IF('TD OBSERVA'!G890="","",'TD OBSERVA'!G890)</f>
        <v/>
      </c>
      <c r="H888" s="28" t="str">
        <f>IF('TD OBSERVA'!H890="","",'TD OBSERVA'!H890)</f>
        <v/>
      </c>
      <c r="I888" s="28" t="str">
        <f>IF('TD OBSERVA'!I890="","",IF('TD OBSERVA'!I890="(en blanco)","",'TD OBSERVA'!I890))</f>
        <v/>
      </c>
      <c r="J888" s="28" t="str">
        <f>IF('TD OBSERVA'!J890="","",'TD OBSERVA'!J890)</f>
        <v/>
      </c>
    </row>
    <row r="889" spans="2:10" ht="16.5">
      <c r="B889" s="28" t="str">
        <f>IF('TD OBSERVA'!B891="","",'TD OBSERVA'!B891)</f>
        <v/>
      </c>
      <c r="C889" s="28" t="str">
        <f>IF('TD OBSERVA'!C891="","",'TD OBSERVA'!C891)</f>
        <v/>
      </c>
      <c r="D889" s="28" t="str">
        <f>IF('TD OBSERVA'!D891="","",'TD OBSERVA'!D891)</f>
        <v/>
      </c>
      <c r="E889" s="28" t="str">
        <f>IF('TD OBSERVA'!E891="","",'TD OBSERVA'!E891)</f>
        <v/>
      </c>
      <c r="F889" s="28" t="str">
        <f>IF('TD OBSERVA'!F891="","",'TD OBSERVA'!F891)</f>
        <v/>
      </c>
      <c r="G889" s="28" t="str">
        <f>IF('TD OBSERVA'!G891="","",'TD OBSERVA'!G891)</f>
        <v/>
      </c>
      <c r="H889" s="28" t="str">
        <f>IF('TD OBSERVA'!H891="","",'TD OBSERVA'!H891)</f>
        <v/>
      </c>
      <c r="I889" s="28" t="str">
        <f>IF('TD OBSERVA'!I891="","",IF('TD OBSERVA'!I891="(en blanco)","",'TD OBSERVA'!I891))</f>
        <v/>
      </c>
      <c r="J889" s="28" t="str">
        <f>IF('TD OBSERVA'!J891="","",'TD OBSERVA'!J891)</f>
        <v/>
      </c>
    </row>
    <row r="890" spans="2:10" ht="16.5">
      <c r="B890" s="28" t="str">
        <f>IF('TD OBSERVA'!B892="","",'TD OBSERVA'!B892)</f>
        <v/>
      </c>
      <c r="C890" s="28" t="str">
        <f>IF('TD OBSERVA'!C892="","",'TD OBSERVA'!C892)</f>
        <v/>
      </c>
      <c r="D890" s="28" t="str">
        <f>IF('TD OBSERVA'!D892="","",'TD OBSERVA'!D892)</f>
        <v/>
      </c>
      <c r="E890" s="28" t="str">
        <f>IF('TD OBSERVA'!E892="","",'TD OBSERVA'!E892)</f>
        <v/>
      </c>
      <c r="F890" s="28" t="str">
        <f>IF('TD OBSERVA'!F892="","",'TD OBSERVA'!F892)</f>
        <v/>
      </c>
      <c r="G890" s="28" t="str">
        <f>IF('TD OBSERVA'!G892="","",'TD OBSERVA'!G892)</f>
        <v/>
      </c>
      <c r="H890" s="28" t="str">
        <f>IF('TD OBSERVA'!H892="","",'TD OBSERVA'!H892)</f>
        <v/>
      </c>
      <c r="I890" s="28" t="str">
        <f>IF('TD OBSERVA'!I892="","",IF('TD OBSERVA'!I892="(en blanco)","",'TD OBSERVA'!I892))</f>
        <v/>
      </c>
      <c r="J890" s="28" t="str">
        <f>IF('TD OBSERVA'!J892="","",'TD OBSERVA'!J892)</f>
        <v/>
      </c>
    </row>
    <row r="891" spans="2:10" ht="16.5">
      <c r="B891" s="28" t="str">
        <f>IF('TD OBSERVA'!B893="","",'TD OBSERVA'!B893)</f>
        <v/>
      </c>
      <c r="C891" s="28" t="str">
        <f>IF('TD OBSERVA'!C893="","",'TD OBSERVA'!C893)</f>
        <v/>
      </c>
      <c r="D891" s="28" t="str">
        <f>IF('TD OBSERVA'!D893="","",'TD OBSERVA'!D893)</f>
        <v/>
      </c>
      <c r="E891" s="28" t="str">
        <f>IF('TD OBSERVA'!E893="","",'TD OBSERVA'!E893)</f>
        <v/>
      </c>
      <c r="F891" s="28" t="str">
        <f>IF('TD OBSERVA'!F893="","",'TD OBSERVA'!F893)</f>
        <v/>
      </c>
      <c r="G891" s="28" t="str">
        <f>IF('TD OBSERVA'!G893="","",'TD OBSERVA'!G893)</f>
        <v/>
      </c>
      <c r="H891" s="28" t="str">
        <f>IF('TD OBSERVA'!H893="","",'TD OBSERVA'!H893)</f>
        <v/>
      </c>
      <c r="I891" s="28" t="str">
        <f>IF('TD OBSERVA'!I893="","",IF('TD OBSERVA'!I893="(en blanco)","",'TD OBSERVA'!I893))</f>
        <v/>
      </c>
      <c r="J891" s="28" t="str">
        <f>IF('TD OBSERVA'!J893="","",'TD OBSERVA'!J893)</f>
        <v/>
      </c>
    </row>
    <row r="892" spans="2:10" ht="16.5">
      <c r="B892" s="28" t="str">
        <f>IF('TD OBSERVA'!B894="","",'TD OBSERVA'!B894)</f>
        <v/>
      </c>
      <c r="C892" s="28" t="str">
        <f>IF('TD OBSERVA'!C894="","",'TD OBSERVA'!C894)</f>
        <v/>
      </c>
      <c r="D892" s="28" t="str">
        <f>IF('TD OBSERVA'!D894="","",'TD OBSERVA'!D894)</f>
        <v/>
      </c>
      <c r="E892" s="28" t="str">
        <f>IF('TD OBSERVA'!E894="","",'TD OBSERVA'!E894)</f>
        <v/>
      </c>
      <c r="F892" s="28" t="str">
        <f>IF('TD OBSERVA'!F894="","",'TD OBSERVA'!F894)</f>
        <v/>
      </c>
      <c r="G892" s="28" t="str">
        <f>IF('TD OBSERVA'!G894="","",'TD OBSERVA'!G894)</f>
        <v/>
      </c>
      <c r="H892" s="28" t="str">
        <f>IF('TD OBSERVA'!H894="","",'TD OBSERVA'!H894)</f>
        <v/>
      </c>
      <c r="I892" s="28" t="str">
        <f>IF('TD OBSERVA'!I894="","",IF('TD OBSERVA'!I894="(en blanco)","",'TD OBSERVA'!I894))</f>
        <v/>
      </c>
      <c r="J892" s="28" t="str">
        <f>IF('TD OBSERVA'!J894="","",'TD OBSERVA'!J894)</f>
        <v/>
      </c>
    </row>
    <row r="893" spans="2:10" ht="16.5">
      <c r="B893" s="28" t="str">
        <f>IF('TD OBSERVA'!B895="","",'TD OBSERVA'!B895)</f>
        <v/>
      </c>
      <c r="C893" s="28" t="str">
        <f>IF('TD OBSERVA'!C895="","",'TD OBSERVA'!C895)</f>
        <v/>
      </c>
      <c r="D893" s="28" t="str">
        <f>IF('TD OBSERVA'!D895="","",'TD OBSERVA'!D895)</f>
        <v/>
      </c>
      <c r="E893" s="28" t="str">
        <f>IF('TD OBSERVA'!E895="","",'TD OBSERVA'!E895)</f>
        <v/>
      </c>
      <c r="F893" s="28" t="str">
        <f>IF('TD OBSERVA'!F895="","",'TD OBSERVA'!F895)</f>
        <v/>
      </c>
      <c r="G893" s="28" t="str">
        <f>IF('TD OBSERVA'!G895="","",'TD OBSERVA'!G895)</f>
        <v/>
      </c>
      <c r="H893" s="28" t="str">
        <f>IF('TD OBSERVA'!H895="","",'TD OBSERVA'!H895)</f>
        <v/>
      </c>
      <c r="I893" s="28" t="str">
        <f>IF('TD OBSERVA'!I895="","",IF('TD OBSERVA'!I895="(en blanco)","",'TD OBSERVA'!I895))</f>
        <v/>
      </c>
      <c r="J893" s="28" t="str">
        <f>IF('TD OBSERVA'!J895="","",'TD OBSERVA'!J895)</f>
        <v/>
      </c>
    </row>
    <row r="894" spans="2:10" ht="16.5">
      <c r="B894" s="28" t="str">
        <f>IF('TD OBSERVA'!B896="","",'TD OBSERVA'!B896)</f>
        <v/>
      </c>
      <c r="C894" s="28" t="str">
        <f>IF('TD OBSERVA'!C896="","",'TD OBSERVA'!C896)</f>
        <v/>
      </c>
      <c r="D894" s="28" t="str">
        <f>IF('TD OBSERVA'!D896="","",'TD OBSERVA'!D896)</f>
        <v/>
      </c>
      <c r="E894" s="28" t="str">
        <f>IF('TD OBSERVA'!E896="","",'TD OBSERVA'!E896)</f>
        <v/>
      </c>
      <c r="F894" s="28" t="str">
        <f>IF('TD OBSERVA'!F896="","",'TD OBSERVA'!F896)</f>
        <v/>
      </c>
      <c r="G894" s="28" t="str">
        <f>IF('TD OBSERVA'!G896="","",'TD OBSERVA'!G896)</f>
        <v/>
      </c>
      <c r="H894" s="28" t="str">
        <f>IF('TD OBSERVA'!H896="","",'TD OBSERVA'!H896)</f>
        <v/>
      </c>
      <c r="I894" s="28" t="str">
        <f>IF('TD OBSERVA'!I896="","",IF('TD OBSERVA'!I896="(en blanco)","",'TD OBSERVA'!I896))</f>
        <v/>
      </c>
      <c r="J894" s="28" t="str">
        <f>IF('TD OBSERVA'!J896="","",'TD OBSERVA'!J896)</f>
        <v/>
      </c>
    </row>
    <row r="895" spans="2:10" ht="16.5">
      <c r="B895" s="28" t="str">
        <f>IF('TD OBSERVA'!B897="","",'TD OBSERVA'!B897)</f>
        <v/>
      </c>
      <c r="C895" s="28" t="str">
        <f>IF('TD OBSERVA'!C897="","",'TD OBSERVA'!C897)</f>
        <v/>
      </c>
      <c r="D895" s="28" t="str">
        <f>IF('TD OBSERVA'!D897="","",'TD OBSERVA'!D897)</f>
        <v/>
      </c>
      <c r="E895" s="28" t="str">
        <f>IF('TD OBSERVA'!E897="","",'TD OBSERVA'!E897)</f>
        <v/>
      </c>
      <c r="F895" s="28" t="str">
        <f>IF('TD OBSERVA'!F897="","",'TD OBSERVA'!F897)</f>
        <v/>
      </c>
      <c r="G895" s="28" t="str">
        <f>IF('TD OBSERVA'!G897="","",'TD OBSERVA'!G897)</f>
        <v/>
      </c>
      <c r="H895" s="28" t="str">
        <f>IF('TD OBSERVA'!H897="","",'TD OBSERVA'!H897)</f>
        <v/>
      </c>
      <c r="I895" s="28" t="str">
        <f>IF('TD OBSERVA'!I897="","",IF('TD OBSERVA'!I897="(en blanco)","",'TD OBSERVA'!I897))</f>
        <v/>
      </c>
      <c r="J895" s="28" t="str">
        <f>IF('TD OBSERVA'!J897="","",'TD OBSERVA'!J897)</f>
        <v/>
      </c>
    </row>
    <row r="896" spans="2:10" ht="16.5">
      <c r="B896" s="28" t="str">
        <f>IF('TD OBSERVA'!B898="","",'TD OBSERVA'!B898)</f>
        <v/>
      </c>
      <c r="C896" s="28" t="str">
        <f>IF('TD OBSERVA'!C898="","",'TD OBSERVA'!C898)</f>
        <v/>
      </c>
      <c r="D896" s="28" t="str">
        <f>IF('TD OBSERVA'!D898="","",'TD OBSERVA'!D898)</f>
        <v/>
      </c>
      <c r="E896" s="28" t="str">
        <f>IF('TD OBSERVA'!E898="","",'TD OBSERVA'!E898)</f>
        <v/>
      </c>
      <c r="F896" s="28" t="str">
        <f>IF('TD OBSERVA'!F898="","",'TD OBSERVA'!F898)</f>
        <v/>
      </c>
      <c r="G896" s="28" t="str">
        <f>IF('TD OBSERVA'!G898="","",'TD OBSERVA'!G898)</f>
        <v/>
      </c>
      <c r="H896" s="28" t="str">
        <f>IF('TD OBSERVA'!H898="","",'TD OBSERVA'!H898)</f>
        <v/>
      </c>
      <c r="I896" s="28" t="str">
        <f>IF('TD OBSERVA'!I898="","",IF('TD OBSERVA'!I898="(en blanco)","",'TD OBSERVA'!I898))</f>
        <v/>
      </c>
      <c r="J896" s="28" t="str">
        <f>IF('TD OBSERVA'!J898="","",'TD OBSERVA'!J898)</f>
        <v/>
      </c>
    </row>
    <row r="897" spans="2:10" ht="16.5">
      <c r="B897" s="28" t="str">
        <f>IF('TD OBSERVA'!B899="","",'TD OBSERVA'!B899)</f>
        <v/>
      </c>
      <c r="C897" s="28" t="str">
        <f>IF('TD OBSERVA'!C899="","",'TD OBSERVA'!C899)</f>
        <v/>
      </c>
      <c r="D897" s="28" t="str">
        <f>IF('TD OBSERVA'!D899="","",'TD OBSERVA'!D899)</f>
        <v/>
      </c>
      <c r="E897" s="28" t="str">
        <f>IF('TD OBSERVA'!E899="","",'TD OBSERVA'!E899)</f>
        <v/>
      </c>
      <c r="F897" s="28" t="str">
        <f>IF('TD OBSERVA'!F899="","",'TD OBSERVA'!F899)</f>
        <v/>
      </c>
      <c r="G897" s="28" t="str">
        <f>IF('TD OBSERVA'!G899="","",'TD OBSERVA'!G899)</f>
        <v/>
      </c>
      <c r="H897" s="28" t="str">
        <f>IF('TD OBSERVA'!H899="","",'TD OBSERVA'!H899)</f>
        <v/>
      </c>
      <c r="I897" s="28" t="str">
        <f>IF('TD OBSERVA'!I899="","",IF('TD OBSERVA'!I899="(en blanco)","",'TD OBSERVA'!I899))</f>
        <v/>
      </c>
      <c r="J897" s="28" t="str">
        <f>IF('TD OBSERVA'!J899="","",'TD OBSERVA'!J899)</f>
        <v/>
      </c>
    </row>
    <row r="898" spans="2:10" ht="16.5">
      <c r="B898" s="28" t="str">
        <f>IF('TD OBSERVA'!B900="","",'TD OBSERVA'!B900)</f>
        <v/>
      </c>
      <c r="C898" s="28" t="str">
        <f>IF('TD OBSERVA'!C900="","",'TD OBSERVA'!C900)</f>
        <v/>
      </c>
      <c r="D898" s="28" t="str">
        <f>IF('TD OBSERVA'!D900="","",'TD OBSERVA'!D900)</f>
        <v/>
      </c>
      <c r="E898" s="28" t="str">
        <f>IF('TD OBSERVA'!E900="","",'TD OBSERVA'!E900)</f>
        <v/>
      </c>
      <c r="F898" s="28" t="str">
        <f>IF('TD OBSERVA'!F900="","",'TD OBSERVA'!F900)</f>
        <v/>
      </c>
      <c r="G898" s="28" t="str">
        <f>IF('TD OBSERVA'!G900="","",'TD OBSERVA'!G900)</f>
        <v/>
      </c>
      <c r="H898" s="28" t="str">
        <f>IF('TD OBSERVA'!H900="","",'TD OBSERVA'!H900)</f>
        <v/>
      </c>
      <c r="I898" s="28" t="str">
        <f>IF('TD OBSERVA'!I900="","",IF('TD OBSERVA'!I900="(en blanco)","",'TD OBSERVA'!I900))</f>
        <v/>
      </c>
      <c r="J898" s="28" t="str">
        <f>IF('TD OBSERVA'!J900="","",'TD OBSERVA'!J900)</f>
        <v/>
      </c>
    </row>
    <row r="899" spans="2:10" ht="16.5">
      <c r="B899" s="28" t="str">
        <f>IF('TD OBSERVA'!B901="","",'TD OBSERVA'!B901)</f>
        <v/>
      </c>
      <c r="C899" s="28" t="str">
        <f>IF('TD OBSERVA'!C901="","",'TD OBSERVA'!C901)</f>
        <v/>
      </c>
      <c r="D899" s="28" t="str">
        <f>IF('TD OBSERVA'!D901="","",'TD OBSERVA'!D901)</f>
        <v/>
      </c>
      <c r="E899" s="28" t="str">
        <f>IF('TD OBSERVA'!E901="","",'TD OBSERVA'!E901)</f>
        <v/>
      </c>
      <c r="F899" s="28" t="str">
        <f>IF('TD OBSERVA'!F901="","",'TD OBSERVA'!F901)</f>
        <v/>
      </c>
      <c r="G899" s="28" t="str">
        <f>IF('TD OBSERVA'!G901="","",'TD OBSERVA'!G901)</f>
        <v/>
      </c>
      <c r="H899" s="28" t="str">
        <f>IF('TD OBSERVA'!H901="","",'TD OBSERVA'!H901)</f>
        <v/>
      </c>
      <c r="I899" s="28" t="str">
        <f>IF('TD OBSERVA'!I901="","",IF('TD OBSERVA'!I901="(en blanco)","",'TD OBSERVA'!I901))</f>
        <v/>
      </c>
      <c r="J899" s="28" t="str">
        <f>IF('TD OBSERVA'!J901="","",'TD OBSERVA'!J901)</f>
        <v/>
      </c>
    </row>
    <row r="900" spans="2:10" ht="16.5">
      <c r="B900" s="28" t="str">
        <f>IF('TD OBSERVA'!B902="","",'TD OBSERVA'!B902)</f>
        <v/>
      </c>
      <c r="C900" s="28" t="str">
        <f>IF('TD OBSERVA'!C902="","",'TD OBSERVA'!C902)</f>
        <v/>
      </c>
      <c r="D900" s="28" t="str">
        <f>IF('TD OBSERVA'!D902="","",'TD OBSERVA'!D902)</f>
        <v/>
      </c>
      <c r="E900" s="28" t="str">
        <f>IF('TD OBSERVA'!E902="","",'TD OBSERVA'!E902)</f>
        <v/>
      </c>
      <c r="F900" s="28" t="str">
        <f>IF('TD OBSERVA'!F902="","",'TD OBSERVA'!F902)</f>
        <v/>
      </c>
      <c r="G900" s="28" t="str">
        <f>IF('TD OBSERVA'!G902="","",'TD OBSERVA'!G902)</f>
        <v/>
      </c>
      <c r="H900" s="28" t="str">
        <f>IF('TD OBSERVA'!H902="","",'TD OBSERVA'!H902)</f>
        <v/>
      </c>
      <c r="I900" s="28" t="str">
        <f>IF('TD OBSERVA'!I902="","",IF('TD OBSERVA'!I902="(en blanco)","",'TD OBSERVA'!I902))</f>
        <v/>
      </c>
      <c r="J900" s="28" t="str">
        <f>IF('TD OBSERVA'!J902="","",'TD OBSERVA'!J902)</f>
        <v/>
      </c>
    </row>
    <row r="901" spans="2:10" ht="16.5">
      <c r="B901" s="28" t="str">
        <f>IF('TD OBSERVA'!B903="","",'TD OBSERVA'!B903)</f>
        <v/>
      </c>
      <c r="C901" s="28" t="str">
        <f>IF('TD OBSERVA'!C903="","",'TD OBSERVA'!C903)</f>
        <v/>
      </c>
      <c r="D901" s="28" t="str">
        <f>IF('TD OBSERVA'!D903="","",'TD OBSERVA'!D903)</f>
        <v/>
      </c>
      <c r="E901" s="28" t="str">
        <f>IF('TD OBSERVA'!E903="","",'TD OBSERVA'!E903)</f>
        <v/>
      </c>
      <c r="F901" s="28" t="str">
        <f>IF('TD OBSERVA'!F903="","",'TD OBSERVA'!F903)</f>
        <v/>
      </c>
      <c r="G901" s="28" t="str">
        <f>IF('TD OBSERVA'!G903="","",'TD OBSERVA'!G903)</f>
        <v/>
      </c>
      <c r="H901" s="28" t="str">
        <f>IF('TD OBSERVA'!H903="","",'TD OBSERVA'!H903)</f>
        <v/>
      </c>
      <c r="I901" s="28" t="str">
        <f>IF('TD OBSERVA'!I903="","",IF('TD OBSERVA'!I903="(en blanco)","",'TD OBSERVA'!I903))</f>
        <v/>
      </c>
      <c r="J901" s="28" t="str">
        <f>IF('TD OBSERVA'!J903="","",'TD OBSERVA'!J903)</f>
        <v/>
      </c>
    </row>
    <row r="902" spans="2:10" ht="16.5">
      <c r="B902" s="28" t="str">
        <f>IF('TD OBSERVA'!B904="","",'TD OBSERVA'!B904)</f>
        <v/>
      </c>
      <c r="C902" s="28" t="str">
        <f>IF('TD OBSERVA'!C904="","",'TD OBSERVA'!C904)</f>
        <v/>
      </c>
      <c r="D902" s="28" t="str">
        <f>IF('TD OBSERVA'!D904="","",'TD OBSERVA'!D904)</f>
        <v/>
      </c>
      <c r="E902" s="28" t="str">
        <f>IF('TD OBSERVA'!E904="","",'TD OBSERVA'!E904)</f>
        <v/>
      </c>
      <c r="F902" s="28" t="str">
        <f>IF('TD OBSERVA'!F904="","",'TD OBSERVA'!F904)</f>
        <v/>
      </c>
      <c r="G902" s="28" t="str">
        <f>IF('TD OBSERVA'!G904="","",'TD OBSERVA'!G904)</f>
        <v/>
      </c>
      <c r="H902" s="28" t="str">
        <f>IF('TD OBSERVA'!H904="","",'TD OBSERVA'!H904)</f>
        <v/>
      </c>
      <c r="I902" s="28" t="str">
        <f>IF('TD OBSERVA'!I904="","",IF('TD OBSERVA'!I904="(en blanco)","",'TD OBSERVA'!I904))</f>
        <v/>
      </c>
      <c r="J902" s="28" t="str">
        <f>IF('TD OBSERVA'!J904="","",'TD OBSERVA'!J904)</f>
        <v/>
      </c>
    </row>
    <row r="903" spans="2:10" ht="16.5">
      <c r="B903" s="28" t="str">
        <f>IF('TD OBSERVA'!B905="","",'TD OBSERVA'!B905)</f>
        <v/>
      </c>
      <c r="C903" s="28" t="str">
        <f>IF('TD OBSERVA'!C905="","",'TD OBSERVA'!C905)</f>
        <v/>
      </c>
      <c r="D903" s="28" t="str">
        <f>IF('TD OBSERVA'!D905="","",'TD OBSERVA'!D905)</f>
        <v/>
      </c>
      <c r="E903" s="28" t="str">
        <f>IF('TD OBSERVA'!E905="","",'TD OBSERVA'!E905)</f>
        <v/>
      </c>
      <c r="F903" s="28" t="str">
        <f>IF('TD OBSERVA'!F905="","",'TD OBSERVA'!F905)</f>
        <v/>
      </c>
      <c r="G903" s="28" t="str">
        <f>IF('TD OBSERVA'!G905="","",'TD OBSERVA'!G905)</f>
        <v/>
      </c>
      <c r="H903" s="28" t="str">
        <f>IF('TD OBSERVA'!H905="","",'TD OBSERVA'!H905)</f>
        <v/>
      </c>
      <c r="I903" s="28" t="str">
        <f>IF('TD OBSERVA'!I905="","",IF('TD OBSERVA'!I905="(en blanco)","",'TD OBSERVA'!I905))</f>
        <v/>
      </c>
      <c r="J903" s="28" t="str">
        <f>IF('TD OBSERVA'!J905="","",'TD OBSERVA'!J905)</f>
        <v/>
      </c>
    </row>
    <row r="904" spans="2:10" ht="16.5">
      <c r="B904" s="28" t="str">
        <f>IF('TD OBSERVA'!B906="","",'TD OBSERVA'!B906)</f>
        <v/>
      </c>
      <c r="C904" s="28" t="str">
        <f>IF('TD OBSERVA'!C906="","",'TD OBSERVA'!C906)</f>
        <v/>
      </c>
      <c r="D904" s="28" t="str">
        <f>IF('TD OBSERVA'!D906="","",'TD OBSERVA'!D906)</f>
        <v/>
      </c>
      <c r="E904" s="28" t="str">
        <f>IF('TD OBSERVA'!E906="","",'TD OBSERVA'!E906)</f>
        <v/>
      </c>
      <c r="F904" s="28" t="str">
        <f>IF('TD OBSERVA'!F906="","",'TD OBSERVA'!F906)</f>
        <v/>
      </c>
      <c r="G904" s="28" t="str">
        <f>IF('TD OBSERVA'!G906="","",'TD OBSERVA'!G906)</f>
        <v/>
      </c>
      <c r="H904" s="28" t="str">
        <f>IF('TD OBSERVA'!H906="","",'TD OBSERVA'!H906)</f>
        <v/>
      </c>
      <c r="I904" s="28" t="str">
        <f>IF('TD OBSERVA'!I906="","",IF('TD OBSERVA'!I906="(en blanco)","",'TD OBSERVA'!I906))</f>
        <v/>
      </c>
      <c r="J904" s="28" t="str">
        <f>IF('TD OBSERVA'!J906="","",'TD OBSERVA'!J906)</f>
        <v/>
      </c>
    </row>
    <row r="905" spans="2:10" ht="16.5">
      <c r="B905" s="28" t="str">
        <f>IF('TD OBSERVA'!B907="","",'TD OBSERVA'!B907)</f>
        <v/>
      </c>
      <c r="C905" s="28" t="str">
        <f>IF('TD OBSERVA'!C907="","",'TD OBSERVA'!C907)</f>
        <v/>
      </c>
      <c r="D905" s="28" t="str">
        <f>IF('TD OBSERVA'!D907="","",'TD OBSERVA'!D907)</f>
        <v/>
      </c>
      <c r="E905" s="28" t="str">
        <f>IF('TD OBSERVA'!E907="","",'TD OBSERVA'!E907)</f>
        <v/>
      </c>
      <c r="F905" s="28" t="str">
        <f>IF('TD OBSERVA'!F907="","",'TD OBSERVA'!F907)</f>
        <v/>
      </c>
      <c r="G905" s="28" t="str">
        <f>IF('TD OBSERVA'!G907="","",'TD OBSERVA'!G907)</f>
        <v/>
      </c>
      <c r="H905" s="28" t="str">
        <f>IF('TD OBSERVA'!H907="","",'TD OBSERVA'!H907)</f>
        <v/>
      </c>
      <c r="I905" s="28" t="str">
        <f>IF('TD OBSERVA'!I907="","",IF('TD OBSERVA'!I907="(en blanco)","",'TD OBSERVA'!I907))</f>
        <v/>
      </c>
      <c r="J905" s="28" t="str">
        <f>IF('TD OBSERVA'!J907="","",'TD OBSERVA'!J907)</f>
        <v/>
      </c>
    </row>
    <row r="906" spans="2:10" ht="16.5">
      <c r="B906" s="28" t="str">
        <f>IF('TD OBSERVA'!B908="","",'TD OBSERVA'!B908)</f>
        <v/>
      </c>
      <c r="C906" s="28" t="str">
        <f>IF('TD OBSERVA'!C908="","",'TD OBSERVA'!C908)</f>
        <v/>
      </c>
      <c r="D906" s="28" t="str">
        <f>IF('TD OBSERVA'!D908="","",'TD OBSERVA'!D908)</f>
        <v/>
      </c>
      <c r="E906" s="28" t="str">
        <f>IF('TD OBSERVA'!E908="","",'TD OBSERVA'!E908)</f>
        <v/>
      </c>
      <c r="F906" s="28" t="str">
        <f>IF('TD OBSERVA'!F908="","",'TD OBSERVA'!F908)</f>
        <v/>
      </c>
      <c r="G906" s="28" t="str">
        <f>IF('TD OBSERVA'!G908="","",'TD OBSERVA'!G908)</f>
        <v/>
      </c>
      <c r="H906" s="28" t="str">
        <f>IF('TD OBSERVA'!H908="","",'TD OBSERVA'!H908)</f>
        <v/>
      </c>
      <c r="I906" s="28" t="str">
        <f>IF('TD OBSERVA'!I908="","",IF('TD OBSERVA'!I908="(en blanco)","",'TD OBSERVA'!I908))</f>
        <v/>
      </c>
      <c r="J906" s="28" t="str">
        <f>IF('TD OBSERVA'!J908="","",'TD OBSERVA'!J908)</f>
        <v/>
      </c>
    </row>
    <row r="907" spans="2:10" ht="16.5">
      <c r="B907" s="28" t="str">
        <f>IF('TD OBSERVA'!B909="","",'TD OBSERVA'!B909)</f>
        <v/>
      </c>
      <c r="C907" s="28" t="str">
        <f>IF('TD OBSERVA'!C909="","",'TD OBSERVA'!C909)</f>
        <v/>
      </c>
      <c r="D907" s="28" t="str">
        <f>IF('TD OBSERVA'!D909="","",'TD OBSERVA'!D909)</f>
        <v/>
      </c>
      <c r="E907" s="28" t="str">
        <f>IF('TD OBSERVA'!E909="","",'TD OBSERVA'!E909)</f>
        <v/>
      </c>
      <c r="F907" s="28" t="str">
        <f>IF('TD OBSERVA'!F909="","",'TD OBSERVA'!F909)</f>
        <v/>
      </c>
      <c r="G907" s="28" t="str">
        <f>IF('TD OBSERVA'!G909="","",'TD OBSERVA'!G909)</f>
        <v/>
      </c>
      <c r="H907" s="28" t="str">
        <f>IF('TD OBSERVA'!H909="","",'TD OBSERVA'!H909)</f>
        <v/>
      </c>
      <c r="I907" s="28" t="str">
        <f>IF('TD OBSERVA'!I909="","",IF('TD OBSERVA'!I909="(en blanco)","",'TD OBSERVA'!I909))</f>
        <v/>
      </c>
      <c r="J907" s="28" t="str">
        <f>IF('TD OBSERVA'!J909="","",'TD OBSERVA'!J909)</f>
        <v/>
      </c>
    </row>
    <row r="908" spans="2:10" ht="16.5">
      <c r="B908" s="28" t="str">
        <f>IF('TD OBSERVA'!B910="","",'TD OBSERVA'!B910)</f>
        <v/>
      </c>
      <c r="C908" s="28" t="str">
        <f>IF('TD OBSERVA'!C910="","",'TD OBSERVA'!C910)</f>
        <v/>
      </c>
      <c r="D908" s="28" t="str">
        <f>IF('TD OBSERVA'!D910="","",'TD OBSERVA'!D910)</f>
        <v/>
      </c>
      <c r="E908" s="28" t="str">
        <f>IF('TD OBSERVA'!E910="","",'TD OBSERVA'!E910)</f>
        <v/>
      </c>
      <c r="F908" s="28" t="str">
        <f>IF('TD OBSERVA'!F910="","",'TD OBSERVA'!F910)</f>
        <v/>
      </c>
      <c r="G908" s="28" t="str">
        <f>IF('TD OBSERVA'!G910="","",'TD OBSERVA'!G910)</f>
        <v/>
      </c>
      <c r="H908" s="28" t="str">
        <f>IF('TD OBSERVA'!H910="","",'TD OBSERVA'!H910)</f>
        <v/>
      </c>
      <c r="I908" s="28" t="str">
        <f>IF('TD OBSERVA'!I910="","",IF('TD OBSERVA'!I910="(en blanco)","",'TD OBSERVA'!I910))</f>
        <v/>
      </c>
      <c r="J908" s="28" t="str">
        <f>IF('TD OBSERVA'!J910="","",'TD OBSERVA'!J910)</f>
        <v/>
      </c>
    </row>
    <row r="909" spans="2:10" ht="16.5">
      <c r="B909" s="28" t="str">
        <f>IF('TD OBSERVA'!B911="","",'TD OBSERVA'!B911)</f>
        <v/>
      </c>
      <c r="C909" s="28" t="str">
        <f>IF('TD OBSERVA'!C911="","",'TD OBSERVA'!C911)</f>
        <v/>
      </c>
      <c r="D909" s="28" t="str">
        <f>IF('TD OBSERVA'!D911="","",'TD OBSERVA'!D911)</f>
        <v/>
      </c>
      <c r="E909" s="28" t="str">
        <f>IF('TD OBSERVA'!E911="","",'TD OBSERVA'!E911)</f>
        <v/>
      </c>
      <c r="F909" s="28" t="str">
        <f>IF('TD OBSERVA'!F911="","",'TD OBSERVA'!F911)</f>
        <v/>
      </c>
      <c r="G909" s="28" t="str">
        <f>IF('TD OBSERVA'!G911="","",'TD OBSERVA'!G911)</f>
        <v/>
      </c>
      <c r="H909" s="28" t="str">
        <f>IF('TD OBSERVA'!H911="","",'TD OBSERVA'!H911)</f>
        <v/>
      </c>
      <c r="I909" s="28" t="str">
        <f>IF('TD OBSERVA'!I911="","",IF('TD OBSERVA'!I911="(en blanco)","",'TD OBSERVA'!I911))</f>
        <v/>
      </c>
      <c r="J909" s="28" t="str">
        <f>IF('TD OBSERVA'!J911="","",'TD OBSERVA'!J911)</f>
        <v/>
      </c>
    </row>
    <row r="910" spans="2:10" ht="16.5">
      <c r="B910" s="28" t="str">
        <f>IF('TD OBSERVA'!B912="","",'TD OBSERVA'!B912)</f>
        <v/>
      </c>
      <c r="C910" s="28" t="str">
        <f>IF('TD OBSERVA'!C912="","",'TD OBSERVA'!C912)</f>
        <v/>
      </c>
      <c r="D910" s="28" t="str">
        <f>IF('TD OBSERVA'!D912="","",'TD OBSERVA'!D912)</f>
        <v/>
      </c>
      <c r="E910" s="28" t="str">
        <f>IF('TD OBSERVA'!E912="","",'TD OBSERVA'!E912)</f>
        <v/>
      </c>
      <c r="F910" s="28" t="str">
        <f>IF('TD OBSERVA'!F912="","",'TD OBSERVA'!F912)</f>
        <v/>
      </c>
      <c r="G910" s="28" t="str">
        <f>IF('TD OBSERVA'!G912="","",'TD OBSERVA'!G912)</f>
        <v/>
      </c>
      <c r="H910" s="28" t="str">
        <f>IF('TD OBSERVA'!H912="","",'TD OBSERVA'!H912)</f>
        <v/>
      </c>
      <c r="I910" s="28" t="str">
        <f>IF('TD OBSERVA'!I912="","",IF('TD OBSERVA'!I912="(en blanco)","",'TD OBSERVA'!I912))</f>
        <v/>
      </c>
      <c r="J910" s="28" t="str">
        <f>IF('TD OBSERVA'!J912="","",'TD OBSERVA'!J912)</f>
        <v/>
      </c>
    </row>
    <row r="911" spans="2:10" ht="16.5">
      <c r="B911" s="28" t="str">
        <f>IF('TD OBSERVA'!B913="","",'TD OBSERVA'!B913)</f>
        <v/>
      </c>
      <c r="C911" s="28" t="str">
        <f>IF('TD OBSERVA'!C913="","",'TD OBSERVA'!C913)</f>
        <v/>
      </c>
      <c r="D911" s="28" t="str">
        <f>IF('TD OBSERVA'!D913="","",'TD OBSERVA'!D913)</f>
        <v/>
      </c>
      <c r="E911" s="28" t="str">
        <f>IF('TD OBSERVA'!E913="","",'TD OBSERVA'!E913)</f>
        <v/>
      </c>
      <c r="F911" s="28" t="str">
        <f>IF('TD OBSERVA'!F913="","",'TD OBSERVA'!F913)</f>
        <v/>
      </c>
      <c r="G911" s="28" t="str">
        <f>IF('TD OBSERVA'!G913="","",'TD OBSERVA'!G913)</f>
        <v/>
      </c>
      <c r="H911" s="28" t="str">
        <f>IF('TD OBSERVA'!H913="","",'TD OBSERVA'!H913)</f>
        <v/>
      </c>
      <c r="I911" s="28" t="str">
        <f>IF('TD OBSERVA'!I913="","",IF('TD OBSERVA'!I913="(en blanco)","",'TD OBSERVA'!I913))</f>
        <v/>
      </c>
      <c r="J911" s="28" t="str">
        <f>IF('TD OBSERVA'!J913="","",'TD OBSERVA'!J913)</f>
        <v/>
      </c>
    </row>
    <row r="912" spans="2:10" ht="16.5">
      <c r="B912" s="28" t="str">
        <f>IF('TD OBSERVA'!B914="","",'TD OBSERVA'!B914)</f>
        <v/>
      </c>
      <c r="C912" s="28" t="str">
        <f>IF('TD OBSERVA'!C914="","",'TD OBSERVA'!C914)</f>
        <v/>
      </c>
      <c r="D912" s="28" t="str">
        <f>IF('TD OBSERVA'!D914="","",'TD OBSERVA'!D914)</f>
        <v/>
      </c>
      <c r="E912" s="28" t="str">
        <f>IF('TD OBSERVA'!E914="","",'TD OBSERVA'!E914)</f>
        <v/>
      </c>
      <c r="F912" s="28" t="str">
        <f>IF('TD OBSERVA'!F914="","",'TD OBSERVA'!F914)</f>
        <v/>
      </c>
      <c r="G912" s="28" t="str">
        <f>IF('TD OBSERVA'!G914="","",'TD OBSERVA'!G914)</f>
        <v/>
      </c>
      <c r="H912" s="28" t="str">
        <f>IF('TD OBSERVA'!H914="","",'TD OBSERVA'!H914)</f>
        <v/>
      </c>
      <c r="I912" s="28" t="str">
        <f>IF('TD OBSERVA'!I914="","",IF('TD OBSERVA'!I914="(en blanco)","",'TD OBSERVA'!I914))</f>
        <v/>
      </c>
      <c r="J912" s="28" t="str">
        <f>IF('TD OBSERVA'!J914="","",'TD OBSERVA'!J914)</f>
        <v/>
      </c>
    </row>
    <row r="913" spans="2:10" ht="16.5">
      <c r="B913" s="28" t="str">
        <f>IF('TD OBSERVA'!B915="","",'TD OBSERVA'!B915)</f>
        <v/>
      </c>
      <c r="C913" s="28" t="str">
        <f>IF('TD OBSERVA'!C915="","",'TD OBSERVA'!C915)</f>
        <v/>
      </c>
      <c r="D913" s="28" t="str">
        <f>IF('TD OBSERVA'!D915="","",'TD OBSERVA'!D915)</f>
        <v/>
      </c>
      <c r="E913" s="28" t="str">
        <f>IF('TD OBSERVA'!E915="","",'TD OBSERVA'!E915)</f>
        <v/>
      </c>
      <c r="F913" s="28" t="str">
        <f>IF('TD OBSERVA'!F915="","",'TD OBSERVA'!F915)</f>
        <v/>
      </c>
      <c r="G913" s="28" t="str">
        <f>IF('TD OBSERVA'!G915="","",'TD OBSERVA'!G915)</f>
        <v/>
      </c>
      <c r="H913" s="28" t="str">
        <f>IF('TD OBSERVA'!H915="","",'TD OBSERVA'!H915)</f>
        <v/>
      </c>
      <c r="I913" s="28" t="str">
        <f>IF('TD OBSERVA'!I915="","",IF('TD OBSERVA'!I915="(en blanco)","",'TD OBSERVA'!I915))</f>
        <v/>
      </c>
      <c r="J913" s="28" t="str">
        <f>IF('TD OBSERVA'!J915="","",'TD OBSERVA'!J915)</f>
        <v/>
      </c>
    </row>
    <row r="914" spans="2:10" ht="16.5">
      <c r="B914" s="28" t="str">
        <f>IF('TD OBSERVA'!B916="","",'TD OBSERVA'!B916)</f>
        <v/>
      </c>
      <c r="C914" s="28" t="str">
        <f>IF('TD OBSERVA'!C916="","",'TD OBSERVA'!C916)</f>
        <v/>
      </c>
      <c r="D914" s="28" t="str">
        <f>IF('TD OBSERVA'!D916="","",'TD OBSERVA'!D916)</f>
        <v/>
      </c>
      <c r="E914" s="28" t="str">
        <f>IF('TD OBSERVA'!E916="","",'TD OBSERVA'!E916)</f>
        <v/>
      </c>
      <c r="F914" s="28" t="str">
        <f>IF('TD OBSERVA'!F916="","",'TD OBSERVA'!F916)</f>
        <v/>
      </c>
      <c r="G914" s="28" t="str">
        <f>IF('TD OBSERVA'!G916="","",'TD OBSERVA'!G916)</f>
        <v/>
      </c>
      <c r="H914" s="28" t="str">
        <f>IF('TD OBSERVA'!H916="","",'TD OBSERVA'!H916)</f>
        <v/>
      </c>
      <c r="I914" s="28" t="str">
        <f>IF('TD OBSERVA'!I916="","",IF('TD OBSERVA'!I916="(en blanco)","",'TD OBSERVA'!I916))</f>
        <v/>
      </c>
      <c r="J914" s="28" t="str">
        <f>IF('TD OBSERVA'!J916="","",'TD OBSERVA'!J916)</f>
        <v/>
      </c>
    </row>
    <row r="915" spans="2:10" ht="16.5">
      <c r="B915" s="28" t="str">
        <f>IF('TD OBSERVA'!B917="","",'TD OBSERVA'!B917)</f>
        <v/>
      </c>
      <c r="C915" s="28" t="str">
        <f>IF('TD OBSERVA'!C917="","",'TD OBSERVA'!C917)</f>
        <v/>
      </c>
      <c r="D915" s="28" t="str">
        <f>IF('TD OBSERVA'!D917="","",'TD OBSERVA'!D917)</f>
        <v/>
      </c>
      <c r="E915" s="28" t="str">
        <f>IF('TD OBSERVA'!E917="","",'TD OBSERVA'!E917)</f>
        <v/>
      </c>
      <c r="F915" s="28" t="str">
        <f>IF('TD OBSERVA'!F917="","",'TD OBSERVA'!F917)</f>
        <v/>
      </c>
      <c r="G915" s="28" t="str">
        <f>IF('TD OBSERVA'!G917="","",'TD OBSERVA'!G917)</f>
        <v/>
      </c>
      <c r="H915" s="28" t="str">
        <f>IF('TD OBSERVA'!H917="","",'TD OBSERVA'!H917)</f>
        <v/>
      </c>
      <c r="I915" s="28" t="str">
        <f>IF('TD OBSERVA'!I917="","",IF('TD OBSERVA'!I917="(en blanco)","",'TD OBSERVA'!I917))</f>
        <v/>
      </c>
      <c r="J915" s="28" t="str">
        <f>IF('TD OBSERVA'!J917="","",'TD OBSERVA'!J917)</f>
        <v/>
      </c>
    </row>
    <row r="916" spans="2:10" ht="16.5">
      <c r="B916" s="28" t="str">
        <f>IF('TD OBSERVA'!B918="","",'TD OBSERVA'!B918)</f>
        <v/>
      </c>
      <c r="C916" s="28" t="str">
        <f>IF('TD OBSERVA'!C918="","",'TD OBSERVA'!C918)</f>
        <v/>
      </c>
      <c r="D916" s="28" t="str">
        <f>IF('TD OBSERVA'!D918="","",'TD OBSERVA'!D918)</f>
        <v/>
      </c>
      <c r="E916" s="28" t="str">
        <f>IF('TD OBSERVA'!E918="","",'TD OBSERVA'!E918)</f>
        <v/>
      </c>
      <c r="F916" s="28" t="str">
        <f>IF('TD OBSERVA'!F918="","",'TD OBSERVA'!F918)</f>
        <v/>
      </c>
      <c r="G916" s="28" t="str">
        <f>IF('TD OBSERVA'!G918="","",'TD OBSERVA'!G918)</f>
        <v/>
      </c>
      <c r="H916" s="28" t="str">
        <f>IF('TD OBSERVA'!H918="","",'TD OBSERVA'!H918)</f>
        <v/>
      </c>
      <c r="I916" s="28" t="str">
        <f>IF('TD OBSERVA'!I918="","",IF('TD OBSERVA'!I918="(en blanco)","",'TD OBSERVA'!I918))</f>
        <v/>
      </c>
      <c r="J916" s="28" t="str">
        <f>IF('TD OBSERVA'!J918="","",'TD OBSERVA'!J918)</f>
        <v/>
      </c>
    </row>
    <row r="917" spans="2:10" ht="16.5">
      <c r="B917" s="28" t="str">
        <f>IF('TD OBSERVA'!B919="","",'TD OBSERVA'!B919)</f>
        <v/>
      </c>
      <c r="C917" s="28" t="str">
        <f>IF('TD OBSERVA'!C919="","",'TD OBSERVA'!C919)</f>
        <v/>
      </c>
      <c r="D917" s="28" t="str">
        <f>IF('TD OBSERVA'!D919="","",'TD OBSERVA'!D919)</f>
        <v/>
      </c>
      <c r="E917" s="28" t="str">
        <f>IF('TD OBSERVA'!E919="","",'TD OBSERVA'!E919)</f>
        <v/>
      </c>
      <c r="F917" s="28" t="str">
        <f>IF('TD OBSERVA'!F919="","",'TD OBSERVA'!F919)</f>
        <v/>
      </c>
      <c r="G917" s="28" t="str">
        <f>IF('TD OBSERVA'!G919="","",'TD OBSERVA'!G919)</f>
        <v/>
      </c>
      <c r="H917" s="28" t="str">
        <f>IF('TD OBSERVA'!H919="","",'TD OBSERVA'!H919)</f>
        <v/>
      </c>
      <c r="I917" s="28" t="str">
        <f>IF('TD OBSERVA'!I919="","",IF('TD OBSERVA'!I919="(en blanco)","",'TD OBSERVA'!I919))</f>
        <v/>
      </c>
      <c r="J917" s="28" t="str">
        <f>IF('TD OBSERVA'!J919="","",'TD OBSERVA'!J919)</f>
        <v/>
      </c>
    </row>
    <row r="918" spans="2:10" ht="16.5">
      <c r="B918" s="28" t="str">
        <f>IF('TD OBSERVA'!B920="","",'TD OBSERVA'!B920)</f>
        <v/>
      </c>
      <c r="C918" s="28" t="str">
        <f>IF('TD OBSERVA'!C920="","",'TD OBSERVA'!C920)</f>
        <v/>
      </c>
      <c r="D918" s="28" t="str">
        <f>IF('TD OBSERVA'!D920="","",'TD OBSERVA'!D920)</f>
        <v/>
      </c>
      <c r="E918" s="28" t="str">
        <f>IF('TD OBSERVA'!E920="","",'TD OBSERVA'!E920)</f>
        <v/>
      </c>
      <c r="F918" s="28" t="str">
        <f>IF('TD OBSERVA'!F920="","",'TD OBSERVA'!F920)</f>
        <v/>
      </c>
      <c r="G918" s="28" t="str">
        <f>IF('TD OBSERVA'!G920="","",'TD OBSERVA'!G920)</f>
        <v/>
      </c>
      <c r="H918" s="28" t="str">
        <f>IF('TD OBSERVA'!H920="","",'TD OBSERVA'!H920)</f>
        <v/>
      </c>
      <c r="I918" s="28" t="str">
        <f>IF('TD OBSERVA'!I920="","",IF('TD OBSERVA'!I920="(en blanco)","",'TD OBSERVA'!I920))</f>
        <v/>
      </c>
      <c r="J918" s="28" t="str">
        <f>IF('TD OBSERVA'!J920="","",'TD OBSERVA'!J920)</f>
        <v/>
      </c>
    </row>
    <row r="919" spans="2:10" ht="16.5">
      <c r="B919" s="28" t="str">
        <f>IF('TD OBSERVA'!B921="","",'TD OBSERVA'!B921)</f>
        <v/>
      </c>
      <c r="C919" s="28" t="str">
        <f>IF('TD OBSERVA'!C921="","",'TD OBSERVA'!C921)</f>
        <v/>
      </c>
      <c r="D919" s="28" t="str">
        <f>IF('TD OBSERVA'!D921="","",'TD OBSERVA'!D921)</f>
        <v/>
      </c>
      <c r="E919" s="28" t="str">
        <f>IF('TD OBSERVA'!E921="","",'TD OBSERVA'!E921)</f>
        <v/>
      </c>
      <c r="F919" s="28" t="str">
        <f>IF('TD OBSERVA'!F921="","",'TD OBSERVA'!F921)</f>
        <v/>
      </c>
      <c r="G919" s="28" t="str">
        <f>IF('TD OBSERVA'!G921="","",'TD OBSERVA'!G921)</f>
        <v/>
      </c>
      <c r="H919" s="28" t="str">
        <f>IF('TD OBSERVA'!H921="","",'TD OBSERVA'!H921)</f>
        <v/>
      </c>
      <c r="I919" s="28" t="str">
        <f>IF('TD OBSERVA'!I921="","",IF('TD OBSERVA'!I921="(en blanco)","",'TD OBSERVA'!I921))</f>
        <v/>
      </c>
      <c r="J919" s="28" t="str">
        <f>IF('TD OBSERVA'!J921="","",'TD OBSERVA'!J921)</f>
        <v/>
      </c>
    </row>
    <row r="920" spans="2:10" ht="16.5">
      <c r="B920" s="28" t="str">
        <f>IF('TD OBSERVA'!B922="","",'TD OBSERVA'!B922)</f>
        <v/>
      </c>
      <c r="C920" s="28" t="str">
        <f>IF('TD OBSERVA'!C922="","",'TD OBSERVA'!C922)</f>
        <v/>
      </c>
      <c r="D920" s="28" t="str">
        <f>IF('TD OBSERVA'!D922="","",'TD OBSERVA'!D922)</f>
        <v/>
      </c>
      <c r="E920" s="28" t="str">
        <f>IF('TD OBSERVA'!E922="","",'TD OBSERVA'!E922)</f>
        <v/>
      </c>
      <c r="F920" s="28" t="str">
        <f>IF('TD OBSERVA'!F922="","",'TD OBSERVA'!F922)</f>
        <v/>
      </c>
      <c r="G920" s="28" t="str">
        <f>IF('TD OBSERVA'!G922="","",'TD OBSERVA'!G922)</f>
        <v/>
      </c>
      <c r="H920" s="28" t="str">
        <f>IF('TD OBSERVA'!H922="","",'TD OBSERVA'!H922)</f>
        <v/>
      </c>
      <c r="I920" s="28" t="str">
        <f>IF('TD OBSERVA'!I922="","",IF('TD OBSERVA'!I922="(en blanco)","",'TD OBSERVA'!I922))</f>
        <v/>
      </c>
      <c r="J920" s="28" t="str">
        <f>IF('TD OBSERVA'!J922="","",'TD OBSERVA'!J922)</f>
        <v/>
      </c>
    </row>
    <row r="921" spans="2:10" ht="16.5">
      <c r="B921" s="28" t="str">
        <f>IF('TD OBSERVA'!B923="","",'TD OBSERVA'!B923)</f>
        <v/>
      </c>
      <c r="C921" s="28" t="str">
        <f>IF('TD OBSERVA'!C923="","",'TD OBSERVA'!C923)</f>
        <v/>
      </c>
      <c r="D921" s="28" t="str">
        <f>IF('TD OBSERVA'!D923="","",'TD OBSERVA'!D923)</f>
        <v/>
      </c>
      <c r="E921" s="28" t="str">
        <f>IF('TD OBSERVA'!E923="","",'TD OBSERVA'!E923)</f>
        <v/>
      </c>
      <c r="F921" s="28" t="str">
        <f>IF('TD OBSERVA'!F923="","",'TD OBSERVA'!F923)</f>
        <v/>
      </c>
      <c r="G921" s="28" t="str">
        <f>IF('TD OBSERVA'!G923="","",'TD OBSERVA'!G923)</f>
        <v/>
      </c>
      <c r="H921" s="28" t="str">
        <f>IF('TD OBSERVA'!H923="","",'TD OBSERVA'!H923)</f>
        <v/>
      </c>
      <c r="I921" s="28" t="str">
        <f>IF('TD OBSERVA'!I923="","",IF('TD OBSERVA'!I923="(en blanco)","",'TD OBSERVA'!I923))</f>
        <v/>
      </c>
      <c r="J921" s="28" t="str">
        <f>IF('TD OBSERVA'!J923="","",'TD OBSERVA'!J923)</f>
        <v/>
      </c>
    </row>
    <row r="922" spans="2:10" ht="16.5">
      <c r="B922" s="28" t="str">
        <f>IF('TD OBSERVA'!B924="","",'TD OBSERVA'!B924)</f>
        <v/>
      </c>
      <c r="C922" s="28" t="str">
        <f>IF('TD OBSERVA'!C924="","",'TD OBSERVA'!C924)</f>
        <v/>
      </c>
      <c r="D922" s="28" t="str">
        <f>IF('TD OBSERVA'!D924="","",'TD OBSERVA'!D924)</f>
        <v/>
      </c>
      <c r="E922" s="28" t="str">
        <f>IF('TD OBSERVA'!E924="","",'TD OBSERVA'!E924)</f>
        <v/>
      </c>
      <c r="F922" s="28" t="str">
        <f>IF('TD OBSERVA'!F924="","",'TD OBSERVA'!F924)</f>
        <v/>
      </c>
      <c r="G922" s="28" t="str">
        <f>IF('TD OBSERVA'!G924="","",'TD OBSERVA'!G924)</f>
        <v/>
      </c>
      <c r="H922" s="28" t="str">
        <f>IF('TD OBSERVA'!H924="","",'TD OBSERVA'!H924)</f>
        <v/>
      </c>
      <c r="I922" s="28" t="str">
        <f>IF('TD OBSERVA'!I924="","",IF('TD OBSERVA'!I924="(en blanco)","",'TD OBSERVA'!I924))</f>
        <v/>
      </c>
      <c r="J922" s="28" t="str">
        <f>IF('TD OBSERVA'!J924="","",'TD OBSERVA'!J924)</f>
        <v/>
      </c>
    </row>
    <row r="923" spans="2:10" ht="16.5">
      <c r="B923" s="28" t="str">
        <f>IF('TD OBSERVA'!B925="","",'TD OBSERVA'!B925)</f>
        <v/>
      </c>
      <c r="C923" s="28" t="str">
        <f>IF('TD OBSERVA'!C925="","",'TD OBSERVA'!C925)</f>
        <v/>
      </c>
      <c r="D923" s="28" t="str">
        <f>IF('TD OBSERVA'!D925="","",'TD OBSERVA'!D925)</f>
        <v/>
      </c>
      <c r="E923" s="28" t="str">
        <f>IF('TD OBSERVA'!E925="","",'TD OBSERVA'!E925)</f>
        <v/>
      </c>
      <c r="F923" s="28" t="str">
        <f>IF('TD OBSERVA'!F925="","",'TD OBSERVA'!F925)</f>
        <v/>
      </c>
      <c r="G923" s="28" t="str">
        <f>IF('TD OBSERVA'!G925="","",'TD OBSERVA'!G925)</f>
        <v/>
      </c>
      <c r="H923" s="28" t="str">
        <f>IF('TD OBSERVA'!H925="","",'TD OBSERVA'!H925)</f>
        <v/>
      </c>
      <c r="I923" s="28" t="str">
        <f>IF('TD OBSERVA'!I925="","",IF('TD OBSERVA'!I925="(en blanco)","",'TD OBSERVA'!I925))</f>
        <v/>
      </c>
      <c r="J923" s="28" t="str">
        <f>IF('TD OBSERVA'!J925="","",'TD OBSERVA'!J925)</f>
        <v/>
      </c>
    </row>
    <row r="924" spans="2:10" ht="16.5">
      <c r="B924" s="28" t="str">
        <f>IF('TD OBSERVA'!B926="","",'TD OBSERVA'!B926)</f>
        <v/>
      </c>
      <c r="C924" s="28" t="str">
        <f>IF('TD OBSERVA'!C926="","",'TD OBSERVA'!C926)</f>
        <v/>
      </c>
      <c r="D924" s="28" t="str">
        <f>IF('TD OBSERVA'!D926="","",'TD OBSERVA'!D926)</f>
        <v/>
      </c>
      <c r="E924" s="28" t="str">
        <f>IF('TD OBSERVA'!E926="","",'TD OBSERVA'!E926)</f>
        <v/>
      </c>
      <c r="F924" s="28" t="str">
        <f>IF('TD OBSERVA'!F926="","",'TD OBSERVA'!F926)</f>
        <v/>
      </c>
      <c r="G924" s="28" t="str">
        <f>IF('TD OBSERVA'!G926="","",'TD OBSERVA'!G926)</f>
        <v/>
      </c>
      <c r="H924" s="28" t="str">
        <f>IF('TD OBSERVA'!H926="","",'TD OBSERVA'!H926)</f>
        <v/>
      </c>
      <c r="I924" s="28" t="str">
        <f>IF('TD OBSERVA'!I926="","",IF('TD OBSERVA'!I926="(en blanco)","",'TD OBSERVA'!I926))</f>
        <v/>
      </c>
      <c r="J924" s="28" t="str">
        <f>IF('TD OBSERVA'!J926="","",'TD OBSERVA'!J926)</f>
        <v/>
      </c>
    </row>
    <row r="925" spans="2:10" ht="16.5">
      <c r="B925" s="28" t="str">
        <f>IF('TD OBSERVA'!B927="","",'TD OBSERVA'!B927)</f>
        <v/>
      </c>
      <c r="C925" s="28" t="str">
        <f>IF('TD OBSERVA'!C927="","",'TD OBSERVA'!C927)</f>
        <v/>
      </c>
      <c r="D925" s="28" t="str">
        <f>IF('TD OBSERVA'!D927="","",'TD OBSERVA'!D927)</f>
        <v/>
      </c>
      <c r="E925" s="28" t="str">
        <f>IF('TD OBSERVA'!E927="","",'TD OBSERVA'!E927)</f>
        <v/>
      </c>
      <c r="F925" s="28" t="str">
        <f>IF('TD OBSERVA'!F927="","",'TD OBSERVA'!F927)</f>
        <v/>
      </c>
      <c r="G925" s="28" t="str">
        <f>IF('TD OBSERVA'!G927="","",'TD OBSERVA'!G927)</f>
        <v/>
      </c>
      <c r="H925" s="28" t="str">
        <f>IF('TD OBSERVA'!H927="","",'TD OBSERVA'!H927)</f>
        <v/>
      </c>
      <c r="I925" s="28" t="str">
        <f>IF('TD OBSERVA'!I927="","",IF('TD OBSERVA'!I927="(en blanco)","",'TD OBSERVA'!I927))</f>
        <v/>
      </c>
      <c r="J925" s="28" t="str">
        <f>IF('TD OBSERVA'!J927="","",'TD OBSERVA'!J927)</f>
        <v/>
      </c>
    </row>
    <row r="926" spans="2:10" ht="16.5">
      <c r="B926" s="28" t="str">
        <f>IF('TD OBSERVA'!B928="","",'TD OBSERVA'!B928)</f>
        <v/>
      </c>
      <c r="C926" s="28" t="str">
        <f>IF('TD OBSERVA'!C928="","",'TD OBSERVA'!C928)</f>
        <v/>
      </c>
      <c r="D926" s="28" t="str">
        <f>IF('TD OBSERVA'!D928="","",'TD OBSERVA'!D928)</f>
        <v/>
      </c>
      <c r="E926" s="28" t="str">
        <f>IF('TD OBSERVA'!E928="","",'TD OBSERVA'!E928)</f>
        <v/>
      </c>
      <c r="F926" s="28" t="str">
        <f>IF('TD OBSERVA'!F928="","",'TD OBSERVA'!F928)</f>
        <v/>
      </c>
      <c r="G926" s="28" t="str">
        <f>IF('TD OBSERVA'!G928="","",'TD OBSERVA'!G928)</f>
        <v/>
      </c>
      <c r="H926" s="28" t="str">
        <f>IF('TD OBSERVA'!H928="","",'TD OBSERVA'!H928)</f>
        <v/>
      </c>
      <c r="I926" s="28" t="str">
        <f>IF('TD OBSERVA'!I928="","",IF('TD OBSERVA'!I928="(en blanco)","",'TD OBSERVA'!I928))</f>
        <v/>
      </c>
      <c r="J926" s="28" t="str">
        <f>IF('TD OBSERVA'!J928="","",'TD OBSERVA'!J928)</f>
        <v/>
      </c>
    </row>
    <row r="927" spans="2:10" ht="16.5">
      <c r="B927" s="28" t="str">
        <f>IF('TD OBSERVA'!B929="","",'TD OBSERVA'!B929)</f>
        <v/>
      </c>
      <c r="C927" s="28" t="str">
        <f>IF('TD OBSERVA'!C929="","",'TD OBSERVA'!C929)</f>
        <v/>
      </c>
      <c r="D927" s="28" t="str">
        <f>IF('TD OBSERVA'!D929="","",'TD OBSERVA'!D929)</f>
        <v/>
      </c>
      <c r="E927" s="28" t="str">
        <f>IF('TD OBSERVA'!E929="","",'TD OBSERVA'!E929)</f>
        <v/>
      </c>
      <c r="F927" s="28" t="str">
        <f>IF('TD OBSERVA'!F929="","",'TD OBSERVA'!F929)</f>
        <v/>
      </c>
      <c r="G927" s="28" t="str">
        <f>IF('TD OBSERVA'!G929="","",'TD OBSERVA'!G929)</f>
        <v/>
      </c>
      <c r="H927" s="28" t="str">
        <f>IF('TD OBSERVA'!H929="","",'TD OBSERVA'!H929)</f>
        <v/>
      </c>
      <c r="I927" s="28" t="str">
        <f>IF('TD OBSERVA'!I929="","",IF('TD OBSERVA'!I929="(en blanco)","",'TD OBSERVA'!I929))</f>
        <v/>
      </c>
      <c r="J927" s="28" t="str">
        <f>IF('TD OBSERVA'!J929="","",'TD OBSERVA'!J929)</f>
        <v/>
      </c>
    </row>
    <row r="928" spans="2:10" ht="16.5">
      <c r="B928" s="28" t="str">
        <f>IF('TD OBSERVA'!B930="","",'TD OBSERVA'!B930)</f>
        <v/>
      </c>
      <c r="C928" s="28" t="str">
        <f>IF('TD OBSERVA'!C930="","",'TD OBSERVA'!C930)</f>
        <v/>
      </c>
      <c r="D928" s="28" t="str">
        <f>IF('TD OBSERVA'!D930="","",'TD OBSERVA'!D930)</f>
        <v/>
      </c>
      <c r="E928" s="28" t="str">
        <f>IF('TD OBSERVA'!E930="","",'TD OBSERVA'!E930)</f>
        <v/>
      </c>
      <c r="F928" s="28" t="str">
        <f>IF('TD OBSERVA'!F930="","",'TD OBSERVA'!F930)</f>
        <v/>
      </c>
      <c r="G928" s="28" t="str">
        <f>IF('TD OBSERVA'!G930="","",'TD OBSERVA'!G930)</f>
        <v/>
      </c>
      <c r="H928" s="28" t="str">
        <f>IF('TD OBSERVA'!H930="","",'TD OBSERVA'!H930)</f>
        <v/>
      </c>
      <c r="I928" s="28" t="str">
        <f>IF('TD OBSERVA'!I930="","",IF('TD OBSERVA'!I930="(en blanco)","",'TD OBSERVA'!I930))</f>
        <v/>
      </c>
      <c r="J928" s="28" t="str">
        <f>IF('TD OBSERVA'!J930="","",'TD OBSERVA'!J930)</f>
        <v/>
      </c>
    </row>
    <row r="929" spans="2:10" ht="16.5">
      <c r="B929" s="28" t="str">
        <f>IF('TD OBSERVA'!B931="","",'TD OBSERVA'!B931)</f>
        <v/>
      </c>
      <c r="C929" s="28" t="str">
        <f>IF('TD OBSERVA'!C931="","",'TD OBSERVA'!C931)</f>
        <v/>
      </c>
      <c r="D929" s="28" t="str">
        <f>IF('TD OBSERVA'!D931="","",'TD OBSERVA'!D931)</f>
        <v/>
      </c>
      <c r="E929" s="28" t="str">
        <f>IF('TD OBSERVA'!E931="","",'TD OBSERVA'!E931)</f>
        <v/>
      </c>
      <c r="F929" s="28" t="str">
        <f>IF('TD OBSERVA'!F931="","",'TD OBSERVA'!F931)</f>
        <v/>
      </c>
      <c r="G929" s="28" t="str">
        <f>IF('TD OBSERVA'!G931="","",'TD OBSERVA'!G931)</f>
        <v/>
      </c>
      <c r="H929" s="28" t="str">
        <f>IF('TD OBSERVA'!H931="","",'TD OBSERVA'!H931)</f>
        <v/>
      </c>
      <c r="I929" s="28" t="str">
        <f>IF('TD OBSERVA'!I931="","",IF('TD OBSERVA'!I931="(en blanco)","",'TD OBSERVA'!I931))</f>
        <v/>
      </c>
      <c r="J929" s="28" t="str">
        <f>IF('TD OBSERVA'!J931="","",'TD OBSERVA'!J931)</f>
        <v/>
      </c>
    </row>
    <row r="930" spans="2:10" ht="16.5">
      <c r="B930" s="28" t="str">
        <f>IF('TD OBSERVA'!B932="","",'TD OBSERVA'!B932)</f>
        <v/>
      </c>
      <c r="C930" s="28" t="str">
        <f>IF('TD OBSERVA'!C932="","",'TD OBSERVA'!C932)</f>
        <v/>
      </c>
      <c r="D930" s="28" t="str">
        <f>IF('TD OBSERVA'!D932="","",'TD OBSERVA'!D932)</f>
        <v/>
      </c>
      <c r="E930" s="28" t="str">
        <f>IF('TD OBSERVA'!E932="","",'TD OBSERVA'!E932)</f>
        <v/>
      </c>
      <c r="F930" s="28" t="str">
        <f>IF('TD OBSERVA'!F932="","",'TD OBSERVA'!F932)</f>
        <v/>
      </c>
      <c r="G930" s="28" t="str">
        <f>IF('TD OBSERVA'!G932="","",'TD OBSERVA'!G932)</f>
        <v/>
      </c>
      <c r="H930" s="28" t="str">
        <f>IF('TD OBSERVA'!H932="","",'TD OBSERVA'!H932)</f>
        <v/>
      </c>
      <c r="I930" s="28" t="str">
        <f>IF('TD OBSERVA'!I932="","",IF('TD OBSERVA'!I932="(en blanco)","",'TD OBSERVA'!I932))</f>
        <v/>
      </c>
      <c r="J930" s="28" t="str">
        <f>IF('TD OBSERVA'!J932="","",'TD OBSERVA'!J932)</f>
        <v/>
      </c>
    </row>
    <row r="931" spans="2:10" ht="16.5">
      <c r="B931" s="28" t="str">
        <f>IF('TD OBSERVA'!B933="","",'TD OBSERVA'!B933)</f>
        <v/>
      </c>
      <c r="C931" s="28" t="str">
        <f>IF('TD OBSERVA'!C933="","",'TD OBSERVA'!C933)</f>
        <v/>
      </c>
      <c r="D931" s="28" t="str">
        <f>IF('TD OBSERVA'!D933="","",'TD OBSERVA'!D933)</f>
        <v/>
      </c>
      <c r="E931" s="28" t="str">
        <f>IF('TD OBSERVA'!E933="","",'TD OBSERVA'!E933)</f>
        <v/>
      </c>
      <c r="F931" s="28" t="str">
        <f>IF('TD OBSERVA'!F933="","",'TD OBSERVA'!F933)</f>
        <v/>
      </c>
      <c r="G931" s="28" t="str">
        <f>IF('TD OBSERVA'!G933="","",'TD OBSERVA'!G933)</f>
        <v/>
      </c>
      <c r="H931" s="28" t="str">
        <f>IF('TD OBSERVA'!H933="","",'TD OBSERVA'!H933)</f>
        <v/>
      </c>
      <c r="I931" s="28" t="str">
        <f>IF('TD OBSERVA'!I933="","",IF('TD OBSERVA'!I933="(en blanco)","",'TD OBSERVA'!I933))</f>
        <v/>
      </c>
      <c r="J931" s="28" t="str">
        <f>IF('TD OBSERVA'!J933="","",'TD OBSERVA'!J933)</f>
        <v/>
      </c>
    </row>
    <row r="932" spans="2:10" ht="16.5">
      <c r="B932" s="28" t="str">
        <f>IF('TD OBSERVA'!B934="","",'TD OBSERVA'!B934)</f>
        <v/>
      </c>
      <c r="C932" s="28" t="str">
        <f>IF('TD OBSERVA'!C934="","",'TD OBSERVA'!C934)</f>
        <v/>
      </c>
      <c r="D932" s="28" t="str">
        <f>IF('TD OBSERVA'!D934="","",'TD OBSERVA'!D934)</f>
        <v/>
      </c>
      <c r="E932" s="28" t="str">
        <f>IF('TD OBSERVA'!E934="","",'TD OBSERVA'!E934)</f>
        <v/>
      </c>
      <c r="F932" s="28" t="str">
        <f>IF('TD OBSERVA'!F934="","",'TD OBSERVA'!F934)</f>
        <v/>
      </c>
      <c r="G932" s="28" t="str">
        <f>IF('TD OBSERVA'!G934="","",'TD OBSERVA'!G934)</f>
        <v/>
      </c>
      <c r="H932" s="28" t="str">
        <f>IF('TD OBSERVA'!H934="","",'TD OBSERVA'!H934)</f>
        <v/>
      </c>
      <c r="I932" s="28" t="str">
        <f>IF('TD OBSERVA'!I934="","",IF('TD OBSERVA'!I934="(en blanco)","",'TD OBSERVA'!I934))</f>
        <v/>
      </c>
      <c r="J932" s="28" t="str">
        <f>IF('TD OBSERVA'!J934="","",'TD OBSERVA'!J934)</f>
        <v/>
      </c>
    </row>
    <row r="933" spans="2:10" ht="16.5">
      <c r="B933" s="28" t="str">
        <f>IF('TD OBSERVA'!B935="","",'TD OBSERVA'!B935)</f>
        <v/>
      </c>
      <c r="C933" s="28" t="str">
        <f>IF('TD OBSERVA'!C935="","",'TD OBSERVA'!C935)</f>
        <v/>
      </c>
      <c r="D933" s="28" t="str">
        <f>IF('TD OBSERVA'!D935="","",'TD OBSERVA'!D935)</f>
        <v/>
      </c>
      <c r="E933" s="28" t="str">
        <f>IF('TD OBSERVA'!E935="","",'TD OBSERVA'!E935)</f>
        <v/>
      </c>
      <c r="F933" s="28" t="str">
        <f>IF('TD OBSERVA'!F935="","",'TD OBSERVA'!F935)</f>
        <v/>
      </c>
      <c r="G933" s="28" t="str">
        <f>IF('TD OBSERVA'!G935="","",'TD OBSERVA'!G935)</f>
        <v/>
      </c>
      <c r="H933" s="28" t="str">
        <f>IF('TD OBSERVA'!H935="","",'TD OBSERVA'!H935)</f>
        <v/>
      </c>
      <c r="I933" s="28" t="str">
        <f>IF('TD OBSERVA'!I935="","",IF('TD OBSERVA'!I935="(en blanco)","",'TD OBSERVA'!I935))</f>
        <v/>
      </c>
      <c r="J933" s="28" t="str">
        <f>IF('TD OBSERVA'!J935="","",'TD OBSERVA'!J935)</f>
        <v/>
      </c>
    </row>
    <row r="934" spans="2:10" ht="16.5">
      <c r="B934" s="28" t="str">
        <f>IF('TD OBSERVA'!B936="","",'TD OBSERVA'!B936)</f>
        <v/>
      </c>
      <c r="C934" s="28" t="str">
        <f>IF('TD OBSERVA'!C936="","",'TD OBSERVA'!C936)</f>
        <v/>
      </c>
      <c r="D934" s="28" t="str">
        <f>IF('TD OBSERVA'!D936="","",'TD OBSERVA'!D936)</f>
        <v/>
      </c>
      <c r="E934" s="28" t="str">
        <f>IF('TD OBSERVA'!E936="","",'TD OBSERVA'!E936)</f>
        <v/>
      </c>
      <c r="F934" s="28" t="str">
        <f>IF('TD OBSERVA'!F936="","",'TD OBSERVA'!F936)</f>
        <v/>
      </c>
      <c r="G934" s="28" t="str">
        <f>IF('TD OBSERVA'!G936="","",'TD OBSERVA'!G936)</f>
        <v/>
      </c>
      <c r="H934" s="28" t="str">
        <f>IF('TD OBSERVA'!H936="","",'TD OBSERVA'!H936)</f>
        <v/>
      </c>
      <c r="I934" s="28" t="str">
        <f>IF('TD OBSERVA'!I936="","",IF('TD OBSERVA'!I936="(en blanco)","",'TD OBSERVA'!I936))</f>
        <v/>
      </c>
      <c r="J934" s="28" t="str">
        <f>IF('TD OBSERVA'!J936="","",'TD OBSERVA'!J936)</f>
        <v/>
      </c>
    </row>
    <row r="935" spans="2:10" ht="16.5">
      <c r="B935" s="28" t="str">
        <f>IF('TD OBSERVA'!B937="","",'TD OBSERVA'!B937)</f>
        <v/>
      </c>
      <c r="C935" s="28" t="str">
        <f>IF('TD OBSERVA'!C937="","",'TD OBSERVA'!C937)</f>
        <v/>
      </c>
      <c r="D935" s="28" t="str">
        <f>IF('TD OBSERVA'!D937="","",'TD OBSERVA'!D937)</f>
        <v/>
      </c>
      <c r="E935" s="28" t="str">
        <f>IF('TD OBSERVA'!E937="","",'TD OBSERVA'!E937)</f>
        <v/>
      </c>
      <c r="F935" s="28" t="str">
        <f>IF('TD OBSERVA'!F937="","",'TD OBSERVA'!F937)</f>
        <v/>
      </c>
      <c r="G935" s="28" t="str">
        <f>IF('TD OBSERVA'!G937="","",'TD OBSERVA'!G937)</f>
        <v/>
      </c>
      <c r="H935" s="28" t="str">
        <f>IF('TD OBSERVA'!H937="","",'TD OBSERVA'!H937)</f>
        <v/>
      </c>
      <c r="I935" s="28" t="str">
        <f>IF('TD OBSERVA'!I937="","",IF('TD OBSERVA'!I937="(en blanco)","",'TD OBSERVA'!I937))</f>
        <v/>
      </c>
      <c r="J935" s="28" t="str">
        <f>IF('TD OBSERVA'!J937="","",'TD OBSERVA'!J937)</f>
        <v/>
      </c>
    </row>
    <row r="936" spans="2:10" ht="16.5">
      <c r="B936" s="28" t="str">
        <f>IF('TD OBSERVA'!B938="","",'TD OBSERVA'!B938)</f>
        <v/>
      </c>
      <c r="C936" s="28" t="str">
        <f>IF('TD OBSERVA'!C938="","",'TD OBSERVA'!C938)</f>
        <v/>
      </c>
      <c r="D936" s="28" t="str">
        <f>IF('TD OBSERVA'!D938="","",'TD OBSERVA'!D938)</f>
        <v/>
      </c>
      <c r="E936" s="28" t="str">
        <f>IF('TD OBSERVA'!E938="","",'TD OBSERVA'!E938)</f>
        <v/>
      </c>
      <c r="F936" s="28" t="str">
        <f>IF('TD OBSERVA'!F938="","",'TD OBSERVA'!F938)</f>
        <v/>
      </c>
      <c r="G936" s="28" t="str">
        <f>IF('TD OBSERVA'!G938="","",'TD OBSERVA'!G938)</f>
        <v/>
      </c>
      <c r="H936" s="28" t="str">
        <f>IF('TD OBSERVA'!H938="","",'TD OBSERVA'!H938)</f>
        <v/>
      </c>
      <c r="I936" s="28" t="str">
        <f>IF('TD OBSERVA'!I938="","",IF('TD OBSERVA'!I938="(en blanco)","",'TD OBSERVA'!I938))</f>
        <v/>
      </c>
      <c r="J936" s="28" t="str">
        <f>IF('TD OBSERVA'!J938="","",'TD OBSERVA'!J938)</f>
        <v/>
      </c>
    </row>
    <row r="937" spans="2:10" ht="16.5">
      <c r="B937" s="28" t="str">
        <f>IF('TD OBSERVA'!B939="","",'TD OBSERVA'!B939)</f>
        <v/>
      </c>
      <c r="C937" s="28" t="str">
        <f>IF('TD OBSERVA'!C939="","",'TD OBSERVA'!C939)</f>
        <v/>
      </c>
      <c r="D937" s="28" t="str">
        <f>IF('TD OBSERVA'!D939="","",'TD OBSERVA'!D939)</f>
        <v/>
      </c>
      <c r="E937" s="28" t="str">
        <f>IF('TD OBSERVA'!E939="","",'TD OBSERVA'!E939)</f>
        <v/>
      </c>
      <c r="F937" s="28" t="str">
        <f>IF('TD OBSERVA'!F939="","",'TD OBSERVA'!F939)</f>
        <v/>
      </c>
      <c r="G937" s="28" t="str">
        <f>IF('TD OBSERVA'!G939="","",'TD OBSERVA'!G939)</f>
        <v/>
      </c>
      <c r="H937" s="28" t="str">
        <f>IF('TD OBSERVA'!H939="","",'TD OBSERVA'!H939)</f>
        <v/>
      </c>
      <c r="I937" s="28" t="str">
        <f>IF('TD OBSERVA'!I939="","",IF('TD OBSERVA'!I939="(en blanco)","",'TD OBSERVA'!I939))</f>
        <v/>
      </c>
      <c r="J937" s="28" t="str">
        <f>IF('TD OBSERVA'!J939="","",'TD OBSERVA'!J939)</f>
        <v/>
      </c>
    </row>
    <row r="938" spans="2:10" ht="16.5">
      <c r="B938" s="28" t="str">
        <f>IF('TD OBSERVA'!B940="","",'TD OBSERVA'!B940)</f>
        <v/>
      </c>
      <c r="C938" s="28" t="str">
        <f>IF('TD OBSERVA'!C940="","",'TD OBSERVA'!C940)</f>
        <v/>
      </c>
      <c r="D938" s="28" t="str">
        <f>IF('TD OBSERVA'!D940="","",'TD OBSERVA'!D940)</f>
        <v/>
      </c>
      <c r="E938" s="28" t="str">
        <f>IF('TD OBSERVA'!E940="","",'TD OBSERVA'!E940)</f>
        <v/>
      </c>
      <c r="F938" s="28" t="str">
        <f>IF('TD OBSERVA'!F940="","",'TD OBSERVA'!F940)</f>
        <v/>
      </c>
      <c r="G938" s="28" t="str">
        <f>IF('TD OBSERVA'!G940="","",'TD OBSERVA'!G940)</f>
        <v/>
      </c>
      <c r="H938" s="28" t="str">
        <f>IF('TD OBSERVA'!H940="","",'TD OBSERVA'!H940)</f>
        <v/>
      </c>
      <c r="I938" s="28" t="str">
        <f>IF('TD OBSERVA'!I940="","",IF('TD OBSERVA'!I940="(en blanco)","",'TD OBSERVA'!I940))</f>
        <v/>
      </c>
      <c r="J938" s="28" t="str">
        <f>IF('TD OBSERVA'!J940="","",'TD OBSERVA'!J940)</f>
        <v/>
      </c>
    </row>
    <row r="939" spans="2:10" ht="16.5">
      <c r="B939" s="28" t="str">
        <f>IF('TD OBSERVA'!B941="","",'TD OBSERVA'!B941)</f>
        <v/>
      </c>
      <c r="C939" s="28" t="str">
        <f>IF('TD OBSERVA'!C941="","",'TD OBSERVA'!C941)</f>
        <v/>
      </c>
      <c r="D939" s="28" t="str">
        <f>IF('TD OBSERVA'!D941="","",'TD OBSERVA'!D941)</f>
        <v/>
      </c>
      <c r="E939" s="28" t="str">
        <f>IF('TD OBSERVA'!E941="","",'TD OBSERVA'!E941)</f>
        <v/>
      </c>
      <c r="F939" s="28" t="str">
        <f>IF('TD OBSERVA'!F941="","",'TD OBSERVA'!F941)</f>
        <v/>
      </c>
      <c r="G939" s="28" t="str">
        <f>IF('TD OBSERVA'!G941="","",'TD OBSERVA'!G941)</f>
        <v/>
      </c>
      <c r="H939" s="28" t="str">
        <f>IF('TD OBSERVA'!H941="","",'TD OBSERVA'!H941)</f>
        <v/>
      </c>
      <c r="I939" s="28" t="str">
        <f>IF('TD OBSERVA'!I941="","",IF('TD OBSERVA'!I941="(en blanco)","",'TD OBSERVA'!I941))</f>
        <v/>
      </c>
      <c r="J939" s="28" t="str">
        <f>IF('TD OBSERVA'!J941="","",'TD OBSERVA'!J941)</f>
        <v/>
      </c>
    </row>
    <row r="940" spans="2:10" ht="16.5">
      <c r="B940" s="28" t="str">
        <f>IF('TD OBSERVA'!B942="","",'TD OBSERVA'!B942)</f>
        <v/>
      </c>
      <c r="C940" s="28" t="str">
        <f>IF('TD OBSERVA'!C942="","",'TD OBSERVA'!C942)</f>
        <v/>
      </c>
      <c r="D940" s="28" t="str">
        <f>IF('TD OBSERVA'!D942="","",'TD OBSERVA'!D942)</f>
        <v/>
      </c>
      <c r="E940" s="28" t="str">
        <f>IF('TD OBSERVA'!E942="","",'TD OBSERVA'!E942)</f>
        <v/>
      </c>
      <c r="F940" s="28" t="str">
        <f>IF('TD OBSERVA'!F942="","",'TD OBSERVA'!F942)</f>
        <v/>
      </c>
      <c r="G940" s="28" t="str">
        <f>IF('TD OBSERVA'!G942="","",'TD OBSERVA'!G942)</f>
        <v/>
      </c>
      <c r="H940" s="28" t="str">
        <f>IF('TD OBSERVA'!H942="","",'TD OBSERVA'!H942)</f>
        <v/>
      </c>
      <c r="I940" s="28" t="str">
        <f>IF('TD OBSERVA'!I942="","",IF('TD OBSERVA'!I942="(en blanco)","",'TD OBSERVA'!I942))</f>
        <v/>
      </c>
      <c r="J940" s="28" t="str">
        <f>IF('TD OBSERVA'!J942="","",'TD OBSERVA'!J942)</f>
        <v/>
      </c>
    </row>
    <row r="941" spans="2:10" ht="16.5">
      <c r="B941" s="28" t="str">
        <f>IF('TD OBSERVA'!B943="","",'TD OBSERVA'!B943)</f>
        <v/>
      </c>
      <c r="C941" s="28" t="str">
        <f>IF('TD OBSERVA'!C943="","",'TD OBSERVA'!C943)</f>
        <v/>
      </c>
      <c r="D941" s="28" t="str">
        <f>IF('TD OBSERVA'!D943="","",'TD OBSERVA'!D943)</f>
        <v/>
      </c>
      <c r="E941" s="28" t="str">
        <f>IF('TD OBSERVA'!E943="","",'TD OBSERVA'!E943)</f>
        <v/>
      </c>
      <c r="F941" s="28" t="str">
        <f>IF('TD OBSERVA'!F943="","",'TD OBSERVA'!F943)</f>
        <v/>
      </c>
      <c r="G941" s="28" t="str">
        <f>IF('TD OBSERVA'!G943="","",'TD OBSERVA'!G943)</f>
        <v/>
      </c>
      <c r="H941" s="28" t="str">
        <f>IF('TD OBSERVA'!H943="","",'TD OBSERVA'!H943)</f>
        <v/>
      </c>
      <c r="I941" s="28" t="str">
        <f>IF('TD OBSERVA'!I943="","",IF('TD OBSERVA'!I943="(en blanco)","",'TD OBSERVA'!I943))</f>
        <v/>
      </c>
      <c r="J941" s="28" t="str">
        <f>IF('TD OBSERVA'!J943="","",'TD OBSERVA'!J943)</f>
        <v/>
      </c>
    </row>
    <row r="942" spans="2:10" ht="16.5">
      <c r="B942" s="28" t="str">
        <f>IF('TD OBSERVA'!B944="","",'TD OBSERVA'!B944)</f>
        <v/>
      </c>
      <c r="C942" s="28" t="str">
        <f>IF('TD OBSERVA'!C944="","",'TD OBSERVA'!C944)</f>
        <v/>
      </c>
      <c r="D942" s="28" t="str">
        <f>IF('TD OBSERVA'!D944="","",'TD OBSERVA'!D944)</f>
        <v/>
      </c>
      <c r="E942" s="28" t="str">
        <f>IF('TD OBSERVA'!E944="","",'TD OBSERVA'!E944)</f>
        <v/>
      </c>
      <c r="F942" s="28" t="str">
        <f>IF('TD OBSERVA'!F944="","",'TD OBSERVA'!F944)</f>
        <v/>
      </c>
      <c r="G942" s="28" t="str">
        <f>IF('TD OBSERVA'!G944="","",'TD OBSERVA'!G944)</f>
        <v/>
      </c>
      <c r="H942" s="28" t="str">
        <f>IF('TD OBSERVA'!H944="","",'TD OBSERVA'!H944)</f>
        <v/>
      </c>
      <c r="I942" s="28" t="str">
        <f>IF('TD OBSERVA'!I944="","",IF('TD OBSERVA'!I944="(en blanco)","",'TD OBSERVA'!I944))</f>
        <v/>
      </c>
      <c r="J942" s="28" t="str">
        <f>IF('TD OBSERVA'!J944="","",'TD OBSERVA'!J944)</f>
        <v/>
      </c>
    </row>
    <row r="943" spans="2:10" ht="16.5">
      <c r="B943" s="28" t="str">
        <f>IF('TD OBSERVA'!B945="","",'TD OBSERVA'!B945)</f>
        <v/>
      </c>
      <c r="C943" s="28" t="str">
        <f>IF('TD OBSERVA'!C945="","",'TD OBSERVA'!C945)</f>
        <v/>
      </c>
      <c r="D943" s="28" t="str">
        <f>IF('TD OBSERVA'!D945="","",'TD OBSERVA'!D945)</f>
        <v/>
      </c>
      <c r="E943" s="28" t="str">
        <f>IF('TD OBSERVA'!E945="","",'TD OBSERVA'!E945)</f>
        <v/>
      </c>
      <c r="F943" s="28" t="str">
        <f>IF('TD OBSERVA'!F945="","",'TD OBSERVA'!F945)</f>
        <v/>
      </c>
      <c r="G943" s="28" t="str">
        <f>IF('TD OBSERVA'!G945="","",'TD OBSERVA'!G945)</f>
        <v/>
      </c>
      <c r="H943" s="28" t="str">
        <f>IF('TD OBSERVA'!H945="","",'TD OBSERVA'!H945)</f>
        <v/>
      </c>
      <c r="I943" s="28" t="str">
        <f>IF('TD OBSERVA'!I945="","",IF('TD OBSERVA'!I945="(en blanco)","",'TD OBSERVA'!I945))</f>
        <v/>
      </c>
      <c r="J943" s="28" t="str">
        <f>IF('TD OBSERVA'!J945="","",'TD OBSERVA'!J945)</f>
        <v/>
      </c>
    </row>
    <row r="944" spans="2:10" ht="16.5">
      <c r="B944" s="28" t="str">
        <f>IF('TD OBSERVA'!B946="","",'TD OBSERVA'!B946)</f>
        <v/>
      </c>
      <c r="C944" s="28" t="str">
        <f>IF('TD OBSERVA'!C946="","",'TD OBSERVA'!C946)</f>
        <v/>
      </c>
      <c r="D944" s="28" t="str">
        <f>IF('TD OBSERVA'!D946="","",'TD OBSERVA'!D946)</f>
        <v/>
      </c>
      <c r="E944" s="28" t="str">
        <f>IF('TD OBSERVA'!E946="","",'TD OBSERVA'!E946)</f>
        <v/>
      </c>
      <c r="F944" s="28" t="str">
        <f>IF('TD OBSERVA'!F946="","",'TD OBSERVA'!F946)</f>
        <v/>
      </c>
      <c r="G944" s="28" t="str">
        <f>IF('TD OBSERVA'!G946="","",'TD OBSERVA'!G946)</f>
        <v/>
      </c>
      <c r="H944" s="28" t="str">
        <f>IF('TD OBSERVA'!H946="","",'TD OBSERVA'!H946)</f>
        <v/>
      </c>
      <c r="I944" s="28" t="str">
        <f>IF('TD OBSERVA'!I946="","",IF('TD OBSERVA'!I946="(en blanco)","",'TD OBSERVA'!I946))</f>
        <v/>
      </c>
      <c r="J944" s="28" t="str">
        <f>IF('TD OBSERVA'!J946="","",'TD OBSERVA'!J946)</f>
        <v/>
      </c>
    </row>
    <row r="945" spans="2:10" ht="16.5">
      <c r="B945" s="28" t="str">
        <f>IF('TD OBSERVA'!B947="","",'TD OBSERVA'!B947)</f>
        <v/>
      </c>
      <c r="C945" s="28" t="str">
        <f>IF('TD OBSERVA'!C947="","",'TD OBSERVA'!C947)</f>
        <v/>
      </c>
      <c r="D945" s="28" t="str">
        <f>IF('TD OBSERVA'!D947="","",'TD OBSERVA'!D947)</f>
        <v/>
      </c>
      <c r="E945" s="28" t="str">
        <f>IF('TD OBSERVA'!E947="","",'TD OBSERVA'!E947)</f>
        <v/>
      </c>
      <c r="F945" s="28" t="str">
        <f>IF('TD OBSERVA'!F947="","",'TD OBSERVA'!F947)</f>
        <v/>
      </c>
      <c r="G945" s="28" t="str">
        <f>IF('TD OBSERVA'!G947="","",'TD OBSERVA'!G947)</f>
        <v/>
      </c>
      <c r="H945" s="28" t="str">
        <f>IF('TD OBSERVA'!H947="","",'TD OBSERVA'!H947)</f>
        <v/>
      </c>
      <c r="I945" s="28" t="str">
        <f>IF('TD OBSERVA'!I947="","",IF('TD OBSERVA'!I947="(en blanco)","",'TD OBSERVA'!I947))</f>
        <v/>
      </c>
      <c r="J945" s="28" t="str">
        <f>IF('TD OBSERVA'!J947="","",'TD OBSERVA'!J947)</f>
        <v/>
      </c>
    </row>
    <row r="946" spans="2:10" ht="16.5">
      <c r="B946" s="28" t="str">
        <f>IF('TD OBSERVA'!B948="","",'TD OBSERVA'!B948)</f>
        <v/>
      </c>
      <c r="C946" s="28" t="str">
        <f>IF('TD OBSERVA'!C948="","",'TD OBSERVA'!C948)</f>
        <v/>
      </c>
      <c r="D946" s="28" t="str">
        <f>IF('TD OBSERVA'!D948="","",'TD OBSERVA'!D948)</f>
        <v/>
      </c>
      <c r="E946" s="28" t="str">
        <f>IF('TD OBSERVA'!E948="","",'TD OBSERVA'!E948)</f>
        <v/>
      </c>
      <c r="F946" s="28" t="str">
        <f>IF('TD OBSERVA'!F948="","",'TD OBSERVA'!F948)</f>
        <v/>
      </c>
      <c r="G946" s="28" t="str">
        <f>IF('TD OBSERVA'!G948="","",'TD OBSERVA'!G948)</f>
        <v/>
      </c>
      <c r="H946" s="28" t="str">
        <f>IF('TD OBSERVA'!H948="","",'TD OBSERVA'!H948)</f>
        <v/>
      </c>
      <c r="I946" s="28" t="str">
        <f>IF('TD OBSERVA'!I948="","",IF('TD OBSERVA'!I948="(en blanco)","",'TD OBSERVA'!I948))</f>
        <v/>
      </c>
      <c r="J946" s="28" t="str">
        <f>IF('TD OBSERVA'!J948="","",'TD OBSERVA'!J948)</f>
        <v/>
      </c>
    </row>
    <row r="947" spans="2:10" ht="16.5">
      <c r="B947" s="28" t="str">
        <f>IF('TD OBSERVA'!B949="","",'TD OBSERVA'!B949)</f>
        <v/>
      </c>
      <c r="C947" s="28" t="str">
        <f>IF('TD OBSERVA'!C949="","",'TD OBSERVA'!C949)</f>
        <v/>
      </c>
      <c r="D947" s="28" t="str">
        <f>IF('TD OBSERVA'!D949="","",'TD OBSERVA'!D949)</f>
        <v/>
      </c>
      <c r="E947" s="28" t="str">
        <f>IF('TD OBSERVA'!E949="","",'TD OBSERVA'!E949)</f>
        <v/>
      </c>
      <c r="F947" s="28" t="str">
        <f>IF('TD OBSERVA'!F949="","",'TD OBSERVA'!F949)</f>
        <v/>
      </c>
      <c r="G947" s="28" t="str">
        <f>IF('TD OBSERVA'!G949="","",'TD OBSERVA'!G949)</f>
        <v/>
      </c>
      <c r="H947" s="28" t="str">
        <f>IF('TD OBSERVA'!H949="","",'TD OBSERVA'!H949)</f>
        <v/>
      </c>
      <c r="I947" s="28" t="str">
        <f>IF('TD OBSERVA'!I949="","",IF('TD OBSERVA'!I949="(en blanco)","",'TD OBSERVA'!I949))</f>
        <v/>
      </c>
      <c r="J947" s="28" t="str">
        <f>IF('TD OBSERVA'!J949="","",'TD OBSERVA'!J949)</f>
        <v/>
      </c>
    </row>
    <row r="948" spans="2:10" ht="16.5">
      <c r="B948" s="28" t="str">
        <f>IF('TD OBSERVA'!B950="","",'TD OBSERVA'!B950)</f>
        <v/>
      </c>
      <c r="C948" s="28" t="str">
        <f>IF('TD OBSERVA'!C950="","",'TD OBSERVA'!C950)</f>
        <v/>
      </c>
      <c r="D948" s="28" t="str">
        <f>IF('TD OBSERVA'!D950="","",'TD OBSERVA'!D950)</f>
        <v/>
      </c>
      <c r="E948" s="28" t="str">
        <f>IF('TD OBSERVA'!E950="","",'TD OBSERVA'!E950)</f>
        <v/>
      </c>
      <c r="F948" s="28" t="str">
        <f>IF('TD OBSERVA'!F950="","",'TD OBSERVA'!F950)</f>
        <v/>
      </c>
      <c r="G948" s="28" t="str">
        <f>IF('TD OBSERVA'!G950="","",'TD OBSERVA'!G950)</f>
        <v/>
      </c>
      <c r="H948" s="28" t="str">
        <f>IF('TD OBSERVA'!H950="","",'TD OBSERVA'!H950)</f>
        <v/>
      </c>
      <c r="I948" s="28" t="str">
        <f>IF('TD OBSERVA'!I950="","",IF('TD OBSERVA'!I950="(en blanco)","",'TD OBSERVA'!I950))</f>
        <v/>
      </c>
      <c r="J948" s="28" t="str">
        <f>IF('TD OBSERVA'!J950="","",'TD OBSERVA'!J950)</f>
        <v/>
      </c>
    </row>
    <row r="949" spans="2:10" ht="16.5">
      <c r="B949" s="28" t="str">
        <f>IF('TD OBSERVA'!B951="","",'TD OBSERVA'!B951)</f>
        <v/>
      </c>
      <c r="C949" s="28" t="str">
        <f>IF('TD OBSERVA'!C951="","",'TD OBSERVA'!C951)</f>
        <v/>
      </c>
      <c r="D949" s="28" t="str">
        <f>IF('TD OBSERVA'!D951="","",'TD OBSERVA'!D951)</f>
        <v/>
      </c>
      <c r="E949" s="28" t="str">
        <f>IF('TD OBSERVA'!E951="","",'TD OBSERVA'!E951)</f>
        <v/>
      </c>
      <c r="F949" s="28" t="str">
        <f>IF('TD OBSERVA'!F951="","",'TD OBSERVA'!F951)</f>
        <v/>
      </c>
      <c r="G949" s="28" t="str">
        <f>IF('TD OBSERVA'!G951="","",'TD OBSERVA'!G951)</f>
        <v/>
      </c>
      <c r="H949" s="28" t="str">
        <f>IF('TD OBSERVA'!H951="","",'TD OBSERVA'!H951)</f>
        <v/>
      </c>
      <c r="I949" s="28" t="str">
        <f>IF('TD OBSERVA'!I951="","",IF('TD OBSERVA'!I951="(en blanco)","",'TD OBSERVA'!I951))</f>
        <v/>
      </c>
      <c r="J949" s="28" t="str">
        <f>IF('TD OBSERVA'!J951="","",'TD OBSERVA'!J951)</f>
        <v/>
      </c>
    </row>
    <row r="950" spans="2:10" ht="16.5">
      <c r="B950" s="28" t="str">
        <f>IF('TD OBSERVA'!B952="","",'TD OBSERVA'!B952)</f>
        <v/>
      </c>
      <c r="C950" s="28" t="str">
        <f>IF('TD OBSERVA'!C952="","",'TD OBSERVA'!C952)</f>
        <v/>
      </c>
      <c r="D950" s="28" t="str">
        <f>IF('TD OBSERVA'!D952="","",'TD OBSERVA'!D952)</f>
        <v/>
      </c>
      <c r="E950" s="28" t="str">
        <f>IF('TD OBSERVA'!E952="","",'TD OBSERVA'!E952)</f>
        <v/>
      </c>
      <c r="F950" s="28" t="str">
        <f>IF('TD OBSERVA'!F952="","",'TD OBSERVA'!F952)</f>
        <v/>
      </c>
      <c r="G950" s="28" t="str">
        <f>IF('TD OBSERVA'!G952="","",'TD OBSERVA'!G952)</f>
        <v/>
      </c>
      <c r="H950" s="28" t="str">
        <f>IF('TD OBSERVA'!H952="","",'TD OBSERVA'!H952)</f>
        <v/>
      </c>
      <c r="I950" s="28" t="str">
        <f>IF('TD OBSERVA'!I952="","",IF('TD OBSERVA'!I952="(en blanco)","",'TD OBSERVA'!I952))</f>
        <v/>
      </c>
      <c r="J950" s="28" t="str">
        <f>IF('TD OBSERVA'!J952="","",'TD OBSERVA'!J952)</f>
        <v/>
      </c>
    </row>
    <row r="951" spans="2:10" ht="16.5">
      <c r="B951" s="28" t="str">
        <f>IF('TD OBSERVA'!B953="","",'TD OBSERVA'!B953)</f>
        <v/>
      </c>
      <c r="C951" s="28" t="str">
        <f>IF('TD OBSERVA'!C953="","",'TD OBSERVA'!C953)</f>
        <v/>
      </c>
      <c r="D951" s="28" t="str">
        <f>IF('TD OBSERVA'!D953="","",'TD OBSERVA'!D953)</f>
        <v/>
      </c>
      <c r="E951" s="28" t="str">
        <f>IF('TD OBSERVA'!E953="","",'TD OBSERVA'!E953)</f>
        <v/>
      </c>
      <c r="F951" s="28" t="str">
        <f>IF('TD OBSERVA'!F953="","",'TD OBSERVA'!F953)</f>
        <v/>
      </c>
      <c r="G951" s="28" t="str">
        <f>IF('TD OBSERVA'!G953="","",'TD OBSERVA'!G953)</f>
        <v/>
      </c>
      <c r="H951" s="28" t="str">
        <f>IF('TD OBSERVA'!H953="","",'TD OBSERVA'!H953)</f>
        <v/>
      </c>
      <c r="I951" s="28" t="str">
        <f>IF('TD OBSERVA'!I953="","",IF('TD OBSERVA'!I953="(en blanco)","",'TD OBSERVA'!I953))</f>
        <v/>
      </c>
      <c r="J951" s="28" t="str">
        <f>IF('TD OBSERVA'!J953="","",'TD OBSERVA'!J953)</f>
        <v/>
      </c>
    </row>
    <row r="952" spans="2:10" ht="16.5">
      <c r="B952" s="28" t="str">
        <f>IF('TD OBSERVA'!B954="","",'TD OBSERVA'!B954)</f>
        <v/>
      </c>
      <c r="C952" s="28" t="str">
        <f>IF('TD OBSERVA'!C954="","",'TD OBSERVA'!C954)</f>
        <v/>
      </c>
      <c r="D952" s="28" t="str">
        <f>IF('TD OBSERVA'!D954="","",'TD OBSERVA'!D954)</f>
        <v/>
      </c>
      <c r="E952" s="28" t="str">
        <f>IF('TD OBSERVA'!E954="","",'TD OBSERVA'!E954)</f>
        <v/>
      </c>
      <c r="F952" s="28" t="str">
        <f>IF('TD OBSERVA'!F954="","",'TD OBSERVA'!F954)</f>
        <v/>
      </c>
      <c r="G952" s="28" t="str">
        <f>IF('TD OBSERVA'!G954="","",'TD OBSERVA'!G954)</f>
        <v/>
      </c>
      <c r="H952" s="28" t="str">
        <f>IF('TD OBSERVA'!H954="","",'TD OBSERVA'!H954)</f>
        <v/>
      </c>
      <c r="I952" s="28" t="str">
        <f>IF('TD OBSERVA'!I954="","",IF('TD OBSERVA'!I954="(en blanco)","",'TD OBSERVA'!I954))</f>
        <v/>
      </c>
      <c r="J952" s="28" t="str">
        <f>IF('TD OBSERVA'!J954="","",'TD OBSERVA'!J954)</f>
        <v/>
      </c>
    </row>
    <row r="953" spans="2:10" ht="16.5">
      <c r="B953" s="28" t="str">
        <f>IF('TD OBSERVA'!B955="","",'TD OBSERVA'!B955)</f>
        <v/>
      </c>
      <c r="C953" s="28" t="str">
        <f>IF('TD OBSERVA'!C955="","",'TD OBSERVA'!C955)</f>
        <v/>
      </c>
      <c r="D953" s="28" t="str">
        <f>IF('TD OBSERVA'!D955="","",'TD OBSERVA'!D955)</f>
        <v/>
      </c>
      <c r="E953" s="28" t="str">
        <f>IF('TD OBSERVA'!E955="","",'TD OBSERVA'!E955)</f>
        <v/>
      </c>
      <c r="F953" s="28" t="str">
        <f>IF('TD OBSERVA'!F955="","",'TD OBSERVA'!F955)</f>
        <v/>
      </c>
      <c r="G953" s="28" t="str">
        <f>IF('TD OBSERVA'!G955="","",'TD OBSERVA'!G955)</f>
        <v/>
      </c>
      <c r="H953" s="28" t="str">
        <f>IF('TD OBSERVA'!H955="","",'TD OBSERVA'!H955)</f>
        <v/>
      </c>
      <c r="I953" s="28" t="str">
        <f>IF('TD OBSERVA'!I955="","",IF('TD OBSERVA'!I955="(en blanco)","",'TD OBSERVA'!I955))</f>
        <v/>
      </c>
      <c r="J953" s="28" t="str">
        <f>IF('TD OBSERVA'!J955="","",'TD OBSERVA'!J955)</f>
        <v/>
      </c>
    </row>
    <row r="954" spans="2:10" ht="16.5">
      <c r="B954" s="28" t="str">
        <f>IF('TD OBSERVA'!B956="","",'TD OBSERVA'!B956)</f>
        <v/>
      </c>
      <c r="C954" s="28" t="str">
        <f>IF('TD OBSERVA'!C956="","",'TD OBSERVA'!C956)</f>
        <v/>
      </c>
      <c r="D954" s="28" t="str">
        <f>IF('TD OBSERVA'!D956="","",'TD OBSERVA'!D956)</f>
        <v/>
      </c>
      <c r="E954" s="28" t="str">
        <f>IF('TD OBSERVA'!E956="","",'TD OBSERVA'!E956)</f>
        <v/>
      </c>
      <c r="F954" s="28" t="str">
        <f>IF('TD OBSERVA'!F956="","",'TD OBSERVA'!F956)</f>
        <v/>
      </c>
      <c r="G954" s="28" t="str">
        <f>IF('TD OBSERVA'!G956="","",'TD OBSERVA'!G956)</f>
        <v/>
      </c>
      <c r="H954" s="28" t="str">
        <f>IF('TD OBSERVA'!H956="","",'TD OBSERVA'!H956)</f>
        <v/>
      </c>
      <c r="I954" s="28" t="str">
        <f>IF('TD OBSERVA'!I956="","",IF('TD OBSERVA'!I956="(en blanco)","",'TD OBSERVA'!I956))</f>
        <v/>
      </c>
      <c r="J954" s="28" t="str">
        <f>IF('TD OBSERVA'!J956="","",'TD OBSERVA'!J956)</f>
        <v/>
      </c>
    </row>
    <row r="955" spans="2:10" ht="16.5">
      <c r="B955" s="28" t="str">
        <f>IF('TD OBSERVA'!B957="","",'TD OBSERVA'!B957)</f>
        <v/>
      </c>
      <c r="C955" s="28" t="str">
        <f>IF('TD OBSERVA'!C957="","",'TD OBSERVA'!C957)</f>
        <v/>
      </c>
      <c r="D955" s="28" t="str">
        <f>IF('TD OBSERVA'!D957="","",'TD OBSERVA'!D957)</f>
        <v/>
      </c>
      <c r="E955" s="28" t="str">
        <f>IF('TD OBSERVA'!E957="","",'TD OBSERVA'!E957)</f>
        <v/>
      </c>
      <c r="F955" s="28" t="str">
        <f>IF('TD OBSERVA'!F957="","",'TD OBSERVA'!F957)</f>
        <v/>
      </c>
      <c r="G955" s="28" t="str">
        <f>IF('TD OBSERVA'!G957="","",'TD OBSERVA'!G957)</f>
        <v/>
      </c>
      <c r="H955" s="28" t="str">
        <f>IF('TD OBSERVA'!H957="","",'TD OBSERVA'!H957)</f>
        <v/>
      </c>
      <c r="I955" s="28" t="str">
        <f>IF('TD OBSERVA'!I957="","",IF('TD OBSERVA'!I957="(en blanco)","",'TD OBSERVA'!I957))</f>
        <v/>
      </c>
      <c r="J955" s="28" t="str">
        <f>IF('TD OBSERVA'!J957="","",'TD OBSERVA'!J957)</f>
        <v/>
      </c>
    </row>
    <row r="956" spans="2:10" ht="16.5">
      <c r="B956" s="28" t="str">
        <f>IF('TD OBSERVA'!B958="","",'TD OBSERVA'!B958)</f>
        <v/>
      </c>
      <c r="C956" s="28" t="str">
        <f>IF('TD OBSERVA'!C958="","",'TD OBSERVA'!C958)</f>
        <v/>
      </c>
      <c r="D956" s="28" t="str">
        <f>IF('TD OBSERVA'!D958="","",'TD OBSERVA'!D958)</f>
        <v/>
      </c>
      <c r="E956" s="28" t="str">
        <f>IF('TD OBSERVA'!E958="","",'TD OBSERVA'!E958)</f>
        <v/>
      </c>
      <c r="F956" s="28" t="str">
        <f>IF('TD OBSERVA'!F958="","",'TD OBSERVA'!F958)</f>
        <v/>
      </c>
      <c r="G956" s="28" t="str">
        <f>IF('TD OBSERVA'!G958="","",'TD OBSERVA'!G958)</f>
        <v/>
      </c>
      <c r="H956" s="28" t="str">
        <f>IF('TD OBSERVA'!H958="","",'TD OBSERVA'!H958)</f>
        <v/>
      </c>
      <c r="I956" s="28" t="str">
        <f>IF('TD OBSERVA'!I958="","",IF('TD OBSERVA'!I958="(en blanco)","",'TD OBSERVA'!I958))</f>
        <v/>
      </c>
      <c r="J956" s="28" t="str">
        <f>IF('TD OBSERVA'!J958="","",'TD OBSERVA'!J958)</f>
        <v/>
      </c>
    </row>
    <row r="957" spans="2:10" ht="16.5">
      <c r="B957" s="28" t="str">
        <f>IF('TD OBSERVA'!B959="","",'TD OBSERVA'!B959)</f>
        <v/>
      </c>
      <c r="C957" s="28" t="str">
        <f>IF('TD OBSERVA'!C959="","",'TD OBSERVA'!C959)</f>
        <v/>
      </c>
      <c r="D957" s="28" t="str">
        <f>IF('TD OBSERVA'!D959="","",'TD OBSERVA'!D959)</f>
        <v/>
      </c>
      <c r="E957" s="28" t="str">
        <f>IF('TD OBSERVA'!E959="","",'TD OBSERVA'!E959)</f>
        <v/>
      </c>
      <c r="F957" s="28" t="str">
        <f>IF('TD OBSERVA'!F959="","",'TD OBSERVA'!F959)</f>
        <v/>
      </c>
      <c r="G957" s="28" t="str">
        <f>IF('TD OBSERVA'!G959="","",'TD OBSERVA'!G959)</f>
        <v/>
      </c>
      <c r="H957" s="28" t="str">
        <f>IF('TD OBSERVA'!H959="","",'TD OBSERVA'!H959)</f>
        <v/>
      </c>
      <c r="I957" s="28" t="str">
        <f>IF('TD OBSERVA'!I959="","",IF('TD OBSERVA'!I959="(en blanco)","",'TD OBSERVA'!I959))</f>
        <v/>
      </c>
      <c r="J957" s="28" t="str">
        <f>IF('TD OBSERVA'!J959="","",'TD OBSERVA'!J959)</f>
        <v/>
      </c>
    </row>
    <row r="958" spans="2:10" ht="16.5">
      <c r="B958" s="28" t="str">
        <f>IF('TD OBSERVA'!B960="","",'TD OBSERVA'!B960)</f>
        <v/>
      </c>
      <c r="C958" s="28" t="str">
        <f>IF('TD OBSERVA'!C960="","",'TD OBSERVA'!C960)</f>
        <v/>
      </c>
      <c r="D958" s="28" t="str">
        <f>IF('TD OBSERVA'!D960="","",'TD OBSERVA'!D960)</f>
        <v/>
      </c>
      <c r="E958" s="28" t="str">
        <f>IF('TD OBSERVA'!E960="","",'TD OBSERVA'!E960)</f>
        <v/>
      </c>
      <c r="F958" s="28" t="str">
        <f>IF('TD OBSERVA'!F960="","",'TD OBSERVA'!F960)</f>
        <v/>
      </c>
      <c r="G958" s="28" t="str">
        <f>IF('TD OBSERVA'!G960="","",'TD OBSERVA'!G960)</f>
        <v/>
      </c>
      <c r="H958" s="28" t="str">
        <f>IF('TD OBSERVA'!H960="","",'TD OBSERVA'!H960)</f>
        <v/>
      </c>
      <c r="I958" s="28" t="str">
        <f>IF('TD OBSERVA'!I960="","",IF('TD OBSERVA'!I960="(en blanco)","",'TD OBSERVA'!I960))</f>
        <v/>
      </c>
      <c r="J958" s="28" t="str">
        <f>IF('TD OBSERVA'!J960="","",'TD OBSERVA'!J960)</f>
        <v/>
      </c>
    </row>
    <row r="959" spans="2:10" ht="16.5">
      <c r="B959" s="28" t="str">
        <f>IF('TD OBSERVA'!B961="","",'TD OBSERVA'!B961)</f>
        <v/>
      </c>
      <c r="C959" s="28" t="str">
        <f>IF('TD OBSERVA'!C961="","",'TD OBSERVA'!C961)</f>
        <v/>
      </c>
      <c r="D959" s="28" t="str">
        <f>IF('TD OBSERVA'!D961="","",'TD OBSERVA'!D961)</f>
        <v/>
      </c>
      <c r="E959" s="28" t="str">
        <f>IF('TD OBSERVA'!E961="","",'TD OBSERVA'!E961)</f>
        <v/>
      </c>
      <c r="F959" s="28" t="str">
        <f>IF('TD OBSERVA'!F961="","",'TD OBSERVA'!F961)</f>
        <v/>
      </c>
      <c r="G959" s="28" t="str">
        <f>IF('TD OBSERVA'!G961="","",'TD OBSERVA'!G961)</f>
        <v/>
      </c>
      <c r="H959" s="28" t="str">
        <f>IF('TD OBSERVA'!H961="","",'TD OBSERVA'!H961)</f>
        <v/>
      </c>
      <c r="I959" s="28" t="str">
        <f>IF('TD OBSERVA'!I961="","",IF('TD OBSERVA'!I961="(en blanco)","",'TD OBSERVA'!I961))</f>
        <v/>
      </c>
      <c r="J959" s="28" t="str">
        <f>IF('TD OBSERVA'!J961="","",'TD OBSERVA'!J961)</f>
        <v/>
      </c>
    </row>
    <row r="960" spans="2:10" ht="16.5">
      <c r="B960" s="28" t="str">
        <f>IF('TD OBSERVA'!B962="","",'TD OBSERVA'!B962)</f>
        <v/>
      </c>
      <c r="C960" s="28" t="str">
        <f>IF('TD OBSERVA'!C962="","",'TD OBSERVA'!C962)</f>
        <v/>
      </c>
      <c r="D960" s="28" t="str">
        <f>IF('TD OBSERVA'!D962="","",'TD OBSERVA'!D962)</f>
        <v/>
      </c>
      <c r="E960" s="28" t="str">
        <f>IF('TD OBSERVA'!E962="","",'TD OBSERVA'!E962)</f>
        <v/>
      </c>
      <c r="F960" s="28" t="str">
        <f>IF('TD OBSERVA'!F962="","",'TD OBSERVA'!F962)</f>
        <v/>
      </c>
      <c r="G960" s="28" t="str">
        <f>IF('TD OBSERVA'!G962="","",'TD OBSERVA'!G962)</f>
        <v/>
      </c>
      <c r="H960" s="28" t="str">
        <f>IF('TD OBSERVA'!H962="","",'TD OBSERVA'!H962)</f>
        <v/>
      </c>
      <c r="I960" s="28" t="str">
        <f>IF('TD OBSERVA'!I962="","",IF('TD OBSERVA'!I962="(en blanco)","",'TD OBSERVA'!I962))</f>
        <v/>
      </c>
      <c r="J960" s="28" t="str">
        <f>IF('TD OBSERVA'!J962="","",'TD OBSERVA'!J962)</f>
        <v/>
      </c>
    </row>
    <row r="961" spans="2:10" ht="16.5">
      <c r="B961" s="28" t="str">
        <f>IF('TD OBSERVA'!B963="","",'TD OBSERVA'!B963)</f>
        <v/>
      </c>
      <c r="C961" s="28" t="str">
        <f>IF('TD OBSERVA'!C963="","",'TD OBSERVA'!C963)</f>
        <v/>
      </c>
      <c r="D961" s="28" t="str">
        <f>IF('TD OBSERVA'!D963="","",'TD OBSERVA'!D963)</f>
        <v/>
      </c>
      <c r="E961" s="28" t="str">
        <f>IF('TD OBSERVA'!E963="","",'TD OBSERVA'!E963)</f>
        <v/>
      </c>
      <c r="F961" s="28" t="str">
        <f>IF('TD OBSERVA'!F963="","",'TD OBSERVA'!F963)</f>
        <v/>
      </c>
      <c r="G961" s="28" t="str">
        <f>IF('TD OBSERVA'!G963="","",'TD OBSERVA'!G963)</f>
        <v/>
      </c>
      <c r="H961" s="28" t="str">
        <f>IF('TD OBSERVA'!H963="","",'TD OBSERVA'!H963)</f>
        <v/>
      </c>
      <c r="I961" s="28" t="str">
        <f>IF('TD OBSERVA'!I963="","",IF('TD OBSERVA'!I963="(en blanco)","",'TD OBSERVA'!I963))</f>
        <v/>
      </c>
      <c r="J961" s="28" t="str">
        <f>IF('TD OBSERVA'!J963="","",'TD OBSERVA'!J963)</f>
        <v/>
      </c>
    </row>
    <row r="962" spans="2:10" ht="16.5">
      <c r="B962" s="28" t="str">
        <f>IF('TD OBSERVA'!B964="","",'TD OBSERVA'!B964)</f>
        <v/>
      </c>
      <c r="C962" s="28" t="str">
        <f>IF('TD OBSERVA'!C964="","",'TD OBSERVA'!C964)</f>
        <v/>
      </c>
      <c r="D962" s="28" t="str">
        <f>IF('TD OBSERVA'!D964="","",'TD OBSERVA'!D964)</f>
        <v/>
      </c>
      <c r="E962" s="28" t="str">
        <f>IF('TD OBSERVA'!E964="","",'TD OBSERVA'!E964)</f>
        <v/>
      </c>
      <c r="F962" s="28" t="str">
        <f>IF('TD OBSERVA'!F964="","",'TD OBSERVA'!F964)</f>
        <v/>
      </c>
      <c r="G962" s="28" t="str">
        <f>IF('TD OBSERVA'!G964="","",'TD OBSERVA'!G964)</f>
        <v/>
      </c>
      <c r="H962" s="28" t="str">
        <f>IF('TD OBSERVA'!H964="","",'TD OBSERVA'!H964)</f>
        <v/>
      </c>
      <c r="I962" s="28" t="str">
        <f>IF('TD OBSERVA'!I964="","",IF('TD OBSERVA'!I964="(en blanco)","",'TD OBSERVA'!I964))</f>
        <v/>
      </c>
      <c r="J962" s="28" t="str">
        <f>IF('TD OBSERVA'!J964="","",'TD OBSERVA'!J964)</f>
        <v/>
      </c>
    </row>
    <row r="963" spans="2:10" ht="16.5">
      <c r="B963" s="28" t="str">
        <f>IF('TD OBSERVA'!B965="","",'TD OBSERVA'!B965)</f>
        <v/>
      </c>
      <c r="C963" s="28" t="str">
        <f>IF('TD OBSERVA'!C965="","",'TD OBSERVA'!C965)</f>
        <v/>
      </c>
      <c r="D963" s="28" t="str">
        <f>IF('TD OBSERVA'!D965="","",'TD OBSERVA'!D965)</f>
        <v/>
      </c>
      <c r="E963" s="28" t="str">
        <f>IF('TD OBSERVA'!E965="","",'TD OBSERVA'!E965)</f>
        <v/>
      </c>
      <c r="F963" s="28" t="str">
        <f>IF('TD OBSERVA'!F965="","",'TD OBSERVA'!F965)</f>
        <v/>
      </c>
      <c r="G963" s="28" t="str">
        <f>IF('TD OBSERVA'!G965="","",'TD OBSERVA'!G965)</f>
        <v/>
      </c>
      <c r="H963" s="28" t="str">
        <f>IF('TD OBSERVA'!H965="","",'TD OBSERVA'!H965)</f>
        <v/>
      </c>
      <c r="I963" s="28" t="str">
        <f>IF('TD OBSERVA'!I965="","",IF('TD OBSERVA'!I965="(en blanco)","",'TD OBSERVA'!I965))</f>
        <v/>
      </c>
      <c r="J963" s="28" t="str">
        <f>IF('TD OBSERVA'!J965="","",'TD OBSERVA'!J965)</f>
        <v/>
      </c>
    </row>
    <row r="964" spans="2:10" ht="16.5">
      <c r="B964" s="28" t="str">
        <f>IF('TD OBSERVA'!B966="","",'TD OBSERVA'!B966)</f>
        <v/>
      </c>
      <c r="C964" s="28" t="str">
        <f>IF('TD OBSERVA'!C966="","",'TD OBSERVA'!C966)</f>
        <v/>
      </c>
      <c r="D964" s="28" t="str">
        <f>IF('TD OBSERVA'!D966="","",'TD OBSERVA'!D966)</f>
        <v/>
      </c>
      <c r="E964" s="28" t="str">
        <f>IF('TD OBSERVA'!E966="","",'TD OBSERVA'!E966)</f>
        <v/>
      </c>
      <c r="F964" s="28" t="str">
        <f>IF('TD OBSERVA'!F966="","",'TD OBSERVA'!F966)</f>
        <v/>
      </c>
      <c r="G964" s="28" t="str">
        <f>IF('TD OBSERVA'!G966="","",'TD OBSERVA'!G966)</f>
        <v/>
      </c>
      <c r="H964" s="28" t="str">
        <f>IF('TD OBSERVA'!H966="","",'TD OBSERVA'!H966)</f>
        <v/>
      </c>
      <c r="I964" s="28" t="str">
        <f>IF('TD OBSERVA'!I966="","",IF('TD OBSERVA'!I966="(en blanco)","",'TD OBSERVA'!I966))</f>
        <v/>
      </c>
      <c r="J964" s="28" t="str">
        <f>IF('TD OBSERVA'!J966="","",'TD OBSERVA'!J966)</f>
        <v/>
      </c>
    </row>
    <row r="965" spans="2:10" ht="16.5">
      <c r="B965" s="28" t="str">
        <f>IF('TD OBSERVA'!B967="","",'TD OBSERVA'!B967)</f>
        <v/>
      </c>
      <c r="C965" s="28" t="str">
        <f>IF('TD OBSERVA'!C967="","",'TD OBSERVA'!C967)</f>
        <v/>
      </c>
      <c r="D965" s="28" t="str">
        <f>IF('TD OBSERVA'!D967="","",'TD OBSERVA'!D967)</f>
        <v/>
      </c>
      <c r="E965" s="28" t="str">
        <f>IF('TD OBSERVA'!E967="","",'TD OBSERVA'!E967)</f>
        <v/>
      </c>
      <c r="F965" s="28" t="str">
        <f>IF('TD OBSERVA'!F967="","",'TD OBSERVA'!F967)</f>
        <v/>
      </c>
      <c r="G965" s="28" t="str">
        <f>IF('TD OBSERVA'!G967="","",'TD OBSERVA'!G967)</f>
        <v/>
      </c>
      <c r="H965" s="28" t="str">
        <f>IF('TD OBSERVA'!H967="","",'TD OBSERVA'!H967)</f>
        <v/>
      </c>
      <c r="I965" s="28" t="str">
        <f>IF('TD OBSERVA'!I967="","",IF('TD OBSERVA'!I967="(en blanco)","",'TD OBSERVA'!I967))</f>
        <v/>
      </c>
      <c r="J965" s="28" t="str">
        <f>IF('TD OBSERVA'!J967="","",'TD OBSERVA'!J967)</f>
        <v/>
      </c>
    </row>
    <row r="966" spans="2:10" ht="16.5">
      <c r="B966" s="28" t="str">
        <f>IF('TD OBSERVA'!B968="","",'TD OBSERVA'!B968)</f>
        <v/>
      </c>
      <c r="C966" s="28" t="str">
        <f>IF('TD OBSERVA'!C968="","",'TD OBSERVA'!C968)</f>
        <v/>
      </c>
      <c r="D966" s="28" t="str">
        <f>IF('TD OBSERVA'!D968="","",'TD OBSERVA'!D968)</f>
        <v/>
      </c>
      <c r="E966" s="28" t="str">
        <f>IF('TD OBSERVA'!E968="","",'TD OBSERVA'!E968)</f>
        <v/>
      </c>
      <c r="F966" s="28" t="str">
        <f>IF('TD OBSERVA'!F968="","",'TD OBSERVA'!F968)</f>
        <v/>
      </c>
      <c r="G966" s="28" t="str">
        <f>IF('TD OBSERVA'!G968="","",'TD OBSERVA'!G968)</f>
        <v/>
      </c>
      <c r="H966" s="28" t="str">
        <f>IF('TD OBSERVA'!H968="","",'TD OBSERVA'!H968)</f>
        <v/>
      </c>
      <c r="I966" s="28" t="str">
        <f>IF('TD OBSERVA'!I968="","",IF('TD OBSERVA'!I968="(en blanco)","",'TD OBSERVA'!I968))</f>
        <v/>
      </c>
      <c r="J966" s="28" t="str">
        <f>IF('TD OBSERVA'!J968="","",'TD OBSERVA'!J968)</f>
        <v/>
      </c>
    </row>
    <row r="967" spans="2:10" ht="16.5">
      <c r="B967" s="28" t="str">
        <f>IF('TD OBSERVA'!B969="","",'TD OBSERVA'!B969)</f>
        <v/>
      </c>
      <c r="C967" s="28" t="str">
        <f>IF('TD OBSERVA'!C969="","",'TD OBSERVA'!C969)</f>
        <v/>
      </c>
      <c r="D967" s="28" t="str">
        <f>IF('TD OBSERVA'!D969="","",'TD OBSERVA'!D969)</f>
        <v/>
      </c>
      <c r="E967" s="28" t="str">
        <f>IF('TD OBSERVA'!E969="","",'TD OBSERVA'!E969)</f>
        <v/>
      </c>
      <c r="F967" s="28" t="str">
        <f>IF('TD OBSERVA'!F969="","",'TD OBSERVA'!F969)</f>
        <v/>
      </c>
      <c r="G967" s="28" t="str">
        <f>IF('TD OBSERVA'!G969="","",'TD OBSERVA'!G969)</f>
        <v/>
      </c>
      <c r="H967" s="28" t="str">
        <f>IF('TD OBSERVA'!H969="","",'TD OBSERVA'!H969)</f>
        <v/>
      </c>
      <c r="I967" s="28" t="str">
        <f>IF('TD OBSERVA'!I969="","",IF('TD OBSERVA'!I969="(en blanco)","",'TD OBSERVA'!I969))</f>
        <v/>
      </c>
      <c r="J967" s="28" t="str">
        <f>IF('TD OBSERVA'!J969="","",'TD OBSERVA'!J969)</f>
        <v/>
      </c>
    </row>
    <row r="968" spans="2:10" ht="16.5">
      <c r="B968" s="28" t="str">
        <f>IF('TD OBSERVA'!B970="","",'TD OBSERVA'!B970)</f>
        <v/>
      </c>
      <c r="C968" s="28" t="str">
        <f>IF('TD OBSERVA'!C970="","",'TD OBSERVA'!C970)</f>
        <v/>
      </c>
      <c r="D968" s="28" t="str">
        <f>IF('TD OBSERVA'!D970="","",'TD OBSERVA'!D970)</f>
        <v/>
      </c>
      <c r="E968" s="28" t="str">
        <f>IF('TD OBSERVA'!E970="","",'TD OBSERVA'!E970)</f>
        <v/>
      </c>
      <c r="F968" s="28" t="str">
        <f>IF('TD OBSERVA'!F970="","",'TD OBSERVA'!F970)</f>
        <v/>
      </c>
      <c r="G968" s="28" t="str">
        <f>IF('TD OBSERVA'!G970="","",'TD OBSERVA'!G970)</f>
        <v/>
      </c>
      <c r="H968" s="28" t="str">
        <f>IF('TD OBSERVA'!H970="","",'TD OBSERVA'!H970)</f>
        <v/>
      </c>
      <c r="I968" s="28" t="str">
        <f>IF('TD OBSERVA'!I970="","",IF('TD OBSERVA'!I970="(en blanco)","",'TD OBSERVA'!I970))</f>
        <v/>
      </c>
      <c r="J968" s="28" t="str">
        <f>IF('TD OBSERVA'!J970="","",'TD OBSERVA'!J970)</f>
        <v/>
      </c>
    </row>
    <row r="969" spans="2:10" ht="16.5">
      <c r="B969" s="28" t="str">
        <f>IF('TD OBSERVA'!B971="","",'TD OBSERVA'!B971)</f>
        <v/>
      </c>
      <c r="C969" s="28" t="str">
        <f>IF('TD OBSERVA'!C971="","",'TD OBSERVA'!C971)</f>
        <v/>
      </c>
      <c r="D969" s="28" t="str">
        <f>IF('TD OBSERVA'!D971="","",'TD OBSERVA'!D971)</f>
        <v/>
      </c>
      <c r="E969" s="28" t="str">
        <f>IF('TD OBSERVA'!E971="","",'TD OBSERVA'!E971)</f>
        <v/>
      </c>
      <c r="F969" s="28" t="str">
        <f>IF('TD OBSERVA'!F971="","",'TD OBSERVA'!F971)</f>
        <v/>
      </c>
      <c r="G969" s="28" t="str">
        <f>IF('TD OBSERVA'!G971="","",'TD OBSERVA'!G971)</f>
        <v/>
      </c>
      <c r="H969" s="28" t="str">
        <f>IF('TD OBSERVA'!H971="","",'TD OBSERVA'!H971)</f>
        <v/>
      </c>
      <c r="I969" s="28" t="str">
        <f>IF('TD OBSERVA'!I971="","",IF('TD OBSERVA'!I971="(en blanco)","",'TD OBSERVA'!I971))</f>
        <v/>
      </c>
      <c r="J969" s="28" t="str">
        <f>IF('TD OBSERVA'!J971="","",'TD OBSERVA'!J971)</f>
        <v/>
      </c>
    </row>
    <row r="970" spans="2:10" ht="16.5">
      <c r="B970" s="28" t="str">
        <f>IF('TD OBSERVA'!B972="","",'TD OBSERVA'!B972)</f>
        <v/>
      </c>
      <c r="C970" s="28" t="str">
        <f>IF('TD OBSERVA'!C972="","",'TD OBSERVA'!C972)</f>
        <v/>
      </c>
      <c r="D970" s="28" t="str">
        <f>IF('TD OBSERVA'!D972="","",'TD OBSERVA'!D972)</f>
        <v/>
      </c>
      <c r="E970" s="28" t="str">
        <f>IF('TD OBSERVA'!E972="","",'TD OBSERVA'!E972)</f>
        <v/>
      </c>
      <c r="F970" s="28" t="str">
        <f>IF('TD OBSERVA'!F972="","",'TD OBSERVA'!F972)</f>
        <v/>
      </c>
      <c r="G970" s="28" t="str">
        <f>IF('TD OBSERVA'!G972="","",'TD OBSERVA'!G972)</f>
        <v/>
      </c>
      <c r="H970" s="28" t="str">
        <f>IF('TD OBSERVA'!H972="","",'TD OBSERVA'!H972)</f>
        <v/>
      </c>
      <c r="I970" s="28" t="str">
        <f>IF('TD OBSERVA'!I972="","",IF('TD OBSERVA'!I972="(en blanco)","",'TD OBSERVA'!I972))</f>
        <v/>
      </c>
      <c r="J970" s="28" t="str">
        <f>IF('TD OBSERVA'!J972="","",'TD OBSERVA'!J972)</f>
        <v/>
      </c>
    </row>
    <row r="971" spans="2:10" ht="16.5">
      <c r="B971" s="28" t="str">
        <f>IF('TD OBSERVA'!B973="","",'TD OBSERVA'!B973)</f>
        <v/>
      </c>
      <c r="C971" s="28" t="str">
        <f>IF('TD OBSERVA'!C973="","",'TD OBSERVA'!C973)</f>
        <v/>
      </c>
      <c r="D971" s="28" t="str">
        <f>IF('TD OBSERVA'!D973="","",'TD OBSERVA'!D973)</f>
        <v/>
      </c>
      <c r="E971" s="28" t="str">
        <f>IF('TD OBSERVA'!E973="","",'TD OBSERVA'!E973)</f>
        <v/>
      </c>
      <c r="F971" s="28" t="str">
        <f>IF('TD OBSERVA'!F973="","",'TD OBSERVA'!F973)</f>
        <v/>
      </c>
      <c r="G971" s="28" t="str">
        <f>IF('TD OBSERVA'!G973="","",'TD OBSERVA'!G973)</f>
        <v/>
      </c>
      <c r="H971" s="28" t="str">
        <f>IF('TD OBSERVA'!H973="","",'TD OBSERVA'!H973)</f>
        <v/>
      </c>
      <c r="I971" s="28" t="str">
        <f>IF('TD OBSERVA'!I973="","",IF('TD OBSERVA'!I973="(en blanco)","",'TD OBSERVA'!I973))</f>
        <v/>
      </c>
      <c r="J971" s="28" t="str">
        <f>IF('TD OBSERVA'!J973="","",'TD OBSERVA'!J973)</f>
        <v/>
      </c>
    </row>
    <row r="972" spans="2:10" ht="16.5">
      <c r="B972" s="28" t="str">
        <f>IF('TD OBSERVA'!B974="","",'TD OBSERVA'!B974)</f>
        <v/>
      </c>
      <c r="C972" s="28" t="str">
        <f>IF('TD OBSERVA'!C974="","",'TD OBSERVA'!C974)</f>
        <v/>
      </c>
      <c r="D972" s="28" t="str">
        <f>IF('TD OBSERVA'!D974="","",'TD OBSERVA'!D974)</f>
        <v/>
      </c>
      <c r="E972" s="28" t="str">
        <f>IF('TD OBSERVA'!E974="","",'TD OBSERVA'!E974)</f>
        <v/>
      </c>
      <c r="F972" s="28" t="str">
        <f>IF('TD OBSERVA'!F974="","",'TD OBSERVA'!F974)</f>
        <v/>
      </c>
      <c r="G972" s="28" t="str">
        <f>IF('TD OBSERVA'!G974="","",'TD OBSERVA'!G974)</f>
        <v/>
      </c>
      <c r="H972" s="28" t="str">
        <f>IF('TD OBSERVA'!H974="","",'TD OBSERVA'!H974)</f>
        <v/>
      </c>
      <c r="I972" s="28" t="str">
        <f>IF('TD OBSERVA'!I974="","",IF('TD OBSERVA'!I974="(en blanco)","",'TD OBSERVA'!I974))</f>
        <v/>
      </c>
      <c r="J972" s="28" t="str">
        <f>IF('TD OBSERVA'!J974="","",'TD OBSERVA'!J974)</f>
        <v/>
      </c>
    </row>
    <row r="973" spans="2:10" ht="16.5">
      <c r="B973" s="28" t="str">
        <f>IF('TD OBSERVA'!B975="","",'TD OBSERVA'!B975)</f>
        <v/>
      </c>
      <c r="C973" s="28" t="str">
        <f>IF('TD OBSERVA'!C975="","",'TD OBSERVA'!C975)</f>
        <v/>
      </c>
      <c r="D973" s="28" t="str">
        <f>IF('TD OBSERVA'!D975="","",'TD OBSERVA'!D975)</f>
        <v/>
      </c>
      <c r="E973" s="28" t="str">
        <f>IF('TD OBSERVA'!E975="","",'TD OBSERVA'!E975)</f>
        <v/>
      </c>
      <c r="F973" s="28" t="str">
        <f>IF('TD OBSERVA'!F975="","",'TD OBSERVA'!F975)</f>
        <v/>
      </c>
      <c r="G973" s="28" t="str">
        <f>IF('TD OBSERVA'!G975="","",'TD OBSERVA'!G975)</f>
        <v/>
      </c>
      <c r="H973" s="28" t="str">
        <f>IF('TD OBSERVA'!H975="","",'TD OBSERVA'!H975)</f>
        <v/>
      </c>
      <c r="I973" s="28" t="str">
        <f>IF('TD OBSERVA'!I975="","",IF('TD OBSERVA'!I975="(en blanco)","",'TD OBSERVA'!I975))</f>
        <v/>
      </c>
      <c r="J973" s="28" t="str">
        <f>IF('TD OBSERVA'!J975="","",'TD OBSERVA'!J975)</f>
        <v/>
      </c>
    </row>
    <row r="974" spans="2:10" ht="16.5">
      <c r="B974" s="28" t="str">
        <f>IF('TD OBSERVA'!B976="","",'TD OBSERVA'!B976)</f>
        <v/>
      </c>
      <c r="C974" s="28" t="str">
        <f>IF('TD OBSERVA'!C976="","",'TD OBSERVA'!C976)</f>
        <v/>
      </c>
      <c r="D974" s="28" t="str">
        <f>IF('TD OBSERVA'!D976="","",'TD OBSERVA'!D976)</f>
        <v/>
      </c>
      <c r="E974" s="28" t="str">
        <f>IF('TD OBSERVA'!E976="","",'TD OBSERVA'!E976)</f>
        <v/>
      </c>
      <c r="F974" s="28" t="str">
        <f>IF('TD OBSERVA'!F976="","",'TD OBSERVA'!F976)</f>
        <v/>
      </c>
      <c r="G974" s="28" t="str">
        <f>IF('TD OBSERVA'!G976="","",'TD OBSERVA'!G976)</f>
        <v/>
      </c>
      <c r="H974" s="28" t="str">
        <f>IF('TD OBSERVA'!H976="","",'TD OBSERVA'!H976)</f>
        <v/>
      </c>
      <c r="I974" s="28" t="str">
        <f>IF('TD OBSERVA'!I976="","",IF('TD OBSERVA'!I976="(en blanco)","",'TD OBSERVA'!I976))</f>
        <v/>
      </c>
      <c r="J974" s="28" t="str">
        <f>IF('TD OBSERVA'!J976="","",'TD OBSERVA'!J976)</f>
        <v/>
      </c>
    </row>
    <row r="975" spans="2:10" ht="16.5">
      <c r="B975" s="28" t="str">
        <f>IF('TD OBSERVA'!B977="","",'TD OBSERVA'!B977)</f>
        <v/>
      </c>
      <c r="C975" s="28" t="str">
        <f>IF('TD OBSERVA'!C977="","",'TD OBSERVA'!C977)</f>
        <v/>
      </c>
      <c r="D975" s="28" t="str">
        <f>IF('TD OBSERVA'!D977="","",'TD OBSERVA'!D977)</f>
        <v/>
      </c>
      <c r="E975" s="28" t="str">
        <f>IF('TD OBSERVA'!E977="","",'TD OBSERVA'!E977)</f>
        <v/>
      </c>
      <c r="F975" s="28" t="str">
        <f>IF('TD OBSERVA'!F977="","",'TD OBSERVA'!F977)</f>
        <v/>
      </c>
      <c r="G975" s="28" t="str">
        <f>IF('TD OBSERVA'!G977="","",'TD OBSERVA'!G977)</f>
        <v/>
      </c>
      <c r="H975" s="28" t="str">
        <f>IF('TD OBSERVA'!H977="","",'TD OBSERVA'!H977)</f>
        <v/>
      </c>
      <c r="I975" s="28" t="str">
        <f>IF('TD OBSERVA'!I977="","",IF('TD OBSERVA'!I977="(en blanco)","",'TD OBSERVA'!I977))</f>
        <v/>
      </c>
      <c r="J975" s="28" t="str">
        <f>IF('TD OBSERVA'!J977="","",'TD OBSERVA'!J977)</f>
        <v/>
      </c>
    </row>
    <row r="976" spans="2:10" ht="16.5">
      <c r="B976" s="28" t="str">
        <f>IF('TD OBSERVA'!B978="","",'TD OBSERVA'!B978)</f>
        <v/>
      </c>
      <c r="C976" s="28" t="str">
        <f>IF('TD OBSERVA'!C978="","",'TD OBSERVA'!C978)</f>
        <v/>
      </c>
      <c r="D976" s="28" t="str">
        <f>IF('TD OBSERVA'!D978="","",'TD OBSERVA'!D978)</f>
        <v/>
      </c>
      <c r="E976" s="28" t="str">
        <f>IF('TD OBSERVA'!E978="","",'TD OBSERVA'!E978)</f>
        <v/>
      </c>
      <c r="F976" s="28" t="str">
        <f>IF('TD OBSERVA'!F978="","",'TD OBSERVA'!F978)</f>
        <v/>
      </c>
      <c r="G976" s="28" t="str">
        <f>IF('TD OBSERVA'!G978="","",'TD OBSERVA'!G978)</f>
        <v/>
      </c>
      <c r="H976" s="28" t="str">
        <f>IF('TD OBSERVA'!H978="","",'TD OBSERVA'!H978)</f>
        <v/>
      </c>
      <c r="I976" s="28" t="str">
        <f>IF('TD OBSERVA'!I978="","",IF('TD OBSERVA'!I978="(en blanco)","",'TD OBSERVA'!I978))</f>
        <v/>
      </c>
      <c r="J976" s="28" t="str">
        <f>IF('TD OBSERVA'!J978="","",'TD OBSERVA'!J978)</f>
        <v/>
      </c>
    </row>
    <row r="977" spans="2:10" ht="16.5">
      <c r="B977" s="28" t="str">
        <f>IF('TD OBSERVA'!B979="","",'TD OBSERVA'!B979)</f>
        <v/>
      </c>
      <c r="C977" s="28" t="str">
        <f>IF('TD OBSERVA'!C979="","",'TD OBSERVA'!C979)</f>
        <v/>
      </c>
      <c r="D977" s="28" t="str">
        <f>IF('TD OBSERVA'!D979="","",'TD OBSERVA'!D979)</f>
        <v/>
      </c>
      <c r="E977" s="28" t="str">
        <f>IF('TD OBSERVA'!E979="","",'TD OBSERVA'!E979)</f>
        <v/>
      </c>
      <c r="F977" s="28" t="str">
        <f>IF('TD OBSERVA'!F979="","",'TD OBSERVA'!F979)</f>
        <v/>
      </c>
      <c r="G977" s="28" t="str">
        <f>IF('TD OBSERVA'!G979="","",'TD OBSERVA'!G979)</f>
        <v/>
      </c>
      <c r="H977" s="28" t="str">
        <f>IF('TD OBSERVA'!H979="","",'TD OBSERVA'!H979)</f>
        <v/>
      </c>
      <c r="I977" s="28" t="str">
        <f>IF('TD OBSERVA'!I979="","",IF('TD OBSERVA'!I979="(en blanco)","",'TD OBSERVA'!I979))</f>
        <v/>
      </c>
      <c r="J977" s="28" t="str">
        <f>IF('TD OBSERVA'!J979="","",'TD OBSERVA'!J979)</f>
        <v/>
      </c>
    </row>
    <row r="978" spans="2:10" ht="16.5">
      <c r="B978" s="28" t="str">
        <f>IF('TD OBSERVA'!B980="","",'TD OBSERVA'!B980)</f>
        <v/>
      </c>
      <c r="C978" s="28" t="str">
        <f>IF('TD OBSERVA'!C980="","",'TD OBSERVA'!C980)</f>
        <v/>
      </c>
      <c r="D978" s="28" t="str">
        <f>IF('TD OBSERVA'!D980="","",'TD OBSERVA'!D980)</f>
        <v/>
      </c>
      <c r="E978" s="28" t="str">
        <f>IF('TD OBSERVA'!E980="","",'TD OBSERVA'!E980)</f>
        <v/>
      </c>
      <c r="F978" s="28" t="str">
        <f>IF('TD OBSERVA'!F980="","",'TD OBSERVA'!F980)</f>
        <v/>
      </c>
      <c r="G978" s="28" t="str">
        <f>IF('TD OBSERVA'!G980="","",'TD OBSERVA'!G980)</f>
        <v/>
      </c>
      <c r="H978" s="28" t="str">
        <f>IF('TD OBSERVA'!H980="","",'TD OBSERVA'!H980)</f>
        <v/>
      </c>
      <c r="I978" s="28" t="str">
        <f>IF('TD OBSERVA'!I980="","",IF('TD OBSERVA'!I980="(en blanco)","",'TD OBSERVA'!I980))</f>
        <v/>
      </c>
      <c r="J978" s="28" t="str">
        <f>IF('TD OBSERVA'!J980="","",'TD OBSERVA'!J980)</f>
        <v/>
      </c>
    </row>
    <row r="979" spans="2:10" ht="16.5">
      <c r="B979" s="28" t="str">
        <f>IF('TD OBSERVA'!B981="","",'TD OBSERVA'!B981)</f>
        <v/>
      </c>
      <c r="C979" s="28" t="str">
        <f>IF('TD OBSERVA'!C981="","",'TD OBSERVA'!C981)</f>
        <v/>
      </c>
      <c r="D979" s="28" t="str">
        <f>IF('TD OBSERVA'!D981="","",'TD OBSERVA'!D981)</f>
        <v/>
      </c>
      <c r="E979" s="28" t="str">
        <f>IF('TD OBSERVA'!E981="","",'TD OBSERVA'!E981)</f>
        <v/>
      </c>
      <c r="F979" s="28" t="str">
        <f>IF('TD OBSERVA'!F981="","",'TD OBSERVA'!F981)</f>
        <v/>
      </c>
      <c r="G979" s="28" t="str">
        <f>IF('TD OBSERVA'!G981="","",'TD OBSERVA'!G981)</f>
        <v/>
      </c>
      <c r="H979" s="28" t="str">
        <f>IF('TD OBSERVA'!H981="","",'TD OBSERVA'!H981)</f>
        <v/>
      </c>
      <c r="I979" s="28" t="str">
        <f>IF('TD OBSERVA'!I981="","",IF('TD OBSERVA'!I981="(en blanco)","",'TD OBSERVA'!I981))</f>
        <v/>
      </c>
      <c r="J979" s="28" t="str">
        <f>IF('TD OBSERVA'!J981="","",'TD OBSERVA'!J981)</f>
        <v/>
      </c>
    </row>
    <row r="980" spans="2:10" ht="16.5">
      <c r="B980" s="28" t="str">
        <f>IF('TD OBSERVA'!B982="","",'TD OBSERVA'!B982)</f>
        <v/>
      </c>
      <c r="C980" s="28" t="str">
        <f>IF('TD OBSERVA'!C982="","",'TD OBSERVA'!C982)</f>
        <v/>
      </c>
      <c r="D980" s="28" t="str">
        <f>IF('TD OBSERVA'!D982="","",'TD OBSERVA'!D982)</f>
        <v/>
      </c>
      <c r="E980" s="28" t="str">
        <f>IF('TD OBSERVA'!E982="","",'TD OBSERVA'!E982)</f>
        <v/>
      </c>
      <c r="F980" s="28" t="str">
        <f>IF('TD OBSERVA'!F982="","",'TD OBSERVA'!F982)</f>
        <v/>
      </c>
      <c r="G980" s="28" t="str">
        <f>IF('TD OBSERVA'!G982="","",'TD OBSERVA'!G982)</f>
        <v/>
      </c>
      <c r="H980" s="28" t="str">
        <f>IF('TD OBSERVA'!H982="","",'TD OBSERVA'!H982)</f>
        <v/>
      </c>
      <c r="I980" s="28" t="str">
        <f>IF('TD OBSERVA'!I982="","",IF('TD OBSERVA'!I982="(en blanco)","",'TD OBSERVA'!I982))</f>
        <v/>
      </c>
      <c r="J980" s="28" t="str">
        <f>IF('TD OBSERVA'!J982="","",'TD OBSERVA'!J982)</f>
        <v/>
      </c>
    </row>
    <row r="981" spans="2:10" ht="16.5">
      <c r="B981" s="28" t="str">
        <f>IF('TD OBSERVA'!B983="","",'TD OBSERVA'!B983)</f>
        <v/>
      </c>
      <c r="C981" s="28" t="str">
        <f>IF('TD OBSERVA'!C983="","",'TD OBSERVA'!C983)</f>
        <v/>
      </c>
      <c r="D981" s="28" t="str">
        <f>IF('TD OBSERVA'!D983="","",'TD OBSERVA'!D983)</f>
        <v/>
      </c>
      <c r="E981" s="28" t="str">
        <f>IF('TD OBSERVA'!E983="","",'TD OBSERVA'!E983)</f>
        <v/>
      </c>
      <c r="F981" s="28" t="str">
        <f>IF('TD OBSERVA'!F983="","",'TD OBSERVA'!F983)</f>
        <v/>
      </c>
      <c r="G981" s="28" t="str">
        <f>IF('TD OBSERVA'!G983="","",'TD OBSERVA'!G983)</f>
        <v/>
      </c>
      <c r="H981" s="28" t="str">
        <f>IF('TD OBSERVA'!H983="","",'TD OBSERVA'!H983)</f>
        <v/>
      </c>
      <c r="I981" s="28" t="str">
        <f>IF('TD OBSERVA'!I983="","",IF('TD OBSERVA'!I983="(en blanco)","",'TD OBSERVA'!I983))</f>
        <v/>
      </c>
      <c r="J981" s="28" t="str">
        <f>IF('TD OBSERVA'!J983="","",'TD OBSERVA'!J983)</f>
        <v/>
      </c>
    </row>
    <row r="982" spans="2:10" ht="16.5">
      <c r="B982" s="28" t="str">
        <f>IF('TD OBSERVA'!B984="","",'TD OBSERVA'!B984)</f>
        <v/>
      </c>
      <c r="C982" s="28" t="str">
        <f>IF('TD OBSERVA'!C984="","",'TD OBSERVA'!C984)</f>
        <v/>
      </c>
      <c r="D982" s="28" t="str">
        <f>IF('TD OBSERVA'!D984="","",'TD OBSERVA'!D984)</f>
        <v/>
      </c>
      <c r="E982" s="28" t="str">
        <f>IF('TD OBSERVA'!E984="","",'TD OBSERVA'!E984)</f>
        <v/>
      </c>
      <c r="F982" s="28" t="str">
        <f>IF('TD OBSERVA'!F984="","",'TD OBSERVA'!F984)</f>
        <v/>
      </c>
      <c r="G982" s="28" t="str">
        <f>IF('TD OBSERVA'!G984="","",'TD OBSERVA'!G984)</f>
        <v/>
      </c>
      <c r="H982" s="28" t="str">
        <f>IF('TD OBSERVA'!H984="","",'TD OBSERVA'!H984)</f>
        <v/>
      </c>
      <c r="I982" s="28" t="str">
        <f>IF('TD OBSERVA'!I984="","",IF('TD OBSERVA'!I984="(en blanco)","",'TD OBSERVA'!I984))</f>
        <v/>
      </c>
      <c r="J982" s="28" t="str">
        <f>IF('TD OBSERVA'!J984="","",'TD OBSERVA'!J984)</f>
        <v/>
      </c>
    </row>
    <row r="983" spans="2:10" ht="16.5">
      <c r="B983" s="28" t="str">
        <f>IF('TD OBSERVA'!B985="","",'TD OBSERVA'!B985)</f>
        <v/>
      </c>
      <c r="C983" s="28" t="str">
        <f>IF('TD OBSERVA'!C985="","",'TD OBSERVA'!C985)</f>
        <v/>
      </c>
      <c r="D983" s="28" t="str">
        <f>IF('TD OBSERVA'!D985="","",'TD OBSERVA'!D985)</f>
        <v/>
      </c>
      <c r="E983" s="28" t="str">
        <f>IF('TD OBSERVA'!E985="","",'TD OBSERVA'!E985)</f>
        <v/>
      </c>
      <c r="F983" s="28" t="str">
        <f>IF('TD OBSERVA'!F985="","",'TD OBSERVA'!F985)</f>
        <v/>
      </c>
      <c r="G983" s="28" t="str">
        <f>IF('TD OBSERVA'!G985="","",'TD OBSERVA'!G985)</f>
        <v/>
      </c>
      <c r="H983" s="28" t="str">
        <f>IF('TD OBSERVA'!H985="","",'TD OBSERVA'!H985)</f>
        <v/>
      </c>
      <c r="I983" s="28" t="str">
        <f>IF('TD OBSERVA'!I985="","",IF('TD OBSERVA'!I985="(en blanco)","",'TD OBSERVA'!I985))</f>
        <v/>
      </c>
      <c r="J983" s="28" t="str">
        <f>IF('TD OBSERVA'!J985="","",'TD OBSERVA'!J985)</f>
        <v/>
      </c>
    </row>
    <row r="984" spans="2:10" ht="16.5">
      <c r="B984" s="28" t="str">
        <f>IF('TD OBSERVA'!B986="","",'TD OBSERVA'!B986)</f>
        <v/>
      </c>
      <c r="C984" s="28" t="str">
        <f>IF('TD OBSERVA'!C986="","",'TD OBSERVA'!C986)</f>
        <v/>
      </c>
      <c r="D984" s="28" t="str">
        <f>IF('TD OBSERVA'!D986="","",'TD OBSERVA'!D986)</f>
        <v/>
      </c>
      <c r="E984" s="28" t="str">
        <f>IF('TD OBSERVA'!E986="","",'TD OBSERVA'!E986)</f>
        <v/>
      </c>
      <c r="F984" s="28" t="str">
        <f>IF('TD OBSERVA'!F986="","",'TD OBSERVA'!F986)</f>
        <v/>
      </c>
      <c r="G984" s="28" t="str">
        <f>IF('TD OBSERVA'!G986="","",'TD OBSERVA'!G986)</f>
        <v/>
      </c>
      <c r="H984" s="28" t="str">
        <f>IF('TD OBSERVA'!H986="","",'TD OBSERVA'!H986)</f>
        <v/>
      </c>
      <c r="I984" s="28" t="str">
        <f>IF('TD OBSERVA'!I986="","",IF('TD OBSERVA'!I986="(en blanco)","",'TD OBSERVA'!I986))</f>
        <v/>
      </c>
      <c r="J984" s="28" t="str">
        <f>IF('TD OBSERVA'!J986="","",'TD OBSERVA'!J986)</f>
        <v/>
      </c>
    </row>
    <row r="985" spans="2:10" ht="16.5">
      <c r="B985" s="28" t="str">
        <f>IF('TD OBSERVA'!B987="","",'TD OBSERVA'!B987)</f>
        <v/>
      </c>
      <c r="C985" s="28" t="str">
        <f>IF('TD OBSERVA'!C987="","",'TD OBSERVA'!C987)</f>
        <v/>
      </c>
      <c r="D985" s="28" t="str">
        <f>IF('TD OBSERVA'!D987="","",'TD OBSERVA'!D987)</f>
        <v/>
      </c>
      <c r="E985" s="28" t="str">
        <f>IF('TD OBSERVA'!E987="","",'TD OBSERVA'!E987)</f>
        <v/>
      </c>
      <c r="F985" s="28" t="str">
        <f>IF('TD OBSERVA'!F987="","",'TD OBSERVA'!F987)</f>
        <v/>
      </c>
      <c r="G985" s="28" t="str">
        <f>IF('TD OBSERVA'!G987="","",'TD OBSERVA'!G987)</f>
        <v/>
      </c>
      <c r="H985" s="28" t="str">
        <f>IF('TD OBSERVA'!H987="","",'TD OBSERVA'!H987)</f>
        <v/>
      </c>
      <c r="I985" s="28" t="str">
        <f>IF('TD OBSERVA'!I987="","",IF('TD OBSERVA'!I987="(en blanco)","",'TD OBSERVA'!I987))</f>
        <v/>
      </c>
      <c r="J985" s="28" t="str">
        <f>IF('TD OBSERVA'!J987="","",'TD OBSERVA'!J987)</f>
        <v/>
      </c>
    </row>
    <row r="986" spans="2:10" ht="16.5">
      <c r="B986" s="28" t="str">
        <f>IF('TD OBSERVA'!B988="","",'TD OBSERVA'!B988)</f>
        <v/>
      </c>
      <c r="C986" s="28" t="str">
        <f>IF('TD OBSERVA'!C988="","",'TD OBSERVA'!C988)</f>
        <v/>
      </c>
      <c r="D986" s="28" t="str">
        <f>IF('TD OBSERVA'!D988="","",'TD OBSERVA'!D988)</f>
        <v/>
      </c>
      <c r="E986" s="28" t="str">
        <f>IF('TD OBSERVA'!E988="","",'TD OBSERVA'!E988)</f>
        <v/>
      </c>
      <c r="F986" s="28" t="str">
        <f>IF('TD OBSERVA'!F988="","",'TD OBSERVA'!F988)</f>
        <v/>
      </c>
      <c r="G986" s="28" t="str">
        <f>IF('TD OBSERVA'!G988="","",'TD OBSERVA'!G988)</f>
        <v/>
      </c>
      <c r="H986" s="28" t="str">
        <f>IF('TD OBSERVA'!H988="","",'TD OBSERVA'!H988)</f>
        <v/>
      </c>
      <c r="I986" s="28" t="str">
        <f>IF('TD OBSERVA'!I988="","",IF('TD OBSERVA'!I988="(en blanco)","",'TD OBSERVA'!I988))</f>
        <v/>
      </c>
      <c r="J986" s="28" t="str">
        <f>IF('TD OBSERVA'!J988="","",'TD OBSERVA'!J988)</f>
        <v/>
      </c>
    </row>
    <row r="987" spans="2:10" ht="16.5">
      <c r="B987" s="28" t="str">
        <f>IF('TD OBSERVA'!B989="","",'TD OBSERVA'!B989)</f>
        <v/>
      </c>
      <c r="C987" s="28" t="str">
        <f>IF('TD OBSERVA'!C989="","",'TD OBSERVA'!C989)</f>
        <v/>
      </c>
      <c r="D987" s="28" t="str">
        <f>IF('TD OBSERVA'!D989="","",'TD OBSERVA'!D989)</f>
        <v/>
      </c>
      <c r="E987" s="28" t="str">
        <f>IF('TD OBSERVA'!E989="","",'TD OBSERVA'!E989)</f>
        <v/>
      </c>
      <c r="F987" s="28" t="str">
        <f>IF('TD OBSERVA'!F989="","",'TD OBSERVA'!F989)</f>
        <v/>
      </c>
      <c r="G987" s="28" t="str">
        <f>IF('TD OBSERVA'!G989="","",'TD OBSERVA'!G989)</f>
        <v/>
      </c>
      <c r="H987" s="28" t="str">
        <f>IF('TD OBSERVA'!H989="","",'TD OBSERVA'!H989)</f>
        <v/>
      </c>
      <c r="I987" s="28" t="str">
        <f>IF('TD OBSERVA'!I989="","",IF('TD OBSERVA'!I989="(en blanco)","",'TD OBSERVA'!I989))</f>
        <v/>
      </c>
      <c r="J987" s="28" t="str">
        <f>IF('TD OBSERVA'!J989="","",'TD OBSERVA'!J989)</f>
        <v/>
      </c>
    </row>
    <row r="988" spans="2:10" ht="16.5">
      <c r="B988" s="28" t="str">
        <f>IF('TD OBSERVA'!B990="","",'TD OBSERVA'!B990)</f>
        <v/>
      </c>
      <c r="C988" s="28" t="str">
        <f>IF('TD OBSERVA'!C990="","",'TD OBSERVA'!C990)</f>
        <v/>
      </c>
      <c r="D988" s="28" t="str">
        <f>IF('TD OBSERVA'!D990="","",'TD OBSERVA'!D990)</f>
        <v/>
      </c>
      <c r="E988" s="28" t="str">
        <f>IF('TD OBSERVA'!E990="","",'TD OBSERVA'!E990)</f>
        <v/>
      </c>
      <c r="F988" s="28" t="str">
        <f>IF('TD OBSERVA'!F990="","",'TD OBSERVA'!F990)</f>
        <v/>
      </c>
      <c r="G988" s="28" t="str">
        <f>IF('TD OBSERVA'!G990="","",'TD OBSERVA'!G990)</f>
        <v/>
      </c>
      <c r="H988" s="28" t="str">
        <f>IF('TD OBSERVA'!H990="","",'TD OBSERVA'!H990)</f>
        <v/>
      </c>
      <c r="I988" s="28" t="str">
        <f>IF('TD OBSERVA'!I990="","",IF('TD OBSERVA'!I990="(en blanco)","",'TD OBSERVA'!I990))</f>
        <v/>
      </c>
      <c r="J988" s="28" t="str">
        <f>IF('TD OBSERVA'!J990="","",'TD OBSERVA'!J990)</f>
        <v/>
      </c>
    </row>
    <row r="989" spans="2:10" ht="16.5">
      <c r="B989" s="28" t="str">
        <f>IF('TD OBSERVA'!B991="","",'TD OBSERVA'!B991)</f>
        <v/>
      </c>
      <c r="C989" s="28" t="str">
        <f>IF('TD OBSERVA'!C991="","",'TD OBSERVA'!C991)</f>
        <v/>
      </c>
      <c r="D989" s="28" t="str">
        <f>IF('TD OBSERVA'!D991="","",'TD OBSERVA'!D991)</f>
        <v/>
      </c>
      <c r="E989" s="28" t="str">
        <f>IF('TD OBSERVA'!E991="","",'TD OBSERVA'!E991)</f>
        <v/>
      </c>
      <c r="F989" s="28" t="str">
        <f>IF('TD OBSERVA'!F991="","",'TD OBSERVA'!F991)</f>
        <v/>
      </c>
      <c r="G989" s="28" t="str">
        <f>IF('TD OBSERVA'!G991="","",'TD OBSERVA'!G991)</f>
        <v/>
      </c>
      <c r="H989" s="28" t="str">
        <f>IF('TD OBSERVA'!H991="","",'TD OBSERVA'!H991)</f>
        <v/>
      </c>
      <c r="I989" s="28" t="str">
        <f>IF('TD OBSERVA'!I991="","",IF('TD OBSERVA'!I991="(en blanco)","",'TD OBSERVA'!I991))</f>
        <v/>
      </c>
      <c r="J989" s="28" t="str">
        <f>IF('TD OBSERVA'!J991="","",'TD OBSERVA'!J991)</f>
        <v/>
      </c>
    </row>
    <row r="990" spans="2:10" ht="16.5">
      <c r="B990" s="28" t="str">
        <f>IF('TD OBSERVA'!B992="","",'TD OBSERVA'!B992)</f>
        <v/>
      </c>
      <c r="C990" s="28" t="str">
        <f>IF('TD OBSERVA'!C992="","",'TD OBSERVA'!C992)</f>
        <v/>
      </c>
      <c r="D990" s="28" t="str">
        <f>IF('TD OBSERVA'!D992="","",'TD OBSERVA'!D992)</f>
        <v/>
      </c>
      <c r="E990" s="28" t="str">
        <f>IF('TD OBSERVA'!E992="","",'TD OBSERVA'!E992)</f>
        <v/>
      </c>
      <c r="F990" s="28" t="str">
        <f>IF('TD OBSERVA'!F992="","",'TD OBSERVA'!F992)</f>
        <v/>
      </c>
      <c r="G990" s="28" t="str">
        <f>IF('TD OBSERVA'!G992="","",'TD OBSERVA'!G992)</f>
        <v/>
      </c>
      <c r="H990" s="28" t="str">
        <f>IF('TD OBSERVA'!H992="","",'TD OBSERVA'!H992)</f>
        <v/>
      </c>
      <c r="I990" s="28" t="str">
        <f>IF('TD OBSERVA'!I992="","",IF('TD OBSERVA'!I992="(en blanco)","",'TD OBSERVA'!I992))</f>
        <v/>
      </c>
      <c r="J990" s="28" t="str">
        <f>IF('TD OBSERVA'!J992="","",'TD OBSERVA'!J992)</f>
        <v/>
      </c>
    </row>
    <row r="991" spans="2:10" ht="16.5">
      <c r="B991" s="28" t="str">
        <f>IF('TD OBSERVA'!B993="","",'TD OBSERVA'!B993)</f>
        <v/>
      </c>
      <c r="C991" s="28" t="str">
        <f>IF('TD OBSERVA'!C993="","",'TD OBSERVA'!C993)</f>
        <v/>
      </c>
      <c r="D991" s="28" t="str">
        <f>IF('TD OBSERVA'!D993="","",'TD OBSERVA'!D993)</f>
        <v/>
      </c>
      <c r="E991" s="28" t="str">
        <f>IF('TD OBSERVA'!E993="","",'TD OBSERVA'!E993)</f>
        <v/>
      </c>
      <c r="F991" s="28" t="str">
        <f>IF('TD OBSERVA'!F993="","",'TD OBSERVA'!F993)</f>
        <v/>
      </c>
      <c r="G991" s="28" t="str">
        <f>IF('TD OBSERVA'!G993="","",'TD OBSERVA'!G993)</f>
        <v/>
      </c>
      <c r="H991" s="28" t="str">
        <f>IF('TD OBSERVA'!H993="","",'TD OBSERVA'!H993)</f>
        <v/>
      </c>
      <c r="I991" s="28" t="str">
        <f>IF('TD OBSERVA'!I993="","",IF('TD OBSERVA'!I993="(en blanco)","",'TD OBSERVA'!I993))</f>
        <v/>
      </c>
      <c r="J991" s="28" t="str">
        <f>IF('TD OBSERVA'!J993="","",'TD OBSERVA'!J993)</f>
        <v/>
      </c>
    </row>
    <row r="992" spans="2:10" ht="16.5">
      <c r="B992" s="28" t="str">
        <f>IF('TD OBSERVA'!B994="","",'TD OBSERVA'!B994)</f>
        <v/>
      </c>
      <c r="C992" s="28" t="str">
        <f>IF('TD OBSERVA'!C994="","",'TD OBSERVA'!C994)</f>
        <v/>
      </c>
      <c r="D992" s="28" t="str">
        <f>IF('TD OBSERVA'!D994="","",'TD OBSERVA'!D994)</f>
        <v/>
      </c>
      <c r="E992" s="28" t="str">
        <f>IF('TD OBSERVA'!E994="","",'TD OBSERVA'!E994)</f>
        <v/>
      </c>
      <c r="F992" s="28" t="str">
        <f>IF('TD OBSERVA'!F994="","",'TD OBSERVA'!F994)</f>
        <v/>
      </c>
      <c r="G992" s="28" t="str">
        <f>IF('TD OBSERVA'!G994="","",'TD OBSERVA'!G994)</f>
        <v/>
      </c>
      <c r="H992" s="28" t="str">
        <f>IF('TD OBSERVA'!H994="","",'TD OBSERVA'!H994)</f>
        <v/>
      </c>
      <c r="I992" s="28" t="str">
        <f>IF('TD OBSERVA'!I994="","",IF('TD OBSERVA'!I994="(en blanco)","",'TD OBSERVA'!I994))</f>
        <v/>
      </c>
      <c r="J992" s="28" t="str">
        <f>IF('TD OBSERVA'!J994="","",'TD OBSERVA'!J994)</f>
        <v/>
      </c>
    </row>
    <row r="993" spans="2:10" ht="16.5">
      <c r="B993" s="28" t="str">
        <f>IF('TD OBSERVA'!B995="","",'TD OBSERVA'!B995)</f>
        <v/>
      </c>
      <c r="C993" s="28" t="str">
        <f>IF('TD OBSERVA'!C995="","",'TD OBSERVA'!C995)</f>
        <v/>
      </c>
      <c r="D993" s="28" t="str">
        <f>IF('TD OBSERVA'!D995="","",'TD OBSERVA'!D995)</f>
        <v/>
      </c>
      <c r="E993" s="28" t="str">
        <f>IF('TD OBSERVA'!E995="","",'TD OBSERVA'!E995)</f>
        <v/>
      </c>
      <c r="F993" s="28" t="str">
        <f>IF('TD OBSERVA'!F995="","",'TD OBSERVA'!F995)</f>
        <v/>
      </c>
      <c r="G993" s="28" t="str">
        <f>IF('TD OBSERVA'!G995="","",'TD OBSERVA'!G995)</f>
        <v/>
      </c>
      <c r="H993" s="28" t="str">
        <f>IF('TD OBSERVA'!H995="","",'TD OBSERVA'!H995)</f>
        <v/>
      </c>
      <c r="I993" s="28" t="str">
        <f>IF('TD OBSERVA'!I995="","",IF('TD OBSERVA'!I995="(en blanco)","",'TD OBSERVA'!I995))</f>
        <v/>
      </c>
      <c r="J993" s="28" t="str">
        <f>IF('TD OBSERVA'!J995="","",'TD OBSERVA'!J995)</f>
        <v/>
      </c>
    </row>
    <row r="994" spans="2:10" ht="16.5">
      <c r="B994" s="28" t="str">
        <f>IF('TD OBSERVA'!B996="","",'TD OBSERVA'!B996)</f>
        <v/>
      </c>
      <c r="C994" s="28" t="str">
        <f>IF('TD OBSERVA'!C996="","",'TD OBSERVA'!C996)</f>
        <v/>
      </c>
      <c r="D994" s="28" t="str">
        <f>IF('TD OBSERVA'!D996="","",'TD OBSERVA'!D996)</f>
        <v/>
      </c>
      <c r="E994" s="28" t="str">
        <f>IF('TD OBSERVA'!E996="","",'TD OBSERVA'!E996)</f>
        <v/>
      </c>
      <c r="F994" s="28" t="str">
        <f>IF('TD OBSERVA'!F996="","",'TD OBSERVA'!F996)</f>
        <v/>
      </c>
      <c r="G994" s="28" t="str">
        <f>IF('TD OBSERVA'!G996="","",'TD OBSERVA'!G996)</f>
        <v/>
      </c>
      <c r="H994" s="28" t="str">
        <f>IF('TD OBSERVA'!H996="","",'TD OBSERVA'!H996)</f>
        <v/>
      </c>
      <c r="I994" s="28" t="str">
        <f>IF('TD OBSERVA'!I996="","",IF('TD OBSERVA'!I996="(en blanco)","",'TD OBSERVA'!I996))</f>
        <v/>
      </c>
      <c r="J994" s="28" t="str">
        <f>IF('TD OBSERVA'!J996="","",'TD OBSERVA'!J996)</f>
        <v/>
      </c>
    </row>
    <row r="995" spans="2:10" ht="16.5">
      <c r="B995" s="28" t="str">
        <f>IF('TD OBSERVA'!B997="","",'TD OBSERVA'!B997)</f>
        <v/>
      </c>
      <c r="C995" s="28" t="str">
        <f>IF('TD OBSERVA'!C997="","",'TD OBSERVA'!C997)</f>
        <v/>
      </c>
      <c r="D995" s="28" t="str">
        <f>IF('TD OBSERVA'!D997="","",'TD OBSERVA'!D997)</f>
        <v/>
      </c>
      <c r="E995" s="28" t="str">
        <f>IF('TD OBSERVA'!E997="","",'TD OBSERVA'!E997)</f>
        <v/>
      </c>
      <c r="F995" s="28" t="str">
        <f>IF('TD OBSERVA'!F997="","",'TD OBSERVA'!F997)</f>
        <v/>
      </c>
      <c r="G995" s="28" t="str">
        <f>IF('TD OBSERVA'!G997="","",'TD OBSERVA'!G997)</f>
        <v/>
      </c>
      <c r="H995" s="28" t="str">
        <f>IF('TD OBSERVA'!H997="","",'TD OBSERVA'!H997)</f>
        <v/>
      </c>
      <c r="I995" s="28" t="str">
        <f>IF('TD OBSERVA'!I997="","",IF('TD OBSERVA'!I997="(en blanco)","",'TD OBSERVA'!I997))</f>
        <v/>
      </c>
      <c r="J995" s="28" t="str">
        <f>IF('TD OBSERVA'!J997="","",'TD OBSERVA'!J997)</f>
        <v/>
      </c>
    </row>
    <row r="996" spans="2:10" ht="16.5">
      <c r="B996" s="28" t="str">
        <f>IF('TD OBSERVA'!B998="","",'TD OBSERVA'!B998)</f>
        <v/>
      </c>
      <c r="C996" s="28" t="str">
        <f>IF('TD OBSERVA'!C998="","",'TD OBSERVA'!C998)</f>
        <v/>
      </c>
      <c r="D996" s="28" t="str">
        <f>IF('TD OBSERVA'!D998="","",'TD OBSERVA'!D998)</f>
        <v/>
      </c>
      <c r="E996" s="28" t="str">
        <f>IF('TD OBSERVA'!E998="","",'TD OBSERVA'!E998)</f>
        <v/>
      </c>
      <c r="F996" s="28" t="str">
        <f>IF('TD OBSERVA'!F998="","",'TD OBSERVA'!F998)</f>
        <v/>
      </c>
      <c r="G996" s="28" t="str">
        <f>IF('TD OBSERVA'!G998="","",'TD OBSERVA'!G998)</f>
        <v/>
      </c>
      <c r="H996" s="28" t="str">
        <f>IF('TD OBSERVA'!H998="","",'TD OBSERVA'!H998)</f>
        <v/>
      </c>
      <c r="I996" s="28" t="str">
        <f>IF('TD OBSERVA'!I998="","",IF('TD OBSERVA'!I998="(en blanco)","",'TD OBSERVA'!I998))</f>
        <v/>
      </c>
      <c r="J996" s="28" t="str">
        <f>IF('TD OBSERVA'!J998="","",'TD OBSERVA'!J998)</f>
        <v/>
      </c>
    </row>
    <row r="997" spans="2:10" ht="16.5">
      <c r="B997" s="28" t="str">
        <f>IF('TD OBSERVA'!B999="","",'TD OBSERVA'!B999)</f>
        <v/>
      </c>
      <c r="C997" s="28" t="str">
        <f>IF('TD OBSERVA'!C999="","",'TD OBSERVA'!C999)</f>
        <v/>
      </c>
      <c r="D997" s="28" t="str">
        <f>IF('TD OBSERVA'!D999="","",'TD OBSERVA'!D999)</f>
        <v/>
      </c>
      <c r="E997" s="28" t="str">
        <f>IF('TD OBSERVA'!E999="","",'TD OBSERVA'!E999)</f>
        <v/>
      </c>
      <c r="F997" s="28" t="str">
        <f>IF('TD OBSERVA'!F999="","",'TD OBSERVA'!F999)</f>
        <v/>
      </c>
      <c r="G997" s="28" t="str">
        <f>IF('TD OBSERVA'!G999="","",'TD OBSERVA'!G999)</f>
        <v/>
      </c>
      <c r="H997" s="28" t="str">
        <f>IF('TD OBSERVA'!H999="","",'TD OBSERVA'!H999)</f>
        <v/>
      </c>
      <c r="I997" s="28" t="str">
        <f>IF('TD OBSERVA'!I999="","",IF('TD OBSERVA'!I999="(en blanco)","",'TD OBSERVA'!I999))</f>
        <v/>
      </c>
      <c r="J997" s="28" t="str">
        <f>IF('TD OBSERVA'!J999="","",'TD OBSERVA'!J999)</f>
        <v/>
      </c>
    </row>
    <row r="998" spans="2:10" ht="16.5">
      <c r="B998" s="28" t="str">
        <f>IF('TD OBSERVA'!B1000="","",'TD OBSERVA'!B1000)</f>
        <v/>
      </c>
      <c r="C998" s="28" t="str">
        <f>IF('TD OBSERVA'!C1000="","",'TD OBSERVA'!C1000)</f>
        <v/>
      </c>
      <c r="D998" s="28" t="str">
        <f>IF('TD OBSERVA'!D1000="","",'TD OBSERVA'!D1000)</f>
        <v/>
      </c>
      <c r="E998" s="28" t="str">
        <f>IF('TD OBSERVA'!E1000="","",'TD OBSERVA'!E1000)</f>
        <v/>
      </c>
      <c r="F998" s="28" t="str">
        <f>IF('TD OBSERVA'!F1000="","",'TD OBSERVA'!F1000)</f>
        <v/>
      </c>
      <c r="G998" s="28" t="str">
        <f>IF('TD OBSERVA'!G1000="","",'TD OBSERVA'!G1000)</f>
        <v/>
      </c>
      <c r="H998" s="28" t="str">
        <f>IF('TD OBSERVA'!H1000="","",'TD OBSERVA'!H1000)</f>
        <v/>
      </c>
      <c r="I998" s="28" t="str">
        <f>IF('TD OBSERVA'!I1000="","",IF('TD OBSERVA'!I1000="(en blanco)","",'TD OBSERVA'!I1000))</f>
        <v/>
      </c>
      <c r="J998" s="28" t="str">
        <f>IF('TD OBSERVA'!J1000="","",'TD OBSERVA'!J1000)</f>
        <v/>
      </c>
    </row>
    <row r="999" spans="2:10" ht="16.5">
      <c r="B999" s="28" t="str">
        <f>IF('TD OBSERVA'!B1001="","",'TD OBSERVA'!B1001)</f>
        <v/>
      </c>
      <c r="C999" s="28" t="str">
        <f>IF('TD OBSERVA'!C1001="","",'TD OBSERVA'!C1001)</f>
        <v/>
      </c>
      <c r="D999" s="28" t="str">
        <f>IF('TD OBSERVA'!D1001="","",'TD OBSERVA'!D1001)</f>
        <v/>
      </c>
      <c r="E999" s="28" t="str">
        <f>IF('TD OBSERVA'!E1001="","",'TD OBSERVA'!E1001)</f>
        <v/>
      </c>
      <c r="F999" s="28" t="str">
        <f>IF('TD OBSERVA'!F1001="","",'TD OBSERVA'!F1001)</f>
        <v/>
      </c>
      <c r="G999" s="28" t="str">
        <f>IF('TD OBSERVA'!G1001="","",'TD OBSERVA'!G1001)</f>
        <v/>
      </c>
      <c r="H999" s="28" t="str">
        <f>IF('TD OBSERVA'!H1001="","",'TD OBSERVA'!H1001)</f>
        <v/>
      </c>
      <c r="I999" s="28" t="str">
        <f>IF('TD OBSERVA'!I1001="","",IF('TD OBSERVA'!I1001="(en blanco)","",'TD OBSERVA'!I1001))</f>
        <v/>
      </c>
      <c r="J999" s="28" t="str">
        <f>IF('TD OBSERVA'!J1001="","",'TD OBSERVA'!J1001)</f>
        <v/>
      </c>
    </row>
    <row r="1000" spans="2:10" ht="16.5">
      <c r="B1000" s="28" t="str">
        <f>IF('TD OBSERVA'!B1002="","",'TD OBSERVA'!B1002)</f>
        <v/>
      </c>
      <c r="C1000" s="28" t="str">
        <f>IF('TD OBSERVA'!C1002="","",'TD OBSERVA'!C1002)</f>
        <v/>
      </c>
      <c r="D1000" s="28" t="str">
        <f>IF('TD OBSERVA'!D1002="","",'TD OBSERVA'!D1002)</f>
        <v/>
      </c>
      <c r="E1000" s="28" t="str">
        <f>IF('TD OBSERVA'!E1002="","",'TD OBSERVA'!E1002)</f>
        <v/>
      </c>
      <c r="F1000" s="28" t="str">
        <f>IF('TD OBSERVA'!F1002="","",'TD OBSERVA'!F1002)</f>
        <v/>
      </c>
      <c r="G1000" s="28" t="str">
        <f>IF('TD OBSERVA'!G1002="","",'TD OBSERVA'!G1002)</f>
        <v/>
      </c>
      <c r="H1000" s="28" t="str">
        <f>IF('TD OBSERVA'!H1002="","",'TD OBSERVA'!H1002)</f>
        <v/>
      </c>
      <c r="I1000" s="28" t="str">
        <f>IF('TD OBSERVA'!I1002="","",IF('TD OBSERVA'!I1002="(en blanco)","",'TD OBSERVA'!I1002))</f>
        <v/>
      </c>
      <c r="J1000" s="28" t="str">
        <f>IF('TD OBSERVA'!J1002="","",'TD OBSERVA'!J1002)</f>
        <v/>
      </c>
    </row>
    <row r="1001" spans="2:10" ht="16.5">
      <c r="B1001" s="28" t="str">
        <f>IF('TD OBSERVA'!B1003="","",'TD OBSERVA'!B1003)</f>
        <v/>
      </c>
      <c r="C1001" s="28" t="str">
        <f>IF('TD OBSERVA'!C1003="","",'TD OBSERVA'!C1003)</f>
        <v/>
      </c>
      <c r="D1001" s="28" t="str">
        <f>IF('TD OBSERVA'!D1003="","",'TD OBSERVA'!D1003)</f>
        <v/>
      </c>
      <c r="E1001" s="28" t="str">
        <f>IF('TD OBSERVA'!E1003="","",'TD OBSERVA'!E1003)</f>
        <v/>
      </c>
      <c r="F1001" s="28" t="str">
        <f>IF('TD OBSERVA'!F1003="","",'TD OBSERVA'!F1003)</f>
        <v/>
      </c>
      <c r="G1001" s="28" t="str">
        <f>IF('TD OBSERVA'!G1003="","",'TD OBSERVA'!G1003)</f>
        <v/>
      </c>
      <c r="H1001" s="28" t="str">
        <f>IF('TD OBSERVA'!H1003="","",'TD OBSERVA'!H1003)</f>
        <v/>
      </c>
      <c r="I1001" s="28" t="str">
        <f>IF('TD OBSERVA'!I1003="","",IF('TD OBSERVA'!I1003="(en blanco)","",'TD OBSERVA'!I1003))</f>
        <v/>
      </c>
      <c r="J1001" s="28" t="str">
        <f>IF('TD OBSERVA'!J1003="","",'TD OBSERVA'!J1003)</f>
        <v/>
      </c>
    </row>
    <row r="1002" spans="2:10" ht="16.5">
      <c r="B1002" s="28" t="str">
        <f>IF('TD OBSERVA'!B1004="","",'TD OBSERVA'!B1004)</f>
        <v/>
      </c>
      <c r="C1002" s="28" t="str">
        <f>IF('TD OBSERVA'!C1004="","",'TD OBSERVA'!C1004)</f>
        <v/>
      </c>
      <c r="D1002" s="28" t="str">
        <f>IF('TD OBSERVA'!D1004="","",'TD OBSERVA'!D1004)</f>
        <v/>
      </c>
      <c r="E1002" s="28" t="str">
        <f>IF('TD OBSERVA'!E1004="","",'TD OBSERVA'!E1004)</f>
        <v/>
      </c>
      <c r="F1002" s="28" t="str">
        <f>IF('TD OBSERVA'!F1004="","",'TD OBSERVA'!F1004)</f>
        <v/>
      </c>
      <c r="G1002" s="28" t="str">
        <f>IF('TD OBSERVA'!G1004="","",'TD OBSERVA'!G1004)</f>
        <v/>
      </c>
      <c r="H1002" s="28" t="str">
        <f>IF('TD OBSERVA'!H1004="","",'TD OBSERVA'!H1004)</f>
        <v/>
      </c>
      <c r="I1002" s="28" t="str">
        <f>IF('TD OBSERVA'!I1004="","",IF('TD OBSERVA'!I1004="(en blanco)","",'TD OBSERVA'!I1004))</f>
        <v/>
      </c>
      <c r="J1002" s="28" t="str">
        <f>IF('TD OBSERVA'!J1004="","",'TD OBSERVA'!J1004)</f>
        <v/>
      </c>
    </row>
    <row r="1003" spans="2:10" ht="16.5">
      <c r="B1003" s="28" t="str">
        <f>IF('TD OBSERVA'!B1005="","",'TD OBSERVA'!B1005)</f>
        <v/>
      </c>
      <c r="C1003" s="28" t="str">
        <f>IF('TD OBSERVA'!C1005="","",'TD OBSERVA'!C1005)</f>
        <v/>
      </c>
      <c r="D1003" s="28" t="str">
        <f>IF('TD OBSERVA'!D1005="","",'TD OBSERVA'!D1005)</f>
        <v/>
      </c>
      <c r="E1003" s="28" t="str">
        <f>IF('TD OBSERVA'!E1005="","",'TD OBSERVA'!E1005)</f>
        <v/>
      </c>
      <c r="F1003" s="28" t="str">
        <f>IF('TD OBSERVA'!F1005="","",'TD OBSERVA'!F1005)</f>
        <v/>
      </c>
      <c r="G1003" s="28" t="str">
        <f>IF('TD OBSERVA'!G1005="","",'TD OBSERVA'!G1005)</f>
        <v/>
      </c>
      <c r="H1003" s="28" t="str">
        <f>IF('TD OBSERVA'!H1005="","",'TD OBSERVA'!H1005)</f>
        <v/>
      </c>
      <c r="I1003" s="28" t="str">
        <f>IF('TD OBSERVA'!I1005="","",IF('TD OBSERVA'!I1005="(en blanco)","",'TD OBSERVA'!I1005))</f>
        <v/>
      </c>
      <c r="J1003" s="28" t="str">
        <f>IF('TD OBSERVA'!J1005="","",'TD OBSERVA'!J1005)</f>
        <v/>
      </c>
    </row>
    <row r="1004" spans="2:10" ht="16.5">
      <c r="B1004" s="28" t="str">
        <f>IF('TD OBSERVA'!B1006="","",'TD OBSERVA'!B1006)</f>
        <v/>
      </c>
      <c r="C1004" s="28" t="str">
        <f>IF('TD OBSERVA'!C1006="","",'TD OBSERVA'!C1006)</f>
        <v/>
      </c>
      <c r="D1004" s="28" t="str">
        <f>IF('TD OBSERVA'!D1006="","",'TD OBSERVA'!D1006)</f>
        <v/>
      </c>
      <c r="E1004" s="28" t="str">
        <f>IF('TD OBSERVA'!E1006="","",'TD OBSERVA'!E1006)</f>
        <v/>
      </c>
      <c r="F1004" s="28" t="str">
        <f>IF('TD OBSERVA'!F1006="","",'TD OBSERVA'!F1006)</f>
        <v/>
      </c>
      <c r="G1004" s="28" t="str">
        <f>IF('TD OBSERVA'!G1006="","",'TD OBSERVA'!G1006)</f>
        <v/>
      </c>
      <c r="H1004" s="28" t="str">
        <f>IF('TD OBSERVA'!H1006="","",'TD OBSERVA'!H1006)</f>
        <v/>
      </c>
      <c r="I1004" s="28" t="str">
        <f>IF('TD OBSERVA'!I1006="","",IF('TD OBSERVA'!I1006="(en blanco)","",'TD OBSERVA'!I1006))</f>
        <v/>
      </c>
      <c r="J1004" s="28" t="str">
        <f>IF('TD OBSERVA'!J1006="","",'TD OBSERVA'!J1006)</f>
        <v/>
      </c>
    </row>
    <row r="1005" spans="2:10" ht="16.5">
      <c r="B1005" s="28" t="str">
        <f>IF('TD OBSERVA'!B1007="","",'TD OBSERVA'!B1007)</f>
        <v/>
      </c>
      <c r="C1005" s="28" t="str">
        <f>IF('TD OBSERVA'!C1007="","",'TD OBSERVA'!C1007)</f>
        <v/>
      </c>
      <c r="D1005" s="28" t="str">
        <f>IF('TD OBSERVA'!D1007="","",'TD OBSERVA'!D1007)</f>
        <v/>
      </c>
      <c r="E1005" s="28" t="str">
        <f>IF('TD OBSERVA'!E1007="","",'TD OBSERVA'!E1007)</f>
        <v/>
      </c>
      <c r="F1005" s="28" t="str">
        <f>IF('TD OBSERVA'!F1007="","",'TD OBSERVA'!F1007)</f>
        <v/>
      </c>
      <c r="G1005" s="28" t="str">
        <f>IF('TD OBSERVA'!G1007="","",'TD OBSERVA'!G1007)</f>
        <v/>
      </c>
      <c r="H1005" s="28" t="str">
        <f>IF('TD OBSERVA'!H1007="","",'TD OBSERVA'!H1007)</f>
        <v/>
      </c>
      <c r="I1005" s="28" t="str">
        <f>IF('TD OBSERVA'!I1007="","",IF('TD OBSERVA'!I1007="(en blanco)","",'TD OBSERVA'!I1007))</f>
        <v/>
      </c>
      <c r="J1005" s="28" t="str">
        <f>IF('TD OBSERVA'!J1007="","",'TD OBSERVA'!J1007)</f>
        <v/>
      </c>
    </row>
    <row r="1006" spans="2:10" ht="16.5">
      <c r="B1006" s="28" t="str">
        <f>IF('TD OBSERVA'!B1008="","",'TD OBSERVA'!B1008)</f>
        <v/>
      </c>
      <c r="C1006" s="28" t="str">
        <f>IF('TD OBSERVA'!C1008="","",'TD OBSERVA'!C1008)</f>
        <v/>
      </c>
      <c r="D1006" s="28" t="str">
        <f>IF('TD OBSERVA'!D1008="","",'TD OBSERVA'!D1008)</f>
        <v/>
      </c>
      <c r="E1006" s="28" t="str">
        <f>IF('TD OBSERVA'!E1008="","",'TD OBSERVA'!E1008)</f>
        <v/>
      </c>
      <c r="F1006" s="28" t="str">
        <f>IF('TD OBSERVA'!F1008="","",'TD OBSERVA'!F1008)</f>
        <v/>
      </c>
      <c r="G1006" s="28" t="str">
        <f>IF('TD OBSERVA'!G1008="","",'TD OBSERVA'!G1008)</f>
        <v/>
      </c>
      <c r="H1006" s="28" t="str">
        <f>IF('TD OBSERVA'!H1008="","",'TD OBSERVA'!H1008)</f>
        <v/>
      </c>
      <c r="I1006" s="28" t="str">
        <f>IF('TD OBSERVA'!I1008="","",IF('TD OBSERVA'!I1008="(en blanco)","",'TD OBSERVA'!I1008))</f>
        <v/>
      </c>
      <c r="J1006" s="28" t="str">
        <f>IF('TD OBSERVA'!J1008="","",'TD OBSERVA'!J1008)</f>
        <v/>
      </c>
    </row>
    <row r="1007" spans="2:10" ht="16.5">
      <c r="B1007" s="28" t="str">
        <f>IF('TD OBSERVA'!B1009="","",'TD OBSERVA'!B1009)</f>
        <v/>
      </c>
      <c r="C1007" s="28" t="str">
        <f>IF('TD OBSERVA'!C1009="","",'TD OBSERVA'!C1009)</f>
        <v/>
      </c>
      <c r="D1007" s="28" t="str">
        <f>IF('TD OBSERVA'!D1009="","",'TD OBSERVA'!D1009)</f>
        <v/>
      </c>
      <c r="E1007" s="28" t="str">
        <f>IF('TD OBSERVA'!E1009="","",'TD OBSERVA'!E1009)</f>
        <v/>
      </c>
      <c r="F1007" s="28" t="str">
        <f>IF('TD OBSERVA'!F1009="","",'TD OBSERVA'!F1009)</f>
        <v/>
      </c>
      <c r="G1007" s="28" t="str">
        <f>IF('TD OBSERVA'!G1009="","",'TD OBSERVA'!G1009)</f>
        <v/>
      </c>
      <c r="H1007" s="28" t="str">
        <f>IF('TD OBSERVA'!H1009="","",'TD OBSERVA'!H1009)</f>
        <v/>
      </c>
      <c r="I1007" s="28" t="str">
        <f>IF('TD OBSERVA'!I1009="","",IF('TD OBSERVA'!I1009="(en blanco)","",'TD OBSERVA'!I1009))</f>
        <v/>
      </c>
      <c r="J1007" s="28" t="str">
        <f>IF('TD OBSERVA'!J1009="","",'TD OBSERVA'!J1009)</f>
        <v/>
      </c>
    </row>
    <row r="1008" spans="2:10" ht="16.5">
      <c r="B1008" s="28" t="str">
        <f>IF('TD OBSERVA'!B1010="","",'TD OBSERVA'!B1010)</f>
        <v/>
      </c>
      <c r="C1008" s="28" t="str">
        <f>IF('TD OBSERVA'!C1010="","",'TD OBSERVA'!C1010)</f>
        <v/>
      </c>
      <c r="D1008" s="28" t="str">
        <f>IF('TD OBSERVA'!D1010="","",'TD OBSERVA'!D1010)</f>
        <v/>
      </c>
      <c r="E1008" s="28" t="str">
        <f>IF('TD OBSERVA'!E1010="","",'TD OBSERVA'!E1010)</f>
        <v/>
      </c>
      <c r="F1008" s="28" t="str">
        <f>IF('TD OBSERVA'!F1010="","",'TD OBSERVA'!F1010)</f>
        <v/>
      </c>
      <c r="G1008" s="28" t="str">
        <f>IF('TD OBSERVA'!G1010="","",'TD OBSERVA'!G1010)</f>
        <v/>
      </c>
      <c r="H1008" s="28" t="str">
        <f>IF('TD OBSERVA'!H1010="","",'TD OBSERVA'!H1010)</f>
        <v/>
      </c>
      <c r="I1008" s="28" t="str">
        <f>IF('TD OBSERVA'!I1010="","",IF('TD OBSERVA'!I1010="(en blanco)","",'TD OBSERVA'!I1010))</f>
        <v/>
      </c>
      <c r="J1008" s="28" t="str">
        <f>IF('TD OBSERVA'!J1010="","",'TD OBSERVA'!J1010)</f>
        <v/>
      </c>
    </row>
    <row r="1009" spans="2:10" ht="16.5">
      <c r="B1009" s="28" t="str">
        <f>IF('TD OBSERVA'!B1011="","",'TD OBSERVA'!B1011)</f>
        <v/>
      </c>
      <c r="C1009" s="28" t="str">
        <f>IF('TD OBSERVA'!C1011="","",'TD OBSERVA'!C1011)</f>
        <v/>
      </c>
      <c r="D1009" s="28" t="str">
        <f>IF('TD OBSERVA'!D1011="","",'TD OBSERVA'!D1011)</f>
        <v/>
      </c>
      <c r="E1009" s="28" t="str">
        <f>IF('TD OBSERVA'!E1011="","",'TD OBSERVA'!E1011)</f>
        <v/>
      </c>
      <c r="F1009" s="28" t="str">
        <f>IF('TD OBSERVA'!F1011="","",'TD OBSERVA'!F1011)</f>
        <v/>
      </c>
      <c r="G1009" s="28" t="str">
        <f>IF('TD OBSERVA'!G1011="","",'TD OBSERVA'!G1011)</f>
        <v/>
      </c>
      <c r="H1009" s="28" t="str">
        <f>IF('TD OBSERVA'!H1011="","",'TD OBSERVA'!H1011)</f>
        <v/>
      </c>
      <c r="I1009" s="28" t="str">
        <f>IF('TD OBSERVA'!I1011="","",IF('TD OBSERVA'!I1011="(en blanco)","",'TD OBSERVA'!I1011))</f>
        <v/>
      </c>
      <c r="J1009" s="28" t="str">
        <f>IF('TD OBSERVA'!J1011="","",'TD OBSERVA'!J1011)</f>
        <v/>
      </c>
    </row>
    <row r="1010" spans="2:10" ht="16.5">
      <c r="B1010" s="28" t="str">
        <f>IF('TD OBSERVA'!B1012="","",'TD OBSERVA'!B1012)</f>
        <v/>
      </c>
      <c r="C1010" s="28" t="str">
        <f>IF('TD OBSERVA'!C1012="","",'TD OBSERVA'!C1012)</f>
        <v/>
      </c>
      <c r="D1010" s="28" t="str">
        <f>IF('TD OBSERVA'!D1012="","",'TD OBSERVA'!D1012)</f>
        <v/>
      </c>
      <c r="E1010" s="28" t="str">
        <f>IF('TD OBSERVA'!E1012="","",'TD OBSERVA'!E1012)</f>
        <v/>
      </c>
      <c r="F1010" s="28" t="str">
        <f>IF('TD OBSERVA'!F1012="","",'TD OBSERVA'!F1012)</f>
        <v/>
      </c>
      <c r="G1010" s="28" t="str">
        <f>IF('TD OBSERVA'!G1012="","",'TD OBSERVA'!G1012)</f>
        <v/>
      </c>
      <c r="H1010" s="28" t="str">
        <f>IF('TD OBSERVA'!H1012="","",'TD OBSERVA'!H1012)</f>
        <v/>
      </c>
      <c r="I1010" s="28" t="str">
        <f>IF('TD OBSERVA'!I1012="","",IF('TD OBSERVA'!I1012="(en blanco)","",'TD OBSERVA'!I1012))</f>
        <v/>
      </c>
      <c r="J1010" s="28" t="str">
        <f>IF('TD OBSERVA'!J1012="","",'TD OBSERVA'!J1012)</f>
        <v/>
      </c>
    </row>
    <row r="1011" spans="2:10" ht="16.5">
      <c r="B1011" s="28" t="str">
        <f>IF('TD OBSERVA'!B1013="","",'TD OBSERVA'!B1013)</f>
        <v/>
      </c>
      <c r="C1011" s="28" t="str">
        <f>IF('TD OBSERVA'!C1013="","",'TD OBSERVA'!C1013)</f>
        <v/>
      </c>
      <c r="D1011" s="28" t="str">
        <f>IF('TD OBSERVA'!D1013="","",'TD OBSERVA'!D1013)</f>
        <v/>
      </c>
      <c r="E1011" s="28" t="str">
        <f>IF('TD OBSERVA'!E1013="","",'TD OBSERVA'!E1013)</f>
        <v/>
      </c>
      <c r="F1011" s="28" t="str">
        <f>IF('TD OBSERVA'!F1013="","",'TD OBSERVA'!F1013)</f>
        <v/>
      </c>
      <c r="G1011" s="28" t="str">
        <f>IF('TD OBSERVA'!G1013="","",'TD OBSERVA'!G1013)</f>
        <v/>
      </c>
      <c r="H1011" s="28" t="str">
        <f>IF('TD OBSERVA'!H1013="","",'TD OBSERVA'!H1013)</f>
        <v/>
      </c>
      <c r="I1011" s="28" t="str">
        <f>IF('TD OBSERVA'!I1013="","",IF('TD OBSERVA'!I1013="(en blanco)","",'TD OBSERVA'!I1013))</f>
        <v/>
      </c>
      <c r="J1011" s="28" t="str">
        <f>IF('TD OBSERVA'!J1013="","",'TD OBSERVA'!J1013)</f>
        <v/>
      </c>
    </row>
    <row r="1012" spans="2:10" ht="16.5">
      <c r="B1012" s="28" t="str">
        <f>IF('TD OBSERVA'!B1014="","",'TD OBSERVA'!B1014)</f>
        <v/>
      </c>
      <c r="C1012" s="28" t="str">
        <f>IF('TD OBSERVA'!C1014="","",'TD OBSERVA'!C1014)</f>
        <v/>
      </c>
      <c r="D1012" s="28" t="str">
        <f>IF('TD OBSERVA'!D1014="","",'TD OBSERVA'!D1014)</f>
        <v/>
      </c>
      <c r="E1012" s="28" t="str">
        <f>IF('TD OBSERVA'!E1014="","",'TD OBSERVA'!E1014)</f>
        <v/>
      </c>
      <c r="F1012" s="28" t="str">
        <f>IF('TD OBSERVA'!F1014="","",'TD OBSERVA'!F1014)</f>
        <v/>
      </c>
      <c r="G1012" s="28" t="str">
        <f>IF('TD OBSERVA'!G1014="","",'TD OBSERVA'!G1014)</f>
        <v/>
      </c>
      <c r="H1012" s="28" t="str">
        <f>IF('TD OBSERVA'!H1014="","",'TD OBSERVA'!H1014)</f>
        <v/>
      </c>
      <c r="I1012" s="28" t="str">
        <f>IF('TD OBSERVA'!I1014="","",IF('TD OBSERVA'!I1014="(en blanco)","",'TD OBSERVA'!I1014))</f>
        <v/>
      </c>
      <c r="J1012" s="28" t="str">
        <f>IF('TD OBSERVA'!J1014="","",'TD OBSERVA'!J1014)</f>
        <v/>
      </c>
    </row>
    <row r="1013" spans="2:10" ht="16.5">
      <c r="B1013" s="28" t="str">
        <f>IF('TD OBSERVA'!B1015="","",'TD OBSERVA'!B1015)</f>
        <v/>
      </c>
      <c r="C1013" s="28" t="str">
        <f>IF('TD OBSERVA'!C1015="","",'TD OBSERVA'!C1015)</f>
        <v/>
      </c>
      <c r="D1013" s="28" t="str">
        <f>IF('TD OBSERVA'!D1015="","",'TD OBSERVA'!D1015)</f>
        <v/>
      </c>
      <c r="E1013" s="28" t="str">
        <f>IF('TD OBSERVA'!E1015="","",'TD OBSERVA'!E1015)</f>
        <v/>
      </c>
      <c r="F1013" s="28" t="str">
        <f>IF('TD OBSERVA'!F1015="","",'TD OBSERVA'!F1015)</f>
        <v/>
      </c>
      <c r="G1013" s="28" t="str">
        <f>IF('TD OBSERVA'!G1015="","",'TD OBSERVA'!G1015)</f>
        <v/>
      </c>
      <c r="H1013" s="28" t="str">
        <f>IF('TD OBSERVA'!H1015="","",'TD OBSERVA'!H1015)</f>
        <v/>
      </c>
      <c r="I1013" s="28" t="str">
        <f>IF('TD OBSERVA'!I1015="","",IF('TD OBSERVA'!I1015="(en blanco)","",'TD OBSERVA'!I1015))</f>
        <v/>
      </c>
      <c r="J1013" s="28" t="str">
        <f>IF('TD OBSERVA'!J1015="","",'TD OBSERVA'!J1015)</f>
        <v/>
      </c>
    </row>
    <row r="1014" spans="2:10" ht="16.5">
      <c r="B1014" s="28" t="str">
        <f>IF('TD OBSERVA'!B1016="","",'TD OBSERVA'!B1016)</f>
        <v/>
      </c>
      <c r="C1014" s="28" t="str">
        <f>IF('TD OBSERVA'!C1016="","",'TD OBSERVA'!C1016)</f>
        <v/>
      </c>
      <c r="D1014" s="28" t="str">
        <f>IF('TD OBSERVA'!D1016="","",'TD OBSERVA'!D1016)</f>
        <v/>
      </c>
      <c r="E1014" s="28" t="str">
        <f>IF('TD OBSERVA'!E1016="","",'TD OBSERVA'!E1016)</f>
        <v/>
      </c>
      <c r="F1014" s="28" t="str">
        <f>IF('TD OBSERVA'!F1016="","",'TD OBSERVA'!F1016)</f>
        <v/>
      </c>
      <c r="G1014" s="28" t="str">
        <f>IF('TD OBSERVA'!G1016="","",'TD OBSERVA'!G1016)</f>
        <v/>
      </c>
      <c r="H1014" s="28" t="str">
        <f>IF('TD OBSERVA'!H1016="","",'TD OBSERVA'!H1016)</f>
        <v/>
      </c>
      <c r="I1014" s="28" t="str">
        <f>IF('TD OBSERVA'!I1016="","",IF('TD OBSERVA'!I1016="(en blanco)","",'TD OBSERVA'!I1016))</f>
        <v/>
      </c>
      <c r="J1014" s="28" t="str">
        <f>IF('TD OBSERVA'!J1016="","",'TD OBSERVA'!J1016)</f>
        <v/>
      </c>
    </row>
    <row r="1015" spans="2:10" ht="16.5">
      <c r="B1015" s="28" t="str">
        <f>IF('TD OBSERVA'!B1017="","",'TD OBSERVA'!B1017)</f>
        <v/>
      </c>
      <c r="C1015" s="28" t="str">
        <f>IF('TD OBSERVA'!C1017="","",'TD OBSERVA'!C1017)</f>
        <v/>
      </c>
      <c r="D1015" s="28" t="str">
        <f>IF('TD OBSERVA'!D1017="","",'TD OBSERVA'!D1017)</f>
        <v/>
      </c>
      <c r="E1015" s="28" t="str">
        <f>IF('TD OBSERVA'!E1017="","",'TD OBSERVA'!E1017)</f>
        <v/>
      </c>
      <c r="F1015" s="28" t="str">
        <f>IF('TD OBSERVA'!F1017="","",'TD OBSERVA'!F1017)</f>
        <v/>
      </c>
      <c r="G1015" s="28" t="str">
        <f>IF('TD OBSERVA'!G1017="","",'TD OBSERVA'!G1017)</f>
        <v/>
      </c>
      <c r="H1015" s="28" t="str">
        <f>IF('TD OBSERVA'!H1017="","",'TD OBSERVA'!H1017)</f>
        <v/>
      </c>
      <c r="I1015" s="28" t="str">
        <f>IF('TD OBSERVA'!I1017="","",IF('TD OBSERVA'!I1017="(en blanco)","",'TD OBSERVA'!I1017))</f>
        <v/>
      </c>
      <c r="J1015" s="28" t="str">
        <f>IF('TD OBSERVA'!J1017="","",'TD OBSERVA'!J1017)</f>
        <v/>
      </c>
    </row>
    <row r="1016" spans="2:10" ht="16.5">
      <c r="B1016" s="28" t="str">
        <f>IF('TD OBSERVA'!B1018="","",'TD OBSERVA'!B1018)</f>
        <v/>
      </c>
      <c r="C1016" s="28" t="str">
        <f>IF('TD OBSERVA'!C1018="","",'TD OBSERVA'!C1018)</f>
        <v/>
      </c>
      <c r="D1016" s="28" t="str">
        <f>IF('TD OBSERVA'!D1018="","",'TD OBSERVA'!D1018)</f>
        <v/>
      </c>
      <c r="E1016" s="28" t="str">
        <f>IF('TD OBSERVA'!E1018="","",'TD OBSERVA'!E1018)</f>
        <v/>
      </c>
      <c r="F1016" s="28" t="str">
        <f>IF('TD OBSERVA'!F1018="","",'TD OBSERVA'!F1018)</f>
        <v/>
      </c>
      <c r="G1016" s="28" t="str">
        <f>IF('TD OBSERVA'!G1018="","",'TD OBSERVA'!G1018)</f>
        <v/>
      </c>
      <c r="H1016" s="28" t="str">
        <f>IF('TD OBSERVA'!H1018="","",'TD OBSERVA'!H1018)</f>
        <v/>
      </c>
      <c r="I1016" s="28" t="str">
        <f>IF('TD OBSERVA'!I1018="","",IF('TD OBSERVA'!I1018="(en blanco)","",'TD OBSERVA'!I1018))</f>
        <v/>
      </c>
      <c r="J1016" s="28" t="str">
        <f>IF('TD OBSERVA'!J1018="","",'TD OBSERVA'!J1018)</f>
        <v/>
      </c>
    </row>
    <row r="1017" spans="2:10" ht="16.5">
      <c r="B1017" s="28" t="str">
        <f>IF('TD OBSERVA'!B1019="","",'TD OBSERVA'!B1019)</f>
        <v/>
      </c>
      <c r="C1017" s="28" t="str">
        <f>IF('TD OBSERVA'!C1019="","",'TD OBSERVA'!C1019)</f>
        <v/>
      </c>
      <c r="D1017" s="28" t="str">
        <f>IF('TD OBSERVA'!D1019="","",'TD OBSERVA'!D1019)</f>
        <v/>
      </c>
      <c r="E1017" s="28" t="str">
        <f>IF('TD OBSERVA'!E1019="","",'TD OBSERVA'!E1019)</f>
        <v/>
      </c>
      <c r="F1017" s="28" t="str">
        <f>IF('TD OBSERVA'!F1019="","",'TD OBSERVA'!F1019)</f>
        <v/>
      </c>
      <c r="G1017" s="28" t="str">
        <f>IF('TD OBSERVA'!G1019="","",'TD OBSERVA'!G1019)</f>
        <v/>
      </c>
      <c r="H1017" s="28" t="str">
        <f>IF('TD OBSERVA'!H1019="","",'TD OBSERVA'!H1019)</f>
        <v/>
      </c>
      <c r="I1017" s="28" t="str">
        <f>IF('TD OBSERVA'!I1019="","",IF('TD OBSERVA'!I1019="(en blanco)","",'TD OBSERVA'!I1019))</f>
        <v/>
      </c>
      <c r="J1017" s="28" t="str">
        <f>IF('TD OBSERVA'!J1019="","",'TD OBSERVA'!J1019)</f>
        <v/>
      </c>
    </row>
    <row r="1018" spans="2:10" ht="16.5">
      <c r="B1018" s="28" t="str">
        <f>IF('TD OBSERVA'!B1020="","",'TD OBSERVA'!B1020)</f>
        <v/>
      </c>
      <c r="C1018" s="28" t="str">
        <f>IF('TD OBSERVA'!C1020="","",'TD OBSERVA'!C1020)</f>
        <v/>
      </c>
      <c r="D1018" s="28" t="str">
        <f>IF('TD OBSERVA'!D1020="","",'TD OBSERVA'!D1020)</f>
        <v/>
      </c>
      <c r="E1018" s="28" t="str">
        <f>IF('TD OBSERVA'!E1020="","",'TD OBSERVA'!E1020)</f>
        <v/>
      </c>
      <c r="F1018" s="28" t="str">
        <f>IF('TD OBSERVA'!F1020="","",'TD OBSERVA'!F1020)</f>
        <v/>
      </c>
      <c r="G1018" s="28" t="str">
        <f>IF('TD OBSERVA'!G1020="","",'TD OBSERVA'!G1020)</f>
        <v/>
      </c>
      <c r="H1018" s="28" t="str">
        <f>IF('TD OBSERVA'!H1020="","",'TD OBSERVA'!H1020)</f>
        <v/>
      </c>
      <c r="I1018" s="28" t="str">
        <f>IF('TD OBSERVA'!I1020="","",IF('TD OBSERVA'!I1020="(en blanco)","",'TD OBSERVA'!I1020))</f>
        <v/>
      </c>
      <c r="J1018" s="28" t="str">
        <f>IF('TD OBSERVA'!J1020="","",'TD OBSERVA'!J1020)</f>
        <v/>
      </c>
    </row>
    <row r="1019" spans="2:10" ht="16.5">
      <c r="B1019" s="28" t="str">
        <f>IF('TD OBSERVA'!B1021="","",'TD OBSERVA'!B1021)</f>
        <v/>
      </c>
      <c r="C1019" s="28" t="str">
        <f>IF('TD OBSERVA'!C1021="","",'TD OBSERVA'!C1021)</f>
        <v/>
      </c>
      <c r="D1019" s="28" t="str">
        <f>IF('TD OBSERVA'!D1021="","",'TD OBSERVA'!D1021)</f>
        <v/>
      </c>
      <c r="E1019" s="28" t="str">
        <f>IF('TD OBSERVA'!E1021="","",'TD OBSERVA'!E1021)</f>
        <v/>
      </c>
      <c r="F1019" s="28" t="str">
        <f>IF('TD OBSERVA'!F1021="","",'TD OBSERVA'!F1021)</f>
        <v/>
      </c>
      <c r="G1019" s="28" t="str">
        <f>IF('TD OBSERVA'!G1021="","",'TD OBSERVA'!G1021)</f>
        <v/>
      </c>
      <c r="H1019" s="28" t="str">
        <f>IF('TD OBSERVA'!H1021="","",'TD OBSERVA'!H1021)</f>
        <v/>
      </c>
      <c r="I1019" s="28" t="str">
        <f>IF('TD OBSERVA'!I1021="","",IF('TD OBSERVA'!I1021="(en blanco)","",'TD OBSERVA'!I1021))</f>
        <v/>
      </c>
      <c r="J1019" s="28" t="str">
        <f>IF('TD OBSERVA'!J1021="","",'TD OBSERVA'!J1021)</f>
        <v/>
      </c>
    </row>
    <row r="1020" spans="2:10" ht="16.5">
      <c r="B1020" s="28" t="str">
        <f>IF('TD OBSERVA'!B1022="","",'TD OBSERVA'!B1022)</f>
        <v/>
      </c>
      <c r="C1020" s="28" t="str">
        <f>IF('TD OBSERVA'!C1022="","",'TD OBSERVA'!C1022)</f>
        <v/>
      </c>
      <c r="D1020" s="28" t="str">
        <f>IF('TD OBSERVA'!D1022="","",'TD OBSERVA'!D1022)</f>
        <v/>
      </c>
      <c r="E1020" s="28" t="str">
        <f>IF('TD OBSERVA'!E1022="","",'TD OBSERVA'!E1022)</f>
        <v/>
      </c>
      <c r="F1020" s="28" t="str">
        <f>IF('TD OBSERVA'!F1022="","",'TD OBSERVA'!F1022)</f>
        <v/>
      </c>
      <c r="G1020" s="28" t="str">
        <f>IF('TD OBSERVA'!G1022="","",'TD OBSERVA'!G1022)</f>
        <v/>
      </c>
      <c r="H1020" s="28" t="str">
        <f>IF('TD OBSERVA'!H1022="","",'TD OBSERVA'!H1022)</f>
        <v/>
      </c>
      <c r="I1020" s="28" t="str">
        <f>IF('TD OBSERVA'!I1022="","",IF('TD OBSERVA'!I1022="(en blanco)","",'TD OBSERVA'!I1022))</f>
        <v/>
      </c>
      <c r="J1020" s="28" t="str">
        <f>IF('TD OBSERVA'!J1022="","",'TD OBSERVA'!J1022)</f>
        <v/>
      </c>
    </row>
    <row r="1021" spans="2:10" ht="16.5">
      <c r="B1021" s="28" t="str">
        <f>IF('TD OBSERVA'!B1023="","",'TD OBSERVA'!B1023)</f>
        <v/>
      </c>
      <c r="C1021" s="28" t="str">
        <f>IF('TD OBSERVA'!C1023="","",'TD OBSERVA'!C1023)</f>
        <v/>
      </c>
      <c r="D1021" s="28" t="str">
        <f>IF('TD OBSERVA'!D1023="","",'TD OBSERVA'!D1023)</f>
        <v/>
      </c>
      <c r="E1021" s="28" t="str">
        <f>IF('TD OBSERVA'!E1023="","",'TD OBSERVA'!E1023)</f>
        <v/>
      </c>
      <c r="F1021" s="28" t="str">
        <f>IF('TD OBSERVA'!F1023="","",'TD OBSERVA'!F1023)</f>
        <v/>
      </c>
      <c r="G1021" s="28" t="str">
        <f>IF('TD OBSERVA'!G1023="","",'TD OBSERVA'!G1023)</f>
        <v/>
      </c>
      <c r="H1021" s="28" t="str">
        <f>IF('TD OBSERVA'!H1023="","",'TD OBSERVA'!H1023)</f>
        <v/>
      </c>
      <c r="I1021" s="28" t="str">
        <f>IF('TD OBSERVA'!I1023="","",IF('TD OBSERVA'!I1023="(en blanco)","",'TD OBSERVA'!I1023))</f>
        <v/>
      </c>
      <c r="J1021" s="28" t="str">
        <f>IF('TD OBSERVA'!J1023="","",'TD OBSERVA'!J1023)</f>
        <v/>
      </c>
    </row>
    <row r="1022" spans="2:10" ht="16.5">
      <c r="B1022" s="28" t="str">
        <f>IF('TD OBSERVA'!B1024="","",'TD OBSERVA'!B1024)</f>
        <v/>
      </c>
      <c r="C1022" s="28" t="str">
        <f>IF('TD OBSERVA'!C1024="","",'TD OBSERVA'!C1024)</f>
        <v/>
      </c>
      <c r="D1022" s="28" t="str">
        <f>IF('TD OBSERVA'!D1024="","",'TD OBSERVA'!D1024)</f>
        <v/>
      </c>
      <c r="E1022" s="28" t="str">
        <f>IF('TD OBSERVA'!E1024="","",'TD OBSERVA'!E1024)</f>
        <v/>
      </c>
      <c r="F1022" s="28" t="str">
        <f>IF('TD OBSERVA'!F1024="","",'TD OBSERVA'!F1024)</f>
        <v/>
      </c>
      <c r="G1022" s="28" t="str">
        <f>IF('TD OBSERVA'!G1024="","",'TD OBSERVA'!G1024)</f>
        <v/>
      </c>
      <c r="H1022" s="28" t="str">
        <f>IF('TD OBSERVA'!H1024="","",'TD OBSERVA'!H1024)</f>
        <v/>
      </c>
      <c r="I1022" s="28" t="str">
        <f>IF('TD OBSERVA'!I1024="","",IF('TD OBSERVA'!I1024="(en blanco)","",'TD OBSERVA'!I1024))</f>
        <v/>
      </c>
      <c r="J1022" s="28" t="str">
        <f>IF('TD OBSERVA'!J1024="","",'TD OBSERVA'!J1024)</f>
        <v/>
      </c>
    </row>
    <row r="1023" spans="2:10" ht="16.5">
      <c r="B1023" s="28" t="str">
        <f>IF('TD OBSERVA'!B1025="","",'TD OBSERVA'!B1025)</f>
        <v/>
      </c>
      <c r="C1023" s="28" t="str">
        <f>IF('TD OBSERVA'!C1025="","",'TD OBSERVA'!C1025)</f>
        <v/>
      </c>
      <c r="D1023" s="28" t="str">
        <f>IF('TD OBSERVA'!D1025="","",'TD OBSERVA'!D1025)</f>
        <v/>
      </c>
      <c r="E1023" s="28" t="str">
        <f>IF('TD OBSERVA'!E1025="","",'TD OBSERVA'!E1025)</f>
        <v/>
      </c>
      <c r="F1023" s="28" t="str">
        <f>IF('TD OBSERVA'!F1025="","",'TD OBSERVA'!F1025)</f>
        <v/>
      </c>
      <c r="G1023" s="28" t="str">
        <f>IF('TD OBSERVA'!G1025="","",'TD OBSERVA'!G1025)</f>
        <v/>
      </c>
      <c r="H1023" s="28" t="str">
        <f>IF('TD OBSERVA'!H1025="","",'TD OBSERVA'!H1025)</f>
        <v/>
      </c>
      <c r="I1023" s="28" t="str">
        <f>IF('TD OBSERVA'!I1025="","",IF('TD OBSERVA'!I1025="(en blanco)","",'TD OBSERVA'!I1025))</f>
        <v/>
      </c>
      <c r="J1023" s="28" t="str">
        <f>IF('TD OBSERVA'!J1025="","",'TD OBSERVA'!J1025)</f>
        <v/>
      </c>
    </row>
    <row r="1024" spans="2:10" ht="16.5">
      <c r="B1024" s="28" t="str">
        <f>IF('TD OBSERVA'!B1026="","",'TD OBSERVA'!B1026)</f>
        <v/>
      </c>
      <c r="C1024" s="28" t="str">
        <f>IF('TD OBSERVA'!C1026="","",'TD OBSERVA'!C1026)</f>
        <v/>
      </c>
      <c r="D1024" s="28" t="str">
        <f>IF('TD OBSERVA'!D1026="","",'TD OBSERVA'!D1026)</f>
        <v/>
      </c>
      <c r="E1024" s="28" t="str">
        <f>IF('TD OBSERVA'!E1026="","",'TD OBSERVA'!E1026)</f>
        <v/>
      </c>
      <c r="F1024" s="28" t="str">
        <f>IF('TD OBSERVA'!F1026="","",'TD OBSERVA'!F1026)</f>
        <v/>
      </c>
      <c r="G1024" s="28" t="str">
        <f>IF('TD OBSERVA'!G1026="","",'TD OBSERVA'!G1026)</f>
        <v/>
      </c>
      <c r="H1024" s="28" t="str">
        <f>IF('TD OBSERVA'!H1026="","",'TD OBSERVA'!H1026)</f>
        <v/>
      </c>
      <c r="I1024" s="28" t="str">
        <f>IF('TD OBSERVA'!I1026="","",IF('TD OBSERVA'!I1026="(en blanco)","",'TD OBSERVA'!I1026))</f>
        <v/>
      </c>
      <c r="J1024" s="28" t="str">
        <f>IF('TD OBSERVA'!J1026="","",'TD OBSERVA'!J1026)</f>
        <v/>
      </c>
    </row>
    <row r="1025" spans="2:10" ht="16.5">
      <c r="B1025" s="28" t="str">
        <f>IF('TD OBSERVA'!B1027="","",'TD OBSERVA'!B1027)</f>
        <v/>
      </c>
      <c r="C1025" s="28" t="str">
        <f>IF('TD OBSERVA'!C1027="","",'TD OBSERVA'!C1027)</f>
        <v/>
      </c>
      <c r="D1025" s="28" t="str">
        <f>IF('TD OBSERVA'!D1027="","",'TD OBSERVA'!D1027)</f>
        <v/>
      </c>
      <c r="E1025" s="28" t="str">
        <f>IF('TD OBSERVA'!E1027="","",'TD OBSERVA'!E1027)</f>
        <v/>
      </c>
      <c r="F1025" s="28" t="str">
        <f>IF('TD OBSERVA'!F1027="","",'TD OBSERVA'!F1027)</f>
        <v/>
      </c>
      <c r="G1025" s="28" t="str">
        <f>IF('TD OBSERVA'!G1027="","",'TD OBSERVA'!G1027)</f>
        <v/>
      </c>
      <c r="H1025" s="28" t="str">
        <f>IF('TD OBSERVA'!H1027="","",'TD OBSERVA'!H1027)</f>
        <v/>
      </c>
      <c r="I1025" s="28" t="str">
        <f>IF('TD OBSERVA'!I1027="","",IF('TD OBSERVA'!I1027="(en blanco)","",'TD OBSERVA'!I1027))</f>
        <v/>
      </c>
      <c r="J1025" s="28" t="str">
        <f>IF('TD OBSERVA'!J1027="","",'TD OBSERVA'!J1027)</f>
        <v/>
      </c>
    </row>
    <row r="1026" spans="2:10" ht="16.5">
      <c r="B1026" s="28" t="str">
        <f>IF('TD OBSERVA'!B1028="","",'TD OBSERVA'!B1028)</f>
        <v/>
      </c>
      <c r="C1026" s="28" t="str">
        <f>IF('TD OBSERVA'!C1028="","",'TD OBSERVA'!C1028)</f>
        <v/>
      </c>
      <c r="D1026" s="28" t="str">
        <f>IF('TD OBSERVA'!D1028="","",'TD OBSERVA'!D1028)</f>
        <v/>
      </c>
      <c r="E1026" s="28" t="str">
        <f>IF('TD OBSERVA'!E1028="","",'TD OBSERVA'!E1028)</f>
        <v/>
      </c>
      <c r="F1026" s="28" t="str">
        <f>IF('TD OBSERVA'!F1028="","",'TD OBSERVA'!F1028)</f>
        <v/>
      </c>
      <c r="G1026" s="28" t="str">
        <f>IF('TD OBSERVA'!G1028="","",'TD OBSERVA'!G1028)</f>
        <v/>
      </c>
      <c r="H1026" s="28" t="str">
        <f>IF('TD OBSERVA'!H1028="","",'TD OBSERVA'!H1028)</f>
        <v/>
      </c>
      <c r="I1026" s="28" t="str">
        <f>IF('TD OBSERVA'!I1028="","",IF('TD OBSERVA'!I1028="(en blanco)","",'TD OBSERVA'!I1028))</f>
        <v/>
      </c>
      <c r="J1026" s="28" t="str">
        <f>IF('TD OBSERVA'!J1028="","",'TD OBSERVA'!J1028)</f>
        <v/>
      </c>
    </row>
    <row r="1027" spans="2:10" ht="16.5">
      <c r="B1027" s="28" t="str">
        <f>IF('TD OBSERVA'!B1029="","",'TD OBSERVA'!B1029)</f>
        <v/>
      </c>
      <c r="C1027" s="28" t="str">
        <f>IF('TD OBSERVA'!C1029="","",'TD OBSERVA'!C1029)</f>
        <v/>
      </c>
      <c r="D1027" s="28" t="str">
        <f>IF('TD OBSERVA'!D1029="","",'TD OBSERVA'!D1029)</f>
        <v/>
      </c>
      <c r="E1027" s="28" t="str">
        <f>IF('TD OBSERVA'!E1029="","",'TD OBSERVA'!E1029)</f>
        <v/>
      </c>
      <c r="F1027" s="28" t="str">
        <f>IF('TD OBSERVA'!F1029="","",'TD OBSERVA'!F1029)</f>
        <v/>
      </c>
      <c r="G1027" s="28" t="str">
        <f>IF('TD OBSERVA'!G1029="","",'TD OBSERVA'!G1029)</f>
        <v/>
      </c>
      <c r="H1027" s="28" t="str">
        <f>IF('TD OBSERVA'!H1029="","",'TD OBSERVA'!H1029)</f>
        <v/>
      </c>
      <c r="I1027" s="28" t="str">
        <f>IF('TD OBSERVA'!I1029="","",IF('TD OBSERVA'!I1029="(en blanco)","",'TD OBSERVA'!I1029))</f>
        <v/>
      </c>
      <c r="J1027" s="28" t="str">
        <f>IF('TD OBSERVA'!J1029="","",'TD OBSERVA'!J1029)</f>
        <v/>
      </c>
    </row>
    <row r="1028" spans="2:10" ht="16.5">
      <c r="B1028" s="28" t="str">
        <f>IF('TD OBSERVA'!B1030="","",'TD OBSERVA'!B1030)</f>
        <v/>
      </c>
      <c r="C1028" s="28" t="str">
        <f>IF('TD OBSERVA'!C1030="","",'TD OBSERVA'!C1030)</f>
        <v/>
      </c>
      <c r="D1028" s="28" t="str">
        <f>IF('TD OBSERVA'!D1030="","",'TD OBSERVA'!D1030)</f>
        <v/>
      </c>
      <c r="E1028" s="28" t="str">
        <f>IF('TD OBSERVA'!E1030="","",'TD OBSERVA'!E1030)</f>
        <v/>
      </c>
      <c r="F1028" s="28" t="str">
        <f>IF('TD OBSERVA'!F1030="","",'TD OBSERVA'!F1030)</f>
        <v/>
      </c>
      <c r="G1028" s="28" t="str">
        <f>IF('TD OBSERVA'!G1030="","",'TD OBSERVA'!G1030)</f>
        <v/>
      </c>
      <c r="H1028" s="28" t="str">
        <f>IF('TD OBSERVA'!H1030="","",'TD OBSERVA'!H1030)</f>
        <v/>
      </c>
      <c r="I1028" s="28" t="str">
        <f>IF('TD OBSERVA'!I1030="","",IF('TD OBSERVA'!I1030="(en blanco)","",'TD OBSERVA'!I1030))</f>
        <v/>
      </c>
      <c r="J1028" s="28" t="str">
        <f>IF('TD OBSERVA'!J1030="","",'TD OBSERVA'!J1030)</f>
        <v/>
      </c>
    </row>
    <row r="1029" spans="2:10" ht="16.5">
      <c r="B1029" s="28" t="str">
        <f>IF('TD OBSERVA'!B1031="","",'TD OBSERVA'!B1031)</f>
        <v/>
      </c>
      <c r="C1029" s="28" t="str">
        <f>IF('TD OBSERVA'!C1031="","",'TD OBSERVA'!C1031)</f>
        <v/>
      </c>
      <c r="D1029" s="28" t="str">
        <f>IF('TD OBSERVA'!D1031="","",'TD OBSERVA'!D1031)</f>
        <v/>
      </c>
      <c r="E1029" s="28" t="str">
        <f>IF('TD OBSERVA'!E1031="","",'TD OBSERVA'!E1031)</f>
        <v/>
      </c>
      <c r="F1029" s="28" t="str">
        <f>IF('TD OBSERVA'!F1031="","",'TD OBSERVA'!F1031)</f>
        <v/>
      </c>
      <c r="G1029" s="28" t="str">
        <f>IF('TD OBSERVA'!G1031="","",'TD OBSERVA'!G1031)</f>
        <v/>
      </c>
      <c r="H1029" s="28" t="str">
        <f>IF('TD OBSERVA'!H1031="","",'TD OBSERVA'!H1031)</f>
        <v/>
      </c>
      <c r="I1029" s="28" t="str">
        <f>IF('TD OBSERVA'!I1031="","",IF('TD OBSERVA'!I1031="(en blanco)","",'TD OBSERVA'!I1031))</f>
        <v/>
      </c>
      <c r="J1029" s="28" t="str">
        <f>IF('TD OBSERVA'!J1031="","",'TD OBSERVA'!J1031)</f>
        <v/>
      </c>
    </row>
    <row r="1030" spans="2:10" ht="16.5">
      <c r="B1030" s="28" t="str">
        <f>IF('TD OBSERVA'!B1032="","",'TD OBSERVA'!B1032)</f>
        <v/>
      </c>
      <c r="C1030" s="28" t="str">
        <f>IF('TD OBSERVA'!C1032="","",'TD OBSERVA'!C1032)</f>
        <v/>
      </c>
      <c r="D1030" s="28" t="str">
        <f>IF('TD OBSERVA'!D1032="","",'TD OBSERVA'!D1032)</f>
        <v/>
      </c>
      <c r="E1030" s="28" t="str">
        <f>IF('TD OBSERVA'!E1032="","",'TD OBSERVA'!E1032)</f>
        <v/>
      </c>
      <c r="F1030" s="28" t="str">
        <f>IF('TD OBSERVA'!F1032="","",'TD OBSERVA'!F1032)</f>
        <v/>
      </c>
      <c r="G1030" s="28" t="str">
        <f>IF('TD OBSERVA'!G1032="","",'TD OBSERVA'!G1032)</f>
        <v/>
      </c>
      <c r="H1030" s="28" t="str">
        <f>IF('TD OBSERVA'!H1032="","",'TD OBSERVA'!H1032)</f>
        <v/>
      </c>
      <c r="I1030" s="28" t="str">
        <f>IF('TD OBSERVA'!I1032="","",IF('TD OBSERVA'!I1032="(en blanco)","",'TD OBSERVA'!I1032))</f>
        <v/>
      </c>
      <c r="J1030" s="28" t="str">
        <f>IF('TD OBSERVA'!J1032="","",'TD OBSERVA'!J1032)</f>
        <v/>
      </c>
    </row>
    <row r="1031" spans="2:10" ht="16.5">
      <c r="B1031" s="28" t="str">
        <f>IF('TD OBSERVA'!B1033="","",'TD OBSERVA'!B1033)</f>
        <v/>
      </c>
      <c r="C1031" s="28" t="str">
        <f>IF('TD OBSERVA'!C1033="","",'TD OBSERVA'!C1033)</f>
        <v/>
      </c>
      <c r="D1031" s="28" t="str">
        <f>IF('TD OBSERVA'!D1033="","",'TD OBSERVA'!D1033)</f>
        <v/>
      </c>
      <c r="E1031" s="28" t="str">
        <f>IF('TD OBSERVA'!E1033="","",'TD OBSERVA'!E1033)</f>
        <v/>
      </c>
      <c r="F1031" s="28" t="str">
        <f>IF('TD OBSERVA'!F1033="","",'TD OBSERVA'!F1033)</f>
        <v/>
      </c>
      <c r="G1031" s="28" t="str">
        <f>IF('TD OBSERVA'!G1033="","",'TD OBSERVA'!G1033)</f>
        <v/>
      </c>
      <c r="H1031" s="28" t="str">
        <f>IF('TD OBSERVA'!H1033="","",'TD OBSERVA'!H1033)</f>
        <v/>
      </c>
      <c r="I1031" s="28" t="str">
        <f>IF('TD OBSERVA'!I1033="","",IF('TD OBSERVA'!I1033="(en blanco)","",'TD OBSERVA'!I1033))</f>
        <v/>
      </c>
      <c r="J1031" s="28" t="str">
        <f>IF('TD OBSERVA'!J1033="","",'TD OBSERVA'!J1033)</f>
        <v/>
      </c>
    </row>
    <row r="1032" spans="2:10" ht="16.5">
      <c r="B1032" s="28" t="str">
        <f>IF('TD OBSERVA'!B1034="","",'TD OBSERVA'!B1034)</f>
        <v/>
      </c>
      <c r="C1032" s="28" t="str">
        <f>IF('TD OBSERVA'!C1034="","",'TD OBSERVA'!C1034)</f>
        <v/>
      </c>
      <c r="D1032" s="28" t="str">
        <f>IF('TD OBSERVA'!D1034="","",'TD OBSERVA'!D1034)</f>
        <v/>
      </c>
      <c r="E1032" s="28" t="str">
        <f>IF('TD OBSERVA'!E1034="","",'TD OBSERVA'!E1034)</f>
        <v/>
      </c>
      <c r="F1032" s="28" t="str">
        <f>IF('TD OBSERVA'!F1034="","",'TD OBSERVA'!F1034)</f>
        <v/>
      </c>
      <c r="G1032" s="28" t="str">
        <f>IF('TD OBSERVA'!G1034="","",'TD OBSERVA'!G1034)</f>
        <v/>
      </c>
      <c r="H1032" s="28" t="str">
        <f>IF('TD OBSERVA'!H1034="","",'TD OBSERVA'!H1034)</f>
        <v/>
      </c>
      <c r="I1032" s="28" t="str">
        <f>IF('TD OBSERVA'!I1034="","",IF('TD OBSERVA'!I1034="(en blanco)","",'TD OBSERVA'!I1034))</f>
        <v/>
      </c>
      <c r="J1032" s="28" t="str">
        <f>IF('TD OBSERVA'!J1034="","",'TD OBSERVA'!J1034)</f>
        <v/>
      </c>
    </row>
    <row r="1033" spans="2:10" ht="16.5">
      <c r="B1033" s="28" t="str">
        <f>IF('TD OBSERVA'!B1035="","",'TD OBSERVA'!B1035)</f>
        <v/>
      </c>
      <c r="C1033" s="28" t="str">
        <f>IF('TD OBSERVA'!C1035="","",'TD OBSERVA'!C1035)</f>
        <v/>
      </c>
      <c r="D1033" s="28" t="str">
        <f>IF('TD OBSERVA'!D1035="","",'TD OBSERVA'!D1035)</f>
        <v/>
      </c>
      <c r="E1033" s="28" t="str">
        <f>IF('TD OBSERVA'!E1035="","",'TD OBSERVA'!E1035)</f>
        <v/>
      </c>
      <c r="F1033" s="28" t="str">
        <f>IF('TD OBSERVA'!F1035="","",'TD OBSERVA'!F1035)</f>
        <v/>
      </c>
      <c r="G1033" s="28" t="str">
        <f>IF('TD OBSERVA'!G1035="","",'TD OBSERVA'!G1035)</f>
        <v/>
      </c>
      <c r="H1033" s="28" t="str">
        <f>IF('TD OBSERVA'!H1035="","",'TD OBSERVA'!H1035)</f>
        <v/>
      </c>
      <c r="I1033" s="28" t="str">
        <f>IF('TD OBSERVA'!I1035="","",IF('TD OBSERVA'!I1035="(en blanco)","",'TD OBSERVA'!I1035))</f>
        <v/>
      </c>
      <c r="J1033" s="28" t="str">
        <f>IF('TD OBSERVA'!J1035="","",'TD OBSERVA'!J1035)</f>
        <v/>
      </c>
    </row>
    <row r="1034" spans="2:10" ht="16.5">
      <c r="B1034" s="28" t="str">
        <f>IF('TD OBSERVA'!B1036="","",'TD OBSERVA'!B1036)</f>
        <v/>
      </c>
      <c r="C1034" s="28" t="str">
        <f>IF('TD OBSERVA'!C1036="","",'TD OBSERVA'!C1036)</f>
        <v/>
      </c>
      <c r="D1034" s="28" t="str">
        <f>IF('TD OBSERVA'!D1036="","",'TD OBSERVA'!D1036)</f>
        <v/>
      </c>
      <c r="E1034" s="28" t="str">
        <f>IF('TD OBSERVA'!E1036="","",'TD OBSERVA'!E1036)</f>
        <v/>
      </c>
      <c r="F1034" s="28" t="str">
        <f>IF('TD OBSERVA'!F1036="","",'TD OBSERVA'!F1036)</f>
        <v/>
      </c>
      <c r="G1034" s="28" t="str">
        <f>IF('TD OBSERVA'!G1036="","",'TD OBSERVA'!G1036)</f>
        <v/>
      </c>
      <c r="H1034" s="28" t="str">
        <f>IF('TD OBSERVA'!H1036="","",'TD OBSERVA'!H1036)</f>
        <v/>
      </c>
      <c r="I1034" s="28" t="str">
        <f>IF('TD OBSERVA'!I1036="","",IF('TD OBSERVA'!I1036="(en blanco)","",'TD OBSERVA'!I1036))</f>
        <v/>
      </c>
      <c r="J1034" s="28" t="str">
        <f>IF('TD OBSERVA'!J1036="","",'TD OBSERVA'!J1036)</f>
        <v/>
      </c>
    </row>
    <row r="1035" spans="2:10" ht="16.5">
      <c r="B1035" s="28" t="str">
        <f>IF('TD OBSERVA'!B1037="","",'TD OBSERVA'!B1037)</f>
        <v/>
      </c>
      <c r="C1035" s="28" t="str">
        <f>IF('TD OBSERVA'!C1037="","",'TD OBSERVA'!C1037)</f>
        <v/>
      </c>
      <c r="D1035" s="28" t="str">
        <f>IF('TD OBSERVA'!D1037="","",'TD OBSERVA'!D1037)</f>
        <v/>
      </c>
      <c r="E1035" s="28" t="str">
        <f>IF('TD OBSERVA'!E1037="","",'TD OBSERVA'!E1037)</f>
        <v/>
      </c>
      <c r="F1035" s="28" t="str">
        <f>IF('TD OBSERVA'!F1037="","",'TD OBSERVA'!F1037)</f>
        <v/>
      </c>
      <c r="G1035" s="28" t="str">
        <f>IF('TD OBSERVA'!G1037="","",'TD OBSERVA'!G1037)</f>
        <v/>
      </c>
      <c r="H1035" s="28" t="str">
        <f>IF('TD OBSERVA'!H1037="","",'TD OBSERVA'!H1037)</f>
        <v/>
      </c>
      <c r="I1035" s="28" t="str">
        <f>IF('TD OBSERVA'!I1037="","",IF('TD OBSERVA'!I1037="(en blanco)","",'TD OBSERVA'!I1037))</f>
        <v/>
      </c>
      <c r="J1035" s="28" t="str">
        <f>IF('TD OBSERVA'!J1037="","",'TD OBSERVA'!J1037)</f>
        <v/>
      </c>
    </row>
    <row r="1036" spans="2:10" ht="16.5">
      <c r="B1036" s="28" t="str">
        <f>IF('TD OBSERVA'!B1038="","",'TD OBSERVA'!B1038)</f>
        <v/>
      </c>
      <c r="C1036" s="28" t="str">
        <f>IF('TD OBSERVA'!C1038="","",'TD OBSERVA'!C1038)</f>
        <v/>
      </c>
      <c r="D1036" s="28" t="str">
        <f>IF('TD OBSERVA'!D1038="","",'TD OBSERVA'!D1038)</f>
        <v/>
      </c>
      <c r="E1036" s="28" t="str">
        <f>IF('TD OBSERVA'!E1038="","",'TD OBSERVA'!E1038)</f>
        <v/>
      </c>
      <c r="F1036" s="28" t="str">
        <f>IF('TD OBSERVA'!F1038="","",'TD OBSERVA'!F1038)</f>
        <v/>
      </c>
      <c r="G1036" s="28" t="str">
        <f>IF('TD OBSERVA'!G1038="","",'TD OBSERVA'!G1038)</f>
        <v/>
      </c>
      <c r="H1036" s="28" t="str">
        <f>IF('TD OBSERVA'!H1038="","",'TD OBSERVA'!H1038)</f>
        <v/>
      </c>
      <c r="I1036" s="28" t="str">
        <f>IF('TD OBSERVA'!I1038="","",IF('TD OBSERVA'!I1038="(en blanco)","",'TD OBSERVA'!I1038))</f>
        <v/>
      </c>
      <c r="J1036" s="28" t="str">
        <f>IF('TD OBSERVA'!J1038="","",'TD OBSERVA'!J1038)</f>
        <v/>
      </c>
    </row>
    <row r="1037" spans="2:10" ht="16.5">
      <c r="B1037" s="28" t="str">
        <f>IF('TD OBSERVA'!B1039="","",'TD OBSERVA'!B1039)</f>
        <v/>
      </c>
      <c r="C1037" s="28" t="str">
        <f>IF('TD OBSERVA'!C1039="","",'TD OBSERVA'!C1039)</f>
        <v/>
      </c>
      <c r="D1037" s="28" t="str">
        <f>IF('TD OBSERVA'!D1039="","",'TD OBSERVA'!D1039)</f>
        <v/>
      </c>
      <c r="E1037" s="28" t="str">
        <f>IF('TD OBSERVA'!E1039="","",'TD OBSERVA'!E1039)</f>
        <v/>
      </c>
      <c r="F1037" s="28" t="str">
        <f>IF('TD OBSERVA'!F1039="","",'TD OBSERVA'!F1039)</f>
        <v/>
      </c>
      <c r="G1037" s="28" t="str">
        <f>IF('TD OBSERVA'!G1039="","",'TD OBSERVA'!G1039)</f>
        <v/>
      </c>
      <c r="H1037" s="28" t="str">
        <f>IF('TD OBSERVA'!H1039="","",'TD OBSERVA'!H1039)</f>
        <v/>
      </c>
      <c r="I1037" s="28" t="str">
        <f>IF('TD OBSERVA'!I1039="","",IF('TD OBSERVA'!I1039="(en blanco)","",'TD OBSERVA'!I1039))</f>
        <v/>
      </c>
      <c r="J1037" s="28" t="str">
        <f>IF('TD OBSERVA'!J1039="","",'TD OBSERVA'!J1039)</f>
        <v/>
      </c>
    </row>
    <row r="1038" spans="2:10" ht="16.5">
      <c r="B1038" s="28" t="str">
        <f>IF('TD OBSERVA'!B1040="","",'TD OBSERVA'!B1040)</f>
        <v/>
      </c>
      <c r="C1038" s="28" t="str">
        <f>IF('TD OBSERVA'!C1040="","",'TD OBSERVA'!C1040)</f>
        <v/>
      </c>
      <c r="D1038" s="28" t="str">
        <f>IF('TD OBSERVA'!D1040="","",'TD OBSERVA'!D1040)</f>
        <v/>
      </c>
      <c r="E1038" s="28" t="str">
        <f>IF('TD OBSERVA'!E1040="","",'TD OBSERVA'!E1040)</f>
        <v/>
      </c>
      <c r="F1038" s="28" t="str">
        <f>IF('TD OBSERVA'!F1040="","",'TD OBSERVA'!F1040)</f>
        <v/>
      </c>
      <c r="G1038" s="28" t="str">
        <f>IF('TD OBSERVA'!G1040="","",'TD OBSERVA'!G1040)</f>
        <v/>
      </c>
      <c r="H1038" s="28" t="str">
        <f>IF('TD OBSERVA'!H1040="","",'TD OBSERVA'!H1040)</f>
        <v/>
      </c>
      <c r="I1038" s="28" t="str">
        <f>IF('TD OBSERVA'!I1040="","",IF('TD OBSERVA'!I1040="(en blanco)","",'TD OBSERVA'!I1040))</f>
        <v/>
      </c>
      <c r="J1038" s="28" t="str">
        <f>IF('TD OBSERVA'!J1040="","",'TD OBSERVA'!J1040)</f>
        <v/>
      </c>
    </row>
    <row r="1039" spans="2:10" ht="16.5">
      <c r="B1039" s="28" t="str">
        <f>IF('TD OBSERVA'!B1041="","",'TD OBSERVA'!B1041)</f>
        <v/>
      </c>
      <c r="C1039" s="28" t="str">
        <f>IF('TD OBSERVA'!C1041="","",'TD OBSERVA'!C1041)</f>
        <v/>
      </c>
      <c r="D1039" s="28" t="str">
        <f>IF('TD OBSERVA'!D1041="","",'TD OBSERVA'!D1041)</f>
        <v/>
      </c>
      <c r="E1039" s="28" t="str">
        <f>IF('TD OBSERVA'!E1041="","",'TD OBSERVA'!E1041)</f>
        <v/>
      </c>
      <c r="F1039" s="28" t="str">
        <f>IF('TD OBSERVA'!F1041="","",'TD OBSERVA'!F1041)</f>
        <v/>
      </c>
      <c r="G1039" s="28" t="str">
        <f>IF('TD OBSERVA'!G1041="","",'TD OBSERVA'!G1041)</f>
        <v/>
      </c>
      <c r="H1039" s="28" t="str">
        <f>IF('TD OBSERVA'!H1041="","",'TD OBSERVA'!H1041)</f>
        <v/>
      </c>
      <c r="I1039" s="28" t="str">
        <f>IF('TD OBSERVA'!I1041="","",IF('TD OBSERVA'!I1041="(en blanco)","",'TD OBSERVA'!I1041))</f>
        <v/>
      </c>
      <c r="J1039" s="28" t="str">
        <f>IF('TD OBSERVA'!J1041="","",'TD OBSERVA'!J1041)</f>
        <v/>
      </c>
    </row>
    <row r="1040" spans="2:10" ht="16.5">
      <c r="B1040" s="28" t="str">
        <f>IF('TD OBSERVA'!B1042="","",'TD OBSERVA'!B1042)</f>
        <v/>
      </c>
      <c r="C1040" s="28" t="str">
        <f>IF('TD OBSERVA'!C1042="","",'TD OBSERVA'!C1042)</f>
        <v/>
      </c>
      <c r="D1040" s="28" t="str">
        <f>IF('TD OBSERVA'!D1042="","",'TD OBSERVA'!D1042)</f>
        <v/>
      </c>
      <c r="E1040" s="28" t="str">
        <f>IF('TD OBSERVA'!E1042="","",'TD OBSERVA'!E1042)</f>
        <v/>
      </c>
      <c r="F1040" s="28" t="str">
        <f>IF('TD OBSERVA'!F1042="","",'TD OBSERVA'!F1042)</f>
        <v/>
      </c>
      <c r="G1040" s="28" t="str">
        <f>IF('TD OBSERVA'!G1042="","",'TD OBSERVA'!G1042)</f>
        <v/>
      </c>
      <c r="H1040" s="28" t="str">
        <f>IF('TD OBSERVA'!H1042="","",'TD OBSERVA'!H1042)</f>
        <v/>
      </c>
      <c r="I1040" s="28" t="str">
        <f>IF('TD OBSERVA'!I1042="","",IF('TD OBSERVA'!I1042="(en blanco)","",'TD OBSERVA'!I1042))</f>
        <v/>
      </c>
      <c r="J1040" s="28" t="str">
        <f>IF('TD OBSERVA'!J1042="","",'TD OBSERVA'!J1042)</f>
        <v/>
      </c>
    </row>
    <row r="1041" spans="2:10" ht="16.5">
      <c r="B1041" s="28" t="str">
        <f>IF('TD OBSERVA'!B1043="","",'TD OBSERVA'!B1043)</f>
        <v/>
      </c>
      <c r="C1041" s="28" t="str">
        <f>IF('TD OBSERVA'!C1043="","",'TD OBSERVA'!C1043)</f>
        <v/>
      </c>
      <c r="D1041" s="28" t="str">
        <f>IF('TD OBSERVA'!D1043="","",'TD OBSERVA'!D1043)</f>
        <v/>
      </c>
      <c r="E1041" s="28" t="str">
        <f>IF('TD OBSERVA'!E1043="","",'TD OBSERVA'!E1043)</f>
        <v/>
      </c>
      <c r="F1041" s="28" t="str">
        <f>IF('TD OBSERVA'!F1043="","",'TD OBSERVA'!F1043)</f>
        <v/>
      </c>
      <c r="G1041" s="28" t="str">
        <f>IF('TD OBSERVA'!G1043="","",'TD OBSERVA'!G1043)</f>
        <v/>
      </c>
      <c r="H1041" s="28" t="str">
        <f>IF('TD OBSERVA'!H1043="","",'TD OBSERVA'!H1043)</f>
        <v/>
      </c>
      <c r="I1041" s="28" t="str">
        <f>IF('TD OBSERVA'!I1043="","",IF('TD OBSERVA'!I1043="(en blanco)","",'TD OBSERVA'!I1043))</f>
        <v/>
      </c>
      <c r="J1041" s="28" t="str">
        <f>IF('TD OBSERVA'!J1043="","",'TD OBSERVA'!J1043)</f>
        <v/>
      </c>
    </row>
    <row r="1042" spans="2:10" ht="16.5">
      <c r="B1042" s="28" t="str">
        <f>IF('TD OBSERVA'!B1044="","",'TD OBSERVA'!B1044)</f>
        <v/>
      </c>
      <c r="C1042" s="28" t="str">
        <f>IF('TD OBSERVA'!C1044="","",'TD OBSERVA'!C1044)</f>
        <v/>
      </c>
      <c r="D1042" s="28" t="str">
        <f>IF('TD OBSERVA'!D1044="","",'TD OBSERVA'!D1044)</f>
        <v/>
      </c>
      <c r="E1042" s="28" t="str">
        <f>IF('TD OBSERVA'!E1044="","",'TD OBSERVA'!E1044)</f>
        <v/>
      </c>
      <c r="F1042" s="28" t="str">
        <f>IF('TD OBSERVA'!F1044="","",'TD OBSERVA'!F1044)</f>
        <v/>
      </c>
      <c r="G1042" s="28" t="str">
        <f>IF('TD OBSERVA'!G1044="","",'TD OBSERVA'!G1044)</f>
        <v/>
      </c>
      <c r="H1042" s="28" t="str">
        <f>IF('TD OBSERVA'!H1044="","",'TD OBSERVA'!H1044)</f>
        <v/>
      </c>
      <c r="I1042" s="28" t="str">
        <f>IF('TD OBSERVA'!I1044="","",IF('TD OBSERVA'!I1044="(en blanco)","",'TD OBSERVA'!I1044))</f>
        <v/>
      </c>
      <c r="J1042" s="28" t="str">
        <f>IF('TD OBSERVA'!J1044="","",'TD OBSERVA'!J1044)</f>
        <v/>
      </c>
    </row>
    <row r="1043" spans="2:10" ht="16.5">
      <c r="B1043" s="28" t="str">
        <f>IF('TD OBSERVA'!B1045="","",'TD OBSERVA'!B1045)</f>
        <v/>
      </c>
      <c r="C1043" s="28" t="str">
        <f>IF('TD OBSERVA'!C1045="","",'TD OBSERVA'!C1045)</f>
        <v/>
      </c>
      <c r="D1043" s="28" t="str">
        <f>IF('TD OBSERVA'!D1045="","",'TD OBSERVA'!D1045)</f>
        <v/>
      </c>
      <c r="E1043" s="28" t="str">
        <f>IF('TD OBSERVA'!E1045="","",'TD OBSERVA'!E1045)</f>
        <v/>
      </c>
      <c r="F1043" s="28" t="str">
        <f>IF('TD OBSERVA'!F1045="","",'TD OBSERVA'!F1045)</f>
        <v/>
      </c>
      <c r="G1043" s="28" t="str">
        <f>IF('TD OBSERVA'!G1045="","",'TD OBSERVA'!G1045)</f>
        <v/>
      </c>
      <c r="H1043" s="28" t="str">
        <f>IF('TD OBSERVA'!H1045="","",'TD OBSERVA'!H1045)</f>
        <v/>
      </c>
      <c r="I1043" s="28" t="str">
        <f>IF('TD OBSERVA'!I1045="","",IF('TD OBSERVA'!I1045="(en blanco)","",'TD OBSERVA'!I1045))</f>
        <v/>
      </c>
      <c r="J1043" s="28" t="str">
        <f>IF('TD OBSERVA'!J1045="","",'TD OBSERVA'!J1045)</f>
        <v/>
      </c>
    </row>
    <row r="1044" spans="2:10" ht="16.5">
      <c r="B1044" s="28" t="str">
        <f>IF('TD OBSERVA'!B1046="","",'TD OBSERVA'!B1046)</f>
        <v/>
      </c>
      <c r="C1044" s="28" t="str">
        <f>IF('TD OBSERVA'!C1046="","",'TD OBSERVA'!C1046)</f>
        <v/>
      </c>
      <c r="D1044" s="28" t="str">
        <f>IF('TD OBSERVA'!D1046="","",'TD OBSERVA'!D1046)</f>
        <v/>
      </c>
      <c r="E1044" s="28" t="str">
        <f>IF('TD OBSERVA'!E1046="","",'TD OBSERVA'!E1046)</f>
        <v/>
      </c>
      <c r="F1044" s="28" t="str">
        <f>IF('TD OBSERVA'!F1046="","",'TD OBSERVA'!F1046)</f>
        <v/>
      </c>
      <c r="G1044" s="28" t="str">
        <f>IF('TD OBSERVA'!G1046="","",'TD OBSERVA'!G1046)</f>
        <v/>
      </c>
      <c r="H1044" s="28" t="str">
        <f>IF('TD OBSERVA'!H1046="","",'TD OBSERVA'!H1046)</f>
        <v/>
      </c>
      <c r="I1044" s="28" t="str">
        <f>IF('TD OBSERVA'!I1046="","",IF('TD OBSERVA'!I1046="(en blanco)","",'TD OBSERVA'!I1046))</f>
        <v/>
      </c>
      <c r="J1044" s="28" t="str">
        <f>IF('TD OBSERVA'!J1046="","",'TD OBSERVA'!J1046)</f>
        <v/>
      </c>
    </row>
    <row r="1045" spans="2:10" ht="16.5">
      <c r="B1045" s="28" t="str">
        <f>IF('TD OBSERVA'!B1047="","",'TD OBSERVA'!B1047)</f>
        <v/>
      </c>
      <c r="C1045" s="28" t="str">
        <f>IF('TD OBSERVA'!C1047="","",'TD OBSERVA'!C1047)</f>
        <v/>
      </c>
      <c r="D1045" s="28" t="str">
        <f>IF('TD OBSERVA'!D1047="","",'TD OBSERVA'!D1047)</f>
        <v/>
      </c>
      <c r="E1045" s="28" t="str">
        <f>IF('TD OBSERVA'!E1047="","",'TD OBSERVA'!E1047)</f>
        <v/>
      </c>
      <c r="F1045" s="28" t="str">
        <f>IF('TD OBSERVA'!F1047="","",'TD OBSERVA'!F1047)</f>
        <v/>
      </c>
      <c r="G1045" s="28" t="str">
        <f>IF('TD OBSERVA'!G1047="","",'TD OBSERVA'!G1047)</f>
        <v/>
      </c>
      <c r="H1045" s="28" t="str">
        <f>IF('TD OBSERVA'!H1047="","",'TD OBSERVA'!H1047)</f>
        <v/>
      </c>
      <c r="I1045" s="28" t="str">
        <f>IF('TD OBSERVA'!I1047="","",IF('TD OBSERVA'!I1047="(en blanco)","",'TD OBSERVA'!I1047))</f>
        <v/>
      </c>
      <c r="J1045" s="28" t="str">
        <f>IF('TD OBSERVA'!J1047="","",'TD OBSERVA'!J1047)</f>
        <v/>
      </c>
    </row>
    <row r="1046" spans="2:10" ht="16.5">
      <c r="B1046" s="28" t="str">
        <f>IF('TD OBSERVA'!B1048="","",'TD OBSERVA'!B1048)</f>
        <v/>
      </c>
      <c r="C1046" s="28" t="str">
        <f>IF('TD OBSERVA'!C1048="","",'TD OBSERVA'!C1048)</f>
        <v/>
      </c>
      <c r="D1046" s="28" t="str">
        <f>IF('TD OBSERVA'!D1048="","",'TD OBSERVA'!D1048)</f>
        <v/>
      </c>
      <c r="E1046" s="28" t="str">
        <f>IF('TD OBSERVA'!E1048="","",'TD OBSERVA'!E1048)</f>
        <v/>
      </c>
      <c r="F1046" s="28" t="str">
        <f>IF('TD OBSERVA'!F1048="","",'TD OBSERVA'!F1048)</f>
        <v/>
      </c>
      <c r="G1046" s="28" t="str">
        <f>IF('TD OBSERVA'!G1048="","",'TD OBSERVA'!G1048)</f>
        <v/>
      </c>
      <c r="H1046" s="28" t="str">
        <f>IF('TD OBSERVA'!H1048="","",'TD OBSERVA'!H1048)</f>
        <v/>
      </c>
      <c r="I1046" s="28" t="str">
        <f>IF('TD OBSERVA'!I1048="","",IF('TD OBSERVA'!I1048="(en blanco)","",'TD OBSERVA'!I1048))</f>
        <v/>
      </c>
      <c r="J1046" s="28" t="str">
        <f>IF('TD OBSERVA'!J1048="","",'TD OBSERVA'!J1048)</f>
        <v/>
      </c>
    </row>
    <row r="1047" spans="2:10" ht="16.5">
      <c r="B1047" s="28" t="str">
        <f>IF('TD OBSERVA'!B1049="","",'TD OBSERVA'!B1049)</f>
        <v/>
      </c>
      <c r="C1047" s="28" t="str">
        <f>IF('TD OBSERVA'!C1049="","",'TD OBSERVA'!C1049)</f>
        <v/>
      </c>
      <c r="D1047" s="28" t="str">
        <f>IF('TD OBSERVA'!D1049="","",'TD OBSERVA'!D1049)</f>
        <v/>
      </c>
      <c r="E1047" s="28" t="str">
        <f>IF('TD OBSERVA'!E1049="","",'TD OBSERVA'!E1049)</f>
        <v/>
      </c>
      <c r="F1047" s="28" t="str">
        <f>IF('TD OBSERVA'!F1049="","",'TD OBSERVA'!F1049)</f>
        <v/>
      </c>
      <c r="G1047" s="28" t="str">
        <f>IF('TD OBSERVA'!G1049="","",'TD OBSERVA'!G1049)</f>
        <v/>
      </c>
      <c r="H1047" s="28" t="str">
        <f>IF('TD OBSERVA'!H1049="","",'TD OBSERVA'!H1049)</f>
        <v/>
      </c>
      <c r="I1047" s="28" t="str">
        <f>IF('TD OBSERVA'!I1049="","",IF('TD OBSERVA'!I1049="(en blanco)","",'TD OBSERVA'!I1049))</f>
        <v/>
      </c>
      <c r="J1047" s="28" t="str">
        <f>IF('TD OBSERVA'!J1049="","",'TD OBSERVA'!J1049)</f>
        <v/>
      </c>
    </row>
    <row r="1048" spans="2:10" ht="16.5">
      <c r="B1048" s="28" t="str">
        <f>IF('TD OBSERVA'!B1050="","",'TD OBSERVA'!B1050)</f>
        <v/>
      </c>
      <c r="C1048" s="28" t="str">
        <f>IF('TD OBSERVA'!C1050="","",'TD OBSERVA'!C1050)</f>
        <v/>
      </c>
      <c r="D1048" s="28" t="str">
        <f>IF('TD OBSERVA'!D1050="","",'TD OBSERVA'!D1050)</f>
        <v/>
      </c>
      <c r="E1048" s="28" t="str">
        <f>IF('TD OBSERVA'!E1050="","",'TD OBSERVA'!E1050)</f>
        <v/>
      </c>
      <c r="F1048" s="28" t="str">
        <f>IF('TD OBSERVA'!F1050="","",'TD OBSERVA'!F1050)</f>
        <v/>
      </c>
      <c r="G1048" s="28" t="str">
        <f>IF('TD OBSERVA'!G1050="","",'TD OBSERVA'!G1050)</f>
        <v/>
      </c>
      <c r="H1048" s="28" t="str">
        <f>IF('TD OBSERVA'!H1050="","",'TD OBSERVA'!H1050)</f>
        <v/>
      </c>
      <c r="I1048" s="28" t="str">
        <f>IF('TD OBSERVA'!I1050="","",IF('TD OBSERVA'!I1050="(en blanco)","",'TD OBSERVA'!I1050))</f>
        <v/>
      </c>
      <c r="J1048" s="28" t="str">
        <f>IF('TD OBSERVA'!J1050="","",'TD OBSERVA'!J1050)</f>
        <v/>
      </c>
    </row>
    <row r="1049" spans="2:10" ht="16.5">
      <c r="B1049" s="28" t="str">
        <f>IF('TD OBSERVA'!B1051="","",'TD OBSERVA'!B1051)</f>
        <v/>
      </c>
      <c r="C1049" s="28" t="str">
        <f>IF('TD OBSERVA'!C1051="","",'TD OBSERVA'!C1051)</f>
        <v/>
      </c>
      <c r="D1049" s="28" t="str">
        <f>IF('TD OBSERVA'!D1051="","",'TD OBSERVA'!D1051)</f>
        <v/>
      </c>
      <c r="E1049" s="28" t="str">
        <f>IF('TD OBSERVA'!E1051="","",'TD OBSERVA'!E1051)</f>
        <v/>
      </c>
      <c r="F1049" s="28" t="str">
        <f>IF('TD OBSERVA'!F1051="","",'TD OBSERVA'!F1051)</f>
        <v/>
      </c>
      <c r="G1049" s="28" t="str">
        <f>IF('TD OBSERVA'!G1051="","",'TD OBSERVA'!G1051)</f>
        <v/>
      </c>
      <c r="H1049" s="28" t="str">
        <f>IF('TD OBSERVA'!H1051="","",'TD OBSERVA'!H1051)</f>
        <v/>
      </c>
      <c r="I1049" s="28" t="str">
        <f>IF('TD OBSERVA'!I1051="","",IF('TD OBSERVA'!I1051="(en blanco)","",'TD OBSERVA'!I1051))</f>
        <v/>
      </c>
      <c r="J1049" s="28" t="str">
        <f>IF('TD OBSERVA'!J1051="","",'TD OBSERVA'!J1051)</f>
        <v/>
      </c>
    </row>
    <row r="1050" spans="2:10" ht="16.5">
      <c r="B1050" s="28" t="str">
        <f>IF('TD OBSERVA'!B1052="","",'TD OBSERVA'!B1052)</f>
        <v/>
      </c>
      <c r="C1050" s="28" t="str">
        <f>IF('TD OBSERVA'!C1052="","",'TD OBSERVA'!C1052)</f>
        <v/>
      </c>
      <c r="D1050" s="28" t="str">
        <f>IF('TD OBSERVA'!D1052="","",'TD OBSERVA'!D1052)</f>
        <v/>
      </c>
      <c r="E1050" s="28" t="str">
        <f>IF('TD OBSERVA'!E1052="","",'TD OBSERVA'!E1052)</f>
        <v/>
      </c>
      <c r="F1050" s="28" t="str">
        <f>IF('TD OBSERVA'!F1052="","",'TD OBSERVA'!F1052)</f>
        <v/>
      </c>
      <c r="G1050" s="28" t="str">
        <f>IF('TD OBSERVA'!G1052="","",'TD OBSERVA'!G1052)</f>
        <v/>
      </c>
      <c r="H1050" s="28" t="str">
        <f>IF('TD OBSERVA'!H1052="","",'TD OBSERVA'!H1052)</f>
        <v/>
      </c>
      <c r="I1050" s="28" t="str">
        <f>IF('TD OBSERVA'!I1052="","",IF('TD OBSERVA'!I1052="(en blanco)","",'TD OBSERVA'!I1052))</f>
        <v/>
      </c>
      <c r="J1050" s="28" t="str">
        <f>IF('TD OBSERVA'!J1052="","",'TD OBSERVA'!J1052)</f>
        <v/>
      </c>
    </row>
    <row r="1051" spans="2:10" ht="16.5">
      <c r="B1051" s="28" t="str">
        <f>IF('TD OBSERVA'!B1053="","",'TD OBSERVA'!B1053)</f>
        <v/>
      </c>
      <c r="C1051" s="28" t="str">
        <f>IF('TD OBSERVA'!C1053="","",'TD OBSERVA'!C1053)</f>
        <v/>
      </c>
      <c r="D1051" s="28" t="str">
        <f>IF('TD OBSERVA'!D1053="","",'TD OBSERVA'!D1053)</f>
        <v/>
      </c>
      <c r="E1051" s="28" t="str">
        <f>IF('TD OBSERVA'!E1053="","",'TD OBSERVA'!E1053)</f>
        <v/>
      </c>
      <c r="F1051" s="28" t="str">
        <f>IF('TD OBSERVA'!F1053="","",'TD OBSERVA'!F1053)</f>
        <v/>
      </c>
      <c r="G1051" s="28" t="str">
        <f>IF('TD OBSERVA'!G1053="","",'TD OBSERVA'!G1053)</f>
        <v/>
      </c>
      <c r="H1051" s="28" t="str">
        <f>IF('TD OBSERVA'!H1053="","",'TD OBSERVA'!H1053)</f>
        <v/>
      </c>
      <c r="I1051" s="28" t="str">
        <f>IF('TD OBSERVA'!I1053="","",IF('TD OBSERVA'!I1053="(en blanco)","",'TD OBSERVA'!I1053))</f>
        <v/>
      </c>
      <c r="J1051" s="28" t="str">
        <f>IF('TD OBSERVA'!J1053="","",'TD OBSERVA'!J1053)</f>
        <v/>
      </c>
    </row>
    <row r="1052" spans="2:10" ht="16.5">
      <c r="B1052" s="28" t="str">
        <f>IF('TD OBSERVA'!B1054="","",'TD OBSERVA'!B1054)</f>
        <v/>
      </c>
      <c r="C1052" s="28" t="str">
        <f>IF('TD OBSERVA'!C1054="","",'TD OBSERVA'!C1054)</f>
        <v/>
      </c>
      <c r="D1052" s="28" t="str">
        <f>IF('TD OBSERVA'!D1054="","",'TD OBSERVA'!D1054)</f>
        <v/>
      </c>
      <c r="E1052" s="28" t="str">
        <f>IF('TD OBSERVA'!E1054="","",'TD OBSERVA'!E1054)</f>
        <v/>
      </c>
      <c r="F1052" s="28" t="str">
        <f>IF('TD OBSERVA'!F1054="","",'TD OBSERVA'!F1054)</f>
        <v/>
      </c>
      <c r="G1052" s="28" t="str">
        <f>IF('TD OBSERVA'!G1054="","",'TD OBSERVA'!G1054)</f>
        <v/>
      </c>
      <c r="H1052" s="28" t="str">
        <f>IF('TD OBSERVA'!H1054="","",'TD OBSERVA'!H1054)</f>
        <v/>
      </c>
      <c r="I1052" s="28" t="str">
        <f>IF('TD OBSERVA'!I1054="","",IF('TD OBSERVA'!I1054="(en blanco)","",'TD OBSERVA'!I1054))</f>
        <v/>
      </c>
      <c r="J1052" s="28" t="str">
        <f>IF('TD OBSERVA'!J1054="","",'TD OBSERVA'!J1054)</f>
        <v/>
      </c>
    </row>
    <row r="1053" spans="2:10" ht="16.5">
      <c r="B1053" s="28" t="str">
        <f>IF('TD OBSERVA'!B1055="","",'TD OBSERVA'!B1055)</f>
        <v/>
      </c>
      <c r="C1053" s="28" t="str">
        <f>IF('TD OBSERVA'!C1055="","",'TD OBSERVA'!C1055)</f>
        <v/>
      </c>
      <c r="D1053" s="28" t="str">
        <f>IF('TD OBSERVA'!D1055="","",'TD OBSERVA'!D1055)</f>
        <v/>
      </c>
      <c r="E1053" s="28" t="str">
        <f>IF('TD OBSERVA'!E1055="","",'TD OBSERVA'!E1055)</f>
        <v/>
      </c>
      <c r="F1053" s="28" t="str">
        <f>IF('TD OBSERVA'!F1055="","",'TD OBSERVA'!F1055)</f>
        <v/>
      </c>
      <c r="G1053" s="28" t="str">
        <f>IF('TD OBSERVA'!G1055="","",'TD OBSERVA'!G1055)</f>
        <v/>
      </c>
      <c r="H1053" s="28" t="str">
        <f>IF('TD OBSERVA'!H1055="","",'TD OBSERVA'!H1055)</f>
        <v/>
      </c>
      <c r="I1053" s="28" t="str">
        <f>IF('TD OBSERVA'!I1055="","",IF('TD OBSERVA'!I1055="(en blanco)","",'TD OBSERVA'!I1055))</f>
        <v/>
      </c>
      <c r="J1053" s="28" t="str">
        <f>IF('TD OBSERVA'!J1055="","",'TD OBSERVA'!J1055)</f>
        <v/>
      </c>
    </row>
    <row r="1054" spans="2:10" ht="16.5">
      <c r="B1054" s="28" t="str">
        <f>IF('TD OBSERVA'!B1056="","",'TD OBSERVA'!B1056)</f>
        <v/>
      </c>
      <c r="C1054" s="28" t="str">
        <f>IF('TD OBSERVA'!C1056="","",'TD OBSERVA'!C1056)</f>
        <v/>
      </c>
      <c r="D1054" s="28" t="str">
        <f>IF('TD OBSERVA'!D1056="","",'TD OBSERVA'!D1056)</f>
        <v/>
      </c>
      <c r="E1054" s="28" t="str">
        <f>IF('TD OBSERVA'!E1056="","",'TD OBSERVA'!E1056)</f>
        <v/>
      </c>
      <c r="F1054" s="28" t="str">
        <f>IF('TD OBSERVA'!F1056="","",'TD OBSERVA'!F1056)</f>
        <v/>
      </c>
      <c r="G1054" s="28" t="str">
        <f>IF('TD OBSERVA'!G1056="","",'TD OBSERVA'!G1056)</f>
        <v/>
      </c>
      <c r="H1054" s="28" t="str">
        <f>IF('TD OBSERVA'!H1056="","",'TD OBSERVA'!H1056)</f>
        <v/>
      </c>
      <c r="I1054" s="28" t="str">
        <f>IF('TD OBSERVA'!I1056="","",IF('TD OBSERVA'!I1056="(en blanco)","",'TD OBSERVA'!I1056))</f>
        <v/>
      </c>
      <c r="J1054" s="28" t="str">
        <f>IF('TD OBSERVA'!J1056="","",'TD OBSERVA'!J1056)</f>
        <v/>
      </c>
    </row>
    <row r="1055" spans="2:10" ht="16.5">
      <c r="B1055" s="28" t="str">
        <f>IF('TD OBSERVA'!B1057="","",'TD OBSERVA'!B1057)</f>
        <v/>
      </c>
      <c r="C1055" s="28" t="str">
        <f>IF('TD OBSERVA'!C1057="","",'TD OBSERVA'!C1057)</f>
        <v/>
      </c>
      <c r="D1055" s="28" t="str">
        <f>IF('TD OBSERVA'!D1057="","",'TD OBSERVA'!D1057)</f>
        <v/>
      </c>
      <c r="E1055" s="28" t="str">
        <f>IF('TD OBSERVA'!E1057="","",'TD OBSERVA'!E1057)</f>
        <v/>
      </c>
      <c r="F1055" s="28" t="str">
        <f>IF('TD OBSERVA'!F1057="","",'TD OBSERVA'!F1057)</f>
        <v/>
      </c>
      <c r="G1055" s="28" t="str">
        <f>IF('TD OBSERVA'!G1057="","",'TD OBSERVA'!G1057)</f>
        <v/>
      </c>
      <c r="H1055" s="28" t="str">
        <f>IF('TD OBSERVA'!H1057="","",'TD OBSERVA'!H1057)</f>
        <v/>
      </c>
      <c r="I1055" s="28" t="str">
        <f>IF('TD OBSERVA'!I1057="","",IF('TD OBSERVA'!I1057="(en blanco)","",'TD OBSERVA'!I1057))</f>
        <v/>
      </c>
      <c r="J1055" s="28" t="str">
        <f>IF('TD OBSERVA'!J1057="","",'TD OBSERVA'!J1057)</f>
        <v/>
      </c>
    </row>
    <row r="1056" spans="2:10" ht="16.5">
      <c r="B1056" s="28" t="str">
        <f>IF('TD OBSERVA'!B1058="","",'TD OBSERVA'!B1058)</f>
        <v/>
      </c>
      <c r="C1056" s="28" t="str">
        <f>IF('TD OBSERVA'!C1058="","",'TD OBSERVA'!C1058)</f>
        <v/>
      </c>
      <c r="D1056" s="28" t="str">
        <f>IF('TD OBSERVA'!D1058="","",'TD OBSERVA'!D1058)</f>
        <v/>
      </c>
      <c r="E1056" s="28" t="str">
        <f>IF('TD OBSERVA'!E1058="","",'TD OBSERVA'!E1058)</f>
        <v/>
      </c>
      <c r="F1056" s="28" t="str">
        <f>IF('TD OBSERVA'!F1058="","",'TD OBSERVA'!F1058)</f>
        <v/>
      </c>
      <c r="G1056" s="28" t="str">
        <f>IF('TD OBSERVA'!G1058="","",'TD OBSERVA'!G1058)</f>
        <v/>
      </c>
      <c r="H1056" s="28" t="str">
        <f>IF('TD OBSERVA'!H1058="","",'TD OBSERVA'!H1058)</f>
        <v/>
      </c>
      <c r="I1056" s="28" t="str">
        <f>IF('TD OBSERVA'!I1058="","",IF('TD OBSERVA'!I1058="(en blanco)","",'TD OBSERVA'!I1058))</f>
        <v/>
      </c>
      <c r="J1056" s="28" t="str">
        <f>IF('TD OBSERVA'!J1058="","",'TD OBSERVA'!J1058)</f>
        <v/>
      </c>
    </row>
    <row r="1057" spans="2:10" ht="16.5">
      <c r="B1057" s="28" t="str">
        <f>IF('TD OBSERVA'!B1059="","",'TD OBSERVA'!B1059)</f>
        <v/>
      </c>
      <c r="C1057" s="28" t="str">
        <f>IF('TD OBSERVA'!C1059="","",'TD OBSERVA'!C1059)</f>
        <v/>
      </c>
      <c r="D1057" s="28" t="str">
        <f>IF('TD OBSERVA'!D1059="","",'TD OBSERVA'!D1059)</f>
        <v/>
      </c>
      <c r="E1057" s="28" t="str">
        <f>IF('TD OBSERVA'!E1059="","",'TD OBSERVA'!E1059)</f>
        <v/>
      </c>
      <c r="F1057" s="28" t="str">
        <f>IF('TD OBSERVA'!F1059="","",'TD OBSERVA'!F1059)</f>
        <v/>
      </c>
      <c r="G1057" s="28" t="str">
        <f>IF('TD OBSERVA'!G1059="","",'TD OBSERVA'!G1059)</f>
        <v/>
      </c>
      <c r="H1057" s="28" t="str">
        <f>IF('TD OBSERVA'!H1059="","",'TD OBSERVA'!H1059)</f>
        <v/>
      </c>
      <c r="I1057" s="28" t="str">
        <f>IF('TD OBSERVA'!I1059="","",IF('TD OBSERVA'!I1059="(en blanco)","",'TD OBSERVA'!I1059))</f>
        <v/>
      </c>
      <c r="J1057" s="28" t="str">
        <f>IF('TD OBSERVA'!J1059="","",'TD OBSERVA'!J1059)</f>
        <v/>
      </c>
    </row>
    <row r="1058" spans="2:10" ht="16.5">
      <c r="B1058" s="28" t="str">
        <f>IF('TD OBSERVA'!B1060="","",'TD OBSERVA'!B1060)</f>
        <v/>
      </c>
      <c r="C1058" s="28" t="str">
        <f>IF('TD OBSERVA'!C1060="","",'TD OBSERVA'!C1060)</f>
        <v/>
      </c>
      <c r="D1058" s="28" t="str">
        <f>IF('TD OBSERVA'!D1060="","",'TD OBSERVA'!D1060)</f>
        <v/>
      </c>
      <c r="E1058" s="28" t="str">
        <f>IF('TD OBSERVA'!E1060="","",'TD OBSERVA'!E1060)</f>
        <v/>
      </c>
      <c r="F1058" s="28" t="str">
        <f>IF('TD OBSERVA'!F1060="","",'TD OBSERVA'!F1060)</f>
        <v/>
      </c>
      <c r="G1058" s="28" t="str">
        <f>IF('TD OBSERVA'!G1060="","",'TD OBSERVA'!G1060)</f>
        <v/>
      </c>
      <c r="H1058" s="28" t="str">
        <f>IF('TD OBSERVA'!H1060="","",'TD OBSERVA'!H1060)</f>
        <v/>
      </c>
      <c r="I1058" s="28" t="str">
        <f>IF('TD OBSERVA'!I1060="","",IF('TD OBSERVA'!I1060="(en blanco)","",'TD OBSERVA'!I1060))</f>
        <v/>
      </c>
      <c r="J1058" s="28" t="str">
        <f>IF('TD OBSERVA'!J1060="","",'TD OBSERVA'!J1060)</f>
        <v/>
      </c>
    </row>
    <row r="1059" spans="2:10" ht="16.5">
      <c r="B1059" s="28" t="str">
        <f>IF('TD OBSERVA'!B1061="","",'TD OBSERVA'!B1061)</f>
        <v/>
      </c>
      <c r="C1059" s="28" t="str">
        <f>IF('TD OBSERVA'!C1061="","",'TD OBSERVA'!C1061)</f>
        <v/>
      </c>
      <c r="D1059" s="28" t="str">
        <f>IF('TD OBSERVA'!D1061="","",'TD OBSERVA'!D1061)</f>
        <v/>
      </c>
      <c r="E1059" s="28" t="str">
        <f>IF('TD OBSERVA'!E1061="","",'TD OBSERVA'!E1061)</f>
        <v/>
      </c>
      <c r="F1059" s="28" t="str">
        <f>IF('TD OBSERVA'!F1061="","",'TD OBSERVA'!F1061)</f>
        <v/>
      </c>
      <c r="G1059" s="28" t="str">
        <f>IF('TD OBSERVA'!G1061="","",'TD OBSERVA'!G1061)</f>
        <v/>
      </c>
      <c r="H1059" s="28" t="str">
        <f>IF('TD OBSERVA'!H1061="","",'TD OBSERVA'!H1061)</f>
        <v/>
      </c>
      <c r="I1059" s="28" t="str">
        <f>IF('TD OBSERVA'!I1061="","",IF('TD OBSERVA'!I1061="(en blanco)","",'TD OBSERVA'!I1061))</f>
        <v/>
      </c>
      <c r="J1059" s="28" t="str">
        <f>IF('TD OBSERVA'!J1061="","",'TD OBSERVA'!J1061)</f>
        <v/>
      </c>
    </row>
    <row r="1060" spans="2:10" ht="16.5">
      <c r="B1060" s="28" t="str">
        <f>IF('TD OBSERVA'!B1062="","",'TD OBSERVA'!B1062)</f>
        <v/>
      </c>
      <c r="C1060" s="28" t="str">
        <f>IF('TD OBSERVA'!C1062="","",'TD OBSERVA'!C1062)</f>
        <v/>
      </c>
      <c r="D1060" s="28" t="str">
        <f>IF('TD OBSERVA'!D1062="","",'TD OBSERVA'!D1062)</f>
        <v/>
      </c>
      <c r="E1060" s="28" t="str">
        <f>IF('TD OBSERVA'!E1062="","",'TD OBSERVA'!E1062)</f>
        <v/>
      </c>
      <c r="F1060" s="28" t="str">
        <f>IF('TD OBSERVA'!F1062="","",'TD OBSERVA'!F1062)</f>
        <v/>
      </c>
      <c r="G1060" s="28" t="str">
        <f>IF('TD OBSERVA'!G1062="","",'TD OBSERVA'!G1062)</f>
        <v/>
      </c>
      <c r="H1060" s="28" t="str">
        <f>IF('TD OBSERVA'!H1062="","",'TD OBSERVA'!H1062)</f>
        <v/>
      </c>
      <c r="I1060" s="28" t="str">
        <f>IF('TD OBSERVA'!I1062="","",IF('TD OBSERVA'!I1062="(en blanco)","",'TD OBSERVA'!I1062))</f>
        <v/>
      </c>
      <c r="J1060" s="28" t="str">
        <f>IF('TD OBSERVA'!J1062="","",'TD OBSERVA'!J1062)</f>
        <v/>
      </c>
    </row>
    <row r="1061" spans="2:10" ht="16.5">
      <c r="B1061" s="28" t="str">
        <f>IF('TD OBSERVA'!B1063="","",'TD OBSERVA'!B1063)</f>
        <v/>
      </c>
      <c r="C1061" s="28" t="str">
        <f>IF('TD OBSERVA'!C1063="","",'TD OBSERVA'!C1063)</f>
        <v/>
      </c>
      <c r="D1061" s="28" t="str">
        <f>IF('TD OBSERVA'!D1063="","",'TD OBSERVA'!D1063)</f>
        <v/>
      </c>
      <c r="E1061" s="28" t="str">
        <f>IF('TD OBSERVA'!E1063="","",'TD OBSERVA'!E1063)</f>
        <v/>
      </c>
      <c r="F1061" s="28" t="str">
        <f>IF('TD OBSERVA'!F1063="","",'TD OBSERVA'!F1063)</f>
        <v/>
      </c>
      <c r="G1061" s="28" t="str">
        <f>IF('TD OBSERVA'!G1063="","",'TD OBSERVA'!G1063)</f>
        <v/>
      </c>
      <c r="H1061" s="28" t="str">
        <f>IF('TD OBSERVA'!H1063="","",'TD OBSERVA'!H1063)</f>
        <v/>
      </c>
      <c r="I1061" s="28" t="str">
        <f>IF('TD OBSERVA'!I1063="","",IF('TD OBSERVA'!I1063="(en blanco)","",'TD OBSERVA'!I1063))</f>
        <v/>
      </c>
      <c r="J1061" s="28" t="str">
        <f>IF('TD OBSERVA'!J1063="","",'TD OBSERVA'!J1063)</f>
        <v/>
      </c>
    </row>
    <row r="1062" spans="2:10" ht="16.5">
      <c r="B1062" s="28" t="str">
        <f>IF('TD OBSERVA'!B1064="","",'TD OBSERVA'!B1064)</f>
        <v/>
      </c>
      <c r="C1062" s="28" t="str">
        <f>IF('TD OBSERVA'!C1064="","",'TD OBSERVA'!C1064)</f>
        <v/>
      </c>
      <c r="D1062" s="28" t="str">
        <f>IF('TD OBSERVA'!D1064="","",'TD OBSERVA'!D1064)</f>
        <v/>
      </c>
      <c r="E1062" s="28" t="str">
        <f>IF('TD OBSERVA'!E1064="","",'TD OBSERVA'!E1064)</f>
        <v/>
      </c>
      <c r="F1062" s="28" t="str">
        <f>IF('TD OBSERVA'!F1064="","",'TD OBSERVA'!F1064)</f>
        <v/>
      </c>
      <c r="G1062" s="28" t="str">
        <f>IF('TD OBSERVA'!G1064="","",'TD OBSERVA'!G1064)</f>
        <v/>
      </c>
      <c r="H1062" s="28" t="str">
        <f>IF('TD OBSERVA'!H1064="","",'TD OBSERVA'!H1064)</f>
        <v/>
      </c>
      <c r="I1062" s="28" t="str">
        <f>IF('TD OBSERVA'!I1064="","",IF('TD OBSERVA'!I1064="(en blanco)","",'TD OBSERVA'!I1064))</f>
        <v/>
      </c>
      <c r="J1062" s="28" t="str">
        <f>IF('TD OBSERVA'!J1064="","",'TD OBSERVA'!J1064)</f>
        <v/>
      </c>
    </row>
    <row r="1063" spans="2:10" ht="16.5">
      <c r="B1063" s="28" t="str">
        <f>IF('TD OBSERVA'!B1065="","",'TD OBSERVA'!B1065)</f>
        <v/>
      </c>
      <c r="C1063" s="28" t="str">
        <f>IF('TD OBSERVA'!C1065="","",'TD OBSERVA'!C1065)</f>
        <v/>
      </c>
      <c r="D1063" s="28" t="str">
        <f>IF('TD OBSERVA'!D1065="","",'TD OBSERVA'!D1065)</f>
        <v/>
      </c>
      <c r="E1063" s="28" t="str">
        <f>IF('TD OBSERVA'!E1065="","",'TD OBSERVA'!E1065)</f>
        <v/>
      </c>
      <c r="F1063" s="28" t="str">
        <f>IF('TD OBSERVA'!F1065="","",'TD OBSERVA'!F1065)</f>
        <v/>
      </c>
      <c r="G1063" s="28" t="str">
        <f>IF('TD OBSERVA'!G1065="","",'TD OBSERVA'!G1065)</f>
        <v/>
      </c>
      <c r="H1063" s="28" t="str">
        <f>IF('TD OBSERVA'!H1065="","",'TD OBSERVA'!H1065)</f>
        <v/>
      </c>
      <c r="I1063" s="28" t="str">
        <f>IF('TD OBSERVA'!I1065="","",IF('TD OBSERVA'!I1065="(en blanco)","",'TD OBSERVA'!I1065))</f>
        <v/>
      </c>
      <c r="J1063" s="28" t="str">
        <f>IF('TD OBSERVA'!J1065="","",'TD OBSERVA'!J1065)</f>
        <v/>
      </c>
    </row>
    <row r="1064" spans="2:10" ht="16.5">
      <c r="B1064" s="28" t="str">
        <f>IF('TD OBSERVA'!B1066="","",'TD OBSERVA'!B1066)</f>
        <v/>
      </c>
      <c r="C1064" s="28" t="str">
        <f>IF('TD OBSERVA'!C1066="","",'TD OBSERVA'!C1066)</f>
        <v/>
      </c>
      <c r="D1064" s="28" t="str">
        <f>IF('TD OBSERVA'!D1066="","",'TD OBSERVA'!D1066)</f>
        <v/>
      </c>
      <c r="E1064" s="28" t="str">
        <f>IF('TD OBSERVA'!E1066="","",'TD OBSERVA'!E1066)</f>
        <v/>
      </c>
      <c r="F1064" s="28" t="str">
        <f>IF('TD OBSERVA'!F1066="","",'TD OBSERVA'!F1066)</f>
        <v/>
      </c>
      <c r="G1064" s="28" t="str">
        <f>IF('TD OBSERVA'!G1066="","",'TD OBSERVA'!G1066)</f>
        <v/>
      </c>
      <c r="H1064" s="28" t="str">
        <f>IF('TD OBSERVA'!H1066="","",'TD OBSERVA'!H1066)</f>
        <v/>
      </c>
      <c r="I1064" s="28" t="str">
        <f>IF('TD OBSERVA'!I1066="","",IF('TD OBSERVA'!I1066="(en blanco)","",'TD OBSERVA'!I1066))</f>
        <v/>
      </c>
      <c r="J1064" s="28" t="str">
        <f>IF('TD OBSERVA'!J1066="","",'TD OBSERVA'!J1066)</f>
        <v/>
      </c>
    </row>
    <row r="1065" spans="2:10" ht="16.5">
      <c r="B1065" s="28" t="str">
        <f>IF('TD OBSERVA'!B1067="","",'TD OBSERVA'!B1067)</f>
        <v/>
      </c>
      <c r="C1065" s="28" t="str">
        <f>IF('TD OBSERVA'!C1067="","",'TD OBSERVA'!C1067)</f>
        <v/>
      </c>
      <c r="D1065" s="28" t="str">
        <f>IF('TD OBSERVA'!D1067="","",'TD OBSERVA'!D1067)</f>
        <v/>
      </c>
      <c r="E1065" s="28" t="str">
        <f>IF('TD OBSERVA'!E1067="","",'TD OBSERVA'!E1067)</f>
        <v/>
      </c>
      <c r="F1065" s="28" t="str">
        <f>IF('TD OBSERVA'!F1067="","",'TD OBSERVA'!F1067)</f>
        <v/>
      </c>
      <c r="G1065" s="28" t="str">
        <f>IF('TD OBSERVA'!G1067="","",'TD OBSERVA'!G1067)</f>
        <v/>
      </c>
      <c r="H1065" s="28" t="str">
        <f>IF('TD OBSERVA'!H1067="","",'TD OBSERVA'!H1067)</f>
        <v/>
      </c>
      <c r="I1065" s="28" t="str">
        <f>IF('TD OBSERVA'!I1067="","",IF('TD OBSERVA'!I1067="(en blanco)","",'TD OBSERVA'!I1067))</f>
        <v/>
      </c>
      <c r="J1065" s="28" t="str">
        <f>IF('TD OBSERVA'!J1067="","",'TD OBSERVA'!J1067)</f>
        <v/>
      </c>
    </row>
    <row r="1066" spans="2:10" ht="16.5">
      <c r="B1066" s="28" t="str">
        <f>IF('TD OBSERVA'!B1068="","",'TD OBSERVA'!B1068)</f>
        <v/>
      </c>
      <c r="C1066" s="28" t="str">
        <f>IF('TD OBSERVA'!C1068="","",'TD OBSERVA'!C1068)</f>
        <v/>
      </c>
      <c r="D1066" s="28" t="str">
        <f>IF('TD OBSERVA'!D1068="","",'TD OBSERVA'!D1068)</f>
        <v/>
      </c>
      <c r="E1066" s="28" t="str">
        <f>IF('TD OBSERVA'!E1068="","",'TD OBSERVA'!E1068)</f>
        <v/>
      </c>
      <c r="F1066" s="28" t="str">
        <f>IF('TD OBSERVA'!F1068="","",'TD OBSERVA'!F1068)</f>
        <v/>
      </c>
      <c r="G1066" s="28" t="str">
        <f>IF('TD OBSERVA'!G1068="","",'TD OBSERVA'!G1068)</f>
        <v/>
      </c>
      <c r="H1066" s="28" t="str">
        <f>IF('TD OBSERVA'!H1068="","",'TD OBSERVA'!H1068)</f>
        <v/>
      </c>
      <c r="I1066" s="28" t="str">
        <f>IF('TD OBSERVA'!I1068="","",IF('TD OBSERVA'!I1068="(en blanco)","",'TD OBSERVA'!I1068))</f>
        <v/>
      </c>
      <c r="J1066" s="28" t="str">
        <f>IF('TD OBSERVA'!J1068="","",'TD OBSERVA'!J1068)</f>
        <v/>
      </c>
    </row>
    <row r="1067" spans="2:10" ht="16.5">
      <c r="B1067" s="28" t="str">
        <f>IF('TD OBSERVA'!B1069="","",'TD OBSERVA'!B1069)</f>
        <v/>
      </c>
      <c r="C1067" s="28" t="str">
        <f>IF('TD OBSERVA'!C1069="","",'TD OBSERVA'!C1069)</f>
        <v/>
      </c>
      <c r="D1067" s="28" t="str">
        <f>IF('TD OBSERVA'!D1069="","",'TD OBSERVA'!D1069)</f>
        <v/>
      </c>
      <c r="E1067" s="28" t="str">
        <f>IF('TD OBSERVA'!E1069="","",'TD OBSERVA'!E1069)</f>
        <v/>
      </c>
      <c r="F1067" s="28" t="str">
        <f>IF('TD OBSERVA'!F1069="","",'TD OBSERVA'!F1069)</f>
        <v/>
      </c>
      <c r="G1067" s="28" t="str">
        <f>IF('TD OBSERVA'!G1069="","",'TD OBSERVA'!G1069)</f>
        <v/>
      </c>
      <c r="H1067" s="28" t="str">
        <f>IF('TD OBSERVA'!H1069="","",'TD OBSERVA'!H1069)</f>
        <v/>
      </c>
      <c r="I1067" s="28" t="str">
        <f>IF('TD OBSERVA'!I1069="","",IF('TD OBSERVA'!I1069="(en blanco)","",'TD OBSERVA'!I1069))</f>
        <v/>
      </c>
      <c r="J1067" s="28" t="str">
        <f>IF('TD OBSERVA'!J1069="","",'TD OBSERVA'!J1069)</f>
        <v/>
      </c>
    </row>
    <row r="1068" spans="2:10" ht="16.5">
      <c r="B1068" s="28" t="str">
        <f>IF('TD OBSERVA'!B1070="","",'TD OBSERVA'!B1070)</f>
        <v/>
      </c>
      <c r="C1068" s="28" t="str">
        <f>IF('TD OBSERVA'!C1070="","",'TD OBSERVA'!C1070)</f>
        <v/>
      </c>
      <c r="D1068" s="28" t="str">
        <f>IF('TD OBSERVA'!D1070="","",'TD OBSERVA'!D1070)</f>
        <v/>
      </c>
      <c r="E1068" s="28" t="str">
        <f>IF('TD OBSERVA'!E1070="","",'TD OBSERVA'!E1070)</f>
        <v/>
      </c>
      <c r="F1068" s="28" t="str">
        <f>IF('TD OBSERVA'!F1070="","",'TD OBSERVA'!F1070)</f>
        <v/>
      </c>
      <c r="G1068" s="28" t="str">
        <f>IF('TD OBSERVA'!G1070="","",'TD OBSERVA'!G1070)</f>
        <v/>
      </c>
      <c r="H1068" s="28" t="str">
        <f>IF('TD OBSERVA'!H1070="","",'TD OBSERVA'!H1070)</f>
        <v/>
      </c>
      <c r="I1068" s="28" t="str">
        <f>IF('TD OBSERVA'!I1070="","",IF('TD OBSERVA'!I1070="(en blanco)","",'TD OBSERVA'!I1070))</f>
        <v/>
      </c>
      <c r="J1068" s="28" t="str">
        <f>IF('TD OBSERVA'!J1070="","",'TD OBSERVA'!J1070)</f>
        <v/>
      </c>
    </row>
    <row r="1069" spans="2:10" ht="16.5">
      <c r="B1069" s="28" t="str">
        <f>IF('TD OBSERVA'!B1071="","",'TD OBSERVA'!B1071)</f>
        <v/>
      </c>
      <c r="C1069" s="28" t="str">
        <f>IF('TD OBSERVA'!C1071="","",'TD OBSERVA'!C1071)</f>
        <v/>
      </c>
      <c r="D1069" s="28" t="str">
        <f>IF('TD OBSERVA'!D1071="","",'TD OBSERVA'!D1071)</f>
        <v/>
      </c>
      <c r="E1069" s="28" t="str">
        <f>IF('TD OBSERVA'!E1071="","",'TD OBSERVA'!E1071)</f>
        <v/>
      </c>
      <c r="F1069" s="28" t="str">
        <f>IF('TD OBSERVA'!F1071="","",'TD OBSERVA'!F1071)</f>
        <v/>
      </c>
      <c r="G1069" s="28" t="str">
        <f>IF('TD OBSERVA'!G1071="","",'TD OBSERVA'!G1071)</f>
        <v/>
      </c>
      <c r="H1069" s="28" t="str">
        <f>IF('TD OBSERVA'!H1071="","",'TD OBSERVA'!H1071)</f>
        <v/>
      </c>
      <c r="I1069" s="28" t="str">
        <f>IF('TD OBSERVA'!I1071="","",IF('TD OBSERVA'!I1071="(en blanco)","",'TD OBSERVA'!I1071))</f>
        <v/>
      </c>
      <c r="J1069" s="28" t="str">
        <f>IF('TD OBSERVA'!J1071="","",'TD OBSERVA'!J1071)</f>
        <v/>
      </c>
    </row>
    <row r="1070" spans="2:10" ht="16.5">
      <c r="B1070" s="28" t="str">
        <f>IF('TD OBSERVA'!B1072="","",'TD OBSERVA'!B1072)</f>
        <v/>
      </c>
      <c r="C1070" s="28" t="str">
        <f>IF('TD OBSERVA'!C1072="","",'TD OBSERVA'!C1072)</f>
        <v/>
      </c>
      <c r="D1070" s="28" t="str">
        <f>IF('TD OBSERVA'!D1072="","",'TD OBSERVA'!D1072)</f>
        <v/>
      </c>
      <c r="E1070" s="28" t="str">
        <f>IF('TD OBSERVA'!E1072="","",'TD OBSERVA'!E1072)</f>
        <v/>
      </c>
      <c r="F1070" s="28" t="str">
        <f>IF('TD OBSERVA'!F1072="","",'TD OBSERVA'!F1072)</f>
        <v/>
      </c>
      <c r="G1070" s="28" t="str">
        <f>IF('TD OBSERVA'!G1072="","",'TD OBSERVA'!G1072)</f>
        <v/>
      </c>
      <c r="H1070" s="28" t="str">
        <f>IF('TD OBSERVA'!H1072="","",'TD OBSERVA'!H1072)</f>
        <v/>
      </c>
      <c r="I1070" s="28" t="str">
        <f>IF('TD OBSERVA'!I1072="","",IF('TD OBSERVA'!I1072="(en blanco)","",'TD OBSERVA'!I1072))</f>
        <v/>
      </c>
      <c r="J1070" s="28" t="str">
        <f>IF('TD OBSERVA'!J1072="","",'TD OBSERVA'!J1072)</f>
        <v/>
      </c>
    </row>
    <row r="1071" spans="2:10" ht="16.5">
      <c r="B1071" s="28" t="str">
        <f>IF('TD OBSERVA'!B1073="","",'TD OBSERVA'!B1073)</f>
        <v/>
      </c>
      <c r="C1071" s="28" t="str">
        <f>IF('TD OBSERVA'!C1073="","",'TD OBSERVA'!C1073)</f>
        <v/>
      </c>
      <c r="D1071" s="28" t="str">
        <f>IF('TD OBSERVA'!D1073="","",'TD OBSERVA'!D1073)</f>
        <v/>
      </c>
      <c r="E1071" s="28" t="str">
        <f>IF('TD OBSERVA'!E1073="","",'TD OBSERVA'!E1073)</f>
        <v/>
      </c>
      <c r="F1071" s="28" t="str">
        <f>IF('TD OBSERVA'!F1073="","",'TD OBSERVA'!F1073)</f>
        <v/>
      </c>
      <c r="G1071" s="28" t="str">
        <f>IF('TD OBSERVA'!G1073="","",'TD OBSERVA'!G1073)</f>
        <v/>
      </c>
      <c r="H1071" s="28" t="str">
        <f>IF('TD OBSERVA'!H1073="","",'TD OBSERVA'!H1073)</f>
        <v/>
      </c>
      <c r="I1071" s="28" t="str">
        <f>IF('TD OBSERVA'!I1073="","",IF('TD OBSERVA'!I1073="(en blanco)","",'TD OBSERVA'!I1073))</f>
        <v/>
      </c>
      <c r="J1071" s="28" t="str">
        <f>IF('TD OBSERVA'!J1073="","",'TD OBSERVA'!J1073)</f>
        <v/>
      </c>
    </row>
    <row r="1072" spans="2:10" ht="16.5">
      <c r="B1072" s="28" t="str">
        <f>IF('TD OBSERVA'!B1074="","",'TD OBSERVA'!B1074)</f>
        <v/>
      </c>
      <c r="C1072" s="28" t="str">
        <f>IF('TD OBSERVA'!C1074="","",'TD OBSERVA'!C1074)</f>
        <v/>
      </c>
      <c r="D1072" s="28" t="str">
        <f>IF('TD OBSERVA'!D1074="","",'TD OBSERVA'!D1074)</f>
        <v/>
      </c>
      <c r="E1072" s="28" t="str">
        <f>IF('TD OBSERVA'!E1074="","",'TD OBSERVA'!E1074)</f>
        <v/>
      </c>
      <c r="F1072" s="28" t="str">
        <f>IF('TD OBSERVA'!F1074="","",'TD OBSERVA'!F1074)</f>
        <v/>
      </c>
      <c r="G1072" s="28" t="str">
        <f>IF('TD OBSERVA'!G1074="","",'TD OBSERVA'!G1074)</f>
        <v/>
      </c>
      <c r="H1072" s="28" t="str">
        <f>IF('TD OBSERVA'!H1074="","",'TD OBSERVA'!H1074)</f>
        <v/>
      </c>
      <c r="I1072" s="28" t="str">
        <f>IF('TD OBSERVA'!I1074="","",IF('TD OBSERVA'!I1074="(en blanco)","",'TD OBSERVA'!I1074))</f>
        <v/>
      </c>
      <c r="J1072" s="28" t="str">
        <f>IF('TD OBSERVA'!J1074="","",'TD OBSERVA'!J1074)</f>
        <v/>
      </c>
    </row>
    <row r="1073" spans="2:10" ht="16.5">
      <c r="B1073" s="28" t="str">
        <f>IF('TD OBSERVA'!B1075="","",'TD OBSERVA'!B1075)</f>
        <v/>
      </c>
      <c r="C1073" s="28" t="str">
        <f>IF('TD OBSERVA'!C1075="","",'TD OBSERVA'!C1075)</f>
        <v/>
      </c>
      <c r="D1073" s="28" t="str">
        <f>IF('TD OBSERVA'!D1075="","",'TD OBSERVA'!D1075)</f>
        <v/>
      </c>
      <c r="E1073" s="28" t="str">
        <f>IF('TD OBSERVA'!E1075="","",'TD OBSERVA'!E1075)</f>
        <v/>
      </c>
      <c r="F1073" s="28" t="str">
        <f>IF('TD OBSERVA'!F1075="","",'TD OBSERVA'!F1075)</f>
        <v/>
      </c>
      <c r="G1073" s="28" t="str">
        <f>IF('TD OBSERVA'!G1075="","",'TD OBSERVA'!G1075)</f>
        <v/>
      </c>
      <c r="H1073" s="28" t="str">
        <f>IF('TD OBSERVA'!H1075="","",'TD OBSERVA'!H1075)</f>
        <v/>
      </c>
      <c r="I1073" s="28" t="str">
        <f>IF('TD OBSERVA'!I1075="","",IF('TD OBSERVA'!I1075="(en blanco)","",'TD OBSERVA'!I1075))</f>
        <v/>
      </c>
      <c r="J1073" s="28" t="str">
        <f>IF('TD OBSERVA'!J1075="","",'TD OBSERVA'!J1075)</f>
        <v/>
      </c>
    </row>
    <row r="1074" spans="2:10" ht="16.5">
      <c r="B1074" s="28" t="str">
        <f>IF('TD OBSERVA'!B1076="","",'TD OBSERVA'!B1076)</f>
        <v/>
      </c>
      <c r="C1074" s="28" t="str">
        <f>IF('TD OBSERVA'!C1076="","",'TD OBSERVA'!C1076)</f>
        <v/>
      </c>
      <c r="D1074" s="28" t="str">
        <f>IF('TD OBSERVA'!D1076="","",'TD OBSERVA'!D1076)</f>
        <v/>
      </c>
      <c r="E1074" s="28" t="str">
        <f>IF('TD OBSERVA'!E1076="","",'TD OBSERVA'!E1076)</f>
        <v/>
      </c>
      <c r="F1074" s="28" t="str">
        <f>IF('TD OBSERVA'!F1076="","",'TD OBSERVA'!F1076)</f>
        <v/>
      </c>
      <c r="G1074" s="28" t="str">
        <f>IF('TD OBSERVA'!G1076="","",'TD OBSERVA'!G1076)</f>
        <v/>
      </c>
      <c r="H1074" s="28" t="str">
        <f>IF('TD OBSERVA'!H1076="","",'TD OBSERVA'!H1076)</f>
        <v/>
      </c>
      <c r="I1074" s="28" t="str">
        <f>IF('TD OBSERVA'!I1076="","",IF('TD OBSERVA'!I1076="(en blanco)","",'TD OBSERVA'!I1076))</f>
        <v/>
      </c>
      <c r="J1074" s="28" t="str">
        <f>IF('TD OBSERVA'!J1076="","",'TD OBSERVA'!J1076)</f>
        <v/>
      </c>
    </row>
    <row r="1075" spans="2:10" ht="16.5">
      <c r="B1075" s="28" t="str">
        <f>IF('TD OBSERVA'!B1077="","",'TD OBSERVA'!B1077)</f>
        <v/>
      </c>
      <c r="C1075" s="28" t="str">
        <f>IF('TD OBSERVA'!C1077="","",'TD OBSERVA'!C1077)</f>
        <v/>
      </c>
      <c r="D1075" s="28" t="str">
        <f>IF('TD OBSERVA'!D1077="","",'TD OBSERVA'!D1077)</f>
        <v/>
      </c>
      <c r="E1075" s="28" t="str">
        <f>IF('TD OBSERVA'!E1077="","",'TD OBSERVA'!E1077)</f>
        <v/>
      </c>
      <c r="F1075" s="28" t="str">
        <f>IF('TD OBSERVA'!F1077="","",'TD OBSERVA'!F1077)</f>
        <v/>
      </c>
      <c r="G1075" s="28" t="str">
        <f>IF('TD OBSERVA'!G1077="","",'TD OBSERVA'!G1077)</f>
        <v/>
      </c>
      <c r="H1075" s="28" t="str">
        <f>IF('TD OBSERVA'!H1077="","",'TD OBSERVA'!H1077)</f>
        <v/>
      </c>
      <c r="I1075" s="28" t="str">
        <f>IF('TD OBSERVA'!I1077="","",IF('TD OBSERVA'!I1077="(en blanco)","",'TD OBSERVA'!I1077))</f>
        <v/>
      </c>
      <c r="J1075" s="28" t="str">
        <f>IF('TD OBSERVA'!J1077="","",'TD OBSERVA'!J1077)</f>
        <v/>
      </c>
    </row>
    <row r="1076" spans="2:10" ht="16.5">
      <c r="B1076" s="28" t="str">
        <f>IF('TD OBSERVA'!B1078="","",'TD OBSERVA'!B1078)</f>
        <v/>
      </c>
      <c r="C1076" s="28" t="str">
        <f>IF('TD OBSERVA'!C1078="","",'TD OBSERVA'!C1078)</f>
        <v/>
      </c>
      <c r="D1076" s="28" t="str">
        <f>IF('TD OBSERVA'!D1078="","",'TD OBSERVA'!D1078)</f>
        <v/>
      </c>
      <c r="E1076" s="28" t="str">
        <f>IF('TD OBSERVA'!E1078="","",'TD OBSERVA'!E1078)</f>
        <v/>
      </c>
      <c r="F1076" s="28" t="str">
        <f>IF('TD OBSERVA'!F1078="","",'TD OBSERVA'!F1078)</f>
        <v/>
      </c>
      <c r="G1076" s="28" t="str">
        <f>IF('TD OBSERVA'!G1078="","",'TD OBSERVA'!G1078)</f>
        <v/>
      </c>
      <c r="H1076" s="28" t="str">
        <f>IF('TD OBSERVA'!H1078="","",'TD OBSERVA'!H1078)</f>
        <v/>
      </c>
      <c r="I1076" s="28" t="str">
        <f>IF('TD OBSERVA'!I1078="","",IF('TD OBSERVA'!I1078="(en blanco)","",'TD OBSERVA'!I1078))</f>
        <v/>
      </c>
      <c r="J1076" s="28" t="str">
        <f>IF('TD OBSERVA'!J1078="","",'TD OBSERVA'!J1078)</f>
        <v/>
      </c>
    </row>
    <row r="1077" spans="2:10" ht="16.5">
      <c r="B1077" s="28" t="str">
        <f>IF('TD OBSERVA'!B1079="","",'TD OBSERVA'!B1079)</f>
        <v/>
      </c>
      <c r="C1077" s="28" t="str">
        <f>IF('TD OBSERVA'!C1079="","",'TD OBSERVA'!C1079)</f>
        <v/>
      </c>
      <c r="D1077" s="28" t="str">
        <f>IF('TD OBSERVA'!D1079="","",'TD OBSERVA'!D1079)</f>
        <v/>
      </c>
      <c r="E1077" s="28" t="str">
        <f>IF('TD OBSERVA'!E1079="","",'TD OBSERVA'!E1079)</f>
        <v/>
      </c>
      <c r="F1077" s="28" t="str">
        <f>IF('TD OBSERVA'!F1079="","",'TD OBSERVA'!F1079)</f>
        <v/>
      </c>
      <c r="G1077" s="28" t="str">
        <f>IF('TD OBSERVA'!G1079="","",'TD OBSERVA'!G1079)</f>
        <v/>
      </c>
      <c r="H1077" s="28" t="str">
        <f>IF('TD OBSERVA'!H1079="","",'TD OBSERVA'!H1079)</f>
        <v/>
      </c>
      <c r="I1077" s="28" t="str">
        <f>IF('TD OBSERVA'!I1079="","",IF('TD OBSERVA'!I1079="(en blanco)","",'TD OBSERVA'!I1079))</f>
        <v/>
      </c>
      <c r="J1077" s="28" t="str">
        <f>IF('TD OBSERVA'!J1079="","",'TD OBSERVA'!J1079)</f>
        <v/>
      </c>
    </row>
    <row r="1078" spans="2:10" ht="16.5">
      <c r="B1078" s="28" t="str">
        <f>IF('TD OBSERVA'!B1080="","",'TD OBSERVA'!B1080)</f>
        <v/>
      </c>
      <c r="C1078" s="28" t="str">
        <f>IF('TD OBSERVA'!C1080="","",'TD OBSERVA'!C1080)</f>
        <v/>
      </c>
      <c r="D1078" s="28" t="str">
        <f>IF('TD OBSERVA'!D1080="","",'TD OBSERVA'!D1080)</f>
        <v/>
      </c>
      <c r="E1078" s="28" t="str">
        <f>IF('TD OBSERVA'!E1080="","",'TD OBSERVA'!E1080)</f>
        <v/>
      </c>
      <c r="F1078" s="28" t="str">
        <f>IF('TD OBSERVA'!F1080="","",'TD OBSERVA'!F1080)</f>
        <v/>
      </c>
      <c r="G1078" s="28" t="str">
        <f>IF('TD OBSERVA'!G1080="","",'TD OBSERVA'!G1080)</f>
        <v/>
      </c>
      <c r="H1078" s="28" t="str">
        <f>IF('TD OBSERVA'!H1080="","",'TD OBSERVA'!H1080)</f>
        <v/>
      </c>
      <c r="I1078" s="28" t="str">
        <f>IF('TD OBSERVA'!I1080="","",IF('TD OBSERVA'!I1080="(en blanco)","",'TD OBSERVA'!I1080))</f>
        <v/>
      </c>
      <c r="J1078" s="28" t="str">
        <f>IF('TD OBSERVA'!J1080="","",'TD OBSERVA'!J1080)</f>
        <v/>
      </c>
    </row>
    <row r="1079" spans="2:10" ht="16.5">
      <c r="B1079" s="28" t="str">
        <f>IF('TD OBSERVA'!B1081="","",'TD OBSERVA'!B1081)</f>
        <v/>
      </c>
      <c r="C1079" s="28" t="str">
        <f>IF('TD OBSERVA'!C1081="","",'TD OBSERVA'!C1081)</f>
        <v/>
      </c>
      <c r="D1079" s="28" t="str">
        <f>IF('TD OBSERVA'!D1081="","",'TD OBSERVA'!D1081)</f>
        <v/>
      </c>
      <c r="E1079" s="28" t="str">
        <f>IF('TD OBSERVA'!E1081="","",'TD OBSERVA'!E1081)</f>
        <v/>
      </c>
      <c r="F1079" s="28" t="str">
        <f>IF('TD OBSERVA'!F1081="","",'TD OBSERVA'!F1081)</f>
        <v/>
      </c>
      <c r="G1079" s="28" t="str">
        <f>IF('TD OBSERVA'!G1081="","",'TD OBSERVA'!G1081)</f>
        <v/>
      </c>
      <c r="H1079" s="28" t="str">
        <f>IF('TD OBSERVA'!H1081="","",'TD OBSERVA'!H1081)</f>
        <v/>
      </c>
      <c r="I1079" s="28" t="str">
        <f>IF('TD OBSERVA'!I1081="","",IF('TD OBSERVA'!I1081="(en blanco)","",'TD OBSERVA'!I1081))</f>
        <v/>
      </c>
      <c r="J1079" s="28" t="str">
        <f>IF('TD OBSERVA'!J1081="","",'TD OBSERVA'!J1081)</f>
        <v/>
      </c>
    </row>
    <row r="1080" spans="2:10" ht="16.5">
      <c r="B1080" s="28" t="str">
        <f>IF('TD OBSERVA'!B1082="","",'TD OBSERVA'!B1082)</f>
        <v/>
      </c>
      <c r="C1080" s="28" t="str">
        <f>IF('TD OBSERVA'!C1082="","",'TD OBSERVA'!C1082)</f>
        <v/>
      </c>
      <c r="D1080" s="28" t="str">
        <f>IF('TD OBSERVA'!D1082="","",'TD OBSERVA'!D1082)</f>
        <v/>
      </c>
      <c r="E1080" s="28" t="str">
        <f>IF('TD OBSERVA'!E1082="","",'TD OBSERVA'!E1082)</f>
        <v/>
      </c>
      <c r="F1080" s="28" t="str">
        <f>IF('TD OBSERVA'!F1082="","",'TD OBSERVA'!F1082)</f>
        <v/>
      </c>
      <c r="G1080" s="28" t="str">
        <f>IF('TD OBSERVA'!G1082="","",'TD OBSERVA'!G1082)</f>
        <v/>
      </c>
      <c r="H1080" s="28" t="str">
        <f>IF('TD OBSERVA'!H1082="","",'TD OBSERVA'!H1082)</f>
        <v/>
      </c>
      <c r="I1080" s="28" t="str">
        <f>IF('TD OBSERVA'!I1082="","",IF('TD OBSERVA'!I1082="(en blanco)","",'TD OBSERVA'!I1082))</f>
        <v/>
      </c>
      <c r="J1080" s="28" t="str">
        <f>IF('TD OBSERVA'!J1082="","",'TD OBSERVA'!J1082)</f>
        <v/>
      </c>
    </row>
    <row r="1081" spans="2:10" ht="16.5">
      <c r="B1081" s="28" t="str">
        <f>IF('TD OBSERVA'!B1083="","",'TD OBSERVA'!B1083)</f>
        <v/>
      </c>
      <c r="C1081" s="28" t="str">
        <f>IF('TD OBSERVA'!C1083="","",'TD OBSERVA'!C1083)</f>
        <v/>
      </c>
      <c r="D1081" s="28" t="str">
        <f>IF('TD OBSERVA'!D1083="","",'TD OBSERVA'!D1083)</f>
        <v/>
      </c>
      <c r="E1081" s="28" t="str">
        <f>IF('TD OBSERVA'!E1083="","",'TD OBSERVA'!E1083)</f>
        <v/>
      </c>
      <c r="F1081" s="28" t="str">
        <f>IF('TD OBSERVA'!F1083="","",'TD OBSERVA'!F1083)</f>
        <v/>
      </c>
      <c r="G1081" s="28" t="str">
        <f>IF('TD OBSERVA'!G1083="","",'TD OBSERVA'!G1083)</f>
        <v/>
      </c>
      <c r="H1081" s="28" t="str">
        <f>IF('TD OBSERVA'!H1083="","",'TD OBSERVA'!H1083)</f>
        <v/>
      </c>
      <c r="I1081" s="28" t="str">
        <f>IF('TD OBSERVA'!I1083="","",IF('TD OBSERVA'!I1083="(en blanco)","",'TD OBSERVA'!I1083))</f>
        <v/>
      </c>
      <c r="J1081" s="28" t="str">
        <f>IF('TD OBSERVA'!J1083="","",'TD OBSERVA'!J1083)</f>
        <v/>
      </c>
    </row>
    <row r="1082" spans="2:10" ht="16.5">
      <c r="B1082" s="28" t="str">
        <f>IF('TD OBSERVA'!B1084="","",'TD OBSERVA'!B1084)</f>
        <v/>
      </c>
      <c r="C1082" s="28" t="str">
        <f>IF('TD OBSERVA'!C1084="","",'TD OBSERVA'!C1084)</f>
        <v/>
      </c>
      <c r="D1082" s="28" t="str">
        <f>IF('TD OBSERVA'!D1084="","",'TD OBSERVA'!D1084)</f>
        <v/>
      </c>
      <c r="E1082" s="28" t="str">
        <f>IF('TD OBSERVA'!E1084="","",'TD OBSERVA'!E1084)</f>
        <v/>
      </c>
      <c r="F1082" s="28" t="str">
        <f>IF('TD OBSERVA'!F1084="","",'TD OBSERVA'!F1084)</f>
        <v/>
      </c>
      <c r="G1082" s="28" t="str">
        <f>IF('TD OBSERVA'!G1084="","",'TD OBSERVA'!G1084)</f>
        <v/>
      </c>
      <c r="H1082" s="28" t="str">
        <f>IF('TD OBSERVA'!H1084="","",'TD OBSERVA'!H1084)</f>
        <v/>
      </c>
      <c r="I1082" s="28" t="str">
        <f>IF('TD OBSERVA'!I1084="","",IF('TD OBSERVA'!I1084="(en blanco)","",'TD OBSERVA'!I1084))</f>
        <v/>
      </c>
      <c r="J1082" s="28" t="str">
        <f>IF('TD OBSERVA'!J1084="","",'TD OBSERVA'!J1084)</f>
        <v/>
      </c>
    </row>
    <row r="1083" spans="2:10" ht="16.5">
      <c r="B1083" s="28" t="str">
        <f>IF('TD OBSERVA'!B1085="","",'TD OBSERVA'!B1085)</f>
        <v/>
      </c>
      <c r="C1083" s="28" t="str">
        <f>IF('TD OBSERVA'!C1085="","",'TD OBSERVA'!C1085)</f>
        <v/>
      </c>
      <c r="D1083" s="28" t="str">
        <f>IF('TD OBSERVA'!D1085="","",'TD OBSERVA'!D1085)</f>
        <v/>
      </c>
      <c r="E1083" s="28" t="str">
        <f>IF('TD OBSERVA'!E1085="","",'TD OBSERVA'!E1085)</f>
        <v/>
      </c>
      <c r="F1083" s="28" t="str">
        <f>IF('TD OBSERVA'!F1085="","",'TD OBSERVA'!F1085)</f>
        <v/>
      </c>
      <c r="G1083" s="28" t="str">
        <f>IF('TD OBSERVA'!G1085="","",'TD OBSERVA'!G1085)</f>
        <v/>
      </c>
      <c r="H1083" s="28" t="str">
        <f>IF('TD OBSERVA'!H1085="","",'TD OBSERVA'!H1085)</f>
        <v/>
      </c>
      <c r="I1083" s="28" t="str">
        <f>IF('TD OBSERVA'!I1085="","",IF('TD OBSERVA'!I1085="(en blanco)","",'TD OBSERVA'!I1085))</f>
        <v/>
      </c>
      <c r="J1083" s="28" t="str">
        <f>IF('TD OBSERVA'!J1085="","",'TD OBSERVA'!J1085)</f>
        <v/>
      </c>
    </row>
    <row r="1084" spans="2:10" ht="16.5">
      <c r="B1084" s="28" t="str">
        <f>IF('TD OBSERVA'!B1086="","",'TD OBSERVA'!B1086)</f>
        <v/>
      </c>
      <c r="C1084" s="28" t="str">
        <f>IF('TD OBSERVA'!C1086="","",'TD OBSERVA'!C1086)</f>
        <v/>
      </c>
      <c r="D1084" s="28" t="str">
        <f>IF('TD OBSERVA'!D1086="","",'TD OBSERVA'!D1086)</f>
        <v/>
      </c>
      <c r="E1084" s="28" t="str">
        <f>IF('TD OBSERVA'!E1086="","",'TD OBSERVA'!E1086)</f>
        <v/>
      </c>
      <c r="F1084" s="28" t="str">
        <f>IF('TD OBSERVA'!F1086="","",'TD OBSERVA'!F1086)</f>
        <v/>
      </c>
      <c r="G1084" s="28" t="str">
        <f>IF('TD OBSERVA'!G1086="","",'TD OBSERVA'!G1086)</f>
        <v/>
      </c>
      <c r="H1084" s="28" t="str">
        <f>IF('TD OBSERVA'!H1086="","",'TD OBSERVA'!H1086)</f>
        <v/>
      </c>
      <c r="I1084" s="28" t="str">
        <f>IF('TD OBSERVA'!I1086="","",IF('TD OBSERVA'!I1086="(en blanco)","",'TD OBSERVA'!I1086))</f>
        <v/>
      </c>
      <c r="J1084" s="28" t="str">
        <f>IF('TD OBSERVA'!J1086="","",'TD OBSERVA'!J1086)</f>
        <v/>
      </c>
    </row>
    <row r="1085" spans="2:10" ht="16.5">
      <c r="B1085" s="28" t="str">
        <f>IF('TD OBSERVA'!B1087="","",'TD OBSERVA'!B1087)</f>
        <v/>
      </c>
      <c r="C1085" s="28" t="str">
        <f>IF('TD OBSERVA'!C1087="","",'TD OBSERVA'!C1087)</f>
        <v/>
      </c>
      <c r="D1085" s="28" t="str">
        <f>IF('TD OBSERVA'!D1087="","",'TD OBSERVA'!D1087)</f>
        <v/>
      </c>
      <c r="E1085" s="28" t="str">
        <f>IF('TD OBSERVA'!E1087="","",'TD OBSERVA'!E1087)</f>
        <v/>
      </c>
      <c r="F1085" s="28" t="str">
        <f>IF('TD OBSERVA'!F1087="","",'TD OBSERVA'!F1087)</f>
        <v/>
      </c>
      <c r="G1085" s="28" t="str">
        <f>IF('TD OBSERVA'!G1087="","",'TD OBSERVA'!G1087)</f>
        <v/>
      </c>
      <c r="H1085" s="28" t="str">
        <f>IF('TD OBSERVA'!H1087="","",'TD OBSERVA'!H1087)</f>
        <v/>
      </c>
      <c r="I1085" s="28" t="str">
        <f>IF('TD OBSERVA'!I1087="","",IF('TD OBSERVA'!I1087="(en blanco)","",'TD OBSERVA'!I1087))</f>
        <v/>
      </c>
      <c r="J1085" s="28" t="str">
        <f>IF('TD OBSERVA'!J1087="","",'TD OBSERVA'!J1087)</f>
        <v/>
      </c>
    </row>
    <row r="1086" spans="2:10" ht="16.5">
      <c r="B1086" s="28" t="str">
        <f>IF('TD OBSERVA'!B1088="","",'TD OBSERVA'!B1088)</f>
        <v/>
      </c>
      <c r="C1086" s="28" t="str">
        <f>IF('TD OBSERVA'!C1088="","",'TD OBSERVA'!C1088)</f>
        <v/>
      </c>
      <c r="D1086" s="28" t="str">
        <f>IF('TD OBSERVA'!D1088="","",'TD OBSERVA'!D1088)</f>
        <v/>
      </c>
      <c r="E1086" s="28" t="str">
        <f>IF('TD OBSERVA'!E1088="","",'TD OBSERVA'!E1088)</f>
        <v/>
      </c>
      <c r="F1086" s="28" t="str">
        <f>IF('TD OBSERVA'!F1088="","",'TD OBSERVA'!F1088)</f>
        <v/>
      </c>
      <c r="G1086" s="28" t="str">
        <f>IF('TD OBSERVA'!G1088="","",'TD OBSERVA'!G1088)</f>
        <v/>
      </c>
      <c r="H1086" s="28" t="str">
        <f>IF('TD OBSERVA'!H1088="","",'TD OBSERVA'!H1088)</f>
        <v/>
      </c>
      <c r="I1086" s="28" t="str">
        <f>IF('TD OBSERVA'!I1088="","",IF('TD OBSERVA'!I1088="(en blanco)","",'TD OBSERVA'!I1088))</f>
        <v/>
      </c>
      <c r="J1086" s="28" t="str">
        <f>IF('TD OBSERVA'!J1088="","",'TD OBSERVA'!J1088)</f>
        <v/>
      </c>
    </row>
    <row r="1087" spans="2:10" ht="16.5">
      <c r="B1087" s="28" t="str">
        <f>IF('TD OBSERVA'!B1089="","",'TD OBSERVA'!B1089)</f>
        <v/>
      </c>
      <c r="C1087" s="28" t="str">
        <f>IF('TD OBSERVA'!C1089="","",'TD OBSERVA'!C1089)</f>
        <v/>
      </c>
      <c r="D1087" s="28" t="str">
        <f>IF('TD OBSERVA'!D1089="","",'TD OBSERVA'!D1089)</f>
        <v/>
      </c>
      <c r="E1087" s="28" t="str">
        <f>IF('TD OBSERVA'!E1089="","",'TD OBSERVA'!E1089)</f>
        <v/>
      </c>
      <c r="F1087" s="28" t="str">
        <f>IF('TD OBSERVA'!F1089="","",'TD OBSERVA'!F1089)</f>
        <v/>
      </c>
      <c r="G1087" s="28" t="str">
        <f>IF('TD OBSERVA'!G1089="","",'TD OBSERVA'!G1089)</f>
        <v/>
      </c>
      <c r="H1087" s="28" t="str">
        <f>IF('TD OBSERVA'!H1089="","",'TD OBSERVA'!H1089)</f>
        <v/>
      </c>
      <c r="I1087" s="28" t="str">
        <f>IF('TD OBSERVA'!I1089="","",IF('TD OBSERVA'!I1089="(en blanco)","",'TD OBSERVA'!I1089))</f>
        <v/>
      </c>
      <c r="J1087" s="28" t="str">
        <f>IF('TD OBSERVA'!J1089="","",'TD OBSERVA'!J1089)</f>
        <v/>
      </c>
    </row>
    <row r="1088" spans="2:10" ht="16.5">
      <c r="B1088" s="28" t="str">
        <f>IF('TD OBSERVA'!B1090="","",'TD OBSERVA'!B1090)</f>
        <v/>
      </c>
      <c r="C1088" s="28" t="str">
        <f>IF('TD OBSERVA'!C1090="","",'TD OBSERVA'!C1090)</f>
        <v/>
      </c>
      <c r="D1088" s="28" t="str">
        <f>IF('TD OBSERVA'!D1090="","",'TD OBSERVA'!D1090)</f>
        <v/>
      </c>
      <c r="E1088" s="28" t="str">
        <f>IF('TD OBSERVA'!E1090="","",'TD OBSERVA'!E1090)</f>
        <v/>
      </c>
      <c r="F1088" s="28" t="str">
        <f>IF('TD OBSERVA'!F1090="","",'TD OBSERVA'!F1090)</f>
        <v/>
      </c>
      <c r="G1088" s="28" t="str">
        <f>IF('TD OBSERVA'!G1090="","",'TD OBSERVA'!G1090)</f>
        <v/>
      </c>
      <c r="H1088" s="28" t="str">
        <f>IF('TD OBSERVA'!H1090="","",'TD OBSERVA'!H1090)</f>
        <v/>
      </c>
      <c r="I1088" s="28" t="str">
        <f>IF('TD OBSERVA'!I1090="","",IF('TD OBSERVA'!I1090="(en blanco)","",'TD OBSERVA'!I1090))</f>
        <v/>
      </c>
      <c r="J1088" s="28" t="str">
        <f>IF('TD OBSERVA'!J1090="","",'TD OBSERVA'!J1090)</f>
        <v/>
      </c>
    </row>
    <row r="1089" spans="2:10" ht="16.5">
      <c r="B1089" s="28" t="str">
        <f>IF('TD OBSERVA'!B1091="","",'TD OBSERVA'!B1091)</f>
        <v/>
      </c>
      <c r="C1089" s="28" t="str">
        <f>IF('TD OBSERVA'!C1091="","",'TD OBSERVA'!C1091)</f>
        <v/>
      </c>
      <c r="D1089" s="28" t="str">
        <f>IF('TD OBSERVA'!D1091="","",'TD OBSERVA'!D1091)</f>
        <v/>
      </c>
      <c r="E1089" s="28" t="str">
        <f>IF('TD OBSERVA'!E1091="","",'TD OBSERVA'!E1091)</f>
        <v/>
      </c>
      <c r="F1089" s="28" t="str">
        <f>IF('TD OBSERVA'!F1091="","",'TD OBSERVA'!F1091)</f>
        <v/>
      </c>
      <c r="G1089" s="28" t="str">
        <f>IF('TD OBSERVA'!G1091="","",'TD OBSERVA'!G1091)</f>
        <v/>
      </c>
      <c r="H1089" s="28" t="str">
        <f>IF('TD OBSERVA'!H1091="","",'TD OBSERVA'!H1091)</f>
        <v/>
      </c>
      <c r="I1089" s="28" t="str">
        <f>IF('TD OBSERVA'!I1091="","",IF('TD OBSERVA'!I1091="(en blanco)","",'TD OBSERVA'!I1091))</f>
        <v/>
      </c>
      <c r="J1089" s="28" t="str">
        <f>IF('TD OBSERVA'!J1091="","",'TD OBSERVA'!J1091)</f>
        <v/>
      </c>
    </row>
    <row r="1090" spans="2:10" ht="16.5">
      <c r="B1090" s="28" t="str">
        <f>IF('TD OBSERVA'!B1092="","",'TD OBSERVA'!B1092)</f>
        <v/>
      </c>
      <c r="C1090" s="28" t="str">
        <f>IF('TD OBSERVA'!C1092="","",'TD OBSERVA'!C1092)</f>
        <v/>
      </c>
      <c r="D1090" s="28" t="str">
        <f>IF('TD OBSERVA'!D1092="","",'TD OBSERVA'!D1092)</f>
        <v/>
      </c>
      <c r="E1090" s="28" t="str">
        <f>IF('TD OBSERVA'!E1092="","",'TD OBSERVA'!E1092)</f>
        <v/>
      </c>
      <c r="F1090" s="28" t="str">
        <f>IF('TD OBSERVA'!F1092="","",'TD OBSERVA'!F1092)</f>
        <v/>
      </c>
      <c r="G1090" s="28" t="str">
        <f>IF('TD OBSERVA'!G1092="","",'TD OBSERVA'!G1092)</f>
        <v/>
      </c>
      <c r="H1090" s="28" t="str">
        <f>IF('TD OBSERVA'!H1092="","",'TD OBSERVA'!H1092)</f>
        <v/>
      </c>
      <c r="I1090" s="28" t="str">
        <f>IF('TD OBSERVA'!I1092="","",IF('TD OBSERVA'!I1092="(en blanco)","",'TD OBSERVA'!I1092))</f>
        <v/>
      </c>
      <c r="J1090" s="28" t="str">
        <f>IF('TD OBSERVA'!J1092="","",'TD OBSERVA'!J1092)</f>
        <v/>
      </c>
    </row>
    <row r="1091" spans="2:10" ht="16.5">
      <c r="B1091" s="28" t="str">
        <f>IF('TD OBSERVA'!B1093="","",'TD OBSERVA'!B1093)</f>
        <v/>
      </c>
      <c r="C1091" s="28" t="str">
        <f>IF('TD OBSERVA'!C1093="","",'TD OBSERVA'!C1093)</f>
        <v/>
      </c>
      <c r="D1091" s="28" t="str">
        <f>IF('TD OBSERVA'!D1093="","",'TD OBSERVA'!D1093)</f>
        <v/>
      </c>
      <c r="E1091" s="28" t="str">
        <f>IF('TD OBSERVA'!E1093="","",'TD OBSERVA'!E1093)</f>
        <v/>
      </c>
      <c r="F1091" s="28" t="str">
        <f>IF('TD OBSERVA'!F1093="","",'TD OBSERVA'!F1093)</f>
        <v/>
      </c>
      <c r="G1091" s="28" t="str">
        <f>IF('TD OBSERVA'!G1093="","",'TD OBSERVA'!G1093)</f>
        <v/>
      </c>
      <c r="H1091" s="28" t="str">
        <f>IF('TD OBSERVA'!H1093="","",'TD OBSERVA'!H1093)</f>
        <v/>
      </c>
      <c r="I1091" s="28" t="str">
        <f>IF('TD OBSERVA'!I1093="","",IF('TD OBSERVA'!I1093="(en blanco)","",'TD OBSERVA'!I1093))</f>
        <v/>
      </c>
      <c r="J1091" s="28" t="str">
        <f>IF('TD OBSERVA'!J1093="","",'TD OBSERVA'!J1093)</f>
        <v/>
      </c>
    </row>
    <row r="1092" spans="2:10" ht="16.5">
      <c r="B1092" s="28" t="str">
        <f>IF('TD OBSERVA'!B1094="","",'TD OBSERVA'!B1094)</f>
        <v/>
      </c>
      <c r="C1092" s="28" t="str">
        <f>IF('TD OBSERVA'!C1094="","",'TD OBSERVA'!C1094)</f>
        <v/>
      </c>
      <c r="D1092" s="28" t="str">
        <f>IF('TD OBSERVA'!D1094="","",'TD OBSERVA'!D1094)</f>
        <v/>
      </c>
      <c r="E1092" s="28" t="str">
        <f>IF('TD OBSERVA'!E1094="","",'TD OBSERVA'!E1094)</f>
        <v/>
      </c>
      <c r="F1092" s="28" t="str">
        <f>IF('TD OBSERVA'!F1094="","",'TD OBSERVA'!F1094)</f>
        <v/>
      </c>
      <c r="G1092" s="28" t="str">
        <f>IF('TD OBSERVA'!G1094="","",'TD OBSERVA'!G1094)</f>
        <v/>
      </c>
      <c r="H1092" s="28" t="str">
        <f>IF('TD OBSERVA'!H1094="","",'TD OBSERVA'!H1094)</f>
        <v/>
      </c>
      <c r="I1092" s="28" t="str">
        <f>IF('TD OBSERVA'!I1094="","",IF('TD OBSERVA'!I1094="(en blanco)","",'TD OBSERVA'!I1094))</f>
        <v/>
      </c>
      <c r="J1092" s="28" t="str">
        <f>IF('TD OBSERVA'!J1094="","",'TD OBSERVA'!J1094)</f>
        <v/>
      </c>
    </row>
    <row r="1093" spans="2:10" ht="16.5">
      <c r="B1093" s="28" t="str">
        <f>IF('TD OBSERVA'!B1095="","",'TD OBSERVA'!B1095)</f>
        <v/>
      </c>
      <c r="C1093" s="28" t="str">
        <f>IF('TD OBSERVA'!C1095="","",'TD OBSERVA'!C1095)</f>
        <v/>
      </c>
      <c r="D1093" s="28" t="str">
        <f>IF('TD OBSERVA'!D1095="","",'TD OBSERVA'!D1095)</f>
        <v/>
      </c>
      <c r="E1093" s="28" t="str">
        <f>IF('TD OBSERVA'!E1095="","",'TD OBSERVA'!E1095)</f>
        <v/>
      </c>
      <c r="F1093" s="28" t="str">
        <f>IF('TD OBSERVA'!F1095="","",'TD OBSERVA'!F1095)</f>
        <v/>
      </c>
      <c r="G1093" s="28" t="str">
        <f>IF('TD OBSERVA'!G1095="","",'TD OBSERVA'!G1095)</f>
        <v/>
      </c>
      <c r="H1093" s="28" t="str">
        <f>IF('TD OBSERVA'!H1095="","",'TD OBSERVA'!H1095)</f>
        <v/>
      </c>
      <c r="I1093" s="28" t="str">
        <f>IF('TD OBSERVA'!I1095="","",IF('TD OBSERVA'!I1095="(en blanco)","",'TD OBSERVA'!I1095))</f>
        <v/>
      </c>
      <c r="J1093" s="28" t="str">
        <f>IF('TD OBSERVA'!J1095="","",'TD OBSERVA'!J1095)</f>
        <v/>
      </c>
    </row>
    <row r="1094" spans="2:10" ht="16.5">
      <c r="B1094" s="28" t="str">
        <f>IF('TD OBSERVA'!B1096="","",'TD OBSERVA'!B1096)</f>
        <v/>
      </c>
      <c r="C1094" s="28" t="str">
        <f>IF('TD OBSERVA'!C1096="","",'TD OBSERVA'!C1096)</f>
        <v/>
      </c>
      <c r="D1094" s="28" t="str">
        <f>IF('TD OBSERVA'!D1096="","",'TD OBSERVA'!D1096)</f>
        <v/>
      </c>
      <c r="E1094" s="28" t="str">
        <f>IF('TD OBSERVA'!E1096="","",'TD OBSERVA'!E1096)</f>
        <v/>
      </c>
      <c r="F1094" s="28" t="str">
        <f>IF('TD OBSERVA'!F1096="","",'TD OBSERVA'!F1096)</f>
        <v/>
      </c>
      <c r="G1094" s="28" t="str">
        <f>IF('TD OBSERVA'!G1096="","",'TD OBSERVA'!G1096)</f>
        <v/>
      </c>
      <c r="H1094" s="28" t="str">
        <f>IF('TD OBSERVA'!H1096="","",'TD OBSERVA'!H1096)</f>
        <v/>
      </c>
      <c r="I1094" s="28" t="str">
        <f>IF('TD OBSERVA'!I1096="","",IF('TD OBSERVA'!I1096="(en blanco)","",'TD OBSERVA'!I1096))</f>
        <v/>
      </c>
      <c r="J1094" s="28" t="str">
        <f>IF('TD OBSERVA'!J1096="","",'TD OBSERVA'!J1096)</f>
        <v/>
      </c>
    </row>
    <row r="1095" spans="2:10" ht="16.5">
      <c r="B1095" s="28" t="str">
        <f>IF('TD OBSERVA'!B1097="","",'TD OBSERVA'!B1097)</f>
        <v/>
      </c>
      <c r="C1095" s="28" t="str">
        <f>IF('TD OBSERVA'!C1097="","",'TD OBSERVA'!C1097)</f>
        <v/>
      </c>
      <c r="D1095" s="28" t="str">
        <f>IF('TD OBSERVA'!D1097="","",'TD OBSERVA'!D1097)</f>
        <v/>
      </c>
      <c r="E1095" s="28" t="str">
        <f>IF('TD OBSERVA'!E1097="","",'TD OBSERVA'!E1097)</f>
        <v/>
      </c>
      <c r="F1095" s="28" t="str">
        <f>IF('TD OBSERVA'!F1097="","",'TD OBSERVA'!F1097)</f>
        <v/>
      </c>
      <c r="G1095" s="28" t="str">
        <f>IF('TD OBSERVA'!G1097="","",'TD OBSERVA'!G1097)</f>
        <v/>
      </c>
      <c r="H1095" s="28" t="str">
        <f>IF('TD OBSERVA'!H1097="","",'TD OBSERVA'!H1097)</f>
        <v/>
      </c>
      <c r="I1095" s="28" t="str">
        <f>IF('TD OBSERVA'!I1097="","",IF('TD OBSERVA'!I1097="(en blanco)","",'TD OBSERVA'!I1097))</f>
        <v/>
      </c>
      <c r="J1095" s="28" t="str">
        <f>IF('TD OBSERVA'!J1097="","",'TD OBSERVA'!J1097)</f>
        <v/>
      </c>
    </row>
    <row r="1096" spans="2:10" ht="16.5">
      <c r="B1096" s="28" t="str">
        <f>IF('TD OBSERVA'!B1098="","",'TD OBSERVA'!B1098)</f>
        <v/>
      </c>
      <c r="C1096" s="28" t="str">
        <f>IF('TD OBSERVA'!C1098="","",'TD OBSERVA'!C1098)</f>
        <v/>
      </c>
      <c r="D1096" s="28" t="str">
        <f>IF('TD OBSERVA'!D1098="","",'TD OBSERVA'!D1098)</f>
        <v/>
      </c>
      <c r="E1096" s="28" t="str">
        <f>IF('TD OBSERVA'!E1098="","",'TD OBSERVA'!E1098)</f>
        <v/>
      </c>
      <c r="F1096" s="28" t="str">
        <f>IF('TD OBSERVA'!F1098="","",'TD OBSERVA'!F1098)</f>
        <v/>
      </c>
      <c r="G1096" s="28" t="str">
        <f>IF('TD OBSERVA'!G1098="","",'TD OBSERVA'!G1098)</f>
        <v/>
      </c>
      <c r="H1096" s="28" t="str">
        <f>IF('TD OBSERVA'!H1098="","",'TD OBSERVA'!H1098)</f>
        <v/>
      </c>
      <c r="I1096" s="28" t="str">
        <f>IF('TD OBSERVA'!I1098="","",IF('TD OBSERVA'!I1098="(en blanco)","",'TD OBSERVA'!I1098))</f>
        <v/>
      </c>
      <c r="J1096" s="28" t="str">
        <f>IF('TD OBSERVA'!J1098="","",'TD OBSERVA'!J1098)</f>
        <v/>
      </c>
    </row>
    <row r="1097" spans="2:10" ht="16.5">
      <c r="B1097" s="28" t="str">
        <f>IF('TD OBSERVA'!B1099="","",'TD OBSERVA'!B1099)</f>
        <v/>
      </c>
      <c r="C1097" s="28" t="str">
        <f>IF('TD OBSERVA'!C1099="","",'TD OBSERVA'!C1099)</f>
        <v/>
      </c>
      <c r="D1097" s="28" t="str">
        <f>IF('TD OBSERVA'!D1099="","",'TD OBSERVA'!D1099)</f>
        <v/>
      </c>
      <c r="E1097" s="28" t="str">
        <f>IF('TD OBSERVA'!E1099="","",'TD OBSERVA'!E1099)</f>
        <v/>
      </c>
      <c r="F1097" s="28" t="str">
        <f>IF('TD OBSERVA'!F1099="","",'TD OBSERVA'!F1099)</f>
        <v/>
      </c>
      <c r="G1097" s="28" t="str">
        <f>IF('TD OBSERVA'!G1099="","",'TD OBSERVA'!G1099)</f>
        <v/>
      </c>
      <c r="H1097" s="28" t="str">
        <f>IF('TD OBSERVA'!H1099="","",'TD OBSERVA'!H1099)</f>
        <v/>
      </c>
      <c r="I1097" s="28" t="str">
        <f>IF('TD OBSERVA'!I1099="","",IF('TD OBSERVA'!I1099="(en blanco)","",'TD OBSERVA'!I1099))</f>
        <v/>
      </c>
      <c r="J1097" s="28" t="str">
        <f>IF('TD OBSERVA'!J1099="","",'TD OBSERVA'!J1099)</f>
        <v/>
      </c>
    </row>
    <row r="1098" spans="2:10" ht="16.5">
      <c r="B1098" s="28" t="str">
        <f>IF('TD OBSERVA'!B1100="","",'TD OBSERVA'!B1100)</f>
        <v/>
      </c>
      <c r="C1098" s="28" t="str">
        <f>IF('TD OBSERVA'!C1100="","",'TD OBSERVA'!C1100)</f>
        <v/>
      </c>
      <c r="D1098" s="28" t="str">
        <f>IF('TD OBSERVA'!D1100="","",'TD OBSERVA'!D1100)</f>
        <v/>
      </c>
      <c r="E1098" s="28" t="str">
        <f>IF('TD OBSERVA'!E1100="","",'TD OBSERVA'!E1100)</f>
        <v/>
      </c>
      <c r="F1098" s="28" t="str">
        <f>IF('TD OBSERVA'!F1100="","",'TD OBSERVA'!F1100)</f>
        <v/>
      </c>
      <c r="G1098" s="28" t="str">
        <f>IF('TD OBSERVA'!G1100="","",'TD OBSERVA'!G1100)</f>
        <v/>
      </c>
      <c r="H1098" s="28" t="str">
        <f>IF('TD OBSERVA'!H1100="","",'TD OBSERVA'!H1100)</f>
        <v/>
      </c>
      <c r="I1098" s="28" t="str">
        <f>IF('TD OBSERVA'!I1100="","",IF('TD OBSERVA'!I1100="(en blanco)","",'TD OBSERVA'!I1100))</f>
        <v/>
      </c>
      <c r="J1098" s="28" t="str">
        <f>IF('TD OBSERVA'!J1100="","",'TD OBSERVA'!J1100)</f>
        <v/>
      </c>
    </row>
    <row r="1099" spans="2:10" ht="16.5">
      <c r="B1099" s="28" t="str">
        <f>IF('TD OBSERVA'!B1101="","",'TD OBSERVA'!B1101)</f>
        <v/>
      </c>
      <c r="C1099" s="28" t="str">
        <f>IF('TD OBSERVA'!C1101="","",'TD OBSERVA'!C1101)</f>
        <v/>
      </c>
      <c r="D1099" s="28" t="str">
        <f>IF('TD OBSERVA'!D1101="","",'TD OBSERVA'!D1101)</f>
        <v/>
      </c>
      <c r="E1099" s="28" t="str">
        <f>IF('TD OBSERVA'!E1101="","",'TD OBSERVA'!E1101)</f>
        <v/>
      </c>
      <c r="F1099" s="28" t="str">
        <f>IF('TD OBSERVA'!F1101="","",'TD OBSERVA'!F1101)</f>
        <v/>
      </c>
      <c r="G1099" s="28" t="str">
        <f>IF('TD OBSERVA'!G1101="","",'TD OBSERVA'!G1101)</f>
        <v/>
      </c>
      <c r="H1099" s="28" t="str">
        <f>IF('TD OBSERVA'!H1101="","",'TD OBSERVA'!H1101)</f>
        <v/>
      </c>
      <c r="I1099" s="28" t="str">
        <f>IF('TD OBSERVA'!I1101="","",IF('TD OBSERVA'!I1101="(en blanco)","",'TD OBSERVA'!I1101))</f>
        <v/>
      </c>
      <c r="J1099" s="28" t="str">
        <f>IF('TD OBSERVA'!J1101="","",'TD OBSERVA'!J1101)</f>
        <v/>
      </c>
    </row>
    <row r="1100" spans="2:10" ht="16.5">
      <c r="B1100" s="28" t="str">
        <f>IF('TD OBSERVA'!B1102="","",'TD OBSERVA'!B1102)</f>
        <v/>
      </c>
      <c r="C1100" s="28" t="str">
        <f>IF('TD OBSERVA'!C1102="","",'TD OBSERVA'!C1102)</f>
        <v/>
      </c>
      <c r="D1100" s="28" t="str">
        <f>IF('TD OBSERVA'!D1102="","",'TD OBSERVA'!D1102)</f>
        <v/>
      </c>
      <c r="E1100" s="28" t="str">
        <f>IF('TD OBSERVA'!E1102="","",'TD OBSERVA'!E1102)</f>
        <v/>
      </c>
      <c r="F1100" s="28" t="str">
        <f>IF('TD OBSERVA'!F1102="","",'TD OBSERVA'!F1102)</f>
        <v/>
      </c>
      <c r="G1100" s="28" t="str">
        <f>IF('TD OBSERVA'!G1102="","",'TD OBSERVA'!G1102)</f>
        <v/>
      </c>
      <c r="H1100" s="28" t="str">
        <f>IF('TD OBSERVA'!H1102="","",'TD OBSERVA'!H1102)</f>
        <v/>
      </c>
      <c r="I1100" s="28" t="str">
        <f>IF('TD OBSERVA'!I1102="","",IF('TD OBSERVA'!I1102="(en blanco)","",'TD OBSERVA'!I1102))</f>
        <v/>
      </c>
      <c r="J1100" s="28" t="str">
        <f>IF('TD OBSERVA'!J1102="","",'TD OBSERVA'!J1102)</f>
        <v/>
      </c>
    </row>
    <row r="1101" spans="2:10" ht="16.5">
      <c r="B1101" s="28" t="str">
        <f>IF('TD OBSERVA'!B1103="","",'TD OBSERVA'!B1103)</f>
        <v/>
      </c>
      <c r="C1101" s="28" t="str">
        <f>IF('TD OBSERVA'!C1103="","",'TD OBSERVA'!C1103)</f>
        <v/>
      </c>
      <c r="D1101" s="28" t="str">
        <f>IF('TD OBSERVA'!D1103="","",'TD OBSERVA'!D1103)</f>
        <v/>
      </c>
      <c r="E1101" s="28" t="str">
        <f>IF('TD OBSERVA'!E1103="","",'TD OBSERVA'!E1103)</f>
        <v/>
      </c>
      <c r="F1101" s="28" t="str">
        <f>IF('TD OBSERVA'!F1103="","",'TD OBSERVA'!F1103)</f>
        <v/>
      </c>
      <c r="G1101" s="28" t="str">
        <f>IF('TD OBSERVA'!G1103="","",'TD OBSERVA'!G1103)</f>
        <v/>
      </c>
      <c r="H1101" s="28" t="str">
        <f>IF('TD OBSERVA'!H1103="","",'TD OBSERVA'!H1103)</f>
        <v/>
      </c>
      <c r="I1101" s="28" t="str">
        <f>IF('TD OBSERVA'!I1103="","",IF('TD OBSERVA'!I1103="(en blanco)","",'TD OBSERVA'!I1103))</f>
        <v/>
      </c>
      <c r="J1101" s="28" t="str">
        <f>IF('TD OBSERVA'!J1103="","",'TD OBSERVA'!J1103)</f>
        <v/>
      </c>
    </row>
    <row r="1102" spans="2:10" ht="16.5">
      <c r="B1102" s="28" t="str">
        <f>IF('TD OBSERVA'!B1104="","",'TD OBSERVA'!B1104)</f>
        <v/>
      </c>
      <c r="C1102" s="28" t="str">
        <f>IF('TD OBSERVA'!C1104="","",'TD OBSERVA'!C1104)</f>
        <v/>
      </c>
      <c r="D1102" s="28" t="str">
        <f>IF('TD OBSERVA'!D1104="","",'TD OBSERVA'!D1104)</f>
        <v/>
      </c>
      <c r="E1102" s="28" t="str">
        <f>IF('TD OBSERVA'!E1104="","",'TD OBSERVA'!E1104)</f>
        <v/>
      </c>
      <c r="F1102" s="28" t="str">
        <f>IF('TD OBSERVA'!F1104="","",'TD OBSERVA'!F1104)</f>
        <v/>
      </c>
      <c r="G1102" s="28" t="str">
        <f>IF('TD OBSERVA'!G1104="","",'TD OBSERVA'!G1104)</f>
        <v/>
      </c>
      <c r="H1102" s="28" t="str">
        <f>IF('TD OBSERVA'!H1104="","",'TD OBSERVA'!H1104)</f>
        <v/>
      </c>
      <c r="I1102" s="28" t="str">
        <f>IF('TD OBSERVA'!I1104="","",IF('TD OBSERVA'!I1104="(en blanco)","",'TD OBSERVA'!I1104))</f>
        <v/>
      </c>
      <c r="J1102" s="28" t="str">
        <f>IF('TD OBSERVA'!J1104="","",'TD OBSERVA'!J1104)</f>
        <v/>
      </c>
    </row>
    <row r="1103" spans="2:10" ht="16.5">
      <c r="B1103" s="28" t="str">
        <f>IF('TD OBSERVA'!B1105="","",'TD OBSERVA'!B1105)</f>
        <v/>
      </c>
      <c r="C1103" s="28" t="str">
        <f>IF('TD OBSERVA'!C1105="","",'TD OBSERVA'!C1105)</f>
        <v/>
      </c>
      <c r="D1103" s="28" t="str">
        <f>IF('TD OBSERVA'!D1105="","",'TD OBSERVA'!D1105)</f>
        <v/>
      </c>
      <c r="E1103" s="28" t="str">
        <f>IF('TD OBSERVA'!E1105="","",'TD OBSERVA'!E1105)</f>
        <v/>
      </c>
      <c r="F1103" s="28" t="str">
        <f>IF('TD OBSERVA'!F1105="","",'TD OBSERVA'!F1105)</f>
        <v/>
      </c>
      <c r="G1103" s="28" t="str">
        <f>IF('TD OBSERVA'!G1105="","",'TD OBSERVA'!G1105)</f>
        <v/>
      </c>
      <c r="H1103" s="28" t="str">
        <f>IF('TD OBSERVA'!H1105="","",'TD OBSERVA'!H1105)</f>
        <v/>
      </c>
      <c r="I1103" s="28" t="str">
        <f>IF('TD OBSERVA'!I1105="","",IF('TD OBSERVA'!I1105="(en blanco)","",'TD OBSERVA'!I1105))</f>
        <v/>
      </c>
      <c r="J1103" s="28" t="str">
        <f>IF('TD OBSERVA'!J1105="","",'TD OBSERVA'!J1105)</f>
        <v/>
      </c>
    </row>
    <row r="1104" spans="2:10" ht="16.5">
      <c r="B1104" s="28" t="str">
        <f>IF('TD OBSERVA'!B1106="","",'TD OBSERVA'!B1106)</f>
        <v/>
      </c>
      <c r="C1104" s="28" t="str">
        <f>IF('TD OBSERVA'!C1106="","",'TD OBSERVA'!C1106)</f>
        <v/>
      </c>
      <c r="D1104" s="28" t="str">
        <f>IF('TD OBSERVA'!D1106="","",'TD OBSERVA'!D1106)</f>
        <v/>
      </c>
      <c r="E1104" s="28" t="str">
        <f>IF('TD OBSERVA'!E1106="","",'TD OBSERVA'!E1106)</f>
        <v/>
      </c>
      <c r="F1104" s="28" t="str">
        <f>IF('TD OBSERVA'!F1106="","",'TD OBSERVA'!F1106)</f>
        <v/>
      </c>
      <c r="G1104" s="28" t="str">
        <f>IF('TD OBSERVA'!G1106="","",'TD OBSERVA'!G1106)</f>
        <v/>
      </c>
      <c r="H1104" s="28" t="str">
        <f>IF('TD OBSERVA'!H1106="","",'TD OBSERVA'!H1106)</f>
        <v/>
      </c>
      <c r="I1104" s="28" t="str">
        <f>IF('TD OBSERVA'!I1106="","",IF('TD OBSERVA'!I1106="(en blanco)","",'TD OBSERVA'!I1106))</f>
        <v/>
      </c>
      <c r="J1104" s="28" t="str">
        <f>IF('TD OBSERVA'!J1106="","",'TD OBSERVA'!J1106)</f>
        <v/>
      </c>
    </row>
    <row r="1105" spans="2:10" ht="16.5">
      <c r="B1105" s="28" t="str">
        <f>IF('TD OBSERVA'!B1107="","",'TD OBSERVA'!B1107)</f>
        <v/>
      </c>
      <c r="C1105" s="28" t="str">
        <f>IF('TD OBSERVA'!C1107="","",'TD OBSERVA'!C1107)</f>
        <v/>
      </c>
      <c r="D1105" s="28" t="str">
        <f>IF('TD OBSERVA'!D1107="","",'TD OBSERVA'!D1107)</f>
        <v/>
      </c>
      <c r="E1105" s="28" t="str">
        <f>IF('TD OBSERVA'!E1107="","",'TD OBSERVA'!E1107)</f>
        <v/>
      </c>
      <c r="F1105" s="28" t="str">
        <f>IF('TD OBSERVA'!F1107="","",'TD OBSERVA'!F1107)</f>
        <v/>
      </c>
      <c r="G1105" s="28" t="str">
        <f>IF('TD OBSERVA'!G1107="","",'TD OBSERVA'!G1107)</f>
        <v/>
      </c>
      <c r="H1105" s="28" t="str">
        <f>IF('TD OBSERVA'!H1107="","",'TD OBSERVA'!H1107)</f>
        <v/>
      </c>
      <c r="I1105" s="28" t="str">
        <f>IF('TD OBSERVA'!I1107="","",IF('TD OBSERVA'!I1107="(en blanco)","",'TD OBSERVA'!I1107))</f>
        <v/>
      </c>
      <c r="J1105" s="28" t="str">
        <f>IF('TD OBSERVA'!J1107="","",'TD OBSERVA'!J1107)</f>
        <v/>
      </c>
    </row>
    <row r="1106" spans="2:10" ht="16.5">
      <c r="B1106" s="28" t="str">
        <f>IF('TD OBSERVA'!B1108="","",'TD OBSERVA'!B1108)</f>
        <v/>
      </c>
      <c r="C1106" s="28" t="str">
        <f>IF('TD OBSERVA'!C1108="","",'TD OBSERVA'!C1108)</f>
        <v/>
      </c>
      <c r="D1106" s="28" t="str">
        <f>IF('TD OBSERVA'!D1108="","",'TD OBSERVA'!D1108)</f>
        <v/>
      </c>
      <c r="E1106" s="28" t="str">
        <f>IF('TD OBSERVA'!E1108="","",'TD OBSERVA'!E1108)</f>
        <v/>
      </c>
      <c r="F1106" s="28" t="str">
        <f>IF('TD OBSERVA'!F1108="","",'TD OBSERVA'!F1108)</f>
        <v/>
      </c>
      <c r="G1106" s="28" t="str">
        <f>IF('TD OBSERVA'!G1108="","",'TD OBSERVA'!G1108)</f>
        <v/>
      </c>
      <c r="H1106" s="28" t="str">
        <f>IF('TD OBSERVA'!H1108="","",'TD OBSERVA'!H1108)</f>
        <v/>
      </c>
      <c r="I1106" s="28" t="str">
        <f>IF('TD OBSERVA'!I1108="","",IF('TD OBSERVA'!I1108="(en blanco)","",'TD OBSERVA'!I1108))</f>
        <v/>
      </c>
      <c r="J1106" s="28" t="str">
        <f>IF('TD OBSERVA'!J1108="","",'TD OBSERVA'!J1108)</f>
        <v/>
      </c>
    </row>
    <row r="1107" spans="2:10" ht="16.5">
      <c r="B1107" s="28" t="str">
        <f>IF('TD OBSERVA'!B1109="","",'TD OBSERVA'!B1109)</f>
        <v/>
      </c>
      <c r="C1107" s="28" t="str">
        <f>IF('TD OBSERVA'!C1109="","",'TD OBSERVA'!C1109)</f>
        <v/>
      </c>
      <c r="D1107" s="28" t="str">
        <f>IF('TD OBSERVA'!D1109="","",'TD OBSERVA'!D1109)</f>
        <v/>
      </c>
      <c r="E1107" s="28" t="str">
        <f>IF('TD OBSERVA'!E1109="","",'TD OBSERVA'!E1109)</f>
        <v/>
      </c>
      <c r="F1107" s="28" t="str">
        <f>IF('TD OBSERVA'!F1109="","",'TD OBSERVA'!F1109)</f>
        <v/>
      </c>
      <c r="G1107" s="28" t="str">
        <f>IF('TD OBSERVA'!G1109="","",'TD OBSERVA'!G1109)</f>
        <v/>
      </c>
      <c r="H1107" s="28" t="str">
        <f>IF('TD OBSERVA'!H1109="","",'TD OBSERVA'!H1109)</f>
        <v/>
      </c>
      <c r="I1107" s="28" t="str">
        <f>IF('TD OBSERVA'!I1109="","",IF('TD OBSERVA'!I1109="(en blanco)","",'TD OBSERVA'!I1109))</f>
        <v/>
      </c>
      <c r="J1107" s="28" t="str">
        <f>IF('TD OBSERVA'!J1109="","",'TD OBSERVA'!J1109)</f>
        <v/>
      </c>
    </row>
    <row r="1108" spans="2:10" ht="16.5">
      <c r="B1108" s="28" t="str">
        <f>IF('TD OBSERVA'!B1110="","",'TD OBSERVA'!B1110)</f>
        <v/>
      </c>
      <c r="C1108" s="28" t="str">
        <f>IF('TD OBSERVA'!C1110="","",'TD OBSERVA'!C1110)</f>
        <v/>
      </c>
      <c r="D1108" s="28" t="str">
        <f>IF('TD OBSERVA'!D1110="","",'TD OBSERVA'!D1110)</f>
        <v/>
      </c>
      <c r="E1108" s="28" t="str">
        <f>IF('TD OBSERVA'!E1110="","",'TD OBSERVA'!E1110)</f>
        <v/>
      </c>
      <c r="F1108" s="28" t="str">
        <f>IF('TD OBSERVA'!F1110="","",'TD OBSERVA'!F1110)</f>
        <v/>
      </c>
      <c r="G1108" s="28" t="str">
        <f>IF('TD OBSERVA'!G1110="","",'TD OBSERVA'!G1110)</f>
        <v/>
      </c>
      <c r="H1108" s="28" t="str">
        <f>IF('TD OBSERVA'!H1110="","",'TD OBSERVA'!H1110)</f>
        <v/>
      </c>
      <c r="I1108" s="28" t="str">
        <f>IF('TD OBSERVA'!I1110="","",IF('TD OBSERVA'!I1110="(en blanco)","",'TD OBSERVA'!I1110))</f>
        <v/>
      </c>
      <c r="J1108" s="28" t="str">
        <f>IF('TD OBSERVA'!J1110="","",'TD OBSERVA'!J1110)</f>
        <v/>
      </c>
    </row>
    <row r="1109" spans="2:10" ht="16.5">
      <c r="B1109" s="28" t="str">
        <f>IF('TD OBSERVA'!B1111="","",'TD OBSERVA'!B1111)</f>
        <v/>
      </c>
      <c r="C1109" s="28" t="str">
        <f>IF('TD OBSERVA'!C1111="","",'TD OBSERVA'!C1111)</f>
        <v/>
      </c>
      <c r="D1109" s="28" t="str">
        <f>IF('TD OBSERVA'!D1111="","",'TD OBSERVA'!D1111)</f>
        <v/>
      </c>
      <c r="E1109" s="28" t="str">
        <f>IF('TD OBSERVA'!E1111="","",'TD OBSERVA'!E1111)</f>
        <v/>
      </c>
      <c r="F1109" s="28" t="str">
        <f>IF('TD OBSERVA'!F1111="","",'TD OBSERVA'!F1111)</f>
        <v/>
      </c>
      <c r="G1109" s="28" t="str">
        <f>IF('TD OBSERVA'!G1111="","",'TD OBSERVA'!G1111)</f>
        <v/>
      </c>
      <c r="H1109" s="28" t="str">
        <f>IF('TD OBSERVA'!H1111="","",'TD OBSERVA'!H1111)</f>
        <v/>
      </c>
      <c r="I1109" s="28" t="str">
        <f>IF('TD OBSERVA'!I1111="","",IF('TD OBSERVA'!I1111="(en blanco)","",'TD OBSERVA'!I1111))</f>
        <v/>
      </c>
      <c r="J1109" s="28" t="str">
        <f>IF('TD OBSERVA'!J1111="","",'TD OBSERVA'!J1111)</f>
        <v/>
      </c>
    </row>
    <row r="1110" spans="2:10" ht="16.5">
      <c r="B1110" s="28" t="str">
        <f>IF('TD OBSERVA'!B1112="","",'TD OBSERVA'!B1112)</f>
        <v/>
      </c>
      <c r="C1110" s="28" t="str">
        <f>IF('TD OBSERVA'!C1112="","",'TD OBSERVA'!C1112)</f>
        <v/>
      </c>
      <c r="D1110" s="28" t="str">
        <f>IF('TD OBSERVA'!D1112="","",'TD OBSERVA'!D1112)</f>
        <v/>
      </c>
      <c r="E1110" s="28" t="str">
        <f>IF('TD OBSERVA'!E1112="","",'TD OBSERVA'!E1112)</f>
        <v/>
      </c>
      <c r="F1110" s="28" t="str">
        <f>IF('TD OBSERVA'!F1112="","",'TD OBSERVA'!F1112)</f>
        <v/>
      </c>
      <c r="G1110" s="28" t="str">
        <f>IF('TD OBSERVA'!G1112="","",'TD OBSERVA'!G1112)</f>
        <v/>
      </c>
      <c r="H1110" s="28" t="str">
        <f>IF('TD OBSERVA'!H1112="","",'TD OBSERVA'!H1112)</f>
        <v/>
      </c>
      <c r="I1110" s="28" t="str">
        <f>IF('TD OBSERVA'!I1112="","",IF('TD OBSERVA'!I1112="(en blanco)","",'TD OBSERVA'!I1112))</f>
        <v/>
      </c>
      <c r="J1110" s="28" t="str">
        <f>IF('TD OBSERVA'!J1112="","",'TD OBSERVA'!J1112)</f>
        <v/>
      </c>
    </row>
    <row r="1111" spans="2:10" ht="16.5">
      <c r="B1111" s="28" t="str">
        <f>IF('TD OBSERVA'!B1113="","",'TD OBSERVA'!B1113)</f>
        <v/>
      </c>
      <c r="C1111" s="28" t="str">
        <f>IF('TD OBSERVA'!C1113="","",'TD OBSERVA'!C1113)</f>
        <v/>
      </c>
      <c r="D1111" s="28" t="str">
        <f>IF('TD OBSERVA'!D1113="","",'TD OBSERVA'!D1113)</f>
        <v/>
      </c>
      <c r="E1111" s="28" t="str">
        <f>IF('TD OBSERVA'!E1113="","",'TD OBSERVA'!E1113)</f>
        <v/>
      </c>
      <c r="F1111" s="28" t="str">
        <f>IF('TD OBSERVA'!F1113="","",'TD OBSERVA'!F1113)</f>
        <v/>
      </c>
      <c r="G1111" s="28" t="str">
        <f>IF('TD OBSERVA'!G1113="","",'TD OBSERVA'!G1113)</f>
        <v/>
      </c>
      <c r="H1111" s="28" t="str">
        <f>IF('TD OBSERVA'!H1113="","",'TD OBSERVA'!H1113)</f>
        <v/>
      </c>
      <c r="I1111" s="28" t="str">
        <f>IF('TD OBSERVA'!I1113="","",IF('TD OBSERVA'!I1113="(en blanco)","",'TD OBSERVA'!I1113))</f>
        <v/>
      </c>
      <c r="J1111" s="28" t="str">
        <f>IF('TD OBSERVA'!J1113="","",'TD OBSERVA'!J1113)</f>
        <v/>
      </c>
    </row>
    <row r="1112" spans="2:10" ht="16.5">
      <c r="B1112" s="28" t="str">
        <f>IF('TD OBSERVA'!B1114="","",'TD OBSERVA'!B1114)</f>
        <v/>
      </c>
      <c r="C1112" s="28" t="str">
        <f>IF('TD OBSERVA'!C1114="","",'TD OBSERVA'!C1114)</f>
        <v/>
      </c>
      <c r="D1112" s="28" t="str">
        <f>IF('TD OBSERVA'!D1114="","",'TD OBSERVA'!D1114)</f>
        <v/>
      </c>
      <c r="E1112" s="28" t="str">
        <f>IF('TD OBSERVA'!E1114="","",'TD OBSERVA'!E1114)</f>
        <v/>
      </c>
      <c r="F1112" s="28" t="str">
        <f>IF('TD OBSERVA'!F1114="","",'TD OBSERVA'!F1114)</f>
        <v/>
      </c>
      <c r="G1112" s="28" t="str">
        <f>IF('TD OBSERVA'!G1114="","",'TD OBSERVA'!G1114)</f>
        <v/>
      </c>
      <c r="H1112" s="28" t="str">
        <f>IF('TD OBSERVA'!H1114="","",'TD OBSERVA'!H1114)</f>
        <v/>
      </c>
      <c r="I1112" s="28" t="str">
        <f>IF('TD OBSERVA'!I1114="","",IF('TD OBSERVA'!I1114="(en blanco)","",'TD OBSERVA'!I1114))</f>
        <v/>
      </c>
      <c r="J1112" s="28" t="str">
        <f>IF('TD OBSERVA'!J1114="","",'TD OBSERVA'!J1114)</f>
        <v/>
      </c>
    </row>
    <row r="1113" spans="2:10" ht="16.5">
      <c r="B1113" s="28" t="str">
        <f>IF('TD OBSERVA'!B1115="","",'TD OBSERVA'!B1115)</f>
        <v/>
      </c>
      <c r="C1113" s="28" t="str">
        <f>IF('TD OBSERVA'!C1115="","",'TD OBSERVA'!C1115)</f>
        <v/>
      </c>
      <c r="D1113" s="28" t="str">
        <f>IF('TD OBSERVA'!D1115="","",'TD OBSERVA'!D1115)</f>
        <v/>
      </c>
      <c r="E1113" s="28" t="str">
        <f>IF('TD OBSERVA'!E1115="","",'TD OBSERVA'!E1115)</f>
        <v/>
      </c>
      <c r="F1113" s="28" t="str">
        <f>IF('TD OBSERVA'!F1115="","",'TD OBSERVA'!F1115)</f>
        <v/>
      </c>
      <c r="G1113" s="28" t="str">
        <f>IF('TD OBSERVA'!G1115="","",'TD OBSERVA'!G1115)</f>
        <v/>
      </c>
      <c r="H1113" s="28" t="str">
        <f>IF('TD OBSERVA'!H1115="","",'TD OBSERVA'!H1115)</f>
        <v/>
      </c>
      <c r="I1113" s="28" t="str">
        <f>IF('TD OBSERVA'!I1115="","",IF('TD OBSERVA'!I1115="(en blanco)","",'TD OBSERVA'!I1115))</f>
        <v/>
      </c>
      <c r="J1113" s="28" t="str">
        <f>IF('TD OBSERVA'!J1115="","",'TD OBSERVA'!J1115)</f>
        <v/>
      </c>
    </row>
    <row r="1114" spans="2:10" ht="16.5">
      <c r="B1114" s="28" t="str">
        <f>IF('TD OBSERVA'!B1116="","",'TD OBSERVA'!B1116)</f>
        <v/>
      </c>
      <c r="C1114" s="28" t="str">
        <f>IF('TD OBSERVA'!C1116="","",'TD OBSERVA'!C1116)</f>
        <v/>
      </c>
      <c r="D1114" s="28" t="str">
        <f>IF('TD OBSERVA'!D1116="","",'TD OBSERVA'!D1116)</f>
        <v/>
      </c>
      <c r="E1114" s="28" t="str">
        <f>IF('TD OBSERVA'!E1116="","",'TD OBSERVA'!E1116)</f>
        <v/>
      </c>
      <c r="F1114" s="28" t="str">
        <f>IF('TD OBSERVA'!F1116="","",'TD OBSERVA'!F1116)</f>
        <v/>
      </c>
      <c r="G1114" s="28" t="str">
        <f>IF('TD OBSERVA'!G1116="","",'TD OBSERVA'!G1116)</f>
        <v/>
      </c>
      <c r="H1114" s="28" t="str">
        <f>IF('TD OBSERVA'!H1116="","",'TD OBSERVA'!H1116)</f>
        <v/>
      </c>
      <c r="I1114" s="28" t="str">
        <f>IF('TD OBSERVA'!I1116="","",IF('TD OBSERVA'!I1116="(en blanco)","",'TD OBSERVA'!I1116))</f>
        <v/>
      </c>
      <c r="J1114" s="28" t="str">
        <f>IF('TD OBSERVA'!J1116="","",'TD OBSERVA'!J1116)</f>
        <v/>
      </c>
    </row>
    <row r="1115" spans="2:10" ht="16.5">
      <c r="B1115" s="28" t="str">
        <f>IF('TD OBSERVA'!B1117="","",'TD OBSERVA'!B1117)</f>
        <v/>
      </c>
      <c r="C1115" s="28" t="str">
        <f>IF('TD OBSERVA'!C1117="","",'TD OBSERVA'!C1117)</f>
        <v/>
      </c>
      <c r="D1115" s="28" t="str">
        <f>IF('TD OBSERVA'!D1117="","",'TD OBSERVA'!D1117)</f>
        <v/>
      </c>
      <c r="E1115" s="28" t="str">
        <f>IF('TD OBSERVA'!E1117="","",'TD OBSERVA'!E1117)</f>
        <v/>
      </c>
      <c r="F1115" s="28" t="str">
        <f>IF('TD OBSERVA'!F1117="","",'TD OBSERVA'!F1117)</f>
        <v/>
      </c>
      <c r="G1115" s="28" t="str">
        <f>IF('TD OBSERVA'!G1117="","",'TD OBSERVA'!G1117)</f>
        <v/>
      </c>
      <c r="H1115" s="28" t="str">
        <f>IF('TD OBSERVA'!H1117="","",'TD OBSERVA'!H1117)</f>
        <v/>
      </c>
      <c r="I1115" s="28" t="str">
        <f>IF('TD OBSERVA'!I1117="","",IF('TD OBSERVA'!I1117="(en blanco)","",'TD OBSERVA'!I1117))</f>
        <v/>
      </c>
      <c r="J1115" s="28" t="str">
        <f>IF('TD OBSERVA'!J1117="","",'TD OBSERVA'!J1117)</f>
        <v/>
      </c>
    </row>
    <row r="1116" spans="2:10" ht="16.5">
      <c r="B1116" s="28" t="str">
        <f>IF('TD OBSERVA'!B1118="","",'TD OBSERVA'!B1118)</f>
        <v/>
      </c>
      <c r="C1116" s="28" t="str">
        <f>IF('TD OBSERVA'!C1118="","",'TD OBSERVA'!C1118)</f>
        <v/>
      </c>
      <c r="D1116" s="28" t="str">
        <f>IF('TD OBSERVA'!D1118="","",'TD OBSERVA'!D1118)</f>
        <v/>
      </c>
      <c r="E1116" s="28" t="str">
        <f>IF('TD OBSERVA'!E1118="","",'TD OBSERVA'!E1118)</f>
        <v/>
      </c>
      <c r="F1116" s="28" t="str">
        <f>IF('TD OBSERVA'!F1118="","",'TD OBSERVA'!F1118)</f>
        <v/>
      </c>
      <c r="G1116" s="28" t="str">
        <f>IF('TD OBSERVA'!G1118="","",'TD OBSERVA'!G1118)</f>
        <v/>
      </c>
      <c r="H1116" s="28" t="str">
        <f>IF('TD OBSERVA'!H1118="","",'TD OBSERVA'!H1118)</f>
        <v/>
      </c>
      <c r="I1116" s="28" t="str">
        <f>IF('TD OBSERVA'!I1118="","",IF('TD OBSERVA'!I1118="(en blanco)","",'TD OBSERVA'!I1118))</f>
        <v/>
      </c>
      <c r="J1116" s="28" t="str">
        <f>IF('TD OBSERVA'!J1118="","",'TD OBSERVA'!J1118)</f>
        <v/>
      </c>
    </row>
    <row r="1117" spans="2:10" ht="16.5">
      <c r="B1117" s="28" t="str">
        <f>IF('TD OBSERVA'!B1119="","",'TD OBSERVA'!B1119)</f>
        <v/>
      </c>
      <c r="C1117" s="28" t="str">
        <f>IF('TD OBSERVA'!C1119="","",'TD OBSERVA'!C1119)</f>
        <v/>
      </c>
      <c r="D1117" s="28" t="str">
        <f>IF('TD OBSERVA'!D1119="","",'TD OBSERVA'!D1119)</f>
        <v/>
      </c>
      <c r="E1117" s="28" t="str">
        <f>IF('TD OBSERVA'!E1119="","",'TD OBSERVA'!E1119)</f>
        <v/>
      </c>
      <c r="F1117" s="28" t="str">
        <f>IF('TD OBSERVA'!F1119="","",'TD OBSERVA'!F1119)</f>
        <v/>
      </c>
      <c r="G1117" s="28" t="str">
        <f>IF('TD OBSERVA'!G1119="","",'TD OBSERVA'!G1119)</f>
        <v/>
      </c>
      <c r="H1117" s="28" t="str">
        <f>IF('TD OBSERVA'!H1119="","",'TD OBSERVA'!H1119)</f>
        <v/>
      </c>
      <c r="I1117" s="28" t="str">
        <f>IF('TD OBSERVA'!I1119="","",IF('TD OBSERVA'!I1119="(en blanco)","",'TD OBSERVA'!I1119))</f>
        <v/>
      </c>
      <c r="J1117" s="28" t="str">
        <f>IF('TD OBSERVA'!J1119="","",'TD OBSERVA'!J1119)</f>
        <v/>
      </c>
    </row>
    <row r="1118" spans="2:10" ht="16.5">
      <c r="B1118" s="28" t="str">
        <f>IF('TD OBSERVA'!B1120="","",'TD OBSERVA'!B1120)</f>
        <v/>
      </c>
      <c r="C1118" s="28" t="str">
        <f>IF('TD OBSERVA'!C1120="","",'TD OBSERVA'!C1120)</f>
        <v/>
      </c>
      <c r="D1118" s="28" t="str">
        <f>IF('TD OBSERVA'!D1120="","",'TD OBSERVA'!D1120)</f>
        <v/>
      </c>
      <c r="E1118" s="28" t="str">
        <f>IF('TD OBSERVA'!E1120="","",'TD OBSERVA'!E1120)</f>
        <v/>
      </c>
      <c r="F1118" s="28" t="str">
        <f>IF('TD OBSERVA'!F1120="","",'TD OBSERVA'!F1120)</f>
        <v/>
      </c>
      <c r="G1118" s="28" t="str">
        <f>IF('TD OBSERVA'!G1120="","",'TD OBSERVA'!G1120)</f>
        <v/>
      </c>
      <c r="H1118" s="28" t="str">
        <f>IF('TD OBSERVA'!H1120="","",'TD OBSERVA'!H1120)</f>
        <v/>
      </c>
      <c r="I1118" s="28" t="str">
        <f>IF('TD OBSERVA'!I1120="","",IF('TD OBSERVA'!I1120="(en blanco)","",'TD OBSERVA'!I1120))</f>
        <v/>
      </c>
      <c r="J1118" s="28" t="str">
        <f>IF('TD OBSERVA'!J1120="","",'TD OBSERVA'!J1120)</f>
        <v/>
      </c>
    </row>
    <row r="1119" spans="2:10" ht="16.5">
      <c r="B1119" s="28" t="str">
        <f>IF('TD OBSERVA'!B1121="","",'TD OBSERVA'!B1121)</f>
        <v/>
      </c>
      <c r="C1119" s="28" t="str">
        <f>IF('TD OBSERVA'!C1121="","",'TD OBSERVA'!C1121)</f>
        <v/>
      </c>
      <c r="D1119" s="28" t="str">
        <f>IF('TD OBSERVA'!D1121="","",'TD OBSERVA'!D1121)</f>
        <v/>
      </c>
      <c r="E1119" s="28" t="str">
        <f>IF('TD OBSERVA'!E1121="","",'TD OBSERVA'!E1121)</f>
        <v/>
      </c>
      <c r="F1119" s="28" t="str">
        <f>IF('TD OBSERVA'!F1121="","",'TD OBSERVA'!F1121)</f>
        <v/>
      </c>
      <c r="G1119" s="28" t="str">
        <f>IF('TD OBSERVA'!G1121="","",'TD OBSERVA'!G1121)</f>
        <v/>
      </c>
      <c r="H1119" s="28" t="str">
        <f>IF('TD OBSERVA'!H1121="","",'TD OBSERVA'!H1121)</f>
        <v/>
      </c>
      <c r="I1119" s="28" t="str">
        <f>IF('TD OBSERVA'!I1121="","",IF('TD OBSERVA'!I1121="(en blanco)","",'TD OBSERVA'!I1121))</f>
        <v/>
      </c>
      <c r="J1119" s="28" t="str">
        <f>IF('TD OBSERVA'!J1121="","",'TD OBSERVA'!J1121)</f>
        <v/>
      </c>
    </row>
    <row r="1120" spans="2:10" ht="16.5">
      <c r="B1120" s="28" t="str">
        <f>IF('TD OBSERVA'!B1122="","",'TD OBSERVA'!B1122)</f>
        <v/>
      </c>
      <c r="C1120" s="28" t="str">
        <f>IF('TD OBSERVA'!C1122="","",'TD OBSERVA'!C1122)</f>
        <v/>
      </c>
      <c r="D1120" s="28" t="str">
        <f>IF('TD OBSERVA'!D1122="","",'TD OBSERVA'!D1122)</f>
        <v/>
      </c>
      <c r="E1120" s="28" t="str">
        <f>IF('TD OBSERVA'!E1122="","",'TD OBSERVA'!E1122)</f>
        <v/>
      </c>
      <c r="F1120" s="28" t="str">
        <f>IF('TD OBSERVA'!F1122="","",'TD OBSERVA'!F1122)</f>
        <v/>
      </c>
      <c r="G1120" s="28" t="str">
        <f>IF('TD OBSERVA'!G1122="","",'TD OBSERVA'!G1122)</f>
        <v/>
      </c>
      <c r="H1120" s="28" t="str">
        <f>IF('TD OBSERVA'!H1122="","",'TD OBSERVA'!H1122)</f>
        <v/>
      </c>
      <c r="I1120" s="28" t="str">
        <f>IF('TD OBSERVA'!I1122="","",IF('TD OBSERVA'!I1122="(en blanco)","",'TD OBSERVA'!I1122))</f>
        <v/>
      </c>
      <c r="J1120" s="28" t="str">
        <f>IF('TD OBSERVA'!J1122="","",'TD OBSERVA'!J1122)</f>
        <v/>
      </c>
    </row>
    <row r="1121" spans="2:10" ht="16.5">
      <c r="B1121" s="28" t="str">
        <f>IF('TD OBSERVA'!B1123="","",'TD OBSERVA'!B1123)</f>
        <v/>
      </c>
      <c r="C1121" s="28" t="str">
        <f>IF('TD OBSERVA'!C1123="","",'TD OBSERVA'!C1123)</f>
        <v/>
      </c>
      <c r="D1121" s="28" t="str">
        <f>IF('TD OBSERVA'!D1123="","",'TD OBSERVA'!D1123)</f>
        <v/>
      </c>
      <c r="E1121" s="28" t="str">
        <f>IF('TD OBSERVA'!E1123="","",'TD OBSERVA'!E1123)</f>
        <v/>
      </c>
      <c r="F1121" s="28" t="str">
        <f>IF('TD OBSERVA'!F1123="","",'TD OBSERVA'!F1123)</f>
        <v/>
      </c>
      <c r="G1121" s="28" t="str">
        <f>IF('TD OBSERVA'!G1123="","",'TD OBSERVA'!G1123)</f>
        <v/>
      </c>
      <c r="H1121" s="28" t="str">
        <f>IF('TD OBSERVA'!H1123="","",'TD OBSERVA'!H1123)</f>
        <v/>
      </c>
      <c r="I1121" s="28" t="str">
        <f>IF('TD OBSERVA'!I1123="","",IF('TD OBSERVA'!I1123="(en blanco)","",'TD OBSERVA'!I1123))</f>
        <v/>
      </c>
      <c r="J1121" s="28" t="str">
        <f>IF('TD OBSERVA'!J1123="","",'TD OBSERVA'!J1123)</f>
        <v/>
      </c>
    </row>
    <row r="1122" spans="2:10" ht="16.5">
      <c r="B1122" s="28" t="str">
        <f>IF('TD OBSERVA'!B1124="","",'TD OBSERVA'!B1124)</f>
        <v/>
      </c>
      <c r="C1122" s="28" t="str">
        <f>IF('TD OBSERVA'!C1124="","",'TD OBSERVA'!C1124)</f>
        <v/>
      </c>
      <c r="D1122" s="28" t="str">
        <f>IF('TD OBSERVA'!D1124="","",'TD OBSERVA'!D1124)</f>
        <v/>
      </c>
      <c r="E1122" s="28" t="str">
        <f>IF('TD OBSERVA'!E1124="","",'TD OBSERVA'!E1124)</f>
        <v/>
      </c>
      <c r="F1122" s="28" t="str">
        <f>IF('TD OBSERVA'!F1124="","",'TD OBSERVA'!F1124)</f>
        <v/>
      </c>
      <c r="G1122" s="28" t="str">
        <f>IF('TD OBSERVA'!G1124="","",'TD OBSERVA'!G1124)</f>
        <v/>
      </c>
      <c r="H1122" s="28" t="str">
        <f>IF('TD OBSERVA'!H1124="","",'TD OBSERVA'!H1124)</f>
        <v/>
      </c>
      <c r="I1122" s="28" t="str">
        <f>IF('TD OBSERVA'!I1124="","",IF('TD OBSERVA'!I1124="(en blanco)","",'TD OBSERVA'!I1124))</f>
        <v/>
      </c>
      <c r="J1122" s="28" t="str">
        <f>IF('TD OBSERVA'!J1124="","",'TD OBSERVA'!J1124)</f>
        <v/>
      </c>
    </row>
    <row r="1123" spans="2:10" ht="16.5">
      <c r="B1123" s="28" t="str">
        <f>IF('TD OBSERVA'!B1125="","",'TD OBSERVA'!B1125)</f>
        <v/>
      </c>
      <c r="C1123" s="28" t="str">
        <f>IF('TD OBSERVA'!C1125="","",'TD OBSERVA'!C1125)</f>
        <v/>
      </c>
      <c r="D1123" s="28" t="str">
        <f>IF('TD OBSERVA'!D1125="","",'TD OBSERVA'!D1125)</f>
        <v/>
      </c>
      <c r="E1123" s="28" t="str">
        <f>IF('TD OBSERVA'!E1125="","",'TD OBSERVA'!E1125)</f>
        <v/>
      </c>
      <c r="F1123" s="28" t="str">
        <f>IF('TD OBSERVA'!F1125="","",'TD OBSERVA'!F1125)</f>
        <v/>
      </c>
      <c r="G1123" s="28" t="str">
        <f>IF('TD OBSERVA'!G1125="","",'TD OBSERVA'!G1125)</f>
        <v/>
      </c>
      <c r="H1123" s="28" t="str">
        <f>IF('TD OBSERVA'!H1125="","",'TD OBSERVA'!H1125)</f>
        <v/>
      </c>
      <c r="I1123" s="28" t="str">
        <f>IF('TD OBSERVA'!I1125="","",IF('TD OBSERVA'!I1125="(en blanco)","",'TD OBSERVA'!I1125))</f>
        <v/>
      </c>
      <c r="J1123" s="28" t="str">
        <f>IF('TD OBSERVA'!J1125="","",'TD OBSERVA'!J1125)</f>
        <v/>
      </c>
    </row>
    <row r="1124" spans="2:10" ht="16.5">
      <c r="B1124" s="28" t="str">
        <f>IF('TD OBSERVA'!B1126="","",'TD OBSERVA'!B1126)</f>
        <v/>
      </c>
      <c r="C1124" s="28" t="str">
        <f>IF('TD OBSERVA'!C1126="","",'TD OBSERVA'!C1126)</f>
        <v/>
      </c>
      <c r="D1124" s="28" t="str">
        <f>IF('TD OBSERVA'!D1126="","",'TD OBSERVA'!D1126)</f>
        <v/>
      </c>
      <c r="E1124" s="28" t="str">
        <f>IF('TD OBSERVA'!E1126="","",'TD OBSERVA'!E1126)</f>
        <v/>
      </c>
      <c r="F1124" s="28" t="str">
        <f>IF('TD OBSERVA'!F1126="","",'TD OBSERVA'!F1126)</f>
        <v/>
      </c>
      <c r="G1124" s="28" t="str">
        <f>IF('TD OBSERVA'!G1126="","",'TD OBSERVA'!G1126)</f>
        <v/>
      </c>
      <c r="H1124" s="28" t="str">
        <f>IF('TD OBSERVA'!H1126="","",'TD OBSERVA'!H1126)</f>
        <v/>
      </c>
      <c r="I1124" s="28" t="str">
        <f>IF('TD OBSERVA'!I1126="","",IF('TD OBSERVA'!I1126="(en blanco)","",'TD OBSERVA'!I1126))</f>
        <v/>
      </c>
      <c r="J1124" s="28" t="str">
        <f>IF('TD OBSERVA'!J1126="","",'TD OBSERVA'!J1126)</f>
        <v/>
      </c>
    </row>
    <row r="1125" spans="2:10" ht="16.5">
      <c r="B1125" s="28" t="str">
        <f>IF('TD OBSERVA'!B1127="","",'TD OBSERVA'!B1127)</f>
        <v/>
      </c>
      <c r="C1125" s="28" t="str">
        <f>IF('TD OBSERVA'!C1127="","",'TD OBSERVA'!C1127)</f>
        <v/>
      </c>
      <c r="D1125" s="28" t="str">
        <f>IF('TD OBSERVA'!D1127="","",'TD OBSERVA'!D1127)</f>
        <v/>
      </c>
      <c r="E1125" s="28" t="str">
        <f>IF('TD OBSERVA'!E1127="","",'TD OBSERVA'!E1127)</f>
        <v/>
      </c>
      <c r="F1125" s="28" t="str">
        <f>IF('TD OBSERVA'!F1127="","",'TD OBSERVA'!F1127)</f>
        <v/>
      </c>
      <c r="G1125" s="28" t="str">
        <f>IF('TD OBSERVA'!G1127="","",'TD OBSERVA'!G1127)</f>
        <v/>
      </c>
      <c r="H1125" s="28" t="str">
        <f>IF('TD OBSERVA'!H1127="","",'TD OBSERVA'!H1127)</f>
        <v/>
      </c>
      <c r="I1125" s="28" t="str">
        <f>IF('TD OBSERVA'!I1127="","",IF('TD OBSERVA'!I1127="(en blanco)","",'TD OBSERVA'!I1127))</f>
        <v/>
      </c>
      <c r="J1125" s="28" t="str">
        <f>IF('TD OBSERVA'!J1127="","",'TD OBSERVA'!J1127)</f>
        <v/>
      </c>
    </row>
    <row r="1126" spans="2:10" ht="16.5">
      <c r="B1126" s="28" t="str">
        <f>IF('TD OBSERVA'!B1128="","",'TD OBSERVA'!B1128)</f>
        <v/>
      </c>
      <c r="C1126" s="28" t="str">
        <f>IF('TD OBSERVA'!C1128="","",'TD OBSERVA'!C1128)</f>
        <v/>
      </c>
      <c r="D1126" s="28" t="str">
        <f>IF('TD OBSERVA'!D1128="","",'TD OBSERVA'!D1128)</f>
        <v/>
      </c>
      <c r="E1126" s="28" t="str">
        <f>IF('TD OBSERVA'!E1128="","",'TD OBSERVA'!E1128)</f>
        <v/>
      </c>
      <c r="F1126" s="28" t="str">
        <f>IF('TD OBSERVA'!F1128="","",'TD OBSERVA'!F1128)</f>
        <v/>
      </c>
      <c r="G1126" s="28" t="str">
        <f>IF('TD OBSERVA'!G1128="","",'TD OBSERVA'!G1128)</f>
        <v/>
      </c>
      <c r="H1126" s="28" t="str">
        <f>IF('TD OBSERVA'!H1128="","",'TD OBSERVA'!H1128)</f>
        <v/>
      </c>
      <c r="I1126" s="28" t="str">
        <f>IF('TD OBSERVA'!I1128="","",IF('TD OBSERVA'!I1128="(en blanco)","",'TD OBSERVA'!I1128))</f>
        <v/>
      </c>
      <c r="J1126" s="28" t="str">
        <f>IF('TD OBSERVA'!J1128="","",'TD OBSERVA'!J1128)</f>
        <v/>
      </c>
    </row>
    <row r="1127" spans="2:10" ht="16.5">
      <c r="B1127" s="28" t="str">
        <f>IF('TD OBSERVA'!B1129="","",'TD OBSERVA'!B1129)</f>
        <v/>
      </c>
      <c r="C1127" s="28" t="str">
        <f>IF('TD OBSERVA'!C1129="","",'TD OBSERVA'!C1129)</f>
        <v/>
      </c>
      <c r="D1127" s="28" t="str">
        <f>IF('TD OBSERVA'!D1129="","",'TD OBSERVA'!D1129)</f>
        <v/>
      </c>
      <c r="E1127" s="28" t="str">
        <f>IF('TD OBSERVA'!E1129="","",'TD OBSERVA'!E1129)</f>
        <v/>
      </c>
      <c r="F1127" s="28" t="str">
        <f>IF('TD OBSERVA'!F1129="","",'TD OBSERVA'!F1129)</f>
        <v/>
      </c>
      <c r="G1127" s="28" t="str">
        <f>IF('TD OBSERVA'!G1129="","",'TD OBSERVA'!G1129)</f>
        <v/>
      </c>
      <c r="H1127" s="28" t="str">
        <f>IF('TD OBSERVA'!H1129="","",'TD OBSERVA'!H1129)</f>
        <v/>
      </c>
      <c r="I1127" s="28" t="str">
        <f>IF('TD OBSERVA'!I1129="","",IF('TD OBSERVA'!I1129="(en blanco)","",'TD OBSERVA'!I1129))</f>
        <v/>
      </c>
      <c r="J1127" s="28" t="str">
        <f>IF('TD OBSERVA'!J1129="","",'TD OBSERVA'!J1129)</f>
        <v/>
      </c>
    </row>
    <row r="1128" spans="2:10" ht="16.5">
      <c r="B1128" s="28" t="str">
        <f>IF('TD OBSERVA'!B1130="","",'TD OBSERVA'!B1130)</f>
        <v/>
      </c>
      <c r="C1128" s="28" t="str">
        <f>IF('TD OBSERVA'!C1130="","",'TD OBSERVA'!C1130)</f>
        <v/>
      </c>
      <c r="D1128" s="28" t="str">
        <f>IF('TD OBSERVA'!D1130="","",'TD OBSERVA'!D1130)</f>
        <v/>
      </c>
      <c r="E1128" s="28" t="str">
        <f>IF('TD OBSERVA'!E1130="","",'TD OBSERVA'!E1130)</f>
        <v/>
      </c>
      <c r="F1128" s="28" t="str">
        <f>IF('TD OBSERVA'!F1130="","",'TD OBSERVA'!F1130)</f>
        <v/>
      </c>
      <c r="G1128" s="28" t="str">
        <f>IF('TD OBSERVA'!G1130="","",'TD OBSERVA'!G1130)</f>
        <v/>
      </c>
      <c r="H1128" s="28" t="str">
        <f>IF('TD OBSERVA'!H1130="","",'TD OBSERVA'!H1130)</f>
        <v/>
      </c>
      <c r="I1128" s="28" t="str">
        <f>IF('TD OBSERVA'!I1130="","",IF('TD OBSERVA'!I1130="(en blanco)","",'TD OBSERVA'!I1130))</f>
        <v/>
      </c>
      <c r="J1128" s="28" t="str">
        <f>IF('TD OBSERVA'!J1130="","",'TD OBSERVA'!J1130)</f>
        <v/>
      </c>
    </row>
    <row r="1129" spans="2:10" ht="16.5">
      <c r="B1129" s="28" t="str">
        <f>IF('TD OBSERVA'!B1131="","",'TD OBSERVA'!B1131)</f>
        <v/>
      </c>
      <c r="C1129" s="28" t="str">
        <f>IF('TD OBSERVA'!C1131="","",'TD OBSERVA'!C1131)</f>
        <v/>
      </c>
      <c r="D1129" s="28" t="str">
        <f>IF('TD OBSERVA'!D1131="","",'TD OBSERVA'!D1131)</f>
        <v/>
      </c>
      <c r="E1129" s="28" t="str">
        <f>IF('TD OBSERVA'!E1131="","",'TD OBSERVA'!E1131)</f>
        <v/>
      </c>
      <c r="F1129" s="28" t="str">
        <f>IF('TD OBSERVA'!F1131="","",'TD OBSERVA'!F1131)</f>
        <v/>
      </c>
      <c r="G1129" s="28" t="str">
        <f>IF('TD OBSERVA'!G1131="","",'TD OBSERVA'!G1131)</f>
        <v/>
      </c>
      <c r="H1129" s="28" t="str">
        <f>IF('TD OBSERVA'!H1131="","",'TD OBSERVA'!H1131)</f>
        <v/>
      </c>
      <c r="I1129" s="28" t="str">
        <f>IF('TD OBSERVA'!I1131="","",IF('TD OBSERVA'!I1131="(en blanco)","",'TD OBSERVA'!I1131))</f>
        <v/>
      </c>
      <c r="J1129" s="28" t="str">
        <f>IF('TD OBSERVA'!J1131="","",'TD OBSERVA'!J1131)</f>
        <v/>
      </c>
    </row>
    <row r="1130" spans="2:10" ht="16.5">
      <c r="B1130" s="28" t="str">
        <f>IF('TD OBSERVA'!B1132="","",'TD OBSERVA'!B1132)</f>
        <v/>
      </c>
      <c r="C1130" s="28" t="str">
        <f>IF('TD OBSERVA'!C1132="","",'TD OBSERVA'!C1132)</f>
        <v/>
      </c>
      <c r="D1130" s="28" t="str">
        <f>IF('TD OBSERVA'!D1132="","",'TD OBSERVA'!D1132)</f>
        <v/>
      </c>
      <c r="E1130" s="28" t="str">
        <f>IF('TD OBSERVA'!E1132="","",'TD OBSERVA'!E1132)</f>
        <v/>
      </c>
      <c r="F1130" s="28" t="str">
        <f>IF('TD OBSERVA'!F1132="","",'TD OBSERVA'!F1132)</f>
        <v/>
      </c>
      <c r="G1130" s="28" t="str">
        <f>IF('TD OBSERVA'!G1132="","",'TD OBSERVA'!G1132)</f>
        <v/>
      </c>
      <c r="H1130" s="28" t="str">
        <f>IF('TD OBSERVA'!H1132="","",'TD OBSERVA'!H1132)</f>
        <v/>
      </c>
      <c r="I1130" s="28" t="str">
        <f>IF('TD OBSERVA'!I1132="","",IF('TD OBSERVA'!I1132="(en blanco)","",'TD OBSERVA'!I1132))</f>
        <v/>
      </c>
      <c r="J1130" s="28" t="str">
        <f>IF('TD OBSERVA'!J1132="","",'TD OBSERVA'!J1132)</f>
        <v/>
      </c>
    </row>
    <row r="1131" spans="2:10" ht="16.5">
      <c r="B1131" s="28" t="str">
        <f>IF('TD OBSERVA'!B1133="","",'TD OBSERVA'!B1133)</f>
        <v/>
      </c>
      <c r="C1131" s="28" t="str">
        <f>IF('TD OBSERVA'!C1133="","",'TD OBSERVA'!C1133)</f>
        <v/>
      </c>
      <c r="D1131" s="28" t="str">
        <f>IF('TD OBSERVA'!D1133="","",'TD OBSERVA'!D1133)</f>
        <v/>
      </c>
      <c r="E1131" s="28" t="str">
        <f>IF('TD OBSERVA'!E1133="","",'TD OBSERVA'!E1133)</f>
        <v/>
      </c>
      <c r="F1131" s="28" t="str">
        <f>IF('TD OBSERVA'!F1133="","",'TD OBSERVA'!F1133)</f>
        <v/>
      </c>
      <c r="G1131" s="28" t="str">
        <f>IF('TD OBSERVA'!G1133="","",'TD OBSERVA'!G1133)</f>
        <v/>
      </c>
      <c r="H1131" s="28" t="str">
        <f>IF('TD OBSERVA'!H1133="","",'TD OBSERVA'!H1133)</f>
        <v/>
      </c>
      <c r="I1131" s="28" t="str">
        <f>IF('TD OBSERVA'!I1133="","",IF('TD OBSERVA'!I1133="(en blanco)","",'TD OBSERVA'!I1133))</f>
        <v/>
      </c>
      <c r="J1131" s="28" t="str">
        <f>IF('TD OBSERVA'!J1133="","",'TD OBSERVA'!J1133)</f>
        <v/>
      </c>
    </row>
    <row r="1132" spans="2:10" ht="16.5">
      <c r="B1132" s="28" t="str">
        <f>IF('TD OBSERVA'!B1134="","",'TD OBSERVA'!B1134)</f>
        <v/>
      </c>
      <c r="C1132" s="28" t="str">
        <f>IF('TD OBSERVA'!C1134="","",'TD OBSERVA'!C1134)</f>
        <v/>
      </c>
      <c r="D1132" s="28" t="str">
        <f>IF('TD OBSERVA'!D1134="","",'TD OBSERVA'!D1134)</f>
        <v/>
      </c>
      <c r="E1132" s="28" t="str">
        <f>IF('TD OBSERVA'!E1134="","",'TD OBSERVA'!E1134)</f>
        <v/>
      </c>
      <c r="F1132" s="28" t="str">
        <f>IF('TD OBSERVA'!F1134="","",'TD OBSERVA'!F1134)</f>
        <v/>
      </c>
      <c r="G1132" s="28" t="str">
        <f>IF('TD OBSERVA'!G1134="","",'TD OBSERVA'!G1134)</f>
        <v/>
      </c>
      <c r="H1132" s="28" t="str">
        <f>IF('TD OBSERVA'!H1134="","",'TD OBSERVA'!H1134)</f>
        <v/>
      </c>
      <c r="I1132" s="28" t="str">
        <f>IF('TD OBSERVA'!I1134="","",IF('TD OBSERVA'!I1134="(en blanco)","",'TD OBSERVA'!I1134))</f>
        <v/>
      </c>
      <c r="J1132" s="28" t="str">
        <f>IF('TD OBSERVA'!J1134="","",'TD OBSERVA'!J1134)</f>
        <v/>
      </c>
    </row>
    <row r="1133" spans="2:10" ht="16.5">
      <c r="B1133" s="28" t="str">
        <f>IF('TD OBSERVA'!B1135="","",'TD OBSERVA'!B1135)</f>
        <v/>
      </c>
      <c r="C1133" s="28" t="str">
        <f>IF('TD OBSERVA'!C1135="","",'TD OBSERVA'!C1135)</f>
        <v/>
      </c>
      <c r="D1133" s="28" t="str">
        <f>IF('TD OBSERVA'!D1135="","",'TD OBSERVA'!D1135)</f>
        <v/>
      </c>
      <c r="E1133" s="28" t="str">
        <f>IF('TD OBSERVA'!E1135="","",'TD OBSERVA'!E1135)</f>
        <v/>
      </c>
      <c r="F1133" s="28" t="str">
        <f>IF('TD OBSERVA'!F1135="","",'TD OBSERVA'!F1135)</f>
        <v/>
      </c>
      <c r="G1133" s="28" t="str">
        <f>IF('TD OBSERVA'!G1135="","",'TD OBSERVA'!G1135)</f>
        <v/>
      </c>
      <c r="H1133" s="28" t="str">
        <f>IF('TD OBSERVA'!H1135="","",'TD OBSERVA'!H1135)</f>
        <v/>
      </c>
      <c r="I1133" s="28" t="str">
        <f>IF('TD OBSERVA'!I1135="","",IF('TD OBSERVA'!I1135="(en blanco)","",'TD OBSERVA'!I1135))</f>
        <v/>
      </c>
      <c r="J1133" s="28" t="str">
        <f>IF('TD OBSERVA'!J1135="","",'TD OBSERVA'!J1135)</f>
        <v/>
      </c>
    </row>
    <row r="1134" spans="2:10" ht="16.5">
      <c r="B1134" s="28" t="str">
        <f>IF('TD OBSERVA'!B1136="","",'TD OBSERVA'!B1136)</f>
        <v/>
      </c>
      <c r="C1134" s="28" t="str">
        <f>IF('TD OBSERVA'!C1136="","",'TD OBSERVA'!C1136)</f>
        <v/>
      </c>
      <c r="D1134" s="28" t="str">
        <f>IF('TD OBSERVA'!D1136="","",'TD OBSERVA'!D1136)</f>
        <v/>
      </c>
      <c r="E1134" s="28" t="str">
        <f>IF('TD OBSERVA'!E1136="","",'TD OBSERVA'!E1136)</f>
        <v/>
      </c>
      <c r="F1134" s="28" t="str">
        <f>IF('TD OBSERVA'!F1136="","",'TD OBSERVA'!F1136)</f>
        <v/>
      </c>
      <c r="G1134" s="28" t="str">
        <f>IF('TD OBSERVA'!G1136="","",'TD OBSERVA'!G1136)</f>
        <v/>
      </c>
      <c r="H1134" s="28" t="str">
        <f>IF('TD OBSERVA'!H1136="","",'TD OBSERVA'!H1136)</f>
        <v/>
      </c>
      <c r="I1134" s="28" t="str">
        <f>IF('TD OBSERVA'!I1136="","",IF('TD OBSERVA'!I1136="(en blanco)","",'TD OBSERVA'!I1136))</f>
        <v/>
      </c>
      <c r="J1134" s="28" t="str">
        <f>IF('TD OBSERVA'!J1136="","",'TD OBSERVA'!J1136)</f>
        <v/>
      </c>
    </row>
    <row r="1135" spans="2:10" ht="16.5">
      <c r="B1135" s="28" t="str">
        <f>IF('TD OBSERVA'!B1137="","",'TD OBSERVA'!B1137)</f>
        <v/>
      </c>
      <c r="C1135" s="28" t="str">
        <f>IF('TD OBSERVA'!C1137="","",'TD OBSERVA'!C1137)</f>
        <v/>
      </c>
      <c r="D1135" s="28" t="str">
        <f>IF('TD OBSERVA'!D1137="","",'TD OBSERVA'!D1137)</f>
        <v/>
      </c>
      <c r="E1135" s="28" t="str">
        <f>IF('TD OBSERVA'!E1137="","",'TD OBSERVA'!E1137)</f>
        <v/>
      </c>
      <c r="F1135" s="28" t="str">
        <f>IF('TD OBSERVA'!F1137="","",'TD OBSERVA'!F1137)</f>
        <v/>
      </c>
      <c r="G1135" s="28" t="str">
        <f>IF('TD OBSERVA'!G1137="","",'TD OBSERVA'!G1137)</f>
        <v/>
      </c>
      <c r="H1135" s="28" t="str">
        <f>IF('TD OBSERVA'!H1137="","",'TD OBSERVA'!H1137)</f>
        <v/>
      </c>
      <c r="I1135" s="28" t="str">
        <f>IF('TD OBSERVA'!I1137="","",IF('TD OBSERVA'!I1137="(en blanco)","",'TD OBSERVA'!I1137))</f>
        <v/>
      </c>
      <c r="J1135" s="28" t="str">
        <f>IF('TD OBSERVA'!J1137="","",'TD OBSERVA'!J1137)</f>
        <v/>
      </c>
    </row>
    <row r="1136" spans="2:10" ht="16.5">
      <c r="B1136" s="28" t="str">
        <f>IF('TD OBSERVA'!B1138="","",'TD OBSERVA'!B1138)</f>
        <v/>
      </c>
      <c r="C1136" s="28" t="str">
        <f>IF('TD OBSERVA'!C1138="","",'TD OBSERVA'!C1138)</f>
        <v/>
      </c>
      <c r="D1136" s="28" t="str">
        <f>IF('TD OBSERVA'!D1138="","",'TD OBSERVA'!D1138)</f>
        <v/>
      </c>
      <c r="E1136" s="28" t="str">
        <f>IF('TD OBSERVA'!E1138="","",'TD OBSERVA'!E1138)</f>
        <v/>
      </c>
      <c r="F1136" s="28" t="str">
        <f>IF('TD OBSERVA'!F1138="","",'TD OBSERVA'!F1138)</f>
        <v/>
      </c>
      <c r="G1136" s="28" t="str">
        <f>IF('TD OBSERVA'!G1138="","",'TD OBSERVA'!G1138)</f>
        <v/>
      </c>
      <c r="H1136" s="28" t="str">
        <f>IF('TD OBSERVA'!H1138="","",'TD OBSERVA'!H1138)</f>
        <v/>
      </c>
      <c r="I1136" s="28" t="str">
        <f>IF('TD OBSERVA'!I1138="","",IF('TD OBSERVA'!I1138="(en blanco)","",'TD OBSERVA'!I1138))</f>
        <v/>
      </c>
      <c r="J1136" s="28" t="str">
        <f>IF('TD OBSERVA'!J1138="","",'TD OBSERVA'!J1138)</f>
        <v/>
      </c>
    </row>
    <row r="1137" spans="2:10" ht="16.5">
      <c r="B1137" s="28" t="str">
        <f>IF('TD OBSERVA'!B1139="","",'TD OBSERVA'!B1139)</f>
        <v/>
      </c>
      <c r="C1137" s="28" t="str">
        <f>IF('TD OBSERVA'!C1139="","",'TD OBSERVA'!C1139)</f>
        <v/>
      </c>
      <c r="D1137" s="28" t="str">
        <f>IF('TD OBSERVA'!D1139="","",'TD OBSERVA'!D1139)</f>
        <v/>
      </c>
      <c r="E1137" s="28" t="str">
        <f>IF('TD OBSERVA'!E1139="","",'TD OBSERVA'!E1139)</f>
        <v/>
      </c>
      <c r="F1137" s="28" t="str">
        <f>IF('TD OBSERVA'!F1139="","",'TD OBSERVA'!F1139)</f>
        <v/>
      </c>
      <c r="G1137" s="28" t="str">
        <f>IF('TD OBSERVA'!G1139="","",'TD OBSERVA'!G1139)</f>
        <v/>
      </c>
      <c r="H1137" s="28" t="str">
        <f>IF('TD OBSERVA'!H1139="","",'TD OBSERVA'!H1139)</f>
        <v/>
      </c>
      <c r="I1137" s="28" t="str">
        <f>IF('TD OBSERVA'!I1139="","",IF('TD OBSERVA'!I1139="(en blanco)","",'TD OBSERVA'!I1139))</f>
        <v/>
      </c>
      <c r="J1137" s="28" t="str">
        <f>IF('TD OBSERVA'!J1139="","",'TD OBSERVA'!J1139)</f>
        <v/>
      </c>
    </row>
    <row r="1138" spans="2:10" ht="16.5">
      <c r="B1138" s="28" t="str">
        <f>IF('TD OBSERVA'!B1140="","",'TD OBSERVA'!B1140)</f>
        <v/>
      </c>
      <c r="C1138" s="28" t="str">
        <f>IF('TD OBSERVA'!C1140="","",'TD OBSERVA'!C1140)</f>
        <v/>
      </c>
      <c r="D1138" s="28" t="str">
        <f>IF('TD OBSERVA'!D1140="","",'TD OBSERVA'!D1140)</f>
        <v/>
      </c>
      <c r="E1138" s="28" t="str">
        <f>IF('TD OBSERVA'!E1140="","",'TD OBSERVA'!E1140)</f>
        <v/>
      </c>
      <c r="F1138" s="28" t="str">
        <f>IF('TD OBSERVA'!F1140="","",'TD OBSERVA'!F1140)</f>
        <v/>
      </c>
      <c r="G1138" s="28" t="str">
        <f>IF('TD OBSERVA'!G1140="","",'TD OBSERVA'!G1140)</f>
        <v/>
      </c>
      <c r="H1138" s="28" t="str">
        <f>IF('TD OBSERVA'!H1140="","",'TD OBSERVA'!H1140)</f>
        <v/>
      </c>
      <c r="I1138" s="28" t="str">
        <f>IF('TD OBSERVA'!I1140="","",IF('TD OBSERVA'!I1140="(en blanco)","",'TD OBSERVA'!I1140))</f>
        <v/>
      </c>
      <c r="J1138" s="28" t="str">
        <f>IF('TD OBSERVA'!J1140="","",'TD OBSERVA'!J1140)</f>
        <v/>
      </c>
    </row>
    <row r="1139" spans="2:10" ht="16.5">
      <c r="B1139" s="28" t="str">
        <f>IF('TD OBSERVA'!B1141="","",'TD OBSERVA'!B1141)</f>
        <v/>
      </c>
      <c r="C1139" s="28" t="str">
        <f>IF('TD OBSERVA'!C1141="","",'TD OBSERVA'!C1141)</f>
        <v/>
      </c>
      <c r="D1139" s="28" t="str">
        <f>IF('TD OBSERVA'!D1141="","",'TD OBSERVA'!D1141)</f>
        <v/>
      </c>
      <c r="E1139" s="28" t="str">
        <f>IF('TD OBSERVA'!E1141="","",'TD OBSERVA'!E1141)</f>
        <v/>
      </c>
      <c r="F1139" s="28" t="str">
        <f>IF('TD OBSERVA'!F1141="","",'TD OBSERVA'!F1141)</f>
        <v/>
      </c>
      <c r="G1139" s="28" t="str">
        <f>IF('TD OBSERVA'!G1141="","",'TD OBSERVA'!G1141)</f>
        <v/>
      </c>
      <c r="H1139" s="28" t="str">
        <f>IF('TD OBSERVA'!H1141="","",'TD OBSERVA'!H1141)</f>
        <v/>
      </c>
      <c r="I1139" s="28" t="str">
        <f>IF('TD OBSERVA'!I1141="","",IF('TD OBSERVA'!I1141="(en blanco)","",'TD OBSERVA'!I1141))</f>
        <v/>
      </c>
      <c r="J1139" s="28" t="str">
        <f>IF('TD OBSERVA'!J1141="","",'TD OBSERVA'!J1141)</f>
        <v/>
      </c>
    </row>
    <row r="1140" spans="2:10" ht="16.5">
      <c r="B1140" s="28" t="str">
        <f>IF('TD OBSERVA'!B1142="","",'TD OBSERVA'!B1142)</f>
        <v/>
      </c>
      <c r="C1140" s="28" t="str">
        <f>IF('TD OBSERVA'!C1142="","",'TD OBSERVA'!C1142)</f>
        <v/>
      </c>
      <c r="D1140" s="28" t="str">
        <f>IF('TD OBSERVA'!D1142="","",'TD OBSERVA'!D1142)</f>
        <v/>
      </c>
      <c r="E1140" s="28" t="str">
        <f>IF('TD OBSERVA'!E1142="","",'TD OBSERVA'!E1142)</f>
        <v/>
      </c>
      <c r="F1140" s="28" t="str">
        <f>IF('TD OBSERVA'!F1142="","",'TD OBSERVA'!F1142)</f>
        <v/>
      </c>
      <c r="G1140" s="28" t="str">
        <f>IF('TD OBSERVA'!G1142="","",'TD OBSERVA'!G1142)</f>
        <v/>
      </c>
      <c r="H1140" s="28" t="str">
        <f>IF('TD OBSERVA'!H1142="","",'TD OBSERVA'!H1142)</f>
        <v/>
      </c>
      <c r="I1140" s="28" t="str">
        <f>IF('TD OBSERVA'!I1142="","",IF('TD OBSERVA'!I1142="(en blanco)","",'TD OBSERVA'!I1142))</f>
        <v/>
      </c>
      <c r="J1140" s="28" t="str">
        <f>IF('TD OBSERVA'!J1142="","",'TD OBSERVA'!J1142)</f>
        <v/>
      </c>
    </row>
    <row r="1141" spans="2:10" ht="16.5">
      <c r="B1141" s="28" t="str">
        <f>IF('TD OBSERVA'!B1143="","",'TD OBSERVA'!B1143)</f>
        <v/>
      </c>
      <c r="C1141" s="28" t="str">
        <f>IF('TD OBSERVA'!C1143="","",'TD OBSERVA'!C1143)</f>
        <v/>
      </c>
      <c r="D1141" s="28" t="str">
        <f>IF('TD OBSERVA'!D1143="","",'TD OBSERVA'!D1143)</f>
        <v/>
      </c>
      <c r="E1141" s="28" t="str">
        <f>IF('TD OBSERVA'!E1143="","",'TD OBSERVA'!E1143)</f>
        <v/>
      </c>
      <c r="F1141" s="28" t="str">
        <f>IF('TD OBSERVA'!F1143="","",'TD OBSERVA'!F1143)</f>
        <v/>
      </c>
      <c r="G1141" s="28" t="str">
        <f>IF('TD OBSERVA'!G1143="","",'TD OBSERVA'!G1143)</f>
        <v/>
      </c>
      <c r="H1141" s="28" t="str">
        <f>IF('TD OBSERVA'!H1143="","",'TD OBSERVA'!H1143)</f>
        <v/>
      </c>
      <c r="I1141" s="28" t="str">
        <f>IF('TD OBSERVA'!I1143="","",IF('TD OBSERVA'!I1143="(en blanco)","",'TD OBSERVA'!I1143))</f>
        <v/>
      </c>
      <c r="J1141" s="28" t="str">
        <f>IF('TD OBSERVA'!J1143="","",'TD OBSERVA'!J1143)</f>
        <v/>
      </c>
    </row>
    <row r="1142" spans="2:10" ht="16.5">
      <c r="B1142" s="28" t="str">
        <f>IF('TD OBSERVA'!B1144="","",'TD OBSERVA'!B1144)</f>
        <v/>
      </c>
      <c r="C1142" s="28" t="str">
        <f>IF('TD OBSERVA'!C1144="","",'TD OBSERVA'!C1144)</f>
        <v/>
      </c>
      <c r="D1142" s="28" t="str">
        <f>IF('TD OBSERVA'!D1144="","",'TD OBSERVA'!D1144)</f>
        <v/>
      </c>
      <c r="E1142" s="28" t="str">
        <f>IF('TD OBSERVA'!E1144="","",'TD OBSERVA'!E1144)</f>
        <v/>
      </c>
      <c r="F1142" s="28" t="str">
        <f>IF('TD OBSERVA'!F1144="","",'TD OBSERVA'!F1144)</f>
        <v/>
      </c>
      <c r="G1142" s="28" t="str">
        <f>IF('TD OBSERVA'!G1144="","",'TD OBSERVA'!G1144)</f>
        <v/>
      </c>
      <c r="H1142" s="28" t="str">
        <f>IF('TD OBSERVA'!H1144="","",'TD OBSERVA'!H1144)</f>
        <v/>
      </c>
      <c r="I1142" s="28" t="str">
        <f>IF('TD OBSERVA'!I1144="","",IF('TD OBSERVA'!I1144="(en blanco)","",'TD OBSERVA'!I1144))</f>
        <v/>
      </c>
      <c r="J1142" s="28" t="str">
        <f>IF('TD OBSERVA'!J1144="","",'TD OBSERVA'!J1144)</f>
        <v/>
      </c>
    </row>
    <row r="1143" spans="2:10" ht="16.5">
      <c r="B1143" s="28" t="str">
        <f>IF('TD OBSERVA'!B1145="","",'TD OBSERVA'!B1145)</f>
        <v/>
      </c>
      <c r="C1143" s="28" t="str">
        <f>IF('TD OBSERVA'!C1145="","",'TD OBSERVA'!C1145)</f>
        <v/>
      </c>
      <c r="D1143" s="28" t="str">
        <f>IF('TD OBSERVA'!D1145="","",'TD OBSERVA'!D1145)</f>
        <v/>
      </c>
      <c r="E1143" s="28" t="str">
        <f>IF('TD OBSERVA'!E1145="","",'TD OBSERVA'!E1145)</f>
        <v/>
      </c>
      <c r="F1143" s="28" t="str">
        <f>IF('TD OBSERVA'!F1145="","",'TD OBSERVA'!F1145)</f>
        <v/>
      </c>
      <c r="G1143" s="28" t="str">
        <f>IF('TD OBSERVA'!G1145="","",'TD OBSERVA'!G1145)</f>
        <v/>
      </c>
      <c r="H1143" s="28" t="str">
        <f>IF('TD OBSERVA'!H1145="","",'TD OBSERVA'!H1145)</f>
        <v/>
      </c>
      <c r="I1143" s="28" t="str">
        <f>IF('TD OBSERVA'!I1145="","",IF('TD OBSERVA'!I1145="(en blanco)","",'TD OBSERVA'!I1145))</f>
        <v/>
      </c>
      <c r="J1143" s="28" t="str">
        <f>IF('TD OBSERVA'!J1145="","",'TD OBSERVA'!J1145)</f>
        <v/>
      </c>
    </row>
    <row r="1144" spans="2:10" ht="16.5">
      <c r="B1144" s="28" t="str">
        <f>IF('TD OBSERVA'!B1146="","",'TD OBSERVA'!B1146)</f>
        <v/>
      </c>
      <c r="C1144" s="28" t="str">
        <f>IF('TD OBSERVA'!C1146="","",'TD OBSERVA'!C1146)</f>
        <v/>
      </c>
      <c r="D1144" s="28" t="str">
        <f>IF('TD OBSERVA'!D1146="","",'TD OBSERVA'!D1146)</f>
        <v/>
      </c>
      <c r="E1144" s="28" t="str">
        <f>IF('TD OBSERVA'!E1146="","",'TD OBSERVA'!E1146)</f>
        <v/>
      </c>
      <c r="F1144" s="28" t="str">
        <f>IF('TD OBSERVA'!F1146="","",'TD OBSERVA'!F1146)</f>
        <v/>
      </c>
      <c r="G1144" s="28" t="str">
        <f>IF('TD OBSERVA'!G1146="","",'TD OBSERVA'!G1146)</f>
        <v/>
      </c>
      <c r="H1144" s="28" t="str">
        <f>IF('TD OBSERVA'!H1146="","",'TD OBSERVA'!H1146)</f>
        <v/>
      </c>
      <c r="I1144" s="28" t="str">
        <f>IF('TD OBSERVA'!I1146="","",IF('TD OBSERVA'!I1146="(en blanco)","",'TD OBSERVA'!I1146))</f>
        <v/>
      </c>
      <c r="J1144" s="28" t="str">
        <f>IF('TD OBSERVA'!J1146="","",'TD OBSERVA'!J1146)</f>
        <v/>
      </c>
    </row>
    <row r="1145" spans="2:10" ht="16.5">
      <c r="B1145" s="28" t="str">
        <f>IF('TD OBSERVA'!B1147="","",'TD OBSERVA'!B1147)</f>
        <v/>
      </c>
      <c r="C1145" s="28" t="str">
        <f>IF('TD OBSERVA'!C1147="","",'TD OBSERVA'!C1147)</f>
        <v/>
      </c>
      <c r="D1145" s="28" t="str">
        <f>IF('TD OBSERVA'!D1147="","",'TD OBSERVA'!D1147)</f>
        <v/>
      </c>
      <c r="E1145" s="28" t="str">
        <f>IF('TD OBSERVA'!E1147="","",'TD OBSERVA'!E1147)</f>
        <v/>
      </c>
      <c r="F1145" s="28" t="str">
        <f>IF('TD OBSERVA'!F1147="","",'TD OBSERVA'!F1147)</f>
        <v/>
      </c>
      <c r="G1145" s="28" t="str">
        <f>IF('TD OBSERVA'!G1147="","",'TD OBSERVA'!G1147)</f>
        <v/>
      </c>
      <c r="H1145" s="28" t="str">
        <f>IF('TD OBSERVA'!H1147="","",'TD OBSERVA'!H1147)</f>
        <v/>
      </c>
      <c r="I1145" s="28" t="str">
        <f>IF('TD OBSERVA'!I1147="","",IF('TD OBSERVA'!I1147="(en blanco)","",'TD OBSERVA'!I1147))</f>
        <v/>
      </c>
      <c r="J1145" s="28" t="str">
        <f>IF('TD OBSERVA'!J1147="","",'TD OBSERVA'!J1147)</f>
        <v/>
      </c>
    </row>
    <row r="1146" spans="2:10" ht="16.5">
      <c r="B1146" s="28" t="str">
        <f>IF('TD OBSERVA'!B1148="","",'TD OBSERVA'!B1148)</f>
        <v/>
      </c>
      <c r="C1146" s="28" t="str">
        <f>IF('TD OBSERVA'!C1148="","",'TD OBSERVA'!C1148)</f>
        <v/>
      </c>
      <c r="D1146" s="28" t="str">
        <f>IF('TD OBSERVA'!D1148="","",'TD OBSERVA'!D1148)</f>
        <v/>
      </c>
      <c r="E1146" s="28" t="str">
        <f>IF('TD OBSERVA'!E1148="","",'TD OBSERVA'!E1148)</f>
        <v/>
      </c>
      <c r="F1146" s="28" t="str">
        <f>IF('TD OBSERVA'!F1148="","",'TD OBSERVA'!F1148)</f>
        <v/>
      </c>
      <c r="G1146" s="28" t="str">
        <f>IF('TD OBSERVA'!G1148="","",'TD OBSERVA'!G1148)</f>
        <v/>
      </c>
      <c r="H1146" s="28" t="str">
        <f>IF('TD OBSERVA'!H1148="","",'TD OBSERVA'!H1148)</f>
        <v/>
      </c>
      <c r="I1146" s="28" t="str">
        <f>IF('TD OBSERVA'!I1148="","",IF('TD OBSERVA'!I1148="(en blanco)","",'TD OBSERVA'!I1148))</f>
        <v/>
      </c>
      <c r="J1146" s="28" t="str">
        <f>IF('TD OBSERVA'!J1148="","",'TD OBSERVA'!J1148)</f>
        <v/>
      </c>
    </row>
    <row r="1147" spans="2:10" ht="16.5">
      <c r="B1147" s="28" t="str">
        <f>IF('TD OBSERVA'!B1149="","",'TD OBSERVA'!B1149)</f>
        <v/>
      </c>
      <c r="C1147" s="28" t="str">
        <f>IF('TD OBSERVA'!C1149="","",'TD OBSERVA'!C1149)</f>
        <v/>
      </c>
      <c r="D1147" s="28" t="str">
        <f>IF('TD OBSERVA'!D1149="","",'TD OBSERVA'!D1149)</f>
        <v/>
      </c>
      <c r="E1147" s="28" t="str">
        <f>IF('TD OBSERVA'!E1149="","",'TD OBSERVA'!E1149)</f>
        <v/>
      </c>
      <c r="F1147" s="28" t="str">
        <f>IF('TD OBSERVA'!F1149="","",'TD OBSERVA'!F1149)</f>
        <v/>
      </c>
      <c r="G1147" s="28" t="str">
        <f>IF('TD OBSERVA'!G1149="","",'TD OBSERVA'!G1149)</f>
        <v/>
      </c>
      <c r="H1147" s="28" t="str">
        <f>IF('TD OBSERVA'!H1149="","",'TD OBSERVA'!H1149)</f>
        <v/>
      </c>
      <c r="I1147" s="28" t="str">
        <f>IF('TD OBSERVA'!I1149="","",IF('TD OBSERVA'!I1149="(en blanco)","",'TD OBSERVA'!I1149))</f>
        <v/>
      </c>
      <c r="J1147" s="28" t="str">
        <f>IF('TD OBSERVA'!J1149="","",'TD OBSERVA'!J1149)</f>
        <v/>
      </c>
    </row>
    <row r="1148" spans="2:10" ht="16.5">
      <c r="B1148" s="28" t="str">
        <f>IF('TD OBSERVA'!B1150="","",'TD OBSERVA'!B1150)</f>
        <v/>
      </c>
      <c r="C1148" s="28" t="str">
        <f>IF('TD OBSERVA'!C1150="","",'TD OBSERVA'!C1150)</f>
        <v/>
      </c>
      <c r="D1148" s="28" t="str">
        <f>IF('TD OBSERVA'!D1150="","",'TD OBSERVA'!D1150)</f>
        <v/>
      </c>
      <c r="E1148" s="28" t="str">
        <f>IF('TD OBSERVA'!E1150="","",'TD OBSERVA'!E1150)</f>
        <v/>
      </c>
      <c r="F1148" s="28" t="str">
        <f>IF('TD OBSERVA'!F1150="","",'TD OBSERVA'!F1150)</f>
        <v/>
      </c>
      <c r="G1148" s="28" t="str">
        <f>IF('TD OBSERVA'!G1150="","",'TD OBSERVA'!G1150)</f>
        <v/>
      </c>
      <c r="H1148" s="28" t="str">
        <f>IF('TD OBSERVA'!H1150="","",'TD OBSERVA'!H1150)</f>
        <v/>
      </c>
      <c r="I1148" s="28" t="str">
        <f>IF('TD OBSERVA'!I1150="","",IF('TD OBSERVA'!I1150="(en blanco)","",'TD OBSERVA'!I1150))</f>
        <v/>
      </c>
      <c r="J1148" s="28" t="str">
        <f>IF('TD OBSERVA'!J1150="","",'TD OBSERVA'!J1150)</f>
        <v/>
      </c>
    </row>
    <row r="1149" spans="2:10" ht="16.5">
      <c r="B1149" s="28" t="str">
        <f>IF('TD OBSERVA'!B1151="","",'TD OBSERVA'!B1151)</f>
        <v/>
      </c>
      <c r="C1149" s="28" t="str">
        <f>IF('TD OBSERVA'!C1151="","",'TD OBSERVA'!C1151)</f>
        <v/>
      </c>
      <c r="D1149" s="28" t="str">
        <f>IF('TD OBSERVA'!D1151="","",'TD OBSERVA'!D1151)</f>
        <v/>
      </c>
      <c r="E1149" s="28" t="str">
        <f>IF('TD OBSERVA'!E1151="","",'TD OBSERVA'!E1151)</f>
        <v/>
      </c>
      <c r="F1149" s="28" t="str">
        <f>IF('TD OBSERVA'!F1151="","",'TD OBSERVA'!F1151)</f>
        <v/>
      </c>
      <c r="G1149" s="28" t="str">
        <f>IF('TD OBSERVA'!G1151="","",'TD OBSERVA'!G1151)</f>
        <v/>
      </c>
      <c r="H1149" s="28" t="str">
        <f>IF('TD OBSERVA'!H1151="","",'TD OBSERVA'!H1151)</f>
        <v/>
      </c>
      <c r="I1149" s="28" t="str">
        <f>IF('TD OBSERVA'!I1151="","",IF('TD OBSERVA'!I1151="(en blanco)","",'TD OBSERVA'!I1151))</f>
        <v/>
      </c>
      <c r="J1149" s="28" t="str">
        <f>IF('TD OBSERVA'!J1151="","",'TD OBSERVA'!J1151)</f>
        <v/>
      </c>
    </row>
    <row r="1150" spans="2:10" ht="16.5">
      <c r="B1150" s="28" t="str">
        <f>IF('TD OBSERVA'!B1152="","",'TD OBSERVA'!B1152)</f>
        <v/>
      </c>
      <c r="C1150" s="28" t="str">
        <f>IF('TD OBSERVA'!C1152="","",'TD OBSERVA'!C1152)</f>
        <v/>
      </c>
      <c r="D1150" s="28" t="str">
        <f>IF('TD OBSERVA'!D1152="","",'TD OBSERVA'!D1152)</f>
        <v/>
      </c>
      <c r="E1150" s="28" t="str">
        <f>IF('TD OBSERVA'!E1152="","",'TD OBSERVA'!E1152)</f>
        <v/>
      </c>
      <c r="F1150" s="28" t="str">
        <f>IF('TD OBSERVA'!F1152="","",'TD OBSERVA'!F1152)</f>
        <v/>
      </c>
      <c r="G1150" s="28" t="str">
        <f>IF('TD OBSERVA'!G1152="","",'TD OBSERVA'!G1152)</f>
        <v/>
      </c>
      <c r="H1150" s="28" t="str">
        <f>IF('TD OBSERVA'!H1152="","",'TD OBSERVA'!H1152)</f>
        <v/>
      </c>
      <c r="I1150" s="28" t="str">
        <f>IF('TD OBSERVA'!I1152="","",IF('TD OBSERVA'!I1152="(en blanco)","",'TD OBSERVA'!I1152))</f>
        <v/>
      </c>
      <c r="J1150" s="28" t="str">
        <f>IF('TD OBSERVA'!J1152="","",'TD OBSERVA'!J1152)</f>
        <v/>
      </c>
    </row>
    <row r="1151" spans="2:10" ht="16.5">
      <c r="B1151" s="28" t="str">
        <f>IF('TD OBSERVA'!B1153="","",'TD OBSERVA'!B1153)</f>
        <v/>
      </c>
      <c r="C1151" s="28" t="str">
        <f>IF('TD OBSERVA'!C1153="","",'TD OBSERVA'!C1153)</f>
        <v/>
      </c>
      <c r="D1151" s="28" t="str">
        <f>IF('TD OBSERVA'!D1153="","",'TD OBSERVA'!D1153)</f>
        <v/>
      </c>
      <c r="E1151" s="28" t="str">
        <f>IF('TD OBSERVA'!E1153="","",'TD OBSERVA'!E1153)</f>
        <v/>
      </c>
      <c r="F1151" s="28" t="str">
        <f>IF('TD OBSERVA'!F1153="","",'TD OBSERVA'!F1153)</f>
        <v/>
      </c>
      <c r="G1151" s="28" t="str">
        <f>IF('TD OBSERVA'!G1153="","",'TD OBSERVA'!G1153)</f>
        <v/>
      </c>
      <c r="H1151" s="28" t="str">
        <f>IF('TD OBSERVA'!H1153="","",'TD OBSERVA'!H1153)</f>
        <v/>
      </c>
      <c r="I1151" s="28" t="str">
        <f>IF('TD OBSERVA'!I1153="","",IF('TD OBSERVA'!I1153="(en blanco)","",'TD OBSERVA'!I1153))</f>
        <v/>
      </c>
      <c r="J1151" s="28" t="str">
        <f>IF('TD OBSERVA'!J1153="","",'TD OBSERVA'!J1153)</f>
        <v/>
      </c>
    </row>
    <row r="1152" spans="2:10" ht="16.5">
      <c r="B1152" s="28" t="str">
        <f>IF('TD OBSERVA'!B1154="","",'TD OBSERVA'!B1154)</f>
        <v/>
      </c>
      <c r="C1152" s="28" t="str">
        <f>IF('TD OBSERVA'!C1154="","",'TD OBSERVA'!C1154)</f>
        <v/>
      </c>
      <c r="D1152" s="28" t="str">
        <f>IF('TD OBSERVA'!D1154="","",'TD OBSERVA'!D1154)</f>
        <v/>
      </c>
      <c r="E1152" s="28" t="str">
        <f>IF('TD OBSERVA'!E1154="","",'TD OBSERVA'!E1154)</f>
        <v/>
      </c>
      <c r="F1152" s="28" t="str">
        <f>IF('TD OBSERVA'!F1154="","",'TD OBSERVA'!F1154)</f>
        <v/>
      </c>
      <c r="G1152" s="28" t="str">
        <f>IF('TD OBSERVA'!G1154="","",'TD OBSERVA'!G1154)</f>
        <v/>
      </c>
      <c r="H1152" s="28" t="str">
        <f>IF('TD OBSERVA'!H1154="","",'TD OBSERVA'!H1154)</f>
        <v/>
      </c>
      <c r="I1152" s="28" t="str">
        <f>IF('TD OBSERVA'!I1154="","",IF('TD OBSERVA'!I1154="(en blanco)","",'TD OBSERVA'!I1154))</f>
        <v/>
      </c>
      <c r="J1152" s="28" t="str">
        <f>IF('TD OBSERVA'!J1154="","",'TD OBSERVA'!J1154)</f>
        <v/>
      </c>
    </row>
    <row r="1153" spans="2:10" ht="16.5">
      <c r="B1153" s="28" t="str">
        <f>IF('TD OBSERVA'!B1155="","",'TD OBSERVA'!B1155)</f>
        <v/>
      </c>
      <c r="C1153" s="28" t="str">
        <f>IF('TD OBSERVA'!C1155="","",'TD OBSERVA'!C1155)</f>
        <v/>
      </c>
      <c r="D1153" s="28" t="str">
        <f>IF('TD OBSERVA'!D1155="","",'TD OBSERVA'!D1155)</f>
        <v/>
      </c>
      <c r="E1153" s="28" t="str">
        <f>IF('TD OBSERVA'!E1155="","",'TD OBSERVA'!E1155)</f>
        <v/>
      </c>
      <c r="F1153" s="28" t="str">
        <f>IF('TD OBSERVA'!F1155="","",'TD OBSERVA'!F1155)</f>
        <v/>
      </c>
      <c r="G1153" s="28" t="str">
        <f>IF('TD OBSERVA'!G1155="","",'TD OBSERVA'!G1155)</f>
        <v/>
      </c>
      <c r="H1153" s="28" t="str">
        <f>IF('TD OBSERVA'!H1155="","",'TD OBSERVA'!H1155)</f>
        <v/>
      </c>
      <c r="I1153" s="28" t="str">
        <f>IF('TD OBSERVA'!I1155="","",IF('TD OBSERVA'!I1155="(en blanco)","",'TD OBSERVA'!I1155))</f>
        <v/>
      </c>
      <c r="J1153" s="28" t="str">
        <f>IF('TD OBSERVA'!J1155="","",'TD OBSERVA'!J1155)</f>
        <v/>
      </c>
    </row>
    <row r="1154" spans="2:10" ht="16.5">
      <c r="B1154" s="28" t="str">
        <f>IF('TD OBSERVA'!B1156="","",'TD OBSERVA'!B1156)</f>
        <v/>
      </c>
      <c r="C1154" s="28" t="str">
        <f>IF('TD OBSERVA'!C1156="","",'TD OBSERVA'!C1156)</f>
        <v/>
      </c>
      <c r="D1154" s="28" t="str">
        <f>IF('TD OBSERVA'!D1156="","",'TD OBSERVA'!D1156)</f>
        <v/>
      </c>
      <c r="E1154" s="28" t="str">
        <f>IF('TD OBSERVA'!E1156="","",'TD OBSERVA'!E1156)</f>
        <v/>
      </c>
      <c r="F1154" s="28" t="str">
        <f>IF('TD OBSERVA'!F1156="","",'TD OBSERVA'!F1156)</f>
        <v/>
      </c>
      <c r="G1154" s="28" t="str">
        <f>IF('TD OBSERVA'!G1156="","",'TD OBSERVA'!G1156)</f>
        <v/>
      </c>
      <c r="H1154" s="28" t="str">
        <f>IF('TD OBSERVA'!H1156="","",'TD OBSERVA'!H1156)</f>
        <v/>
      </c>
      <c r="I1154" s="28" t="str">
        <f>IF('TD OBSERVA'!I1156="","",IF('TD OBSERVA'!I1156="(en blanco)","",'TD OBSERVA'!I1156))</f>
        <v/>
      </c>
      <c r="J1154" s="28" t="str">
        <f>IF('TD OBSERVA'!J1156="","",'TD OBSERVA'!J1156)</f>
        <v/>
      </c>
    </row>
    <row r="1155" spans="2:10" ht="16.5">
      <c r="B1155" s="28" t="str">
        <f>IF('TD OBSERVA'!B1157="","",'TD OBSERVA'!B1157)</f>
        <v/>
      </c>
      <c r="C1155" s="28" t="str">
        <f>IF('TD OBSERVA'!C1157="","",'TD OBSERVA'!C1157)</f>
        <v/>
      </c>
      <c r="D1155" s="28" t="str">
        <f>IF('TD OBSERVA'!D1157="","",'TD OBSERVA'!D1157)</f>
        <v/>
      </c>
      <c r="E1155" s="28" t="str">
        <f>IF('TD OBSERVA'!E1157="","",'TD OBSERVA'!E1157)</f>
        <v/>
      </c>
      <c r="F1155" s="28" t="str">
        <f>IF('TD OBSERVA'!F1157="","",'TD OBSERVA'!F1157)</f>
        <v/>
      </c>
      <c r="G1155" s="28" t="str">
        <f>IF('TD OBSERVA'!G1157="","",'TD OBSERVA'!G1157)</f>
        <v/>
      </c>
      <c r="H1155" s="28" t="str">
        <f>IF('TD OBSERVA'!H1157="","",'TD OBSERVA'!H1157)</f>
        <v/>
      </c>
      <c r="I1155" s="28" t="str">
        <f>IF('TD OBSERVA'!I1157="","",IF('TD OBSERVA'!I1157="(en blanco)","",'TD OBSERVA'!I1157))</f>
        <v/>
      </c>
      <c r="J1155" s="28" t="str">
        <f>IF('TD OBSERVA'!J1157="","",'TD OBSERVA'!J1157)</f>
        <v/>
      </c>
    </row>
    <row r="1156" spans="2:10" ht="16.5">
      <c r="B1156" s="28" t="str">
        <f>IF('TD OBSERVA'!B1158="","",'TD OBSERVA'!B1158)</f>
        <v/>
      </c>
      <c r="C1156" s="28" t="str">
        <f>IF('TD OBSERVA'!C1158="","",'TD OBSERVA'!C1158)</f>
        <v/>
      </c>
      <c r="D1156" s="28" t="str">
        <f>IF('TD OBSERVA'!D1158="","",'TD OBSERVA'!D1158)</f>
        <v/>
      </c>
      <c r="E1156" s="28" t="str">
        <f>IF('TD OBSERVA'!E1158="","",'TD OBSERVA'!E1158)</f>
        <v/>
      </c>
      <c r="F1156" s="28" t="str">
        <f>IF('TD OBSERVA'!F1158="","",'TD OBSERVA'!F1158)</f>
        <v/>
      </c>
      <c r="G1156" s="28" t="str">
        <f>IF('TD OBSERVA'!G1158="","",'TD OBSERVA'!G1158)</f>
        <v/>
      </c>
      <c r="H1156" s="28" t="str">
        <f>IF('TD OBSERVA'!H1158="","",'TD OBSERVA'!H1158)</f>
        <v/>
      </c>
      <c r="I1156" s="28" t="str">
        <f>IF('TD OBSERVA'!I1158="","",IF('TD OBSERVA'!I1158="(en blanco)","",'TD OBSERVA'!I1158))</f>
        <v/>
      </c>
      <c r="J1156" s="28" t="str">
        <f>IF('TD OBSERVA'!J1158="","",'TD OBSERVA'!J1158)</f>
        <v/>
      </c>
    </row>
    <row r="1157" spans="2:10" ht="16.5">
      <c r="B1157" s="28" t="str">
        <f>IF('TD OBSERVA'!B1159="","",'TD OBSERVA'!B1159)</f>
        <v/>
      </c>
      <c r="C1157" s="28" t="str">
        <f>IF('TD OBSERVA'!C1159="","",'TD OBSERVA'!C1159)</f>
        <v/>
      </c>
      <c r="D1157" s="28" t="str">
        <f>IF('TD OBSERVA'!D1159="","",'TD OBSERVA'!D1159)</f>
        <v/>
      </c>
      <c r="E1157" s="28" t="str">
        <f>IF('TD OBSERVA'!E1159="","",'TD OBSERVA'!E1159)</f>
        <v/>
      </c>
      <c r="F1157" s="28" t="str">
        <f>IF('TD OBSERVA'!F1159="","",'TD OBSERVA'!F1159)</f>
        <v/>
      </c>
      <c r="G1157" s="28" t="str">
        <f>IF('TD OBSERVA'!G1159="","",'TD OBSERVA'!G1159)</f>
        <v/>
      </c>
      <c r="H1157" s="28" t="str">
        <f>IF('TD OBSERVA'!H1159="","",'TD OBSERVA'!H1159)</f>
        <v/>
      </c>
      <c r="I1157" s="28" t="str">
        <f>IF('TD OBSERVA'!I1159="","",IF('TD OBSERVA'!I1159="(en blanco)","",'TD OBSERVA'!I1159))</f>
        <v/>
      </c>
      <c r="J1157" s="28" t="str">
        <f>IF('TD OBSERVA'!J1159="","",'TD OBSERVA'!J1159)</f>
        <v/>
      </c>
    </row>
    <row r="1158" spans="2:10" ht="16.5">
      <c r="B1158" s="28" t="str">
        <f>IF('TD OBSERVA'!B1160="","",'TD OBSERVA'!B1160)</f>
        <v/>
      </c>
      <c r="C1158" s="28" t="str">
        <f>IF('TD OBSERVA'!C1160="","",'TD OBSERVA'!C1160)</f>
        <v/>
      </c>
      <c r="D1158" s="28" t="str">
        <f>IF('TD OBSERVA'!D1160="","",'TD OBSERVA'!D1160)</f>
        <v/>
      </c>
      <c r="E1158" s="28" t="str">
        <f>IF('TD OBSERVA'!E1160="","",'TD OBSERVA'!E1160)</f>
        <v/>
      </c>
      <c r="F1158" s="28" t="str">
        <f>IF('TD OBSERVA'!F1160="","",'TD OBSERVA'!F1160)</f>
        <v/>
      </c>
      <c r="G1158" s="28" t="str">
        <f>IF('TD OBSERVA'!G1160="","",'TD OBSERVA'!G1160)</f>
        <v/>
      </c>
      <c r="H1158" s="28" t="str">
        <f>IF('TD OBSERVA'!H1160="","",'TD OBSERVA'!H1160)</f>
        <v/>
      </c>
      <c r="I1158" s="28" t="str">
        <f>IF('TD OBSERVA'!I1160="","",IF('TD OBSERVA'!I1160="(en blanco)","",'TD OBSERVA'!I1160))</f>
        <v/>
      </c>
      <c r="J1158" s="28" t="str">
        <f>IF('TD OBSERVA'!J1160="","",'TD OBSERVA'!J1160)</f>
        <v/>
      </c>
    </row>
    <row r="1159" spans="2:10" ht="16.5">
      <c r="B1159" s="28" t="str">
        <f>IF('TD OBSERVA'!B1161="","",'TD OBSERVA'!B1161)</f>
        <v/>
      </c>
      <c r="C1159" s="28" t="str">
        <f>IF('TD OBSERVA'!C1161="","",'TD OBSERVA'!C1161)</f>
        <v/>
      </c>
      <c r="D1159" s="28" t="str">
        <f>IF('TD OBSERVA'!D1161="","",'TD OBSERVA'!D1161)</f>
        <v/>
      </c>
      <c r="E1159" s="28" t="str">
        <f>IF('TD OBSERVA'!E1161="","",'TD OBSERVA'!E1161)</f>
        <v/>
      </c>
      <c r="F1159" s="28" t="str">
        <f>IF('TD OBSERVA'!F1161="","",'TD OBSERVA'!F1161)</f>
        <v/>
      </c>
      <c r="G1159" s="28" t="str">
        <f>IF('TD OBSERVA'!G1161="","",'TD OBSERVA'!G1161)</f>
        <v/>
      </c>
      <c r="H1159" s="28" t="str">
        <f>IF('TD OBSERVA'!H1161="","",'TD OBSERVA'!H1161)</f>
        <v/>
      </c>
      <c r="I1159" s="28" t="str">
        <f>IF('TD OBSERVA'!I1161="","",IF('TD OBSERVA'!I1161="(en blanco)","",'TD OBSERVA'!I1161))</f>
        <v/>
      </c>
      <c r="J1159" s="28" t="str">
        <f>IF('TD OBSERVA'!J1161="","",'TD OBSERVA'!J1161)</f>
        <v/>
      </c>
    </row>
    <row r="1160" spans="2:10" ht="16.5">
      <c r="B1160" s="28" t="str">
        <f>IF('TD OBSERVA'!B1162="","",'TD OBSERVA'!B1162)</f>
        <v/>
      </c>
      <c r="C1160" s="28" t="str">
        <f>IF('TD OBSERVA'!C1162="","",'TD OBSERVA'!C1162)</f>
        <v/>
      </c>
      <c r="D1160" s="28" t="str">
        <f>IF('TD OBSERVA'!D1162="","",'TD OBSERVA'!D1162)</f>
        <v/>
      </c>
      <c r="E1160" s="28" t="str">
        <f>IF('TD OBSERVA'!E1162="","",'TD OBSERVA'!E1162)</f>
        <v/>
      </c>
      <c r="F1160" s="28" t="str">
        <f>IF('TD OBSERVA'!F1162="","",'TD OBSERVA'!F1162)</f>
        <v/>
      </c>
      <c r="G1160" s="28" t="str">
        <f>IF('TD OBSERVA'!G1162="","",'TD OBSERVA'!G1162)</f>
        <v/>
      </c>
      <c r="H1160" s="28" t="str">
        <f>IF('TD OBSERVA'!H1162="","",'TD OBSERVA'!H1162)</f>
        <v/>
      </c>
      <c r="I1160" s="28" t="str">
        <f>IF('TD OBSERVA'!I1162="","",IF('TD OBSERVA'!I1162="(en blanco)","",'TD OBSERVA'!I1162))</f>
        <v/>
      </c>
      <c r="J1160" s="28" t="str">
        <f>IF('TD OBSERVA'!J1162="","",'TD OBSERVA'!J1162)</f>
        <v/>
      </c>
    </row>
    <row r="1161" spans="2:10" ht="16.5">
      <c r="B1161" s="28" t="str">
        <f>IF('TD OBSERVA'!B1163="","",'TD OBSERVA'!B1163)</f>
        <v/>
      </c>
      <c r="C1161" s="28" t="str">
        <f>IF('TD OBSERVA'!C1163="","",'TD OBSERVA'!C1163)</f>
        <v/>
      </c>
      <c r="D1161" s="28" t="str">
        <f>IF('TD OBSERVA'!D1163="","",'TD OBSERVA'!D1163)</f>
        <v/>
      </c>
      <c r="E1161" s="28" t="str">
        <f>IF('TD OBSERVA'!E1163="","",'TD OBSERVA'!E1163)</f>
        <v/>
      </c>
      <c r="F1161" s="28" t="str">
        <f>IF('TD OBSERVA'!F1163="","",'TD OBSERVA'!F1163)</f>
        <v/>
      </c>
      <c r="G1161" s="28" t="str">
        <f>IF('TD OBSERVA'!G1163="","",'TD OBSERVA'!G1163)</f>
        <v/>
      </c>
      <c r="H1161" s="28" t="str">
        <f>IF('TD OBSERVA'!H1163="","",'TD OBSERVA'!H1163)</f>
        <v/>
      </c>
      <c r="I1161" s="28" t="str">
        <f>IF('TD OBSERVA'!I1163="","",IF('TD OBSERVA'!I1163="(en blanco)","",'TD OBSERVA'!I1163))</f>
        <v/>
      </c>
      <c r="J1161" s="28" t="str">
        <f>IF('TD OBSERVA'!J1163="","",'TD OBSERVA'!J1163)</f>
        <v/>
      </c>
    </row>
    <row r="1162" spans="2:10" ht="16.5">
      <c r="B1162" s="28" t="str">
        <f>IF('TD OBSERVA'!B1164="","",'TD OBSERVA'!B1164)</f>
        <v/>
      </c>
      <c r="C1162" s="28" t="str">
        <f>IF('TD OBSERVA'!C1164="","",'TD OBSERVA'!C1164)</f>
        <v/>
      </c>
      <c r="D1162" s="28" t="str">
        <f>IF('TD OBSERVA'!D1164="","",'TD OBSERVA'!D1164)</f>
        <v/>
      </c>
      <c r="E1162" s="28" t="str">
        <f>IF('TD OBSERVA'!E1164="","",'TD OBSERVA'!E1164)</f>
        <v/>
      </c>
      <c r="F1162" s="28" t="str">
        <f>IF('TD OBSERVA'!F1164="","",'TD OBSERVA'!F1164)</f>
        <v/>
      </c>
      <c r="G1162" s="28" t="str">
        <f>IF('TD OBSERVA'!G1164="","",'TD OBSERVA'!G1164)</f>
        <v/>
      </c>
      <c r="H1162" s="28" t="str">
        <f>IF('TD OBSERVA'!H1164="","",'TD OBSERVA'!H1164)</f>
        <v/>
      </c>
      <c r="I1162" s="28" t="str">
        <f>IF('TD OBSERVA'!I1164="","",IF('TD OBSERVA'!I1164="(en blanco)","",'TD OBSERVA'!I1164))</f>
        <v/>
      </c>
      <c r="J1162" s="28" t="str">
        <f>IF('TD OBSERVA'!J1164="","",'TD OBSERVA'!J1164)</f>
        <v/>
      </c>
    </row>
    <row r="1163" spans="2:10" ht="16.5">
      <c r="B1163" s="28" t="str">
        <f>IF('TD OBSERVA'!B1165="","",'TD OBSERVA'!B1165)</f>
        <v/>
      </c>
      <c r="C1163" s="28" t="str">
        <f>IF('TD OBSERVA'!C1165="","",'TD OBSERVA'!C1165)</f>
        <v/>
      </c>
      <c r="D1163" s="28" t="str">
        <f>IF('TD OBSERVA'!D1165="","",'TD OBSERVA'!D1165)</f>
        <v/>
      </c>
      <c r="E1163" s="28" t="str">
        <f>IF('TD OBSERVA'!E1165="","",'TD OBSERVA'!E1165)</f>
        <v/>
      </c>
      <c r="F1163" s="28" t="str">
        <f>IF('TD OBSERVA'!F1165="","",'TD OBSERVA'!F1165)</f>
        <v/>
      </c>
      <c r="G1163" s="28" t="str">
        <f>IF('TD OBSERVA'!G1165="","",'TD OBSERVA'!G1165)</f>
        <v/>
      </c>
      <c r="H1163" s="28" t="str">
        <f>IF('TD OBSERVA'!H1165="","",'TD OBSERVA'!H1165)</f>
        <v/>
      </c>
      <c r="I1163" s="28" t="str">
        <f>IF('TD OBSERVA'!I1165="","",IF('TD OBSERVA'!I1165="(en blanco)","",'TD OBSERVA'!I1165))</f>
        <v/>
      </c>
      <c r="J1163" s="28" t="str">
        <f>IF('TD OBSERVA'!J1165="","",'TD OBSERVA'!J1165)</f>
        <v/>
      </c>
    </row>
    <row r="1164" spans="2:10" ht="16.5">
      <c r="B1164" s="28" t="str">
        <f>IF('TD OBSERVA'!B1166="","",'TD OBSERVA'!B1166)</f>
        <v/>
      </c>
      <c r="C1164" s="28" t="str">
        <f>IF('TD OBSERVA'!C1166="","",'TD OBSERVA'!C1166)</f>
        <v/>
      </c>
      <c r="D1164" s="28" t="str">
        <f>IF('TD OBSERVA'!D1166="","",'TD OBSERVA'!D1166)</f>
        <v/>
      </c>
      <c r="E1164" s="28" t="str">
        <f>IF('TD OBSERVA'!E1166="","",'TD OBSERVA'!E1166)</f>
        <v/>
      </c>
      <c r="F1164" s="28" t="str">
        <f>IF('TD OBSERVA'!F1166="","",'TD OBSERVA'!F1166)</f>
        <v/>
      </c>
      <c r="G1164" s="28" t="str">
        <f>IF('TD OBSERVA'!G1166="","",'TD OBSERVA'!G1166)</f>
        <v/>
      </c>
      <c r="H1164" s="28" t="str">
        <f>IF('TD OBSERVA'!H1166="","",'TD OBSERVA'!H1166)</f>
        <v/>
      </c>
      <c r="I1164" s="28" t="str">
        <f>IF('TD OBSERVA'!I1166="","",IF('TD OBSERVA'!I1166="(en blanco)","",'TD OBSERVA'!I1166))</f>
        <v/>
      </c>
      <c r="J1164" s="28" t="str">
        <f>IF('TD OBSERVA'!J1166="","",'TD OBSERVA'!J1166)</f>
        <v/>
      </c>
    </row>
    <row r="1165" spans="2:10" ht="16.5">
      <c r="B1165" s="28" t="str">
        <f>IF('TD OBSERVA'!B1167="","",'TD OBSERVA'!B1167)</f>
        <v/>
      </c>
      <c r="C1165" s="28" t="str">
        <f>IF('TD OBSERVA'!C1167="","",'TD OBSERVA'!C1167)</f>
        <v/>
      </c>
      <c r="D1165" s="28" t="str">
        <f>IF('TD OBSERVA'!D1167="","",'TD OBSERVA'!D1167)</f>
        <v/>
      </c>
      <c r="E1165" s="28" t="str">
        <f>IF('TD OBSERVA'!E1167="","",'TD OBSERVA'!E1167)</f>
        <v/>
      </c>
      <c r="F1165" s="28" t="str">
        <f>IF('TD OBSERVA'!F1167="","",'TD OBSERVA'!F1167)</f>
        <v/>
      </c>
      <c r="G1165" s="28" t="str">
        <f>IF('TD OBSERVA'!G1167="","",'TD OBSERVA'!G1167)</f>
        <v/>
      </c>
      <c r="H1165" s="28" t="str">
        <f>IF('TD OBSERVA'!H1167="","",'TD OBSERVA'!H1167)</f>
        <v/>
      </c>
      <c r="I1165" s="28" t="str">
        <f>IF('TD OBSERVA'!I1167="","",IF('TD OBSERVA'!I1167="(en blanco)","",'TD OBSERVA'!I1167))</f>
        <v/>
      </c>
      <c r="J1165" s="28" t="str">
        <f>IF('TD OBSERVA'!J1167="","",'TD OBSERVA'!J1167)</f>
        <v/>
      </c>
    </row>
    <row r="1166" spans="2:10" ht="16.5">
      <c r="B1166" s="28" t="str">
        <f>IF('TD OBSERVA'!B1168="","",'TD OBSERVA'!B1168)</f>
        <v/>
      </c>
      <c r="C1166" s="28" t="str">
        <f>IF('TD OBSERVA'!C1168="","",'TD OBSERVA'!C1168)</f>
        <v/>
      </c>
      <c r="D1166" s="28" t="str">
        <f>IF('TD OBSERVA'!D1168="","",'TD OBSERVA'!D1168)</f>
        <v/>
      </c>
      <c r="E1166" s="28" t="str">
        <f>IF('TD OBSERVA'!E1168="","",'TD OBSERVA'!E1168)</f>
        <v/>
      </c>
      <c r="F1166" s="28" t="str">
        <f>IF('TD OBSERVA'!F1168="","",'TD OBSERVA'!F1168)</f>
        <v/>
      </c>
      <c r="G1166" s="28" t="str">
        <f>IF('TD OBSERVA'!G1168="","",'TD OBSERVA'!G1168)</f>
        <v/>
      </c>
      <c r="H1166" s="28" t="str">
        <f>IF('TD OBSERVA'!H1168="","",'TD OBSERVA'!H1168)</f>
        <v/>
      </c>
      <c r="I1166" s="28" t="str">
        <f>IF('TD OBSERVA'!I1168="","",IF('TD OBSERVA'!I1168="(en blanco)","",'TD OBSERVA'!I1168))</f>
        <v/>
      </c>
      <c r="J1166" s="28" t="str">
        <f>IF('TD OBSERVA'!J1168="","",'TD OBSERVA'!J1168)</f>
        <v/>
      </c>
    </row>
    <row r="1167" spans="2:10" ht="16.5">
      <c r="B1167" s="28" t="str">
        <f>IF('TD OBSERVA'!B1169="","",'TD OBSERVA'!B1169)</f>
        <v/>
      </c>
      <c r="C1167" s="28" t="str">
        <f>IF('TD OBSERVA'!C1169="","",'TD OBSERVA'!C1169)</f>
        <v/>
      </c>
      <c r="D1167" s="28" t="str">
        <f>IF('TD OBSERVA'!D1169="","",'TD OBSERVA'!D1169)</f>
        <v/>
      </c>
      <c r="E1167" s="28" t="str">
        <f>IF('TD OBSERVA'!E1169="","",'TD OBSERVA'!E1169)</f>
        <v/>
      </c>
      <c r="F1167" s="28" t="str">
        <f>IF('TD OBSERVA'!F1169="","",'TD OBSERVA'!F1169)</f>
        <v/>
      </c>
      <c r="G1167" s="28" t="str">
        <f>IF('TD OBSERVA'!G1169="","",'TD OBSERVA'!G1169)</f>
        <v/>
      </c>
      <c r="H1167" s="28" t="str">
        <f>IF('TD OBSERVA'!H1169="","",'TD OBSERVA'!H1169)</f>
        <v/>
      </c>
      <c r="I1167" s="28" t="str">
        <f>IF('TD OBSERVA'!I1169="","",IF('TD OBSERVA'!I1169="(en blanco)","",'TD OBSERVA'!I1169))</f>
        <v/>
      </c>
      <c r="J1167" s="28" t="str">
        <f>IF('TD OBSERVA'!J1169="","",'TD OBSERVA'!J1169)</f>
        <v/>
      </c>
    </row>
    <row r="1168" spans="2:10" ht="16.5">
      <c r="B1168" s="28" t="str">
        <f>IF('TD OBSERVA'!B1170="","",'TD OBSERVA'!B1170)</f>
        <v/>
      </c>
      <c r="C1168" s="28" t="str">
        <f>IF('TD OBSERVA'!C1170="","",'TD OBSERVA'!C1170)</f>
        <v/>
      </c>
      <c r="D1168" s="28" t="str">
        <f>IF('TD OBSERVA'!D1170="","",'TD OBSERVA'!D1170)</f>
        <v/>
      </c>
      <c r="E1168" s="28" t="str">
        <f>IF('TD OBSERVA'!E1170="","",'TD OBSERVA'!E1170)</f>
        <v/>
      </c>
      <c r="F1168" s="28" t="str">
        <f>IF('TD OBSERVA'!F1170="","",'TD OBSERVA'!F1170)</f>
        <v/>
      </c>
      <c r="G1168" s="28" t="str">
        <f>IF('TD OBSERVA'!G1170="","",'TD OBSERVA'!G1170)</f>
        <v/>
      </c>
      <c r="H1168" s="28" t="str">
        <f>IF('TD OBSERVA'!H1170="","",'TD OBSERVA'!H1170)</f>
        <v/>
      </c>
      <c r="I1168" s="28" t="str">
        <f>IF('TD OBSERVA'!I1170="","",IF('TD OBSERVA'!I1170="(en blanco)","",'TD OBSERVA'!I1170))</f>
        <v/>
      </c>
      <c r="J1168" s="28" t="str">
        <f>IF('TD OBSERVA'!J1170="","",'TD OBSERVA'!J1170)</f>
        <v/>
      </c>
    </row>
    <row r="1169" spans="2:10" ht="16.5">
      <c r="B1169" s="28" t="str">
        <f>IF('TD OBSERVA'!B1171="","",'TD OBSERVA'!B1171)</f>
        <v/>
      </c>
      <c r="C1169" s="28" t="str">
        <f>IF('TD OBSERVA'!C1171="","",'TD OBSERVA'!C1171)</f>
        <v/>
      </c>
      <c r="D1169" s="28" t="str">
        <f>IF('TD OBSERVA'!D1171="","",'TD OBSERVA'!D1171)</f>
        <v/>
      </c>
      <c r="E1169" s="28" t="str">
        <f>IF('TD OBSERVA'!E1171="","",'TD OBSERVA'!E1171)</f>
        <v/>
      </c>
      <c r="F1169" s="28" t="str">
        <f>IF('TD OBSERVA'!F1171="","",'TD OBSERVA'!F1171)</f>
        <v/>
      </c>
      <c r="G1169" s="28" t="str">
        <f>IF('TD OBSERVA'!G1171="","",'TD OBSERVA'!G1171)</f>
        <v/>
      </c>
      <c r="H1169" s="28" t="str">
        <f>IF('TD OBSERVA'!H1171="","",'TD OBSERVA'!H1171)</f>
        <v/>
      </c>
      <c r="I1169" s="28" t="str">
        <f>IF('TD OBSERVA'!I1171="","",IF('TD OBSERVA'!I1171="(en blanco)","",'TD OBSERVA'!I1171))</f>
        <v/>
      </c>
      <c r="J1169" s="28" t="str">
        <f>IF('TD OBSERVA'!J1171="","",'TD OBSERVA'!J1171)</f>
        <v/>
      </c>
    </row>
    <row r="1170" spans="2:10" ht="16.5">
      <c r="B1170" s="28" t="str">
        <f>IF('TD OBSERVA'!B1172="","",'TD OBSERVA'!B1172)</f>
        <v/>
      </c>
      <c r="C1170" s="28" t="str">
        <f>IF('TD OBSERVA'!C1172="","",'TD OBSERVA'!C1172)</f>
        <v/>
      </c>
      <c r="D1170" s="28" t="str">
        <f>IF('TD OBSERVA'!D1172="","",'TD OBSERVA'!D1172)</f>
        <v/>
      </c>
      <c r="E1170" s="28" t="str">
        <f>IF('TD OBSERVA'!E1172="","",'TD OBSERVA'!E1172)</f>
        <v/>
      </c>
      <c r="F1170" s="28" t="str">
        <f>IF('TD OBSERVA'!F1172="","",'TD OBSERVA'!F1172)</f>
        <v/>
      </c>
      <c r="G1170" s="28" t="str">
        <f>IF('TD OBSERVA'!G1172="","",'TD OBSERVA'!G1172)</f>
        <v/>
      </c>
      <c r="H1170" s="28" t="str">
        <f>IF('TD OBSERVA'!H1172="","",'TD OBSERVA'!H1172)</f>
        <v/>
      </c>
      <c r="I1170" s="28" t="str">
        <f>IF('TD OBSERVA'!I1172="","",IF('TD OBSERVA'!I1172="(en blanco)","",'TD OBSERVA'!I1172))</f>
        <v/>
      </c>
      <c r="J1170" s="28" t="str">
        <f>IF('TD OBSERVA'!J1172="","",'TD OBSERVA'!J1172)</f>
        <v/>
      </c>
    </row>
    <row r="1171" spans="2:10" ht="16.5">
      <c r="B1171" s="28" t="str">
        <f>IF('TD OBSERVA'!B1173="","",'TD OBSERVA'!B1173)</f>
        <v/>
      </c>
      <c r="C1171" s="28" t="str">
        <f>IF('TD OBSERVA'!C1173="","",'TD OBSERVA'!C1173)</f>
        <v/>
      </c>
      <c r="D1171" s="28" t="str">
        <f>IF('TD OBSERVA'!D1173="","",'TD OBSERVA'!D1173)</f>
        <v/>
      </c>
      <c r="E1171" s="28" t="str">
        <f>IF('TD OBSERVA'!E1173="","",'TD OBSERVA'!E1173)</f>
        <v/>
      </c>
      <c r="F1171" s="28" t="str">
        <f>IF('TD OBSERVA'!F1173="","",'TD OBSERVA'!F1173)</f>
        <v/>
      </c>
      <c r="G1171" s="28" t="str">
        <f>IF('TD OBSERVA'!G1173="","",'TD OBSERVA'!G1173)</f>
        <v/>
      </c>
      <c r="H1171" s="28" t="str">
        <f>IF('TD OBSERVA'!H1173="","",'TD OBSERVA'!H1173)</f>
        <v/>
      </c>
      <c r="I1171" s="28" t="str">
        <f>IF('TD OBSERVA'!I1173="","",IF('TD OBSERVA'!I1173="(en blanco)","",'TD OBSERVA'!I1173))</f>
        <v/>
      </c>
      <c r="J1171" s="28" t="str">
        <f>IF('TD OBSERVA'!J1173="","",'TD OBSERVA'!J1173)</f>
        <v/>
      </c>
    </row>
    <row r="1172" spans="2:10" ht="16.5">
      <c r="B1172" s="28" t="str">
        <f>IF('TD OBSERVA'!B1174="","",'TD OBSERVA'!B1174)</f>
        <v/>
      </c>
      <c r="C1172" s="28" t="str">
        <f>IF('TD OBSERVA'!C1174="","",'TD OBSERVA'!C1174)</f>
        <v/>
      </c>
      <c r="D1172" s="28" t="str">
        <f>IF('TD OBSERVA'!D1174="","",'TD OBSERVA'!D1174)</f>
        <v/>
      </c>
      <c r="E1172" s="28" t="str">
        <f>IF('TD OBSERVA'!E1174="","",'TD OBSERVA'!E1174)</f>
        <v/>
      </c>
      <c r="F1172" s="28" t="str">
        <f>IF('TD OBSERVA'!F1174="","",'TD OBSERVA'!F1174)</f>
        <v/>
      </c>
      <c r="G1172" s="28" t="str">
        <f>IF('TD OBSERVA'!G1174="","",'TD OBSERVA'!G1174)</f>
        <v/>
      </c>
      <c r="H1172" s="28" t="str">
        <f>IF('TD OBSERVA'!H1174="","",'TD OBSERVA'!H1174)</f>
        <v/>
      </c>
      <c r="I1172" s="28" t="str">
        <f>IF('TD OBSERVA'!I1174="","",IF('TD OBSERVA'!I1174="(en blanco)","",'TD OBSERVA'!I1174))</f>
        <v/>
      </c>
      <c r="J1172" s="28" t="str">
        <f>IF('TD OBSERVA'!J1174="","",'TD OBSERVA'!J1174)</f>
        <v/>
      </c>
    </row>
    <row r="1173" spans="2:10" ht="16.5">
      <c r="B1173" s="28" t="str">
        <f>IF('TD OBSERVA'!B1175="","",'TD OBSERVA'!B1175)</f>
        <v/>
      </c>
      <c r="C1173" s="28" t="str">
        <f>IF('TD OBSERVA'!C1175="","",'TD OBSERVA'!C1175)</f>
        <v/>
      </c>
      <c r="D1173" s="28" t="str">
        <f>IF('TD OBSERVA'!D1175="","",'TD OBSERVA'!D1175)</f>
        <v/>
      </c>
      <c r="E1173" s="28" t="str">
        <f>IF('TD OBSERVA'!E1175="","",'TD OBSERVA'!E1175)</f>
        <v/>
      </c>
      <c r="F1173" s="28" t="str">
        <f>IF('TD OBSERVA'!F1175="","",'TD OBSERVA'!F1175)</f>
        <v/>
      </c>
      <c r="G1173" s="28" t="str">
        <f>IF('TD OBSERVA'!G1175="","",'TD OBSERVA'!G1175)</f>
        <v/>
      </c>
      <c r="H1173" s="28" t="str">
        <f>IF('TD OBSERVA'!H1175="","",'TD OBSERVA'!H1175)</f>
        <v/>
      </c>
      <c r="I1173" s="28" t="str">
        <f>IF('TD OBSERVA'!I1175="","",IF('TD OBSERVA'!I1175="(en blanco)","",'TD OBSERVA'!I1175))</f>
        <v/>
      </c>
      <c r="J1173" s="28" t="str">
        <f>IF('TD OBSERVA'!J1175="","",'TD OBSERVA'!J1175)</f>
        <v/>
      </c>
    </row>
    <row r="1174" spans="2:10" ht="16.5">
      <c r="B1174" s="28" t="str">
        <f>IF('TD OBSERVA'!B1176="","",'TD OBSERVA'!B1176)</f>
        <v/>
      </c>
      <c r="C1174" s="28" t="str">
        <f>IF('TD OBSERVA'!C1176="","",'TD OBSERVA'!C1176)</f>
        <v/>
      </c>
      <c r="D1174" s="28" t="str">
        <f>IF('TD OBSERVA'!D1176="","",'TD OBSERVA'!D1176)</f>
        <v/>
      </c>
      <c r="E1174" s="28" t="str">
        <f>IF('TD OBSERVA'!E1176="","",'TD OBSERVA'!E1176)</f>
        <v/>
      </c>
      <c r="F1174" s="28" t="str">
        <f>IF('TD OBSERVA'!F1176="","",'TD OBSERVA'!F1176)</f>
        <v/>
      </c>
      <c r="G1174" s="28" t="str">
        <f>IF('TD OBSERVA'!G1176="","",'TD OBSERVA'!G1176)</f>
        <v/>
      </c>
      <c r="H1174" s="28" t="str">
        <f>IF('TD OBSERVA'!H1176="","",'TD OBSERVA'!H1176)</f>
        <v/>
      </c>
      <c r="I1174" s="28" t="str">
        <f>IF('TD OBSERVA'!I1176="","",IF('TD OBSERVA'!I1176="(en blanco)","",'TD OBSERVA'!I1176))</f>
        <v/>
      </c>
      <c r="J1174" s="28" t="str">
        <f>IF('TD OBSERVA'!J1176="","",'TD OBSERVA'!J1176)</f>
        <v/>
      </c>
    </row>
    <row r="1175" spans="2:10" ht="16.5">
      <c r="B1175" s="28" t="str">
        <f>IF('TD OBSERVA'!B1177="","",'TD OBSERVA'!B1177)</f>
        <v/>
      </c>
      <c r="C1175" s="28" t="str">
        <f>IF('TD OBSERVA'!C1177="","",'TD OBSERVA'!C1177)</f>
        <v/>
      </c>
      <c r="D1175" s="28" t="str">
        <f>IF('TD OBSERVA'!D1177="","",'TD OBSERVA'!D1177)</f>
        <v/>
      </c>
      <c r="E1175" s="28" t="str">
        <f>IF('TD OBSERVA'!E1177="","",'TD OBSERVA'!E1177)</f>
        <v/>
      </c>
      <c r="F1175" s="28" t="str">
        <f>IF('TD OBSERVA'!F1177="","",'TD OBSERVA'!F1177)</f>
        <v/>
      </c>
      <c r="G1175" s="28" t="str">
        <f>IF('TD OBSERVA'!G1177="","",'TD OBSERVA'!G1177)</f>
        <v/>
      </c>
      <c r="H1175" s="28" t="str">
        <f>IF('TD OBSERVA'!H1177="","",'TD OBSERVA'!H1177)</f>
        <v/>
      </c>
      <c r="I1175" s="28" t="str">
        <f>IF('TD OBSERVA'!I1177="","",IF('TD OBSERVA'!I1177="(en blanco)","",'TD OBSERVA'!I1177))</f>
        <v/>
      </c>
      <c r="J1175" s="28" t="str">
        <f>IF('TD OBSERVA'!J1177="","",'TD OBSERVA'!J1177)</f>
        <v/>
      </c>
    </row>
    <row r="1176" spans="2:10" ht="16.5">
      <c r="B1176" s="28" t="str">
        <f>IF('TD OBSERVA'!B1178="","",'TD OBSERVA'!B1178)</f>
        <v/>
      </c>
      <c r="C1176" s="28" t="str">
        <f>IF('TD OBSERVA'!C1178="","",'TD OBSERVA'!C1178)</f>
        <v/>
      </c>
      <c r="D1176" s="28" t="str">
        <f>IF('TD OBSERVA'!D1178="","",'TD OBSERVA'!D1178)</f>
        <v/>
      </c>
      <c r="E1176" s="28" t="str">
        <f>IF('TD OBSERVA'!E1178="","",'TD OBSERVA'!E1178)</f>
        <v/>
      </c>
      <c r="F1176" s="28" t="str">
        <f>IF('TD OBSERVA'!F1178="","",'TD OBSERVA'!F1178)</f>
        <v/>
      </c>
      <c r="G1176" s="28" t="str">
        <f>IF('TD OBSERVA'!G1178="","",'TD OBSERVA'!G1178)</f>
        <v/>
      </c>
      <c r="H1176" s="28" t="str">
        <f>IF('TD OBSERVA'!H1178="","",'TD OBSERVA'!H1178)</f>
        <v/>
      </c>
      <c r="I1176" s="28" t="str">
        <f>IF('TD OBSERVA'!I1178="","",IF('TD OBSERVA'!I1178="(en blanco)","",'TD OBSERVA'!I1178))</f>
        <v/>
      </c>
      <c r="J1176" s="28" t="str">
        <f>IF('TD OBSERVA'!J1178="","",'TD OBSERVA'!J1178)</f>
        <v/>
      </c>
    </row>
    <row r="1177" spans="2:10" ht="16.5">
      <c r="B1177" s="28" t="str">
        <f>IF('TD OBSERVA'!B1179="","",'TD OBSERVA'!B1179)</f>
        <v/>
      </c>
      <c r="C1177" s="28" t="str">
        <f>IF('TD OBSERVA'!C1179="","",'TD OBSERVA'!C1179)</f>
        <v/>
      </c>
      <c r="D1177" s="28" t="str">
        <f>IF('TD OBSERVA'!D1179="","",'TD OBSERVA'!D1179)</f>
        <v/>
      </c>
      <c r="E1177" s="28" t="str">
        <f>IF('TD OBSERVA'!E1179="","",'TD OBSERVA'!E1179)</f>
        <v/>
      </c>
      <c r="F1177" s="28" t="str">
        <f>IF('TD OBSERVA'!F1179="","",'TD OBSERVA'!F1179)</f>
        <v/>
      </c>
      <c r="G1177" s="28" t="str">
        <f>IF('TD OBSERVA'!G1179="","",'TD OBSERVA'!G1179)</f>
        <v/>
      </c>
      <c r="H1177" s="28" t="str">
        <f>IF('TD OBSERVA'!H1179="","",'TD OBSERVA'!H1179)</f>
        <v/>
      </c>
      <c r="I1177" s="28" t="str">
        <f>IF('TD OBSERVA'!I1179="","",IF('TD OBSERVA'!I1179="(en blanco)","",'TD OBSERVA'!I1179))</f>
        <v/>
      </c>
      <c r="J1177" s="28" t="str">
        <f>IF('TD OBSERVA'!J1179="","",'TD OBSERVA'!J1179)</f>
        <v/>
      </c>
    </row>
    <row r="1178" spans="2:10" ht="16.5">
      <c r="B1178" s="28" t="str">
        <f>IF('TD OBSERVA'!B1180="","",'TD OBSERVA'!B1180)</f>
        <v/>
      </c>
      <c r="C1178" s="28" t="str">
        <f>IF('TD OBSERVA'!C1180="","",'TD OBSERVA'!C1180)</f>
        <v/>
      </c>
      <c r="D1178" s="28" t="str">
        <f>IF('TD OBSERVA'!D1180="","",'TD OBSERVA'!D1180)</f>
        <v/>
      </c>
      <c r="E1178" s="28" t="str">
        <f>IF('TD OBSERVA'!E1180="","",'TD OBSERVA'!E1180)</f>
        <v/>
      </c>
      <c r="F1178" s="28" t="str">
        <f>IF('TD OBSERVA'!F1180="","",'TD OBSERVA'!F1180)</f>
        <v/>
      </c>
      <c r="G1178" s="28" t="str">
        <f>IF('TD OBSERVA'!G1180="","",'TD OBSERVA'!G1180)</f>
        <v/>
      </c>
      <c r="H1178" s="28" t="str">
        <f>IF('TD OBSERVA'!H1180="","",'TD OBSERVA'!H1180)</f>
        <v/>
      </c>
      <c r="I1178" s="28" t="str">
        <f>IF('TD OBSERVA'!I1180="","",IF('TD OBSERVA'!I1180="(en blanco)","",'TD OBSERVA'!I1180))</f>
        <v/>
      </c>
      <c r="J1178" s="28" t="str">
        <f>IF('TD OBSERVA'!J1180="","",'TD OBSERVA'!J1180)</f>
        <v/>
      </c>
    </row>
    <row r="1179" spans="2:10" ht="16.5">
      <c r="B1179" s="28" t="str">
        <f>IF('TD OBSERVA'!B1181="","",'TD OBSERVA'!B1181)</f>
        <v/>
      </c>
      <c r="C1179" s="28" t="str">
        <f>IF('TD OBSERVA'!C1181="","",'TD OBSERVA'!C1181)</f>
        <v/>
      </c>
      <c r="D1179" s="28" t="str">
        <f>IF('TD OBSERVA'!D1181="","",'TD OBSERVA'!D1181)</f>
        <v/>
      </c>
      <c r="E1179" s="28" t="str">
        <f>IF('TD OBSERVA'!E1181="","",'TD OBSERVA'!E1181)</f>
        <v/>
      </c>
      <c r="F1179" s="28" t="str">
        <f>IF('TD OBSERVA'!F1181="","",'TD OBSERVA'!F1181)</f>
        <v/>
      </c>
      <c r="G1179" s="28" t="str">
        <f>IF('TD OBSERVA'!G1181="","",'TD OBSERVA'!G1181)</f>
        <v/>
      </c>
      <c r="H1179" s="28" t="str">
        <f>IF('TD OBSERVA'!H1181="","",'TD OBSERVA'!H1181)</f>
        <v/>
      </c>
      <c r="I1179" s="28" t="str">
        <f>IF('TD OBSERVA'!I1181="","",IF('TD OBSERVA'!I1181="(en blanco)","",'TD OBSERVA'!I1181))</f>
        <v/>
      </c>
      <c r="J1179" s="28" t="str">
        <f>IF('TD OBSERVA'!J1181="","",'TD OBSERVA'!J1181)</f>
        <v/>
      </c>
    </row>
    <row r="1180" spans="2:10" ht="16.5">
      <c r="B1180" s="28" t="str">
        <f>IF('TD OBSERVA'!B1182="","",'TD OBSERVA'!B1182)</f>
        <v/>
      </c>
      <c r="C1180" s="28" t="str">
        <f>IF('TD OBSERVA'!C1182="","",'TD OBSERVA'!C1182)</f>
        <v/>
      </c>
      <c r="D1180" s="28" t="str">
        <f>IF('TD OBSERVA'!D1182="","",'TD OBSERVA'!D1182)</f>
        <v/>
      </c>
      <c r="E1180" s="28" t="str">
        <f>IF('TD OBSERVA'!E1182="","",'TD OBSERVA'!E1182)</f>
        <v/>
      </c>
      <c r="F1180" s="28" t="str">
        <f>IF('TD OBSERVA'!F1182="","",'TD OBSERVA'!F1182)</f>
        <v/>
      </c>
      <c r="G1180" s="28" t="str">
        <f>IF('TD OBSERVA'!G1182="","",'TD OBSERVA'!G1182)</f>
        <v/>
      </c>
      <c r="H1180" s="28" t="str">
        <f>IF('TD OBSERVA'!H1182="","",'TD OBSERVA'!H1182)</f>
        <v/>
      </c>
      <c r="I1180" s="28" t="str">
        <f>IF('TD OBSERVA'!I1182="","",IF('TD OBSERVA'!I1182="(en blanco)","",'TD OBSERVA'!I1182))</f>
        <v/>
      </c>
      <c r="J1180" s="28" t="str">
        <f>IF('TD OBSERVA'!J1182="","",'TD OBSERVA'!J1182)</f>
        <v/>
      </c>
    </row>
    <row r="1181" spans="2:10" ht="16.5">
      <c r="B1181" s="28" t="str">
        <f>IF('TD OBSERVA'!B1183="","",'TD OBSERVA'!B1183)</f>
        <v/>
      </c>
      <c r="C1181" s="28" t="str">
        <f>IF('TD OBSERVA'!C1183="","",'TD OBSERVA'!C1183)</f>
        <v/>
      </c>
      <c r="D1181" s="28" t="str">
        <f>IF('TD OBSERVA'!D1183="","",'TD OBSERVA'!D1183)</f>
        <v/>
      </c>
      <c r="E1181" s="28" t="str">
        <f>IF('TD OBSERVA'!E1183="","",'TD OBSERVA'!E1183)</f>
        <v/>
      </c>
      <c r="F1181" s="28" t="str">
        <f>IF('TD OBSERVA'!F1183="","",'TD OBSERVA'!F1183)</f>
        <v/>
      </c>
      <c r="G1181" s="28" t="str">
        <f>IF('TD OBSERVA'!G1183="","",'TD OBSERVA'!G1183)</f>
        <v/>
      </c>
      <c r="H1181" s="28" t="str">
        <f>IF('TD OBSERVA'!H1183="","",'TD OBSERVA'!H1183)</f>
        <v/>
      </c>
      <c r="I1181" s="28" t="str">
        <f>IF('TD OBSERVA'!I1183="","",IF('TD OBSERVA'!I1183="(en blanco)","",'TD OBSERVA'!I1183))</f>
        <v/>
      </c>
      <c r="J1181" s="28" t="str">
        <f>IF('TD OBSERVA'!J1183="","",'TD OBSERVA'!J1183)</f>
        <v/>
      </c>
    </row>
    <row r="1182" spans="2:10" ht="16.5">
      <c r="B1182" s="28" t="str">
        <f>IF('TD OBSERVA'!B1184="","",'TD OBSERVA'!B1184)</f>
        <v/>
      </c>
      <c r="C1182" s="28" t="str">
        <f>IF('TD OBSERVA'!C1184="","",'TD OBSERVA'!C1184)</f>
        <v/>
      </c>
      <c r="D1182" s="28" t="str">
        <f>IF('TD OBSERVA'!D1184="","",'TD OBSERVA'!D1184)</f>
        <v/>
      </c>
      <c r="E1182" s="28" t="str">
        <f>IF('TD OBSERVA'!E1184="","",'TD OBSERVA'!E1184)</f>
        <v/>
      </c>
      <c r="F1182" s="28" t="str">
        <f>IF('TD OBSERVA'!F1184="","",'TD OBSERVA'!F1184)</f>
        <v/>
      </c>
      <c r="G1182" s="28" t="str">
        <f>IF('TD OBSERVA'!G1184="","",'TD OBSERVA'!G1184)</f>
        <v/>
      </c>
      <c r="H1182" s="28" t="str">
        <f>IF('TD OBSERVA'!H1184="","",'TD OBSERVA'!H1184)</f>
        <v/>
      </c>
      <c r="I1182" s="28" t="str">
        <f>IF('TD OBSERVA'!I1184="","",IF('TD OBSERVA'!I1184="(en blanco)","",'TD OBSERVA'!I1184))</f>
        <v/>
      </c>
      <c r="J1182" s="28" t="str">
        <f>IF('TD OBSERVA'!J1184="","",'TD OBSERVA'!J1184)</f>
        <v/>
      </c>
    </row>
    <row r="1183" spans="2:10" ht="16.5">
      <c r="B1183" s="28" t="str">
        <f>IF('TD OBSERVA'!B1185="","",'TD OBSERVA'!B1185)</f>
        <v/>
      </c>
      <c r="C1183" s="28" t="str">
        <f>IF('TD OBSERVA'!C1185="","",'TD OBSERVA'!C1185)</f>
        <v/>
      </c>
      <c r="D1183" s="28" t="str">
        <f>IF('TD OBSERVA'!D1185="","",'TD OBSERVA'!D1185)</f>
        <v/>
      </c>
      <c r="E1183" s="28" t="str">
        <f>IF('TD OBSERVA'!E1185="","",'TD OBSERVA'!E1185)</f>
        <v/>
      </c>
      <c r="F1183" s="28" t="str">
        <f>IF('TD OBSERVA'!F1185="","",'TD OBSERVA'!F1185)</f>
        <v/>
      </c>
      <c r="G1183" s="28" t="str">
        <f>IF('TD OBSERVA'!G1185="","",'TD OBSERVA'!G1185)</f>
        <v/>
      </c>
      <c r="H1183" s="28" t="str">
        <f>IF('TD OBSERVA'!H1185="","",'TD OBSERVA'!H1185)</f>
        <v/>
      </c>
      <c r="I1183" s="28" t="str">
        <f>IF('TD OBSERVA'!I1185="","",IF('TD OBSERVA'!I1185="(en blanco)","",'TD OBSERVA'!I1185))</f>
        <v/>
      </c>
      <c r="J1183" s="28" t="str">
        <f>IF('TD OBSERVA'!J1185="","",'TD OBSERVA'!J1185)</f>
        <v/>
      </c>
    </row>
    <row r="1184" spans="2:10" ht="16.5">
      <c r="B1184" s="28" t="str">
        <f>IF('TD OBSERVA'!B1186="","",'TD OBSERVA'!B1186)</f>
        <v/>
      </c>
      <c r="C1184" s="28" t="str">
        <f>IF('TD OBSERVA'!C1186="","",'TD OBSERVA'!C1186)</f>
        <v/>
      </c>
      <c r="D1184" s="28" t="str">
        <f>IF('TD OBSERVA'!D1186="","",'TD OBSERVA'!D1186)</f>
        <v/>
      </c>
      <c r="E1184" s="28" t="str">
        <f>IF('TD OBSERVA'!E1186="","",'TD OBSERVA'!E1186)</f>
        <v/>
      </c>
      <c r="F1184" s="28" t="str">
        <f>IF('TD OBSERVA'!F1186="","",'TD OBSERVA'!F1186)</f>
        <v/>
      </c>
      <c r="G1184" s="28" t="str">
        <f>IF('TD OBSERVA'!G1186="","",'TD OBSERVA'!G1186)</f>
        <v/>
      </c>
      <c r="H1184" s="28" t="str">
        <f>IF('TD OBSERVA'!H1186="","",'TD OBSERVA'!H1186)</f>
        <v/>
      </c>
      <c r="I1184" s="28" t="str">
        <f>IF('TD OBSERVA'!I1186="","",IF('TD OBSERVA'!I1186="(en blanco)","",'TD OBSERVA'!I1186))</f>
        <v/>
      </c>
      <c r="J1184" s="28" t="str">
        <f>IF('TD OBSERVA'!J1186="","",'TD OBSERVA'!J1186)</f>
        <v/>
      </c>
    </row>
    <row r="1185" spans="2:10" ht="16.5">
      <c r="B1185" s="28" t="str">
        <f>IF('TD OBSERVA'!B1187="","",'TD OBSERVA'!B1187)</f>
        <v/>
      </c>
      <c r="C1185" s="28" t="str">
        <f>IF('TD OBSERVA'!C1187="","",'TD OBSERVA'!C1187)</f>
        <v/>
      </c>
      <c r="D1185" s="28" t="str">
        <f>IF('TD OBSERVA'!D1187="","",'TD OBSERVA'!D1187)</f>
        <v/>
      </c>
      <c r="E1185" s="28" t="str">
        <f>IF('TD OBSERVA'!E1187="","",'TD OBSERVA'!E1187)</f>
        <v/>
      </c>
      <c r="F1185" s="28" t="str">
        <f>IF('TD OBSERVA'!F1187="","",'TD OBSERVA'!F1187)</f>
        <v/>
      </c>
      <c r="G1185" s="28" t="str">
        <f>IF('TD OBSERVA'!G1187="","",'TD OBSERVA'!G1187)</f>
        <v/>
      </c>
      <c r="H1185" s="28" t="str">
        <f>IF('TD OBSERVA'!H1187="","",'TD OBSERVA'!H1187)</f>
        <v/>
      </c>
      <c r="I1185" s="28" t="str">
        <f>IF('TD OBSERVA'!I1187="","",IF('TD OBSERVA'!I1187="(en blanco)","",'TD OBSERVA'!I1187))</f>
        <v/>
      </c>
      <c r="J1185" s="28" t="str">
        <f>IF('TD OBSERVA'!J1187="","",'TD OBSERVA'!J1187)</f>
        <v/>
      </c>
    </row>
    <row r="1186" spans="2:10" ht="16.5">
      <c r="B1186" s="28" t="str">
        <f>IF('TD OBSERVA'!B1188="","",'TD OBSERVA'!B1188)</f>
        <v/>
      </c>
      <c r="C1186" s="28" t="str">
        <f>IF('TD OBSERVA'!C1188="","",'TD OBSERVA'!C1188)</f>
        <v/>
      </c>
      <c r="D1186" s="28" t="str">
        <f>IF('TD OBSERVA'!D1188="","",'TD OBSERVA'!D1188)</f>
        <v/>
      </c>
      <c r="E1186" s="28" t="str">
        <f>IF('TD OBSERVA'!E1188="","",'TD OBSERVA'!E1188)</f>
        <v/>
      </c>
      <c r="F1186" s="28" t="str">
        <f>IF('TD OBSERVA'!F1188="","",'TD OBSERVA'!F1188)</f>
        <v/>
      </c>
      <c r="G1186" s="28" t="str">
        <f>IF('TD OBSERVA'!G1188="","",'TD OBSERVA'!G1188)</f>
        <v/>
      </c>
      <c r="H1186" s="28" t="str">
        <f>IF('TD OBSERVA'!H1188="","",'TD OBSERVA'!H1188)</f>
        <v/>
      </c>
      <c r="I1186" s="28" t="str">
        <f>IF('TD OBSERVA'!I1188="","",IF('TD OBSERVA'!I1188="(en blanco)","",'TD OBSERVA'!I1188))</f>
        <v/>
      </c>
      <c r="J1186" s="28" t="str">
        <f>IF('TD OBSERVA'!J1188="","",'TD OBSERVA'!J1188)</f>
        <v/>
      </c>
    </row>
    <row r="1187" spans="2:10" ht="16.5">
      <c r="B1187" s="28" t="str">
        <f>IF('TD OBSERVA'!B1189="","",'TD OBSERVA'!B1189)</f>
        <v/>
      </c>
      <c r="C1187" s="28" t="str">
        <f>IF('TD OBSERVA'!C1189="","",'TD OBSERVA'!C1189)</f>
        <v/>
      </c>
      <c r="D1187" s="28" t="str">
        <f>IF('TD OBSERVA'!D1189="","",'TD OBSERVA'!D1189)</f>
        <v/>
      </c>
      <c r="E1187" s="28" t="str">
        <f>IF('TD OBSERVA'!E1189="","",'TD OBSERVA'!E1189)</f>
        <v/>
      </c>
      <c r="F1187" s="28" t="str">
        <f>IF('TD OBSERVA'!F1189="","",'TD OBSERVA'!F1189)</f>
        <v/>
      </c>
      <c r="G1187" s="28" t="str">
        <f>IF('TD OBSERVA'!G1189="","",'TD OBSERVA'!G1189)</f>
        <v/>
      </c>
      <c r="H1187" s="28" t="str">
        <f>IF('TD OBSERVA'!H1189="","",'TD OBSERVA'!H1189)</f>
        <v/>
      </c>
      <c r="I1187" s="28" t="str">
        <f>IF('TD OBSERVA'!I1189="","",IF('TD OBSERVA'!I1189="(en blanco)","",'TD OBSERVA'!I1189))</f>
        <v/>
      </c>
      <c r="J1187" s="28" t="str">
        <f>IF('TD OBSERVA'!J1189="","",'TD OBSERVA'!J1189)</f>
        <v/>
      </c>
    </row>
    <row r="1188" spans="2:10" ht="16.5">
      <c r="B1188" s="28" t="str">
        <f>IF('TD OBSERVA'!B1190="","",'TD OBSERVA'!B1190)</f>
        <v/>
      </c>
      <c r="C1188" s="28" t="str">
        <f>IF('TD OBSERVA'!C1190="","",'TD OBSERVA'!C1190)</f>
        <v/>
      </c>
      <c r="D1188" s="28" t="str">
        <f>IF('TD OBSERVA'!D1190="","",'TD OBSERVA'!D1190)</f>
        <v/>
      </c>
      <c r="E1188" s="28" t="str">
        <f>IF('TD OBSERVA'!E1190="","",'TD OBSERVA'!E1190)</f>
        <v/>
      </c>
      <c r="F1188" s="28" t="str">
        <f>IF('TD OBSERVA'!F1190="","",'TD OBSERVA'!F1190)</f>
        <v/>
      </c>
      <c r="G1188" s="28" t="str">
        <f>IF('TD OBSERVA'!G1190="","",'TD OBSERVA'!G1190)</f>
        <v/>
      </c>
      <c r="H1188" s="28" t="str">
        <f>IF('TD OBSERVA'!H1190="","",'TD OBSERVA'!H1190)</f>
        <v/>
      </c>
      <c r="I1188" s="28" t="str">
        <f>IF('TD OBSERVA'!I1190="","",IF('TD OBSERVA'!I1190="(en blanco)","",'TD OBSERVA'!I1190))</f>
        <v/>
      </c>
      <c r="J1188" s="28" t="str">
        <f>IF('TD OBSERVA'!J1190="","",'TD OBSERVA'!J1190)</f>
        <v/>
      </c>
    </row>
    <row r="1189" spans="2:10" ht="16.5">
      <c r="B1189" s="28" t="str">
        <f>IF('TD OBSERVA'!B1191="","",'TD OBSERVA'!B1191)</f>
        <v/>
      </c>
      <c r="C1189" s="28" t="str">
        <f>IF('TD OBSERVA'!C1191="","",'TD OBSERVA'!C1191)</f>
        <v/>
      </c>
      <c r="D1189" s="28" t="str">
        <f>IF('TD OBSERVA'!D1191="","",'TD OBSERVA'!D1191)</f>
        <v/>
      </c>
      <c r="E1189" s="28" t="str">
        <f>IF('TD OBSERVA'!E1191="","",'TD OBSERVA'!E1191)</f>
        <v/>
      </c>
      <c r="F1189" s="28" t="str">
        <f>IF('TD OBSERVA'!F1191="","",'TD OBSERVA'!F1191)</f>
        <v/>
      </c>
      <c r="G1189" s="28" t="str">
        <f>IF('TD OBSERVA'!G1191="","",'TD OBSERVA'!G1191)</f>
        <v/>
      </c>
      <c r="H1189" s="28" t="str">
        <f>IF('TD OBSERVA'!H1191="","",'TD OBSERVA'!H1191)</f>
        <v/>
      </c>
      <c r="I1189" s="28" t="str">
        <f>IF('TD OBSERVA'!I1191="","",IF('TD OBSERVA'!I1191="(en blanco)","",'TD OBSERVA'!I1191))</f>
        <v/>
      </c>
      <c r="J1189" s="28" t="str">
        <f>IF('TD OBSERVA'!J1191="","",'TD OBSERVA'!J1191)</f>
        <v/>
      </c>
    </row>
    <row r="1190" spans="2:10" ht="16.5">
      <c r="B1190" s="28" t="str">
        <f>IF('TD OBSERVA'!B1192="","",'TD OBSERVA'!B1192)</f>
        <v/>
      </c>
      <c r="C1190" s="28" t="str">
        <f>IF('TD OBSERVA'!C1192="","",'TD OBSERVA'!C1192)</f>
        <v/>
      </c>
      <c r="D1190" s="28" t="str">
        <f>IF('TD OBSERVA'!D1192="","",'TD OBSERVA'!D1192)</f>
        <v/>
      </c>
      <c r="E1190" s="28" t="str">
        <f>IF('TD OBSERVA'!E1192="","",'TD OBSERVA'!E1192)</f>
        <v/>
      </c>
      <c r="F1190" s="28" t="str">
        <f>IF('TD OBSERVA'!F1192="","",'TD OBSERVA'!F1192)</f>
        <v/>
      </c>
      <c r="G1190" s="28" t="str">
        <f>IF('TD OBSERVA'!G1192="","",'TD OBSERVA'!G1192)</f>
        <v/>
      </c>
      <c r="H1190" s="28" t="str">
        <f>IF('TD OBSERVA'!H1192="","",'TD OBSERVA'!H1192)</f>
        <v/>
      </c>
      <c r="I1190" s="28" t="str">
        <f>IF('TD OBSERVA'!I1192="","",IF('TD OBSERVA'!I1192="(en blanco)","",'TD OBSERVA'!I1192))</f>
        <v/>
      </c>
      <c r="J1190" s="28" t="str">
        <f>IF('TD OBSERVA'!J1192="","",'TD OBSERVA'!J1192)</f>
        <v/>
      </c>
    </row>
    <row r="1191" spans="2:10" ht="16.5">
      <c r="B1191" s="28" t="str">
        <f>IF('TD OBSERVA'!B1193="","",'TD OBSERVA'!B1193)</f>
        <v/>
      </c>
      <c r="C1191" s="28" t="str">
        <f>IF('TD OBSERVA'!C1193="","",'TD OBSERVA'!C1193)</f>
        <v/>
      </c>
      <c r="D1191" s="28" t="str">
        <f>IF('TD OBSERVA'!D1193="","",'TD OBSERVA'!D1193)</f>
        <v/>
      </c>
      <c r="E1191" s="28" t="str">
        <f>IF('TD OBSERVA'!E1193="","",'TD OBSERVA'!E1193)</f>
        <v/>
      </c>
      <c r="F1191" s="28" t="str">
        <f>IF('TD OBSERVA'!F1193="","",'TD OBSERVA'!F1193)</f>
        <v/>
      </c>
      <c r="G1191" s="28" t="str">
        <f>IF('TD OBSERVA'!G1193="","",'TD OBSERVA'!G1193)</f>
        <v/>
      </c>
      <c r="H1191" s="28" t="str">
        <f>IF('TD OBSERVA'!H1193="","",'TD OBSERVA'!H1193)</f>
        <v/>
      </c>
      <c r="I1191" s="28" t="str">
        <f>IF('TD OBSERVA'!I1193="","",IF('TD OBSERVA'!I1193="(en blanco)","",'TD OBSERVA'!I1193))</f>
        <v/>
      </c>
      <c r="J1191" s="28" t="str">
        <f>IF('TD OBSERVA'!J1193="","",'TD OBSERVA'!J1193)</f>
        <v/>
      </c>
    </row>
    <row r="1192" spans="2:10" ht="16.5">
      <c r="B1192" s="28" t="str">
        <f>IF('TD OBSERVA'!B1194="","",'TD OBSERVA'!B1194)</f>
        <v/>
      </c>
      <c r="C1192" s="28" t="str">
        <f>IF('TD OBSERVA'!C1194="","",'TD OBSERVA'!C1194)</f>
        <v/>
      </c>
      <c r="D1192" s="28" t="str">
        <f>IF('TD OBSERVA'!D1194="","",'TD OBSERVA'!D1194)</f>
        <v/>
      </c>
      <c r="E1192" s="28" t="str">
        <f>IF('TD OBSERVA'!E1194="","",'TD OBSERVA'!E1194)</f>
        <v/>
      </c>
      <c r="F1192" s="28" t="str">
        <f>IF('TD OBSERVA'!F1194="","",'TD OBSERVA'!F1194)</f>
        <v/>
      </c>
      <c r="G1192" s="28" t="str">
        <f>IF('TD OBSERVA'!G1194="","",'TD OBSERVA'!G1194)</f>
        <v/>
      </c>
      <c r="H1192" s="28" t="str">
        <f>IF('TD OBSERVA'!H1194="","",'TD OBSERVA'!H1194)</f>
        <v/>
      </c>
      <c r="I1192" s="28" t="str">
        <f>IF('TD OBSERVA'!I1194="","",IF('TD OBSERVA'!I1194="(en blanco)","",'TD OBSERVA'!I1194))</f>
        <v/>
      </c>
      <c r="J1192" s="28" t="str">
        <f>IF('TD OBSERVA'!J1194="","",'TD OBSERVA'!J1194)</f>
        <v/>
      </c>
    </row>
    <row r="1193" spans="2:10" ht="16.5">
      <c r="B1193" s="28" t="str">
        <f>IF('TD OBSERVA'!B1195="","",'TD OBSERVA'!B1195)</f>
        <v/>
      </c>
      <c r="C1193" s="28" t="str">
        <f>IF('TD OBSERVA'!C1195="","",'TD OBSERVA'!C1195)</f>
        <v/>
      </c>
      <c r="D1193" s="28" t="str">
        <f>IF('TD OBSERVA'!D1195="","",'TD OBSERVA'!D1195)</f>
        <v/>
      </c>
      <c r="E1193" s="28" t="str">
        <f>IF('TD OBSERVA'!E1195="","",'TD OBSERVA'!E1195)</f>
        <v/>
      </c>
      <c r="F1193" s="28" t="str">
        <f>IF('TD OBSERVA'!F1195="","",'TD OBSERVA'!F1195)</f>
        <v/>
      </c>
      <c r="G1193" s="28" t="str">
        <f>IF('TD OBSERVA'!G1195="","",'TD OBSERVA'!G1195)</f>
        <v/>
      </c>
      <c r="H1193" s="28" t="str">
        <f>IF('TD OBSERVA'!H1195="","",'TD OBSERVA'!H1195)</f>
        <v/>
      </c>
      <c r="I1193" s="28" t="str">
        <f>IF('TD OBSERVA'!I1195="","",IF('TD OBSERVA'!I1195="(en blanco)","",'TD OBSERVA'!I1195))</f>
        <v/>
      </c>
      <c r="J1193" s="28" t="str">
        <f>IF('TD OBSERVA'!J1195="","",'TD OBSERVA'!J1195)</f>
        <v/>
      </c>
    </row>
    <row r="1194" spans="2:10" ht="16.5">
      <c r="B1194" s="28" t="str">
        <f>IF('TD OBSERVA'!B1196="","",'TD OBSERVA'!B1196)</f>
        <v/>
      </c>
      <c r="C1194" s="28" t="str">
        <f>IF('TD OBSERVA'!C1196="","",'TD OBSERVA'!C1196)</f>
        <v/>
      </c>
      <c r="D1194" s="28" t="str">
        <f>IF('TD OBSERVA'!D1196="","",'TD OBSERVA'!D1196)</f>
        <v/>
      </c>
      <c r="E1194" s="28" t="str">
        <f>IF('TD OBSERVA'!E1196="","",'TD OBSERVA'!E1196)</f>
        <v/>
      </c>
      <c r="F1194" s="28" t="str">
        <f>IF('TD OBSERVA'!F1196="","",'TD OBSERVA'!F1196)</f>
        <v/>
      </c>
      <c r="G1194" s="28" t="str">
        <f>IF('TD OBSERVA'!G1196="","",'TD OBSERVA'!G1196)</f>
        <v/>
      </c>
      <c r="H1194" s="28" t="str">
        <f>IF('TD OBSERVA'!H1196="","",'TD OBSERVA'!H1196)</f>
        <v/>
      </c>
      <c r="I1194" s="28" t="str">
        <f>IF('TD OBSERVA'!I1196="","",IF('TD OBSERVA'!I1196="(en blanco)","",'TD OBSERVA'!I1196))</f>
        <v/>
      </c>
      <c r="J1194" s="28" t="str">
        <f>IF('TD OBSERVA'!J1196="","",'TD OBSERVA'!J1196)</f>
        <v/>
      </c>
    </row>
    <row r="1195" spans="2:10" ht="16.5">
      <c r="B1195" s="28" t="str">
        <f>IF('TD OBSERVA'!B1197="","",'TD OBSERVA'!B1197)</f>
        <v/>
      </c>
      <c r="C1195" s="28" t="str">
        <f>IF('TD OBSERVA'!C1197="","",'TD OBSERVA'!C1197)</f>
        <v/>
      </c>
      <c r="D1195" s="28" t="str">
        <f>IF('TD OBSERVA'!D1197="","",'TD OBSERVA'!D1197)</f>
        <v/>
      </c>
      <c r="E1195" s="28" t="str">
        <f>IF('TD OBSERVA'!E1197="","",'TD OBSERVA'!E1197)</f>
        <v/>
      </c>
      <c r="F1195" s="28" t="str">
        <f>IF('TD OBSERVA'!F1197="","",'TD OBSERVA'!F1197)</f>
        <v/>
      </c>
      <c r="G1195" s="28" t="str">
        <f>IF('TD OBSERVA'!G1197="","",'TD OBSERVA'!G1197)</f>
        <v/>
      </c>
      <c r="H1195" s="28" t="str">
        <f>IF('TD OBSERVA'!H1197="","",'TD OBSERVA'!H1197)</f>
        <v/>
      </c>
      <c r="I1195" s="28" t="str">
        <f>IF('TD OBSERVA'!I1197="","",IF('TD OBSERVA'!I1197="(en blanco)","",'TD OBSERVA'!I1197))</f>
        <v/>
      </c>
      <c r="J1195" s="28" t="str">
        <f>IF('TD OBSERVA'!J1197="","",'TD OBSERVA'!J1197)</f>
        <v/>
      </c>
    </row>
    <row r="1196" spans="2:10" ht="16.5">
      <c r="B1196" s="28" t="str">
        <f>IF('TD OBSERVA'!B1198="","",'TD OBSERVA'!B1198)</f>
        <v/>
      </c>
      <c r="C1196" s="28" t="str">
        <f>IF('TD OBSERVA'!C1198="","",'TD OBSERVA'!C1198)</f>
        <v/>
      </c>
      <c r="D1196" s="28" t="str">
        <f>IF('TD OBSERVA'!D1198="","",'TD OBSERVA'!D1198)</f>
        <v/>
      </c>
      <c r="E1196" s="28" t="str">
        <f>IF('TD OBSERVA'!E1198="","",'TD OBSERVA'!E1198)</f>
        <v/>
      </c>
      <c r="F1196" s="28" t="str">
        <f>IF('TD OBSERVA'!F1198="","",'TD OBSERVA'!F1198)</f>
        <v/>
      </c>
      <c r="G1196" s="28" t="str">
        <f>IF('TD OBSERVA'!G1198="","",'TD OBSERVA'!G1198)</f>
        <v/>
      </c>
      <c r="H1196" s="28" t="str">
        <f>IF('TD OBSERVA'!H1198="","",'TD OBSERVA'!H1198)</f>
        <v/>
      </c>
      <c r="I1196" s="28" t="str">
        <f>IF('TD OBSERVA'!I1198="","",IF('TD OBSERVA'!I1198="(en blanco)","",'TD OBSERVA'!I1198))</f>
        <v/>
      </c>
      <c r="J1196" s="28" t="str">
        <f>IF('TD OBSERVA'!J1198="","",'TD OBSERVA'!J1198)</f>
        <v/>
      </c>
    </row>
    <row r="1197" spans="2:10" ht="16.5">
      <c r="B1197" s="28" t="str">
        <f>IF('TD OBSERVA'!B1199="","",'TD OBSERVA'!B1199)</f>
        <v/>
      </c>
      <c r="C1197" s="28" t="str">
        <f>IF('TD OBSERVA'!C1199="","",'TD OBSERVA'!C1199)</f>
        <v/>
      </c>
      <c r="D1197" s="28" t="str">
        <f>IF('TD OBSERVA'!D1199="","",'TD OBSERVA'!D1199)</f>
        <v/>
      </c>
      <c r="E1197" s="28" t="str">
        <f>IF('TD OBSERVA'!E1199="","",'TD OBSERVA'!E1199)</f>
        <v/>
      </c>
      <c r="F1197" s="28" t="str">
        <f>IF('TD OBSERVA'!F1199="","",'TD OBSERVA'!F1199)</f>
        <v/>
      </c>
      <c r="G1197" s="28" t="str">
        <f>IF('TD OBSERVA'!G1199="","",'TD OBSERVA'!G1199)</f>
        <v/>
      </c>
      <c r="H1197" s="28" t="str">
        <f>IF('TD OBSERVA'!H1199="","",'TD OBSERVA'!H1199)</f>
        <v/>
      </c>
      <c r="I1197" s="28" t="str">
        <f>IF('TD OBSERVA'!I1199="","",IF('TD OBSERVA'!I1199="(en blanco)","",'TD OBSERVA'!I1199))</f>
        <v/>
      </c>
      <c r="J1197" s="28" t="str">
        <f>IF('TD OBSERVA'!J1199="","",'TD OBSERVA'!J1199)</f>
        <v/>
      </c>
    </row>
    <row r="1198" spans="2:10" ht="16.5">
      <c r="B1198" s="28" t="str">
        <f>IF('TD OBSERVA'!B1200="","",'TD OBSERVA'!B1200)</f>
        <v/>
      </c>
      <c r="C1198" s="28" t="str">
        <f>IF('TD OBSERVA'!C1200="","",'TD OBSERVA'!C1200)</f>
        <v/>
      </c>
      <c r="D1198" s="28" t="str">
        <f>IF('TD OBSERVA'!D1200="","",'TD OBSERVA'!D1200)</f>
        <v/>
      </c>
      <c r="E1198" s="28" t="str">
        <f>IF('TD OBSERVA'!E1200="","",'TD OBSERVA'!E1200)</f>
        <v/>
      </c>
      <c r="F1198" s="28" t="str">
        <f>IF('TD OBSERVA'!F1200="","",'TD OBSERVA'!F1200)</f>
        <v/>
      </c>
      <c r="G1198" s="28" t="str">
        <f>IF('TD OBSERVA'!G1200="","",'TD OBSERVA'!G1200)</f>
        <v/>
      </c>
      <c r="H1198" s="28" t="str">
        <f>IF('TD OBSERVA'!H1200="","",'TD OBSERVA'!H1200)</f>
        <v/>
      </c>
      <c r="I1198" s="28" t="str">
        <f>IF('TD OBSERVA'!I1200="","",IF('TD OBSERVA'!I1200="(en blanco)","",'TD OBSERVA'!I1200))</f>
        <v/>
      </c>
      <c r="J1198" s="28" t="str">
        <f>IF('TD OBSERVA'!J1200="","",'TD OBSERVA'!J1200)</f>
        <v/>
      </c>
    </row>
    <row r="1199" spans="2:10" ht="16.5">
      <c r="B1199" s="28" t="str">
        <f>IF('TD OBSERVA'!B1201="","",'TD OBSERVA'!B1201)</f>
        <v/>
      </c>
      <c r="C1199" s="28" t="str">
        <f>IF('TD OBSERVA'!C1201="","",'TD OBSERVA'!C1201)</f>
        <v/>
      </c>
      <c r="D1199" s="28" t="str">
        <f>IF('TD OBSERVA'!D1201="","",'TD OBSERVA'!D1201)</f>
        <v/>
      </c>
      <c r="E1199" s="28" t="str">
        <f>IF('TD OBSERVA'!E1201="","",'TD OBSERVA'!E1201)</f>
        <v/>
      </c>
      <c r="F1199" s="28" t="str">
        <f>IF('TD OBSERVA'!F1201="","",'TD OBSERVA'!F1201)</f>
        <v/>
      </c>
      <c r="G1199" s="28" t="str">
        <f>IF('TD OBSERVA'!G1201="","",'TD OBSERVA'!G1201)</f>
        <v/>
      </c>
      <c r="H1199" s="28" t="str">
        <f>IF('TD OBSERVA'!H1201="","",'TD OBSERVA'!H1201)</f>
        <v/>
      </c>
      <c r="I1199" s="28" t="str">
        <f>IF('TD OBSERVA'!I1201="","",IF('TD OBSERVA'!I1201="(en blanco)","",'TD OBSERVA'!I1201))</f>
        <v/>
      </c>
      <c r="J1199" s="28" t="str">
        <f>IF('TD OBSERVA'!J1201="","",'TD OBSERVA'!J1201)</f>
        <v/>
      </c>
    </row>
    <row r="1200" spans="2:10" ht="16.5">
      <c r="B1200" s="28" t="str">
        <f>IF('TD OBSERVA'!B1202="","",'TD OBSERVA'!B1202)</f>
        <v/>
      </c>
      <c r="C1200" s="28" t="str">
        <f>IF('TD OBSERVA'!C1202="","",'TD OBSERVA'!C1202)</f>
        <v/>
      </c>
      <c r="D1200" s="28" t="str">
        <f>IF('TD OBSERVA'!D1202="","",'TD OBSERVA'!D1202)</f>
        <v/>
      </c>
      <c r="E1200" s="28" t="str">
        <f>IF('TD OBSERVA'!E1202="","",'TD OBSERVA'!E1202)</f>
        <v/>
      </c>
      <c r="F1200" s="28" t="str">
        <f>IF('TD OBSERVA'!F1202="","",'TD OBSERVA'!F1202)</f>
        <v/>
      </c>
      <c r="G1200" s="28" t="str">
        <f>IF('TD OBSERVA'!G1202="","",'TD OBSERVA'!G1202)</f>
        <v/>
      </c>
      <c r="H1200" s="28" t="str">
        <f>IF('TD OBSERVA'!H1202="","",'TD OBSERVA'!H1202)</f>
        <v/>
      </c>
      <c r="I1200" s="28" t="str">
        <f>IF('TD OBSERVA'!I1202="","",IF('TD OBSERVA'!I1202="(en blanco)","",'TD OBSERVA'!I1202))</f>
        <v/>
      </c>
      <c r="J1200" s="28" t="str">
        <f>IF('TD OBSERVA'!J1202="","",'TD OBSERVA'!J1202)</f>
        <v/>
      </c>
    </row>
    <row r="1201" spans="2:10" ht="16.5">
      <c r="B1201" s="28" t="str">
        <f>IF('TD OBSERVA'!B1203="","",'TD OBSERVA'!B1203)</f>
        <v/>
      </c>
      <c r="C1201" s="28" t="str">
        <f>IF('TD OBSERVA'!C1203="","",'TD OBSERVA'!C1203)</f>
        <v/>
      </c>
      <c r="D1201" s="28" t="str">
        <f>IF('TD OBSERVA'!D1203="","",'TD OBSERVA'!D1203)</f>
        <v/>
      </c>
      <c r="E1201" s="28" t="str">
        <f>IF('TD OBSERVA'!E1203="","",'TD OBSERVA'!E1203)</f>
        <v/>
      </c>
      <c r="F1201" s="28" t="str">
        <f>IF('TD OBSERVA'!F1203="","",'TD OBSERVA'!F1203)</f>
        <v/>
      </c>
      <c r="G1201" s="28" t="str">
        <f>IF('TD OBSERVA'!G1203="","",'TD OBSERVA'!G1203)</f>
        <v/>
      </c>
      <c r="H1201" s="28" t="str">
        <f>IF('TD OBSERVA'!H1203="","",'TD OBSERVA'!H1203)</f>
        <v/>
      </c>
      <c r="I1201" s="28" t="str">
        <f>IF('TD OBSERVA'!I1203="","",IF('TD OBSERVA'!I1203="(en blanco)","",'TD OBSERVA'!I1203))</f>
        <v/>
      </c>
      <c r="J1201" s="28" t="str">
        <f>IF('TD OBSERVA'!J1203="","",'TD OBSERVA'!J1203)</f>
        <v/>
      </c>
    </row>
    <row r="1202" spans="2:10" ht="16.5">
      <c r="B1202" s="28" t="str">
        <f>IF('TD OBSERVA'!B1204="","",'TD OBSERVA'!B1204)</f>
        <v/>
      </c>
      <c r="C1202" s="28" t="str">
        <f>IF('TD OBSERVA'!C1204="","",'TD OBSERVA'!C1204)</f>
        <v/>
      </c>
      <c r="D1202" s="28" t="str">
        <f>IF('TD OBSERVA'!D1204="","",'TD OBSERVA'!D1204)</f>
        <v/>
      </c>
      <c r="E1202" s="28" t="str">
        <f>IF('TD OBSERVA'!E1204="","",'TD OBSERVA'!E1204)</f>
        <v/>
      </c>
      <c r="F1202" s="28" t="str">
        <f>IF('TD OBSERVA'!F1204="","",'TD OBSERVA'!F1204)</f>
        <v/>
      </c>
      <c r="G1202" s="28" t="str">
        <f>IF('TD OBSERVA'!G1204="","",'TD OBSERVA'!G1204)</f>
        <v/>
      </c>
      <c r="H1202" s="28" t="str">
        <f>IF('TD OBSERVA'!H1204="","",'TD OBSERVA'!H1204)</f>
        <v/>
      </c>
      <c r="I1202" s="28" t="str">
        <f>IF('TD OBSERVA'!I1204="","",IF('TD OBSERVA'!I1204="(en blanco)","",'TD OBSERVA'!I1204))</f>
        <v/>
      </c>
      <c r="J1202" s="28" t="str">
        <f>IF('TD OBSERVA'!J1204="","",'TD OBSERVA'!J1204)</f>
        <v/>
      </c>
    </row>
    <row r="1203" spans="2:10" ht="16.5">
      <c r="B1203" s="28" t="str">
        <f>IF('TD OBSERVA'!B1205="","",'TD OBSERVA'!B1205)</f>
        <v/>
      </c>
      <c r="C1203" s="28" t="str">
        <f>IF('TD OBSERVA'!C1205="","",'TD OBSERVA'!C1205)</f>
        <v/>
      </c>
      <c r="D1203" s="28" t="str">
        <f>IF('TD OBSERVA'!D1205="","",'TD OBSERVA'!D1205)</f>
        <v/>
      </c>
      <c r="E1203" s="28" t="str">
        <f>IF('TD OBSERVA'!E1205="","",'TD OBSERVA'!E1205)</f>
        <v/>
      </c>
      <c r="F1203" s="28" t="str">
        <f>IF('TD OBSERVA'!F1205="","",'TD OBSERVA'!F1205)</f>
        <v/>
      </c>
      <c r="G1203" s="28" t="str">
        <f>IF('TD OBSERVA'!G1205="","",'TD OBSERVA'!G1205)</f>
        <v/>
      </c>
      <c r="H1203" s="28" t="str">
        <f>IF('TD OBSERVA'!H1205="","",'TD OBSERVA'!H1205)</f>
        <v/>
      </c>
      <c r="I1203" s="28" t="str">
        <f>IF('TD OBSERVA'!I1205="","",IF('TD OBSERVA'!I1205="(en blanco)","",'TD OBSERVA'!I1205))</f>
        <v/>
      </c>
      <c r="J1203" s="28" t="str">
        <f>IF('TD OBSERVA'!J1205="","",'TD OBSERVA'!J1205)</f>
        <v/>
      </c>
    </row>
    <row r="1204" spans="2:10" ht="16.5">
      <c r="B1204" s="28" t="str">
        <f>IF('TD OBSERVA'!B1206="","",'TD OBSERVA'!B1206)</f>
        <v/>
      </c>
      <c r="C1204" s="28" t="str">
        <f>IF('TD OBSERVA'!C1206="","",'TD OBSERVA'!C1206)</f>
        <v/>
      </c>
      <c r="D1204" s="28" t="str">
        <f>IF('TD OBSERVA'!D1206="","",'TD OBSERVA'!D1206)</f>
        <v/>
      </c>
      <c r="E1204" s="28" t="str">
        <f>IF('TD OBSERVA'!E1206="","",'TD OBSERVA'!E1206)</f>
        <v/>
      </c>
      <c r="F1204" s="28" t="str">
        <f>IF('TD OBSERVA'!F1206="","",'TD OBSERVA'!F1206)</f>
        <v/>
      </c>
      <c r="G1204" s="28" t="str">
        <f>IF('TD OBSERVA'!G1206="","",'TD OBSERVA'!G1206)</f>
        <v/>
      </c>
      <c r="H1204" s="28" t="str">
        <f>IF('TD OBSERVA'!H1206="","",'TD OBSERVA'!H1206)</f>
        <v/>
      </c>
      <c r="I1204" s="28" t="str">
        <f>IF('TD OBSERVA'!I1206="","",IF('TD OBSERVA'!I1206="(en blanco)","",'TD OBSERVA'!I1206))</f>
        <v/>
      </c>
      <c r="J1204" s="28" t="str">
        <f>IF('TD OBSERVA'!J1206="","",'TD OBSERVA'!J1206)</f>
        <v/>
      </c>
    </row>
    <row r="1205" spans="2:10" ht="16.5">
      <c r="B1205" s="28" t="str">
        <f>IF('TD OBSERVA'!B1207="","",'TD OBSERVA'!B1207)</f>
        <v/>
      </c>
      <c r="C1205" s="28" t="str">
        <f>IF('TD OBSERVA'!C1207="","",'TD OBSERVA'!C1207)</f>
        <v/>
      </c>
      <c r="D1205" s="28" t="str">
        <f>IF('TD OBSERVA'!D1207="","",'TD OBSERVA'!D1207)</f>
        <v/>
      </c>
      <c r="E1205" s="28" t="str">
        <f>IF('TD OBSERVA'!E1207="","",'TD OBSERVA'!E1207)</f>
        <v/>
      </c>
      <c r="F1205" s="28" t="str">
        <f>IF('TD OBSERVA'!F1207="","",'TD OBSERVA'!F1207)</f>
        <v/>
      </c>
      <c r="G1205" s="28" t="str">
        <f>IF('TD OBSERVA'!G1207="","",'TD OBSERVA'!G1207)</f>
        <v/>
      </c>
      <c r="H1205" s="28" t="str">
        <f>IF('TD OBSERVA'!H1207="","",'TD OBSERVA'!H1207)</f>
        <v/>
      </c>
      <c r="I1205" s="28" t="str">
        <f>IF('TD OBSERVA'!I1207="","",IF('TD OBSERVA'!I1207="(en blanco)","",'TD OBSERVA'!I1207))</f>
        <v/>
      </c>
      <c r="J1205" s="28" t="str">
        <f>IF('TD OBSERVA'!J1207="","",'TD OBSERVA'!J1207)</f>
        <v/>
      </c>
    </row>
    <row r="1206" spans="2:10" ht="16.5">
      <c r="B1206" s="28" t="str">
        <f>IF('TD OBSERVA'!B1208="","",'TD OBSERVA'!B1208)</f>
        <v/>
      </c>
      <c r="C1206" s="28" t="str">
        <f>IF('TD OBSERVA'!C1208="","",'TD OBSERVA'!C1208)</f>
        <v/>
      </c>
      <c r="D1206" s="28" t="str">
        <f>IF('TD OBSERVA'!D1208="","",'TD OBSERVA'!D1208)</f>
        <v/>
      </c>
      <c r="E1206" s="28" t="str">
        <f>IF('TD OBSERVA'!E1208="","",'TD OBSERVA'!E1208)</f>
        <v/>
      </c>
      <c r="F1206" s="28" t="str">
        <f>IF('TD OBSERVA'!F1208="","",'TD OBSERVA'!F1208)</f>
        <v/>
      </c>
      <c r="G1206" s="28" t="str">
        <f>IF('TD OBSERVA'!G1208="","",'TD OBSERVA'!G1208)</f>
        <v/>
      </c>
      <c r="H1206" s="28" t="str">
        <f>IF('TD OBSERVA'!H1208="","",'TD OBSERVA'!H1208)</f>
        <v/>
      </c>
      <c r="I1206" s="28" t="str">
        <f>IF('TD OBSERVA'!I1208="","",IF('TD OBSERVA'!I1208="(en blanco)","",'TD OBSERVA'!I1208))</f>
        <v/>
      </c>
      <c r="J1206" s="28" t="str">
        <f>IF('TD OBSERVA'!J1208="","",'TD OBSERVA'!J1208)</f>
        <v/>
      </c>
    </row>
    <row r="1207" spans="2:10" ht="16.5">
      <c r="B1207" s="28" t="str">
        <f>IF('TD OBSERVA'!B1209="","",'TD OBSERVA'!B1209)</f>
        <v/>
      </c>
      <c r="C1207" s="28" t="str">
        <f>IF('TD OBSERVA'!C1209="","",'TD OBSERVA'!C1209)</f>
        <v/>
      </c>
      <c r="D1207" s="28" t="str">
        <f>IF('TD OBSERVA'!D1209="","",'TD OBSERVA'!D1209)</f>
        <v/>
      </c>
      <c r="E1207" s="28" t="str">
        <f>IF('TD OBSERVA'!E1209="","",'TD OBSERVA'!E1209)</f>
        <v/>
      </c>
      <c r="F1207" s="28" t="str">
        <f>IF('TD OBSERVA'!F1209="","",'TD OBSERVA'!F1209)</f>
        <v/>
      </c>
      <c r="G1207" s="28" t="str">
        <f>IF('TD OBSERVA'!G1209="","",'TD OBSERVA'!G1209)</f>
        <v/>
      </c>
      <c r="H1207" s="28" t="str">
        <f>IF('TD OBSERVA'!H1209="","",'TD OBSERVA'!H1209)</f>
        <v/>
      </c>
      <c r="I1207" s="28" t="str">
        <f>IF('TD OBSERVA'!I1209="","",IF('TD OBSERVA'!I1209="(en blanco)","",'TD OBSERVA'!I1209))</f>
        <v/>
      </c>
      <c r="J1207" s="28" t="str">
        <f>IF('TD OBSERVA'!J1209="","",'TD OBSERVA'!J1209)</f>
        <v/>
      </c>
    </row>
    <row r="1208" spans="2:10" ht="16.5">
      <c r="B1208" s="28" t="str">
        <f>IF('TD OBSERVA'!B1210="","",'TD OBSERVA'!B1210)</f>
        <v/>
      </c>
      <c r="C1208" s="28" t="str">
        <f>IF('TD OBSERVA'!C1210="","",'TD OBSERVA'!C1210)</f>
        <v/>
      </c>
      <c r="D1208" s="28" t="str">
        <f>IF('TD OBSERVA'!D1210="","",'TD OBSERVA'!D1210)</f>
        <v/>
      </c>
      <c r="E1208" s="28" t="str">
        <f>IF('TD OBSERVA'!E1210="","",'TD OBSERVA'!E1210)</f>
        <v/>
      </c>
      <c r="F1208" s="28" t="str">
        <f>IF('TD OBSERVA'!F1210="","",'TD OBSERVA'!F1210)</f>
        <v/>
      </c>
      <c r="G1208" s="28" t="str">
        <f>IF('TD OBSERVA'!G1210="","",'TD OBSERVA'!G1210)</f>
        <v/>
      </c>
      <c r="H1208" s="28" t="str">
        <f>IF('TD OBSERVA'!H1210="","",'TD OBSERVA'!H1210)</f>
        <v/>
      </c>
      <c r="I1208" s="28" t="str">
        <f>IF('TD OBSERVA'!I1210="","",IF('TD OBSERVA'!I1210="(en blanco)","",'TD OBSERVA'!I1210))</f>
        <v/>
      </c>
      <c r="J1208" s="28" t="str">
        <f>IF('TD OBSERVA'!J1210="","",'TD OBSERVA'!J1210)</f>
        <v/>
      </c>
    </row>
    <row r="1209" spans="2:10" ht="16.5">
      <c r="B1209" s="28" t="str">
        <f>IF('TD OBSERVA'!B1211="","",'TD OBSERVA'!B1211)</f>
        <v/>
      </c>
      <c r="C1209" s="28" t="str">
        <f>IF('TD OBSERVA'!C1211="","",'TD OBSERVA'!C1211)</f>
        <v/>
      </c>
      <c r="D1209" s="28" t="str">
        <f>IF('TD OBSERVA'!D1211="","",'TD OBSERVA'!D1211)</f>
        <v/>
      </c>
      <c r="E1209" s="28" t="str">
        <f>IF('TD OBSERVA'!E1211="","",'TD OBSERVA'!E1211)</f>
        <v/>
      </c>
      <c r="F1209" s="28" t="str">
        <f>IF('TD OBSERVA'!F1211="","",'TD OBSERVA'!F1211)</f>
        <v/>
      </c>
      <c r="G1209" s="28" t="str">
        <f>IF('TD OBSERVA'!G1211="","",'TD OBSERVA'!G1211)</f>
        <v/>
      </c>
      <c r="H1209" s="28" t="str">
        <f>IF('TD OBSERVA'!H1211="","",'TD OBSERVA'!H1211)</f>
        <v/>
      </c>
      <c r="I1209" s="28" t="str">
        <f>IF('TD OBSERVA'!I1211="","",IF('TD OBSERVA'!I1211="(en blanco)","",'TD OBSERVA'!I1211))</f>
        <v/>
      </c>
      <c r="J1209" s="28" t="str">
        <f>IF('TD OBSERVA'!J1211="","",'TD OBSERVA'!J1211)</f>
        <v/>
      </c>
    </row>
    <row r="1210" spans="2:10" ht="16.5">
      <c r="B1210" s="28" t="str">
        <f>IF('TD OBSERVA'!B1212="","",'TD OBSERVA'!B1212)</f>
        <v/>
      </c>
      <c r="C1210" s="28" t="str">
        <f>IF('TD OBSERVA'!C1212="","",'TD OBSERVA'!C1212)</f>
        <v/>
      </c>
      <c r="D1210" s="28" t="str">
        <f>IF('TD OBSERVA'!D1212="","",'TD OBSERVA'!D1212)</f>
        <v/>
      </c>
      <c r="E1210" s="28" t="str">
        <f>IF('TD OBSERVA'!E1212="","",'TD OBSERVA'!E1212)</f>
        <v/>
      </c>
      <c r="F1210" s="28" t="str">
        <f>IF('TD OBSERVA'!F1212="","",'TD OBSERVA'!F1212)</f>
        <v/>
      </c>
      <c r="G1210" s="28" t="str">
        <f>IF('TD OBSERVA'!G1212="","",'TD OBSERVA'!G1212)</f>
        <v/>
      </c>
      <c r="H1210" s="28" t="str">
        <f>IF('TD OBSERVA'!H1212="","",'TD OBSERVA'!H1212)</f>
        <v/>
      </c>
      <c r="I1210" s="28" t="str">
        <f>IF('TD OBSERVA'!I1212="","",IF('TD OBSERVA'!I1212="(en blanco)","",'TD OBSERVA'!I1212))</f>
        <v/>
      </c>
      <c r="J1210" s="28" t="str">
        <f>IF('TD OBSERVA'!J1212="","",'TD OBSERVA'!J1212)</f>
        <v/>
      </c>
    </row>
    <row r="1211" spans="2:10" ht="16.5">
      <c r="B1211" s="28" t="str">
        <f>IF('TD OBSERVA'!B1213="","",'TD OBSERVA'!B1213)</f>
        <v/>
      </c>
      <c r="C1211" s="28" t="str">
        <f>IF('TD OBSERVA'!C1213="","",'TD OBSERVA'!C1213)</f>
        <v/>
      </c>
      <c r="D1211" s="28" t="str">
        <f>IF('TD OBSERVA'!D1213="","",'TD OBSERVA'!D1213)</f>
        <v/>
      </c>
      <c r="E1211" s="28" t="str">
        <f>IF('TD OBSERVA'!E1213="","",'TD OBSERVA'!E1213)</f>
        <v/>
      </c>
      <c r="F1211" s="28" t="str">
        <f>IF('TD OBSERVA'!F1213="","",'TD OBSERVA'!F1213)</f>
        <v/>
      </c>
      <c r="G1211" s="28" t="str">
        <f>IF('TD OBSERVA'!G1213="","",'TD OBSERVA'!G1213)</f>
        <v/>
      </c>
      <c r="H1211" s="28" t="str">
        <f>IF('TD OBSERVA'!H1213="","",'TD OBSERVA'!H1213)</f>
        <v/>
      </c>
      <c r="I1211" s="28" t="str">
        <f>IF('TD OBSERVA'!I1213="","",IF('TD OBSERVA'!I1213="(en blanco)","",'TD OBSERVA'!I1213))</f>
        <v/>
      </c>
      <c r="J1211" s="28" t="str">
        <f>IF('TD OBSERVA'!J1213="","",'TD OBSERVA'!J1213)</f>
        <v/>
      </c>
    </row>
    <row r="1212" spans="2:10" ht="16.5">
      <c r="B1212" s="28" t="str">
        <f>IF('TD OBSERVA'!B1214="","",'TD OBSERVA'!B1214)</f>
        <v/>
      </c>
      <c r="C1212" s="28" t="str">
        <f>IF('TD OBSERVA'!C1214="","",'TD OBSERVA'!C1214)</f>
        <v/>
      </c>
      <c r="D1212" s="28" t="str">
        <f>IF('TD OBSERVA'!D1214="","",'TD OBSERVA'!D1214)</f>
        <v/>
      </c>
      <c r="E1212" s="28" t="str">
        <f>IF('TD OBSERVA'!E1214="","",'TD OBSERVA'!E1214)</f>
        <v/>
      </c>
      <c r="F1212" s="28" t="str">
        <f>IF('TD OBSERVA'!F1214="","",'TD OBSERVA'!F1214)</f>
        <v/>
      </c>
      <c r="G1212" s="28" t="str">
        <f>IF('TD OBSERVA'!G1214="","",'TD OBSERVA'!G1214)</f>
        <v/>
      </c>
      <c r="H1212" s="28" t="str">
        <f>IF('TD OBSERVA'!H1214="","",'TD OBSERVA'!H1214)</f>
        <v/>
      </c>
      <c r="I1212" s="28" t="str">
        <f>IF('TD OBSERVA'!I1214="","",IF('TD OBSERVA'!I1214="(en blanco)","",'TD OBSERVA'!I1214))</f>
        <v/>
      </c>
      <c r="J1212" s="28" t="str">
        <f>IF('TD OBSERVA'!J1214="","",'TD OBSERVA'!J1214)</f>
        <v/>
      </c>
    </row>
    <row r="1213" spans="2:10" ht="16.5">
      <c r="B1213" s="28" t="str">
        <f>IF('TD OBSERVA'!B1215="","",'TD OBSERVA'!B1215)</f>
        <v/>
      </c>
      <c r="C1213" s="28" t="str">
        <f>IF('TD OBSERVA'!C1215="","",'TD OBSERVA'!C1215)</f>
        <v/>
      </c>
      <c r="D1213" s="28" t="str">
        <f>IF('TD OBSERVA'!D1215="","",'TD OBSERVA'!D1215)</f>
        <v/>
      </c>
      <c r="E1213" s="28" t="str">
        <f>IF('TD OBSERVA'!E1215="","",'TD OBSERVA'!E1215)</f>
        <v/>
      </c>
      <c r="F1213" s="28" t="str">
        <f>IF('TD OBSERVA'!F1215="","",'TD OBSERVA'!F1215)</f>
        <v/>
      </c>
      <c r="G1213" s="28" t="str">
        <f>IF('TD OBSERVA'!G1215="","",'TD OBSERVA'!G1215)</f>
        <v/>
      </c>
      <c r="H1213" s="28" t="str">
        <f>IF('TD OBSERVA'!H1215="","",'TD OBSERVA'!H1215)</f>
        <v/>
      </c>
      <c r="I1213" s="28" t="str">
        <f>IF('TD OBSERVA'!I1215="","",IF('TD OBSERVA'!I1215="(en blanco)","",'TD OBSERVA'!I1215))</f>
        <v/>
      </c>
      <c r="J1213" s="28" t="str">
        <f>IF('TD OBSERVA'!J1215="","",'TD OBSERVA'!J1215)</f>
        <v/>
      </c>
    </row>
    <row r="1214" spans="2:10" ht="16.5">
      <c r="B1214" s="28" t="str">
        <f>IF('TD OBSERVA'!B1216="","",'TD OBSERVA'!B1216)</f>
        <v/>
      </c>
      <c r="C1214" s="28" t="str">
        <f>IF('TD OBSERVA'!C1216="","",'TD OBSERVA'!C1216)</f>
        <v/>
      </c>
      <c r="D1214" s="28" t="str">
        <f>IF('TD OBSERVA'!D1216="","",'TD OBSERVA'!D1216)</f>
        <v/>
      </c>
      <c r="E1214" s="28" t="str">
        <f>IF('TD OBSERVA'!E1216="","",'TD OBSERVA'!E1216)</f>
        <v/>
      </c>
      <c r="F1214" s="28" t="str">
        <f>IF('TD OBSERVA'!F1216="","",'TD OBSERVA'!F1216)</f>
        <v/>
      </c>
      <c r="G1214" s="28" t="str">
        <f>IF('TD OBSERVA'!G1216="","",'TD OBSERVA'!G1216)</f>
        <v/>
      </c>
      <c r="H1214" s="28" t="str">
        <f>IF('TD OBSERVA'!H1216="","",'TD OBSERVA'!H1216)</f>
        <v/>
      </c>
      <c r="I1214" s="28" t="str">
        <f>IF('TD OBSERVA'!I1216="","",IF('TD OBSERVA'!I1216="(en blanco)","",'TD OBSERVA'!I1216))</f>
        <v/>
      </c>
      <c r="J1214" s="28" t="str">
        <f>IF('TD OBSERVA'!J1216="","",'TD OBSERVA'!J1216)</f>
        <v/>
      </c>
    </row>
    <row r="1215" spans="2:10" ht="16.5">
      <c r="B1215" s="28" t="str">
        <f>IF('TD OBSERVA'!B1217="","",'TD OBSERVA'!B1217)</f>
        <v/>
      </c>
      <c r="C1215" s="28" t="str">
        <f>IF('TD OBSERVA'!C1217="","",'TD OBSERVA'!C1217)</f>
        <v/>
      </c>
      <c r="D1215" s="28" t="str">
        <f>IF('TD OBSERVA'!D1217="","",'TD OBSERVA'!D1217)</f>
        <v/>
      </c>
      <c r="E1215" s="28" t="str">
        <f>IF('TD OBSERVA'!E1217="","",'TD OBSERVA'!E1217)</f>
        <v/>
      </c>
      <c r="F1215" s="28" t="str">
        <f>IF('TD OBSERVA'!F1217="","",'TD OBSERVA'!F1217)</f>
        <v/>
      </c>
      <c r="G1215" s="28" t="str">
        <f>IF('TD OBSERVA'!G1217="","",'TD OBSERVA'!G1217)</f>
        <v/>
      </c>
      <c r="H1215" s="28" t="str">
        <f>IF('TD OBSERVA'!H1217="","",'TD OBSERVA'!H1217)</f>
        <v/>
      </c>
      <c r="I1215" s="28" t="str">
        <f>IF('TD OBSERVA'!I1217="","",IF('TD OBSERVA'!I1217="(en blanco)","",'TD OBSERVA'!I1217))</f>
        <v/>
      </c>
      <c r="J1215" s="28" t="str">
        <f>IF('TD OBSERVA'!J1217="","",'TD OBSERVA'!J1217)</f>
        <v/>
      </c>
    </row>
    <row r="1216" spans="2:10" ht="16.5">
      <c r="B1216" s="28" t="str">
        <f>IF('TD OBSERVA'!B1218="","",'TD OBSERVA'!B1218)</f>
        <v/>
      </c>
      <c r="C1216" s="28" t="str">
        <f>IF('TD OBSERVA'!C1218="","",'TD OBSERVA'!C1218)</f>
        <v/>
      </c>
      <c r="D1216" s="28" t="str">
        <f>IF('TD OBSERVA'!D1218="","",'TD OBSERVA'!D1218)</f>
        <v/>
      </c>
      <c r="E1216" s="28" t="str">
        <f>IF('TD OBSERVA'!E1218="","",'TD OBSERVA'!E1218)</f>
        <v/>
      </c>
      <c r="F1216" s="28" t="str">
        <f>IF('TD OBSERVA'!F1218="","",'TD OBSERVA'!F1218)</f>
        <v/>
      </c>
      <c r="G1216" s="28" t="str">
        <f>IF('TD OBSERVA'!G1218="","",'TD OBSERVA'!G1218)</f>
        <v/>
      </c>
      <c r="H1216" s="28" t="str">
        <f>IF('TD OBSERVA'!H1218="","",'TD OBSERVA'!H1218)</f>
        <v/>
      </c>
      <c r="I1216" s="28" t="str">
        <f>IF('TD OBSERVA'!I1218="","",IF('TD OBSERVA'!I1218="(en blanco)","",'TD OBSERVA'!I1218))</f>
        <v/>
      </c>
      <c r="J1216" s="28" t="str">
        <f>IF('TD OBSERVA'!J1218="","",'TD OBSERVA'!J1218)</f>
        <v/>
      </c>
    </row>
    <row r="1217" spans="2:10" ht="16.5">
      <c r="B1217" s="28" t="str">
        <f>IF('TD OBSERVA'!B1219="","",'TD OBSERVA'!B1219)</f>
        <v/>
      </c>
      <c r="C1217" s="28" t="str">
        <f>IF('TD OBSERVA'!C1219="","",'TD OBSERVA'!C1219)</f>
        <v/>
      </c>
      <c r="D1217" s="28" t="str">
        <f>IF('TD OBSERVA'!D1219="","",'TD OBSERVA'!D1219)</f>
        <v/>
      </c>
      <c r="E1217" s="28" t="str">
        <f>IF('TD OBSERVA'!E1219="","",'TD OBSERVA'!E1219)</f>
        <v/>
      </c>
      <c r="F1217" s="28" t="str">
        <f>IF('TD OBSERVA'!F1219="","",'TD OBSERVA'!F1219)</f>
        <v/>
      </c>
      <c r="G1217" s="28" t="str">
        <f>IF('TD OBSERVA'!G1219="","",'TD OBSERVA'!G1219)</f>
        <v/>
      </c>
      <c r="H1217" s="28" t="str">
        <f>IF('TD OBSERVA'!H1219="","",'TD OBSERVA'!H1219)</f>
        <v/>
      </c>
      <c r="I1217" s="28" t="str">
        <f>IF('TD OBSERVA'!I1219="","",IF('TD OBSERVA'!I1219="(en blanco)","",'TD OBSERVA'!I1219))</f>
        <v/>
      </c>
      <c r="J1217" s="28" t="str">
        <f>IF('TD OBSERVA'!J1219="","",'TD OBSERVA'!J1219)</f>
        <v/>
      </c>
    </row>
    <row r="1218" spans="2:10" ht="16.5">
      <c r="B1218" s="28" t="str">
        <f>IF('TD OBSERVA'!B1220="","",'TD OBSERVA'!B1220)</f>
        <v/>
      </c>
      <c r="C1218" s="28" t="str">
        <f>IF('TD OBSERVA'!C1220="","",'TD OBSERVA'!C1220)</f>
        <v/>
      </c>
      <c r="D1218" s="28" t="str">
        <f>IF('TD OBSERVA'!D1220="","",'TD OBSERVA'!D1220)</f>
        <v/>
      </c>
      <c r="E1218" s="28" t="str">
        <f>IF('TD OBSERVA'!E1220="","",'TD OBSERVA'!E1220)</f>
        <v/>
      </c>
      <c r="F1218" s="28" t="str">
        <f>IF('TD OBSERVA'!F1220="","",'TD OBSERVA'!F1220)</f>
        <v/>
      </c>
      <c r="G1218" s="28" t="str">
        <f>IF('TD OBSERVA'!G1220="","",'TD OBSERVA'!G1220)</f>
        <v/>
      </c>
      <c r="H1218" s="28" t="str">
        <f>IF('TD OBSERVA'!H1220="","",'TD OBSERVA'!H1220)</f>
        <v/>
      </c>
      <c r="I1218" s="28" t="str">
        <f>IF('TD OBSERVA'!I1220="","",IF('TD OBSERVA'!I1220="(en blanco)","",'TD OBSERVA'!I1220))</f>
        <v/>
      </c>
      <c r="J1218" s="28" t="str">
        <f>IF('TD OBSERVA'!J1220="","",'TD OBSERVA'!J1220)</f>
        <v/>
      </c>
    </row>
    <row r="1219" spans="2:10" ht="16.5">
      <c r="B1219" s="28" t="str">
        <f>IF('TD OBSERVA'!B1221="","",'TD OBSERVA'!B1221)</f>
        <v/>
      </c>
      <c r="C1219" s="28" t="str">
        <f>IF('TD OBSERVA'!C1221="","",'TD OBSERVA'!C1221)</f>
        <v/>
      </c>
      <c r="D1219" s="28" t="str">
        <f>IF('TD OBSERVA'!D1221="","",'TD OBSERVA'!D1221)</f>
        <v/>
      </c>
      <c r="E1219" s="28" t="str">
        <f>IF('TD OBSERVA'!E1221="","",'TD OBSERVA'!E1221)</f>
        <v/>
      </c>
      <c r="F1219" s="28" t="str">
        <f>IF('TD OBSERVA'!F1221="","",'TD OBSERVA'!F1221)</f>
        <v/>
      </c>
      <c r="G1219" s="28" t="str">
        <f>IF('TD OBSERVA'!G1221="","",'TD OBSERVA'!G1221)</f>
        <v/>
      </c>
      <c r="H1219" s="28" t="str">
        <f>IF('TD OBSERVA'!H1221="","",'TD OBSERVA'!H1221)</f>
        <v/>
      </c>
      <c r="I1219" s="28" t="str">
        <f>IF('TD OBSERVA'!I1221="","",IF('TD OBSERVA'!I1221="(en blanco)","",'TD OBSERVA'!I1221))</f>
        <v/>
      </c>
      <c r="J1219" s="28" t="str">
        <f>IF('TD OBSERVA'!J1221="","",'TD OBSERVA'!J1221)</f>
        <v/>
      </c>
    </row>
    <row r="1220" spans="2:10" ht="16.5">
      <c r="B1220" s="28" t="str">
        <f>IF('TD OBSERVA'!B1222="","",'TD OBSERVA'!B1222)</f>
        <v/>
      </c>
      <c r="C1220" s="28" t="str">
        <f>IF('TD OBSERVA'!C1222="","",'TD OBSERVA'!C1222)</f>
        <v/>
      </c>
      <c r="D1220" s="28" t="str">
        <f>IF('TD OBSERVA'!D1222="","",'TD OBSERVA'!D1222)</f>
        <v/>
      </c>
      <c r="E1220" s="28" t="str">
        <f>IF('TD OBSERVA'!E1222="","",'TD OBSERVA'!E1222)</f>
        <v/>
      </c>
      <c r="F1220" s="28" t="str">
        <f>IF('TD OBSERVA'!F1222="","",'TD OBSERVA'!F1222)</f>
        <v/>
      </c>
      <c r="G1220" s="28" t="str">
        <f>IF('TD OBSERVA'!G1222="","",'TD OBSERVA'!G1222)</f>
        <v/>
      </c>
      <c r="H1220" s="28" t="str">
        <f>IF('TD OBSERVA'!H1222="","",'TD OBSERVA'!H1222)</f>
        <v/>
      </c>
      <c r="I1220" s="28" t="str">
        <f>IF('TD OBSERVA'!I1222="","",IF('TD OBSERVA'!I1222="(en blanco)","",'TD OBSERVA'!I1222))</f>
        <v/>
      </c>
      <c r="J1220" s="28" t="str">
        <f>IF('TD OBSERVA'!J1222="","",'TD OBSERVA'!J1222)</f>
        <v/>
      </c>
    </row>
    <row r="1221" spans="2:10" ht="16.5">
      <c r="B1221" s="28" t="str">
        <f>IF('TD OBSERVA'!B1223="","",'TD OBSERVA'!B1223)</f>
        <v/>
      </c>
      <c r="C1221" s="28" t="str">
        <f>IF('TD OBSERVA'!C1223="","",'TD OBSERVA'!C1223)</f>
        <v/>
      </c>
      <c r="D1221" s="28" t="str">
        <f>IF('TD OBSERVA'!D1223="","",'TD OBSERVA'!D1223)</f>
        <v/>
      </c>
      <c r="E1221" s="28" t="str">
        <f>IF('TD OBSERVA'!E1223="","",'TD OBSERVA'!E1223)</f>
        <v/>
      </c>
      <c r="F1221" s="28" t="str">
        <f>IF('TD OBSERVA'!F1223="","",'TD OBSERVA'!F1223)</f>
        <v/>
      </c>
      <c r="G1221" s="28" t="str">
        <f>IF('TD OBSERVA'!G1223="","",'TD OBSERVA'!G1223)</f>
        <v/>
      </c>
      <c r="H1221" s="28" t="str">
        <f>IF('TD OBSERVA'!H1223="","",'TD OBSERVA'!H1223)</f>
        <v/>
      </c>
      <c r="I1221" s="28" t="str">
        <f>IF('TD OBSERVA'!I1223="","",IF('TD OBSERVA'!I1223="(en blanco)","",'TD OBSERVA'!I1223))</f>
        <v/>
      </c>
      <c r="J1221" s="28" t="str">
        <f>IF('TD OBSERVA'!J1223="","",'TD OBSERVA'!J1223)</f>
        <v/>
      </c>
    </row>
    <row r="1222" spans="2:10" ht="16.5">
      <c r="B1222" s="28" t="str">
        <f>IF('TD OBSERVA'!B1224="","",'TD OBSERVA'!B1224)</f>
        <v/>
      </c>
      <c r="C1222" s="28" t="str">
        <f>IF('TD OBSERVA'!C1224="","",'TD OBSERVA'!C1224)</f>
        <v/>
      </c>
      <c r="D1222" s="28" t="str">
        <f>IF('TD OBSERVA'!D1224="","",'TD OBSERVA'!D1224)</f>
        <v/>
      </c>
      <c r="E1222" s="28" t="str">
        <f>IF('TD OBSERVA'!E1224="","",'TD OBSERVA'!E1224)</f>
        <v/>
      </c>
      <c r="F1222" s="28" t="str">
        <f>IF('TD OBSERVA'!F1224="","",'TD OBSERVA'!F1224)</f>
        <v/>
      </c>
      <c r="G1222" s="28" t="str">
        <f>IF('TD OBSERVA'!G1224="","",'TD OBSERVA'!G1224)</f>
        <v/>
      </c>
      <c r="H1222" s="28" t="str">
        <f>IF('TD OBSERVA'!H1224="","",'TD OBSERVA'!H1224)</f>
        <v/>
      </c>
      <c r="I1222" s="28" t="str">
        <f>IF('TD OBSERVA'!I1224="","",IF('TD OBSERVA'!I1224="(en blanco)","",'TD OBSERVA'!I1224))</f>
        <v/>
      </c>
      <c r="J1222" s="28" t="str">
        <f>IF('TD OBSERVA'!J1224="","",'TD OBSERVA'!J1224)</f>
        <v/>
      </c>
    </row>
    <row r="1223" spans="2:10" ht="16.5">
      <c r="B1223" s="28" t="str">
        <f>IF('TD OBSERVA'!B1225="","",'TD OBSERVA'!B1225)</f>
        <v/>
      </c>
      <c r="C1223" s="28" t="str">
        <f>IF('TD OBSERVA'!C1225="","",'TD OBSERVA'!C1225)</f>
        <v/>
      </c>
      <c r="D1223" s="28" t="str">
        <f>IF('TD OBSERVA'!D1225="","",'TD OBSERVA'!D1225)</f>
        <v/>
      </c>
      <c r="E1223" s="28" t="str">
        <f>IF('TD OBSERVA'!E1225="","",'TD OBSERVA'!E1225)</f>
        <v/>
      </c>
      <c r="F1223" s="28" t="str">
        <f>IF('TD OBSERVA'!F1225="","",'TD OBSERVA'!F1225)</f>
        <v/>
      </c>
      <c r="G1223" s="28" t="str">
        <f>IF('TD OBSERVA'!G1225="","",'TD OBSERVA'!G1225)</f>
        <v/>
      </c>
      <c r="H1223" s="28" t="str">
        <f>IF('TD OBSERVA'!H1225="","",'TD OBSERVA'!H1225)</f>
        <v/>
      </c>
      <c r="I1223" s="28" t="str">
        <f>IF('TD OBSERVA'!I1225="","",IF('TD OBSERVA'!I1225="(en blanco)","",'TD OBSERVA'!I1225))</f>
        <v/>
      </c>
      <c r="J1223" s="28" t="str">
        <f>IF('TD OBSERVA'!J1225="","",'TD OBSERVA'!J1225)</f>
        <v/>
      </c>
    </row>
    <row r="1224" spans="2:10" ht="16.5">
      <c r="B1224" s="28" t="str">
        <f>IF('TD OBSERVA'!B1226="","",'TD OBSERVA'!B1226)</f>
        <v/>
      </c>
      <c r="C1224" s="28" t="str">
        <f>IF('TD OBSERVA'!C1226="","",'TD OBSERVA'!C1226)</f>
        <v/>
      </c>
      <c r="D1224" s="28" t="str">
        <f>IF('TD OBSERVA'!D1226="","",'TD OBSERVA'!D1226)</f>
        <v/>
      </c>
      <c r="E1224" s="28" t="str">
        <f>IF('TD OBSERVA'!E1226="","",'TD OBSERVA'!E1226)</f>
        <v/>
      </c>
      <c r="F1224" s="28" t="str">
        <f>IF('TD OBSERVA'!F1226="","",'TD OBSERVA'!F1226)</f>
        <v/>
      </c>
      <c r="G1224" s="28" t="str">
        <f>IF('TD OBSERVA'!G1226="","",'TD OBSERVA'!G1226)</f>
        <v/>
      </c>
      <c r="H1224" s="28" t="str">
        <f>IF('TD OBSERVA'!H1226="","",'TD OBSERVA'!H1226)</f>
        <v/>
      </c>
      <c r="I1224" s="28" t="str">
        <f>IF('TD OBSERVA'!I1226="","",IF('TD OBSERVA'!I1226="(en blanco)","",'TD OBSERVA'!I1226))</f>
        <v/>
      </c>
      <c r="J1224" s="28" t="str">
        <f>IF('TD OBSERVA'!J1226="","",'TD OBSERVA'!J1226)</f>
        <v/>
      </c>
    </row>
    <row r="1225" spans="2:10" ht="16.5">
      <c r="B1225" s="28" t="str">
        <f>IF('TD OBSERVA'!B1227="","",'TD OBSERVA'!B1227)</f>
        <v/>
      </c>
      <c r="C1225" s="28" t="str">
        <f>IF('TD OBSERVA'!C1227="","",'TD OBSERVA'!C1227)</f>
        <v/>
      </c>
      <c r="D1225" s="28" t="str">
        <f>IF('TD OBSERVA'!D1227="","",'TD OBSERVA'!D1227)</f>
        <v/>
      </c>
      <c r="E1225" s="28" t="str">
        <f>IF('TD OBSERVA'!E1227="","",'TD OBSERVA'!E1227)</f>
        <v/>
      </c>
      <c r="F1225" s="28" t="str">
        <f>IF('TD OBSERVA'!F1227="","",'TD OBSERVA'!F1227)</f>
        <v/>
      </c>
      <c r="G1225" s="28" t="str">
        <f>IF('TD OBSERVA'!G1227="","",'TD OBSERVA'!G1227)</f>
        <v/>
      </c>
      <c r="H1225" s="28" t="str">
        <f>IF('TD OBSERVA'!H1227="","",'TD OBSERVA'!H1227)</f>
        <v/>
      </c>
      <c r="I1225" s="28" t="str">
        <f>IF('TD OBSERVA'!I1227="","",IF('TD OBSERVA'!I1227="(en blanco)","",'TD OBSERVA'!I1227))</f>
        <v/>
      </c>
      <c r="J1225" s="28" t="str">
        <f>IF('TD OBSERVA'!J1227="","",'TD OBSERVA'!J1227)</f>
        <v/>
      </c>
    </row>
    <row r="1226" spans="2:10" ht="16.5">
      <c r="B1226" s="28" t="str">
        <f>IF('TD OBSERVA'!B1228="","",'TD OBSERVA'!B1228)</f>
        <v/>
      </c>
      <c r="C1226" s="28" t="str">
        <f>IF('TD OBSERVA'!C1228="","",'TD OBSERVA'!C1228)</f>
        <v/>
      </c>
      <c r="D1226" s="28" t="str">
        <f>IF('TD OBSERVA'!D1228="","",'TD OBSERVA'!D1228)</f>
        <v/>
      </c>
      <c r="E1226" s="28" t="str">
        <f>IF('TD OBSERVA'!E1228="","",'TD OBSERVA'!E1228)</f>
        <v/>
      </c>
      <c r="F1226" s="28" t="str">
        <f>IF('TD OBSERVA'!F1228="","",'TD OBSERVA'!F1228)</f>
        <v/>
      </c>
      <c r="G1226" s="28" t="str">
        <f>IF('TD OBSERVA'!G1228="","",'TD OBSERVA'!G1228)</f>
        <v/>
      </c>
      <c r="H1226" s="28" t="str">
        <f>IF('TD OBSERVA'!H1228="","",'TD OBSERVA'!H1228)</f>
        <v/>
      </c>
      <c r="I1226" s="28" t="str">
        <f>IF('TD OBSERVA'!I1228="","",IF('TD OBSERVA'!I1228="(en blanco)","",'TD OBSERVA'!I1228))</f>
        <v/>
      </c>
      <c r="J1226" s="28" t="str">
        <f>IF('TD OBSERVA'!J1228="","",'TD OBSERVA'!J1228)</f>
        <v/>
      </c>
    </row>
    <row r="1227" spans="2:10" ht="16.5">
      <c r="B1227" s="28" t="str">
        <f>IF('TD OBSERVA'!B1229="","",'TD OBSERVA'!B1229)</f>
        <v/>
      </c>
      <c r="C1227" s="28" t="str">
        <f>IF('TD OBSERVA'!C1229="","",'TD OBSERVA'!C1229)</f>
        <v/>
      </c>
      <c r="D1227" s="28" t="str">
        <f>IF('TD OBSERVA'!D1229="","",'TD OBSERVA'!D1229)</f>
        <v/>
      </c>
      <c r="E1227" s="28" t="str">
        <f>IF('TD OBSERVA'!E1229="","",'TD OBSERVA'!E1229)</f>
        <v/>
      </c>
      <c r="F1227" s="28" t="str">
        <f>IF('TD OBSERVA'!F1229="","",'TD OBSERVA'!F1229)</f>
        <v/>
      </c>
      <c r="G1227" s="28" t="str">
        <f>IF('TD OBSERVA'!G1229="","",'TD OBSERVA'!G1229)</f>
        <v/>
      </c>
      <c r="H1227" s="28" t="str">
        <f>IF('TD OBSERVA'!H1229="","",'TD OBSERVA'!H1229)</f>
        <v/>
      </c>
      <c r="I1227" s="28" t="str">
        <f>IF('TD OBSERVA'!I1229="","",IF('TD OBSERVA'!I1229="(en blanco)","",'TD OBSERVA'!I1229))</f>
        <v/>
      </c>
      <c r="J1227" s="28" t="str">
        <f>IF('TD OBSERVA'!J1229="","",'TD OBSERVA'!J1229)</f>
        <v/>
      </c>
    </row>
    <row r="1228" spans="2:10" ht="16.5">
      <c r="B1228" s="28" t="str">
        <f>IF('TD OBSERVA'!B1230="","",'TD OBSERVA'!B1230)</f>
        <v/>
      </c>
      <c r="C1228" s="28" t="str">
        <f>IF('TD OBSERVA'!C1230="","",'TD OBSERVA'!C1230)</f>
        <v/>
      </c>
      <c r="D1228" s="28" t="str">
        <f>IF('TD OBSERVA'!D1230="","",'TD OBSERVA'!D1230)</f>
        <v/>
      </c>
      <c r="E1228" s="28" t="str">
        <f>IF('TD OBSERVA'!E1230="","",'TD OBSERVA'!E1230)</f>
        <v/>
      </c>
      <c r="F1228" s="28" t="str">
        <f>IF('TD OBSERVA'!F1230="","",'TD OBSERVA'!F1230)</f>
        <v/>
      </c>
      <c r="G1228" s="28" t="str">
        <f>IF('TD OBSERVA'!G1230="","",'TD OBSERVA'!G1230)</f>
        <v/>
      </c>
      <c r="H1228" s="28" t="str">
        <f>IF('TD OBSERVA'!H1230="","",'TD OBSERVA'!H1230)</f>
        <v/>
      </c>
      <c r="I1228" s="28" t="str">
        <f>IF('TD OBSERVA'!I1230="","",IF('TD OBSERVA'!I1230="(en blanco)","",'TD OBSERVA'!I1230))</f>
        <v/>
      </c>
      <c r="J1228" s="28" t="str">
        <f>IF('TD OBSERVA'!J1230="","",'TD OBSERVA'!J1230)</f>
        <v/>
      </c>
    </row>
    <row r="1229" spans="2:10" ht="16.5">
      <c r="B1229" s="28" t="str">
        <f>IF('TD OBSERVA'!B1231="","",'TD OBSERVA'!B1231)</f>
        <v/>
      </c>
      <c r="C1229" s="28" t="str">
        <f>IF('TD OBSERVA'!C1231="","",'TD OBSERVA'!C1231)</f>
        <v/>
      </c>
      <c r="D1229" s="28" t="str">
        <f>IF('TD OBSERVA'!D1231="","",'TD OBSERVA'!D1231)</f>
        <v/>
      </c>
      <c r="E1229" s="28" t="str">
        <f>IF('TD OBSERVA'!E1231="","",'TD OBSERVA'!E1231)</f>
        <v/>
      </c>
      <c r="F1229" s="28" t="str">
        <f>IF('TD OBSERVA'!F1231="","",'TD OBSERVA'!F1231)</f>
        <v/>
      </c>
      <c r="G1229" s="28" t="str">
        <f>IF('TD OBSERVA'!G1231="","",'TD OBSERVA'!G1231)</f>
        <v/>
      </c>
      <c r="H1229" s="28" t="str">
        <f>IF('TD OBSERVA'!H1231="","",'TD OBSERVA'!H1231)</f>
        <v/>
      </c>
      <c r="I1229" s="28" t="str">
        <f>IF('TD OBSERVA'!I1231="","",IF('TD OBSERVA'!I1231="(en blanco)","",'TD OBSERVA'!I1231))</f>
        <v/>
      </c>
      <c r="J1229" s="28" t="str">
        <f>IF('TD OBSERVA'!J1231="","",'TD OBSERVA'!J1231)</f>
        <v/>
      </c>
    </row>
    <row r="1230" spans="2:10" ht="16.5">
      <c r="B1230" s="28" t="str">
        <f>IF('TD OBSERVA'!B1232="","",'TD OBSERVA'!B1232)</f>
        <v/>
      </c>
      <c r="C1230" s="28" t="str">
        <f>IF('TD OBSERVA'!C1232="","",'TD OBSERVA'!C1232)</f>
        <v/>
      </c>
      <c r="D1230" s="28" t="str">
        <f>IF('TD OBSERVA'!D1232="","",'TD OBSERVA'!D1232)</f>
        <v/>
      </c>
      <c r="E1230" s="28" t="str">
        <f>IF('TD OBSERVA'!E1232="","",'TD OBSERVA'!E1232)</f>
        <v/>
      </c>
      <c r="F1230" s="28" t="str">
        <f>IF('TD OBSERVA'!F1232="","",'TD OBSERVA'!F1232)</f>
        <v/>
      </c>
      <c r="G1230" s="28" t="str">
        <f>IF('TD OBSERVA'!G1232="","",'TD OBSERVA'!G1232)</f>
        <v/>
      </c>
      <c r="H1230" s="28" t="str">
        <f>IF('TD OBSERVA'!H1232="","",'TD OBSERVA'!H1232)</f>
        <v/>
      </c>
      <c r="I1230" s="28" t="str">
        <f>IF('TD OBSERVA'!I1232="","",IF('TD OBSERVA'!I1232="(en blanco)","",'TD OBSERVA'!I1232))</f>
        <v/>
      </c>
      <c r="J1230" s="28" t="str">
        <f>IF('TD OBSERVA'!J1232="","",'TD OBSERVA'!J1232)</f>
        <v/>
      </c>
    </row>
    <row r="1231" spans="2:10" ht="16.5">
      <c r="B1231" s="28" t="str">
        <f>IF('TD OBSERVA'!B1233="","",'TD OBSERVA'!B1233)</f>
        <v/>
      </c>
      <c r="C1231" s="28" t="str">
        <f>IF('TD OBSERVA'!C1233="","",'TD OBSERVA'!C1233)</f>
        <v/>
      </c>
      <c r="D1231" s="28" t="str">
        <f>IF('TD OBSERVA'!D1233="","",'TD OBSERVA'!D1233)</f>
        <v/>
      </c>
      <c r="E1231" s="28" t="str">
        <f>IF('TD OBSERVA'!E1233="","",'TD OBSERVA'!E1233)</f>
        <v/>
      </c>
      <c r="F1231" s="28" t="str">
        <f>IF('TD OBSERVA'!F1233="","",'TD OBSERVA'!F1233)</f>
        <v/>
      </c>
      <c r="G1231" s="28" t="str">
        <f>IF('TD OBSERVA'!G1233="","",'TD OBSERVA'!G1233)</f>
        <v/>
      </c>
      <c r="H1231" s="28" t="str">
        <f>IF('TD OBSERVA'!H1233="","",'TD OBSERVA'!H1233)</f>
        <v/>
      </c>
      <c r="I1231" s="28" t="str">
        <f>IF('TD OBSERVA'!I1233="","",IF('TD OBSERVA'!I1233="(en blanco)","",'TD OBSERVA'!I1233))</f>
        <v/>
      </c>
      <c r="J1231" s="28" t="str">
        <f>IF('TD OBSERVA'!J1233="","",'TD OBSERVA'!J1233)</f>
        <v/>
      </c>
    </row>
    <row r="1232" spans="2:10" ht="16.5">
      <c r="B1232" s="28" t="str">
        <f>IF('TD OBSERVA'!B1234="","",'TD OBSERVA'!B1234)</f>
        <v/>
      </c>
      <c r="C1232" s="28" t="str">
        <f>IF('TD OBSERVA'!C1234="","",'TD OBSERVA'!C1234)</f>
        <v/>
      </c>
      <c r="D1232" s="28" t="str">
        <f>IF('TD OBSERVA'!D1234="","",'TD OBSERVA'!D1234)</f>
        <v/>
      </c>
      <c r="E1232" s="28" t="str">
        <f>IF('TD OBSERVA'!E1234="","",'TD OBSERVA'!E1234)</f>
        <v/>
      </c>
      <c r="F1232" s="28" t="str">
        <f>IF('TD OBSERVA'!F1234="","",'TD OBSERVA'!F1234)</f>
        <v/>
      </c>
      <c r="G1232" s="28" t="str">
        <f>IF('TD OBSERVA'!G1234="","",'TD OBSERVA'!G1234)</f>
        <v/>
      </c>
      <c r="H1232" s="28" t="str">
        <f>IF('TD OBSERVA'!H1234="","",'TD OBSERVA'!H1234)</f>
        <v/>
      </c>
      <c r="I1232" s="28" t="str">
        <f>IF('TD OBSERVA'!I1234="","",IF('TD OBSERVA'!I1234="(en blanco)","",'TD OBSERVA'!I1234))</f>
        <v/>
      </c>
      <c r="J1232" s="28" t="str">
        <f>IF('TD OBSERVA'!J1234="","",'TD OBSERVA'!J1234)</f>
        <v/>
      </c>
    </row>
    <row r="1233" spans="2:10" ht="16.5">
      <c r="B1233" s="28" t="str">
        <f>IF('TD OBSERVA'!B1235="","",'TD OBSERVA'!B1235)</f>
        <v/>
      </c>
      <c r="C1233" s="28" t="str">
        <f>IF('TD OBSERVA'!C1235="","",'TD OBSERVA'!C1235)</f>
        <v/>
      </c>
      <c r="D1233" s="28" t="str">
        <f>IF('TD OBSERVA'!D1235="","",'TD OBSERVA'!D1235)</f>
        <v/>
      </c>
      <c r="E1233" s="28" t="str">
        <f>IF('TD OBSERVA'!E1235="","",'TD OBSERVA'!E1235)</f>
        <v/>
      </c>
      <c r="F1233" s="28" t="str">
        <f>IF('TD OBSERVA'!F1235="","",'TD OBSERVA'!F1235)</f>
        <v/>
      </c>
      <c r="G1233" s="28" t="str">
        <f>IF('TD OBSERVA'!G1235="","",'TD OBSERVA'!G1235)</f>
        <v/>
      </c>
      <c r="H1233" s="28" t="str">
        <f>IF('TD OBSERVA'!H1235="","",'TD OBSERVA'!H1235)</f>
        <v/>
      </c>
      <c r="I1233" s="28" t="str">
        <f>IF('TD OBSERVA'!I1235="","",IF('TD OBSERVA'!I1235="(en blanco)","",'TD OBSERVA'!I1235))</f>
        <v/>
      </c>
      <c r="J1233" s="28" t="str">
        <f>IF('TD OBSERVA'!J1235="","",'TD OBSERVA'!J1235)</f>
        <v/>
      </c>
    </row>
    <row r="1234" spans="2:10" ht="16.5">
      <c r="B1234" s="28" t="str">
        <f>IF('TD OBSERVA'!B1236="","",'TD OBSERVA'!B1236)</f>
        <v/>
      </c>
      <c r="C1234" s="28" t="str">
        <f>IF('TD OBSERVA'!C1236="","",'TD OBSERVA'!C1236)</f>
        <v/>
      </c>
      <c r="D1234" s="28" t="str">
        <f>IF('TD OBSERVA'!D1236="","",'TD OBSERVA'!D1236)</f>
        <v/>
      </c>
      <c r="E1234" s="28" t="str">
        <f>IF('TD OBSERVA'!E1236="","",'TD OBSERVA'!E1236)</f>
        <v/>
      </c>
      <c r="F1234" s="28" t="str">
        <f>IF('TD OBSERVA'!F1236="","",'TD OBSERVA'!F1236)</f>
        <v/>
      </c>
      <c r="G1234" s="28" t="str">
        <f>IF('TD OBSERVA'!G1236="","",'TD OBSERVA'!G1236)</f>
        <v/>
      </c>
      <c r="H1234" s="28" t="str">
        <f>IF('TD OBSERVA'!H1236="","",'TD OBSERVA'!H1236)</f>
        <v/>
      </c>
      <c r="I1234" s="28" t="str">
        <f>IF('TD OBSERVA'!I1236="","",IF('TD OBSERVA'!I1236="(en blanco)","",'TD OBSERVA'!I1236))</f>
        <v/>
      </c>
      <c r="J1234" s="28" t="str">
        <f>IF('TD OBSERVA'!J1236="","",'TD OBSERVA'!J1236)</f>
        <v/>
      </c>
    </row>
    <row r="1235" spans="2:10" ht="16.5">
      <c r="B1235" s="28" t="str">
        <f>IF('TD OBSERVA'!B1237="","",'TD OBSERVA'!B1237)</f>
        <v/>
      </c>
      <c r="C1235" s="28" t="str">
        <f>IF('TD OBSERVA'!C1237="","",'TD OBSERVA'!C1237)</f>
        <v/>
      </c>
      <c r="D1235" s="28" t="str">
        <f>IF('TD OBSERVA'!D1237="","",'TD OBSERVA'!D1237)</f>
        <v/>
      </c>
      <c r="E1235" s="28" t="str">
        <f>IF('TD OBSERVA'!E1237="","",'TD OBSERVA'!E1237)</f>
        <v/>
      </c>
      <c r="F1235" s="28" t="str">
        <f>IF('TD OBSERVA'!F1237="","",'TD OBSERVA'!F1237)</f>
        <v/>
      </c>
      <c r="G1235" s="28" t="str">
        <f>IF('TD OBSERVA'!G1237="","",'TD OBSERVA'!G1237)</f>
        <v/>
      </c>
      <c r="H1235" s="28" t="str">
        <f>IF('TD OBSERVA'!H1237="","",'TD OBSERVA'!H1237)</f>
        <v/>
      </c>
      <c r="I1235" s="28" t="str">
        <f>IF('TD OBSERVA'!I1237="","",IF('TD OBSERVA'!I1237="(en blanco)","",'TD OBSERVA'!I1237))</f>
        <v/>
      </c>
      <c r="J1235" s="28" t="str">
        <f>IF('TD OBSERVA'!J1237="","",'TD OBSERVA'!J1237)</f>
        <v/>
      </c>
    </row>
    <row r="1236" spans="2:10" ht="16.5">
      <c r="B1236" s="28" t="str">
        <f>IF('TD OBSERVA'!B1238="","",'TD OBSERVA'!B1238)</f>
        <v/>
      </c>
      <c r="C1236" s="28" t="str">
        <f>IF('TD OBSERVA'!C1238="","",'TD OBSERVA'!C1238)</f>
        <v/>
      </c>
      <c r="D1236" s="28" t="str">
        <f>IF('TD OBSERVA'!D1238="","",'TD OBSERVA'!D1238)</f>
        <v/>
      </c>
      <c r="E1236" s="28" t="str">
        <f>IF('TD OBSERVA'!E1238="","",'TD OBSERVA'!E1238)</f>
        <v/>
      </c>
      <c r="F1236" s="28" t="str">
        <f>IF('TD OBSERVA'!F1238="","",'TD OBSERVA'!F1238)</f>
        <v/>
      </c>
      <c r="G1236" s="28" t="str">
        <f>IF('TD OBSERVA'!G1238="","",'TD OBSERVA'!G1238)</f>
        <v/>
      </c>
      <c r="H1236" s="28" t="str">
        <f>IF('TD OBSERVA'!H1238="","",'TD OBSERVA'!H1238)</f>
        <v/>
      </c>
      <c r="I1236" s="28" t="str">
        <f>IF('TD OBSERVA'!I1238="","",IF('TD OBSERVA'!I1238="(en blanco)","",'TD OBSERVA'!I1238))</f>
        <v/>
      </c>
      <c r="J1236" s="28" t="str">
        <f>IF('TD OBSERVA'!J1238="","",'TD OBSERVA'!J1238)</f>
        <v/>
      </c>
    </row>
    <row r="1237" spans="2:10" ht="16.5">
      <c r="B1237" s="28" t="str">
        <f>IF('TD OBSERVA'!B1239="","",'TD OBSERVA'!B1239)</f>
        <v/>
      </c>
      <c r="C1237" s="28" t="str">
        <f>IF('TD OBSERVA'!C1239="","",'TD OBSERVA'!C1239)</f>
        <v/>
      </c>
      <c r="D1237" s="28" t="str">
        <f>IF('TD OBSERVA'!D1239="","",'TD OBSERVA'!D1239)</f>
        <v/>
      </c>
      <c r="E1237" s="28" t="str">
        <f>IF('TD OBSERVA'!E1239="","",'TD OBSERVA'!E1239)</f>
        <v/>
      </c>
      <c r="F1237" s="28" t="str">
        <f>IF('TD OBSERVA'!F1239="","",'TD OBSERVA'!F1239)</f>
        <v/>
      </c>
      <c r="G1237" s="28" t="str">
        <f>IF('TD OBSERVA'!G1239="","",'TD OBSERVA'!G1239)</f>
        <v/>
      </c>
      <c r="H1237" s="28" t="str">
        <f>IF('TD OBSERVA'!H1239="","",'TD OBSERVA'!H1239)</f>
        <v/>
      </c>
      <c r="I1237" s="28" t="str">
        <f>IF('TD OBSERVA'!I1239="","",IF('TD OBSERVA'!I1239="(en blanco)","",'TD OBSERVA'!I1239))</f>
        <v/>
      </c>
      <c r="J1237" s="28" t="str">
        <f>IF('TD OBSERVA'!J1239="","",'TD OBSERVA'!J1239)</f>
        <v/>
      </c>
    </row>
    <row r="1238" spans="2:10" ht="16.5">
      <c r="B1238" s="28" t="str">
        <f>IF('TD OBSERVA'!B1240="","",'TD OBSERVA'!B1240)</f>
        <v/>
      </c>
      <c r="C1238" s="28" t="str">
        <f>IF('TD OBSERVA'!C1240="","",'TD OBSERVA'!C1240)</f>
        <v/>
      </c>
      <c r="D1238" s="28" t="str">
        <f>IF('TD OBSERVA'!D1240="","",'TD OBSERVA'!D1240)</f>
        <v/>
      </c>
      <c r="E1238" s="28" t="str">
        <f>IF('TD OBSERVA'!E1240="","",'TD OBSERVA'!E1240)</f>
        <v/>
      </c>
      <c r="F1238" s="28" t="str">
        <f>IF('TD OBSERVA'!F1240="","",'TD OBSERVA'!F1240)</f>
        <v/>
      </c>
      <c r="G1238" s="28" t="str">
        <f>IF('TD OBSERVA'!G1240="","",'TD OBSERVA'!G1240)</f>
        <v/>
      </c>
      <c r="H1238" s="28" t="str">
        <f>IF('TD OBSERVA'!H1240="","",'TD OBSERVA'!H1240)</f>
        <v/>
      </c>
      <c r="I1238" s="28" t="str">
        <f>IF('TD OBSERVA'!I1240="","",IF('TD OBSERVA'!I1240="(en blanco)","",'TD OBSERVA'!I1240))</f>
        <v/>
      </c>
      <c r="J1238" s="28" t="str">
        <f>IF('TD OBSERVA'!J1240="","",'TD OBSERVA'!J1240)</f>
        <v/>
      </c>
    </row>
    <row r="1239" spans="2:10" ht="16.5">
      <c r="B1239" s="28" t="str">
        <f>IF('TD OBSERVA'!B1241="","",'TD OBSERVA'!B1241)</f>
        <v/>
      </c>
      <c r="C1239" s="28" t="str">
        <f>IF('TD OBSERVA'!C1241="","",'TD OBSERVA'!C1241)</f>
        <v/>
      </c>
      <c r="D1239" s="28" t="str">
        <f>IF('TD OBSERVA'!D1241="","",'TD OBSERVA'!D1241)</f>
        <v/>
      </c>
      <c r="E1239" s="28" t="str">
        <f>IF('TD OBSERVA'!E1241="","",'TD OBSERVA'!E1241)</f>
        <v/>
      </c>
      <c r="F1239" s="28" t="str">
        <f>IF('TD OBSERVA'!F1241="","",'TD OBSERVA'!F1241)</f>
        <v/>
      </c>
      <c r="G1239" s="28" t="str">
        <f>IF('TD OBSERVA'!G1241="","",'TD OBSERVA'!G1241)</f>
        <v/>
      </c>
      <c r="H1239" s="28" t="str">
        <f>IF('TD OBSERVA'!H1241="","",'TD OBSERVA'!H1241)</f>
        <v/>
      </c>
      <c r="I1239" s="28" t="str">
        <f>IF('TD OBSERVA'!I1241="","",IF('TD OBSERVA'!I1241="(en blanco)","",'TD OBSERVA'!I1241))</f>
        <v/>
      </c>
      <c r="J1239" s="28" t="str">
        <f>IF('TD OBSERVA'!J1241="","",'TD OBSERVA'!J1241)</f>
        <v/>
      </c>
    </row>
    <row r="1240" spans="2:10" ht="16.5">
      <c r="B1240" s="28" t="str">
        <f>IF('TD OBSERVA'!B1242="","",'TD OBSERVA'!B1242)</f>
        <v/>
      </c>
      <c r="C1240" s="28" t="str">
        <f>IF('TD OBSERVA'!C1242="","",'TD OBSERVA'!C1242)</f>
        <v/>
      </c>
      <c r="D1240" s="28" t="str">
        <f>IF('TD OBSERVA'!D1242="","",'TD OBSERVA'!D1242)</f>
        <v/>
      </c>
      <c r="E1240" s="28" t="str">
        <f>IF('TD OBSERVA'!E1242="","",'TD OBSERVA'!E1242)</f>
        <v/>
      </c>
      <c r="F1240" s="28" t="str">
        <f>IF('TD OBSERVA'!F1242="","",'TD OBSERVA'!F1242)</f>
        <v/>
      </c>
      <c r="G1240" s="28" t="str">
        <f>IF('TD OBSERVA'!G1242="","",'TD OBSERVA'!G1242)</f>
        <v/>
      </c>
      <c r="H1240" s="28" t="str">
        <f>IF('TD OBSERVA'!H1242="","",'TD OBSERVA'!H1242)</f>
        <v/>
      </c>
      <c r="I1240" s="28" t="str">
        <f>IF('TD OBSERVA'!I1242="","",IF('TD OBSERVA'!I1242="(en blanco)","",'TD OBSERVA'!I1242))</f>
        <v/>
      </c>
      <c r="J1240" s="28" t="str">
        <f>IF('TD OBSERVA'!J1242="","",'TD OBSERVA'!J1242)</f>
        <v/>
      </c>
    </row>
    <row r="1241" spans="2:10" ht="16.5">
      <c r="B1241" s="28" t="str">
        <f>IF('TD OBSERVA'!B1243="","",'TD OBSERVA'!B1243)</f>
        <v/>
      </c>
      <c r="C1241" s="28" t="str">
        <f>IF('TD OBSERVA'!C1243="","",'TD OBSERVA'!C1243)</f>
        <v/>
      </c>
      <c r="D1241" s="28" t="str">
        <f>IF('TD OBSERVA'!D1243="","",'TD OBSERVA'!D1243)</f>
        <v/>
      </c>
      <c r="E1241" s="28" t="str">
        <f>IF('TD OBSERVA'!E1243="","",'TD OBSERVA'!E1243)</f>
        <v/>
      </c>
      <c r="F1241" s="28" t="str">
        <f>IF('TD OBSERVA'!F1243="","",'TD OBSERVA'!F1243)</f>
        <v/>
      </c>
      <c r="G1241" s="28" t="str">
        <f>IF('TD OBSERVA'!G1243="","",'TD OBSERVA'!G1243)</f>
        <v/>
      </c>
      <c r="H1241" s="28" t="str">
        <f>IF('TD OBSERVA'!H1243="","",'TD OBSERVA'!H1243)</f>
        <v/>
      </c>
      <c r="I1241" s="28" t="str">
        <f>IF('TD OBSERVA'!I1243="","",IF('TD OBSERVA'!I1243="(en blanco)","",'TD OBSERVA'!I1243))</f>
        <v/>
      </c>
      <c r="J1241" s="28" t="str">
        <f>IF('TD OBSERVA'!J1243="","",'TD OBSERVA'!J1243)</f>
        <v/>
      </c>
    </row>
    <row r="1242" spans="2:10" ht="16.5">
      <c r="B1242" s="28" t="str">
        <f>IF('TD OBSERVA'!B1244="","",'TD OBSERVA'!B1244)</f>
        <v/>
      </c>
      <c r="C1242" s="28" t="str">
        <f>IF('TD OBSERVA'!C1244="","",'TD OBSERVA'!C1244)</f>
        <v/>
      </c>
      <c r="D1242" s="28" t="str">
        <f>IF('TD OBSERVA'!D1244="","",'TD OBSERVA'!D1244)</f>
        <v/>
      </c>
      <c r="E1242" s="28" t="str">
        <f>IF('TD OBSERVA'!E1244="","",'TD OBSERVA'!E1244)</f>
        <v/>
      </c>
      <c r="F1242" s="28" t="str">
        <f>IF('TD OBSERVA'!F1244="","",'TD OBSERVA'!F1244)</f>
        <v/>
      </c>
      <c r="G1242" s="28" t="str">
        <f>IF('TD OBSERVA'!G1244="","",'TD OBSERVA'!G1244)</f>
        <v/>
      </c>
      <c r="H1242" s="28" t="str">
        <f>IF('TD OBSERVA'!H1244="","",'TD OBSERVA'!H1244)</f>
        <v/>
      </c>
      <c r="I1242" s="28" t="str">
        <f>IF('TD OBSERVA'!I1244="","",IF('TD OBSERVA'!I1244="(en blanco)","",'TD OBSERVA'!I1244))</f>
        <v/>
      </c>
      <c r="J1242" s="28" t="str">
        <f>IF('TD OBSERVA'!J1244="","",'TD OBSERVA'!J1244)</f>
        <v/>
      </c>
    </row>
    <row r="1243" spans="2:10" ht="16.5">
      <c r="B1243" s="28" t="str">
        <f>IF('TD OBSERVA'!B1245="","",'TD OBSERVA'!B1245)</f>
        <v/>
      </c>
      <c r="C1243" s="28" t="str">
        <f>IF('TD OBSERVA'!C1245="","",'TD OBSERVA'!C1245)</f>
        <v/>
      </c>
      <c r="D1243" s="28" t="str">
        <f>IF('TD OBSERVA'!D1245="","",'TD OBSERVA'!D1245)</f>
        <v/>
      </c>
      <c r="E1243" s="28" t="str">
        <f>IF('TD OBSERVA'!E1245="","",'TD OBSERVA'!E1245)</f>
        <v/>
      </c>
      <c r="F1243" s="28" t="str">
        <f>IF('TD OBSERVA'!F1245="","",'TD OBSERVA'!F1245)</f>
        <v/>
      </c>
      <c r="G1243" s="28" t="str">
        <f>IF('TD OBSERVA'!G1245="","",'TD OBSERVA'!G1245)</f>
        <v/>
      </c>
      <c r="H1243" s="28" t="str">
        <f>IF('TD OBSERVA'!H1245="","",'TD OBSERVA'!H1245)</f>
        <v/>
      </c>
      <c r="I1243" s="28" t="str">
        <f>IF('TD OBSERVA'!I1245="","",IF('TD OBSERVA'!I1245="(en blanco)","",'TD OBSERVA'!I1245))</f>
        <v/>
      </c>
      <c r="J1243" s="28" t="str">
        <f>IF('TD OBSERVA'!J1245="","",'TD OBSERVA'!J1245)</f>
        <v/>
      </c>
    </row>
    <row r="1244" spans="2:10" ht="16.5">
      <c r="B1244" s="28" t="str">
        <f>IF('TD OBSERVA'!B1246="","",'TD OBSERVA'!B1246)</f>
        <v/>
      </c>
      <c r="C1244" s="28" t="str">
        <f>IF('TD OBSERVA'!C1246="","",'TD OBSERVA'!C1246)</f>
        <v/>
      </c>
      <c r="D1244" s="28" t="str">
        <f>IF('TD OBSERVA'!D1246="","",'TD OBSERVA'!D1246)</f>
        <v/>
      </c>
      <c r="E1244" s="28" t="str">
        <f>IF('TD OBSERVA'!E1246="","",'TD OBSERVA'!E1246)</f>
        <v/>
      </c>
      <c r="F1244" s="28" t="str">
        <f>IF('TD OBSERVA'!F1246="","",'TD OBSERVA'!F1246)</f>
        <v/>
      </c>
      <c r="G1244" s="28" t="str">
        <f>IF('TD OBSERVA'!G1246="","",'TD OBSERVA'!G1246)</f>
        <v/>
      </c>
      <c r="H1244" s="28" t="str">
        <f>IF('TD OBSERVA'!H1246="","",'TD OBSERVA'!H1246)</f>
        <v/>
      </c>
      <c r="I1244" s="28" t="str">
        <f>IF('TD OBSERVA'!I1246="","",IF('TD OBSERVA'!I1246="(en blanco)","",'TD OBSERVA'!I1246))</f>
        <v/>
      </c>
      <c r="J1244" s="28" t="str">
        <f>IF('TD OBSERVA'!J1246="","",'TD OBSERVA'!J1246)</f>
        <v/>
      </c>
    </row>
    <row r="1245" spans="2:10" ht="16.5">
      <c r="B1245" s="28" t="str">
        <f>IF('TD OBSERVA'!B1247="","",'TD OBSERVA'!B1247)</f>
        <v/>
      </c>
      <c r="C1245" s="28" t="str">
        <f>IF('TD OBSERVA'!C1247="","",'TD OBSERVA'!C1247)</f>
        <v/>
      </c>
      <c r="D1245" s="28" t="str">
        <f>IF('TD OBSERVA'!D1247="","",'TD OBSERVA'!D1247)</f>
        <v/>
      </c>
      <c r="E1245" s="28" t="str">
        <f>IF('TD OBSERVA'!E1247="","",'TD OBSERVA'!E1247)</f>
        <v/>
      </c>
      <c r="F1245" s="28" t="str">
        <f>IF('TD OBSERVA'!F1247="","",'TD OBSERVA'!F1247)</f>
        <v/>
      </c>
      <c r="G1245" s="28" t="str">
        <f>IF('TD OBSERVA'!G1247="","",'TD OBSERVA'!G1247)</f>
        <v/>
      </c>
      <c r="H1245" s="28" t="str">
        <f>IF('TD OBSERVA'!H1247="","",'TD OBSERVA'!H1247)</f>
        <v/>
      </c>
      <c r="I1245" s="28" t="str">
        <f>IF('TD OBSERVA'!I1247="","",IF('TD OBSERVA'!I1247="(en blanco)","",'TD OBSERVA'!I1247))</f>
        <v/>
      </c>
      <c r="J1245" s="28" t="str">
        <f>IF('TD OBSERVA'!J1247="","",'TD OBSERVA'!J1247)</f>
        <v/>
      </c>
    </row>
    <row r="1246" spans="2:10" ht="16.5">
      <c r="B1246" s="28" t="str">
        <f>IF('TD OBSERVA'!B1248="","",'TD OBSERVA'!B1248)</f>
        <v/>
      </c>
      <c r="C1246" s="28" t="str">
        <f>IF('TD OBSERVA'!C1248="","",'TD OBSERVA'!C1248)</f>
        <v/>
      </c>
      <c r="D1246" s="28" t="str">
        <f>IF('TD OBSERVA'!D1248="","",'TD OBSERVA'!D1248)</f>
        <v/>
      </c>
      <c r="E1246" s="28" t="str">
        <f>IF('TD OBSERVA'!E1248="","",'TD OBSERVA'!E1248)</f>
        <v/>
      </c>
      <c r="F1246" s="28" t="str">
        <f>IF('TD OBSERVA'!F1248="","",'TD OBSERVA'!F1248)</f>
        <v/>
      </c>
      <c r="G1246" s="28" t="str">
        <f>IF('TD OBSERVA'!G1248="","",'TD OBSERVA'!G1248)</f>
        <v/>
      </c>
      <c r="H1246" s="28" t="str">
        <f>IF('TD OBSERVA'!H1248="","",'TD OBSERVA'!H1248)</f>
        <v/>
      </c>
      <c r="I1246" s="28" t="str">
        <f>IF('TD OBSERVA'!I1248="","",IF('TD OBSERVA'!I1248="(en blanco)","",'TD OBSERVA'!I1248))</f>
        <v/>
      </c>
      <c r="J1246" s="28" t="str">
        <f>IF('TD OBSERVA'!J1248="","",'TD OBSERVA'!J1248)</f>
        <v/>
      </c>
    </row>
    <row r="1247" spans="2:10" ht="16.5">
      <c r="B1247" s="28" t="str">
        <f>IF('TD OBSERVA'!B1249="","",'TD OBSERVA'!B1249)</f>
        <v/>
      </c>
      <c r="C1247" s="28" t="str">
        <f>IF('TD OBSERVA'!C1249="","",'TD OBSERVA'!C1249)</f>
        <v/>
      </c>
      <c r="D1247" s="28" t="str">
        <f>IF('TD OBSERVA'!D1249="","",'TD OBSERVA'!D1249)</f>
        <v/>
      </c>
      <c r="E1247" s="28" t="str">
        <f>IF('TD OBSERVA'!E1249="","",'TD OBSERVA'!E1249)</f>
        <v/>
      </c>
      <c r="F1247" s="28" t="str">
        <f>IF('TD OBSERVA'!F1249="","",'TD OBSERVA'!F1249)</f>
        <v/>
      </c>
      <c r="G1247" s="28" t="str">
        <f>IF('TD OBSERVA'!G1249="","",'TD OBSERVA'!G1249)</f>
        <v/>
      </c>
      <c r="H1247" s="28" t="str">
        <f>IF('TD OBSERVA'!H1249="","",'TD OBSERVA'!H1249)</f>
        <v/>
      </c>
      <c r="I1247" s="28" t="str">
        <f>IF('TD OBSERVA'!I1249="","",IF('TD OBSERVA'!I1249="(en blanco)","",'TD OBSERVA'!I1249))</f>
        <v/>
      </c>
      <c r="J1247" s="28" t="str">
        <f>IF('TD OBSERVA'!J1249="","",'TD OBSERVA'!J1249)</f>
        <v/>
      </c>
    </row>
    <row r="1248" spans="2:10" ht="16.5">
      <c r="B1248" s="28" t="str">
        <f>IF('TD OBSERVA'!B1250="","",'TD OBSERVA'!B1250)</f>
        <v/>
      </c>
      <c r="C1248" s="28" t="str">
        <f>IF('TD OBSERVA'!C1250="","",'TD OBSERVA'!C1250)</f>
        <v/>
      </c>
      <c r="D1248" s="28" t="str">
        <f>IF('TD OBSERVA'!D1250="","",'TD OBSERVA'!D1250)</f>
        <v/>
      </c>
      <c r="E1248" s="28" t="str">
        <f>IF('TD OBSERVA'!E1250="","",'TD OBSERVA'!E1250)</f>
        <v/>
      </c>
      <c r="F1248" s="28" t="str">
        <f>IF('TD OBSERVA'!F1250="","",'TD OBSERVA'!F1250)</f>
        <v/>
      </c>
      <c r="G1248" s="28" t="str">
        <f>IF('TD OBSERVA'!G1250="","",'TD OBSERVA'!G1250)</f>
        <v/>
      </c>
      <c r="H1248" s="28" t="str">
        <f>IF('TD OBSERVA'!H1250="","",'TD OBSERVA'!H1250)</f>
        <v/>
      </c>
      <c r="I1248" s="28" t="str">
        <f>IF('TD OBSERVA'!I1250="","",IF('TD OBSERVA'!I1250="(en blanco)","",'TD OBSERVA'!I1250))</f>
        <v/>
      </c>
      <c r="J1248" s="28" t="str">
        <f>IF('TD OBSERVA'!J1250="","",'TD OBSERVA'!J1250)</f>
        <v/>
      </c>
    </row>
    <row r="1249" spans="2:10" ht="16.5">
      <c r="B1249" s="28" t="str">
        <f>IF('TD OBSERVA'!B1251="","",'TD OBSERVA'!B1251)</f>
        <v/>
      </c>
      <c r="C1249" s="28" t="str">
        <f>IF('TD OBSERVA'!C1251="","",'TD OBSERVA'!C1251)</f>
        <v/>
      </c>
      <c r="D1249" s="28" t="str">
        <f>IF('TD OBSERVA'!D1251="","",'TD OBSERVA'!D1251)</f>
        <v/>
      </c>
      <c r="E1249" s="28" t="str">
        <f>IF('TD OBSERVA'!E1251="","",'TD OBSERVA'!E1251)</f>
        <v/>
      </c>
      <c r="F1249" s="28" t="str">
        <f>IF('TD OBSERVA'!F1251="","",'TD OBSERVA'!F1251)</f>
        <v/>
      </c>
      <c r="G1249" s="28" t="str">
        <f>IF('TD OBSERVA'!G1251="","",'TD OBSERVA'!G1251)</f>
        <v/>
      </c>
      <c r="H1249" s="28" t="str">
        <f>IF('TD OBSERVA'!H1251="","",'TD OBSERVA'!H1251)</f>
        <v/>
      </c>
      <c r="I1249" s="28" t="str">
        <f>IF('TD OBSERVA'!I1251="","",IF('TD OBSERVA'!I1251="(en blanco)","",'TD OBSERVA'!I1251))</f>
        <v/>
      </c>
      <c r="J1249" s="28" t="str">
        <f>IF('TD OBSERVA'!J1251="","",'TD OBSERVA'!J1251)</f>
        <v/>
      </c>
    </row>
    <row r="1250" spans="2:10" ht="16.5">
      <c r="B1250" s="28" t="str">
        <f>IF('TD OBSERVA'!B1252="","",'TD OBSERVA'!B1252)</f>
        <v/>
      </c>
      <c r="C1250" s="28" t="str">
        <f>IF('TD OBSERVA'!C1252="","",'TD OBSERVA'!C1252)</f>
        <v/>
      </c>
      <c r="D1250" s="28" t="str">
        <f>IF('TD OBSERVA'!D1252="","",'TD OBSERVA'!D1252)</f>
        <v/>
      </c>
      <c r="E1250" s="28" t="str">
        <f>IF('TD OBSERVA'!E1252="","",'TD OBSERVA'!E1252)</f>
        <v/>
      </c>
      <c r="F1250" s="28" t="str">
        <f>IF('TD OBSERVA'!F1252="","",'TD OBSERVA'!F1252)</f>
        <v/>
      </c>
      <c r="G1250" s="28" t="str">
        <f>IF('TD OBSERVA'!G1252="","",'TD OBSERVA'!G1252)</f>
        <v/>
      </c>
      <c r="H1250" s="28" t="str">
        <f>IF('TD OBSERVA'!H1252="","",'TD OBSERVA'!H1252)</f>
        <v/>
      </c>
      <c r="I1250" s="28" t="str">
        <f>IF('TD OBSERVA'!I1252="","",IF('TD OBSERVA'!I1252="(en blanco)","",'TD OBSERVA'!I1252))</f>
        <v/>
      </c>
      <c r="J1250" s="28" t="str">
        <f>IF('TD OBSERVA'!J1252="","",'TD OBSERVA'!J1252)</f>
        <v/>
      </c>
    </row>
    <row r="1251" spans="2:10" ht="16.5">
      <c r="B1251" s="28" t="str">
        <f>IF('TD OBSERVA'!B1253="","",'TD OBSERVA'!B1253)</f>
        <v/>
      </c>
      <c r="C1251" s="28" t="str">
        <f>IF('TD OBSERVA'!C1253="","",'TD OBSERVA'!C1253)</f>
        <v/>
      </c>
      <c r="D1251" s="28" t="str">
        <f>IF('TD OBSERVA'!D1253="","",'TD OBSERVA'!D1253)</f>
        <v/>
      </c>
      <c r="E1251" s="28" t="str">
        <f>IF('TD OBSERVA'!E1253="","",'TD OBSERVA'!E1253)</f>
        <v/>
      </c>
      <c r="F1251" s="28" t="str">
        <f>IF('TD OBSERVA'!F1253="","",'TD OBSERVA'!F1253)</f>
        <v/>
      </c>
      <c r="G1251" s="28" t="str">
        <f>IF('TD OBSERVA'!G1253="","",'TD OBSERVA'!G1253)</f>
        <v/>
      </c>
      <c r="H1251" s="28" t="str">
        <f>IF('TD OBSERVA'!H1253="","",'TD OBSERVA'!H1253)</f>
        <v/>
      </c>
      <c r="I1251" s="28" t="str">
        <f>IF('TD OBSERVA'!I1253="","",IF('TD OBSERVA'!I1253="(en blanco)","",'TD OBSERVA'!I1253))</f>
        <v/>
      </c>
      <c r="J1251" s="28" t="str">
        <f>IF('TD OBSERVA'!J1253="","",'TD OBSERVA'!J1253)</f>
        <v/>
      </c>
    </row>
    <row r="1252" spans="2:10" ht="16.5">
      <c r="B1252" s="28" t="str">
        <f>IF('TD OBSERVA'!B1254="","",'TD OBSERVA'!B1254)</f>
        <v/>
      </c>
      <c r="C1252" s="28" t="str">
        <f>IF('TD OBSERVA'!C1254="","",'TD OBSERVA'!C1254)</f>
        <v/>
      </c>
      <c r="D1252" s="28" t="str">
        <f>IF('TD OBSERVA'!D1254="","",'TD OBSERVA'!D1254)</f>
        <v/>
      </c>
      <c r="E1252" s="28" t="str">
        <f>IF('TD OBSERVA'!E1254="","",'TD OBSERVA'!E1254)</f>
        <v/>
      </c>
      <c r="F1252" s="28" t="str">
        <f>IF('TD OBSERVA'!F1254="","",'TD OBSERVA'!F1254)</f>
        <v/>
      </c>
      <c r="G1252" s="28" t="str">
        <f>IF('TD OBSERVA'!G1254="","",'TD OBSERVA'!G1254)</f>
        <v/>
      </c>
      <c r="H1252" s="28" t="str">
        <f>IF('TD OBSERVA'!H1254="","",'TD OBSERVA'!H1254)</f>
        <v/>
      </c>
      <c r="I1252" s="28" t="str">
        <f>IF('TD OBSERVA'!I1254="","",IF('TD OBSERVA'!I1254="(en blanco)","",'TD OBSERVA'!I1254))</f>
        <v/>
      </c>
      <c r="J1252" s="28" t="str">
        <f>IF('TD OBSERVA'!J1254="","",'TD OBSERVA'!J1254)</f>
        <v/>
      </c>
    </row>
    <row r="1253" spans="2:10" ht="16.5">
      <c r="B1253" s="28" t="str">
        <f>IF('TD OBSERVA'!B1255="","",'TD OBSERVA'!B1255)</f>
        <v/>
      </c>
      <c r="C1253" s="28" t="str">
        <f>IF('TD OBSERVA'!C1255="","",'TD OBSERVA'!C1255)</f>
        <v/>
      </c>
      <c r="D1253" s="28" t="str">
        <f>IF('TD OBSERVA'!D1255="","",'TD OBSERVA'!D1255)</f>
        <v/>
      </c>
      <c r="E1253" s="28" t="str">
        <f>IF('TD OBSERVA'!E1255="","",'TD OBSERVA'!E1255)</f>
        <v/>
      </c>
      <c r="F1253" s="28" t="str">
        <f>IF('TD OBSERVA'!F1255="","",'TD OBSERVA'!F1255)</f>
        <v/>
      </c>
      <c r="G1253" s="28" t="str">
        <f>IF('TD OBSERVA'!G1255="","",'TD OBSERVA'!G1255)</f>
        <v/>
      </c>
      <c r="H1253" s="28" t="str">
        <f>IF('TD OBSERVA'!H1255="","",'TD OBSERVA'!H1255)</f>
        <v/>
      </c>
      <c r="I1253" s="28" t="str">
        <f>IF('TD OBSERVA'!I1255="","",IF('TD OBSERVA'!I1255="(en blanco)","",'TD OBSERVA'!I1255))</f>
        <v/>
      </c>
      <c r="J1253" s="28" t="str">
        <f>IF('TD OBSERVA'!J1255="","",'TD OBSERVA'!J1255)</f>
        <v/>
      </c>
    </row>
    <row r="1254" spans="2:10" ht="16.5">
      <c r="B1254" s="28" t="str">
        <f>IF('TD OBSERVA'!B1256="","",'TD OBSERVA'!B1256)</f>
        <v/>
      </c>
      <c r="C1254" s="28" t="str">
        <f>IF('TD OBSERVA'!C1256="","",'TD OBSERVA'!C1256)</f>
        <v/>
      </c>
      <c r="D1254" s="28" t="str">
        <f>IF('TD OBSERVA'!D1256="","",'TD OBSERVA'!D1256)</f>
        <v/>
      </c>
      <c r="E1254" s="28" t="str">
        <f>IF('TD OBSERVA'!E1256="","",'TD OBSERVA'!E1256)</f>
        <v/>
      </c>
      <c r="F1254" s="28" t="str">
        <f>IF('TD OBSERVA'!F1256="","",'TD OBSERVA'!F1256)</f>
        <v/>
      </c>
      <c r="G1254" s="28" t="str">
        <f>IF('TD OBSERVA'!G1256="","",'TD OBSERVA'!G1256)</f>
        <v/>
      </c>
      <c r="H1254" s="28" t="str">
        <f>IF('TD OBSERVA'!H1256="","",'TD OBSERVA'!H1256)</f>
        <v/>
      </c>
      <c r="I1254" s="28" t="str">
        <f>IF('TD OBSERVA'!I1256="","",IF('TD OBSERVA'!I1256="(en blanco)","",'TD OBSERVA'!I1256))</f>
        <v/>
      </c>
      <c r="J1254" s="28" t="str">
        <f>IF('TD OBSERVA'!J1256="","",'TD OBSERVA'!J1256)</f>
        <v/>
      </c>
    </row>
    <row r="1255" spans="2:10" ht="16.5">
      <c r="B1255" s="28" t="str">
        <f>IF('TD OBSERVA'!B1257="","",'TD OBSERVA'!B1257)</f>
        <v/>
      </c>
      <c r="C1255" s="28" t="str">
        <f>IF('TD OBSERVA'!C1257="","",'TD OBSERVA'!C1257)</f>
        <v/>
      </c>
      <c r="D1255" s="28" t="str">
        <f>IF('TD OBSERVA'!D1257="","",'TD OBSERVA'!D1257)</f>
        <v/>
      </c>
      <c r="E1255" s="28" t="str">
        <f>IF('TD OBSERVA'!E1257="","",'TD OBSERVA'!E1257)</f>
        <v/>
      </c>
      <c r="F1255" s="28" t="str">
        <f>IF('TD OBSERVA'!F1257="","",'TD OBSERVA'!F1257)</f>
        <v/>
      </c>
      <c r="G1255" s="28" t="str">
        <f>IF('TD OBSERVA'!G1257="","",'TD OBSERVA'!G1257)</f>
        <v/>
      </c>
      <c r="H1255" s="28" t="str">
        <f>IF('TD OBSERVA'!H1257="","",'TD OBSERVA'!H1257)</f>
        <v/>
      </c>
      <c r="I1255" s="28" t="str">
        <f>IF('TD OBSERVA'!I1257="","",IF('TD OBSERVA'!I1257="(en blanco)","",'TD OBSERVA'!I1257))</f>
        <v/>
      </c>
      <c r="J1255" s="28" t="str">
        <f>IF('TD OBSERVA'!J1257="","",'TD OBSERVA'!J1257)</f>
        <v/>
      </c>
    </row>
    <row r="1256" spans="2:10" ht="16.5">
      <c r="B1256" s="28" t="str">
        <f>IF('TD OBSERVA'!B1258="","",'TD OBSERVA'!B1258)</f>
        <v/>
      </c>
      <c r="C1256" s="28" t="str">
        <f>IF('TD OBSERVA'!C1258="","",'TD OBSERVA'!C1258)</f>
        <v/>
      </c>
      <c r="D1256" s="28" t="str">
        <f>IF('TD OBSERVA'!D1258="","",'TD OBSERVA'!D1258)</f>
        <v/>
      </c>
      <c r="E1256" s="28" t="str">
        <f>IF('TD OBSERVA'!E1258="","",'TD OBSERVA'!E1258)</f>
        <v/>
      </c>
      <c r="F1256" s="28" t="str">
        <f>IF('TD OBSERVA'!F1258="","",'TD OBSERVA'!F1258)</f>
        <v/>
      </c>
      <c r="G1256" s="28" t="str">
        <f>IF('TD OBSERVA'!G1258="","",'TD OBSERVA'!G1258)</f>
        <v/>
      </c>
      <c r="H1256" s="28" t="str">
        <f>IF('TD OBSERVA'!H1258="","",'TD OBSERVA'!H1258)</f>
        <v/>
      </c>
      <c r="I1256" s="28" t="str">
        <f>IF('TD OBSERVA'!I1258="","",IF('TD OBSERVA'!I1258="(en blanco)","",'TD OBSERVA'!I1258))</f>
        <v/>
      </c>
      <c r="J1256" s="28" t="str">
        <f>IF('TD OBSERVA'!J1258="","",'TD OBSERVA'!J1258)</f>
        <v/>
      </c>
    </row>
    <row r="1257" spans="2:10" ht="16.5">
      <c r="B1257" s="28" t="str">
        <f>IF('TD OBSERVA'!B1259="","",'TD OBSERVA'!B1259)</f>
        <v/>
      </c>
      <c r="C1257" s="28" t="str">
        <f>IF('TD OBSERVA'!C1259="","",'TD OBSERVA'!C1259)</f>
        <v/>
      </c>
      <c r="D1257" s="28" t="str">
        <f>IF('TD OBSERVA'!D1259="","",'TD OBSERVA'!D1259)</f>
        <v/>
      </c>
      <c r="E1257" s="28" t="str">
        <f>IF('TD OBSERVA'!E1259="","",'TD OBSERVA'!E1259)</f>
        <v/>
      </c>
      <c r="F1257" s="28" t="str">
        <f>IF('TD OBSERVA'!F1259="","",'TD OBSERVA'!F1259)</f>
        <v/>
      </c>
      <c r="G1257" s="28" t="str">
        <f>IF('TD OBSERVA'!G1259="","",'TD OBSERVA'!G1259)</f>
        <v/>
      </c>
      <c r="H1257" s="28" t="str">
        <f>IF('TD OBSERVA'!H1259="","",'TD OBSERVA'!H1259)</f>
        <v/>
      </c>
      <c r="I1257" s="28" t="str">
        <f>IF('TD OBSERVA'!I1259="","",IF('TD OBSERVA'!I1259="(en blanco)","",'TD OBSERVA'!I1259))</f>
        <v/>
      </c>
      <c r="J1257" s="28" t="str">
        <f>IF('TD OBSERVA'!J1259="","",'TD OBSERVA'!J1259)</f>
        <v/>
      </c>
    </row>
    <row r="1258" spans="2:10" ht="16.5">
      <c r="B1258" s="28" t="str">
        <f>IF('TD OBSERVA'!B1260="","",'TD OBSERVA'!B1260)</f>
        <v/>
      </c>
      <c r="C1258" s="28" t="str">
        <f>IF('TD OBSERVA'!C1260="","",'TD OBSERVA'!C1260)</f>
        <v/>
      </c>
      <c r="D1258" s="28" t="str">
        <f>IF('TD OBSERVA'!D1260="","",'TD OBSERVA'!D1260)</f>
        <v/>
      </c>
      <c r="E1258" s="28" t="str">
        <f>IF('TD OBSERVA'!E1260="","",'TD OBSERVA'!E1260)</f>
        <v/>
      </c>
      <c r="F1258" s="28" t="str">
        <f>IF('TD OBSERVA'!F1260="","",'TD OBSERVA'!F1260)</f>
        <v/>
      </c>
      <c r="G1258" s="28" t="str">
        <f>IF('TD OBSERVA'!G1260="","",'TD OBSERVA'!G1260)</f>
        <v/>
      </c>
      <c r="H1258" s="28" t="str">
        <f>IF('TD OBSERVA'!H1260="","",'TD OBSERVA'!H1260)</f>
        <v/>
      </c>
      <c r="I1258" s="28" t="str">
        <f>IF('TD OBSERVA'!I1260="","",IF('TD OBSERVA'!I1260="(en blanco)","",'TD OBSERVA'!I1260))</f>
        <v/>
      </c>
      <c r="J1258" s="28" t="str">
        <f>IF('TD OBSERVA'!J1260="","",'TD OBSERVA'!J1260)</f>
        <v/>
      </c>
    </row>
    <row r="1259" spans="2:10" ht="16.5">
      <c r="B1259" s="28" t="str">
        <f>IF('TD OBSERVA'!B1261="","",'TD OBSERVA'!B1261)</f>
        <v/>
      </c>
      <c r="C1259" s="28" t="str">
        <f>IF('TD OBSERVA'!C1261="","",'TD OBSERVA'!C1261)</f>
        <v/>
      </c>
      <c r="D1259" s="28" t="str">
        <f>IF('TD OBSERVA'!D1261="","",'TD OBSERVA'!D1261)</f>
        <v/>
      </c>
      <c r="E1259" s="28" t="str">
        <f>IF('TD OBSERVA'!E1261="","",'TD OBSERVA'!E1261)</f>
        <v/>
      </c>
      <c r="F1259" s="28" t="str">
        <f>IF('TD OBSERVA'!F1261="","",'TD OBSERVA'!F1261)</f>
        <v/>
      </c>
      <c r="G1259" s="28" t="str">
        <f>IF('TD OBSERVA'!G1261="","",'TD OBSERVA'!G1261)</f>
        <v/>
      </c>
      <c r="H1259" s="28" t="str">
        <f>IF('TD OBSERVA'!H1261="","",'TD OBSERVA'!H1261)</f>
        <v/>
      </c>
      <c r="I1259" s="28" t="str">
        <f>IF('TD OBSERVA'!I1261="","",IF('TD OBSERVA'!I1261="(en blanco)","",'TD OBSERVA'!I1261))</f>
        <v/>
      </c>
      <c r="J1259" s="28" t="str">
        <f>IF('TD OBSERVA'!J1261="","",'TD OBSERVA'!J1261)</f>
        <v/>
      </c>
    </row>
    <row r="1260" spans="2:10" ht="16.5">
      <c r="B1260" s="28" t="str">
        <f>IF('TD OBSERVA'!B1262="","",'TD OBSERVA'!B1262)</f>
        <v/>
      </c>
      <c r="C1260" s="28" t="str">
        <f>IF('TD OBSERVA'!C1262="","",'TD OBSERVA'!C1262)</f>
        <v/>
      </c>
      <c r="D1260" s="28" t="str">
        <f>IF('TD OBSERVA'!D1262="","",'TD OBSERVA'!D1262)</f>
        <v/>
      </c>
      <c r="E1260" s="28" t="str">
        <f>IF('TD OBSERVA'!E1262="","",'TD OBSERVA'!E1262)</f>
        <v/>
      </c>
      <c r="F1260" s="28" t="str">
        <f>IF('TD OBSERVA'!F1262="","",'TD OBSERVA'!F1262)</f>
        <v/>
      </c>
      <c r="G1260" s="28" t="str">
        <f>IF('TD OBSERVA'!G1262="","",'TD OBSERVA'!G1262)</f>
        <v/>
      </c>
      <c r="H1260" s="28" t="str">
        <f>IF('TD OBSERVA'!H1262="","",'TD OBSERVA'!H1262)</f>
        <v/>
      </c>
      <c r="I1260" s="28" t="str">
        <f>IF('TD OBSERVA'!I1262="","",IF('TD OBSERVA'!I1262="(en blanco)","",'TD OBSERVA'!I1262))</f>
        <v/>
      </c>
      <c r="J1260" s="28" t="str">
        <f>IF('TD OBSERVA'!J1262="","",'TD OBSERVA'!J1262)</f>
        <v/>
      </c>
    </row>
    <row r="1261" spans="2:10" ht="16.5">
      <c r="B1261" s="28" t="str">
        <f>IF('TD OBSERVA'!B1263="","",'TD OBSERVA'!B1263)</f>
        <v/>
      </c>
      <c r="C1261" s="28" t="str">
        <f>IF('TD OBSERVA'!C1263="","",'TD OBSERVA'!C1263)</f>
        <v/>
      </c>
      <c r="D1261" s="28" t="str">
        <f>IF('TD OBSERVA'!D1263="","",'TD OBSERVA'!D1263)</f>
        <v/>
      </c>
      <c r="E1261" s="28" t="str">
        <f>IF('TD OBSERVA'!E1263="","",'TD OBSERVA'!E1263)</f>
        <v/>
      </c>
      <c r="F1261" s="28" t="str">
        <f>IF('TD OBSERVA'!F1263="","",'TD OBSERVA'!F1263)</f>
        <v/>
      </c>
      <c r="G1261" s="28" t="str">
        <f>IF('TD OBSERVA'!G1263="","",'TD OBSERVA'!G1263)</f>
        <v/>
      </c>
      <c r="H1261" s="28" t="str">
        <f>IF('TD OBSERVA'!H1263="","",'TD OBSERVA'!H1263)</f>
        <v/>
      </c>
      <c r="I1261" s="28" t="str">
        <f>IF('TD OBSERVA'!I1263="","",IF('TD OBSERVA'!I1263="(en blanco)","",'TD OBSERVA'!I1263))</f>
        <v/>
      </c>
      <c r="J1261" s="28" t="str">
        <f>IF('TD OBSERVA'!J1263="","",'TD OBSERVA'!J1263)</f>
        <v/>
      </c>
    </row>
    <row r="1262" spans="2:10" ht="16.5">
      <c r="B1262" s="28" t="str">
        <f>IF('TD OBSERVA'!B1264="","",'TD OBSERVA'!B1264)</f>
        <v/>
      </c>
      <c r="C1262" s="28" t="str">
        <f>IF('TD OBSERVA'!C1264="","",'TD OBSERVA'!C1264)</f>
        <v/>
      </c>
      <c r="D1262" s="28" t="str">
        <f>IF('TD OBSERVA'!D1264="","",'TD OBSERVA'!D1264)</f>
        <v/>
      </c>
      <c r="E1262" s="28" t="str">
        <f>IF('TD OBSERVA'!E1264="","",'TD OBSERVA'!E1264)</f>
        <v/>
      </c>
      <c r="F1262" s="28" t="str">
        <f>IF('TD OBSERVA'!F1264="","",'TD OBSERVA'!F1264)</f>
        <v/>
      </c>
      <c r="G1262" s="28" t="str">
        <f>IF('TD OBSERVA'!G1264="","",'TD OBSERVA'!G1264)</f>
        <v/>
      </c>
      <c r="H1262" s="28" t="str">
        <f>IF('TD OBSERVA'!H1264="","",'TD OBSERVA'!H1264)</f>
        <v/>
      </c>
      <c r="I1262" s="28" t="str">
        <f>IF('TD OBSERVA'!I1264="","",IF('TD OBSERVA'!I1264="(en blanco)","",'TD OBSERVA'!I1264))</f>
        <v/>
      </c>
      <c r="J1262" s="28" t="str">
        <f>IF('TD OBSERVA'!J1264="","",'TD OBSERVA'!J1264)</f>
        <v/>
      </c>
    </row>
    <row r="1263" spans="2:10" ht="16.5">
      <c r="B1263" s="28" t="str">
        <f>IF('TD OBSERVA'!B1265="","",'TD OBSERVA'!B1265)</f>
        <v/>
      </c>
      <c r="C1263" s="28" t="str">
        <f>IF('TD OBSERVA'!C1265="","",'TD OBSERVA'!C1265)</f>
        <v/>
      </c>
      <c r="D1263" s="28" t="str">
        <f>IF('TD OBSERVA'!D1265="","",'TD OBSERVA'!D1265)</f>
        <v/>
      </c>
      <c r="E1263" s="28" t="str">
        <f>IF('TD OBSERVA'!E1265="","",'TD OBSERVA'!E1265)</f>
        <v/>
      </c>
      <c r="F1263" s="28" t="str">
        <f>IF('TD OBSERVA'!F1265="","",'TD OBSERVA'!F1265)</f>
        <v/>
      </c>
      <c r="G1263" s="28" t="str">
        <f>IF('TD OBSERVA'!G1265="","",'TD OBSERVA'!G1265)</f>
        <v/>
      </c>
      <c r="H1263" s="28" t="str">
        <f>IF('TD OBSERVA'!H1265="","",'TD OBSERVA'!H1265)</f>
        <v/>
      </c>
      <c r="I1263" s="28" t="str">
        <f>IF('TD OBSERVA'!I1265="","",IF('TD OBSERVA'!I1265="(en blanco)","",'TD OBSERVA'!I1265))</f>
        <v/>
      </c>
      <c r="J1263" s="28" t="str">
        <f>IF('TD OBSERVA'!J1265="","",'TD OBSERVA'!J1265)</f>
        <v/>
      </c>
    </row>
    <row r="1264" spans="2:10" ht="16.5">
      <c r="B1264" s="28" t="str">
        <f>IF('TD OBSERVA'!B1266="","",'TD OBSERVA'!B1266)</f>
        <v/>
      </c>
      <c r="C1264" s="28" t="str">
        <f>IF('TD OBSERVA'!C1266="","",'TD OBSERVA'!C1266)</f>
        <v/>
      </c>
      <c r="D1264" s="28" t="str">
        <f>IF('TD OBSERVA'!D1266="","",'TD OBSERVA'!D1266)</f>
        <v/>
      </c>
      <c r="E1264" s="28" t="str">
        <f>IF('TD OBSERVA'!E1266="","",'TD OBSERVA'!E1266)</f>
        <v/>
      </c>
      <c r="F1264" s="28" t="str">
        <f>IF('TD OBSERVA'!F1266="","",'TD OBSERVA'!F1266)</f>
        <v/>
      </c>
      <c r="G1264" s="28" t="str">
        <f>IF('TD OBSERVA'!G1266="","",'TD OBSERVA'!G1266)</f>
        <v/>
      </c>
      <c r="H1264" s="28" t="str">
        <f>IF('TD OBSERVA'!H1266="","",'TD OBSERVA'!H1266)</f>
        <v/>
      </c>
      <c r="I1264" s="28" t="str">
        <f>IF('TD OBSERVA'!I1266="","",IF('TD OBSERVA'!I1266="(en blanco)","",'TD OBSERVA'!I1266))</f>
        <v/>
      </c>
      <c r="J1264" s="28" t="str">
        <f>IF('TD OBSERVA'!J1266="","",'TD OBSERVA'!J1266)</f>
        <v/>
      </c>
    </row>
    <row r="1265" spans="2:10" ht="16.5">
      <c r="B1265" s="28" t="str">
        <f>IF('TD OBSERVA'!B1267="","",'TD OBSERVA'!B1267)</f>
        <v/>
      </c>
      <c r="C1265" s="28" t="str">
        <f>IF('TD OBSERVA'!C1267="","",'TD OBSERVA'!C1267)</f>
        <v/>
      </c>
      <c r="D1265" s="28" t="str">
        <f>IF('TD OBSERVA'!D1267="","",'TD OBSERVA'!D1267)</f>
        <v/>
      </c>
      <c r="E1265" s="28" t="str">
        <f>IF('TD OBSERVA'!E1267="","",'TD OBSERVA'!E1267)</f>
        <v/>
      </c>
      <c r="F1265" s="28" t="str">
        <f>IF('TD OBSERVA'!F1267="","",'TD OBSERVA'!F1267)</f>
        <v/>
      </c>
      <c r="G1265" s="28" t="str">
        <f>IF('TD OBSERVA'!G1267="","",'TD OBSERVA'!G1267)</f>
        <v/>
      </c>
      <c r="H1265" s="28" t="str">
        <f>IF('TD OBSERVA'!H1267="","",'TD OBSERVA'!H1267)</f>
        <v/>
      </c>
      <c r="I1265" s="28" t="str">
        <f>IF('TD OBSERVA'!I1267="","",IF('TD OBSERVA'!I1267="(en blanco)","",'TD OBSERVA'!I1267))</f>
        <v/>
      </c>
      <c r="J1265" s="28" t="str">
        <f>IF('TD OBSERVA'!J1267="","",'TD OBSERVA'!J1267)</f>
        <v/>
      </c>
    </row>
    <row r="1266" spans="2:10" ht="16.5">
      <c r="B1266" s="28" t="str">
        <f>IF('TD OBSERVA'!B1268="","",'TD OBSERVA'!B1268)</f>
        <v/>
      </c>
      <c r="C1266" s="28" t="str">
        <f>IF('TD OBSERVA'!C1268="","",'TD OBSERVA'!C1268)</f>
        <v/>
      </c>
      <c r="D1266" s="28" t="str">
        <f>IF('TD OBSERVA'!D1268="","",'TD OBSERVA'!D1268)</f>
        <v/>
      </c>
      <c r="E1266" s="28" t="str">
        <f>IF('TD OBSERVA'!E1268="","",'TD OBSERVA'!E1268)</f>
        <v/>
      </c>
      <c r="F1266" s="28" t="str">
        <f>IF('TD OBSERVA'!F1268="","",'TD OBSERVA'!F1268)</f>
        <v/>
      </c>
      <c r="G1266" s="28" t="str">
        <f>IF('TD OBSERVA'!G1268="","",'TD OBSERVA'!G1268)</f>
        <v/>
      </c>
      <c r="H1266" s="28" t="str">
        <f>IF('TD OBSERVA'!H1268="","",'TD OBSERVA'!H1268)</f>
        <v/>
      </c>
      <c r="I1266" s="28" t="str">
        <f>IF('TD OBSERVA'!I1268="","",IF('TD OBSERVA'!I1268="(en blanco)","",'TD OBSERVA'!I1268))</f>
        <v/>
      </c>
      <c r="J1266" s="28" t="str">
        <f>IF('TD OBSERVA'!J1268="","",'TD OBSERVA'!J1268)</f>
        <v/>
      </c>
    </row>
    <row r="1267" spans="2:10" ht="16.5">
      <c r="B1267" s="28" t="str">
        <f>IF('TD OBSERVA'!B1269="","",'TD OBSERVA'!B1269)</f>
        <v/>
      </c>
      <c r="C1267" s="28" t="str">
        <f>IF('TD OBSERVA'!C1269="","",'TD OBSERVA'!C1269)</f>
        <v/>
      </c>
      <c r="D1267" s="28" t="str">
        <f>IF('TD OBSERVA'!D1269="","",'TD OBSERVA'!D1269)</f>
        <v/>
      </c>
      <c r="E1267" s="28" t="str">
        <f>IF('TD OBSERVA'!E1269="","",'TD OBSERVA'!E1269)</f>
        <v/>
      </c>
      <c r="F1267" s="28" t="str">
        <f>IF('TD OBSERVA'!F1269="","",'TD OBSERVA'!F1269)</f>
        <v/>
      </c>
      <c r="G1267" s="28" t="str">
        <f>IF('TD OBSERVA'!G1269="","",'TD OBSERVA'!G1269)</f>
        <v/>
      </c>
      <c r="H1267" s="28" t="str">
        <f>IF('TD OBSERVA'!H1269="","",'TD OBSERVA'!H1269)</f>
        <v/>
      </c>
      <c r="I1267" s="28" t="str">
        <f>IF('TD OBSERVA'!I1269="","",IF('TD OBSERVA'!I1269="(en blanco)","",'TD OBSERVA'!I1269))</f>
        <v/>
      </c>
      <c r="J1267" s="28" t="str">
        <f>IF('TD OBSERVA'!J1269="","",'TD OBSERVA'!J1269)</f>
        <v/>
      </c>
    </row>
    <row r="1268" spans="2:10" ht="16.5">
      <c r="B1268" s="28" t="str">
        <f>IF('TD OBSERVA'!B1270="","",'TD OBSERVA'!B1270)</f>
        <v/>
      </c>
      <c r="C1268" s="28" t="str">
        <f>IF('TD OBSERVA'!C1270="","",'TD OBSERVA'!C1270)</f>
        <v/>
      </c>
      <c r="D1268" s="28" t="str">
        <f>IF('TD OBSERVA'!D1270="","",'TD OBSERVA'!D1270)</f>
        <v/>
      </c>
      <c r="E1268" s="28" t="str">
        <f>IF('TD OBSERVA'!E1270="","",'TD OBSERVA'!E1270)</f>
        <v/>
      </c>
      <c r="F1268" s="28" t="str">
        <f>IF('TD OBSERVA'!F1270="","",'TD OBSERVA'!F1270)</f>
        <v/>
      </c>
      <c r="G1268" s="28" t="str">
        <f>IF('TD OBSERVA'!G1270="","",'TD OBSERVA'!G1270)</f>
        <v/>
      </c>
      <c r="H1268" s="28" t="str">
        <f>IF('TD OBSERVA'!H1270="","",'TD OBSERVA'!H1270)</f>
        <v/>
      </c>
      <c r="I1268" s="28" t="str">
        <f>IF('TD OBSERVA'!I1270="","",IF('TD OBSERVA'!I1270="(en blanco)","",'TD OBSERVA'!I1270))</f>
        <v/>
      </c>
      <c r="J1268" s="28" t="str">
        <f>IF('TD OBSERVA'!J1270="","",'TD OBSERVA'!J1270)</f>
        <v/>
      </c>
    </row>
    <row r="1269" spans="2:10" ht="16.5">
      <c r="B1269" s="28" t="str">
        <f>IF('TD OBSERVA'!B1271="","",'TD OBSERVA'!B1271)</f>
        <v/>
      </c>
      <c r="C1269" s="28" t="str">
        <f>IF('TD OBSERVA'!C1271="","",'TD OBSERVA'!C1271)</f>
        <v/>
      </c>
      <c r="D1269" s="28" t="str">
        <f>IF('TD OBSERVA'!D1271="","",'TD OBSERVA'!D1271)</f>
        <v/>
      </c>
      <c r="E1269" s="28" t="str">
        <f>IF('TD OBSERVA'!E1271="","",'TD OBSERVA'!E1271)</f>
        <v/>
      </c>
      <c r="F1269" s="28" t="str">
        <f>IF('TD OBSERVA'!F1271="","",'TD OBSERVA'!F1271)</f>
        <v/>
      </c>
      <c r="G1269" s="28" t="str">
        <f>IF('TD OBSERVA'!G1271="","",'TD OBSERVA'!G1271)</f>
        <v/>
      </c>
      <c r="H1269" s="28" t="str">
        <f>IF('TD OBSERVA'!H1271="","",'TD OBSERVA'!H1271)</f>
        <v/>
      </c>
      <c r="I1269" s="28" t="str">
        <f>IF('TD OBSERVA'!I1271="","",IF('TD OBSERVA'!I1271="(en blanco)","",'TD OBSERVA'!I1271))</f>
        <v/>
      </c>
      <c r="J1269" s="28" t="str">
        <f>IF('TD OBSERVA'!J1271="","",'TD OBSERVA'!J1271)</f>
        <v/>
      </c>
    </row>
    <row r="1270" spans="2:10" ht="16.5">
      <c r="B1270" s="28" t="str">
        <f>IF('TD OBSERVA'!B1272="","",'TD OBSERVA'!B1272)</f>
        <v/>
      </c>
      <c r="C1270" s="28" t="str">
        <f>IF('TD OBSERVA'!C1272="","",'TD OBSERVA'!C1272)</f>
        <v/>
      </c>
      <c r="D1270" s="28" t="str">
        <f>IF('TD OBSERVA'!D1272="","",'TD OBSERVA'!D1272)</f>
        <v/>
      </c>
      <c r="E1270" s="28" t="str">
        <f>IF('TD OBSERVA'!E1272="","",'TD OBSERVA'!E1272)</f>
        <v/>
      </c>
      <c r="F1270" s="28" t="str">
        <f>IF('TD OBSERVA'!F1272="","",'TD OBSERVA'!F1272)</f>
        <v/>
      </c>
      <c r="G1270" s="28" t="str">
        <f>IF('TD OBSERVA'!G1272="","",'TD OBSERVA'!G1272)</f>
        <v/>
      </c>
      <c r="H1270" s="28" t="str">
        <f>IF('TD OBSERVA'!H1272="","",'TD OBSERVA'!H1272)</f>
        <v/>
      </c>
      <c r="I1270" s="28" t="str">
        <f>IF('TD OBSERVA'!I1272="","",IF('TD OBSERVA'!I1272="(en blanco)","",'TD OBSERVA'!I1272))</f>
        <v/>
      </c>
      <c r="J1270" s="28" t="str">
        <f>IF('TD OBSERVA'!J1272="","",'TD OBSERVA'!J1272)</f>
        <v/>
      </c>
    </row>
    <row r="1271" spans="2:10" ht="16.5">
      <c r="B1271" s="28" t="str">
        <f>IF('TD OBSERVA'!B1273="","",'TD OBSERVA'!B1273)</f>
        <v/>
      </c>
      <c r="C1271" s="28" t="str">
        <f>IF('TD OBSERVA'!C1273="","",'TD OBSERVA'!C1273)</f>
        <v/>
      </c>
      <c r="D1271" s="28" t="str">
        <f>IF('TD OBSERVA'!D1273="","",'TD OBSERVA'!D1273)</f>
        <v/>
      </c>
      <c r="E1271" s="28" t="str">
        <f>IF('TD OBSERVA'!E1273="","",'TD OBSERVA'!E1273)</f>
        <v/>
      </c>
      <c r="F1271" s="28" t="str">
        <f>IF('TD OBSERVA'!F1273="","",'TD OBSERVA'!F1273)</f>
        <v/>
      </c>
      <c r="G1271" s="28" t="str">
        <f>IF('TD OBSERVA'!G1273="","",'TD OBSERVA'!G1273)</f>
        <v/>
      </c>
      <c r="H1271" s="28" t="str">
        <f>IF('TD OBSERVA'!H1273="","",'TD OBSERVA'!H1273)</f>
        <v/>
      </c>
      <c r="I1271" s="28" t="str">
        <f>IF('TD OBSERVA'!I1273="","",IF('TD OBSERVA'!I1273="(en blanco)","",'TD OBSERVA'!I1273))</f>
        <v/>
      </c>
      <c r="J1271" s="28" t="str">
        <f>IF('TD OBSERVA'!J1273="","",'TD OBSERVA'!J1273)</f>
        <v/>
      </c>
    </row>
    <row r="1272" spans="2:10" ht="16.5">
      <c r="B1272" s="28" t="str">
        <f>IF('TD OBSERVA'!B1274="","",'TD OBSERVA'!B1274)</f>
        <v/>
      </c>
      <c r="C1272" s="28" t="str">
        <f>IF('TD OBSERVA'!C1274="","",'TD OBSERVA'!C1274)</f>
        <v/>
      </c>
      <c r="D1272" s="28" t="str">
        <f>IF('TD OBSERVA'!D1274="","",'TD OBSERVA'!D1274)</f>
        <v/>
      </c>
      <c r="E1272" s="28" t="str">
        <f>IF('TD OBSERVA'!E1274="","",'TD OBSERVA'!E1274)</f>
        <v/>
      </c>
      <c r="F1272" s="28" t="str">
        <f>IF('TD OBSERVA'!F1274="","",'TD OBSERVA'!F1274)</f>
        <v/>
      </c>
      <c r="G1272" s="28" t="str">
        <f>IF('TD OBSERVA'!G1274="","",'TD OBSERVA'!G1274)</f>
        <v/>
      </c>
      <c r="H1272" s="28" t="str">
        <f>IF('TD OBSERVA'!H1274="","",'TD OBSERVA'!H1274)</f>
        <v/>
      </c>
      <c r="I1272" s="28" t="str">
        <f>IF('TD OBSERVA'!I1274="","",IF('TD OBSERVA'!I1274="(en blanco)","",'TD OBSERVA'!I1274))</f>
        <v/>
      </c>
      <c r="J1272" s="28" t="str">
        <f>IF('TD OBSERVA'!J1274="","",'TD OBSERVA'!J1274)</f>
        <v/>
      </c>
    </row>
    <row r="1273" spans="2:10" ht="16.5">
      <c r="B1273" s="28" t="str">
        <f>IF('TD OBSERVA'!B1275="","",'TD OBSERVA'!B1275)</f>
        <v/>
      </c>
      <c r="C1273" s="28" t="str">
        <f>IF('TD OBSERVA'!C1275="","",'TD OBSERVA'!C1275)</f>
        <v/>
      </c>
      <c r="D1273" s="28" t="str">
        <f>IF('TD OBSERVA'!D1275="","",'TD OBSERVA'!D1275)</f>
        <v/>
      </c>
      <c r="E1273" s="28" t="str">
        <f>IF('TD OBSERVA'!E1275="","",'TD OBSERVA'!E1275)</f>
        <v/>
      </c>
      <c r="F1273" s="28" t="str">
        <f>IF('TD OBSERVA'!F1275="","",'TD OBSERVA'!F1275)</f>
        <v/>
      </c>
      <c r="G1273" s="28" t="str">
        <f>IF('TD OBSERVA'!G1275="","",'TD OBSERVA'!G1275)</f>
        <v/>
      </c>
      <c r="H1273" s="28" t="str">
        <f>IF('TD OBSERVA'!H1275="","",'TD OBSERVA'!H1275)</f>
        <v/>
      </c>
      <c r="I1273" s="28" t="str">
        <f>IF('TD OBSERVA'!I1275="","",IF('TD OBSERVA'!I1275="(en blanco)","",'TD OBSERVA'!I1275))</f>
        <v/>
      </c>
      <c r="J1273" s="28" t="str">
        <f>IF('TD OBSERVA'!J1275="","",'TD OBSERVA'!J1275)</f>
        <v/>
      </c>
    </row>
    <row r="1274" spans="2:10" ht="16.5">
      <c r="B1274" s="28" t="str">
        <f>IF('TD OBSERVA'!B1276="","",'TD OBSERVA'!B1276)</f>
        <v/>
      </c>
      <c r="C1274" s="28" t="str">
        <f>IF('TD OBSERVA'!C1276="","",'TD OBSERVA'!C1276)</f>
        <v/>
      </c>
      <c r="D1274" s="28" t="str">
        <f>IF('TD OBSERVA'!D1276="","",'TD OBSERVA'!D1276)</f>
        <v/>
      </c>
      <c r="E1274" s="28" t="str">
        <f>IF('TD OBSERVA'!E1276="","",'TD OBSERVA'!E1276)</f>
        <v/>
      </c>
      <c r="F1274" s="28" t="str">
        <f>IF('TD OBSERVA'!F1276="","",'TD OBSERVA'!F1276)</f>
        <v/>
      </c>
      <c r="G1274" s="28" t="str">
        <f>IF('TD OBSERVA'!G1276="","",'TD OBSERVA'!G1276)</f>
        <v/>
      </c>
      <c r="H1274" s="28" t="str">
        <f>IF('TD OBSERVA'!H1276="","",'TD OBSERVA'!H1276)</f>
        <v/>
      </c>
      <c r="I1274" s="28" t="str">
        <f>IF('TD OBSERVA'!I1276="","",IF('TD OBSERVA'!I1276="(en blanco)","",'TD OBSERVA'!I1276))</f>
        <v/>
      </c>
      <c r="J1274" s="28" t="str">
        <f>IF('TD OBSERVA'!J1276="","",'TD OBSERVA'!J1276)</f>
        <v/>
      </c>
    </row>
    <row r="1275" spans="2:10" ht="16.5">
      <c r="B1275" s="28" t="str">
        <f>IF('TD OBSERVA'!B1277="","",'TD OBSERVA'!B1277)</f>
        <v/>
      </c>
      <c r="C1275" s="28" t="str">
        <f>IF('TD OBSERVA'!C1277="","",'TD OBSERVA'!C1277)</f>
        <v/>
      </c>
      <c r="D1275" s="28" t="str">
        <f>IF('TD OBSERVA'!D1277="","",'TD OBSERVA'!D1277)</f>
        <v/>
      </c>
      <c r="E1275" s="28" t="str">
        <f>IF('TD OBSERVA'!E1277="","",'TD OBSERVA'!E1277)</f>
        <v/>
      </c>
      <c r="F1275" s="28" t="str">
        <f>IF('TD OBSERVA'!F1277="","",'TD OBSERVA'!F1277)</f>
        <v/>
      </c>
      <c r="G1275" s="28" t="str">
        <f>IF('TD OBSERVA'!G1277="","",'TD OBSERVA'!G1277)</f>
        <v/>
      </c>
      <c r="H1275" s="28" t="str">
        <f>IF('TD OBSERVA'!H1277="","",'TD OBSERVA'!H1277)</f>
        <v/>
      </c>
      <c r="I1275" s="28" t="str">
        <f>IF('TD OBSERVA'!I1277="","",IF('TD OBSERVA'!I1277="(en blanco)","",'TD OBSERVA'!I1277))</f>
        <v/>
      </c>
      <c r="J1275" s="28" t="str">
        <f>IF('TD OBSERVA'!J1277="","",'TD OBSERVA'!J1277)</f>
        <v/>
      </c>
    </row>
    <row r="1276" spans="2:10" ht="16.5">
      <c r="B1276" s="28" t="str">
        <f>IF('TD OBSERVA'!B1278="","",'TD OBSERVA'!B1278)</f>
        <v/>
      </c>
      <c r="C1276" s="28" t="str">
        <f>IF('TD OBSERVA'!C1278="","",'TD OBSERVA'!C1278)</f>
        <v/>
      </c>
      <c r="D1276" s="28" t="str">
        <f>IF('TD OBSERVA'!D1278="","",'TD OBSERVA'!D1278)</f>
        <v/>
      </c>
      <c r="E1276" s="28" t="str">
        <f>IF('TD OBSERVA'!E1278="","",'TD OBSERVA'!E1278)</f>
        <v/>
      </c>
      <c r="F1276" s="28" t="str">
        <f>IF('TD OBSERVA'!F1278="","",'TD OBSERVA'!F1278)</f>
        <v/>
      </c>
      <c r="G1276" s="28" t="str">
        <f>IF('TD OBSERVA'!G1278="","",'TD OBSERVA'!G1278)</f>
        <v/>
      </c>
      <c r="H1276" s="28" t="str">
        <f>IF('TD OBSERVA'!H1278="","",'TD OBSERVA'!H1278)</f>
        <v/>
      </c>
      <c r="I1276" s="28" t="str">
        <f>IF('TD OBSERVA'!I1278="","",IF('TD OBSERVA'!I1278="(en blanco)","",'TD OBSERVA'!I1278))</f>
        <v/>
      </c>
      <c r="J1276" s="28" t="str">
        <f>IF('TD OBSERVA'!J1278="","",'TD OBSERVA'!J1278)</f>
        <v/>
      </c>
    </row>
    <row r="1277" spans="2:10" ht="16.5">
      <c r="B1277" s="28" t="str">
        <f>IF('TD OBSERVA'!B1279="","",'TD OBSERVA'!B1279)</f>
        <v/>
      </c>
      <c r="C1277" s="28" t="str">
        <f>IF('TD OBSERVA'!C1279="","",'TD OBSERVA'!C1279)</f>
        <v/>
      </c>
      <c r="D1277" s="28" t="str">
        <f>IF('TD OBSERVA'!D1279="","",'TD OBSERVA'!D1279)</f>
        <v/>
      </c>
      <c r="E1277" s="28" t="str">
        <f>IF('TD OBSERVA'!E1279="","",'TD OBSERVA'!E1279)</f>
        <v/>
      </c>
      <c r="F1277" s="28" t="str">
        <f>IF('TD OBSERVA'!F1279="","",'TD OBSERVA'!F1279)</f>
        <v/>
      </c>
      <c r="G1277" s="28" t="str">
        <f>IF('TD OBSERVA'!G1279="","",'TD OBSERVA'!G1279)</f>
        <v/>
      </c>
      <c r="H1277" s="28" t="str">
        <f>IF('TD OBSERVA'!H1279="","",'TD OBSERVA'!H1279)</f>
        <v/>
      </c>
      <c r="I1277" s="28" t="str">
        <f>IF('TD OBSERVA'!I1279="","",IF('TD OBSERVA'!I1279="(en blanco)","",'TD OBSERVA'!I1279))</f>
        <v/>
      </c>
      <c r="J1277" s="28" t="str">
        <f>IF('TD OBSERVA'!J1279="","",'TD OBSERVA'!J1279)</f>
        <v/>
      </c>
    </row>
    <row r="1278" spans="2:10" ht="16.5">
      <c r="B1278" s="28" t="str">
        <f>IF('TD OBSERVA'!B1280="","",'TD OBSERVA'!B1280)</f>
        <v/>
      </c>
      <c r="C1278" s="28" t="str">
        <f>IF('TD OBSERVA'!C1280="","",'TD OBSERVA'!C1280)</f>
        <v/>
      </c>
      <c r="D1278" s="28" t="str">
        <f>IF('TD OBSERVA'!D1280="","",'TD OBSERVA'!D1280)</f>
        <v/>
      </c>
      <c r="E1278" s="28" t="str">
        <f>IF('TD OBSERVA'!E1280="","",'TD OBSERVA'!E1280)</f>
        <v/>
      </c>
      <c r="F1278" s="28" t="str">
        <f>IF('TD OBSERVA'!F1280="","",'TD OBSERVA'!F1280)</f>
        <v/>
      </c>
      <c r="G1278" s="28" t="str">
        <f>IF('TD OBSERVA'!G1280="","",'TD OBSERVA'!G1280)</f>
        <v/>
      </c>
      <c r="H1278" s="28" t="str">
        <f>IF('TD OBSERVA'!H1280="","",'TD OBSERVA'!H1280)</f>
        <v/>
      </c>
      <c r="I1278" s="28" t="str">
        <f>IF('TD OBSERVA'!I1280="","",IF('TD OBSERVA'!I1280="(en blanco)","",'TD OBSERVA'!I1280))</f>
        <v/>
      </c>
      <c r="J1278" s="28" t="str">
        <f>IF('TD OBSERVA'!J1280="","",'TD OBSERVA'!J1280)</f>
        <v/>
      </c>
    </row>
    <row r="1279" spans="2:10" ht="16.5">
      <c r="B1279" s="28" t="str">
        <f>IF('TD OBSERVA'!B1281="","",'TD OBSERVA'!B1281)</f>
        <v/>
      </c>
      <c r="C1279" s="28" t="str">
        <f>IF('TD OBSERVA'!C1281="","",'TD OBSERVA'!C1281)</f>
        <v/>
      </c>
      <c r="D1279" s="28" t="str">
        <f>IF('TD OBSERVA'!D1281="","",'TD OBSERVA'!D1281)</f>
        <v/>
      </c>
      <c r="E1279" s="28" t="str">
        <f>IF('TD OBSERVA'!E1281="","",'TD OBSERVA'!E1281)</f>
        <v/>
      </c>
      <c r="F1279" s="28" t="str">
        <f>IF('TD OBSERVA'!F1281="","",'TD OBSERVA'!F1281)</f>
        <v/>
      </c>
      <c r="G1279" s="28" t="str">
        <f>IF('TD OBSERVA'!G1281="","",'TD OBSERVA'!G1281)</f>
        <v/>
      </c>
      <c r="H1279" s="28" t="str">
        <f>IF('TD OBSERVA'!H1281="","",'TD OBSERVA'!H1281)</f>
        <v/>
      </c>
      <c r="I1279" s="28" t="str">
        <f>IF('TD OBSERVA'!I1281="","",IF('TD OBSERVA'!I1281="(en blanco)","",'TD OBSERVA'!I1281))</f>
        <v/>
      </c>
      <c r="J1279" s="28" t="str">
        <f>IF('TD OBSERVA'!J1281="","",'TD OBSERVA'!J1281)</f>
        <v/>
      </c>
    </row>
    <row r="1280" spans="2:10" ht="16.5">
      <c r="B1280" s="28" t="str">
        <f>IF('TD OBSERVA'!B1282="","",'TD OBSERVA'!B1282)</f>
        <v/>
      </c>
      <c r="C1280" s="28" t="str">
        <f>IF('TD OBSERVA'!C1282="","",'TD OBSERVA'!C1282)</f>
        <v/>
      </c>
      <c r="D1280" s="28" t="str">
        <f>IF('TD OBSERVA'!D1282="","",'TD OBSERVA'!D1282)</f>
        <v/>
      </c>
      <c r="E1280" s="28" t="str">
        <f>IF('TD OBSERVA'!E1282="","",'TD OBSERVA'!E1282)</f>
        <v/>
      </c>
      <c r="F1280" s="28" t="str">
        <f>IF('TD OBSERVA'!F1282="","",'TD OBSERVA'!F1282)</f>
        <v/>
      </c>
      <c r="G1280" s="28" t="str">
        <f>IF('TD OBSERVA'!G1282="","",'TD OBSERVA'!G1282)</f>
        <v/>
      </c>
      <c r="H1280" s="28" t="str">
        <f>IF('TD OBSERVA'!H1282="","",'TD OBSERVA'!H1282)</f>
        <v/>
      </c>
      <c r="I1280" s="28" t="str">
        <f>IF('TD OBSERVA'!I1282="","",IF('TD OBSERVA'!I1282="(en blanco)","",'TD OBSERVA'!I1282))</f>
        <v/>
      </c>
      <c r="J1280" s="28" t="str">
        <f>IF('TD OBSERVA'!J1282="","",'TD OBSERVA'!J1282)</f>
        <v/>
      </c>
    </row>
    <row r="1281" spans="2:10" ht="16.5">
      <c r="B1281" s="28" t="str">
        <f>IF('TD OBSERVA'!B1283="","",'TD OBSERVA'!B1283)</f>
        <v/>
      </c>
      <c r="C1281" s="28" t="str">
        <f>IF('TD OBSERVA'!C1283="","",'TD OBSERVA'!C1283)</f>
        <v/>
      </c>
      <c r="D1281" s="28" t="str">
        <f>IF('TD OBSERVA'!D1283="","",'TD OBSERVA'!D1283)</f>
        <v/>
      </c>
      <c r="E1281" s="28" t="str">
        <f>IF('TD OBSERVA'!E1283="","",'TD OBSERVA'!E1283)</f>
        <v/>
      </c>
      <c r="F1281" s="28" t="str">
        <f>IF('TD OBSERVA'!F1283="","",'TD OBSERVA'!F1283)</f>
        <v/>
      </c>
      <c r="G1281" s="28" t="str">
        <f>IF('TD OBSERVA'!G1283="","",'TD OBSERVA'!G1283)</f>
        <v/>
      </c>
      <c r="H1281" s="28" t="str">
        <f>IF('TD OBSERVA'!H1283="","",'TD OBSERVA'!H1283)</f>
        <v/>
      </c>
      <c r="I1281" s="28" t="str">
        <f>IF('TD OBSERVA'!I1283="","",IF('TD OBSERVA'!I1283="(en blanco)","",'TD OBSERVA'!I1283))</f>
        <v/>
      </c>
      <c r="J1281" s="28" t="str">
        <f>IF('TD OBSERVA'!J1283="","",'TD OBSERVA'!J1283)</f>
        <v/>
      </c>
    </row>
    <row r="1282" spans="2:10" ht="16.5">
      <c r="B1282" s="28" t="str">
        <f>IF('TD OBSERVA'!B1284="","",'TD OBSERVA'!B1284)</f>
        <v/>
      </c>
      <c r="C1282" s="28" t="str">
        <f>IF('TD OBSERVA'!C1284="","",'TD OBSERVA'!C1284)</f>
        <v/>
      </c>
      <c r="D1282" s="28" t="str">
        <f>IF('TD OBSERVA'!D1284="","",'TD OBSERVA'!D1284)</f>
        <v/>
      </c>
      <c r="E1282" s="28" t="str">
        <f>IF('TD OBSERVA'!E1284="","",'TD OBSERVA'!E1284)</f>
        <v/>
      </c>
      <c r="F1282" s="28" t="str">
        <f>IF('TD OBSERVA'!F1284="","",'TD OBSERVA'!F1284)</f>
        <v/>
      </c>
      <c r="G1282" s="28" t="str">
        <f>IF('TD OBSERVA'!G1284="","",'TD OBSERVA'!G1284)</f>
        <v/>
      </c>
      <c r="H1282" s="28" t="str">
        <f>IF('TD OBSERVA'!H1284="","",'TD OBSERVA'!H1284)</f>
        <v/>
      </c>
      <c r="I1282" s="28" t="str">
        <f>IF('TD OBSERVA'!I1284="","",IF('TD OBSERVA'!I1284="(en blanco)","",'TD OBSERVA'!I1284))</f>
        <v/>
      </c>
      <c r="J1282" s="28" t="str">
        <f>IF('TD OBSERVA'!J1284="","",'TD OBSERVA'!J1284)</f>
        <v/>
      </c>
    </row>
    <row r="1283" spans="2:10" ht="16.5">
      <c r="B1283" s="28" t="str">
        <f>IF('TD OBSERVA'!B1285="","",'TD OBSERVA'!B1285)</f>
        <v/>
      </c>
      <c r="C1283" s="28" t="str">
        <f>IF('TD OBSERVA'!C1285="","",'TD OBSERVA'!C1285)</f>
        <v/>
      </c>
      <c r="D1283" s="28" t="str">
        <f>IF('TD OBSERVA'!D1285="","",'TD OBSERVA'!D1285)</f>
        <v/>
      </c>
      <c r="E1283" s="28" t="str">
        <f>IF('TD OBSERVA'!E1285="","",'TD OBSERVA'!E1285)</f>
        <v/>
      </c>
      <c r="F1283" s="28" t="str">
        <f>IF('TD OBSERVA'!F1285="","",'TD OBSERVA'!F1285)</f>
        <v/>
      </c>
      <c r="G1283" s="28" t="str">
        <f>IF('TD OBSERVA'!G1285="","",'TD OBSERVA'!G1285)</f>
        <v/>
      </c>
      <c r="H1283" s="28" t="str">
        <f>IF('TD OBSERVA'!H1285="","",'TD OBSERVA'!H1285)</f>
        <v/>
      </c>
      <c r="I1283" s="28" t="str">
        <f>IF('TD OBSERVA'!I1285="","",IF('TD OBSERVA'!I1285="(en blanco)","",'TD OBSERVA'!I1285))</f>
        <v/>
      </c>
      <c r="J1283" s="28" t="str">
        <f>IF('TD OBSERVA'!J1285="","",'TD OBSERVA'!J1285)</f>
        <v/>
      </c>
    </row>
    <row r="1284" spans="2:10" ht="16.5">
      <c r="B1284" s="28" t="str">
        <f>IF('TD OBSERVA'!B1286="","",'TD OBSERVA'!B1286)</f>
        <v/>
      </c>
      <c r="C1284" s="28" t="str">
        <f>IF('TD OBSERVA'!C1286="","",'TD OBSERVA'!C1286)</f>
        <v/>
      </c>
      <c r="D1284" s="28" t="str">
        <f>IF('TD OBSERVA'!D1286="","",'TD OBSERVA'!D1286)</f>
        <v/>
      </c>
      <c r="E1284" s="28" t="str">
        <f>IF('TD OBSERVA'!E1286="","",'TD OBSERVA'!E1286)</f>
        <v/>
      </c>
      <c r="F1284" s="28" t="str">
        <f>IF('TD OBSERVA'!F1286="","",'TD OBSERVA'!F1286)</f>
        <v/>
      </c>
      <c r="G1284" s="28" t="str">
        <f>IF('TD OBSERVA'!G1286="","",'TD OBSERVA'!G1286)</f>
        <v/>
      </c>
      <c r="H1284" s="28" t="str">
        <f>IF('TD OBSERVA'!H1286="","",'TD OBSERVA'!H1286)</f>
        <v/>
      </c>
      <c r="I1284" s="28" t="str">
        <f>IF('TD OBSERVA'!I1286="","",IF('TD OBSERVA'!I1286="(en blanco)","",'TD OBSERVA'!I1286))</f>
        <v/>
      </c>
      <c r="J1284" s="28" t="str">
        <f>IF('TD OBSERVA'!J1286="","",'TD OBSERVA'!J1286)</f>
        <v/>
      </c>
    </row>
    <row r="1285" spans="2:10" ht="16.5">
      <c r="B1285" s="28" t="str">
        <f>IF('TD OBSERVA'!B1287="","",'TD OBSERVA'!B1287)</f>
        <v/>
      </c>
      <c r="C1285" s="28" t="str">
        <f>IF('TD OBSERVA'!C1287="","",'TD OBSERVA'!C1287)</f>
        <v/>
      </c>
      <c r="D1285" s="28" t="str">
        <f>IF('TD OBSERVA'!D1287="","",'TD OBSERVA'!D1287)</f>
        <v/>
      </c>
      <c r="E1285" s="28" t="str">
        <f>IF('TD OBSERVA'!E1287="","",'TD OBSERVA'!E1287)</f>
        <v/>
      </c>
      <c r="F1285" s="28" t="str">
        <f>IF('TD OBSERVA'!F1287="","",'TD OBSERVA'!F1287)</f>
        <v/>
      </c>
      <c r="G1285" s="28" t="str">
        <f>IF('TD OBSERVA'!G1287="","",'TD OBSERVA'!G1287)</f>
        <v/>
      </c>
      <c r="H1285" s="28" t="str">
        <f>IF('TD OBSERVA'!H1287="","",'TD OBSERVA'!H1287)</f>
        <v/>
      </c>
      <c r="I1285" s="28" t="str">
        <f>IF('TD OBSERVA'!I1287="","",IF('TD OBSERVA'!I1287="(en blanco)","",'TD OBSERVA'!I1287))</f>
        <v/>
      </c>
      <c r="J1285" s="28" t="str">
        <f>IF('TD OBSERVA'!J1287="","",'TD OBSERVA'!J1287)</f>
        <v/>
      </c>
    </row>
    <row r="1286" spans="2:10" ht="16.5">
      <c r="B1286" s="28" t="str">
        <f>IF('TD OBSERVA'!B1288="","",'TD OBSERVA'!B1288)</f>
        <v/>
      </c>
      <c r="C1286" s="28" t="str">
        <f>IF('TD OBSERVA'!C1288="","",'TD OBSERVA'!C1288)</f>
        <v/>
      </c>
      <c r="D1286" s="28" t="str">
        <f>IF('TD OBSERVA'!D1288="","",'TD OBSERVA'!D1288)</f>
        <v/>
      </c>
      <c r="E1286" s="28" t="str">
        <f>IF('TD OBSERVA'!E1288="","",'TD OBSERVA'!E1288)</f>
        <v/>
      </c>
      <c r="F1286" s="28" t="str">
        <f>IF('TD OBSERVA'!F1288="","",'TD OBSERVA'!F1288)</f>
        <v/>
      </c>
      <c r="G1286" s="28" t="str">
        <f>IF('TD OBSERVA'!G1288="","",'TD OBSERVA'!G1288)</f>
        <v/>
      </c>
      <c r="H1286" s="28" t="str">
        <f>IF('TD OBSERVA'!H1288="","",'TD OBSERVA'!H1288)</f>
        <v/>
      </c>
      <c r="I1286" s="28" t="str">
        <f>IF('TD OBSERVA'!I1288="","",IF('TD OBSERVA'!I1288="(en blanco)","",'TD OBSERVA'!I1288))</f>
        <v/>
      </c>
      <c r="J1286" s="28" t="str">
        <f>IF('TD OBSERVA'!J1288="","",'TD OBSERVA'!J1288)</f>
        <v/>
      </c>
    </row>
    <row r="1287" spans="2:10" ht="16.5">
      <c r="B1287" s="28" t="str">
        <f>IF('TD OBSERVA'!B1289="","",'TD OBSERVA'!B1289)</f>
        <v/>
      </c>
      <c r="C1287" s="28" t="str">
        <f>IF('TD OBSERVA'!C1289="","",'TD OBSERVA'!C1289)</f>
        <v/>
      </c>
      <c r="D1287" s="28" t="str">
        <f>IF('TD OBSERVA'!D1289="","",'TD OBSERVA'!D1289)</f>
        <v/>
      </c>
      <c r="E1287" s="28" t="str">
        <f>IF('TD OBSERVA'!E1289="","",'TD OBSERVA'!E1289)</f>
        <v/>
      </c>
      <c r="F1287" s="28" t="str">
        <f>IF('TD OBSERVA'!F1289="","",'TD OBSERVA'!F1289)</f>
        <v/>
      </c>
      <c r="G1287" s="28" t="str">
        <f>IF('TD OBSERVA'!G1289="","",'TD OBSERVA'!G1289)</f>
        <v/>
      </c>
      <c r="H1287" s="28" t="str">
        <f>IF('TD OBSERVA'!H1289="","",'TD OBSERVA'!H1289)</f>
        <v/>
      </c>
      <c r="I1287" s="28" t="str">
        <f>IF('TD OBSERVA'!I1289="","",IF('TD OBSERVA'!I1289="(en blanco)","",'TD OBSERVA'!I1289))</f>
        <v/>
      </c>
      <c r="J1287" s="28" t="str">
        <f>IF('TD OBSERVA'!J1289="","",'TD OBSERVA'!J1289)</f>
        <v/>
      </c>
    </row>
    <row r="1288" spans="2:10" ht="16.5">
      <c r="B1288" s="28" t="str">
        <f>IF('TD OBSERVA'!B1290="","",'TD OBSERVA'!B1290)</f>
        <v/>
      </c>
      <c r="C1288" s="28" t="str">
        <f>IF('TD OBSERVA'!C1290="","",'TD OBSERVA'!C1290)</f>
        <v/>
      </c>
      <c r="D1288" s="28" t="str">
        <f>IF('TD OBSERVA'!D1290="","",'TD OBSERVA'!D1290)</f>
        <v/>
      </c>
      <c r="E1288" s="28" t="str">
        <f>IF('TD OBSERVA'!E1290="","",'TD OBSERVA'!E1290)</f>
        <v/>
      </c>
      <c r="F1288" s="28" t="str">
        <f>IF('TD OBSERVA'!F1290="","",'TD OBSERVA'!F1290)</f>
        <v/>
      </c>
      <c r="G1288" s="28" t="str">
        <f>IF('TD OBSERVA'!G1290="","",'TD OBSERVA'!G1290)</f>
        <v/>
      </c>
      <c r="H1288" s="28" t="str">
        <f>IF('TD OBSERVA'!H1290="","",'TD OBSERVA'!H1290)</f>
        <v/>
      </c>
      <c r="I1288" s="28" t="str">
        <f>IF('TD OBSERVA'!I1290="","",IF('TD OBSERVA'!I1290="(en blanco)","",'TD OBSERVA'!I1290))</f>
        <v/>
      </c>
      <c r="J1288" s="28" t="str">
        <f>IF('TD OBSERVA'!J1290="","",'TD OBSERVA'!J1290)</f>
        <v/>
      </c>
    </row>
    <row r="1289" spans="2:10" ht="16.5">
      <c r="B1289" s="28" t="str">
        <f>IF('TD OBSERVA'!B1291="","",'TD OBSERVA'!B1291)</f>
        <v/>
      </c>
      <c r="C1289" s="28" t="str">
        <f>IF('TD OBSERVA'!C1291="","",'TD OBSERVA'!C1291)</f>
        <v/>
      </c>
      <c r="D1289" s="28" t="str">
        <f>IF('TD OBSERVA'!D1291="","",'TD OBSERVA'!D1291)</f>
        <v/>
      </c>
      <c r="E1289" s="28" t="str">
        <f>IF('TD OBSERVA'!E1291="","",'TD OBSERVA'!E1291)</f>
        <v/>
      </c>
      <c r="F1289" s="28" t="str">
        <f>IF('TD OBSERVA'!F1291="","",'TD OBSERVA'!F1291)</f>
        <v/>
      </c>
      <c r="G1289" s="28" t="str">
        <f>IF('TD OBSERVA'!G1291="","",'TD OBSERVA'!G1291)</f>
        <v/>
      </c>
      <c r="H1289" s="28" t="str">
        <f>IF('TD OBSERVA'!H1291="","",'TD OBSERVA'!H1291)</f>
        <v/>
      </c>
      <c r="I1289" s="28" t="str">
        <f>IF('TD OBSERVA'!I1291="","",IF('TD OBSERVA'!I1291="(en blanco)","",'TD OBSERVA'!I1291))</f>
        <v/>
      </c>
      <c r="J1289" s="28" t="str">
        <f>IF('TD OBSERVA'!J1291="","",'TD OBSERVA'!J1291)</f>
        <v/>
      </c>
    </row>
    <row r="1290" spans="2:10" ht="16.5">
      <c r="B1290" s="28" t="str">
        <f>IF('TD OBSERVA'!B1292="","",'TD OBSERVA'!B1292)</f>
        <v/>
      </c>
      <c r="C1290" s="28" t="str">
        <f>IF('TD OBSERVA'!C1292="","",'TD OBSERVA'!C1292)</f>
        <v/>
      </c>
      <c r="D1290" s="28" t="str">
        <f>IF('TD OBSERVA'!D1292="","",'TD OBSERVA'!D1292)</f>
        <v/>
      </c>
      <c r="E1290" s="28" t="str">
        <f>IF('TD OBSERVA'!E1292="","",'TD OBSERVA'!E1292)</f>
        <v/>
      </c>
      <c r="F1290" s="28" t="str">
        <f>IF('TD OBSERVA'!F1292="","",'TD OBSERVA'!F1292)</f>
        <v/>
      </c>
      <c r="G1290" s="28" t="str">
        <f>IF('TD OBSERVA'!G1292="","",'TD OBSERVA'!G1292)</f>
        <v/>
      </c>
      <c r="H1290" s="28" t="str">
        <f>IF('TD OBSERVA'!H1292="","",'TD OBSERVA'!H1292)</f>
        <v/>
      </c>
      <c r="I1290" s="28" t="str">
        <f>IF('TD OBSERVA'!I1292="","",IF('TD OBSERVA'!I1292="(en blanco)","",'TD OBSERVA'!I1292))</f>
        <v/>
      </c>
      <c r="J1290" s="28" t="str">
        <f>IF('TD OBSERVA'!J1292="","",'TD OBSERVA'!J1292)</f>
        <v/>
      </c>
    </row>
    <row r="1291" spans="2:10" ht="16.5">
      <c r="B1291" s="28" t="str">
        <f>IF('TD OBSERVA'!B1293="","",'TD OBSERVA'!B1293)</f>
        <v/>
      </c>
      <c r="C1291" s="28" t="str">
        <f>IF('TD OBSERVA'!C1293="","",'TD OBSERVA'!C1293)</f>
        <v/>
      </c>
      <c r="D1291" s="28" t="str">
        <f>IF('TD OBSERVA'!D1293="","",'TD OBSERVA'!D1293)</f>
        <v/>
      </c>
      <c r="E1291" s="28" t="str">
        <f>IF('TD OBSERVA'!E1293="","",'TD OBSERVA'!E1293)</f>
        <v/>
      </c>
      <c r="F1291" s="28" t="str">
        <f>IF('TD OBSERVA'!F1293="","",'TD OBSERVA'!F1293)</f>
        <v/>
      </c>
      <c r="G1291" s="28" t="str">
        <f>IF('TD OBSERVA'!G1293="","",'TD OBSERVA'!G1293)</f>
        <v/>
      </c>
      <c r="H1291" s="28" t="str">
        <f>IF('TD OBSERVA'!H1293="","",'TD OBSERVA'!H1293)</f>
        <v/>
      </c>
      <c r="I1291" s="28" t="str">
        <f>IF('TD OBSERVA'!I1293="","",IF('TD OBSERVA'!I1293="(en blanco)","",'TD OBSERVA'!I1293))</f>
        <v/>
      </c>
      <c r="J1291" s="28" t="str">
        <f>IF('TD OBSERVA'!J1293="","",'TD OBSERVA'!J1293)</f>
        <v/>
      </c>
    </row>
    <row r="1292" spans="2:10" ht="16.5">
      <c r="B1292" s="28" t="str">
        <f>IF('TD OBSERVA'!B1294="","",'TD OBSERVA'!B1294)</f>
        <v/>
      </c>
      <c r="C1292" s="28" t="str">
        <f>IF('TD OBSERVA'!C1294="","",'TD OBSERVA'!C1294)</f>
        <v/>
      </c>
      <c r="D1292" s="28" t="str">
        <f>IF('TD OBSERVA'!D1294="","",'TD OBSERVA'!D1294)</f>
        <v/>
      </c>
      <c r="E1292" s="28" t="str">
        <f>IF('TD OBSERVA'!E1294="","",'TD OBSERVA'!E1294)</f>
        <v/>
      </c>
      <c r="F1292" s="28" t="str">
        <f>IF('TD OBSERVA'!F1294="","",'TD OBSERVA'!F1294)</f>
        <v/>
      </c>
      <c r="G1292" s="28" t="str">
        <f>IF('TD OBSERVA'!G1294="","",'TD OBSERVA'!G1294)</f>
        <v/>
      </c>
      <c r="H1292" s="28" t="str">
        <f>IF('TD OBSERVA'!H1294="","",'TD OBSERVA'!H1294)</f>
        <v/>
      </c>
      <c r="I1292" s="28" t="str">
        <f>IF('TD OBSERVA'!I1294="","",IF('TD OBSERVA'!I1294="(en blanco)","",'TD OBSERVA'!I1294))</f>
        <v/>
      </c>
      <c r="J1292" s="28" t="str">
        <f>IF('TD OBSERVA'!J1294="","",'TD OBSERVA'!J1294)</f>
        <v/>
      </c>
    </row>
    <row r="1293" spans="2:10" ht="16.5">
      <c r="B1293" s="28" t="str">
        <f>IF('TD OBSERVA'!B1295="","",'TD OBSERVA'!B1295)</f>
        <v/>
      </c>
      <c r="C1293" s="28" t="str">
        <f>IF('TD OBSERVA'!C1295="","",'TD OBSERVA'!C1295)</f>
        <v/>
      </c>
      <c r="D1293" s="28" t="str">
        <f>IF('TD OBSERVA'!D1295="","",'TD OBSERVA'!D1295)</f>
        <v/>
      </c>
      <c r="E1293" s="28" t="str">
        <f>IF('TD OBSERVA'!E1295="","",'TD OBSERVA'!E1295)</f>
        <v/>
      </c>
      <c r="F1293" s="28" t="str">
        <f>IF('TD OBSERVA'!F1295="","",'TD OBSERVA'!F1295)</f>
        <v/>
      </c>
      <c r="G1293" s="28" t="str">
        <f>IF('TD OBSERVA'!G1295="","",'TD OBSERVA'!G1295)</f>
        <v/>
      </c>
      <c r="H1293" s="28" t="str">
        <f>IF('TD OBSERVA'!H1295="","",'TD OBSERVA'!H1295)</f>
        <v/>
      </c>
      <c r="I1293" s="28" t="str">
        <f>IF('TD OBSERVA'!I1295="","",IF('TD OBSERVA'!I1295="(en blanco)","",'TD OBSERVA'!I1295))</f>
        <v/>
      </c>
      <c r="J1293" s="28" t="str">
        <f>IF('TD OBSERVA'!J1295="","",'TD OBSERVA'!J1295)</f>
        <v/>
      </c>
    </row>
    <row r="1294" spans="2:10" ht="16.5">
      <c r="B1294" s="28" t="str">
        <f>IF('TD OBSERVA'!B1296="","",'TD OBSERVA'!B1296)</f>
        <v/>
      </c>
      <c r="C1294" s="28" t="str">
        <f>IF('TD OBSERVA'!C1296="","",'TD OBSERVA'!C1296)</f>
        <v/>
      </c>
      <c r="D1294" s="28" t="str">
        <f>IF('TD OBSERVA'!D1296="","",'TD OBSERVA'!D1296)</f>
        <v/>
      </c>
      <c r="E1294" s="28" t="str">
        <f>IF('TD OBSERVA'!E1296="","",'TD OBSERVA'!E1296)</f>
        <v/>
      </c>
      <c r="F1294" s="28" t="str">
        <f>IF('TD OBSERVA'!F1296="","",'TD OBSERVA'!F1296)</f>
        <v/>
      </c>
      <c r="G1294" s="28" t="str">
        <f>IF('TD OBSERVA'!G1296="","",'TD OBSERVA'!G1296)</f>
        <v/>
      </c>
      <c r="H1294" s="28" t="str">
        <f>IF('TD OBSERVA'!H1296="","",'TD OBSERVA'!H1296)</f>
        <v/>
      </c>
      <c r="I1294" s="28" t="str">
        <f>IF('TD OBSERVA'!I1296="","",IF('TD OBSERVA'!I1296="(en blanco)","",'TD OBSERVA'!I1296))</f>
        <v/>
      </c>
      <c r="J1294" s="28" t="str">
        <f>IF('TD OBSERVA'!J1296="","",'TD OBSERVA'!J1296)</f>
        <v/>
      </c>
    </row>
    <row r="1295" spans="2:10" ht="16.5">
      <c r="B1295" s="28" t="str">
        <f>IF('TD OBSERVA'!B1297="","",'TD OBSERVA'!B1297)</f>
        <v/>
      </c>
      <c r="C1295" s="28" t="str">
        <f>IF('TD OBSERVA'!C1297="","",'TD OBSERVA'!C1297)</f>
        <v/>
      </c>
      <c r="D1295" s="28" t="str">
        <f>IF('TD OBSERVA'!D1297="","",'TD OBSERVA'!D1297)</f>
        <v/>
      </c>
      <c r="E1295" s="28" t="str">
        <f>IF('TD OBSERVA'!E1297="","",'TD OBSERVA'!E1297)</f>
        <v/>
      </c>
      <c r="F1295" s="28" t="str">
        <f>IF('TD OBSERVA'!F1297="","",'TD OBSERVA'!F1297)</f>
        <v/>
      </c>
      <c r="G1295" s="28" t="str">
        <f>IF('TD OBSERVA'!G1297="","",'TD OBSERVA'!G1297)</f>
        <v/>
      </c>
      <c r="H1295" s="28" t="str">
        <f>IF('TD OBSERVA'!H1297="","",'TD OBSERVA'!H1297)</f>
        <v/>
      </c>
      <c r="I1295" s="28" t="str">
        <f>IF('TD OBSERVA'!I1297="","",IF('TD OBSERVA'!I1297="(en blanco)","",'TD OBSERVA'!I1297))</f>
        <v/>
      </c>
      <c r="J1295" s="28" t="str">
        <f>IF('TD OBSERVA'!J1297="","",'TD OBSERVA'!J1297)</f>
        <v/>
      </c>
    </row>
    <row r="1296" spans="2:10" ht="16.5">
      <c r="B1296" s="28" t="str">
        <f>IF('TD OBSERVA'!B1298="","",'TD OBSERVA'!B1298)</f>
        <v/>
      </c>
      <c r="C1296" s="28" t="str">
        <f>IF('TD OBSERVA'!C1298="","",'TD OBSERVA'!C1298)</f>
        <v/>
      </c>
      <c r="D1296" s="28" t="str">
        <f>IF('TD OBSERVA'!D1298="","",'TD OBSERVA'!D1298)</f>
        <v/>
      </c>
      <c r="E1296" s="28" t="str">
        <f>IF('TD OBSERVA'!E1298="","",'TD OBSERVA'!E1298)</f>
        <v/>
      </c>
      <c r="F1296" s="28" t="str">
        <f>IF('TD OBSERVA'!F1298="","",'TD OBSERVA'!F1298)</f>
        <v/>
      </c>
      <c r="G1296" s="28" t="str">
        <f>IF('TD OBSERVA'!G1298="","",'TD OBSERVA'!G1298)</f>
        <v/>
      </c>
      <c r="H1296" s="28" t="str">
        <f>IF('TD OBSERVA'!H1298="","",'TD OBSERVA'!H1298)</f>
        <v/>
      </c>
      <c r="I1296" s="28" t="str">
        <f>IF('TD OBSERVA'!I1298="","",IF('TD OBSERVA'!I1298="(en blanco)","",'TD OBSERVA'!I1298))</f>
        <v/>
      </c>
      <c r="J1296" s="28" t="str">
        <f>IF('TD OBSERVA'!J1298="","",'TD OBSERVA'!J1298)</f>
        <v/>
      </c>
    </row>
    <row r="1297" spans="2:10" ht="16.5">
      <c r="B1297" s="28" t="str">
        <f>IF('TD OBSERVA'!B1299="","",'TD OBSERVA'!B1299)</f>
        <v/>
      </c>
      <c r="C1297" s="28" t="str">
        <f>IF('TD OBSERVA'!C1299="","",'TD OBSERVA'!C1299)</f>
        <v/>
      </c>
      <c r="D1297" s="28" t="str">
        <f>IF('TD OBSERVA'!D1299="","",'TD OBSERVA'!D1299)</f>
        <v/>
      </c>
      <c r="E1297" s="28" t="str">
        <f>IF('TD OBSERVA'!E1299="","",'TD OBSERVA'!E1299)</f>
        <v/>
      </c>
      <c r="F1297" s="28" t="str">
        <f>IF('TD OBSERVA'!F1299="","",'TD OBSERVA'!F1299)</f>
        <v/>
      </c>
      <c r="G1297" s="28" t="str">
        <f>IF('TD OBSERVA'!G1299="","",'TD OBSERVA'!G1299)</f>
        <v/>
      </c>
      <c r="H1297" s="28" t="str">
        <f>IF('TD OBSERVA'!H1299="","",'TD OBSERVA'!H1299)</f>
        <v/>
      </c>
      <c r="I1297" s="28" t="str">
        <f>IF('TD OBSERVA'!I1299="","",IF('TD OBSERVA'!I1299="(en blanco)","",'TD OBSERVA'!I1299))</f>
        <v/>
      </c>
      <c r="J1297" s="28" t="str">
        <f>IF('TD OBSERVA'!J1299="","",'TD OBSERVA'!J1299)</f>
        <v/>
      </c>
    </row>
    <row r="1298" spans="2:10" ht="16.5">
      <c r="B1298" s="28" t="str">
        <f>IF('TD OBSERVA'!B1300="","",'TD OBSERVA'!B1300)</f>
        <v/>
      </c>
      <c r="C1298" s="28" t="str">
        <f>IF('TD OBSERVA'!C1300="","",'TD OBSERVA'!C1300)</f>
        <v/>
      </c>
      <c r="D1298" s="28" t="str">
        <f>IF('TD OBSERVA'!D1300="","",'TD OBSERVA'!D1300)</f>
        <v/>
      </c>
      <c r="E1298" s="28" t="str">
        <f>IF('TD OBSERVA'!E1300="","",'TD OBSERVA'!E1300)</f>
        <v/>
      </c>
      <c r="F1298" s="28" t="str">
        <f>IF('TD OBSERVA'!F1300="","",'TD OBSERVA'!F1300)</f>
        <v/>
      </c>
      <c r="G1298" s="28" t="str">
        <f>IF('TD OBSERVA'!G1300="","",'TD OBSERVA'!G1300)</f>
        <v/>
      </c>
      <c r="H1298" s="28" t="str">
        <f>IF('TD OBSERVA'!H1300="","",'TD OBSERVA'!H1300)</f>
        <v/>
      </c>
      <c r="I1298" s="28" t="str">
        <f>IF('TD OBSERVA'!I1300="","",IF('TD OBSERVA'!I1300="(en blanco)","",'TD OBSERVA'!I1300))</f>
        <v/>
      </c>
      <c r="J1298" s="28" t="str">
        <f>IF('TD OBSERVA'!J1300="","",'TD OBSERVA'!J1300)</f>
        <v/>
      </c>
    </row>
    <row r="1299" spans="2:10" ht="16.5">
      <c r="B1299" s="28" t="str">
        <f>IF('TD OBSERVA'!B1301="","",'TD OBSERVA'!B1301)</f>
        <v/>
      </c>
      <c r="C1299" s="28" t="str">
        <f>IF('TD OBSERVA'!C1301="","",'TD OBSERVA'!C1301)</f>
        <v/>
      </c>
      <c r="D1299" s="28" t="str">
        <f>IF('TD OBSERVA'!D1301="","",'TD OBSERVA'!D1301)</f>
        <v/>
      </c>
      <c r="E1299" s="28" t="str">
        <f>IF('TD OBSERVA'!E1301="","",'TD OBSERVA'!E1301)</f>
        <v/>
      </c>
      <c r="F1299" s="28" t="str">
        <f>IF('TD OBSERVA'!F1301="","",'TD OBSERVA'!F1301)</f>
        <v/>
      </c>
      <c r="G1299" s="28" t="str">
        <f>IF('TD OBSERVA'!G1301="","",'TD OBSERVA'!G1301)</f>
        <v/>
      </c>
      <c r="H1299" s="28" t="str">
        <f>IF('TD OBSERVA'!H1301="","",'TD OBSERVA'!H1301)</f>
        <v/>
      </c>
      <c r="I1299" s="28" t="str">
        <f>IF('TD OBSERVA'!I1301="","",IF('TD OBSERVA'!I1301="(en blanco)","",'TD OBSERVA'!I1301))</f>
        <v/>
      </c>
      <c r="J1299" s="28" t="str">
        <f>IF('TD OBSERVA'!J1301="","",'TD OBSERVA'!J1301)</f>
        <v/>
      </c>
    </row>
    <row r="1300" spans="2:10" ht="16.5">
      <c r="B1300" s="28" t="str">
        <f>IF('TD OBSERVA'!B1302="","",'TD OBSERVA'!B1302)</f>
        <v/>
      </c>
      <c r="C1300" s="28" t="str">
        <f>IF('TD OBSERVA'!C1302="","",'TD OBSERVA'!C1302)</f>
        <v/>
      </c>
      <c r="D1300" s="28" t="str">
        <f>IF('TD OBSERVA'!D1302="","",'TD OBSERVA'!D1302)</f>
        <v/>
      </c>
      <c r="E1300" s="28" t="str">
        <f>IF('TD OBSERVA'!E1302="","",'TD OBSERVA'!E1302)</f>
        <v/>
      </c>
      <c r="F1300" s="28" t="str">
        <f>IF('TD OBSERVA'!F1302="","",'TD OBSERVA'!F1302)</f>
        <v/>
      </c>
      <c r="G1300" s="28" t="str">
        <f>IF('TD OBSERVA'!G1302="","",'TD OBSERVA'!G1302)</f>
        <v/>
      </c>
      <c r="H1300" s="28" t="str">
        <f>IF('TD OBSERVA'!H1302="","",'TD OBSERVA'!H1302)</f>
        <v/>
      </c>
      <c r="I1300" s="28" t="str">
        <f>IF('TD OBSERVA'!I1302="","",IF('TD OBSERVA'!I1302="(en blanco)","",'TD OBSERVA'!I1302))</f>
        <v/>
      </c>
      <c r="J1300" s="28" t="str">
        <f>IF('TD OBSERVA'!J1302="","",'TD OBSERVA'!J1302)</f>
        <v/>
      </c>
    </row>
    <row r="1301" spans="2:10" ht="16.5">
      <c r="B1301" s="28" t="str">
        <f>IF('TD OBSERVA'!B1303="","",'TD OBSERVA'!B1303)</f>
        <v/>
      </c>
      <c r="C1301" s="28" t="str">
        <f>IF('TD OBSERVA'!C1303="","",'TD OBSERVA'!C1303)</f>
        <v/>
      </c>
      <c r="D1301" s="28" t="str">
        <f>IF('TD OBSERVA'!D1303="","",'TD OBSERVA'!D1303)</f>
        <v/>
      </c>
      <c r="E1301" s="28" t="str">
        <f>IF('TD OBSERVA'!E1303="","",'TD OBSERVA'!E1303)</f>
        <v/>
      </c>
      <c r="F1301" s="28" t="str">
        <f>IF('TD OBSERVA'!F1303="","",'TD OBSERVA'!F1303)</f>
        <v/>
      </c>
      <c r="G1301" s="28" t="str">
        <f>IF('TD OBSERVA'!G1303="","",'TD OBSERVA'!G1303)</f>
        <v/>
      </c>
      <c r="H1301" s="28" t="str">
        <f>IF('TD OBSERVA'!H1303="","",'TD OBSERVA'!H1303)</f>
        <v/>
      </c>
      <c r="I1301" s="28" t="str">
        <f>IF('TD OBSERVA'!I1303="","",IF('TD OBSERVA'!I1303="(en blanco)","",'TD OBSERVA'!I1303))</f>
        <v/>
      </c>
      <c r="J1301" s="28" t="str">
        <f>IF('TD OBSERVA'!J1303="","",'TD OBSERVA'!J1303)</f>
        <v/>
      </c>
    </row>
    <row r="1302" spans="2:10" ht="16.5">
      <c r="B1302" s="28" t="str">
        <f>IF('TD OBSERVA'!B1304="","",'TD OBSERVA'!B1304)</f>
        <v/>
      </c>
      <c r="C1302" s="28" t="str">
        <f>IF('TD OBSERVA'!C1304="","",'TD OBSERVA'!C1304)</f>
        <v/>
      </c>
      <c r="D1302" s="28" t="str">
        <f>IF('TD OBSERVA'!D1304="","",'TD OBSERVA'!D1304)</f>
        <v/>
      </c>
      <c r="E1302" s="28" t="str">
        <f>IF('TD OBSERVA'!E1304="","",'TD OBSERVA'!E1304)</f>
        <v/>
      </c>
      <c r="F1302" s="28" t="str">
        <f>IF('TD OBSERVA'!F1304="","",'TD OBSERVA'!F1304)</f>
        <v/>
      </c>
      <c r="G1302" s="28" t="str">
        <f>IF('TD OBSERVA'!G1304="","",'TD OBSERVA'!G1304)</f>
        <v/>
      </c>
      <c r="H1302" s="28" t="str">
        <f>IF('TD OBSERVA'!H1304="","",'TD OBSERVA'!H1304)</f>
        <v/>
      </c>
      <c r="I1302" s="28" t="str">
        <f>IF('TD OBSERVA'!I1304="","",IF('TD OBSERVA'!I1304="(en blanco)","",'TD OBSERVA'!I1304))</f>
        <v/>
      </c>
      <c r="J1302" s="28" t="str">
        <f>IF('TD OBSERVA'!J1304="","",'TD OBSERVA'!J1304)</f>
        <v/>
      </c>
    </row>
    <row r="1303" spans="2:10" ht="16.5">
      <c r="B1303" s="28" t="str">
        <f>IF('TD OBSERVA'!B1305="","",'TD OBSERVA'!B1305)</f>
        <v/>
      </c>
      <c r="C1303" s="28" t="str">
        <f>IF('TD OBSERVA'!C1305="","",'TD OBSERVA'!C1305)</f>
        <v/>
      </c>
      <c r="D1303" s="28" t="str">
        <f>IF('TD OBSERVA'!D1305="","",'TD OBSERVA'!D1305)</f>
        <v/>
      </c>
      <c r="E1303" s="28" t="str">
        <f>IF('TD OBSERVA'!E1305="","",'TD OBSERVA'!E1305)</f>
        <v/>
      </c>
      <c r="F1303" s="28" t="str">
        <f>IF('TD OBSERVA'!F1305="","",'TD OBSERVA'!F1305)</f>
        <v/>
      </c>
      <c r="G1303" s="28" t="str">
        <f>IF('TD OBSERVA'!G1305="","",'TD OBSERVA'!G1305)</f>
        <v/>
      </c>
      <c r="H1303" s="28" t="str">
        <f>IF('TD OBSERVA'!H1305="","",'TD OBSERVA'!H1305)</f>
        <v/>
      </c>
      <c r="I1303" s="28" t="str">
        <f>IF('TD OBSERVA'!I1305="","",IF('TD OBSERVA'!I1305="(en blanco)","",'TD OBSERVA'!I1305))</f>
        <v/>
      </c>
      <c r="J1303" s="28" t="str">
        <f>IF('TD OBSERVA'!J1305="","",'TD OBSERVA'!J1305)</f>
        <v/>
      </c>
    </row>
    <row r="1304" spans="2:10" ht="16.5">
      <c r="B1304" s="28" t="str">
        <f>IF('TD OBSERVA'!B1306="","",'TD OBSERVA'!B1306)</f>
        <v/>
      </c>
      <c r="C1304" s="28" t="str">
        <f>IF('TD OBSERVA'!C1306="","",'TD OBSERVA'!C1306)</f>
        <v/>
      </c>
      <c r="D1304" s="28" t="str">
        <f>IF('TD OBSERVA'!D1306="","",'TD OBSERVA'!D1306)</f>
        <v/>
      </c>
      <c r="E1304" s="28" t="str">
        <f>IF('TD OBSERVA'!E1306="","",'TD OBSERVA'!E1306)</f>
        <v/>
      </c>
      <c r="F1304" s="28" t="str">
        <f>IF('TD OBSERVA'!F1306="","",'TD OBSERVA'!F1306)</f>
        <v/>
      </c>
      <c r="G1304" s="28" t="str">
        <f>IF('TD OBSERVA'!G1306="","",'TD OBSERVA'!G1306)</f>
        <v/>
      </c>
      <c r="H1304" s="28" t="str">
        <f>IF('TD OBSERVA'!H1306="","",'TD OBSERVA'!H1306)</f>
        <v/>
      </c>
      <c r="I1304" s="28" t="str">
        <f>IF('TD OBSERVA'!I1306="","",IF('TD OBSERVA'!I1306="(en blanco)","",'TD OBSERVA'!I1306))</f>
        <v/>
      </c>
      <c r="J1304" s="28" t="str">
        <f>IF('TD OBSERVA'!J1306="","",'TD OBSERVA'!J1306)</f>
        <v/>
      </c>
    </row>
    <row r="1305" spans="2:10" ht="16.5">
      <c r="B1305" s="28" t="str">
        <f>IF('TD OBSERVA'!B1307="","",'TD OBSERVA'!B1307)</f>
        <v/>
      </c>
      <c r="C1305" s="28" t="str">
        <f>IF('TD OBSERVA'!C1307="","",'TD OBSERVA'!C1307)</f>
        <v/>
      </c>
      <c r="D1305" s="28" t="str">
        <f>IF('TD OBSERVA'!D1307="","",'TD OBSERVA'!D1307)</f>
        <v/>
      </c>
      <c r="E1305" s="28" t="str">
        <f>IF('TD OBSERVA'!E1307="","",'TD OBSERVA'!E1307)</f>
        <v/>
      </c>
      <c r="F1305" s="28" t="str">
        <f>IF('TD OBSERVA'!F1307="","",'TD OBSERVA'!F1307)</f>
        <v/>
      </c>
      <c r="G1305" s="28" t="str">
        <f>IF('TD OBSERVA'!G1307="","",'TD OBSERVA'!G1307)</f>
        <v/>
      </c>
      <c r="H1305" s="28" t="str">
        <f>IF('TD OBSERVA'!H1307="","",'TD OBSERVA'!H1307)</f>
        <v/>
      </c>
      <c r="I1305" s="28" t="str">
        <f>IF('TD OBSERVA'!I1307="","",IF('TD OBSERVA'!I1307="(en blanco)","",'TD OBSERVA'!I1307))</f>
        <v/>
      </c>
      <c r="J1305" s="28" t="str">
        <f>IF('TD OBSERVA'!J1307="","",'TD OBSERVA'!J1307)</f>
        <v/>
      </c>
    </row>
    <row r="1306" spans="2:10" ht="16.5">
      <c r="B1306" s="28" t="str">
        <f>IF('TD OBSERVA'!B1308="","",'TD OBSERVA'!B1308)</f>
        <v/>
      </c>
      <c r="C1306" s="28" t="str">
        <f>IF('TD OBSERVA'!C1308="","",'TD OBSERVA'!C1308)</f>
        <v/>
      </c>
      <c r="D1306" s="28" t="str">
        <f>IF('TD OBSERVA'!D1308="","",'TD OBSERVA'!D1308)</f>
        <v/>
      </c>
      <c r="E1306" s="28" t="str">
        <f>IF('TD OBSERVA'!E1308="","",'TD OBSERVA'!E1308)</f>
        <v/>
      </c>
      <c r="F1306" s="28" t="str">
        <f>IF('TD OBSERVA'!F1308="","",'TD OBSERVA'!F1308)</f>
        <v/>
      </c>
      <c r="G1306" s="28" t="str">
        <f>IF('TD OBSERVA'!G1308="","",'TD OBSERVA'!G1308)</f>
        <v/>
      </c>
      <c r="H1306" s="28" t="str">
        <f>IF('TD OBSERVA'!H1308="","",'TD OBSERVA'!H1308)</f>
        <v/>
      </c>
      <c r="I1306" s="28" t="str">
        <f>IF('TD OBSERVA'!I1308="","",IF('TD OBSERVA'!I1308="(en blanco)","",'TD OBSERVA'!I1308))</f>
        <v/>
      </c>
      <c r="J1306" s="28" t="str">
        <f>IF('TD OBSERVA'!J1308="","",'TD OBSERVA'!J1308)</f>
        <v/>
      </c>
    </row>
    <row r="1307" spans="2:10" ht="16.5">
      <c r="B1307" s="28" t="str">
        <f>IF('TD OBSERVA'!B1309="","",'TD OBSERVA'!B1309)</f>
        <v/>
      </c>
      <c r="C1307" s="28" t="str">
        <f>IF('TD OBSERVA'!C1309="","",'TD OBSERVA'!C1309)</f>
        <v/>
      </c>
      <c r="D1307" s="28" t="str">
        <f>IF('TD OBSERVA'!D1309="","",'TD OBSERVA'!D1309)</f>
        <v/>
      </c>
      <c r="E1307" s="28" t="str">
        <f>IF('TD OBSERVA'!E1309="","",'TD OBSERVA'!E1309)</f>
        <v/>
      </c>
      <c r="F1307" s="28" t="str">
        <f>IF('TD OBSERVA'!F1309="","",'TD OBSERVA'!F1309)</f>
        <v/>
      </c>
      <c r="G1307" s="28" t="str">
        <f>IF('TD OBSERVA'!G1309="","",'TD OBSERVA'!G1309)</f>
        <v/>
      </c>
      <c r="H1307" s="28" t="str">
        <f>IF('TD OBSERVA'!H1309="","",'TD OBSERVA'!H1309)</f>
        <v/>
      </c>
      <c r="I1307" s="28" t="str">
        <f>IF('TD OBSERVA'!I1309="","",IF('TD OBSERVA'!I1309="(en blanco)","",'TD OBSERVA'!I1309))</f>
        <v/>
      </c>
      <c r="J1307" s="28" t="str">
        <f>IF('TD OBSERVA'!J1309="","",'TD OBSERVA'!J1309)</f>
        <v/>
      </c>
    </row>
    <row r="1308" spans="2:10" ht="16.5">
      <c r="B1308" s="28" t="str">
        <f>IF('TD OBSERVA'!B1310="","",'TD OBSERVA'!B1310)</f>
        <v/>
      </c>
      <c r="C1308" s="28" t="str">
        <f>IF('TD OBSERVA'!C1310="","",'TD OBSERVA'!C1310)</f>
        <v/>
      </c>
      <c r="D1308" s="28" t="str">
        <f>IF('TD OBSERVA'!D1310="","",'TD OBSERVA'!D1310)</f>
        <v/>
      </c>
      <c r="E1308" s="28" t="str">
        <f>IF('TD OBSERVA'!E1310="","",'TD OBSERVA'!E1310)</f>
        <v/>
      </c>
      <c r="F1308" s="28" t="str">
        <f>IF('TD OBSERVA'!F1310="","",'TD OBSERVA'!F1310)</f>
        <v/>
      </c>
      <c r="G1308" s="28" t="str">
        <f>IF('TD OBSERVA'!G1310="","",'TD OBSERVA'!G1310)</f>
        <v/>
      </c>
      <c r="H1308" s="28" t="str">
        <f>IF('TD OBSERVA'!H1310="","",'TD OBSERVA'!H1310)</f>
        <v/>
      </c>
      <c r="I1308" s="28" t="str">
        <f>IF('TD OBSERVA'!I1310="","",IF('TD OBSERVA'!I1310="(en blanco)","",'TD OBSERVA'!I1310))</f>
        <v/>
      </c>
      <c r="J1308" s="28" t="str">
        <f>IF('TD OBSERVA'!J1310="","",'TD OBSERVA'!J1310)</f>
        <v/>
      </c>
    </row>
    <row r="1309" spans="2:10" ht="16.5">
      <c r="B1309" s="28" t="str">
        <f>IF('TD OBSERVA'!B1311="","",'TD OBSERVA'!B1311)</f>
        <v/>
      </c>
      <c r="C1309" s="28" t="str">
        <f>IF('TD OBSERVA'!C1311="","",'TD OBSERVA'!C1311)</f>
        <v/>
      </c>
      <c r="D1309" s="28" t="str">
        <f>IF('TD OBSERVA'!D1311="","",'TD OBSERVA'!D1311)</f>
        <v/>
      </c>
      <c r="E1309" s="28" t="str">
        <f>IF('TD OBSERVA'!E1311="","",'TD OBSERVA'!E1311)</f>
        <v/>
      </c>
      <c r="F1309" s="28" t="str">
        <f>IF('TD OBSERVA'!F1311="","",'TD OBSERVA'!F1311)</f>
        <v/>
      </c>
      <c r="G1309" s="28" t="str">
        <f>IF('TD OBSERVA'!G1311="","",'TD OBSERVA'!G1311)</f>
        <v/>
      </c>
      <c r="H1309" s="28" t="str">
        <f>IF('TD OBSERVA'!H1311="","",'TD OBSERVA'!H1311)</f>
        <v/>
      </c>
      <c r="I1309" s="28" t="str">
        <f>IF('TD OBSERVA'!I1311="","",IF('TD OBSERVA'!I1311="(en blanco)","",'TD OBSERVA'!I1311))</f>
        <v/>
      </c>
      <c r="J1309" s="28" t="str">
        <f>IF('TD OBSERVA'!J1311="","",'TD OBSERVA'!J1311)</f>
        <v/>
      </c>
    </row>
    <row r="1310" spans="2:10" ht="16.5">
      <c r="B1310" s="28" t="str">
        <f>IF('TD OBSERVA'!B1312="","",'TD OBSERVA'!B1312)</f>
        <v/>
      </c>
      <c r="C1310" s="28" t="str">
        <f>IF('TD OBSERVA'!C1312="","",'TD OBSERVA'!C1312)</f>
        <v/>
      </c>
      <c r="D1310" s="28" t="str">
        <f>IF('TD OBSERVA'!D1312="","",'TD OBSERVA'!D1312)</f>
        <v/>
      </c>
      <c r="E1310" s="28" t="str">
        <f>IF('TD OBSERVA'!E1312="","",'TD OBSERVA'!E1312)</f>
        <v/>
      </c>
      <c r="F1310" s="28" t="str">
        <f>IF('TD OBSERVA'!F1312="","",'TD OBSERVA'!F1312)</f>
        <v/>
      </c>
      <c r="G1310" s="28" t="str">
        <f>IF('TD OBSERVA'!G1312="","",'TD OBSERVA'!G1312)</f>
        <v/>
      </c>
      <c r="H1310" s="28" t="str">
        <f>IF('TD OBSERVA'!H1312="","",'TD OBSERVA'!H1312)</f>
        <v/>
      </c>
      <c r="I1310" s="28" t="str">
        <f>IF('TD OBSERVA'!I1312="","",IF('TD OBSERVA'!I1312="(en blanco)","",'TD OBSERVA'!I1312))</f>
        <v/>
      </c>
      <c r="J1310" s="28" t="str">
        <f>IF('TD OBSERVA'!J1312="","",'TD OBSERVA'!J1312)</f>
        <v/>
      </c>
    </row>
    <row r="1311" spans="2:10" ht="16.5">
      <c r="B1311" s="28" t="str">
        <f>IF('TD OBSERVA'!B1313="","",'TD OBSERVA'!B1313)</f>
        <v/>
      </c>
      <c r="C1311" s="28" t="str">
        <f>IF('TD OBSERVA'!C1313="","",'TD OBSERVA'!C1313)</f>
        <v/>
      </c>
      <c r="D1311" s="28" t="str">
        <f>IF('TD OBSERVA'!D1313="","",'TD OBSERVA'!D1313)</f>
        <v/>
      </c>
      <c r="E1311" s="28" t="str">
        <f>IF('TD OBSERVA'!E1313="","",'TD OBSERVA'!E1313)</f>
        <v/>
      </c>
      <c r="F1311" s="28" t="str">
        <f>IF('TD OBSERVA'!F1313="","",'TD OBSERVA'!F1313)</f>
        <v/>
      </c>
      <c r="G1311" s="28" t="str">
        <f>IF('TD OBSERVA'!G1313="","",'TD OBSERVA'!G1313)</f>
        <v/>
      </c>
      <c r="H1311" s="28" t="str">
        <f>IF('TD OBSERVA'!H1313="","",'TD OBSERVA'!H1313)</f>
        <v/>
      </c>
      <c r="I1311" s="28" t="str">
        <f>IF('TD OBSERVA'!I1313="","",IF('TD OBSERVA'!I1313="(en blanco)","",'TD OBSERVA'!I1313))</f>
        <v/>
      </c>
      <c r="J1311" s="28" t="str">
        <f>IF('TD OBSERVA'!J1313="","",'TD OBSERVA'!J1313)</f>
        <v/>
      </c>
    </row>
    <row r="1312" spans="2:10" ht="16.5">
      <c r="B1312" s="28" t="str">
        <f>IF('TD OBSERVA'!B1314="","",'TD OBSERVA'!B1314)</f>
        <v/>
      </c>
      <c r="C1312" s="28" t="str">
        <f>IF('TD OBSERVA'!C1314="","",'TD OBSERVA'!C1314)</f>
        <v/>
      </c>
      <c r="D1312" s="28" t="str">
        <f>IF('TD OBSERVA'!D1314="","",'TD OBSERVA'!D1314)</f>
        <v/>
      </c>
      <c r="E1312" s="28" t="str">
        <f>IF('TD OBSERVA'!E1314="","",'TD OBSERVA'!E1314)</f>
        <v/>
      </c>
      <c r="F1312" s="28" t="str">
        <f>IF('TD OBSERVA'!F1314="","",'TD OBSERVA'!F1314)</f>
        <v/>
      </c>
      <c r="G1312" s="28" t="str">
        <f>IF('TD OBSERVA'!G1314="","",'TD OBSERVA'!G1314)</f>
        <v/>
      </c>
      <c r="H1312" s="28" t="str">
        <f>IF('TD OBSERVA'!H1314="","",'TD OBSERVA'!H1314)</f>
        <v/>
      </c>
      <c r="I1312" s="28" t="str">
        <f>IF('TD OBSERVA'!I1314="","",IF('TD OBSERVA'!I1314="(en blanco)","",'TD OBSERVA'!I1314))</f>
        <v/>
      </c>
      <c r="J1312" s="28" t="str">
        <f>IF('TD OBSERVA'!J1314="","",'TD OBSERVA'!J1314)</f>
        <v/>
      </c>
    </row>
    <row r="1313" spans="2:10" ht="16.5">
      <c r="B1313" s="28" t="str">
        <f>IF('TD OBSERVA'!B1315="","",'TD OBSERVA'!B1315)</f>
        <v/>
      </c>
      <c r="C1313" s="28" t="str">
        <f>IF('TD OBSERVA'!C1315="","",'TD OBSERVA'!C1315)</f>
        <v/>
      </c>
      <c r="D1313" s="28" t="str">
        <f>IF('TD OBSERVA'!D1315="","",'TD OBSERVA'!D1315)</f>
        <v/>
      </c>
      <c r="E1313" s="28" t="str">
        <f>IF('TD OBSERVA'!E1315="","",'TD OBSERVA'!E1315)</f>
        <v/>
      </c>
      <c r="F1313" s="28" t="str">
        <f>IF('TD OBSERVA'!F1315="","",'TD OBSERVA'!F1315)</f>
        <v/>
      </c>
      <c r="G1313" s="28" t="str">
        <f>IF('TD OBSERVA'!G1315="","",'TD OBSERVA'!G1315)</f>
        <v/>
      </c>
      <c r="H1313" s="28" t="str">
        <f>IF('TD OBSERVA'!H1315="","",'TD OBSERVA'!H1315)</f>
        <v/>
      </c>
      <c r="I1313" s="28" t="str">
        <f>IF('TD OBSERVA'!I1315="","",IF('TD OBSERVA'!I1315="(en blanco)","",'TD OBSERVA'!I1315))</f>
        <v/>
      </c>
      <c r="J1313" s="28" t="str">
        <f>IF('TD OBSERVA'!J1315="","",'TD OBSERVA'!J1315)</f>
        <v/>
      </c>
    </row>
    <row r="1314" spans="2:10" ht="16.5">
      <c r="B1314" s="28" t="str">
        <f>IF('TD OBSERVA'!B1316="","",'TD OBSERVA'!B1316)</f>
        <v/>
      </c>
      <c r="C1314" s="28" t="str">
        <f>IF('TD OBSERVA'!C1316="","",'TD OBSERVA'!C1316)</f>
        <v/>
      </c>
      <c r="D1314" s="28" t="str">
        <f>IF('TD OBSERVA'!D1316="","",'TD OBSERVA'!D1316)</f>
        <v/>
      </c>
      <c r="E1314" s="28" t="str">
        <f>IF('TD OBSERVA'!E1316="","",'TD OBSERVA'!E1316)</f>
        <v/>
      </c>
      <c r="F1314" s="28" t="str">
        <f>IF('TD OBSERVA'!F1316="","",'TD OBSERVA'!F1316)</f>
        <v/>
      </c>
      <c r="G1314" s="28" t="str">
        <f>IF('TD OBSERVA'!G1316="","",'TD OBSERVA'!G1316)</f>
        <v/>
      </c>
      <c r="H1314" s="28" t="str">
        <f>IF('TD OBSERVA'!H1316="","",'TD OBSERVA'!H1316)</f>
        <v/>
      </c>
      <c r="I1314" s="28" t="str">
        <f>IF('TD OBSERVA'!I1316="","",IF('TD OBSERVA'!I1316="(en blanco)","",'TD OBSERVA'!I1316))</f>
        <v/>
      </c>
      <c r="J1314" s="28" t="str">
        <f>IF('TD OBSERVA'!J1316="","",'TD OBSERVA'!J1316)</f>
        <v/>
      </c>
    </row>
    <row r="1315" spans="2:10" ht="16.5">
      <c r="B1315" s="28" t="str">
        <f>IF('TD OBSERVA'!B1317="","",'TD OBSERVA'!B1317)</f>
        <v/>
      </c>
      <c r="C1315" s="28" t="str">
        <f>IF('TD OBSERVA'!C1317="","",'TD OBSERVA'!C1317)</f>
        <v/>
      </c>
      <c r="D1315" s="28" t="str">
        <f>IF('TD OBSERVA'!D1317="","",'TD OBSERVA'!D1317)</f>
        <v/>
      </c>
      <c r="E1315" s="28" t="str">
        <f>IF('TD OBSERVA'!E1317="","",'TD OBSERVA'!E1317)</f>
        <v/>
      </c>
      <c r="F1315" s="28" t="str">
        <f>IF('TD OBSERVA'!F1317="","",'TD OBSERVA'!F1317)</f>
        <v/>
      </c>
      <c r="G1315" s="28" t="str">
        <f>IF('TD OBSERVA'!G1317="","",'TD OBSERVA'!G1317)</f>
        <v/>
      </c>
      <c r="H1315" s="28" t="str">
        <f>IF('TD OBSERVA'!H1317="","",'TD OBSERVA'!H1317)</f>
        <v/>
      </c>
      <c r="I1315" s="28" t="str">
        <f>IF('TD OBSERVA'!I1317="","",IF('TD OBSERVA'!I1317="(en blanco)","",'TD OBSERVA'!I1317))</f>
        <v/>
      </c>
      <c r="J1315" s="28" t="str">
        <f>IF('TD OBSERVA'!J1317="","",'TD OBSERVA'!J1317)</f>
        <v/>
      </c>
    </row>
    <row r="1316" spans="2:10" ht="16.5">
      <c r="B1316" s="28" t="str">
        <f>IF('TD OBSERVA'!B1318="","",'TD OBSERVA'!B1318)</f>
        <v/>
      </c>
      <c r="C1316" s="28" t="str">
        <f>IF('TD OBSERVA'!C1318="","",'TD OBSERVA'!C1318)</f>
        <v/>
      </c>
      <c r="D1316" s="28" t="str">
        <f>IF('TD OBSERVA'!D1318="","",'TD OBSERVA'!D1318)</f>
        <v/>
      </c>
      <c r="E1316" s="28" t="str">
        <f>IF('TD OBSERVA'!E1318="","",'TD OBSERVA'!E1318)</f>
        <v/>
      </c>
      <c r="F1316" s="28" t="str">
        <f>IF('TD OBSERVA'!F1318="","",'TD OBSERVA'!F1318)</f>
        <v/>
      </c>
      <c r="G1316" s="28" t="str">
        <f>IF('TD OBSERVA'!G1318="","",'TD OBSERVA'!G1318)</f>
        <v/>
      </c>
      <c r="H1316" s="28" t="str">
        <f>IF('TD OBSERVA'!H1318="","",'TD OBSERVA'!H1318)</f>
        <v/>
      </c>
      <c r="I1316" s="28" t="str">
        <f>IF('TD OBSERVA'!I1318="","",IF('TD OBSERVA'!I1318="(en blanco)","",'TD OBSERVA'!I1318))</f>
        <v/>
      </c>
      <c r="J1316" s="28" t="str">
        <f>IF('TD OBSERVA'!J1318="","",'TD OBSERVA'!J1318)</f>
        <v/>
      </c>
    </row>
    <row r="1317" spans="2:10" ht="16.5">
      <c r="B1317" s="28" t="str">
        <f>IF('TD OBSERVA'!B1319="","",'TD OBSERVA'!B1319)</f>
        <v/>
      </c>
      <c r="C1317" s="28" t="str">
        <f>IF('TD OBSERVA'!C1319="","",'TD OBSERVA'!C1319)</f>
        <v/>
      </c>
      <c r="D1317" s="28" t="str">
        <f>IF('TD OBSERVA'!D1319="","",'TD OBSERVA'!D1319)</f>
        <v/>
      </c>
      <c r="E1317" s="28" t="str">
        <f>IF('TD OBSERVA'!E1319="","",'TD OBSERVA'!E1319)</f>
        <v/>
      </c>
      <c r="F1317" s="28" t="str">
        <f>IF('TD OBSERVA'!F1319="","",'TD OBSERVA'!F1319)</f>
        <v/>
      </c>
      <c r="G1317" s="28" t="str">
        <f>IF('TD OBSERVA'!G1319="","",'TD OBSERVA'!G1319)</f>
        <v/>
      </c>
      <c r="H1317" s="28" t="str">
        <f>IF('TD OBSERVA'!H1319="","",'TD OBSERVA'!H1319)</f>
        <v/>
      </c>
      <c r="I1317" s="28" t="str">
        <f>IF('TD OBSERVA'!I1319="","",IF('TD OBSERVA'!I1319="(en blanco)","",'TD OBSERVA'!I1319))</f>
        <v/>
      </c>
      <c r="J1317" s="28" t="str">
        <f>IF('TD OBSERVA'!J1319="","",'TD OBSERVA'!J1319)</f>
        <v/>
      </c>
    </row>
    <row r="1318" spans="2:10" ht="16.5">
      <c r="B1318" s="28" t="str">
        <f>IF('TD OBSERVA'!B1320="","",'TD OBSERVA'!B1320)</f>
        <v/>
      </c>
      <c r="C1318" s="28" t="str">
        <f>IF('TD OBSERVA'!C1320="","",'TD OBSERVA'!C1320)</f>
        <v/>
      </c>
      <c r="D1318" s="28" t="str">
        <f>IF('TD OBSERVA'!D1320="","",'TD OBSERVA'!D1320)</f>
        <v/>
      </c>
      <c r="E1318" s="28" t="str">
        <f>IF('TD OBSERVA'!E1320="","",'TD OBSERVA'!E1320)</f>
        <v/>
      </c>
      <c r="F1318" s="28" t="str">
        <f>IF('TD OBSERVA'!F1320="","",'TD OBSERVA'!F1320)</f>
        <v/>
      </c>
      <c r="G1318" s="28" t="str">
        <f>IF('TD OBSERVA'!G1320="","",'TD OBSERVA'!G1320)</f>
        <v/>
      </c>
      <c r="H1318" s="28" t="str">
        <f>IF('TD OBSERVA'!H1320="","",'TD OBSERVA'!H1320)</f>
        <v/>
      </c>
      <c r="I1318" s="28" t="str">
        <f>IF('TD OBSERVA'!I1320="","",IF('TD OBSERVA'!I1320="(en blanco)","",'TD OBSERVA'!I1320))</f>
        <v/>
      </c>
      <c r="J1318" s="28" t="str">
        <f>IF('TD OBSERVA'!J1320="","",'TD OBSERVA'!J1320)</f>
        <v/>
      </c>
    </row>
    <row r="1319" spans="2:10" ht="16.5">
      <c r="B1319" s="28" t="str">
        <f>IF('TD OBSERVA'!B1321="","",'TD OBSERVA'!B1321)</f>
        <v/>
      </c>
      <c r="C1319" s="28" t="str">
        <f>IF('TD OBSERVA'!C1321="","",'TD OBSERVA'!C1321)</f>
        <v/>
      </c>
      <c r="D1319" s="28" t="str">
        <f>IF('TD OBSERVA'!D1321="","",'TD OBSERVA'!D1321)</f>
        <v/>
      </c>
      <c r="E1319" s="28" t="str">
        <f>IF('TD OBSERVA'!E1321="","",'TD OBSERVA'!E1321)</f>
        <v/>
      </c>
      <c r="F1319" s="28" t="str">
        <f>IF('TD OBSERVA'!F1321="","",'TD OBSERVA'!F1321)</f>
        <v/>
      </c>
      <c r="G1319" s="28" t="str">
        <f>IF('TD OBSERVA'!G1321="","",'TD OBSERVA'!G1321)</f>
        <v/>
      </c>
      <c r="H1319" s="28" t="str">
        <f>IF('TD OBSERVA'!H1321="","",'TD OBSERVA'!H1321)</f>
        <v/>
      </c>
      <c r="I1319" s="28" t="str">
        <f>IF('TD OBSERVA'!I1321="","",IF('TD OBSERVA'!I1321="(en blanco)","",'TD OBSERVA'!I1321))</f>
        <v/>
      </c>
      <c r="J1319" s="28" t="str">
        <f>IF('TD OBSERVA'!J1321="","",'TD OBSERVA'!J1321)</f>
        <v/>
      </c>
    </row>
    <row r="1320" spans="2:10" ht="16.5">
      <c r="B1320" s="28" t="str">
        <f>IF('TD OBSERVA'!B1322="","",'TD OBSERVA'!B1322)</f>
        <v/>
      </c>
      <c r="C1320" s="28" t="str">
        <f>IF('TD OBSERVA'!C1322="","",'TD OBSERVA'!C1322)</f>
        <v/>
      </c>
      <c r="D1320" s="28" t="str">
        <f>IF('TD OBSERVA'!D1322="","",'TD OBSERVA'!D1322)</f>
        <v/>
      </c>
      <c r="E1320" s="28" t="str">
        <f>IF('TD OBSERVA'!E1322="","",'TD OBSERVA'!E1322)</f>
        <v/>
      </c>
      <c r="F1320" s="28" t="str">
        <f>IF('TD OBSERVA'!F1322="","",'TD OBSERVA'!F1322)</f>
        <v/>
      </c>
      <c r="G1320" s="28" t="str">
        <f>IF('TD OBSERVA'!G1322="","",'TD OBSERVA'!G1322)</f>
        <v/>
      </c>
      <c r="H1320" s="28" t="str">
        <f>IF('TD OBSERVA'!H1322="","",'TD OBSERVA'!H1322)</f>
        <v/>
      </c>
      <c r="I1320" s="28" t="str">
        <f>IF('TD OBSERVA'!I1322="","",IF('TD OBSERVA'!I1322="(en blanco)","",'TD OBSERVA'!I1322))</f>
        <v/>
      </c>
      <c r="J1320" s="28" t="str">
        <f>IF('TD OBSERVA'!J1322="","",'TD OBSERVA'!J1322)</f>
        <v/>
      </c>
    </row>
    <row r="1321" spans="2:10" ht="16.5">
      <c r="B1321" s="28" t="str">
        <f>IF('TD OBSERVA'!B1323="","",'TD OBSERVA'!B1323)</f>
        <v/>
      </c>
      <c r="C1321" s="28" t="str">
        <f>IF('TD OBSERVA'!C1323="","",'TD OBSERVA'!C1323)</f>
        <v/>
      </c>
      <c r="D1321" s="28" t="str">
        <f>IF('TD OBSERVA'!D1323="","",'TD OBSERVA'!D1323)</f>
        <v/>
      </c>
      <c r="E1321" s="28" t="str">
        <f>IF('TD OBSERVA'!E1323="","",'TD OBSERVA'!E1323)</f>
        <v/>
      </c>
      <c r="F1321" s="28" t="str">
        <f>IF('TD OBSERVA'!F1323="","",'TD OBSERVA'!F1323)</f>
        <v/>
      </c>
      <c r="G1321" s="28" t="str">
        <f>IF('TD OBSERVA'!G1323="","",'TD OBSERVA'!G1323)</f>
        <v/>
      </c>
      <c r="H1321" s="28" t="str">
        <f>IF('TD OBSERVA'!H1323="","",'TD OBSERVA'!H1323)</f>
        <v/>
      </c>
      <c r="I1321" s="28" t="str">
        <f>IF('TD OBSERVA'!I1323="","",IF('TD OBSERVA'!I1323="(en blanco)","",'TD OBSERVA'!I1323))</f>
        <v/>
      </c>
      <c r="J1321" s="28" t="str">
        <f>IF('TD OBSERVA'!J1323="","",'TD OBSERVA'!J1323)</f>
        <v/>
      </c>
    </row>
    <row r="1322" spans="2:10" ht="16.5">
      <c r="B1322" s="28" t="str">
        <f>IF('TD OBSERVA'!B1324="","",'TD OBSERVA'!B1324)</f>
        <v/>
      </c>
      <c r="C1322" s="28" t="str">
        <f>IF('TD OBSERVA'!C1324="","",'TD OBSERVA'!C1324)</f>
        <v/>
      </c>
      <c r="D1322" s="28" t="str">
        <f>IF('TD OBSERVA'!D1324="","",'TD OBSERVA'!D1324)</f>
        <v/>
      </c>
      <c r="E1322" s="28" t="str">
        <f>IF('TD OBSERVA'!E1324="","",'TD OBSERVA'!E1324)</f>
        <v/>
      </c>
      <c r="F1322" s="28" t="str">
        <f>IF('TD OBSERVA'!F1324="","",'TD OBSERVA'!F1324)</f>
        <v/>
      </c>
      <c r="G1322" s="28" t="str">
        <f>IF('TD OBSERVA'!G1324="","",'TD OBSERVA'!G1324)</f>
        <v/>
      </c>
      <c r="H1322" s="28" t="str">
        <f>IF('TD OBSERVA'!H1324="","",'TD OBSERVA'!H1324)</f>
        <v/>
      </c>
      <c r="I1322" s="28" t="str">
        <f>IF('TD OBSERVA'!I1324="","",IF('TD OBSERVA'!I1324="(en blanco)","",'TD OBSERVA'!I1324))</f>
        <v/>
      </c>
      <c r="J1322" s="28" t="str">
        <f>IF('TD OBSERVA'!J1324="","",'TD OBSERVA'!J1324)</f>
        <v/>
      </c>
    </row>
    <row r="1323" spans="2:10" ht="16.5">
      <c r="B1323" s="28" t="str">
        <f>IF('TD OBSERVA'!B1325="","",'TD OBSERVA'!B1325)</f>
        <v/>
      </c>
      <c r="C1323" s="28" t="str">
        <f>IF('TD OBSERVA'!C1325="","",'TD OBSERVA'!C1325)</f>
        <v/>
      </c>
      <c r="D1323" s="28" t="str">
        <f>IF('TD OBSERVA'!D1325="","",'TD OBSERVA'!D1325)</f>
        <v/>
      </c>
      <c r="E1323" s="28" t="str">
        <f>IF('TD OBSERVA'!E1325="","",'TD OBSERVA'!E1325)</f>
        <v/>
      </c>
      <c r="F1323" s="28" t="str">
        <f>IF('TD OBSERVA'!F1325="","",'TD OBSERVA'!F1325)</f>
        <v/>
      </c>
      <c r="G1323" s="28" t="str">
        <f>IF('TD OBSERVA'!G1325="","",'TD OBSERVA'!G1325)</f>
        <v/>
      </c>
      <c r="H1323" s="28" t="str">
        <f>IF('TD OBSERVA'!H1325="","",'TD OBSERVA'!H1325)</f>
        <v/>
      </c>
      <c r="I1323" s="28" t="str">
        <f>IF('TD OBSERVA'!I1325="","",IF('TD OBSERVA'!I1325="(en blanco)","",'TD OBSERVA'!I1325))</f>
        <v/>
      </c>
      <c r="J1323" s="28" t="str">
        <f>IF('TD OBSERVA'!J1325="","",'TD OBSERVA'!J1325)</f>
        <v/>
      </c>
    </row>
    <row r="1324" spans="2:10" ht="16.5">
      <c r="B1324" s="28" t="str">
        <f>IF('TD OBSERVA'!B1326="","",'TD OBSERVA'!B1326)</f>
        <v/>
      </c>
      <c r="C1324" s="28" t="str">
        <f>IF('TD OBSERVA'!C1326="","",'TD OBSERVA'!C1326)</f>
        <v/>
      </c>
      <c r="D1324" s="28" t="str">
        <f>IF('TD OBSERVA'!D1326="","",'TD OBSERVA'!D1326)</f>
        <v/>
      </c>
      <c r="E1324" s="28" t="str">
        <f>IF('TD OBSERVA'!E1326="","",'TD OBSERVA'!E1326)</f>
        <v/>
      </c>
      <c r="F1324" s="28" t="str">
        <f>IF('TD OBSERVA'!F1326="","",'TD OBSERVA'!F1326)</f>
        <v/>
      </c>
      <c r="G1324" s="28" t="str">
        <f>IF('TD OBSERVA'!G1326="","",'TD OBSERVA'!G1326)</f>
        <v/>
      </c>
      <c r="H1324" s="28" t="str">
        <f>IF('TD OBSERVA'!H1326="","",'TD OBSERVA'!H1326)</f>
        <v/>
      </c>
      <c r="I1324" s="28" t="str">
        <f>IF('TD OBSERVA'!I1326="","",IF('TD OBSERVA'!I1326="(en blanco)","",'TD OBSERVA'!I1326))</f>
        <v/>
      </c>
      <c r="J1324" s="28" t="str">
        <f>IF('TD OBSERVA'!J1326="","",'TD OBSERVA'!J1326)</f>
        <v/>
      </c>
    </row>
    <row r="1325" spans="2:10" ht="16.5">
      <c r="B1325" s="28" t="str">
        <f>IF('TD OBSERVA'!B1327="","",'TD OBSERVA'!B1327)</f>
        <v/>
      </c>
      <c r="C1325" s="28" t="str">
        <f>IF('TD OBSERVA'!C1327="","",'TD OBSERVA'!C1327)</f>
        <v/>
      </c>
      <c r="D1325" s="28" t="str">
        <f>IF('TD OBSERVA'!D1327="","",'TD OBSERVA'!D1327)</f>
        <v/>
      </c>
      <c r="E1325" s="28" t="str">
        <f>IF('TD OBSERVA'!E1327="","",'TD OBSERVA'!E1327)</f>
        <v/>
      </c>
      <c r="F1325" s="28" t="str">
        <f>IF('TD OBSERVA'!F1327="","",'TD OBSERVA'!F1327)</f>
        <v/>
      </c>
      <c r="G1325" s="28" t="str">
        <f>IF('TD OBSERVA'!G1327="","",'TD OBSERVA'!G1327)</f>
        <v/>
      </c>
      <c r="H1325" s="28" t="str">
        <f>IF('TD OBSERVA'!H1327="","",'TD OBSERVA'!H1327)</f>
        <v/>
      </c>
      <c r="I1325" s="28" t="str">
        <f>IF('TD OBSERVA'!I1327="","",IF('TD OBSERVA'!I1327="(en blanco)","",'TD OBSERVA'!I1327))</f>
        <v/>
      </c>
      <c r="J1325" s="28" t="str">
        <f>IF('TD OBSERVA'!J1327="","",'TD OBSERVA'!J1327)</f>
        <v/>
      </c>
    </row>
    <row r="1326" spans="2:10" ht="16.5">
      <c r="B1326" s="28" t="str">
        <f>IF('TD OBSERVA'!B1328="","",'TD OBSERVA'!B1328)</f>
        <v/>
      </c>
      <c r="C1326" s="28" t="str">
        <f>IF('TD OBSERVA'!C1328="","",'TD OBSERVA'!C1328)</f>
        <v/>
      </c>
      <c r="D1326" s="28" t="str">
        <f>IF('TD OBSERVA'!D1328="","",'TD OBSERVA'!D1328)</f>
        <v/>
      </c>
      <c r="E1326" s="28" t="str">
        <f>IF('TD OBSERVA'!E1328="","",'TD OBSERVA'!E1328)</f>
        <v/>
      </c>
      <c r="F1326" s="28" t="str">
        <f>IF('TD OBSERVA'!F1328="","",'TD OBSERVA'!F1328)</f>
        <v/>
      </c>
      <c r="G1326" s="28" t="str">
        <f>IF('TD OBSERVA'!G1328="","",'TD OBSERVA'!G1328)</f>
        <v/>
      </c>
      <c r="H1326" s="28" t="str">
        <f>IF('TD OBSERVA'!H1328="","",'TD OBSERVA'!H1328)</f>
        <v/>
      </c>
      <c r="I1326" s="28" t="str">
        <f>IF('TD OBSERVA'!I1328="","",IF('TD OBSERVA'!I1328="(en blanco)","",'TD OBSERVA'!I1328))</f>
        <v/>
      </c>
      <c r="J1326" s="28" t="str">
        <f>IF('TD OBSERVA'!J1328="","",'TD OBSERVA'!J1328)</f>
        <v/>
      </c>
    </row>
    <row r="1327" spans="2:10" ht="16.5">
      <c r="B1327" s="28" t="str">
        <f>IF('TD OBSERVA'!B1329="","",'TD OBSERVA'!B1329)</f>
        <v/>
      </c>
      <c r="C1327" s="28" t="str">
        <f>IF('TD OBSERVA'!C1329="","",'TD OBSERVA'!C1329)</f>
        <v/>
      </c>
      <c r="D1327" s="28" t="str">
        <f>IF('TD OBSERVA'!D1329="","",'TD OBSERVA'!D1329)</f>
        <v/>
      </c>
      <c r="E1327" s="28" t="str">
        <f>IF('TD OBSERVA'!E1329="","",'TD OBSERVA'!E1329)</f>
        <v/>
      </c>
      <c r="F1327" s="28" t="str">
        <f>IF('TD OBSERVA'!F1329="","",'TD OBSERVA'!F1329)</f>
        <v/>
      </c>
      <c r="G1327" s="28" t="str">
        <f>IF('TD OBSERVA'!G1329="","",'TD OBSERVA'!G1329)</f>
        <v/>
      </c>
      <c r="H1327" s="28" t="str">
        <f>IF('TD OBSERVA'!H1329="","",'TD OBSERVA'!H1329)</f>
        <v/>
      </c>
      <c r="I1327" s="28" t="str">
        <f>IF('TD OBSERVA'!I1329="","",IF('TD OBSERVA'!I1329="(en blanco)","",'TD OBSERVA'!I1329))</f>
        <v/>
      </c>
      <c r="J1327" s="28" t="str">
        <f>IF('TD OBSERVA'!J1329="","",'TD OBSERVA'!J1329)</f>
        <v/>
      </c>
    </row>
    <row r="1328" spans="2:10" ht="16.5">
      <c r="B1328" s="28" t="str">
        <f>IF('TD OBSERVA'!B1330="","",'TD OBSERVA'!B1330)</f>
        <v/>
      </c>
      <c r="C1328" s="28" t="str">
        <f>IF('TD OBSERVA'!C1330="","",'TD OBSERVA'!C1330)</f>
        <v/>
      </c>
      <c r="D1328" s="28" t="str">
        <f>IF('TD OBSERVA'!D1330="","",'TD OBSERVA'!D1330)</f>
        <v/>
      </c>
      <c r="E1328" s="28" t="str">
        <f>IF('TD OBSERVA'!E1330="","",'TD OBSERVA'!E1330)</f>
        <v/>
      </c>
      <c r="F1328" s="28" t="str">
        <f>IF('TD OBSERVA'!F1330="","",'TD OBSERVA'!F1330)</f>
        <v/>
      </c>
      <c r="G1328" s="28" t="str">
        <f>IF('TD OBSERVA'!G1330="","",'TD OBSERVA'!G1330)</f>
        <v/>
      </c>
      <c r="H1328" s="28" t="str">
        <f>IF('TD OBSERVA'!H1330="","",'TD OBSERVA'!H1330)</f>
        <v/>
      </c>
      <c r="I1328" s="28" t="str">
        <f>IF('TD OBSERVA'!I1330="","",IF('TD OBSERVA'!I1330="(en blanco)","",'TD OBSERVA'!I1330))</f>
        <v/>
      </c>
      <c r="J1328" s="28" t="str">
        <f>IF('TD OBSERVA'!J1330="","",'TD OBSERVA'!J1330)</f>
        <v/>
      </c>
    </row>
    <row r="1329" spans="2:10" ht="16.5">
      <c r="B1329" s="28" t="str">
        <f>IF('TD OBSERVA'!B1331="","",'TD OBSERVA'!B1331)</f>
        <v/>
      </c>
      <c r="C1329" s="28" t="str">
        <f>IF('TD OBSERVA'!C1331="","",'TD OBSERVA'!C1331)</f>
        <v/>
      </c>
      <c r="D1329" s="28" t="str">
        <f>IF('TD OBSERVA'!D1331="","",'TD OBSERVA'!D1331)</f>
        <v/>
      </c>
      <c r="E1329" s="28" t="str">
        <f>IF('TD OBSERVA'!E1331="","",'TD OBSERVA'!E1331)</f>
        <v/>
      </c>
      <c r="F1329" s="28" t="str">
        <f>IF('TD OBSERVA'!F1331="","",'TD OBSERVA'!F1331)</f>
        <v/>
      </c>
      <c r="G1329" s="28" t="str">
        <f>IF('TD OBSERVA'!G1331="","",'TD OBSERVA'!G1331)</f>
        <v/>
      </c>
      <c r="H1329" s="28" t="str">
        <f>IF('TD OBSERVA'!H1331="","",'TD OBSERVA'!H1331)</f>
        <v/>
      </c>
      <c r="I1329" s="28" t="str">
        <f>IF('TD OBSERVA'!I1331="","",IF('TD OBSERVA'!I1331="(en blanco)","",'TD OBSERVA'!I1331))</f>
        <v/>
      </c>
      <c r="J1329" s="28" t="str">
        <f>IF('TD OBSERVA'!J1331="","",'TD OBSERVA'!J1331)</f>
        <v/>
      </c>
    </row>
    <row r="1330" spans="2:10" ht="16.5">
      <c r="B1330" s="28" t="str">
        <f>IF('TD OBSERVA'!B1332="","",'TD OBSERVA'!B1332)</f>
        <v/>
      </c>
      <c r="C1330" s="28" t="str">
        <f>IF('TD OBSERVA'!C1332="","",'TD OBSERVA'!C1332)</f>
        <v/>
      </c>
      <c r="D1330" s="28" t="str">
        <f>IF('TD OBSERVA'!D1332="","",'TD OBSERVA'!D1332)</f>
        <v/>
      </c>
      <c r="E1330" s="28" t="str">
        <f>IF('TD OBSERVA'!E1332="","",'TD OBSERVA'!E1332)</f>
        <v/>
      </c>
      <c r="F1330" s="28" t="str">
        <f>IF('TD OBSERVA'!F1332="","",'TD OBSERVA'!F1332)</f>
        <v/>
      </c>
      <c r="G1330" s="28" t="str">
        <f>IF('TD OBSERVA'!G1332="","",'TD OBSERVA'!G1332)</f>
        <v/>
      </c>
      <c r="H1330" s="28" t="str">
        <f>IF('TD OBSERVA'!H1332="","",'TD OBSERVA'!H1332)</f>
        <v/>
      </c>
      <c r="I1330" s="28" t="str">
        <f>IF('TD OBSERVA'!I1332="","",IF('TD OBSERVA'!I1332="(en blanco)","",'TD OBSERVA'!I1332))</f>
        <v/>
      </c>
      <c r="J1330" s="28" t="str">
        <f>IF('TD OBSERVA'!J1332="","",'TD OBSERVA'!J1332)</f>
        <v/>
      </c>
    </row>
    <row r="1331" spans="2:10" ht="16.5">
      <c r="B1331" s="28" t="str">
        <f>IF('TD OBSERVA'!B1333="","",'TD OBSERVA'!B1333)</f>
        <v/>
      </c>
      <c r="C1331" s="28" t="str">
        <f>IF('TD OBSERVA'!C1333="","",'TD OBSERVA'!C1333)</f>
        <v/>
      </c>
      <c r="D1331" s="28" t="str">
        <f>IF('TD OBSERVA'!D1333="","",'TD OBSERVA'!D1333)</f>
        <v/>
      </c>
      <c r="E1331" s="28" t="str">
        <f>IF('TD OBSERVA'!E1333="","",'TD OBSERVA'!E1333)</f>
        <v/>
      </c>
      <c r="F1331" s="28" t="str">
        <f>IF('TD OBSERVA'!F1333="","",'TD OBSERVA'!F1333)</f>
        <v/>
      </c>
      <c r="G1331" s="28" t="str">
        <f>IF('TD OBSERVA'!G1333="","",'TD OBSERVA'!G1333)</f>
        <v/>
      </c>
      <c r="H1331" s="28" t="str">
        <f>IF('TD OBSERVA'!H1333="","",'TD OBSERVA'!H1333)</f>
        <v/>
      </c>
      <c r="I1331" s="28" t="str">
        <f>IF('TD OBSERVA'!I1333="","",IF('TD OBSERVA'!I1333="(en blanco)","",'TD OBSERVA'!I1333))</f>
        <v/>
      </c>
      <c r="J1331" s="28" t="str">
        <f>IF('TD OBSERVA'!J1333="","",'TD OBSERVA'!J1333)</f>
        <v/>
      </c>
    </row>
    <row r="1332" spans="2:10" ht="16.5">
      <c r="B1332" s="28" t="str">
        <f>IF('TD OBSERVA'!B1334="","",'TD OBSERVA'!B1334)</f>
        <v/>
      </c>
      <c r="C1332" s="28" t="str">
        <f>IF('TD OBSERVA'!C1334="","",'TD OBSERVA'!C1334)</f>
        <v/>
      </c>
      <c r="D1332" s="28" t="str">
        <f>IF('TD OBSERVA'!D1334="","",'TD OBSERVA'!D1334)</f>
        <v/>
      </c>
      <c r="E1332" s="28" t="str">
        <f>IF('TD OBSERVA'!E1334="","",'TD OBSERVA'!E1334)</f>
        <v/>
      </c>
      <c r="F1332" s="28" t="str">
        <f>IF('TD OBSERVA'!F1334="","",'TD OBSERVA'!F1334)</f>
        <v/>
      </c>
      <c r="G1332" s="28" t="str">
        <f>IF('TD OBSERVA'!G1334="","",'TD OBSERVA'!G1334)</f>
        <v/>
      </c>
      <c r="H1332" s="28" t="str">
        <f>IF('TD OBSERVA'!H1334="","",'TD OBSERVA'!H1334)</f>
        <v/>
      </c>
      <c r="I1332" s="28" t="str">
        <f>IF('TD OBSERVA'!I1334="","",IF('TD OBSERVA'!I1334="(en blanco)","",'TD OBSERVA'!I1334))</f>
        <v/>
      </c>
      <c r="J1332" s="28" t="str">
        <f>IF('TD OBSERVA'!J1334="","",'TD OBSERVA'!J1334)</f>
        <v/>
      </c>
    </row>
    <row r="1333" spans="2:10" ht="16.5">
      <c r="B1333" s="28" t="str">
        <f>IF('TD OBSERVA'!B1335="","",'TD OBSERVA'!B1335)</f>
        <v/>
      </c>
      <c r="C1333" s="28" t="str">
        <f>IF('TD OBSERVA'!C1335="","",'TD OBSERVA'!C1335)</f>
        <v/>
      </c>
      <c r="D1333" s="28" t="str">
        <f>IF('TD OBSERVA'!D1335="","",'TD OBSERVA'!D1335)</f>
        <v/>
      </c>
      <c r="E1333" s="28" t="str">
        <f>IF('TD OBSERVA'!E1335="","",'TD OBSERVA'!E1335)</f>
        <v/>
      </c>
      <c r="F1333" s="28" t="str">
        <f>IF('TD OBSERVA'!F1335="","",'TD OBSERVA'!F1335)</f>
        <v/>
      </c>
      <c r="G1333" s="28" t="str">
        <f>IF('TD OBSERVA'!G1335="","",'TD OBSERVA'!G1335)</f>
        <v/>
      </c>
      <c r="H1333" s="28" t="str">
        <f>IF('TD OBSERVA'!H1335="","",'TD OBSERVA'!H1335)</f>
        <v/>
      </c>
      <c r="I1333" s="28" t="str">
        <f>IF('TD OBSERVA'!I1335="","",IF('TD OBSERVA'!I1335="(en blanco)","",'TD OBSERVA'!I1335))</f>
        <v/>
      </c>
      <c r="J1333" s="28" t="str">
        <f>IF('TD OBSERVA'!J1335="","",'TD OBSERVA'!J1335)</f>
        <v/>
      </c>
    </row>
    <row r="1334" spans="2:10" ht="16.5">
      <c r="B1334" s="28" t="str">
        <f>IF('TD OBSERVA'!B1336="","",'TD OBSERVA'!B1336)</f>
        <v/>
      </c>
      <c r="C1334" s="28" t="str">
        <f>IF('TD OBSERVA'!C1336="","",'TD OBSERVA'!C1336)</f>
        <v/>
      </c>
      <c r="D1334" s="28" t="str">
        <f>IF('TD OBSERVA'!D1336="","",'TD OBSERVA'!D1336)</f>
        <v/>
      </c>
      <c r="E1334" s="28" t="str">
        <f>IF('TD OBSERVA'!E1336="","",'TD OBSERVA'!E1336)</f>
        <v/>
      </c>
      <c r="F1334" s="28" t="str">
        <f>IF('TD OBSERVA'!F1336="","",'TD OBSERVA'!F1336)</f>
        <v/>
      </c>
      <c r="G1334" s="28" t="str">
        <f>IF('TD OBSERVA'!G1336="","",'TD OBSERVA'!G1336)</f>
        <v/>
      </c>
      <c r="H1334" s="28" t="str">
        <f>IF('TD OBSERVA'!H1336="","",'TD OBSERVA'!H1336)</f>
        <v/>
      </c>
      <c r="I1334" s="28" t="str">
        <f>IF('TD OBSERVA'!I1336="","",IF('TD OBSERVA'!I1336="(en blanco)","",'TD OBSERVA'!I1336))</f>
        <v/>
      </c>
      <c r="J1334" s="28" t="str">
        <f>IF('TD OBSERVA'!J1336="","",'TD OBSERVA'!J1336)</f>
        <v/>
      </c>
    </row>
    <row r="1335" spans="2:10" ht="16.5">
      <c r="B1335" s="28" t="str">
        <f>IF('TD OBSERVA'!B1337="","",'TD OBSERVA'!B1337)</f>
        <v/>
      </c>
      <c r="C1335" s="28" t="str">
        <f>IF('TD OBSERVA'!C1337="","",'TD OBSERVA'!C1337)</f>
        <v/>
      </c>
      <c r="D1335" s="28" t="str">
        <f>IF('TD OBSERVA'!D1337="","",'TD OBSERVA'!D1337)</f>
        <v/>
      </c>
      <c r="E1335" s="28" t="str">
        <f>IF('TD OBSERVA'!E1337="","",'TD OBSERVA'!E1337)</f>
        <v/>
      </c>
      <c r="F1335" s="28" t="str">
        <f>IF('TD OBSERVA'!F1337="","",'TD OBSERVA'!F1337)</f>
        <v/>
      </c>
      <c r="G1335" s="28" t="str">
        <f>IF('TD OBSERVA'!G1337="","",'TD OBSERVA'!G1337)</f>
        <v/>
      </c>
      <c r="H1335" s="28" t="str">
        <f>IF('TD OBSERVA'!H1337="","",'TD OBSERVA'!H1337)</f>
        <v/>
      </c>
      <c r="I1335" s="28" t="str">
        <f>IF('TD OBSERVA'!I1337="","",IF('TD OBSERVA'!I1337="(en blanco)","",'TD OBSERVA'!I1337))</f>
        <v/>
      </c>
      <c r="J1335" s="28" t="str">
        <f>IF('TD OBSERVA'!J1337="","",'TD OBSERVA'!J1337)</f>
        <v/>
      </c>
    </row>
    <row r="1336" spans="2:10" ht="16.5">
      <c r="B1336" s="28" t="str">
        <f>IF('TD OBSERVA'!B1338="","",'TD OBSERVA'!B1338)</f>
        <v/>
      </c>
      <c r="C1336" s="28" t="str">
        <f>IF('TD OBSERVA'!C1338="","",'TD OBSERVA'!C1338)</f>
        <v/>
      </c>
      <c r="D1336" s="28" t="str">
        <f>IF('TD OBSERVA'!D1338="","",'TD OBSERVA'!D1338)</f>
        <v/>
      </c>
      <c r="E1336" s="28" t="str">
        <f>IF('TD OBSERVA'!E1338="","",'TD OBSERVA'!E1338)</f>
        <v/>
      </c>
      <c r="F1336" s="28" t="str">
        <f>IF('TD OBSERVA'!F1338="","",'TD OBSERVA'!F1338)</f>
        <v/>
      </c>
      <c r="G1336" s="28" t="str">
        <f>IF('TD OBSERVA'!G1338="","",'TD OBSERVA'!G1338)</f>
        <v/>
      </c>
      <c r="H1336" s="28" t="str">
        <f>IF('TD OBSERVA'!H1338="","",'TD OBSERVA'!H1338)</f>
        <v/>
      </c>
      <c r="I1336" s="28" t="str">
        <f>IF('TD OBSERVA'!I1338="","",IF('TD OBSERVA'!I1338="(en blanco)","",'TD OBSERVA'!I1338))</f>
        <v/>
      </c>
      <c r="J1336" s="28" t="str">
        <f>IF('TD OBSERVA'!J1338="","",'TD OBSERVA'!J1338)</f>
        <v/>
      </c>
    </row>
    <row r="1337" spans="2:10" ht="16.5">
      <c r="B1337" s="28" t="str">
        <f>IF('TD OBSERVA'!B1339="","",'TD OBSERVA'!B1339)</f>
        <v/>
      </c>
      <c r="C1337" s="28" t="str">
        <f>IF('TD OBSERVA'!C1339="","",'TD OBSERVA'!C1339)</f>
        <v/>
      </c>
      <c r="D1337" s="28" t="str">
        <f>IF('TD OBSERVA'!D1339="","",'TD OBSERVA'!D1339)</f>
        <v/>
      </c>
      <c r="E1337" s="28" t="str">
        <f>IF('TD OBSERVA'!E1339="","",'TD OBSERVA'!E1339)</f>
        <v/>
      </c>
      <c r="F1337" s="28" t="str">
        <f>IF('TD OBSERVA'!F1339="","",'TD OBSERVA'!F1339)</f>
        <v/>
      </c>
      <c r="G1337" s="28" t="str">
        <f>IF('TD OBSERVA'!G1339="","",'TD OBSERVA'!G1339)</f>
        <v/>
      </c>
      <c r="H1337" s="28" t="str">
        <f>IF('TD OBSERVA'!H1339="","",'TD OBSERVA'!H1339)</f>
        <v/>
      </c>
      <c r="I1337" s="28" t="str">
        <f>IF('TD OBSERVA'!I1339="","",IF('TD OBSERVA'!I1339="(en blanco)","",'TD OBSERVA'!I1339))</f>
        <v/>
      </c>
      <c r="J1337" s="28" t="str">
        <f>IF('TD OBSERVA'!J1339="","",'TD OBSERVA'!J1339)</f>
        <v/>
      </c>
    </row>
    <row r="1338" spans="2:10" ht="16.5">
      <c r="B1338" s="28" t="str">
        <f>IF('TD OBSERVA'!B1340="","",'TD OBSERVA'!B1340)</f>
        <v/>
      </c>
      <c r="C1338" s="28" t="str">
        <f>IF('TD OBSERVA'!C1340="","",'TD OBSERVA'!C1340)</f>
        <v/>
      </c>
      <c r="D1338" s="28" t="str">
        <f>IF('TD OBSERVA'!D1340="","",'TD OBSERVA'!D1340)</f>
        <v/>
      </c>
      <c r="E1338" s="28" t="str">
        <f>IF('TD OBSERVA'!E1340="","",'TD OBSERVA'!E1340)</f>
        <v/>
      </c>
      <c r="F1338" s="28" t="str">
        <f>IF('TD OBSERVA'!F1340="","",'TD OBSERVA'!F1340)</f>
        <v/>
      </c>
      <c r="G1338" s="28" t="str">
        <f>IF('TD OBSERVA'!G1340="","",'TD OBSERVA'!G1340)</f>
        <v/>
      </c>
      <c r="H1338" s="28" t="str">
        <f>IF('TD OBSERVA'!H1340="","",'TD OBSERVA'!H1340)</f>
        <v/>
      </c>
      <c r="I1338" s="28" t="str">
        <f>IF('TD OBSERVA'!I1340="","",IF('TD OBSERVA'!I1340="(en blanco)","",'TD OBSERVA'!I1340))</f>
        <v/>
      </c>
      <c r="J1338" s="28" t="str">
        <f>IF('TD OBSERVA'!J1340="","",'TD OBSERVA'!J1340)</f>
        <v/>
      </c>
    </row>
    <row r="1339" spans="2:10" ht="16.5">
      <c r="B1339" s="28" t="str">
        <f>IF('TD OBSERVA'!B1341="","",'TD OBSERVA'!B1341)</f>
        <v/>
      </c>
      <c r="C1339" s="28" t="str">
        <f>IF('TD OBSERVA'!C1341="","",'TD OBSERVA'!C1341)</f>
        <v/>
      </c>
      <c r="D1339" s="28" t="str">
        <f>IF('TD OBSERVA'!D1341="","",'TD OBSERVA'!D1341)</f>
        <v/>
      </c>
      <c r="E1339" s="28" t="str">
        <f>IF('TD OBSERVA'!E1341="","",'TD OBSERVA'!E1341)</f>
        <v/>
      </c>
      <c r="F1339" s="28" t="str">
        <f>IF('TD OBSERVA'!F1341="","",'TD OBSERVA'!F1341)</f>
        <v/>
      </c>
      <c r="G1339" s="28" t="str">
        <f>IF('TD OBSERVA'!G1341="","",'TD OBSERVA'!G1341)</f>
        <v/>
      </c>
      <c r="H1339" s="28" t="str">
        <f>IF('TD OBSERVA'!H1341="","",'TD OBSERVA'!H1341)</f>
        <v/>
      </c>
      <c r="I1339" s="28" t="str">
        <f>IF('TD OBSERVA'!I1341="","",IF('TD OBSERVA'!I1341="(en blanco)","",'TD OBSERVA'!I1341))</f>
        <v/>
      </c>
      <c r="J1339" s="28" t="str">
        <f>IF('TD OBSERVA'!J1341="","",'TD OBSERVA'!J1341)</f>
        <v/>
      </c>
    </row>
    <row r="1340" spans="2:10" ht="16.5">
      <c r="B1340" s="28" t="str">
        <f>IF('TD OBSERVA'!B1342="","",'TD OBSERVA'!B1342)</f>
        <v/>
      </c>
      <c r="C1340" s="28" t="str">
        <f>IF('TD OBSERVA'!C1342="","",'TD OBSERVA'!C1342)</f>
        <v/>
      </c>
      <c r="D1340" s="28" t="str">
        <f>IF('TD OBSERVA'!D1342="","",'TD OBSERVA'!D1342)</f>
        <v/>
      </c>
      <c r="E1340" s="28" t="str">
        <f>IF('TD OBSERVA'!E1342="","",'TD OBSERVA'!E1342)</f>
        <v/>
      </c>
      <c r="F1340" s="28" t="str">
        <f>IF('TD OBSERVA'!F1342="","",'TD OBSERVA'!F1342)</f>
        <v/>
      </c>
      <c r="G1340" s="28" t="str">
        <f>IF('TD OBSERVA'!G1342="","",'TD OBSERVA'!G1342)</f>
        <v/>
      </c>
      <c r="H1340" s="28" t="str">
        <f>IF('TD OBSERVA'!H1342="","",'TD OBSERVA'!H1342)</f>
        <v/>
      </c>
      <c r="I1340" s="28" t="str">
        <f>IF('TD OBSERVA'!I1342="","",IF('TD OBSERVA'!I1342="(en blanco)","",'TD OBSERVA'!I1342))</f>
        <v/>
      </c>
      <c r="J1340" s="28" t="str">
        <f>IF('TD OBSERVA'!J1342="","",'TD OBSERVA'!J1342)</f>
        <v/>
      </c>
    </row>
    <row r="1341" spans="2:10" ht="16.5">
      <c r="B1341" s="28" t="str">
        <f>IF('TD OBSERVA'!B1343="","",'TD OBSERVA'!B1343)</f>
        <v/>
      </c>
      <c r="C1341" s="28" t="str">
        <f>IF('TD OBSERVA'!C1343="","",'TD OBSERVA'!C1343)</f>
        <v/>
      </c>
      <c r="D1341" s="28" t="str">
        <f>IF('TD OBSERVA'!D1343="","",'TD OBSERVA'!D1343)</f>
        <v/>
      </c>
      <c r="E1341" s="28" t="str">
        <f>IF('TD OBSERVA'!E1343="","",'TD OBSERVA'!E1343)</f>
        <v/>
      </c>
      <c r="F1341" s="28" t="str">
        <f>IF('TD OBSERVA'!F1343="","",'TD OBSERVA'!F1343)</f>
        <v/>
      </c>
      <c r="G1341" s="28" t="str">
        <f>IF('TD OBSERVA'!G1343="","",'TD OBSERVA'!G1343)</f>
        <v/>
      </c>
      <c r="H1341" s="28" t="str">
        <f>IF('TD OBSERVA'!H1343="","",'TD OBSERVA'!H1343)</f>
        <v/>
      </c>
      <c r="I1341" s="28" t="str">
        <f>IF('TD OBSERVA'!I1343="","",IF('TD OBSERVA'!I1343="(en blanco)","",'TD OBSERVA'!I1343))</f>
        <v/>
      </c>
      <c r="J1341" s="28" t="str">
        <f>IF('TD OBSERVA'!J1343="","",'TD OBSERVA'!J1343)</f>
        <v/>
      </c>
    </row>
    <row r="1342" spans="2:10" ht="16.5">
      <c r="B1342" s="28" t="str">
        <f>IF('TD OBSERVA'!B1344="","",'TD OBSERVA'!B1344)</f>
        <v/>
      </c>
      <c r="C1342" s="28" t="str">
        <f>IF('TD OBSERVA'!C1344="","",'TD OBSERVA'!C1344)</f>
        <v/>
      </c>
      <c r="D1342" s="28" t="str">
        <f>IF('TD OBSERVA'!D1344="","",'TD OBSERVA'!D1344)</f>
        <v/>
      </c>
      <c r="E1342" s="28" t="str">
        <f>IF('TD OBSERVA'!E1344="","",'TD OBSERVA'!E1344)</f>
        <v/>
      </c>
      <c r="F1342" s="28" t="str">
        <f>IF('TD OBSERVA'!F1344="","",'TD OBSERVA'!F1344)</f>
        <v/>
      </c>
      <c r="G1342" s="28" t="str">
        <f>IF('TD OBSERVA'!G1344="","",'TD OBSERVA'!G1344)</f>
        <v/>
      </c>
      <c r="H1342" s="28" t="str">
        <f>IF('TD OBSERVA'!H1344="","",'TD OBSERVA'!H1344)</f>
        <v/>
      </c>
      <c r="I1342" s="28" t="str">
        <f>IF('TD OBSERVA'!I1344="","",IF('TD OBSERVA'!I1344="(en blanco)","",'TD OBSERVA'!I1344))</f>
        <v/>
      </c>
      <c r="J1342" s="28" t="str">
        <f>IF('TD OBSERVA'!J1344="","",'TD OBSERVA'!J1344)</f>
        <v/>
      </c>
    </row>
    <row r="1343" spans="2:10" ht="16.5">
      <c r="B1343" s="28" t="str">
        <f>IF('TD OBSERVA'!B1345="","",'TD OBSERVA'!B1345)</f>
        <v/>
      </c>
      <c r="C1343" s="28" t="str">
        <f>IF('TD OBSERVA'!C1345="","",'TD OBSERVA'!C1345)</f>
        <v/>
      </c>
      <c r="D1343" s="28" t="str">
        <f>IF('TD OBSERVA'!D1345="","",'TD OBSERVA'!D1345)</f>
        <v/>
      </c>
      <c r="E1343" s="28" t="str">
        <f>IF('TD OBSERVA'!E1345="","",'TD OBSERVA'!E1345)</f>
        <v/>
      </c>
      <c r="F1343" s="28" t="str">
        <f>IF('TD OBSERVA'!F1345="","",'TD OBSERVA'!F1345)</f>
        <v/>
      </c>
      <c r="G1343" s="28" t="str">
        <f>IF('TD OBSERVA'!G1345="","",'TD OBSERVA'!G1345)</f>
        <v/>
      </c>
      <c r="H1343" s="28" t="str">
        <f>IF('TD OBSERVA'!H1345="","",'TD OBSERVA'!H1345)</f>
        <v/>
      </c>
      <c r="I1343" s="28" t="str">
        <f>IF('TD OBSERVA'!I1345="","",IF('TD OBSERVA'!I1345="(en blanco)","",'TD OBSERVA'!I1345))</f>
        <v/>
      </c>
      <c r="J1343" s="28" t="str">
        <f>IF('TD OBSERVA'!J1345="","",'TD OBSERVA'!J1345)</f>
        <v/>
      </c>
    </row>
    <row r="1344" spans="2:10" ht="16.5">
      <c r="B1344" s="28" t="str">
        <f>IF('TD OBSERVA'!B1346="","",'TD OBSERVA'!B1346)</f>
        <v/>
      </c>
      <c r="C1344" s="28" t="str">
        <f>IF('TD OBSERVA'!C1346="","",'TD OBSERVA'!C1346)</f>
        <v/>
      </c>
      <c r="D1344" s="28" t="str">
        <f>IF('TD OBSERVA'!D1346="","",'TD OBSERVA'!D1346)</f>
        <v/>
      </c>
      <c r="E1344" s="28" t="str">
        <f>IF('TD OBSERVA'!E1346="","",'TD OBSERVA'!E1346)</f>
        <v/>
      </c>
      <c r="F1344" s="28" t="str">
        <f>IF('TD OBSERVA'!F1346="","",'TD OBSERVA'!F1346)</f>
        <v/>
      </c>
      <c r="G1344" s="28" t="str">
        <f>IF('TD OBSERVA'!G1346="","",'TD OBSERVA'!G1346)</f>
        <v/>
      </c>
      <c r="H1344" s="28" t="str">
        <f>IF('TD OBSERVA'!H1346="","",'TD OBSERVA'!H1346)</f>
        <v/>
      </c>
      <c r="I1344" s="28" t="str">
        <f>IF('TD OBSERVA'!I1346="","",IF('TD OBSERVA'!I1346="(en blanco)","",'TD OBSERVA'!I1346))</f>
        <v/>
      </c>
      <c r="J1344" s="28" t="str">
        <f>IF('TD OBSERVA'!J1346="","",'TD OBSERVA'!J1346)</f>
        <v/>
      </c>
    </row>
    <row r="1345" spans="2:10" ht="16.5">
      <c r="B1345" s="28" t="str">
        <f>IF('TD OBSERVA'!B1347="","",'TD OBSERVA'!B1347)</f>
        <v/>
      </c>
      <c r="C1345" s="28" t="str">
        <f>IF('TD OBSERVA'!C1347="","",'TD OBSERVA'!C1347)</f>
        <v/>
      </c>
      <c r="D1345" s="28" t="str">
        <f>IF('TD OBSERVA'!D1347="","",'TD OBSERVA'!D1347)</f>
        <v/>
      </c>
      <c r="E1345" s="28" t="str">
        <f>IF('TD OBSERVA'!E1347="","",'TD OBSERVA'!E1347)</f>
        <v/>
      </c>
      <c r="F1345" s="28" t="str">
        <f>IF('TD OBSERVA'!F1347="","",'TD OBSERVA'!F1347)</f>
        <v/>
      </c>
      <c r="G1345" s="28" t="str">
        <f>IF('TD OBSERVA'!G1347="","",'TD OBSERVA'!G1347)</f>
        <v/>
      </c>
      <c r="H1345" s="28" t="str">
        <f>IF('TD OBSERVA'!H1347="","",'TD OBSERVA'!H1347)</f>
        <v/>
      </c>
      <c r="I1345" s="28" t="str">
        <f>IF('TD OBSERVA'!I1347="","",IF('TD OBSERVA'!I1347="(en blanco)","",'TD OBSERVA'!I1347))</f>
        <v/>
      </c>
      <c r="J1345" s="28" t="str">
        <f>IF('TD OBSERVA'!J1347="","",'TD OBSERVA'!J1347)</f>
        <v/>
      </c>
    </row>
    <row r="1346" spans="2:10" ht="16.5">
      <c r="B1346" s="28" t="str">
        <f>IF('TD OBSERVA'!B1348="","",'TD OBSERVA'!B1348)</f>
        <v/>
      </c>
      <c r="C1346" s="28" t="str">
        <f>IF('TD OBSERVA'!C1348="","",'TD OBSERVA'!C1348)</f>
        <v/>
      </c>
      <c r="D1346" s="28" t="str">
        <f>IF('TD OBSERVA'!D1348="","",'TD OBSERVA'!D1348)</f>
        <v/>
      </c>
      <c r="E1346" s="28" t="str">
        <f>IF('TD OBSERVA'!E1348="","",'TD OBSERVA'!E1348)</f>
        <v/>
      </c>
      <c r="F1346" s="28" t="str">
        <f>IF('TD OBSERVA'!F1348="","",'TD OBSERVA'!F1348)</f>
        <v/>
      </c>
      <c r="G1346" s="28" t="str">
        <f>IF('TD OBSERVA'!G1348="","",'TD OBSERVA'!G1348)</f>
        <v/>
      </c>
      <c r="H1346" s="28" t="str">
        <f>IF('TD OBSERVA'!H1348="","",'TD OBSERVA'!H1348)</f>
        <v/>
      </c>
      <c r="I1346" s="28" t="str">
        <f>IF('TD OBSERVA'!I1348="","",IF('TD OBSERVA'!I1348="(en blanco)","",'TD OBSERVA'!I1348))</f>
        <v/>
      </c>
      <c r="J1346" s="28" t="str">
        <f>IF('TD OBSERVA'!J1348="","",'TD OBSERVA'!J1348)</f>
        <v/>
      </c>
    </row>
    <row r="1347" spans="2:10" ht="16.5">
      <c r="B1347" s="28" t="str">
        <f>IF('TD OBSERVA'!B1349="","",'TD OBSERVA'!B1349)</f>
        <v/>
      </c>
      <c r="C1347" s="28" t="str">
        <f>IF('TD OBSERVA'!C1349="","",'TD OBSERVA'!C1349)</f>
        <v/>
      </c>
      <c r="D1347" s="28" t="str">
        <f>IF('TD OBSERVA'!D1349="","",'TD OBSERVA'!D1349)</f>
        <v/>
      </c>
      <c r="E1347" s="28" t="str">
        <f>IF('TD OBSERVA'!E1349="","",'TD OBSERVA'!E1349)</f>
        <v/>
      </c>
      <c r="F1347" s="28" t="str">
        <f>IF('TD OBSERVA'!F1349="","",'TD OBSERVA'!F1349)</f>
        <v/>
      </c>
      <c r="G1347" s="28" t="str">
        <f>IF('TD OBSERVA'!G1349="","",'TD OBSERVA'!G1349)</f>
        <v/>
      </c>
      <c r="H1347" s="28" t="str">
        <f>IF('TD OBSERVA'!H1349="","",'TD OBSERVA'!H1349)</f>
        <v/>
      </c>
      <c r="I1347" s="28" t="str">
        <f>IF('TD OBSERVA'!I1349="","",IF('TD OBSERVA'!I1349="(en blanco)","",'TD OBSERVA'!I1349))</f>
        <v/>
      </c>
      <c r="J1347" s="28" t="str">
        <f>IF('TD OBSERVA'!J1349="","",'TD OBSERVA'!J1349)</f>
        <v/>
      </c>
    </row>
    <row r="1348" spans="2:10" ht="16.5">
      <c r="B1348" s="28" t="str">
        <f>IF('TD OBSERVA'!B1350="","",'TD OBSERVA'!B1350)</f>
        <v/>
      </c>
      <c r="C1348" s="28" t="str">
        <f>IF('TD OBSERVA'!C1350="","",'TD OBSERVA'!C1350)</f>
        <v/>
      </c>
      <c r="D1348" s="28" t="str">
        <f>IF('TD OBSERVA'!D1350="","",'TD OBSERVA'!D1350)</f>
        <v/>
      </c>
      <c r="E1348" s="28" t="str">
        <f>IF('TD OBSERVA'!E1350="","",'TD OBSERVA'!E1350)</f>
        <v/>
      </c>
      <c r="F1348" s="28" t="str">
        <f>IF('TD OBSERVA'!F1350="","",'TD OBSERVA'!F1350)</f>
        <v/>
      </c>
      <c r="G1348" s="28" t="str">
        <f>IF('TD OBSERVA'!G1350="","",'TD OBSERVA'!G1350)</f>
        <v/>
      </c>
      <c r="H1348" s="28" t="str">
        <f>IF('TD OBSERVA'!H1350="","",'TD OBSERVA'!H1350)</f>
        <v/>
      </c>
      <c r="I1348" s="28" t="str">
        <f>IF('TD OBSERVA'!I1350="","",IF('TD OBSERVA'!I1350="(en blanco)","",'TD OBSERVA'!I1350))</f>
        <v/>
      </c>
      <c r="J1348" s="28" t="str">
        <f>IF('TD OBSERVA'!J1350="","",'TD OBSERVA'!J1350)</f>
        <v/>
      </c>
    </row>
    <row r="1349" spans="2:10" ht="16.5">
      <c r="B1349" s="28" t="str">
        <f>IF('TD OBSERVA'!B1351="","",'TD OBSERVA'!B1351)</f>
        <v/>
      </c>
      <c r="C1349" s="28" t="str">
        <f>IF('TD OBSERVA'!C1351="","",'TD OBSERVA'!C1351)</f>
        <v/>
      </c>
      <c r="D1349" s="28" t="str">
        <f>IF('TD OBSERVA'!D1351="","",'TD OBSERVA'!D1351)</f>
        <v/>
      </c>
      <c r="E1349" s="28" t="str">
        <f>IF('TD OBSERVA'!E1351="","",'TD OBSERVA'!E1351)</f>
        <v/>
      </c>
      <c r="F1349" s="28" t="str">
        <f>IF('TD OBSERVA'!F1351="","",'TD OBSERVA'!F1351)</f>
        <v/>
      </c>
      <c r="G1349" s="28" t="str">
        <f>IF('TD OBSERVA'!G1351="","",'TD OBSERVA'!G1351)</f>
        <v/>
      </c>
      <c r="H1349" s="28" t="str">
        <f>IF('TD OBSERVA'!H1351="","",'TD OBSERVA'!H1351)</f>
        <v/>
      </c>
      <c r="I1349" s="28" t="str">
        <f>IF('TD OBSERVA'!I1351="","",IF('TD OBSERVA'!I1351="(en blanco)","",'TD OBSERVA'!I1351))</f>
        <v/>
      </c>
      <c r="J1349" s="28" t="str">
        <f>IF('TD OBSERVA'!J1351="","",'TD OBSERVA'!J1351)</f>
        <v/>
      </c>
    </row>
    <row r="1350" spans="2:10" ht="16.5">
      <c r="B1350" s="28" t="str">
        <f>IF('TD OBSERVA'!B1352="","",'TD OBSERVA'!B1352)</f>
        <v/>
      </c>
      <c r="C1350" s="28" t="str">
        <f>IF('TD OBSERVA'!C1352="","",'TD OBSERVA'!C1352)</f>
        <v/>
      </c>
      <c r="D1350" s="28" t="str">
        <f>IF('TD OBSERVA'!D1352="","",'TD OBSERVA'!D1352)</f>
        <v/>
      </c>
      <c r="E1350" s="28" t="str">
        <f>IF('TD OBSERVA'!E1352="","",'TD OBSERVA'!E1352)</f>
        <v/>
      </c>
      <c r="F1350" s="28" t="str">
        <f>IF('TD OBSERVA'!F1352="","",'TD OBSERVA'!F1352)</f>
        <v/>
      </c>
      <c r="G1350" s="28" t="str">
        <f>IF('TD OBSERVA'!G1352="","",'TD OBSERVA'!G1352)</f>
        <v/>
      </c>
      <c r="H1350" s="28" t="str">
        <f>IF('TD OBSERVA'!H1352="","",'TD OBSERVA'!H1352)</f>
        <v/>
      </c>
      <c r="I1350" s="28" t="str">
        <f>IF('TD OBSERVA'!I1352="","",IF('TD OBSERVA'!I1352="(en blanco)","",'TD OBSERVA'!I1352))</f>
        <v/>
      </c>
      <c r="J1350" s="28" t="str">
        <f>IF('TD OBSERVA'!J1352="","",'TD OBSERVA'!J1352)</f>
        <v/>
      </c>
    </row>
    <row r="1351" spans="2:10" ht="16.5">
      <c r="B1351" s="28" t="str">
        <f>IF('TD OBSERVA'!B1353="","",'TD OBSERVA'!B1353)</f>
        <v/>
      </c>
      <c r="C1351" s="28" t="str">
        <f>IF('TD OBSERVA'!C1353="","",'TD OBSERVA'!C1353)</f>
        <v/>
      </c>
      <c r="D1351" s="28" t="str">
        <f>IF('TD OBSERVA'!D1353="","",'TD OBSERVA'!D1353)</f>
        <v/>
      </c>
      <c r="E1351" s="28" t="str">
        <f>IF('TD OBSERVA'!E1353="","",'TD OBSERVA'!E1353)</f>
        <v/>
      </c>
      <c r="F1351" s="28" t="str">
        <f>IF('TD OBSERVA'!F1353="","",'TD OBSERVA'!F1353)</f>
        <v/>
      </c>
      <c r="G1351" s="28" t="str">
        <f>IF('TD OBSERVA'!G1353="","",'TD OBSERVA'!G1353)</f>
        <v/>
      </c>
      <c r="H1351" s="28" t="str">
        <f>IF('TD OBSERVA'!H1353="","",'TD OBSERVA'!H1353)</f>
        <v/>
      </c>
      <c r="I1351" s="28" t="str">
        <f>IF('TD OBSERVA'!I1353="","",IF('TD OBSERVA'!I1353="(en blanco)","",'TD OBSERVA'!I1353))</f>
        <v/>
      </c>
      <c r="J1351" s="28" t="str">
        <f>IF('TD OBSERVA'!J1353="","",'TD OBSERVA'!J1353)</f>
        <v/>
      </c>
    </row>
    <row r="1352" spans="2:10" ht="16.5">
      <c r="B1352" s="28" t="str">
        <f>IF('TD OBSERVA'!B1354="","",'TD OBSERVA'!B1354)</f>
        <v/>
      </c>
      <c r="C1352" s="28" t="str">
        <f>IF('TD OBSERVA'!C1354="","",'TD OBSERVA'!C1354)</f>
        <v/>
      </c>
      <c r="D1352" s="28" t="str">
        <f>IF('TD OBSERVA'!D1354="","",'TD OBSERVA'!D1354)</f>
        <v/>
      </c>
      <c r="E1352" s="28" t="str">
        <f>IF('TD OBSERVA'!E1354="","",'TD OBSERVA'!E1354)</f>
        <v/>
      </c>
      <c r="F1352" s="28" t="str">
        <f>IF('TD OBSERVA'!F1354="","",'TD OBSERVA'!F1354)</f>
        <v/>
      </c>
      <c r="G1352" s="28" t="str">
        <f>IF('TD OBSERVA'!G1354="","",'TD OBSERVA'!G1354)</f>
        <v/>
      </c>
      <c r="H1352" s="28" t="str">
        <f>IF('TD OBSERVA'!H1354="","",'TD OBSERVA'!H1354)</f>
        <v/>
      </c>
      <c r="I1352" s="28" t="str">
        <f>IF('TD OBSERVA'!I1354="","",IF('TD OBSERVA'!I1354="(en blanco)","",'TD OBSERVA'!I1354))</f>
        <v/>
      </c>
      <c r="J1352" s="28" t="str">
        <f>IF('TD OBSERVA'!J1354="","",'TD OBSERVA'!J1354)</f>
        <v/>
      </c>
    </row>
    <row r="1353" spans="2:10" ht="16.5">
      <c r="B1353" s="28" t="str">
        <f>IF('TD OBSERVA'!B1355="","",'TD OBSERVA'!B1355)</f>
        <v/>
      </c>
      <c r="C1353" s="28" t="str">
        <f>IF('TD OBSERVA'!C1355="","",'TD OBSERVA'!C1355)</f>
        <v/>
      </c>
      <c r="D1353" s="28" t="str">
        <f>IF('TD OBSERVA'!D1355="","",'TD OBSERVA'!D1355)</f>
        <v/>
      </c>
      <c r="E1353" s="28" t="str">
        <f>IF('TD OBSERVA'!E1355="","",'TD OBSERVA'!E1355)</f>
        <v/>
      </c>
      <c r="F1353" s="28" t="str">
        <f>IF('TD OBSERVA'!F1355="","",'TD OBSERVA'!F1355)</f>
        <v/>
      </c>
      <c r="G1353" s="28" t="str">
        <f>IF('TD OBSERVA'!G1355="","",'TD OBSERVA'!G1355)</f>
        <v/>
      </c>
      <c r="H1353" s="28" t="str">
        <f>IF('TD OBSERVA'!H1355="","",'TD OBSERVA'!H1355)</f>
        <v/>
      </c>
      <c r="I1353" s="28" t="str">
        <f>IF('TD OBSERVA'!I1355="","",IF('TD OBSERVA'!I1355="(en blanco)","",'TD OBSERVA'!I1355))</f>
        <v/>
      </c>
      <c r="J1353" s="28" t="str">
        <f>IF('TD OBSERVA'!J1355="","",'TD OBSERVA'!J1355)</f>
        <v/>
      </c>
    </row>
    <row r="1354" spans="2:10" ht="16.5">
      <c r="B1354" s="28" t="str">
        <f>IF('TD OBSERVA'!B1356="","",'TD OBSERVA'!B1356)</f>
        <v/>
      </c>
      <c r="C1354" s="28" t="str">
        <f>IF('TD OBSERVA'!C1356="","",'TD OBSERVA'!C1356)</f>
        <v/>
      </c>
      <c r="D1354" s="28" t="str">
        <f>IF('TD OBSERVA'!D1356="","",'TD OBSERVA'!D1356)</f>
        <v/>
      </c>
      <c r="E1354" s="28" t="str">
        <f>IF('TD OBSERVA'!E1356="","",'TD OBSERVA'!E1356)</f>
        <v/>
      </c>
      <c r="F1354" s="28" t="str">
        <f>IF('TD OBSERVA'!F1356="","",'TD OBSERVA'!F1356)</f>
        <v/>
      </c>
      <c r="G1354" s="28" t="str">
        <f>IF('TD OBSERVA'!G1356="","",'TD OBSERVA'!G1356)</f>
        <v/>
      </c>
      <c r="H1354" s="28" t="str">
        <f>IF('TD OBSERVA'!H1356="","",'TD OBSERVA'!H1356)</f>
        <v/>
      </c>
      <c r="I1354" s="28" t="str">
        <f>IF('TD OBSERVA'!I1356="","",IF('TD OBSERVA'!I1356="(en blanco)","",'TD OBSERVA'!I1356))</f>
        <v/>
      </c>
      <c r="J1354" s="28" t="str">
        <f>IF('TD OBSERVA'!J1356="","",'TD OBSERVA'!J1356)</f>
        <v/>
      </c>
    </row>
    <row r="1355" spans="2:10" ht="16.5">
      <c r="B1355" s="28" t="str">
        <f>IF('TD OBSERVA'!B1357="","",'TD OBSERVA'!B1357)</f>
        <v/>
      </c>
      <c r="C1355" s="28" t="str">
        <f>IF('TD OBSERVA'!C1357="","",'TD OBSERVA'!C1357)</f>
        <v/>
      </c>
      <c r="D1355" s="28" t="str">
        <f>IF('TD OBSERVA'!D1357="","",'TD OBSERVA'!D1357)</f>
        <v/>
      </c>
      <c r="E1355" s="28" t="str">
        <f>IF('TD OBSERVA'!E1357="","",'TD OBSERVA'!E1357)</f>
        <v/>
      </c>
      <c r="F1355" s="28" t="str">
        <f>IF('TD OBSERVA'!F1357="","",'TD OBSERVA'!F1357)</f>
        <v/>
      </c>
      <c r="G1355" s="28" t="str">
        <f>IF('TD OBSERVA'!G1357="","",'TD OBSERVA'!G1357)</f>
        <v/>
      </c>
      <c r="H1355" s="28" t="str">
        <f>IF('TD OBSERVA'!H1357="","",'TD OBSERVA'!H1357)</f>
        <v/>
      </c>
      <c r="I1355" s="28" t="str">
        <f>IF('TD OBSERVA'!I1357="","",IF('TD OBSERVA'!I1357="(en blanco)","",'TD OBSERVA'!I1357))</f>
        <v/>
      </c>
      <c r="J1355" s="28" t="str">
        <f>IF('TD OBSERVA'!J1357="","",'TD OBSERVA'!J1357)</f>
        <v/>
      </c>
    </row>
    <row r="1356" spans="2:10" ht="16.5">
      <c r="B1356" s="28" t="str">
        <f>IF('TD OBSERVA'!B1358="","",'TD OBSERVA'!B1358)</f>
        <v/>
      </c>
      <c r="C1356" s="28" t="str">
        <f>IF('TD OBSERVA'!C1358="","",'TD OBSERVA'!C1358)</f>
        <v/>
      </c>
      <c r="D1356" s="28" t="str">
        <f>IF('TD OBSERVA'!D1358="","",'TD OBSERVA'!D1358)</f>
        <v/>
      </c>
      <c r="E1356" s="28" t="str">
        <f>IF('TD OBSERVA'!E1358="","",'TD OBSERVA'!E1358)</f>
        <v/>
      </c>
      <c r="F1356" s="28" t="str">
        <f>IF('TD OBSERVA'!F1358="","",'TD OBSERVA'!F1358)</f>
        <v/>
      </c>
      <c r="G1356" s="28" t="str">
        <f>IF('TD OBSERVA'!G1358="","",'TD OBSERVA'!G1358)</f>
        <v/>
      </c>
      <c r="H1356" s="28" t="str">
        <f>IF('TD OBSERVA'!H1358="","",'TD OBSERVA'!H1358)</f>
        <v/>
      </c>
      <c r="I1356" s="28" t="str">
        <f>IF('TD OBSERVA'!I1358="","",IF('TD OBSERVA'!I1358="(en blanco)","",'TD OBSERVA'!I1358))</f>
        <v/>
      </c>
      <c r="J1356" s="28" t="str">
        <f>IF('TD OBSERVA'!J1358="","",'TD OBSERVA'!J1358)</f>
        <v/>
      </c>
    </row>
    <row r="1357" spans="2:10" ht="16.5">
      <c r="B1357" s="28" t="str">
        <f>IF('TD OBSERVA'!B1359="","",'TD OBSERVA'!B1359)</f>
        <v/>
      </c>
      <c r="C1357" s="28" t="str">
        <f>IF('TD OBSERVA'!C1359="","",'TD OBSERVA'!C1359)</f>
        <v/>
      </c>
      <c r="D1357" s="28" t="str">
        <f>IF('TD OBSERVA'!D1359="","",'TD OBSERVA'!D1359)</f>
        <v/>
      </c>
      <c r="E1357" s="28" t="str">
        <f>IF('TD OBSERVA'!E1359="","",'TD OBSERVA'!E1359)</f>
        <v/>
      </c>
      <c r="F1357" s="28" t="str">
        <f>IF('TD OBSERVA'!F1359="","",'TD OBSERVA'!F1359)</f>
        <v/>
      </c>
      <c r="G1357" s="28" t="str">
        <f>IF('TD OBSERVA'!G1359="","",'TD OBSERVA'!G1359)</f>
        <v/>
      </c>
      <c r="H1357" s="28" t="str">
        <f>IF('TD OBSERVA'!H1359="","",'TD OBSERVA'!H1359)</f>
        <v/>
      </c>
      <c r="I1357" s="28" t="str">
        <f>IF('TD OBSERVA'!I1359="","",IF('TD OBSERVA'!I1359="(en blanco)","",'TD OBSERVA'!I1359))</f>
        <v/>
      </c>
      <c r="J1357" s="28" t="str">
        <f>IF('TD OBSERVA'!J1359="","",'TD OBSERVA'!J1359)</f>
        <v/>
      </c>
    </row>
    <row r="1358" spans="2:10" ht="16.5">
      <c r="B1358" s="28" t="str">
        <f>IF('TD OBSERVA'!B1360="","",'TD OBSERVA'!B1360)</f>
        <v/>
      </c>
      <c r="C1358" s="28" t="str">
        <f>IF('TD OBSERVA'!C1360="","",'TD OBSERVA'!C1360)</f>
        <v/>
      </c>
      <c r="D1358" s="28" t="str">
        <f>IF('TD OBSERVA'!D1360="","",'TD OBSERVA'!D1360)</f>
        <v/>
      </c>
      <c r="E1358" s="28" t="str">
        <f>IF('TD OBSERVA'!E1360="","",'TD OBSERVA'!E1360)</f>
        <v/>
      </c>
      <c r="F1358" s="28" t="str">
        <f>IF('TD OBSERVA'!F1360="","",'TD OBSERVA'!F1360)</f>
        <v/>
      </c>
      <c r="G1358" s="28" t="str">
        <f>IF('TD OBSERVA'!G1360="","",'TD OBSERVA'!G1360)</f>
        <v/>
      </c>
      <c r="H1358" s="28" t="str">
        <f>IF('TD OBSERVA'!H1360="","",'TD OBSERVA'!H1360)</f>
        <v/>
      </c>
      <c r="I1358" s="28" t="str">
        <f>IF('TD OBSERVA'!I1360="","",IF('TD OBSERVA'!I1360="(en blanco)","",'TD OBSERVA'!I1360))</f>
        <v/>
      </c>
      <c r="J1358" s="28" t="str">
        <f>IF('TD OBSERVA'!J1360="","",'TD OBSERVA'!J1360)</f>
        <v/>
      </c>
    </row>
    <row r="1359" spans="2:10" ht="16.5">
      <c r="B1359" s="28" t="str">
        <f>IF('TD OBSERVA'!B1361="","",'TD OBSERVA'!B1361)</f>
        <v/>
      </c>
      <c r="C1359" s="28" t="str">
        <f>IF('TD OBSERVA'!C1361="","",'TD OBSERVA'!C1361)</f>
        <v/>
      </c>
      <c r="D1359" s="28" t="str">
        <f>IF('TD OBSERVA'!D1361="","",'TD OBSERVA'!D1361)</f>
        <v/>
      </c>
      <c r="E1359" s="28" t="str">
        <f>IF('TD OBSERVA'!E1361="","",'TD OBSERVA'!E1361)</f>
        <v/>
      </c>
      <c r="F1359" s="28" t="str">
        <f>IF('TD OBSERVA'!F1361="","",'TD OBSERVA'!F1361)</f>
        <v/>
      </c>
      <c r="G1359" s="28" t="str">
        <f>IF('TD OBSERVA'!G1361="","",'TD OBSERVA'!G1361)</f>
        <v/>
      </c>
      <c r="H1359" s="28" t="str">
        <f>IF('TD OBSERVA'!H1361="","",'TD OBSERVA'!H1361)</f>
        <v/>
      </c>
      <c r="I1359" s="28" t="str">
        <f>IF('TD OBSERVA'!I1361="","",IF('TD OBSERVA'!I1361="(en blanco)","",'TD OBSERVA'!I1361))</f>
        <v/>
      </c>
      <c r="J1359" s="28" t="str">
        <f>IF('TD OBSERVA'!J1361="","",'TD OBSERVA'!J1361)</f>
        <v/>
      </c>
    </row>
    <row r="1360" spans="2:10" ht="16.5">
      <c r="B1360" s="28" t="str">
        <f>IF('TD OBSERVA'!B1362="","",'TD OBSERVA'!B1362)</f>
        <v/>
      </c>
      <c r="C1360" s="28" t="str">
        <f>IF('TD OBSERVA'!C1362="","",'TD OBSERVA'!C1362)</f>
        <v/>
      </c>
      <c r="D1360" s="28" t="str">
        <f>IF('TD OBSERVA'!D1362="","",'TD OBSERVA'!D1362)</f>
        <v/>
      </c>
      <c r="E1360" s="28" t="str">
        <f>IF('TD OBSERVA'!E1362="","",'TD OBSERVA'!E1362)</f>
        <v/>
      </c>
      <c r="F1360" s="28" t="str">
        <f>IF('TD OBSERVA'!F1362="","",'TD OBSERVA'!F1362)</f>
        <v/>
      </c>
      <c r="G1360" s="28" t="str">
        <f>IF('TD OBSERVA'!G1362="","",'TD OBSERVA'!G1362)</f>
        <v/>
      </c>
      <c r="H1360" s="28" t="str">
        <f>IF('TD OBSERVA'!H1362="","",'TD OBSERVA'!H1362)</f>
        <v/>
      </c>
      <c r="I1360" s="28" t="str">
        <f>IF('TD OBSERVA'!I1362="","",IF('TD OBSERVA'!I1362="(en blanco)","",'TD OBSERVA'!I1362))</f>
        <v/>
      </c>
      <c r="J1360" s="28" t="str">
        <f>IF('TD OBSERVA'!J1362="","",'TD OBSERVA'!J1362)</f>
        <v/>
      </c>
    </row>
    <row r="1361" spans="2:10" ht="16.5">
      <c r="B1361" s="28" t="str">
        <f>IF('TD OBSERVA'!B1363="","",'TD OBSERVA'!B1363)</f>
        <v/>
      </c>
      <c r="C1361" s="28" t="str">
        <f>IF('TD OBSERVA'!C1363="","",'TD OBSERVA'!C1363)</f>
        <v/>
      </c>
      <c r="D1361" s="28" t="str">
        <f>IF('TD OBSERVA'!D1363="","",'TD OBSERVA'!D1363)</f>
        <v/>
      </c>
      <c r="E1361" s="28" t="str">
        <f>IF('TD OBSERVA'!E1363="","",'TD OBSERVA'!E1363)</f>
        <v/>
      </c>
      <c r="F1361" s="28" t="str">
        <f>IF('TD OBSERVA'!F1363="","",'TD OBSERVA'!F1363)</f>
        <v/>
      </c>
      <c r="G1361" s="28" t="str">
        <f>IF('TD OBSERVA'!G1363="","",'TD OBSERVA'!G1363)</f>
        <v/>
      </c>
      <c r="H1361" s="28" t="str">
        <f>IF('TD OBSERVA'!H1363="","",'TD OBSERVA'!H1363)</f>
        <v/>
      </c>
      <c r="I1361" s="28" t="str">
        <f>IF('TD OBSERVA'!I1363="","",IF('TD OBSERVA'!I1363="(en blanco)","",'TD OBSERVA'!I1363))</f>
        <v/>
      </c>
      <c r="J1361" s="28" t="str">
        <f>IF('TD OBSERVA'!J1363="","",'TD OBSERVA'!J1363)</f>
        <v/>
      </c>
    </row>
    <row r="1362" spans="2:10" ht="16.5">
      <c r="B1362" s="28" t="str">
        <f>IF('TD OBSERVA'!B1364="","",'TD OBSERVA'!B1364)</f>
        <v/>
      </c>
      <c r="C1362" s="28" t="str">
        <f>IF('TD OBSERVA'!C1364="","",'TD OBSERVA'!C1364)</f>
        <v/>
      </c>
      <c r="D1362" s="28" t="str">
        <f>IF('TD OBSERVA'!D1364="","",'TD OBSERVA'!D1364)</f>
        <v/>
      </c>
      <c r="E1362" s="28" t="str">
        <f>IF('TD OBSERVA'!E1364="","",'TD OBSERVA'!E1364)</f>
        <v/>
      </c>
      <c r="F1362" s="28" t="str">
        <f>IF('TD OBSERVA'!F1364="","",'TD OBSERVA'!F1364)</f>
        <v/>
      </c>
      <c r="G1362" s="28" t="str">
        <f>IF('TD OBSERVA'!G1364="","",'TD OBSERVA'!G1364)</f>
        <v/>
      </c>
      <c r="H1362" s="28" t="str">
        <f>IF('TD OBSERVA'!H1364="","",'TD OBSERVA'!H1364)</f>
        <v/>
      </c>
      <c r="I1362" s="28" t="str">
        <f>IF('TD OBSERVA'!I1364="","",IF('TD OBSERVA'!I1364="(en blanco)","",'TD OBSERVA'!I1364))</f>
        <v/>
      </c>
      <c r="J1362" s="28" t="str">
        <f>IF('TD OBSERVA'!J1364="","",'TD OBSERVA'!J1364)</f>
        <v/>
      </c>
    </row>
    <row r="1363" spans="2:10" ht="16.5">
      <c r="B1363" s="28" t="str">
        <f>IF('TD OBSERVA'!B1365="","",'TD OBSERVA'!B1365)</f>
        <v/>
      </c>
      <c r="C1363" s="28" t="str">
        <f>IF('TD OBSERVA'!C1365="","",'TD OBSERVA'!C1365)</f>
        <v/>
      </c>
      <c r="D1363" s="28" t="str">
        <f>IF('TD OBSERVA'!D1365="","",'TD OBSERVA'!D1365)</f>
        <v/>
      </c>
      <c r="E1363" s="28" t="str">
        <f>IF('TD OBSERVA'!E1365="","",'TD OBSERVA'!E1365)</f>
        <v/>
      </c>
      <c r="F1363" s="28" t="str">
        <f>IF('TD OBSERVA'!F1365="","",'TD OBSERVA'!F1365)</f>
        <v/>
      </c>
      <c r="G1363" s="28" t="str">
        <f>IF('TD OBSERVA'!G1365="","",'TD OBSERVA'!G1365)</f>
        <v/>
      </c>
      <c r="H1363" s="28" t="str">
        <f>IF('TD OBSERVA'!H1365="","",'TD OBSERVA'!H1365)</f>
        <v/>
      </c>
      <c r="I1363" s="28" t="str">
        <f>IF('TD OBSERVA'!I1365="","",IF('TD OBSERVA'!I1365="(en blanco)","",'TD OBSERVA'!I1365))</f>
        <v/>
      </c>
      <c r="J1363" s="28" t="str">
        <f>IF('TD OBSERVA'!J1365="","",'TD OBSERVA'!J1365)</f>
        <v/>
      </c>
    </row>
    <row r="1364" spans="2:10" ht="16.5">
      <c r="B1364" s="28" t="str">
        <f>IF('TD OBSERVA'!B1366="","",'TD OBSERVA'!B1366)</f>
        <v/>
      </c>
      <c r="C1364" s="28" t="str">
        <f>IF('TD OBSERVA'!C1366="","",'TD OBSERVA'!C1366)</f>
        <v/>
      </c>
      <c r="D1364" s="28" t="str">
        <f>IF('TD OBSERVA'!D1366="","",'TD OBSERVA'!D1366)</f>
        <v/>
      </c>
      <c r="E1364" s="28" t="str">
        <f>IF('TD OBSERVA'!E1366="","",'TD OBSERVA'!E1366)</f>
        <v/>
      </c>
      <c r="F1364" s="28" t="str">
        <f>IF('TD OBSERVA'!F1366="","",'TD OBSERVA'!F1366)</f>
        <v/>
      </c>
      <c r="G1364" s="28" t="str">
        <f>IF('TD OBSERVA'!G1366="","",'TD OBSERVA'!G1366)</f>
        <v/>
      </c>
      <c r="H1364" s="28" t="str">
        <f>IF('TD OBSERVA'!H1366="","",'TD OBSERVA'!H1366)</f>
        <v/>
      </c>
      <c r="I1364" s="28" t="str">
        <f>IF('TD OBSERVA'!I1366="","",IF('TD OBSERVA'!I1366="(en blanco)","",'TD OBSERVA'!I1366))</f>
        <v/>
      </c>
      <c r="J1364" s="28" t="str">
        <f>IF('TD OBSERVA'!J1366="","",'TD OBSERVA'!J1366)</f>
        <v/>
      </c>
    </row>
    <row r="1365" spans="2:10" ht="16.5">
      <c r="B1365" s="28" t="str">
        <f>IF('TD OBSERVA'!B1367="","",'TD OBSERVA'!B1367)</f>
        <v/>
      </c>
      <c r="C1365" s="28" t="str">
        <f>IF('TD OBSERVA'!C1367="","",'TD OBSERVA'!C1367)</f>
        <v/>
      </c>
      <c r="D1365" s="28" t="str">
        <f>IF('TD OBSERVA'!D1367="","",'TD OBSERVA'!D1367)</f>
        <v/>
      </c>
      <c r="E1365" s="28" t="str">
        <f>IF('TD OBSERVA'!E1367="","",'TD OBSERVA'!E1367)</f>
        <v/>
      </c>
      <c r="F1365" s="28" t="str">
        <f>IF('TD OBSERVA'!F1367="","",'TD OBSERVA'!F1367)</f>
        <v/>
      </c>
      <c r="G1365" s="28" t="str">
        <f>IF('TD OBSERVA'!G1367="","",'TD OBSERVA'!G1367)</f>
        <v/>
      </c>
      <c r="H1365" s="28" t="str">
        <f>IF('TD OBSERVA'!H1367="","",'TD OBSERVA'!H1367)</f>
        <v/>
      </c>
      <c r="I1365" s="28" t="str">
        <f>IF('TD OBSERVA'!I1367="","",IF('TD OBSERVA'!I1367="(en blanco)","",'TD OBSERVA'!I1367))</f>
        <v/>
      </c>
      <c r="J1365" s="28" t="str">
        <f>IF('TD OBSERVA'!J1367="","",'TD OBSERVA'!J1367)</f>
        <v/>
      </c>
    </row>
    <row r="1366" spans="2:10" ht="16.5">
      <c r="B1366" s="28" t="str">
        <f>IF('TD OBSERVA'!B1368="","",'TD OBSERVA'!B1368)</f>
        <v/>
      </c>
      <c r="C1366" s="28" t="str">
        <f>IF('TD OBSERVA'!C1368="","",'TD OBSERVA'!C1368)</f>
        <v/>
      </c>
      <c r="D1366" s="28" t="str">
        <f>IF('TD OBSERVA'!D1368="","",'TD OBSERVA'!D1368)</f>
        <v/>
      </c>
      <c r="E1366" s="28" t="str">
        <f>IF('TD OBSERVA'!E1368="","",'TD OBSERVA'!E1368)</f>
        <v/>
      </c>
      <c r="F1366" s="28" t="str">
        <f>IF('TD OBSERVA'!F1368="","",'TD OBSERVA'!F1368)</f>
        <v/>
      </c>
      <c r="G1366" s="28" t="str">
        <f>IF('TD OBSERVA'!G1368="","",'TD OBSERVA'!G1368)</f>
        <v/>
      </c>
      <c r="H1366" s="28" t="str">
        <f>IF('TD OBSERVA'!H1368="","",'TD OBSERVA'!H1368)</f>
        <v/>
      </c>
      <c r="I1366" s="28" t="str">
        <f>IF('TD OBSERVA'!I1368="","",IF('TD OBSERVA'!I1368="(en blanco)","",'TD OBSERVA'!I1368))</f>
        <v/>
      </c>
      <c r="J1366" s="28" t="str">
        <f>IF('TD OBSERVA'!J1368="","",'TD OBSERVA'!J1368)</f>
        <v/>
      </c>
    </row>
    <row r="1367" spans="2:10" ht="16.5">
      <c r="B1367" s="28" t="str">
        <f>IF('TD OBSERVA'!B1369="","",'TD OBSERVA'!B1369)</f>
        <v/>
      </c>
      <c r="C1367" s="28" t="str">
        <f>IF('TD OBSERVA'!C1369="","",'TD OBSERVA'!C1369)</f>
        <v/>
      </c>
      <c r="D1367" s="28" t="str">
        <f>IF('TD OBSERVA'!D1369="","",'TD OBSERVA'!D1369)</f>
        <v/>
      </c>
      <c r="E1367" s="28" t="str">
        <f>IF('TD OBSERVA'!E1369="","",'TD OBSERVA'!E1369)</f>
        <v/>
      </c>
      <c r="F1367" s="28" t="str">
        <f>IF('TD OBSERVA'!F1369="","",'TD OBSERVA'!F1369)</f>
        <v/>
      </c>
      <c r="G1367" s="28" t="str">
        <f>IF('TD OBSERVA'!G1369="","",'TD OBSERVA'!G1369)</f>
        <v/>
      </c>
      <c r="H1367" s="28" t="str">
        <f>IF('TD OBSERVA'!H1369="","",'TD OBSERVA'!H1369)</f>
        <v/>
      </c>
      <c r="I1367" s="28" t="str">
        <f>IF('TD OBSERVA'!I1369="","",IF('TD OBSERVA'!I1369="(en blanco)","",'TD OBSERVA'!I1369))</f>
        <v/>
      </c>
      <c r="J1367" s="28" t="str">
        <f>IF('TD OBSERVA'!J1369="","",'TD OBSERVA'!J1369)</f>
        <v/>
      </c>
    </row>
    <row r="1368" spans="2:10" ht="16.5">
      <c r="B1368" s="28" t="str">
        <f>IF('TD OBSERVA'!B1370="","",'TD OBSERVA'!B1370)</f>
        <v/>
      </c>
      <c r="C1368" s="28" t="str">
        <f>IF('TD OBSERVA'!C1370="","",'TD OBSERVA'!C1370)</f>
        <v/>
      </c>
      <c r="D1368" s="28" t="str">
        <f>IF('TD OBSERVA'!D1370="","",'TD OBSERVA'!D1370)</f>
        <v/>
      </c>
      <c r="E1368" s="28" t="str">
        <f>IF('TD OBSERVA'!E1370="","",'TD OBSERVA'!E1370)</f>
        <v/>
      </c>
      <c r="F1368" s="28" t="str">
        <f>IF('TD OBSERVA'!F1370="","",'TD OBSERVA'!F1370)</f>
        <v/>
      </c>
      <c r="G1368" s="28" t="str">
        <f>IF('TD OBSERVA'!G1370="","",'TD OBSERVA'!G1370)</f>
        <v/>
      </c>
      <c r="H1368" s="28" t="str">
        <f>IF('TD OBSERVA'!H1370="","",'TD OBSERVA'!H1370)</f>
        <v/>
      </c>
      <c r="I1368" s="28" t="str">
        <f>IF('TD OBSERVA'!I1370="","",IF('TD OBSERVA'!I1370="(en blanco)","",'TD OBSERVA'!I1370))</f>
        <v/>
      </c>
      <c r="J1368" s="28" t="str">
        <f>IF('TD OBSERVA'!J1370="","",'TD OBSERVA'!J1370)</f>
        <v/>
      </c>
    </row>
    <row r="1369" spans="2:10" ht="16.5">
      <c r="B1369" s="28" t="str">
        <f>IF('TD OBSERVA'!B1371="","",'TD OBSERVA'!B1371)</f>
        <v/>
      </c>
      <c r="C1369" s="28" t="str">
        <f>IF('TD OBSERVA'!C1371="","",'TD OBSERVA'!C1371)</f>
        <v/>
      </c>
      <c r="D1369" s="28" t="str">
        <f>IF('TD OBSERVA'!D1371="","",'TD OBSERVA'!D1371)</f>
        <v/>
      </c>
      <c r="E1369" s="28" t="str">
        <f>IF('TD OBSERVA'!E1371="","",'TD OBSERVA'!E1371)</f>
        <v/>
      </c>
      <c r="F1369" s="28" t="str">
        <f>IF('TD OBSERVA'!F1371="","",'TD OBSERVA'!F1371)</f>
        <v/>
      </c>
      <c r="G1369" s="28" t="str">
        <f>IF('TD OBSERVA'!G1371="","",'TD OBSERVA'!G1371)</f>
        <v/>
      </c>
      <c r="H1369" s="28" t="str">
        <f>IF('TD OBSERVA'!H1371="","",'TD OBSERVA'!H1371)</f>
        <v/>
      </c>
      <c r="I1369" s="28" t="str">
        <f>IF('TD OBSERVA'!I1371="","",IF('TD OBSERVA'!I1371="(en blanco)","",'TD OBSERVA'!I1371))</f>
        <v/>
      </c>
      <c r="J1369" s="28" t="str">
        <f>IF('TD OBSERVA'!J1371="","",'TD OBSERVA'!J1371)</f>
        <v/>
      </c>
    </row>
    <row r="1370" spans="2:10" ht="16.5">
      <c r="B1370" s="28" t="str">
        <f>IF('TD OBSERVA'!B1372="","",'TD OBSERVA'!B1372)</f>
        <v/>
      </c>
      <c r="C1370" s="28" t="str">
        <f>IF('TD OBSERVA'!C1372="","",'TD OBSERVA'!C1372)</f>
        <v/>
      </c>
      <c r="D1370" s="28" t="str">
        <f>IF('TD OBSERVA'!D1372="","",'TD OBSERVA'!D1372)</f>
        <v/>
      </c>
      <c r="E1370" s="28" t="str">
        <f>IF('TD OBSERVA'!E1372="","",'TD OBSERVA'!E1372)</f>
        <v/>
      </c>
      <c r="F1370" s="28" t="str">
        <f>IF('TD OBSERVA'!F1372="","",'TD OBSERVA'!F1372)</f>
        <v/>
      </c>
      <c r="G1370" s="28" t="str">
        <f>IF('TD OBSERVA'!G1372="","",'TD OBSERVA'!G1372)</f>
        <v/>
      </c>
      <c r="H1370" s="28" t="str">
        <f>IF('TD OBSERVA'!H1372="","",'TD OBSERVA'!H1372)</f>
        <v/>
      </c>
      <c r="I1370" s="28" t="str">
        <f>IF('TD OBSERVA'!I1372="","",IF('TD OBSERVA'!I1372="(en blanco)","",'TD OBSERVA'!I1372))</f>
        <v/>
      </c>
      <c r="J1370" s="28" t="str">
        <f>IF('TD OBSERVA'!J1372="","",'TD OBSERVA'!J1372)</f>
        <v/>
      </c>
    </row>
    <row r="1371" spans="2:10" ht="16.5">
      <c r="B1371" s="28" t="str">
        <f>IF('TD OBSERVA'!B1373="","",'TD OBSERVA'!B1373)</f>
        <v/>
      </c>
      <c r="C1371" s="28" t="str">
        <f>IF('TD OBSERVA'!C1373="","",'TD OBSERVA'!C1373)</f>
        <v/>
      </c>
      <c r="D1371" s="28" t="str">
        <f>IF('TD OBSERVA'!D1373="","",'TD OBSERVA'!D1373)</f>
        <v/>
      </c>
      <c r="E1371" s="28" t="str">
        <f>IF('TD OBSERVA'!E1373="","",'TD OBSERVA'!E1373)</f>
        <v/>
      </c>
      <c r="F1371" s="28" t="str">
        <f>IF('TD OBSERVA'!F1373="","",'TD OBSERVA'!F1373)</f>
        <v/>
      </c>
      <c r="G1371" s="28" t="str">
        <f>IF('TD OBSERVA'!G1373="","",'TD OBSERVA'!G1373)</f>
        <v/>
      </c>
      <c r="H1371" s="28" t="str">
        <f>IF('TD OBSERVA'!H1373="","",'TD OBSERVA'!H1373)</f>
        <v/>
      </c>
      <c r="I1371" s="28" t="str">
        <f>IF('TD OBSERVA'!I1373="","",IF('TD OBSERVA'!I1373="(en blanco)","",'TD OBSERVA'!I1373))</f>
        <v/>
      </c>
      <c r="J1371" s="28" t="str">
        <f>IF('TD OBSERVA'!J1373="","",'TD OBSERVA'!J1373)</f>
        <v/>
      </c>
    </row>
    <row r="1372" spans="2:10" ht="16.5">
      <c r="B1372" s="28" t="str">
        <f>IF('TD OBSERVA'!B1374="","",'TD OBSERVA'!B1374)</f>
        <v/>
      </c>
      <c r="C1372" s="28" t="str">
        <f>IF('TD OBSERVA'!C1374="","",'TD OBSERVA'!C1374)</f>
        <v/>
      </c>
      <c r="D1372" s="28" t="str">
        <f>IF('TD OBSERVA'!D1374="","",'TD OBSERVA'!D1374)</f>
        <v/>
      </c>
      <c r="E1372" s="28" t="str">
        <f>IF('TD OBSERVA'!E1374="","",'TD OBSERVA'!E1374)</f>
        <v/>
      </c>
      <c r="F1372" s="28" t="str">
        <f>IF('TD OBSERVA'!F1374="","",'TD OBSERVA'!F1374)</f>
        <v/>
      </c>
      <c r="G1372" s="28" t="str">
        <f>IF('TD OBSERVA'!G1374="","",'TD OBSERVA'!G1374)</f>
        <v/>
      </c>
      <c r="H1372" s="28" t="str">
        <f>IF('TD OBSERVA'!H1374="","",'TD OBSERVA'!H1374)</f>
        <v/>
      </c>
      <c r="I1372" s="28" t="str">
        <f>IF('TD OBSERVA'!I1374="","",IF('TD OBSERVA'!I1374="(en blanco)","",'TD OBSERVA'!I1374))</f>
        <v/>
      </c>
      <c r="J1372" s="28" t="str">
        <f>IF('TD OBSERVA'!J1374="","",'TD OBSERVA'!J1374)</f>
        <v/>
      </c>
    </row>
    <row r="1373" spans="2:10" ht="16.5">
      <c r="B1373" s="28" t="str">
        <f>IF('TD OBSERVA'!B1375="","",'TD OBSERVA'!B1375)</f>
        <v/>
      </c>
      <c r="C1373" s="28" t="str">
        <f>IF('TD OBSERVA'!C1375="","",'TD OBSERVA'!C1375)</f>
        <v/>
      </c>
      <c r="D1373" s="28" t="str">
        <f>IF('TD OBSERVA'!D1375="","",'TD OBSERVA'!D1375)</f>
        <v/>
      </c>
      <c r="E1373" s="28" t="str">
        <f>IF('TD OBSERVA'!E1375="","",'TD OBSERVA'!E1375)</f>
        <v/>
      </c>
      <c r="F1373" s="28" t="str">
        <f>IF('TD OBSERVA'!F1375="","",'TD OBSERVA'!F1375)</f>
        <v/>
      </c>
      <c r="G1373" s="28" t="str">
        <f>IF('TD OBSERVA'!G1375="","",'TD OBSERVA'!G1375)</f>
        <v/>
      </c>
      <c r="H1373" s="28" t="str">
        <f>IF('TD OBSERVA'!H1375="","",'TD OBSERVA'!H1375)</f>
        <v/>
      </c>
      <c r="I1373" s="28" t="str">
        <f>IF('TD OBSERVA'!I1375="","",IF('TD OBSERVA'!I1375="(en blanco)","",'TD OBSERVA'!I1375))</f>
        <v/>
      </c>
      <c r="J1373" s="28" t="str">
        <f>IF('TD OBSERVA'!J1375="","",'TD OBSERVA'!J1375)</f>
        <v/>
      </c>
    </row>
    <row r="1374" spans="2:10" ht="16.5">
      <c r="B1374" s="28" t="str">
        <f>IF('TD OBSERVA'!B1376="","",'TD OBSERVA'!B1376)</f>
        <v/>
      </c>
      <c r="C1374" s="28" t="str">
        <f>IF('TD OBSERVA'!C1376="","",'TD OBSERVA'!C1376)</f>
        <v/>
      </c>
      <c r="D1374" s="28" t="str">
        <f>IF('TD OBSERVA'!D1376="","",'TD OBSERVA'!D1376)</f>
        <v/>
      </c>
      <c r="E1374" s="28" t="str">
        <f>IF('TD OBSERVA'!E1376="","",'TD OBSERVA'!E1376)</f>
        <v/>
      </c>
      <c r="F1374" s="28" t="str">
        <f>IF('TD OBSERVA'!F1376="","",'TD OBSERVA'!F1376)</f>
        <v/>
      </c>
      <c r="G1374" s="28" t="str">
        <f>IF('TD OBSERVA'!G1376="","",'TD OBSERVA'!G1376)</f>
        <v/>
      </c>
      <c r="H1374" s="28" t="str">
        <f>IF('TD OBSERVA'!H1376="","",'TD OBSERVA'!H1376)</f>
        <v/>
      </c>
      <c r="I1374" s="28" t="str">
        <f>IF('TD OBSERVA'!I1376="","",IF('TD OBSERVA'!I1376="(en blanco)","",'TD OBSERVA'!I1376))</f>
        <v/>
      </c>
      <c r="J1374" s="28" t="str">
        <f>IF('TD OBSERVA'!J1376="","",'TD OBSERVA'!J1376)</f>
        <v/>
      </c>
    </row>
    <row r="1375" spans="2:10" ht="16.5">
      <c r="B1375" s="28" t="str">
        <f>IF('TD OBSERVA'!B1377="","",'TD OBSERVA'!B1377)</f>
        <v/>
      </c>
      <c r="C1375" s="28" t="str">
        <f>IF('TD OBSERVA'!C1377="","",'TD OBSERVA'!C1377)</f>
        <v/>
      </c>
      <c r="D1375" s="28" t="str">
        <f>IF('TD OBSERVA'!D1377="","",'TD OBSERVA'!D1377)</f>
        <v/>
      </c>
      <c r="E1375" s="28" t="str">
        <f>IF('TD OBSERVA'!E1377="","",'TD OBSERVA'!E1377)</f>
        <v/>
      </c>
      <c r="F1375" s="28" t="str">
        <f>IF('TD OBSERVA'!F1377="","",'TD OBSERVA'!F1377)</f>
        <v/>
      </c>
      <c r="G1375" s="28" t="str">
        <f>IF('TD OBSERVA'!G1377="","",'TD OBSERVA'!G1377)</f>
        <v/>
      </c>
      <c r="H1375" s="28" t="str">
        <f>IF('TD OBSERVA'!H1377="","",'TD OBSERVA'!H1377)</f>
        <v/>
      </c>
      <c r="I1375" s="28" t="str">
        <f>IF('TD OBSERVA'!I1377="","",IF('TD OBSERVA'!I1377="(en blanco)","",'TD OBSERVA'!I1377))</f>
        <v/>
      </c>
      <c r="J1375" s="28" t="str">
        <f>IF('TD OBSERVA'!J1377="","",'TD OBSERVA'!J1377)</f>
        <v/>
      </c>
    </row>
    <row r="1376" spans="2:10" ht="16.5">
      <c r="B1376" s="28" t="str">
        <f>IF('TD OBSERVA'!B1378="","",'TD OBSERVA'!B1378)</f>
        <v/>
      </c>
      <c r="C1376" s="28" t="str">
        <f>IF('TD OBSERVA'!C1378="","",'TD OBSERVA'!C1378)</f>
        <v/>
      </c>
      <c r="D1376" s="28" t="str">
        <f>IF('TD OBSERVA'!D1378="","",'TD OBSERVA'!D1378)</f>
        <v/>
      </c>
      <c r="E1376" s="28" t="str">
        <f>IF('TD OBSERVA'!E1378="","",'TD OBSERVA'!E1378)</f>
        <v/>
      </c>
      <c r="F1376" s="28" t="str">
        <f>IF('TD OBSERVA'!F1378="","",'TD OBSERVA'!F1378)</f>
        <v/>
      </c>
      <c r="G1376" s="28" t="str">
        <f>IF('TD OBSERVA'!G1378="","",'TD OBSERVA'!G1378)</f>
        <v/>
      </c>
      <c r="H1376" s="28" t="str">
        <f>IF('TD OBSERVA'!H1378="","",'TD OBSERVA'!H1378)</f>
        <v/>
      </c>
      <c r="I1376" s="28" t="str">
        <f>IF('TD OBSERVA'!I1378="","",IF('TD OBSERVA'!I1378="(en blanco)","",'TD OBSERVA'!I1378))</f>
        <v/>
      </c>
      <c r="J1376" s="28" t="str">
        <f>IF('TD OBSERVA'!J1378="","",'TD OBSERVA'!J1378)</f>
        <v/>
      </c>
    </row>
    <row r="1377" spans="2:10" ht="16.5">
      <c r="B1377" s="28" t="str">
        <f>IF('TD OBSERVA'!B1379="","",'TD OBSERVA'!B1379)</f>
        <v/>
      </c>
      <c r="C1377" s="28" t="str">
        <f>IF('TD OBSERVA'!C1379="","",'TD OBSERVA'!C1379)</f>
        <v/>
      </c>
      <c r="D1377" s="28" t="str">
        <f>IF('TD OBSERVA'!D1379="","",'TD OBSERVA'!D1379)</f>
        <v/>
      </c>
      <c r="E1377" s="28" t="str">
        <f>IF('TD OBSERVA'!E1379="","",'TD OBSERVA'!E1379)</f>
        <v/>
      </c>
      <c r="F1377" s="28" t="str">
        <f>IF('TD OBSERVA'!F1379="","",'TD OBSERVA'!F1379)</f>
        <v/>
      </c>
      <c r="G1377" s="28" t="str">
        <f>IF('TD OBSERVA'!G1379="","",'TD OBSERVA'!G1379)</f>
        <v/>
      </c>
      <c r="H1377" s="28" t="str">
        <f>IF('TD OBSERVA'!H1379="","",'TD OBSERVA'!H1379)</f>
        <v/>
      </c>
      <c r="I1377" s="28" t="str">
        <f>IF('TD OBSERVA'!I1379="","",IF('TD OBSERVA'!I1379="(en blanco)","",'TD OBSERVA'!I1379))</f>
        <v/>
      </c>
      <c r="J1377" s="28" t="str">
        <f>IF('TD OBSERVA'!J1379="","",'TD OBSERVA'!J1379)</f>
        <v/>
      </c>
    </row>
    <row r="1378" spans="2:10" ht="16.5">
      <c r="B1378" s="28" t="str">
        <f>IF('TD OBSERVA'!B1380="","",'TD OBSERVA'!B1380)</f>
        <v/>
      </c>
      <c r="C1378" s="28" t="str">
        <f>IF('TD OBSERVA'!C1380="","",'TD OBSERVA'!C1380)</f>
        <v/>
      </c>
      <c r="D1378" s="28" t="str">
        <f>IF('TD OBSERVA'!D1380="","",'TD OBSERVA'!D1380)</f>
        <v/>
      </c>
      <c r="E1378" s="28" t="str">
        <f>IF('TD OBSERVA'!E1380="","",'TD OBSERVA'!E1380)</f>
        <v/>
      </c>
      <c r="F1378" s="28" t="str">
        <f>IF('TD OBSERVA'!F1380="","",'TD OBSERVA'!F1380)</f>
        <v/>
      </c>
      <c r="G1378" s="28" t="str">
        <f>IF('TD OBSERVA'!G1380="","",'TD OBSERVA'!G1380)</f>
        <v/>
      </c>
      <c r="H1378" s="28" t="str">
        <f>IF('TD OBSERVA'!H1380="","",'TD OBSERVA'!H1380)</f>
        <v/>
      </c>
      <c r="I1378" s="28" t="str">
        <f>IF('TD OBSERVA'!I1380="","",IF('TD OBSERVA'!I1380="(en blanco)","",'TD OBSERVA'!I1380))</f>
        <v/>
      </c>
      <c r="J1378" s="28" t="str">
        <f>IF('TD OBSERVA'!J1380="","",'TD OBSERVA'!J1380)</f>
        <v/>
      </c>
    </row>
    <row r="1379" spans="2:10" ht="16.5">
      <c r="B1379" s="28" t="str">
        <f>IF('TD OBSERVA'!B1381="","",'TD OBSERVA'!B1381)</f>
        <v/>
      </c>
      <c r="C1379" s="28" t="str">
        <f>IF('TD OBSERVA'!C1381="","",'TD OBSERVA'!C1381)</f>
        <v/>
      </c>
      <c r="D1379" s="28" t="str">
        <f>IF('TD OBSERVA'!D1381="","",'TD OBSERVA'!D1381)</f>
        <v/>
      </c>
      <c r="E1379" s="28" t="str">
        <f>IF('TD OBSERVA'!E1381="","",'TD OBSERVA'!E1381)</f>
        <v/>
      </c>
      <c r="F1379" s="28" t="str">
        <f>IF('TD OBSERVA'!F1381="","",'TD OBSERVA'!F1381)</f>
        <v/>
      </c>
      <c r="G1379" s="28" t="str">
        <f>IF('TD OBSERVA'!G1381="","",'TD OBSERVA'!G1381)</f>
        <v/>
      </c>
      <c r="H1379" s="28" t="str">
        <f>IF('TD OBSERVA'!H1381="","",'TD OBSERVA'!H1381)</f>
        <v/>
      </c>
      <c r="I1379" s="28" t="str">
        <f>IF('TD OBSERVA'!I1381="","",IF('TD OBSERVA'!I1381="(en blanco)","",'TD OBSERVA'!I1381))</f>
        <v/>
      </c>
      <c r="J1379" s="28" t="str">
        <f>IF('TD OBSERVA'!J1381="","",'TD OBSERVA'!J1381)</f>
        <v/>
      </c>
    </row>
    <row r="1380" spans="2:10" ht="16.5">
      <c r="B1380" s="28" t="str">
        <f>IF('TD OBSERVA'!B1382="","",'TD OBSERVA'!B1382)</f>
        <v/>
      </c>
      <c r="C1380" s="28" t="str">
        <f>IF('TD OBSERVA'!C1382="","",'TD OBSERVA'!C1382)</f>
        <v/>
      </c>
      <c r="D1380" s="28" t="str">
        <f>IF('TD OBSERVA'!D1382="","",'TD OBSERVA'!D1382)</f>
        <v/>
      </c>
      <c r="E1380" s="28" t="str">
        <f>IF('TD OBSERVA'!E1382="","",'TD OBSERVA'!E1382)</f>
        <v/>
      </c>
      <c r="F1380" s="28" t="str">
        <f>IF('TD OBSERVA'!F1382="","",'TD OBSERVA'!F1382)</f>
        <v/>
      </c>
      <c r="G1380" s="28" t="str">
        <f>IF('TD OBSERVA'!G1382="","",'TD OBSERVA'!G1382)</f>
        <v/>
      </c>
      <c r="H1380" s="28" t="str">
        <f>IF('TD OBSERVA'!H1382="","",'TD OBSERVA'!H1382)</f>
        <v/>
      </c>
      <c r="I1380" s="28" t="str">
        <f>IF('TD OBSERVA'!I1382="","",IF('TD OBSERVA'!I1382="(en blanco)","",'TD OBSERVA'!I1382))</f>
        <v/>
      </c>
      <c r="J1380" s="28" t="str">
        <f>IF('TD OBSERVA'!J1382="","",'TD OBSERVA'!J1382)</f>
        <v/>
      </c>
    </row>
    <row r="1381" spans="2:10" ht="16.5">
      <c r="B1381" s="28" t="str">
        <f>IF('TD OBSERVA'!B1383="","",'TD OBSERVA'!B1383)</f>
        <v/>
      </c>
      <c r="C1381" s="28" t="str">
        <f>IF('TD OBSERVA'!C1383="","",'TD OBSERVA'!C1383)</f>
        <v/>
      </c>
      <c r="D1381" s="28" t="str">
        <f>IF('TD OBSERVA'!D1383="","",'TD OBSERVA'!D1383)</f>
        <v/>
      </c>
      <c r="E1381" s="28" t="str">
        <f>IF('TD OBSERVA'!E1383="","",'TD OBSERVA'!E1383)</f>
        <v/>
      </c>
      <c r="F1381" s="28" t="str">
        <f>IF('TD OBSERVA'!F1383="","",'TD OBSERVA'!F1383)</f>
        <v/>
      </c>
      <c r="G1381" s="28" t="str">
        <f>IF('TD OBSERVA'!G1383="","",'TD OBSERVA'!G1383)</f>
        <v/>
      </c>
      <c r="H1381" s="28" t="str">
        <f>IF('TD OBSERVA'!H1383="","",'TD OBSERVA'!H1383)</f>
        <v/>
      </c>
      <c r="I1381" s="28" t="str">
        <f>IF('TD OBSERVA'!I1383="","",IF('TD OBSERVA'!I1383="(en blanco)","",'TD OBSERVA'!I1383))</f>
        <v/>
      </c>
      <c r="J1381" s="28" t="str">
        <f>IF('TD OBSERVA'!J1383="","",'TD OBSERVA'!J1383)</f>
        <v/>
      </c>
    </row>
    <row r="1382" spans="2:10" ht="16.5">
      <c r="B1382" s="28" t="str">
        <f>IF('TD OBSERVA'!B1384="","",'TD OBSERVA'!B1384)</f>
        <v/>
      </c>
      <c r="C1382" s="28" t="str">
        <f>IF('TD OBSERVA'!C1384="","",'TD OBSERVA'!C1384)</f>
        <v/>
      </c>
      <c r="D1382" s="28" t="str">
        <f>IF('TD OBSERVA'!D1384="","",'TD OBSERVA'!D1384)</f>
        <v/>
      </c>
      <c r="E1382" s="28" t="str">
        <f>IF('TD OBSERVA'!E1384="","",'TD OBSERVA'!E1384)</f>
        <v/>
      </c>
      <c r="F1382" s="28" t="str">
        <f>IF('TD OBSERVA'!F1384="","",'TD OBSERVA'!F1384)</f>
        <v/>
      </c>
      <c r="G1382" s="28" t="str">
        <f>IF('TD OBSERVA'!G1384="","",'TD OBSERVA'!G1384)</f>
        <v/>
      </c>
      <c r="H1382" s="28" t="str">
        <f>IF('TD OBSERVA'!H1384="","",'TD OBSERVA'!H1384)</f>
        <v/>
      </c>
      <c r="I1382" s="28" t="str">
        <f>IF('TD OBSERVA'!I1384="","",IF('TD OBSERVA'!I1384="(en blanco)","",'TD OBSERVA'!I1384))</f>
        <v/>
      </c>
      <c r="J1382" s="28" t="str">
        <f>IF('TD OBSERVA'!J1384="","",'TD OBSERVA'!J1384)</f>
        <v/>
      </c>
    </row>
    <row r="1383" spans="2:10" ht="16.5">
      <c r="B1383" s="28" t="str">
        <f>IF('TD OBSERVA'!B1385="","",'TD OBSERVA'!B1385)</f>
        <v/>
      </c>
      <c r="C1383" s="28" t="str">
        <f>IF('TD OBSERVA'!C1385="","",'TD OBSERVA'!C1385)</f>
        <v/>
      </c>
      <c r="D1383" s="28" t="str">
        <f>IF('TD OBSERVA'!D1385="","",'TD OBSERVA'!D1385)</f>
        <v/>
      </c>
      <c r="E1383" s="28" t="str">
        <f>IF('TD OBSERVA'!E1385="","",'TD OBSERVA'!E1385)</f>
        <v/>
      </c>
      <c r="F1383" s="28" t="str">
        <f>IF('TD OBSERVA'!F1385="","",'TD OBSERVA'!F1385)</f>
        <v/>
      </c>
      <c r="G1383" s="28" t="str">
        <f>IF('TD OBSERVA'!G1385="","",'TD OBSERVA'!G1385)</f>
        <v/>
      </c>
      <c r="H1383" s="28" t="str">
        <f>IF('TD OBSERVA'!H1385="","",'TD OBSERVA'!H1385)</f>
        <v/>
      </c>
      <c r="I1383" s="28" t="str">
        <f>IF('TD OBSERVA'!I1385="","",IF('TD OBSERVA'!I1385="(en blanco)","",'TD OBSERVA'!I1385))</f>
        <v/>
      </c>
      <c r="J1383" s="28" t="str">
        <f>IF('TD OBSERVA'!J1385="","",'TD OBSERVA'!J1385)</f>
        <v/>
      </c>
    </row>
    <row r="1384" spans="2:10" ht="16.5">
      <c r="B1384" s="28" t="str">
        <f>IF('TD OBSERVA'!B1386="","",'TD OBSERVA'!B1386)</f>
        <v/>
      </c>
      <c r="C1384" s="28" t="str">
        <f>IF('TD OBSERVA'!C1386="","",'TD OBSERVA'!C1386)</f>
        <v/>
      </c>
      <c r="D1384" s="28" t="str">
        <f>IF('TD OBSERVA'!D1386="","",'TD OBSERVA'!D1386)</f>
        <v/>
      </c>
      <c r="E1384" s="28" t="str">
        <f>IF('TD OBSERVA'!E1386="","",'TD OBSERVA'!E1386)</f>
        <v/>
      </c>
      <c r="F1384" s="28" t="str">
        <f>IF('TD OBSERVA'!F1386="","",'TD OBSERVA'!F1386)</f>
        <v/>
      </c>
      <c r="G1384" s="28" t="str">
        <f>IF('TD OBSERVA'!G1386="","",'TD OBSERVA'!G1386)</f>
        <v/>
      </c>
      <c r="H1384" s="28" t="str">
        <f>IF('TD OBSERVA'!H1386="","",'TD OBSERVA'!H1386)</f>
        <v/>
      </c>
      <c r="I1384" s="28" t="str">
        <f>IF('TD OBSERVA'!I1386="","",IF('TD OBSERVA'!I1386="(en blanco)","",'TD OBSERVA'!I1386))</f>
        <v/>
      </c>
      <c r="J1384" s="28" t="str">
        <f>IF('TD OBSERVA'!J1386="","",'TD OBSERVA'!J1386)</f>
        <v/>
      </c>
    </row>
    <row r="1385" spans="2:10" ht="16.5">
      <c r="B1385" s="28" t="str">
        <f>IF('TD OBSERVA'!B1387="","",'TD OBSERVA'!B1387)</f>
        <v/>
      </c>
      <c r="C1385" s="28" t="str">
        <f>IF('TD OBSERVA'!C1387="","",'TD OBSERVA'!C1387)</f>
        <v/>
      </c>
      <c r="D1385" s="28" t="str">
        <f>IF('TD OBSERVA'!D1387="","",'TD OBSERVA'!D1387)</f>
        <v/>
      </c>
      <c r="E1385" s="28" t="str">
        <f>IF('TD OBSERVA'!E1387="","",'TD OBSERVA'!E1387)</f>
        <v/>
      </c>
      <c r="F1385" s="28" t="str">
        <f>IF('TD OBSERVA'!F1387="","",'TD OBSERVA'!F1387)</f>
        <v/>
      </c>
      <c r="G1385" s="28" t="str">
        <f>IF('TD OBSERVA'!G1387="","",'TD OBSERVA'!G1387)</f>
        <v/>
      </c>
      <c r="H1385" s="28" t="str">
        <f>IF('TD OBSERVA'!H1387="","",'TD OBSERVA'!H1387)</f>
        <v/>
      </c>
      <c r="I1385" s="28" t="str">
        <f>IF('TD OBSERVA'!I1387="","",IF('TD OBSERVA'!I1387="(en blanco)","",'TD OBSERVA'!I1387))</f>
        <v/>
      </c>
      <c r="J1385" s="28" t="str">
        <f>IF('TD OBSERVA'!J1387="","",'TD OBSERVA'!J1387)</f>
        <v/>
      </c>
    </row>
    <row r="1386" spans="2:10" ht="16.5">
      <c r="B1386" s="28" t="str">
        <f>IF('TD OBSERVA'!B1388="","",'TD OBSERVA'!B1388)</f>
        <v/>
      </c>
      <c r="C1386" s="28" t="str">
        <f>IF('TD OBSERVA'!C1388="","",'TD OBSERVA'!C1388)</f>
        <v/>
      </c>
      <c r="D1386" s="28" t="str">
        <f>IF('TD OBSERVA'!D1388="","",'TD OBSERVA'!D1388)</f>
        <v/>
      </c>
      <c r="E1386" s="28" t="str">
        <f>IF('TD OBSERVA'!E1388="","",'TD OBSERVA'!E1388)</f>
        <v/>
      </c>
      <c r="F1386" s="28" t="str">
        <f>IF('TD OBSERVA'!F1388="","",'TD OBSERVA'!F1388)</f>
        <v/>
      </c>
      <c r="G1386" s="28" t="str">
        <f>IF('TD OBSERVA'!G1388="","",'TD OBSERVA'!G1388)</f>
        <v/>
      </c>
      <c r="H1386" s="28" t="str">
        <f>IF('TD OBSERVA'!H1388="","",'TD OBSERVA'!H1388)</f>
        <v/>
      </c>
      <c r="I1386" s="28" t="str">
        <f>IF('TD OBSERVA'!I1388="","",IF('TD OBSERVA'!I1388="(en blanco)","",'TD OBSERVA'!I1388))</f>
        <v/>
      </c>
      <c r="J1386" s="28" t="str">
        <f>IF('TD OBSERVA'!J1388="","",'TD OBSERVA'!J1388)</f>
        <v/>
      </c>
    </row>
    <row r="1387" spans="2:10" ht="16.5">
      <c r="B1387" s="28" t="str">
        <f>IF('TD OBSERVA'!B1389="","",'TD OBSERVA'!B1389)</f>
        <v/>
      </c>
      <c r="C1387" s="28" t="str">
        <f>IF('TD OBSERVA'!C1389="","",'TD OBSERVA'!C1389)</f>
        <v/>
      </c>
      <c r="D1387" s="28" t="str">
        <f>IF('TD OBSERVA'!D1389="","",'TD OBSERVA'!D1389)</f>
        <v/>
      </c>
      <c r="E1387" s="28" t="str">
        <f>IF('TD OBSERVA'!E1389="","",'TD OBSERVA'!E1389)</f>
        <v/>
      </c>
      <c r="F1387" s="28" t="str">
        <f>IF('TD OBSERVA'!F1389="","",'TD OBSERVA'!F1389)</f>
        <v/>
      </c>
      <c r="G1387" s="28" t="str">
        <f>IF('TD OBSERVA'!G1389="","",'TD OBSERVA'!G1389)</f>
        <v/>
      </c>
      <c r="H1387" s="28" t="str">
        <f>IF('TD OBSERVA'!H1389="","",'TD OBSERVA'!H1389)</f>
        <v/>
      </c>
      <c r="I1387" s="28" t="str">
        <f>IF('TD OBSERVA'!I1389="","",IF('TD OBSERVA'!I1389="(en blanco)","",'TD OBSERVA'!I1389))</f>
        <v/>
      </c>
      <c r="J1387" s="28" t="str">
        <f>IF('TD OBSERVA'!J1389="","",'TD OBSERVA'!J1389)</f>
        <v/>
      </c>
    </row>
    <row r="1388" spans="2:10" ht="16.5">
      <c r="B1388" s="28" t="str">
        <f>IF('TD OBSERVA'!B1390="","",'TD OBSERVA'!B1390)</f>
        <v/>
      </c>
      <c r="C1388" s="28" t="str">
        <f>IF('TD OBSERVA'!C1390="","",'TD OBSERVA'!C1390)</f>
        <v/>
      </c>
      <c r="D1388" s="28" t="str">
        <f>IF('TD OBSERVA'!D1390="","",'TD OBSERVA'!D1390)</f>
        <v/>
      </c>
      <c r="E1388" s="28" t="str">
        <f>IF('TD OBSERVA'!E1390="","",'TD OBSERVA'!E1390)</f>
        <v/>
      </c>
      <c r="F1388" s="28" t="str">
        <f>IF('TD OBSERVA'!F1390="","",'TD OBSERVA'!F1390)</f>
        <v/>
      </c>
      <c r="G1388" s="28" t="str">
        <f>IF('TD OBSERVA'!G1390="","",'TD OBSERVA'!G1390)</f>
        <v/>
      </c>
      <c r="H1388" s="28" t="str">
        <f>IF('TD OBSERVA'!H1390="","",'TD OBSERVA'!H1390)</f>
        <v/>
      </c>
      <c r="I1388" s="28" t="str">
        <f>IF('TD OBSERVA'!I1390="","",IF('TD OBSERVA'!I1390="(en blanco)","",'TD OBSERVA'!I1390))</f>
        <v/>
      </c>
      <c r="J1388" s="28" t="str">
        <f>IF('TD OBSERVA'!J1390="","",'TD OBSERVA'!J1390)</f>
        <v/>
      </c>
    </row>
    <row r="1389" spans="2:10" ht="16.5">
      <c r="B1389" s="28" t="str">
        <f>IF('TD OBSERVA'!B1391="","",'TD OBSERVA'!B1391)</f>
        <v/>
      </c>
      <c r="C1389" s="28" t="str">
        <f>IF('TD OBSERVA'!C1391="","",'TD OBSERVA'!C1391)</f>
        <v/>
      </c>
      <c r="D1389" s="28" t="str">
        <f>IF('TD OBSERVA'!D1391="","",'TD OBSERVA'!D1391)</f>
        <v/>
      </c>
      <c r="E1389" s="28" t="str">
        <f>IF('TD OBSERVA'!E1391="","",'TD OBSERVA'!E1391)</f>
        <v/>
      </c>
      <c r="F1389" s="28" t="str">
        <f>IF('TD OBSERVA'!F1391="","",'TD OBSERVA'!F1391)</f>
        <v/>
      </c>
      <c r="G1389" s="28" t="str">
        <f>IF('TD OBSERVA'!G1391="","",'TD OBSERVA'!G1391)</f>
        <v/>
      </c>
      <c r="H1389" s="28" t="str">
        <f>IF('TD OBSERVA'!H1391="","",'TD OBSERVA'!H1391)</f>
        <v/>
      </c>
      <c r="I1389" s="28" t="str">
        <f>IF('TD OBSERVA'!I1391="","",IF('TD OBSERVA'!I1391="(en blanco)","",'TD OBSERVA'!I1391))</f>
        <v/>
      </c>
      <c r="J1389" s="28" t="str">
        <f>IF('TD OBSERVA'!J1391="","",'TD OBSERVA'!J1391)</f>
        <v/>
      </c>
    </row>
    <row r="1390" spans="2:10" ht="16.5">
      <c r="B1390" s="28" t="str">
        <f>IF('TD OBSERVA'!B1392="","",'TD OBSERVA'!B1392)</f>
        <v/>
      </c>
      <c r="C1390" s="28" t="str">
        <f>IF('TD OBSERVA'!C1392="","",'TD OBSERVA'!C1392)</f>
        <v/>
      </c>
      <c r="D1390" s="28" t="str">
        <f>IF('TD OBSERVA'!D1392="","",'TD OBSERVA'!D1392)</f>
        <v/>
      </c>
      <c r="E1390" s="28" t="str">
        <f>IF('TD OBSERVA'!E1392="","",'TD OBSERVA'!E1392)</f>
        <v/>
      </c>
      <c r="F1390" s="28" t="str">
        <f>IF('TD OBSERVA'!F1392="","",'TD OBSERVA'!F1392)</f>
        <v/>
      </c>
      <c r="G1390" s="28" t="str">
        <f>IF('TD OBSERVA'!G1392="","",'TD OBSERVA'!G1392)</f>
        <v/>
      </c>
      <c r="H1390" s="28" t="str">
        <f>IF('TD OBSERVA'!H1392="","",'TD OBSERVA'!H1392)</f>
        <v/>
      </c>
      <c r="I1390" s="28" t="str">
        <f>IF('TD OBSERVA'!I1392="","",IF('TD OBSERVA'!I1392="(en blanco)","",'TD OBSERVA'!I1392))</f>
        <v/>
      </c>
      <c r="J1390" s="28" t="str">
        <f>IF('TD OBSERVA'!J1392="","",'TD OBSERVA'!J1392)</f>
        <v/>
      </c>
    </row>
    <row r="1391" spans="2:10" ht="16.5">
      <c r="B1391" s="28" t="str">
        <f>IF('TD OBSERVA'!B1393="","",'TD OBSERVA'!B1393)</f>
        <v/>
      </c>
      <c r="C1391" s="28" t="str">
        <f>IF('TD OBSERVA'!C1393="","",'TD OBSERVA'!C1393)</f>
        <v/>
      </c>
      <c r="D1391" s="28" t="str">
        <f>IF('TD OBSERVA'!D1393="","",'TD OBSERVA'!D1393)</f>
        <v/>
      </c>
      <c r="E1391" s="28" t="str">
        <f>IF('TD OBSERVA'!E1393="","",'TD OBSERVA'!E1393)</f>
        <v/>
      </c>
      <c r="F1391" s="28" t="str">
        <f>IF('TD OBSERVA'!F1393="","",'TD OBSERVA'!F1393)</f>
        <v/>
      </c>
      <c r="G1391" s="28" t="str">
        <f>IF('TD OBSERVA'!G1393="","",'TD OBSERVA'!G1393)</f>
        <v/>
      </c>
      <c r="H1391" s="28" t="str">
        <f>IF('TD OBSERVA'!H1393="","",'TD OBSERVA'!H1393)</f>
        <v/>
      </c>
      <c r="I1391" s="28" t="str">
        <f>IF('TD OBSERVA'!I1393="","",IF('TD OBSERVA'!I1393="(en blanco)","",'TD OBSERVA'!I1393))</f>
        <v/>
      </c>
      <c r="J1391" s="28" t="str">
        <f>IF('TD OBSERVA'!J1393="","",'TD OBSERVA'!J1393)</f>
        <v/>
      </c>
    </row>
    <row r="1392" spans="2:10" ht="16.5">
      <c r="B1392" s="28" t="str">
        <f>IF('TD OBSERVA'!B1394="","",'TD OBSERVA'!B1394)</f>
        <v/>
      </c>
      <c r="C1392" s="28" t="str">
        <f>IF('TD OBSERVA'!C1394="","",'TD OBSERVA'!C1394)</f>
        <v/>
      </c>
      <c r="D1392" s="28" t="str">
        <f>IF('TD OBSERVA'!D1394="","",'TD OBSERVA'!D1394)</f>
        <v/>
      </c>
      <c r="E1392" s="28" t="str">
        <f>IF('TD OBSERVA'!E1394="","",'TD OBSERVA'!E1394)</f>
        <v/>
      </c>
      <c r="F1392" s="28" t="str">
        <f>IF('TD OBSERVA'!F1394="","",'TD OBSERVA'!F1394)</f>
        <v/>
      </c>
      <c r="G1392" s="28" t="str">
        <f>IF('TD OBSERVA'!G1394="","",'TD OBSERVA'!G1394)</f>
        <v/>
      </c>
      <c r="H1392" s="28" t="str">
        <f>IF('TD OBSERVA'!H1394="","",'TD OBSERVA'!H1394)</f>
        <v/>
      </c>
      <c r="I1392" s="28" t="str">
        <f>IF('TD OBSERVA'!I1394="","",IF('TD OBSERVA'!I1394="(en blanco)","",'TD OBSERVA'!I1394))</f>
        <v/>
      </c>
      <c r="J1392" s="28" t="str">
        <f>IF('TD OBSERVA'!J1394="","",'TD OBSERVA'!J1394)</f>
        <v/>
      </c>
    </row>
    <row r="1393" spans="2:10" ht="16.5">
      <c r="B1393" s="28" t="str">
        <f>IF('TD OBSERVA'!B1395="","",'TD OBSERVA'!B1395)</f>
        <v/>
      </c>
      <c r="C1393" s="28" t="str">
        <f>IF('TD OBSERVA'!C1395="","",'TD OBSERVA'!C1395)</f>
        <v/>
      </c>
      <c r="D1393" s="28" t="str">
        <f>IF('TD OBSERVA'!D1395="","",'TD OBSERVA'!D1395)</f>
        <v/>
      </c>
      <c r="E1393" s="28" t="str">
        <f>IF('TD OBSERVA'!E1395="","",'TD OBSERVA'!E1395)</f>
        <v/>
      </c>
      <c r="F1393" s="28" t="str">
        <f>IF('TD OBSERVA'!F1395="","",'TD OBSERVA'!F1395)</f>
        <v/>
      </c>
      <c r="G1393" s="28" t="str">
        <f>IF('TD OBSERVA'!G1395="","",'TD OBSERVA'!G1395)</f>
        <v/>
      </c>
      <c r="H1393" s="28" t="str">
        <f>IF('TD OBSERVA'!H1395="","",'TD OBSERVA'!H1395)</f>
        <v/>
      </c>
      <c r="I1393" s="28" t="str">
        <f>IF('TD OBSERVA'!I1395="","",IF('TD OBSERVA'!I1395="(en blanco)","",'TD OBSERVA'!I1395))</f>
        <v/>
      </c>
      <c r="J1393" s="28" t="str">
        <f>IF('TD OBSERVA'!J1395="","",'TD OBSERVA'!J1395)</f>
        <v/>
      </c>
    </row>
    <row r="1394" spans="2:10" ht="16.5">
      <c r="B1394" s="28" t="str">
        <f>IF('TD OBSERVA'!B1396="","",'TD OBSERVA'!B1396)</f>
        <v/>
      </c>
      <c r="C1394" s="28" t="str">
        <f>IF('TD OBSERVA'!C1396="","",'TD OBSERVA'!C1396)</f>
        <v/>
      </c>
      <c r="D1394" s="28" t="str">
        <f>IF('TD OBSERVA'!D1396="","",'TD OBSERVA'!D1396)</f>
        <v/>
      </c>
      <c r="E1394" s="28" t="str">
        <f>IF('TD OBSERVA'!E1396="","",'TD OBSERVA'!E1396)</f>
        <v/>
      </c>
      <c r="F1394" s="28" t="str">
        <f>IF('TD OBSERVA'!F1396="","",'TD OBSERVA'!F1396)</f>
        <v/>
      </c>
      <c r="G1394" s="28" t="str">
        <f>IF('TD OBSERVA'!G1396="","",'TD OBSERVA'!G1396)</f>
        <v/>
      </c>
      <c r="H1394" s="28" t="str">
        <f>IF('TD OBSERVA'!H1396="","",'TD OBSERVA'!H1396)</f>
        <v/>
      </c>
      <c r="I1394" s="28" t="str">
        <f>IF('TD OBSERVA'!I1396="","",IF('TD OBSERVA'!I1396="(en blanco)","",'TD OBSERVA'!I1396))</f>
        <v/>
      </c>
      <c r="J1394" s="28" t="str">
        <f>IF('TD OBSERVA'!J1396="","",'TD OBSERVA'!J1396)</f>
        <v/>
      </c>
    </row>
    <row r="1395" spans="2:10" ht="16.5">
      <c r="B1395" s="28" t="str">
        <f>IF('TD OBSERVA'!B1397="","",'TD OBSERVA'!B1397)</f>
        <v/>
      </c>
      <c r="C1395" s="28" t="str">
        <f>IF('TD OBSERVA'!C1397="","",'TD OBSERVA'!C1397)</f>
        <v/>
      </c>
      <c r="D1395" s="28" t="str">
        <f>IF('TD OBSERVA'!D1397="","",'TD OBSERVA'!D1397)</f>
        <v/>
      </c>
      <c r="E1395" s="28" t="str">
        <f>IF('TD OBSERVA'!E1397="","",'TD OBSERVA'!E1397)</f>
        <v/>
      </c>
      <c r="F1395" s="28" t="str">
        <f>IF('TD OBSERVA'!F1397="","",'TD OBSERVA'!F1397)</f>
        <v/>
      </c>
      <c r="G1395" s="28" t="str">
        <f>IF('TD OBSERVA'!G1397="","",'TD OBSERVA'!G1397)</f>
        <v/>
      </c>
      <c r="H1395" s="28" t="str">
        <f>IF('TD OBSERVA'!H1397="","",'TD OBSERVA'!H1397)</f>
        <v/>
      </c>
      <c r="I1395" s="28" t="str">
        <f>IF('TD OBSERVA'!I1397="","",IF('TD OBSERVA'!I1397="(en blanco)","",'TD OBSERVA'!I1397))</f>
        <v/>
      </c>
      <c r="J1395" s="28" t="str">
        <f>IF('TD OBSERVA'!J1397="","",'TD OBSERVA'!J1397)</f>
        <v/>
      </c>
    </row>
    <row r="1396" spans="2:10" ht="16.5">
      <c r="B1396" s="28" t="str">
        <f>IF('TD OBSERVA'!B1398="","",'TD OBSERVA'!B1398)</f>
        <v/>
      </c>
      <c r="C1396" s="28" t="str">
        <f>IF('TD OBSERVA'!C1398="","",'TD OBSERVA'!C1398)</f>
        <v/>
      </c>
      <c r="D1396" s="28" t="str">
        <f>IF('TD OBSERVA'!D1398="","",'TD OBSERVA'!D1398)</f>
        <v/>
      </c>
      <c r="E1396" s="28" t="str">
        <f>IF('TD OBSERVA'!E1398="","",'TD OBSERVA'!E1398)</f>
        <v/>
      </c>
      <c r="F1396" s="28" t="str">
        <f>IF('TD OBSERVA'!F1398="","",'TD OBSERVA'!F1398)</f>
        <v/>
      </c>
      <c r="G1396" s="28" t="str">
        <f>IF('TD OBSERVA'!G1398="","",'TD OBSERVA'!G1398)</f>
        <v/>
      </c>
      <c r="H1396" s="28" t="str">
        <f>IF('TD OBSERVA'!H1398="","",'TD OBSERVA'!H1398)</f>
        <v/>
      </c>
      <c r="I1396" s="28" t="str">
        <f>IF('TD OBSERVA'!I1398="","",IF('TD OBSERVA'!I1398="(en blanco)","",'TD OBSERVA'!I1398))</f>
        <v/>
      </c>
      <c r="J1396" s="28" t="str">
        <f>IF('TD OBSERVA'!J1398="","",'TD OBSERVA'!J1398)</f>
        <v/>
      </c>
    </row>
    <row r="1397" spans="2:10" ht="16.5">
      <c r="B1397" s="28" t="str">
        <f>IF('TD OBSERVA'!B1399="","",'TD OBSERVA'!B1399)</f>
        <v/>
      </c>
      <c r="C1397" s="28" t="str">
        <f>IF('TD OBSERVA'!C1399="","",'TD OBSERVA'!C1399)</f>
        <v/>
      </c>
      <c r="D1397" s="28" t="str">
        <f>IF('TD OBSERVA'!D1399="","",'TD OBSERVA'!D1399)</f>
        <v/>
      </c>
      <c r="E1397" s="28" t="str">
        <f>IF('TD OBSERVA'!E1399="","",'TD OBSERVA'!E1399)</f>
        <v/>
      </c>
      <c r="F1397" s="28" t="str">
        <f>IF('TD OBSERVA'!F1399="","",'TD OBSERVA'!F1399)</f>
        <v/>
      </c>
      <c r="G1397" s="28" t="str">
        <f>IF('TD OBSERVA'!G1399="","",'TD OBSERVA'!G1399)</f>
        <v/>
      </c>
      <c r="H1397" s="28" t="str">
        <f>IF('TD OBSERVA'!H1399="","",'TD OBSERVA'!H1399)</f>
        <v/>
      </c>
      <c r="I1397" s="28" t="str">
        <f>IF('TD OBSERVA'!I1399="","",IF('TD OBSERVA'!I1399="(en blanco)","",'TD OBSERVA'!I1399))</f>
        <v/>
      </c>
      <c r="J1397" s="28" t="str">
        <f>IF('TD OBSERVA'!J1399="","",'TD OBSERVA'!J1399)</f>
        <v/>
      </c>
    </row>
    <row r="1398" spans="2:10" ht="16.5">
      <c r="B1398" s="28" t="str">
        <f>IF('TD OBSERVA'!B1400="","",'TD OBSERVA'!B1400)</f>
        <v/>
      </c>
      <c r="C1398" s="28" t="str">
        <f>IF('TD OBSERVA'!C1400="","",'TD OBSERVA'!C1400)</f>
        <v/>
      </c>
      <c r="D1398" s="28" t="str">
        <f>IF('TD OBSERVA'!D1400="","",'TD OBSERVA'!D1400)</f>
        <v/>
      </c>
      <c r="E1398" s="28" t="str">
        <f>IF('TD OBSERVA'!E1400="","",'TD OBSERVA'!E1400)</f>
        <v/>
      </c>
      <c r="F1398" s="28" t="str">
        <f>IF('TD OBSERVA'!F1400="","",'TD OBSERVA'!F1400)</f>
        <v/>
      </c>
      <c r="G1398" s="28" t="str">
        <f>IF('TD OBSERVA'!G1400="","",'TD OBSERVA'!G1400)</f>
        <v/>
      </c>
      <c r="H1398" s="28" t="str">
        <f>IF('TD OBSERVA'!H1400="","",'TD OBSERVA'!H1400)</f>
        <v/>
      </c>
      <c r="I1398" s="28" t="str">
        <f>IF('TD OBSERVA'!I1400="","",IF('TD OBSERVA'!I1400="(en blanco)","",'TD OBSERVA'!I1400))</f>
        <v/>
      </c>
      <c r="J1398" s="28" t="str">
        <f>IF('TD OBSERVA'!J1400="","",'TD OBSERVA'!J1400)</f>
        <v/>
      </c>
    </row>
    <row r="1399" spans="2:10" ht="16.5">
      <c r="B1399" s="28" t="str">
        <f>IF('TD OBSERVA'!B1401="","",'TD OBSERVA'!B1401)</f>
        <v/>
      </c>
      <c r="C1399" s="28" t="str">
        <f>IF('TD OBSERVA'!C1401="","",'TD OBSERVA'!C1401)</f>
        <v/>
      </c>
      <c r="D1399" s="28" t="str">
        <f>IF('TD OBSERVA'!D1401="","",'TD OBSERVA'!D1401)</f>
        <v/>
      </c>
      <c r="E1399" s="28" t="str">
        <f>IF('TD OBSERVA'!E1401="","",'TD OBSERVA'!E1401)</f>
        <v/>
      </c>
      <c r="F1399" s="28" t="str">
        <f>IF('TD OBSERVA'!F1401="","",'TD OBSERVA'!F1401)</f>
        <v/>
      </c>
      <c r="G1399" s="28" t="str">
        <f>IF('TD OBSERVA'!G1401="","",'TD OBSERVA'!G1401)</f>
        <v/>
      </c>
      <c r="H1399" s="28" t="str">
        <f>IF('TD OBSERVA'!H1401="","",'TD OBSERVA'!H1401)</f>
        <v/>
      </c>
      <c r="I1399" s="28" t="str">
        <f>IF('TD OBSERVA'!I1401="","",IF('TD OBSERVA'!I1401="(en blanco)","",'TD OBSERVA'!I1401))</f>
        <v/>
      </c>
      <c r="J1399" s="28" t="str">
        <f>IF('TD OBSERVA'!J1401="","",'TD OBSERVA'!J1401)</f>
        <v/>
      </c>
    </row>
    <row r="1400" spans="2:10" ht="16.5">
      <c r="B1400" s="28" t="str">
        <f>IF('TD OBSERVA'!B1402="","",'TD OBSERVA'!B1402)</f>
        <v/>
      </c>
      <c r="C1400" s="28" t="str">
        <f>IF('TD OBSERVA'!C1402="","",'TD OBSERVA'!C1402)</f>
        <v/>
      </c>
      <c r="D1400" s="28" t="str">
        <f>IF('TD OBSERVA'!D1402="","",'TD OBSERVA'!D1402)</f>
        <v/>
      </c>
      <c r="E1400" s="28" t="str">
        <f>IF('TD OBSERVA'!E1402="","",'TD OBSERVA'!E1402)</f>
        <v/>
      </c>
      <c r="F1400" s="28" t="str">
        <f>IF('TD OBSERVA'!F1402="","",'TD OBSERVA'!F1402)</f>
        <v/>
      </c>
      <c r="G1400" s="28" t="str">
        <f>IF('TD OBSERVA'!G1402="","",'TD OBSERVA'!G1402)</f>
        <v/>
      </c>
      <c r="H1400" s="28" t="str">
        <f>IF('TD OBSERVA'!H1402="","",'TD OBSERVA'!H1402)</f>
        <v/>
      </c>
      <c r="I1400" s="28" t="str">
        <f>IF('TD OBSERVA'!I1402="","",IF('TD OBSERVA'!I1402="(en blanco)","",'TD OBSERVA'!I1402))</f>
        <v/>
      </c>
      <c r="J1400" s="28" t="str">
        <f>IF('TD OBSERVA'!J1402="","",'TD OBSERVA'!J1402)</f>
        <v/>
      </c>
    </row>
    <row r="1401" spans="2:10" ht="16.5">
      <c r="B1401" s="28" t="str">
        <f>IF('TD OBSERVA'!B1403="","",'TD OBSERVA'!B1403)</f>
        <v/>
      </c>
      <c r="C1401" s="28" t="str">
        <f>IF('TD OBSERVA'!C1403="","",'TD OBSERVA'!C1403)</f>
        <v/>
      </c>
      <c r="D1401" s="28" t="str">
        <f>IF('TD OBSERVA'!D1403="","",'TD OBSERVA'!D1403)</f>
        <v/>
      </c>
      <c r="E1401" s="28" t="str">
        <f>IF('TD OBSERVA'!E1403="","",'TD OBSERVA'!E1403)</f>
        <v/>
      </c>
      <c r="F1401" s="28" t="str">
        <f>IF('TD OBSERVA'!F1403="","",'TD OBSERVA'!F1403)</f>
        <v/>
      </c>
      <c r="G1401" s="28" t="str">
        <f>IF('TD OBSERVA'!G1403="","",'TD OBSERVA'!G1403)</f>
        <v/>
      </c>
      <c r="H1401" s="28" t="str">
        <f>IF('TD OBSERVA'!H1403="","",'TD OBSERVA'!H1403)</f>
        <v/>
      </c>
      <c r="I1401" s="28" t="str">
        <f>IF('TD OBSERVA'!I1403="","",IF('TD OBSERVA'!I1403="(en blanco)","",'TD OBSERVA'!I1403))</f>
        <v/>
      </c>
      <c r="J1401" s="28" t="str">
        <f>IF('TD OBSERVA'!J1403="","",'TD OBSERVA'!J1403)</f>
        <v/>
      </c>
    </row>
    <row r="1402" spans="2:10" ht="16.5">
      <c r="B1402" s="28" t="str">
        <f>IF('TD OBSERVA'!B1404="","",'TD OBSERVA'!B1404)</f>
        <v/>
      </c>
      <c r="C1402" s="28" t="str">
        <f>IF('TD OBSERVA'!C1404="","",'TD OBSERVA'!C1404)</f>
        <v/>
      </c>
      <c r="D1402" s="28" t="str">
        <f>IF('TD OBSERVA'!D1404="","",'TD OBSERVA'!D1404)</f>
        <v/>
      </c>
      <c r="E1402" s="28" t="str">
        <f>IF('TD OBSERVA'!E1404="","",'TD OBSERVA'!E1404)</f>
        <v/>
      </c>
      <c r="F1402" s="28" t="str">
        <f>IF('TD OBSERVA'!F1404="","",'TD OBSERVA'!F1404)</f>
        <v/>
      </c>
      <c r="G1402" s="28" t="str">
        <f>IF('TD OBSERVA'!G1404="","",'TD OBSERVA'!G1404)</f>
        <v/>
      </c>
      <c r="H1402" s="28" t="str">
        <f>IF('TD OBSERVA'!H1404="","",'TD OBSERVA'!H1404)</f>
        <v/>
      </c>
      <c r="I1402" s="28" t="str">
        <f>IF('TD OBSERVA'!I1404="","",IF('TD OBSERVA'!I1404="(en blanco)","",'TD OBSERVA'!I1404))</f>
        <v/>
      </c>
      <c r="J1402" s="28" t="str">
        <f>IF('TD OBSERVA'!J1404="","",'TD OBSERVA'!J1404)</f>
        <v/>
      </c>
    </row>
    <row r="1403" spans="2:10" ht="16.5">
      <c r="B1403" s="28" t="str">
        <f>IF('TD OBSERVA'!B1405="","",'TD OBSERVA'!B1405)</f>
        <v/>
      </c>
      <c r="C1403" s="28" t="str">
        <f>IF('TD OBSERVA'!C1405="","",'TD OBSERVA'!C1405)</f>
        <v/>
      </c>
      <c r="D1403" s="28" t="str">
        <f>IF('TD OBSERVA'!D1405="","",'TD OBSERVA'!D1405)</f>
        <v/>
      </c>
      <c r="E1403" s="28" t="str">
        <f>IF('TD OBSERVA'!E1405="","",'TD OBSERVA'!E1405)</f>
        <v/>
      </c>
      <c r="F1403" s="28" t="str">
        <f>IF('TD OBSERVA'!F1405="","",'TD OBSERVA'!F1405)</f>
        <v/>
      </c>
      <c r="G1403" s="28" t="str">
        <f>IF('TD OBSERVA'!G1405="","",'TD OBSERVA'!G1405)</f>
        <v/>
      </c>
      <c r="H1403" s="28" t="str">
        <f>IF('TD OBSERVA'!H1405="","",'TD OBSERVA'!H1405)</f>
        <v/>
      </c>
      <c r="I1403" s="28" t="str">
        <f>IF('TD OBSERVA'!I1405="","",IF('TD OBSERVA'!I1405="(en blanco)","",'TD OBSERVA'!I1405))</f>
        <v/>
      </c>
      <c r="J1403" s="28" t="str">
        <f>IF('TD OBSERVA'!J1405="","",'TD OBSERVA'!J1405)</f>
        <v/>
      </c>
    </row>
    <row r="1404" spans="2:10" ht="16.5">
      <c r="B1404" s="28" t="str">
        <f>IF('TD OBSERVA'!B1406="","",'TD OBSERVA'!B1406)</f>
        <v/>
      </c>
      <c r="C1404" s="28" t="str">
        <f>IF('TD OBSERVA'!C1406="","",'TD OBSERVA'!C1406)</f>
        <v/>
      </c>
      <c r="D1404" s="28" t="str">
        <f>IF('TD OBSERVA'!D1406="","",'TD OBSERVA'!D1406)</f>
        <v/>
      </c>
      <c r="E1404" s="28" t="str">
        <f>IF('TD OBSERVA'!E1406="","",'TD OBSERVA'!E1406)</f>
        <v/>
      </c>
      <c r="F1404" s="28" t="str">
        <f>IF('TD OBSERVA'!F1406="","",'TD OBSERVA'!F1406)</f>
        <v/>
      </c>
      <c r="G1404" s="28" t="str">
        <f>IF('TD OBSERVA'!G1406="","",'TD OBSERVA'!G1406)</f>
        <v/>
      </c>
      <c r="H1404" s="28" t="str">
        <f>IF('TD OBSERVA'!H1406="","",'TD OBSERVA'!H1406)</f>
        <v/>
      </c>
      <c r="I1404" s="28" t="str">
        <f>IF('TD OBSERVA'!I1406="","",IF('TD OBSERVA'!I1406="(en blanco)","",'TD OBSERVA'!I1406))</f>
        <v/>
      </c>
      <c r="J1404" s="28" t="str">
        <f>IF('TD OBSERVA'!J1406="","",'TD OBSERVA'!J1406)</f>
        <v/>
      </c>
    </row>
    <row r="1405" spans="2:10" ht="16.5">
      <c r="B1405" s="28" t="str">
        <f>IF('TD OBSERVA'!B1407="","",'TD OBSERVA'!B1407)</f>
        <v/>
      </c>
      <c r="C1405" s="28" t="str">
        <f>IF('TD OBSERVA'!C1407="","",'TD OBSERVA'!C1407)</f>
        <v/>
      </c>
      <c r="D1405" s="28" t="str">
        <f>IF('TD OBSERVA'!D1407="","",'TD OBSERVA'!D1407)</f>
        <v/>
      </c>
      <c r="E1405" s="28" t="str">
        <f>IF('TD OBSERVA'!E1407="","",'TD OBSERVA'!E1407)</f>
        <v/>
      </c>
      <c r="F1405" s="28" t="str">
        <f>IF('TD OBSERVA'!F1407="","",'TD OBSERVA'!F1407)</f>
        <v/>
      </c>
      <c r="G1405" s="28" t="str">
        <f>IF('TD OBSERVA'!G1407="","",'TD OBSERVA'!G1407)</f>
        <v/>
      </c>
      <c r="H1405" s="28" t="str">
        <f>IF('TD OBSERVA'!H1407="","",'TD OBSERVA'!H1407)</f>
        <v/>
      </c>
      <c r="I1405" s="28" t="str">
        <f>IF('TD OBSERVA'!I1407="","",IF('TD OBSERVA'!I1407="(en blanco)","",'TD OBSERVA'!I1407))</f>
        <v/>
      </c>
      <c r="J1405" s="28" t="str">
        <f>IF('TD OBSERVA'!J1407="","",'TD OBSERVA'!J1407)</f>
        <v/>
      </c>
    </row>
    <row r="1406" spans="2:10" ht="16.5">
      <c r="B1406" s="28" t="str">
        <f>IF('TD OBSERVA'!B1408="","",'TD OBSERVA'!B1408)</f>
        <v/>
      </c>
      <c r="C1406" s="28" t="str">
        <f>IF('TD OBSERVA'!C1408="","",'TD OBSERVA'!C1408)</f>
        <v/>
      </c>
      <c r="D1406" s="28" t="str">
        <f>IF('TD OBSERVA'!D1408="","",'TD OBSERVA'!D1408)</f>
        <v/>
      </c>
      <c r="E1406" s="28" t="str">
        <f>IF('TD OBSERVA'!E1408="","",'TD OBSERVA'!E1408)</f>
        <v/>
      </c>
      <c r="F1406" s="28" t="str">
        <f>IF('TD OBSERVA'!F1408="","",'TD OBSERVA'!F1408)</f>
        <v/>
      </c>
      <c r="G1406" s="28" t="str">
        <f>IF('TD OBSERVA'!G1408="","",'TD OBSERVA'!G1408)</f>
        <v/>
      </c>
      <c r="H1406" s="28" t="str">
        <f>IF('TD OBSERVA'!H1408="","",'TD OBSERVA'!H1408)</f>
        <v/>
      </c>
      <c r="I1406" s="28" t="str">
        <f>IF('TD OBSERVA'!I1408="","",IF('TD OBSERVA'!I1408="(en blanco)","",'TD OBSERVA'!I1408))</f>
        <v/>
      </c>
      <c r="J1406" s="28" t="str">
        <f>IF('TD OBSERVA'!J1408="","",'TD OBSERVA'!J1408)</f>
        <v/>
      </c>
    </row>
    <row r="1407" spans="2:10" ht="16.5">
      <c r="B1407" s="28" t="str">
        <f>IF('TD OBSERVA'!B1409="","",'TD OBSERVA'!B1409)</f>
        <v/>
      </c>
      <c r="C1407" s="28" t="str">
        <f>IF('TD OBSERVA'!C1409="","",'TD OBSERVA'!C1409)</f>
        <v/>
      </c>
      <c r="D1407" s="28" t="str">
        <f>IF('TD OBSERVA'!D1409="","",'TD OBSERVA'!D1409)</f>
        <v/>
      </c>
      <c r="E1407" s="28" t="str">
        <f>IF('TD OBSERVA'!E1409="","",'TD OBSERVA'!E1409)</f>
        <v/>
      </c>
      <c r="F1407" s="28" t="str">
        <f>IF('TD OBSERVA'!F1409="","",'TD OBSERVA'!F1409)</f>
        <v/>
      </c>
      <c r="G1407" s="28" t="str">
        <f>IF('TD OBSERVA'!G1409="","",'TD OBSERVA'!G1409)</f>
        <v/>
      </c>
      <c r="H1407" s="28" t="str">
        <f>IF('TD OBSERVA'!H1409="","",'TD OBSERVA'!H1409)</f>
        <v/>
      </c>
      <c r="I1407" s="28" t="str">
        <f>IF('TD OBSERVA'!I1409="","",IF('TD OBSERVA'!I1409="(en blanco)","",'TD OBSERVA'!I1409))</f>
        <v/>
      </c>
      <c r="J1407" s="28" t="str">
        <f>IF('TD OBSERVA'!J1409="","",'TD OBSERVA'!J1409)</f>
        <v/>
      </c>
    </row>
    <row r="1408" spans="2:10" ht="16.5">
      <c r="B1408" s="28" t="str">
        <f>IF('TD OBSERVA'!B1410="","",'TD OBSERVA'!B1410)</f>
        <v/>
      </c>
      <c r="C1408" s="28" t="str">
        <f>IF('TD OBSERVA'!C1410="","",'TD OBSERVA'!C1410)</f>
        <v/>
      </c>
      <c r="D1408" s="28" t="str">
        <f>IF('TD OBSERVA'!D1410="","",'TD OBSERVA'!D1410)</f>
        <v/>
      </c>
      <c r="E1408" s="28" t="str">
        <f>IF('TD OBSERVA'!E1410="","",'TD OBSERVA'!E1410)</f>
        <v/>
      </c>
      <c r="F1408" s="28" t="str">
        <f>IF('TD OBSERVA'!F1410="","",'TD OBSERVA'!F1410)</f>
        <v/>
      </c>
      <c r="G1408" s="28" t="str">
        <f>IF('TD OBSERVA'!G1410="","",'TD OBSERVA'!G1410)</f>
        <v/>
      </c>
      <c r="H1408" s="28" t="str">
        <f>IF('TD OBSERVA'!H1410="","",'TD OBSERVA'!H1410)</f>
        <v/>
      </c>
      <c r="I1408" s="28" t="str">
        <f>IF('TD OBSERVA'!I1410="","",IF('TD OBSERVA'!I1410="(en blanco)","",'TD OBSERVA'!I1410))</f>
        <v/>
      </c>
      <c r="J1408" s="28" t="str">
        <f>IF('TD OBSERVA'!J1410="","",'TD OBSERVA'!J1410)</f>
        <v/>
      </c>
    </row>
    <row r="1409" spans="2:10" ht="16.5">
      <c r="B1409" s="28" t="str">
        <f>IF('TD OBSERVA'!B1411="","",'TD OBSERVA'!B1411)</f>
        <v/>
      </c>
      <c r="C1409" s="28" t="str">
        <f>IF('TD OBSERVA'!C1411="","",'TD OBSERVA'!C1411)</f>
        <v/>
      </c>
      <c r="D1409" s="28" t="str">
        <f>IF('TD OBSERVA'!D1411="","",'TD OBSERVA'!D1411)</f>
        <v/>
      </c>
      <c r="E1409" s="28" t="str">
        <f>IF('TD OBSERVA'!E1411="","",'TD OBSERVA'!E1411)</f>
        <v/>
      </c>
      <c r="F1409" s="28" t="str">
        <f>IF('TD OBSERVA'!F1411="","",'TD OBSERVA'!F1411)</f>
        <v/>
      </c>
      <c r="G1409" s="28" t="str">
        <f>IF('TD OBSERVA'!G1411="","",'TD OBSERVA'!G1411)</f>
        <v/>
      </c>
      <c r="H1409" s="28" t="str">
        <f>IF('TD OBSERVA'!H1411="","",'TD OBSERVA'!H1411)</f>
        <v/>
      </c>
      <c r="I1409" s="28" t="str">
        <f>IF('TD OBSERVA'!I1411="","",IF('TD OBSERVA'!I1411="(en blanco)","",'TD OBSERVA'!I1411))</f>
        <v/>
      </c>
      <c r="J1409" s="28" t="str">
        <f>IF('TD OBSERVA'!J1411="","",'TD OBSERVA'!J1411)</f>
        <v/>
      </c>
    </row>
    <row r="1410" spans="2:10" ht="16.5">
      <c r="B1410" s="28" t="str">
        <f>IF('TD OBSERVA'!B1412="","",'TD OBSERVA'!B1412)</f>
        <v/>
      </c>
      <c r="C1410" s="28" t="str">
        <f>IF('TD OBSERVA'!C1412="","",'TD OBSERVA'!C1412)</f>
        <v/>
      </c>
      <c r="D1410" s="28" t="str">
        <f>IF('TD OBSERVA'!D1412="","",'TD OBSERVA'!D1412)</f>
        <v/>
      </c>
      <c r="E1410" s="28" t="str">
        <f>IF('TD OBSERVA'!E1412="","",'TD OBSERVA'!E1412)</f>
        <v/>
      </c>
      <c r="F1410" s="28" t="str">
        <f>IF('TD OBSERVA'!F1412="","",'TD OBSERVA'!F1412)</f>
        <v/>
      </c>
      <c r="G1410" s="28" t="str">
        <f>IF('TD OBSERVA'!G1412="","",'TD OBSERVA'!G1412)</f>
        <v/>
      </c>
      <c r="H1410" s="28" t="str">
        <f>IF('TD OBSERVA'!H1412="","",'TD OBSERVA'!H1412)</f>
        <v/>
      </c>
      <c r="I1410" s="28" t="str">
        <f>IF('TD OBSERVA'!I1412="","",IF('TD OBSERVA'!I1412="(en blanco)","",'TD OBSERVA'!I1412))</f>
        <v/>
      </c>
      <c r="J1410" s="28" t="str">
        <f>IF('TD OBSERVA'!J1412="","",'TD OBSERVA'!J1412)</f>
        <v/>
      </c>
    </row>
    <row r="1411" spans="2:10" ht="16.5">
      <c r="B1411" s="28" t="str">
        <f>IF('TD OBSERVA'!B1413="","",'TD OBSERVA'!B1413)</f>
        <v/>
      </c>
      <c r="C1411" s="28" t="str">
        <f>IF('TD OBSERVA'!C1413="","",'TD OBSERVA'!C1413)</f>
        <v/>
      </c>
      <c r="D1411" s="28" t="str">
        <f>IF('TD OBSERVA'!D1413="","",'TD OBSERVA'!D1413)</f>
        <v/>
      </c>
      <c r="E1411" s="28" t="str">
        <f>IF('TD OBSERVA'!E1413="","",'TD OBSERVA'!E1413)</f>
        <v/>
      </c>
      <c r="F1411" s="28" t="str">
        <f>IF('TD OBSERVA'!F1413="","",'TD OBSERVA'!F1413)</f>
        <v/>
      </c>
      <c r="G1411" s="28" t="str">
        <f>IF('TD OBSERVA'!G1413="","",'TD OBSERVA'!G1413)</f>
        <v/>
      </c>
      <c r="H1411" s="28" t="str">
        <f>IF('TD OBSERVA'!H1413="","",'TD OBSERVA'!H1413)</f>
        <v/>
      </c>
      <c r="I1411" s="28" t="str">
        <f>IF('TD OBSERVA'!I1413="","",IF('TD OBSERVA'!I1413="(en blanco)","",'TD OBSERVA'!I1413))</f>
        <v/>
      </c>
      <c r="J1411" s="28" t="str">
        <f>IF('TD OBSERVA'!J1413="","",'TD OBSERVA'!J1413)</f>
        <v/>
      </c>
    </row>
    <row r="1412" spans="2:10" ht="16.5">
      <c r="B1412" s="28" t="str">
        <f>IF('TD OBSERVA'!B1414="","",'TD OBSERVA'!B1414)</f>
        <v/>
      </c>
      <c r="C1412" s="28" t="str">
        <f>IF('TD OBSERVA'!C1414="","",'TD OBSERVA'!C1414)</f>
        <v/>
      </c>
      <c r="D1412" s="28" t="str">
        <f>IF('TD OBSERVA'!D1414="","",'TD OBSERVA'!D1414)</f>
        <v/>
      </c>
      <c r="E1412" s="28" t="str">
        <f>IF('TD OBSERVA'!E1414="","",'TD OBSERVA'!E1414)</f>
        <v/>
      </c>
      <c r="F1412" s="28" t="str">
        <f>IF('TD OBSERVA'!F1414="","",'TD OBSERVA'!F1414)</f>
        <v/>
      </c>
      <c r="G1412" s="28" t="str">
        <f>IF('TD OBSERVA'!G1414="","",'TD OBSERVA'!G1414)</f>
        <v/>
      </c>
      <c r="H1412" s="28" t="str">
        <f>IF('TD OBSERVA'!H1414="","",'TD OBSERVA'!H1414)</f>
        <v/>
      </c>
      <c r="I1412" s="28" t="str">
        <f>IF('TD OBSERVA'!I1414="","",IF('TD OBSERVA'!I1414="(en blanco)","",'TD OBSERVA'!I1414))</f>
        <v/>
      </c>
      <c r="J1412" s="28" t="str">
        <f>IF('TD OBSERVA'!J1414="","",'TD OBSERVA'!J1414)</f>
        <v/>
      </c>
    </row>
    <row r="1413" spans="2:10" ht="16.5">
      <c r="B1413" s="28" t="str">
        <f>IF('TD OBSERVA'!B1415="","",'TD OBSERVA'!B1415)</f>
        <v/>
      </c>
      <c r="C1413" s="28" t="str">
        <f>IF('TD OBSERVA'!C1415="","",'TD OBSERVA'!C1415)</f>
        <v/>
      </c>
      <c r="D1413" s="28" t="str">
        <f>IF('TD OBSERVA'!D1415="","",'TD OBSERVA'!D1415)</f>
        <v/>
      </c>
      <c r="E1413" s="28" t="str">
        <f>IF('TD OBSERVA'!E1415="","",'TD OBSERVA'!E1415)</f>
        <v/>
      </c>
      <c r="F1413" s="28" t="str">
        <f>IF('TD OBSERVA'!F1415="","",'TD OBSERVA'!F1415)</f>
        <v/>
      </c>
      <c r="G1413" s="28" t="str">
        <f>IF('TD OBSERVA'!G1415="","",'TD OBSERVA'!G1415)</f>
        <v/>
      </c>
      <c r="H1413" s="28" t="str">
        <f>IF('TD OBSERVA'!H1415="","",'TD OBSERVA'!H1415)</f>
        <v/>
      </c>
      <c r="I1413" s="28" t="str">
        <f>IF('TD OBSERVA'!I1415="","",IF('TD OBSERVA'!I1415="(en blanco)","",'TD OBSERVA'!I1415))</f>
        <v/>
      </c>
      <c r="J1413" s="28" t="str">
        <f>IF('TD OBSERVA'!J1415="","",'TD OBSERVA'!J1415)</f>
        <v/>
      </c>
    </row>
    <row r="1414" spans="2:10" ht="16.5">
      <c r="B1414" s="28" t="str">
        <f>IF('TD OBSERVA'!B1416="","",'TD OBSERVA'!B1416)</f>
        <v/>
      </c>
      <c r="C1414" s="28" t="str">
        <f>IF('TD OBSERVA'!C1416="","",'TD OBSERVA'!C1416)</f>
        <v/>
      </c>
      <c r="D1414" s="28" t="str">
        <f>IF('TD OBSERVA'!D1416="","",'TD OBSERVA'!D1416)</f>
        <v/>
      </c>
      <c r="E1414" s="28" t="str">
        <f>IF('TD OBSERVA'!E1416="","",'TD OBSERVA'!E1416)</f>
        <v/>
      </c>
      <c r="F1414" s="28" t="str">
        <f>IF('TD OBSERVA'!F1416="","",'TD OBSERVA'!F1416)</f>
        <v/>
      </c>
      <c r="G1414" s="28" t="str">
        <f>IF('TD OBSERVA'!G1416="","",'TD OBSERVA'!G1416)</f>
        <v/>
      </c>
      <c r="H1414" s="28" t="str">
        <f>IF('TD OBSERVA'!H1416="","",'TD OBSERVA'!H1416)</f>
        <v/>
      </c>
      <c r="I1414" s="28" t="str">
        <f>IF('TD OBSERVA'!I1416="","",IF('TD OBSERVA'!I1416="(en blanco)","",'TD OBSERVA'!I1416))</f>
        <v/>
      </c>
      <c r="J1414" s="28" t="str">
        <f>IF('TD OBSERVA'!J1416="","",'TD OBSERVA'!J1416)</f>
        <v/>
      </c>
    </row>
    <row r="1415" spans="2:10" ht="16.5">
      <c r="B1415" s="28" t="str">
        <f>IF('TD OBSERVA'!B1417="","",'TD OBSERVA'!B1417)</f>
        <v/>
      </c>
      <c r="C1415" s="28" t="str">
        <f>IF('TD OBSERVA'!C1417="","",'TD OBSERVA'!C1417)</f>
        <v/>
      </c>
      <c r="D1415" s="28" t="str">
        <f>IF('TD OBSERVA'!D1417="","",'TD OBSERVA'!D1417)</f>
        <v/>
      </c>
      <c r="E1415" s="28" t="str">
        <f>IF('TD OBSERVA'!E1417="","",'TD OBSERVA'!E1417)</f>
        <v/>
      </c>
      <c r="F1415" s="28" t="str">
        <f>IF('TD OBSERVA'!F1417="","",'TD OBSERVA'!F1417)</f>
        <v/>
      </c>
      <c r="G1415" s="28" t="str">
        <f>IF('TD OBSERVA'!G1417="","",'TD OBSERVA'!G1417)</f>
        <v/>
      </c>
      <c r="H1415" s="28" t="str">
        <f>IF('TD OBSERVA'!H1417="","",'TD OBSERVA'!H1417)</f>
        <v/>
      </c>
      <c r="I1415" s="28" t="str">
        <f>IF('TD OBSERVA'!I1417="","",IF('TD OBSERVA'!I1417="(en blanco)","",'TD OBSERVA'!I1417))</f>
        <v/>
      </c>
      <c r="J1415" s="28" t="str">
        <f>IF('TD OBSERVA'!J1417="","",'TD OBSERVA'!J1417)</f>
        <v/>
      </c>
    </row>
    <row r="1416" spans="2:10" ht="16.5">
      <c r="B1416" s="28" t="str">
        <f>IF('TD OBSERVA'!B1418="","",'TD OBSERVA'!B1418)</f>
        <v/>
      </c>
      <c r="C1416" s="28" t="str">
        <f>IF('TD OBSERVA'!C1418="","",'TD OBSERVA'!C1418)</f>
        <v/>
      </c>
      <c r="D1416" s="28" t="str">
        <f>IF('TD OBSERVA'!D1418="","",'TD OBSERVA'!D1418)</f>
        <v/>
      </c>
      <c r="E1416" s="28" t="str">
        <f>IF('TD OBSERVA'!E1418="","",'TD OBSERVA'!E1418)</f>
        <v/>
      </c>
      <c r="F1416" s="28" t="str">
        <f>IF('TD OBSERVA'!F1418="","",'TD OBSERVA'!F1418)</f>
        <v/>
      </c>
      <c r="G1416" s="28" t="str">
        <f>IF('TD OBSERVA'!G1418="","",'TD OBSERVA'!G1418)</f>
        <v/>
      </c>
      <c r="H1416" s="28" t="str">
        <f>IF('TD OBSERVA'!H1418="","",'TD OBSERVA'!H1418)</f>
        <v/>
      </c>
      <c r="I1416" s="28" t="str">
        <f>IF('TD OBSERVA'!I1418="","",IF('TD OBSERVA'!I1418="(en blanco)","",'TD OBSERVA'!I1418))</f>
        <v/>
      </c>
      <c r="J1416" s="28" t="str">
        <f>IF('TD OBSERVA'!J1418="","",'TD OBSERVA'!J1418)</f>
        <v/>
      </c>
    </row>
    <row r="1417" spans="2:10" ht="16.5">
      <c r="B1417" s="28" t="str">
        <f>IF('TD OBSERVA'!B1419="","",'TD OBSERVA'!B1419)</f>
        <v/>
      </c>
      <c r="C1417" s="28" t="str">
        <f>IF('TD OBSERVA'!C1419="","",'TD OBSERVA'!C1419)</f>
        <v/>
      </c>
      <c r="D1417" s="28" t="str">
        <f>IF('TD OBSERVA'!D1419="","",'TD OBSERVA'!D1419)</f>
        <v/>
      </c>
      <c r="E1417" s="28" t="str">
        <f>IF('TD OBSERVA'!E1419="","",'TD OBSERVA'!E1419)</f>
        <v/>
      </c>
      <c r="F1417" s="28" t="str">
        <f>IF('TD OBSERVA'!F1419="","",'TD OBSERVA'!F1419)</f>
        <v/>
      </c>
      <c r="G1417" s="28" t="str">
        <f>IF('TD OBSERVA'!G1419="","",'TD OBSERVA'!G1419)</f>
        <v/>
      </c>
      <c r="H1417" s="28" t="str">
        <f>IF('TD OBSERVA'!H1419="","",'TD OBSERVA'!H1419)</f>
        <v/>
      </c>
      <c r="I1417" s="28" t="str">
        <f>IF('TD OBSERVA'!I1419="","",IF('TD OBSERVA'!I1419="(en blanco)","",'TD OBSERVA'!I1419))</f>
        <v/>
      </c>
      <c r="J1417" s="28" t="str">
        <f>IF('TD OBSERVA'!J1419="","",'TD OBSERVA'!J1419)</f>
        <v/>
      </c>
    </row>
    <row r="1418" spans="2:10" ht="16.5">
      <c r="B1418" s="28" t="str">
        <f>IF('TD OBSERVA'!B1420="","",'TD OBSERVA'!B1420)</f>
        <v/>
      </c>
      <c r="C1418" s="28" t="str">
        <f>IF('TD OBSERVA'!C1420="","",'TD OBSERVA'!C1420)</f>
        <v/>
      </c>
      <c r="D1418" s="28" t="str">
        <f>IF('TD OBSERVA'!D1420="","",'TD OBSERVA'!D1420)</f>
        <v/>
      </c>
      <c r="E1418" s="28" t="str">
        <f>IF('TD OBSERVA'!E1420="","",'TD OBSERVA'!E1420)</f>
        <v/>
      </c>
      <c r="F1418" s="28" t="str">
        <f>IF('TD OBSERVA'!F1420="","",'TD OBSERVA'!F1420)</f>
        <v/>
      </c>
      <c r="G1418" s="28" t="str">
        <f>IF('TD OBSERVA'!G1420="","",'TD OBSERVA'!G1420)</f>
        <v/>
      </c>
      <c r="H1418" s="28" t="str">
        <f>IF('TD OBSERVA'!H1420="","",'TD OBSERVA'!H1420)</f>
        <v/>
      </c>
      <c r="I1418" s="28" t="str">
        <f>IF('TD OBSERVA'!I1420="","",IF('TD OBSERVA'!I1420="(en blanco)","",'TD OBSERVA'!I1420))</f>
        <v/>
      </c>
      <c r="J1418" s="28" t="str">
        <f>IF('TD OBSERVA'!J1420="","",'TD OBSERVA'!J1420)</f>
        <v/>
      </c>
    </row>
    <row r="1419" spans="2:10" ht="16.5">
      <c r="B1419" s="28" t="str">
        <f>IF('TD OBSERVA'!B1421="","",'TD OBSERVA'!B1421)</f>
        <v/>
      </c>
      <c r="C1419" s="28" t="str">
        <f>IF('TD OBSERVA'!C1421="","",'TD OBSERVA'!C1421)</f>
        <v/>
      </c>
      <c r="D1419" s="28" t="str">
        <f>IF('TD OBSERVA'!D1421="","",'TD OBSERVA'!D1421)</f>
        <v/>
      </c>
      <c r="E1419" s="28" t="str">
        <f>IF('TD OBSERVA'!E1421="","",'TD OBSERVA'!E1421)</f>
        <v/>
      </c>
      <c r="F1419" s="28" t="str">
        <f>IF('TD OBSERVA'!F1421="","",'TD OBSERVA'!F1421)</f>
        <v/>
      </c>
      <c r="G1419" s="28" t="str">
        <f>IF('TD OBSERVA'!G1421="","",'TD OBSERVA'!G1421)</f>
        <v/>
      </c>
      <c r="H1419" s="28" t="str">
        <f>IF('TD OBSERVA'!H1421="","",'TD OBSERVA'!H1421)</f>
        <v/>
      </c>
      <c r="I1419" s="28" t="str">
        <f>IF('TD OBSERVA'!I1421="","",IF('TD OBSERVA'!I1421="(en blanco)","",'TD OBSERVA'!I1421))</f>
        <v/>
      </c>
      <c r="J1419" s="28" t="str">
        <f>IF('TD OBSERVA'!J1421="","",'TD OBSERVA'!J1421)</f>
        <v/>
      </c>
    </row>
    <row r="1420" spans="2:10" ht="16.5">
      <c r="B1420" s="28" t="str">
        <f>IF('TD OBSERVA'!B1422="","",'TD OBSERVA'!B1422)</f>
        <v/>
      </c>
      <c r="C1420" s="28" t="str">
        <f>IF('TD OBSERVA'!C1422="","",'TD OBSERVA'!C1422)</f>
        <v/>
      </c>
      <c r="D1420" s="28" t="str">
        <f>IF('TD OBSERVA'!D1422="","",'TD OBSERVA'!D1422)</f>
        <v/>
      </c>
      <c r="E1420" s="28" t="str">
        <f>IF('TD OBSERVA'!E1422="","",'TD OBSERVA'!E1422)</f>
        <v/>
      </c>
      <c r="F1420" s="28" t="str">
        <f>IF('TD OBSERVA'!F1422="","",'TD OBSERVA'!F1422)</f>
        <v/>
      </c>
      <c r="G1420" s="28" t="str">
        <f>IF('TD OBSERVA'!G1422="","",'TD OBSERVA'!G1422)</f>
        <v/>
      </c>
      <c r="H1420" s="28" t="str">
        <f>IF('TD OBSERVA'!H1422="","",'TD OBSERVA'!H1422)</f>
        <v/>
      </c>
      <c r="I1420" s="28" t="str">
        <f>IF('TD OBSERVA'!I1422="","",IF('TD OBSERVA'!I1422="(en blanco)","",'TD OBSERVA'!I1422))</f>
        <v/>
      </c>
      <c r="J1420" s="28" t="str">
        <f>IF('TD OBSERVA'!J1422="","",'TD OBSERVA'!J1422)</f>
        <v/>
      </c>
    </row>
    <row r="1421" spans="2:10" ht="16.5">
      <c r="B1421" s="28" t="str">
        <f>IF('TD OBSERVA'!B1423="","",'TD OBSERVA'!B1423)</f>
        <v/>
      </c>
      <c r="C1421" s="28" t="str">
        <f>IF('TD OBSERVA'!C1423="","",'TD OBSERVA'!C1423)</f>
        <v/>
      </c>
      <c r="D1421" s="28" t="str">
        <f>IF('TD OBSERVA'!D1423="","",'TD OBSERVA'!D1423)</f>
        <v/>
      </c>
      <c r="E1421" s="28" t="str">
        <f>IF('TD OBSERVA'!E1423="","",'TD OBSERVA'!E1423)</f>
        <v/>
      </c>
      <c r="F1421" s="28" t="str">
        <f>IF('TD OBSERVA'!F1423="","",'TD OBSERVA'!F1423)</f>
        <v/>
      </c>
      <c r="G1421" s="28" t="str">
        <f>IF('TD OBSERVA'!G1423="","",'TD OBSERVA'!G1423)</f>
        <v/>
      </c>
      <c r="H1421" s="28" t="str">
        <f>IF('TD OBSERVA'!H1423="","",'TD OBSERVA'!H1423)</f>
        <v/>
      </c>
      <c r="I1421" s="28" t="str">
        <f>IF('TD OBSERVA'!I1423="","",IF('TD OBSERVA'!I1423="(en blanco)","",'TD OBSERVA'!I1423))</f>
        <v/>
      </c>
      <c r="J1421" s="28" t="str">
        <f>IF('TD OBSERVA'!J1423="","",'TD OBSERVA'!J1423)</f>
        <v/>
      </c>
    </row>
    <row r="1422" spans="2:10" ht="16.5">
      <c r="B1422" s="28" t="str">
        <f>IF('TD OBSERVA'!B1424="","",'TD OBSERVA'!B1424)</f>
        <v/>
      </c>
      <c r="C1422" s="28" t="str">
        <f>IF('TD OBSERVA'!C1424="","",'TD OBSERVA'!C1424)</f>
        <v/>
      </c>
      <c r="D1422" s="28" t="str">
        <f>IF('TD OBSERVA'!D1424="","",'TD OBSERVA'!D1424)</f>
        <v/>
      </c>
      <c r="E1422" s="28" t="str">
        <f>IF('TD OBSERVA'!E1424="","",'TD OBSERVA'!E1424)</f>
        <v/>
      </c>
      <c r="F1422" s="28" t="str">
        <f>IF('TD OBSERVA'!F1424="","",'TD OBSERVA'!F1424)</f>
        <v/>
      </c>
      <c r="G1422" s="28" t="str">
        <f>IF('TD OBSERVA'!G1424="","",'TD OBSERVA'!G1424)</f>
        <v/>
      </c>
      <c r="H1422" s="28" t="str">
        <f>IF('TD OBSERVA'!H1424="","",'TD OBSERVA'!H1424)</f>
        <v/>
      </c>
      <c r="I1422" s="28" t="str">
        <f>IF('TD OBSERVA'!I1424="","",IF('TD OBSERVA'!I1424="(en blanco)","",'TD OBSERVA'!I1424))</f>
        <v/>
      </c>
      <c r="J1422" s="28" t="str">
        <f>IF('TD OBSERVA'!J1424="","",'TD OBSERVA'!J1424)</f>
        <v/>
      </c>
    </row>
    <row r="1423" spans="2:10" ht="16.5">
      <c r="B1423" s="28" t="str">
        <f>IF('TD OBSERVA'!B1425="","",'TD OBSERVA'!B1425)</f>
        <v/>
      </c>
      <c r="C1423" s="28" t="str">
        <f>IF('TD OBSERVA'!C1425="","",'TD OBSERVA'!C1425)</f>
        <v/>
      </c>
      <c r="D1423" s="28" t="str">
        <f>IF('TD OBSERVA'!D1425="","",'TD OBSERVA'!D1425)</f>
        <v/>
      </c>
      <c r="E1423" s="28" t="str">
        <f>IF('TD OBSERVA'!E1425="","",'TD OBSERVA'!E1425)</f>
        <v/>
      </c>
      <c r="F1423" s="28" t="str">
        <f>IF('TD OBSERVA'!F1425="","",'TD OBSERVA'!F1425)</f>
        <v/>
      </c>
      <c r="G1423" s="28" t="str">
        <f>IF('TD OBSERVA'!G1425="","",'TD OBSERVA'!G1425)</f>
        <v/>
      </c>
      <c r="H1423" s="28" t="str">
        <f>IF('TD OBSERVA'!H1425="","",'TD OBSERVA'!H1425)</f>
        <v/>
      </c>
      <c r="I1423" s="28" t="str">
        <f>IF('TD OBSERVA'!I1425="","",IF('TD OBSERVA'!I1425="(en blanco)","",'TD OBSERVA'!I1425))</f>
        <v/>
      </c>
      <c r="J1423" s="28" t="str">
        <f>IF('TD OBSERVA'!J1425="","",'TD OBSERVA'!J1425)</f>
        <v/>
      </c>
    </row>
    <row r="1424" spans="2:10" ht="16.5">
      <c r="B1424" s="28" t="str">
        <f>IF('TD OBSERVA'!B1426="","",'TD OBSERVA'!B1426)</f>
        <v/>
      </c>
      <c r="C1424" s="28" t="str">
        <f>IF('TD OBSERVA'!C1426="","",'TD OBSERVA'!C1426)</f>
        <v/>
      </c>
      <c r="D1424" s="28" t="str">
        <f>IF('TD OBSERVA'!D1426="","",'TD OBSERVA'!D1426)</f>
        <v/>
      </c>
      <c r="E1424" s="28" t="str">
        <f>IF('TD OBSERVA'!E1426="","",'TD OBSERVA'!E1426)</f>
        <v/>
      </c>
      <c r="F1424" s="28" t="str">
        <f>IF('TD OBSERVA'!F1426="","",'TD OBSERVA'!F1426)</f>
        <v/>
      </c>
      <c r="G1424" s="28" t="str">
        <f>IF('TD OBSERVA'!G1426="","",'TD OBSERVA'!G1426)</f>
        <v/>
      </c>
      <c r="H1424" s="28" t="str">
        <f>IF('TD OBSERVA'!H1426="","",'TD OBSERVA'!H1426)</f>
        <v/>
      </c>
      <c r="I1424" s="28" t="str">
        <f>IF('TD OBSERVA'!I1426="","",IF('TD OBSERVA'!I1426="(en blanco)","",'TD OBSERVA'!I1426))</f>
        <v/>
      </c>
      <c r="J1424" s="28" t="str">
        <f>IF('TD OBSERVA'!J1426="","",'TD OBSERVA'!J1426)</f>
        <v/>
      </c>
    </row>
    <row r="1425" spans="2:10" ht="16.5">
      <c r="B1425" s="28" t="str">
        <f>IF('TD OBSERVA'!B1427="","",'TD OBSERVA'!B1427)</f>
        <v/>
      </c>
      <c r="C1425" s="28" t="str">
        <f>IF('TD OBSERVA'!C1427="","",'TD OBSERVA'!C1427)</f>
        <v/>
      </c>
      <c r="D1425" s="28" t="str">
        <f>IF('TD OBSERVA'!D1427="","",'TD OBSERVA'!D1427)</f>
        <v/>
      </c>
      <c r="E1425" s="28" t="str">
        <f>IF('TD OBSERVA'!E1427="","",'TD OBSERVA'!E1427)</f>
        <v/>
      </c>
      <c r="F1425" s="28" t="str">
        <f>IF('TD OBSERVA'!F1427="","",'TD OBSERVA'!F1427)</f>
        <v/>
      </c>
      <c r="G1425" s="28" t="str">
        <f>IF('TD OBSERVA'!G1427="","",'TD OBSERVA'!G1427)</f>
        <v/>
      </c>
      <c r="H1425" s="28" t="str">
        <f>IF('TD OBSERVA'!H1427="","",'TD OBSERVA'!H1427)</f>
        <v/>
      </c>
      <c r="I1425" s="28" t="str">
        <f>IF('TD OBSERVA'!I1427="","",IF('TD OBSERVA'!I1427="(en blanco)","",'TD OBSERVA'!I1427))</f>
        <v/>
      </c>
      <c r="J1425" s="28" t="str">
        <f>IF('TD OBSERVA'!J1427="","",'TD OBSERVA'!J1427)</f>
        <v/>
      </c>
    </row>
    <row r="1426" spans="2:10" ht="16.5">
      <c r="B1426" s="28" t="str">
        <f>IF('TD OBSERVA'!B1428="","",'TD OBSERVA'!B1428)</f>
        <v/>
      </c>
      <c r="C1426" s="28" t="str">
        <f>IF('TD OBSERVA'!C1428="","",'TD OBSERVA'!C1428)</f>
        <v/>
      </c>
      <c r="D1426" s="28" t="str">
        <f>IF('TD OBSERVA'!D1428="","",'TD OBSERVA'!D1428)</f>
        <v/>
      </c>
      <c r="E1426" s="28" t="str">
        <f>IF('TD OBSERVA'!E1428="","",'TD OBSERVA'!E1428)</f>
        <v/>
      </c>
      <c r="F1426" s="28" t="str">
        <f>IF('TD OBSERVA'!F1428="","",'TD OBSERVA'!F1428)</f>
        <v/>
      </c>
      <c r="G1426" s="28" t="str">
        <f>IF('TD OBSERVA'!G1428="","",'TD OBSERVA'!G1428)</f>
        <v/>
      </c>
      <c r="H1426" s="28" t="str">
        <f>IF('TD OBSERVA'!H1428="","",'TD OBSERVA'!H1428)</f>
        <v/>
      </c>
      <c r="I1426" s="28" t="str">
        <f>IF('TD OBSERVA'!I1428="","",IF('TD OBSERVA'!I1428="(en blanco)","",'TD OBSERVA'!I1428))</f>
        <v/>
      </c>
      <c r="J1426" s="28" t="str">
        <f>IF('TD OBSERVA'!J1428="","",'TD OBSERVA'!J1428)</f>
        <v/>
      </c>
    </row>
    <row r="1427" spans="2:10" ht="16.5">
      <c r="B1427" s="28" t="str">
        <f>IF('TD OBSERVA'!B1429="","",'TD OBSERVA'!B1429)</f>
        <v/>
      </c>
      <c r="C1427" s="28" t="str">
        <f>IF('TD OBSERVA'!C1429="","",'TD OBSERVA'!C1429)</f>
        <v/>
      </c>
      <c r="D1427" s="28" t="str">
        <f>IF('TD OBSERVA'!D1429="","",'TD OBSERVA'!D1429)</f>
        <v/>
      </c>
      <c r="E1427" s="28" t="str">
        <f>IF('TD OBSERVA'!E1429="","",'TD OBSERVA'!E1429)</f>
        <v/>
      </c>
      <c r="F1427" s="28" t="str">
        <f>IF('TD OBSERVA'!F1429="","",'TD OBSERVA'!F1429)</f>
        <v/>
      </c>
      <c r="G1427" s="28" t="str">
        <f>IF('TD OBSERVA'!G1429="","",'TD OBSERVA'!G1429)</f>
        <v/>
      </c>
      <c r="H1427" s="28" t="str">
        <f>IF('TD OBSERVA'!H1429="","",'TD OBSERVA'!H1429)</f>
        <v/>
      </c>
      <c r="I1427" s="28" t="str">
        <f>IF('TD OBSERVA'!I1429="","",IF('TD OBSERVA'!I1429="(en blanco)","",'TD OBSERVA'!I1429))</f>
        <v/>
      </c>
      <c r="J1427" s="28" t="str">
        <f>IF('TD OBSERVA'!J1429="","",'TD OBSERVA'!J1429)</f>
        <v/>
      </c>
    </row>
    <row r="1428" spans="2:10" ht="16.5">
      <c r="B1428" s="28" t="str">
        <f>IF('TD OBSERVA'!B1430="","",'TD OBSERVA'!B1430)</f>
        <v/>
      </c>
      <c r="C1428" s="28" t="str">
        <f>IF('TD OBSERVA'!C1430="","",'TD OBSERVA'!C1430)</f>
        <v/>
      </c>
      <c r="D1428" s="28" t="str">
        <f>IF('TD OBSERVA'!D1430="","",'TD OBSERVA'!D1430)</f>
        <v/>
      </c>
      <c r="E1428" s="28" t="str">
        <f>IF('TD OBSERVA'!E1430="","",'TD OBSERVA'!E1430)</f>
        <v/>
      </c>
      <c r="F1428" s="28" t="str">
        <f>IF('TD OBSERVA'!F1430="","",'TD OBSERVA'!F1430)</f>
        <v/>
      </c>
      <c r="G1428" s="28" t="str">
        <f>IF('TD OBSERVA'!G1430="","",'TD OBSERVA'!G1430)</f>
        <v/>
      </c>
      <c r="H1428" s="28" t="str">
        <f>IF('TD OBSERVA'!H1430="","",'TD OBSERVA'!H1430)</f>
        <v/>
      </c>
      <c r="I1428" s="28" t="str">
        <f>IF('TD OBSERVA'!I1430="","",IF('TD OBSERVA'!I1430="(en blanco)","",'TD OBSERVA'!I1430))</f>
        <v/>
      </c>
      <c r="J1428" s="28" t="str">
        <f>IF('TD OBSERVA'!J1430="","",'TD OBSERVA'!J1430)</f>
        <v/>
      </c>
    </row>
    <row r="1429" spans="2:10" ht="16.5">
      <c r="B1429" s="28" t="str">
        <f>IF('TD OBSERVA'!B1431="","",'TD OBSERVA'!B1431)</f>
        <v/>
      </c>
      <c r="C1429" s="28" t="str">
        <f>IF('TD OBSERVA'!C1431="","",'TD OBSERVA'!C1431)</f>
        <v/>
      </c>
      <c r="D1429" s="28" t="str">
        <f>IF('TD OBSERVA'!D1431="","",'TD OBSERVA'!D1431)</f>
        <v/>
      </c>
      <c r="E1429" s="28" t="str">
        <f>IF('TD OBSERVA'!E1431="","",'TD OBSERVA'!E1431)</f>
        <v/>
      </c>
      <c r="F1429" s="28" t="str">
        <f>IF('TD OBSERVA'!F1431="","",'TD OBSERVA'!F1431)</f>
        <v/>
      </c>
      <c r="G1429" s="28" t="str">
        <f>IF('TD OBSERVA'!G1431="","",'TD OBSERVA'!G1431)</f>
        <v/>
      </c>
      <c r="H1429" s="28" t="str">
        <f>IF('TD OBSERVA'!H1431="","",'TD OBSERVA'!H1431)</f>
        <v/>
      </c>
      <c r="I1429" s="28" t="str">
        <f>IF('TD OBSERVA'!I1431="","",IF('TD OBSERVA'!I1431="(en blanco)","",'TD OBSERVA'!I1431))</f>
        <v/>
      </c>
      <c r="J1429" s="28" t="str">
        <f>IF('TD OBSERVA'!J1431="","",'TD OBSERVA'!J1431)</f>
        <v/>
      </c>
    </row>
    <row r="1430" spans="2:10" ht="16.5">
      <c r="B1430" s="28" t="str">
        <f>IF('TD OBSERVA'!B1432="","",'TD OBSERVA'!B1432)</f>
        <v/>
      </c>
      <c r="C1430" s="28" t="str">
        <f>IF('TD OBSERVA'!C1432="","",'TD OBSERVA'!C1432)</f>
        <v/>
      </c>
      <c r="D1430" s="28" t="str">
        <f>IF('TD OBSERVA'!D1432="","",'TD OBSERVA'!D1432)</f>
        <v/>
      </c>
      <c r="E1430" s="28" t="str">
        <f>IF('TD OBSERVA'!E1432="","",'TD OBSERVA'!E1432)</f>
        <v/>
      </c>
      <c r="F1430" s="28" t="str">
        <f>IF('TD OBSERVA'!F1432="","",'TD OBSERVA'!F1432)</f>
        <v/>
      </c>
      <c r="G1430" s="28" t="str">
        <f>IF('TD OBSERVA'!G1432="","",'TD OBSERVA'!G1432)</f>
        <v/>
      </c>
      <c r="H1430" s="28" t="str">
        <f>IF('TD OBSERVA'!H1432="","",'TD OBSERVA'!H1432)</f>
        <v/>
      </c>
      <c r="I1430" s="28" t="str">
        <f>IF('TD OBSERVA'!I1432="","",IF('TD OBSERVA'!I1432="(en blanco)","",'TD OBSERVA'!I1432))</f>
        <v/>
      </c>
      <c r="J1430" s="28" t="str">
        <f>IF('TD OBSERVA'!J1432="","",'TD OBSERVA'!J1432)</f>
        <v/>
      </c>
    </row>
    <row r="1431" spans="2:10" ht="16.5">
      <c r="B1431" s="28" t="str">
        <f>IF('TD OBSERVA'!B1433="","",'TD OBSERVA'!B1433)</f>
        <v/>
      </c>
      <c r="C1431" s="28" t="str">
        <f>IF('TD OBSERVA'!C1433="","",'TD OBSERVA'!C1433)</f>
        <v/>
      </c>
      <c r="D1431" s="28" t="str">
        <f>IF('TD OBSERVA'!D1433="","",'TD OBSERVA'!D1433)</f>
        <v/>
      </c>
      <c r="E1431" s="28" t="str">
        <f>IF('TD OBSERVA'!E1433="","",'TD OBSERVA'!E1433)</f>
        <v/>
      </c>
      <c r="F1431" s="28" t="str">
        <f>IF('TD OBSERVA'!F1433="","",'TD OBSERVA'!F1433)</f>
        <v/>
      </c>
      <c r="G1431" s="28" t="str">
        <f>IF('TD OBSERVA'!G1433="","",'TD OBSERVA'!G1433)</f>
        <v/>
      </c>
      <c r="H1431" s="28" t="str">
        <f>IF('TD OBSERVA'!H1433="","",'TD OBSERVA'!H1433)</f>
        <v/>
      </c>
      <c r="I1431" s="28" t="str">
        <f>IF('TD OBSERVA'!I1433="","",IF('TD OBSERVA'!I1433="(en blanco)","",'TD OBSERVA'!I1433))</f>
        <v/>
      </c>
      <c r="J1431" s="28" t="str">
        <f>IF('TD OBSERVA'!J1433="","",'TD OBSERVA'!J1433)</f>
        <v/>
      </c>
    </row>
    <row r="1432" spans="2:10" ht="16.5">
      <c r="B1432" s="28" t="str">
        <f>IF('TD OBSERVA'!B1434="","",'TD OBSERVA'!B1434)</f>
        <v/>
      </c>
      <c r="C1432" s="28" t="str">
        <f>IF('TD OBSERVA'!C1434="","",'TD OBSERVA'!C1434)</f>
        <v/>
      </c>
      <c r="D1432" s="28" t="str">
        <f>IF('TD OBSERVA'!D1434="","",'TD OBSERVA'!D1434)</f>
        <v/>
      </c>
      <c r="E1432" s="28" t="str">
        <f>IF('TD OBSERVA'!E1434="","",'TD OBSERVA'!E1434)</f>
        <v/>
      </c>
      <c r="F1432" s="28" t="str">
        <f>IF('TD OBSERVA'!F1434="","",'TD OBSERVA'!F1434)</f>
        <v/>
      </c>
      <c r="G1432" s="28" t="str">
        <f>IF('TD OBSERVA'!G1434="","",'TD OBSERVA'!G1434)</f>
        <v/>
      </c>
      <c r="H1432" s="28" t="str">
        <f>IF('TD OBSERVA'!H1434="","",'TD OBSERVA'!H1434)</f>
        <v/>
      </c>
      <c r="I1432" s="28" t="str">
        <f>IF('TD OBSERVA'!I1434="","",IF('TD OBSERVA'!I1434="(en blanco)","",'TD OBSERVA'!I1434))</f>
        <v/>
      </c>
      <c r="J1432" s="28" t="str">
        <f>IF('TD OBSERVA'!J1434="","",'TD OBSERVA'!J1434)</f>
        <v/>
      </c>
    </row>
    <row r="1433" spans="2:10" ht="16.5">
      <c r="B1433" s="28" t="str">
        <f>IF('TD OBSERVA'!B1435="","",'TD OBSERVA'!B1435)</f>
        <v/>
      </c>
      <c r="C1433" s="28" t="str">
        <f>IF('TD OBSERVA'!C1435="","",'TD OBSERVA'!C1435)</f>
        <v/>
      </c>
      <c r="D1433" s="28" t="str">
        <f>IF('TD OBSERVA'!D1435="","",'TD OBSERVA'!D1435)</f>
        <v/>
      </c>
      <c r="E1433" s="28" t="str">
        <f>IF('TD OBSERVA'!E1435="","",'TD OBSERVA'!E1435)</f>
        <v/>
      </c>
      <c r="F1433" s="28" t="str">
        <f>IF('TD OBSERVA'!F1435="","",'TD OBSERVA'!F1435)</f>
        <v/>
      </c>
      <c r="G1433" s="28" t="str">
        <f>IF('TD OBSERVA'!G1435="","",'TD OBSERVA'!G1435)</f>
        <v/>
      </c>
      <c r="H1433" s="28" t="str">
        <f>IF('TD OBSERVA'!H1435="","",'TD OBSERVA'!H1435)</f>
        <v/>
      </c>
      <c r="I1433" s="28" t="str">
        <f>IF('TD OBSERVA'!I1435="","",IF('TD OBSERVA'!I1435="(en blanco)","",'TD OBSERVA'!I1435))</f>
        <v/>
      </c>
      <c r="J1433" s="28" t="str">
        <f>IF('TD OBSERVA'!J1435="","",'TD OBSERVA'!J1435)</f>
        <v/>
      </c>
    </row>
    <row r="1434" spans="2:10" ht="16.5">
      <c r="B1434" s="28" t="str">
        <f>IF('TD OBSERVA'!B1436="","",'TD OBSERVA'!B1436)</f>
        <v/>
      </c>
      <c r="C1434" s="28" t="str">
        <f>IF('TD OBSERVA'!C1436="","",'TD OBSERVA'!C1436)</f>
        <v/>
      </c>
      <c r="D1434" s="28" t="str">
        <f>IF('TD OBSERVA'!D1436="","",'TD OBSERVA'!D1436)</f>
        <v/>
      </c>
      <c r="E1434" s="28" t="str">
        <f>IF('TD OBSERVA'!E1436="","",'TD OBSERVA'!E1436)</f>
        <v/>
      </c>
      <c r="F1434" s="28" t="str">
        <f>IF('TD OBSERVA'!F1436="","",'TD OBSERVA'!F1436)</f>
        <v/>
      </c>
      <c r="G1434" s="28" t="str">
        <f>IF('TD OBSERVA'!G1436="","",'TD OBSERVA'!G1436)</f>
        <v/>
      </c>
      <c r="H1434" s="28" t="str">
        <f>IF('TD OBSERVA'!H1436="","",'TD OBSERVA'!H1436)</f>
        <v/>
      </c>
      <c r="I1434" s="28" t="str">
        <f>IF('TD OBSERVA'!I1436="","",IF('TD OBSERVA'!I1436="(en blanco)","",'TD OBSERVA'!I1436))</f>
        <v/>
      </c>
      <c r="J1434" s="28" t="str">
        <f>IF('TD OBSERVA'!J1436="","",'TD OBSERVA'!J1436)</f>
        <v/>
      </c>
    </row>
    <row r="1435" spans="2:10" ht="16.5">
      <c r="B1435" s="28" t="str">
        <f>IF('TD OBSERVA'!B1437="","",'TD OBSERVA'!B1437)</f>
        <v/>
      </c>
      <c r="C1435" s="28" t="str">
        <f>IF('TD OBSERVA'!C1437="","",'TD OBSERVA'!C1437)</f>
        <v/>
      </c>
      <c r="D1435" s="28" t="str">
        <f>IF('TD OBSERVA'!D1437="","",'TD OBSERVA'!D1437)</f>
        <v/>
      </c>
      <c r="E1435" s="28" t="str">
        <f>IF('TD OBSERVA'!E1437="","",'TD OBSERVA'!E1437)</f>
        <v/>
      </c>
      <c r="F1435" s="28" t="str">
        <f>IF('TD OBSERVA'!F1437="","",'TD OBSERVA'!F1437)</f>
        <v/>
      </c>
      <c r="G1435" s="28" t="str">
        <f>IF('TD OBSERVA'!G1437="","",'TD OBSERVA'!G1437)</f>
        <v/>
      </c>
      <c r="H1435" s="28" t="str">
        <f>IF('TD OBSERVA'!H1437="","",'TD OBSERVA'!H1437)</f>
        <v/>
      </c>
      <c r="I1435" s="28" t="str">
        <f>IF('TD OBSERVA'!I1437="","",IF('TD OBSERVA'!I1437="(en blanco)","",'TD OBSERVA'!I1437))</f>
        <v/>
      </c>
      <c r="J1435" s="28" t="str">
        <f>IF('TD OBSERVA'!J1437="","",'TD OBSERVA'!J1437)</f>
        <v/>
      </c>
    </row>
    <row r="1436" spans="2:10" ht="16.5">
      <c r="B1436" s="28" t="str">
        <f>IF('TD OBSERVA'!B1438="","",'TD OBSERVA'!B1438)</f>
        <v/>
      </c>
      <c r="C1436" s="28" t="str">
        <f>IF('TD OBSERVA'!C1438="","",'TD OBSERVA'!C1438)</f>
        <v/>
      </c>
      <c r="D1436" s="28" t="str">
        <f>IF('TD OBSERVA'!D1438="","",'TD OBSERVA'!D1438)</f>
        <v/>
      </c>
      <c r="E1436" s="28" t="str">
        <f>IF('TD OBSERVA'!E1438="","",'TD OBSERVA'!E1438)</f>
        <v/>
      </c>
      <c r="F1436" s="28" t="str">
        <f>IF('TD OBSERVA'!F1438="","",'TD OBSERVA'!F1438)</f>
        <v/>
      </c>
      <c r="G1436" s="28" t="str">
        <f>IF('TD OBSERVA'!G1438="","",'TD OBSERVA'!G1438)</f>
        <v/>
      </c>
      <c r="H1436" s="28" t="str">
        <f>IF('TD OBSERVA'!H1438="","",'TD OBSERVA'!H1438)</f>
        <v/>
      </c>
      <c r="I1436" s="28" t="str">
        <f>IF('TD OBSERVA'!I1438="","",IF('TD OBSERVA'!I1438="(en blanco)","",'TD OBSERVA'!I1438))</f>
        <v/>
      </c>
      <c r="J1436" s="28" t="str">
        <f>IF('TD OBSERVA'!J1438="","",'TD OBSERVA'!J1438)</f>
        <v/>
      </c>
    </row>
    <row r="1437" spans="2:10" ht="16.5">
      <c r="B1437" s="28" t="str">
        <f>IF('TD OBSERVA'!B1439="","",'TD OBSERVA'!B1439)</f>
        <v/>
      </c>
      <c r="C1437" s="28" t="str">
        <f>IF('TD OBSERVA'!C1439="","",'TD OBSERVA'!C1439)</f>
        <v/>
      </c>
      <c r="D1437" s="28" t="str">
        <f>IF('TD OBSERVA'!D1439="","",'TD OBSERVA'!D1439)</f>
        <v/>
      </c>
      <c r="E1437" s="28" t="str">
        <f>IF('TD OBSERVA'!E1439="","",'TD OBSERVA'!E1439)</f>
        <v/>
      </c>
      <c r="F1437" s="28" t="str">
        <f>IF('TD OBSERVA'!F1439="","",'TD OBSERVA'!F1439)</f>
        <v/>
      </c>
      <c r="G1437" s="28" t="str">
        <f>IF('TD OBSERVA'!G1439="","",'TD OBSERVA'!G1439)</f>
        <v/>
      </c>
      <c r="H1437" s="28" t="str">
        <f>IF('TD OBSERVA'!H1439="","",'TD OBSERVA'!H1439)</f>
        <v/>
      </c>
      <c r="I1437" s="28" t="str">
        <f>IF('TD OBSERVA'!I1439="","",IF('TD OBSERVA'!I1439="(en blanco)","",'TD OBSERVA'!I1439))</f>
        <v/>
      </c>
      <c r="J1437" s="28" t="str">
        <f>IF('TD OBSERVA'!J1439="","",'TD OBSERVA'!J1439)</f>
        <v/>
      </c>
    </row>
    <row r="1438" spans="2:10" ht="16.5">
      <c r="B1438" s="28" t="str">
        <f>IF('TD OBSERVA'!B1440="","",'TD OBSERVA'!B1440)</f>
        <v/>
      </c>
      <c r="C1438" s="28" t="str">
        <f>IF('TD OBSERVA'!C1440="","",'TD OBSERVA'!C1440)</f>
        <v/>
      </c>
      <c r="D1438" s="28" t="str">
        <f>IF('TD OBSERVA'!D1440="","",'TD OBSERVA'!D1440)</f>
        <v/>
      </c>
      <c r="E1438" s="28" t="str">
        <f>IF('TD OBSERVA'!E1440="","",'TD OBSERVA'!E1440)</f>
        <v/>
      </c>
      <c r="F1438" s="28" t="str">
        <f>IF('TD OBSERVA'!F1440="","",'TD OBSERVA'!F1440)</f>
        <v/>
      </c>
      <c r="G1438" s="28" t="str">
        <f>IF('TD OBSERVA'!G1440="","",'TD OBSERVA'!G1440)</f>
        <v/>
      </c>
      <c r="H1438" s="28" t="str">
        <f>IF('TD OBSERVA'!H1440="","",'TD OBSERVA'!H1440)</f>
        <v/>
      </c>
      <c r="I1438" s="28" t="str">
        <f>IF('TD OBSERVA'!I1440="","",IF('TD OBSERVA'!I1440="(en blanco)","",'TD OBSERVA'!I1440))</f>
        <v/>
      </c>
      <c r="J1438" s="28" t="str">
        <f>IF('TD OBSERVA'!J1440="","",'TD OBSERVA'!J1440)</f>
        <v/>
      </c>
    </row>
    <row r="1439" spans="2:10" ht="16.5">
      <c r="B1439" s="28" t="str">
        <f>IF('TD OBSERVA'!B1441="","",'TD OBSERVA'!B1441)</f>
        <v/>
      </c>
      <c r="C1439" s="28" t="str">
        <f>IF('TD OBSERVA'!C1441="","",'TD OBSERVA'!C1441)</f>
        <v/>
      </c>
      <c r="D1439" s="28" t="str">
        <f>IF('TD OBSERVA'!D1441="","",'TD OBSERVA'!D1441)</f>
        <v/>
      </c>
      <c r="E1439" s="28" t="str">
        <f>IF('TD OBSERVA'!E1441="","",'TD OBSERVA'!E1441)</f>
        <v/>
      </c>
      <c r="F1439" s="28" t="str">
        <f>IF('TD OBSERVA'!F1441="","",'TD OBSERVA'!F1441)</f>
        <v/>
      </c>
      <c r="G1439" s="28" t="str">
        <f>IF('TD OBSERVA'!G1441="","",'TD OBSERVA'!G1441)</f>
        <v/>
      </c>
      <c r="H1439" s="28" t="str">
        <f>IF('TD OBSERVA'!H1441="","",'TD OBSERVA'!H1441)</f>
        <v/>
      </c>
      <c r="I1439" s="28" t="str">
        <f>IF('TD OBSERVA'!I1441="","",IF('TD OBSERVA'!I1441="(en blanco)","",'TD OBSERVA'!I1441))</f>
        <v/>
      </c>
      <c r="J1439" s="28" t="str">
        <f>IF('TD OBSERVA'!J1441="","",'TD OBSERVA'!J1441)</f>
        <v/>
      </c>
    </row>
    <row r="1440" spans="2:10" ht="16.5">
      <c r="B1440" s="28" t="str">
        <f>IF('TD OBSERVA'!B1442="","",'TD OBSERVA'!B1442)</f>
        <v/>
      </c>
      <c r="C1440" s="28" t="str">
        <f>IF('TD OBSERVA'!C1442="","",'TD OBSERVA'!C1442)</f>
        <v/>
      </c>
      <c r="D1440" s="28" t="str">
        <f>IF('TD OBSERVA'!D1442="","",'TD OBSERVA'!D1442)</f>
        <v/>
      </c>
      <c r="E1440" s="28" t="str">
        <f>IF('TD OBSERVA'!E1442="","",'TD OBSERVA'!E1442)</f>
        <v/>
      </c>
      <c r="F1440" s="28" t="str">
        <f>IF('TD OBSERVA'!F1442="","",'TD OBSERVA'!F1442)</f>
        <v/>
      </c>
      <c r="G1440" s="28" t="str">
        <f>IF('TD OBSERVA'!G1442="","",'TD OBSERVA'!G1442)</f>
        <v/>
      </c>
      <c r="H1440" s="28" t="str">
        <f>IF('TD OBSERVA'!H1442="","",'TD OBSERVA'!H1442)</f>
        <v/>
      </c>
      <c r="I1440" s="28" t="str">
        <f>IF('TD OBSERVA'!I1442="","",IF('TD OBSERVA'!I1442="(en blanco)","",'TD OBSERVA'!I1442))</f>
        <v/>
      </c>
      <c r="J1440" s="28" t="str">
        <f>IF('TD OBSERVA'!J1442="","",'TD OBSERVA'!J1442)</f>
        <v/>
      </c>
    </row>
    <row r="1441" spans="2:10" ht="16.5">
      <c r="B1441" s="28" t="str">
        <f>IF('TD OBSERVA'!B1443="","",'TD OBSERVA'!B1443)</f>
        <v/>
      </c>
      <c r="C1441" s="28" t="str">
        <f>IF('TD OBSERVA'!C1443="","",'TD OBSERVA'!C1443)</f>
        <v/>
      </c>
      <c r="D1441" s="28" t="str">
        <f>IF('TD OBSERVA'!D1443="","",'TD OBSERVA'!D1443)</f>
        <v/>
      </c>
      <c r="E1441" s="28" t="str">
        <f>IF('TD OBSERVA'!E1443="","",'TD OBSERVA'!E1443)</f>
        <v/>
      </c>
      <c r="F1441" s="28" t="str">
        <f>IF('TD OBSERVA'!F1443="","",'TD OBSERVA'!F1443)</f>
        <v/>
      </c>
      <c r="G1441" s="28" t="str">
        <f>IF('TD OBSERVA'!G1443="","",'TD OBSERVA'!G1443)</f>
        <v/>
      </c>
      <c r="H1441" s="28" t="str">
        <f>IF('TD OBSERVA'!H1443="","",'TD OBSERVA'!H1443)</f>
        <v/>
      </c>
      <c r="I1441" s="28" t="str">
        <f>IF('TD OBSERVA'!I1443="","",IF('TD OBSERVA'!I1443="(en blanco)","",'TD OBSERVA'!I1443))</f>
        <v/>
      </c>
      <c r="J1441" s="28" t="str">
        <f>IF('TD OBSERVA'!J1443="","",'TD OBSERVA'!J1443)</f>
        <v/>
      </c>
    </row>
    <row r="1442" spans="2:10" ht="16.5">
      <c r="B1442" s="28" t="str">
        <f>IF('TD OBSERVA'!B1444="","",'TD OBSERVA'!B1444)</f>
        <v/>
      </c>
      <c r="C1442" s="28" t="str">
        <f>IF('TD OBSERVA'!C1444="","",'TD OBSERVA'!C1444)</f>
        <v/>
      </c>
      <c r="D1442" s="28" t="str">
        <f>IF('TD OBSERVA'!D1444="","",'TD OBSERVA'!D1444)</f>
        <v/>
      </c>
      <c r="E1442" s="28" t="str">
        <f>IF('TD OBSERVA'!E1444="","",'TD OBSERVA'!E1444)</f>
        <v/>
      </c>
      <c r="F1442" s="28" t="str">
        <f>IF('TD OBSERVA'!F1444="","",'TD OBSERVA'!F1444)</f>
        <v/>
      </c>
      <c r="G1442" s="28" t="str">
        <f>IF('TD OBSERVA'!G1444="","",'TD OBSERVA'!G1444)</f>
        <v/>
      </c>
      <c r="H1442" s="28" t="str">
        <f>IF('TD OBSERVA'!H1444="","",'TD OBSERVA'!H1444)</f>
        <v/>
      </c>
      <c r="I1442" s="28" t="str">
        <f>IF('TD OBSERVA'!I1444="","",IF('TD OBSERVA'!I1444="(en blanco)","",'TD OBSERVA'!I1444))</f>
        <v/>
      </c>
      <c r="J1442" s="28" t="str">
        <f>IF('TD OBSERVA'!J1444="","",'TD OBSERVA'!J1444)</f>
        <v/>
      </c>
    </row>
    <row r="1443" spans="2:10" ht="16.5">
      <c r="B1443" s="28" t="str">
        <f>IF('TD OBSERVA'!B1445="","",'TD OBSERVA'!B1445)</f>
        <v/>
      </c>
      <c r="C1443" s="28" t="str">
        <f>IF('TD OBSERVA'!C1445="","",'TD OBSERVA'!C1445)</f>
        <v/>
      </c>
      <c r="D1443" s="28" t="str">
        <f>IF('TD OBSERVA'!D1445="","",'TD OBSERVA'!D1445)</f>
        <v/>
      </c>
      <c r="E1443" s="28" t="str">
        <f>IF('TD OBSERVA'!E1445="","",'TD OBSERVA'!E1445)</f>
        <v/>
      </c>
      <c r="F1443" s="28" t="str">
        <f>IF('TD OBSERVA'!F1445="","",'TD OBSERVA'!F1445)</f>
        <v/>
      </c>
      <c r="G1443" s="28" t="str">
        <f>IF('TD OBSERVA'!G1445="","",'TD OBSERVA'!G1445)</f>
        <v/>
      </c>
      <c r="H1443" s="28" t="str">
        <f>IF('TD OBSERVA'!H1445="","",'TD OBSERVA'!H1445)</f>
        <v/>
      </c>
      <c r="I1443" s="28" t="str">
        <f>IF('TD OBSERVA'!I1445="","",IF('TD OBSERVA'!I1445="(en blanco)","",'TD OBSERVA'!I1445))</f>
        <v/>
      </c>
      <c r="J1443" s="28" t="str">
        <f>IF('TD OBSERVA'!J1445="","",'TD OBSERVA'!J1445)</f>
        <v/>
      </c>
    </row>
    <row r="1444" spans="2:10" ht="16.5">
      <c r="B1444" s="28" t="str">
        <f>IF('TD OBSERVA'!B1446="","",'TD OBSERVA'!B1446)</f>
        <v/>
      </c>
      <c r="C1444" s="28" t="str">
        <f>IF('TD OBSERVA'!C1446="","",'TD OBSERVA'!C1446)</f>
        <v/>
      </c>
      <c r="D1444" s="28" t="str">
        <f>IF('TD OBSERVA'!D1446="","",'TD OBSERVA'!D1446)</f>
        <v/>
      </c>
      <c r="E1444" s="28" t="str">
        <f>IF('TD OBSERVA'!E1446="","",'TD OBSERVA'!E1446)</f>
        <v/>
      </c>
      <c r="F1444" s="28" t="str">
        <f>IF('TD OBSERVA'!F1446="","",'TD OBSERVA'!F1446)</f>
        <v/>
      </c>
      <c r="G1444" s="28" t="str">
        <f>IF('TD OBSERVA'!G1446="","",'TD OBSERVA'!G1446)</f>
        <v/>
      </c>
      <c r="H1444" s="28" t="str">
        <f>IF('TD OBSERVA'!H1446="","",'TD OBSERVA'!H1446)</f>
        <v/>
      </c>
      <c r="I1444" s="28" t="str">
        <f>IF('TD OBSERVA'!I1446="","",IF('TD OBSERVA'!I1446="(en blanco)","",'TD OBSERVA'!I1446))</f>
        <v/>
      </c>
      <c r="J1444" s="28" t="str">
        <f>IF('TD OBSERVA'!J1446="","",'TD OBSERVA'!J1446)</f>
        <v/>
      </c>
    </row>
    <row r="1445" spans="2:10" ht="16.5">
      <c r="B1445" s="28" t="str">
        <f>IF('TD OBSERVA'!B1447="","",'TD OBSERVA'!B1447)</f>
        <v/>
      </c>
      <c r="C1445" s="28" t="str">
        <f>IF('TD OBSERVA'!C1447="","",'TD OBSERVA'!C1447)</f>
        <v/>
      </c>
      <c r="D1445" s="28" t="str">
        <f>IF('TD OBSERVA'!D1447="","",'TD OBSERVA'!D1447)</f>
        <v/>
      </c>
      <c r="E1445" s="28" t="str">
        <f>IF('TD OBSERVA'!E1447="","",'TD OBSERVA'!E1447)</f>
        <v/>
      </c>
      <c r="F1445" s="28" t="str">
        <f>IF('TD OBSERVA'!F1447="","",'TD OBSERVA'!F1447)</f>
        <v/>
      </c>
      <c r="G1445" s="28" t="str">
        <f>IF('TD OBSERVA'!G1447="","",'TD OBSERVA'!G1447)</f>
        <v/>
      </c>
      <c r="H1445" s="28" t="str">
        <f>IF('TD OBSERVA'!H1447="","",'TD OBSERVA'!H1447)</f>
        <v/>
      </c>
      <c r="I1445" s="28" t="str">
        <f>IF('TD OBSERVA'!I1447="","",IF('TD OBSERVA'!I1447="(en blanco)","",'TD OBSERVA'!I1447))</f>
        <v/>
      </c>
      <c r="J1445" s="28" t="str">
        <f>IF('TD OBSERVA'!J1447="","",'TD OBSERVA'!J1447)</f>
        <v/>
      </c>
    </row>
    <row r="1446" spans="2:10" ht="16.5">
      <c r="B1446" s="28" t="str">
        <f>IF('TD OBSERVA'!B1448="","",'TD OBSERVA'!B1448)</f>
        <v/>
      </c>
      <c r="C1446" s="28" t="str">
        <f>IF('TD OBSERVA'!C1448="","",'TD OBSERVA'!C1448)</f>
        <v/>
      </c>
      <c r="D1446" s="28" t="str">
        <f>IF('TD OBSERVA'!D1448="","",'TD OBSERVA'!D1448)</f>
        <v/>
      </c>
      <c r="E1446" s="28" t="str">
        <f>IF('TD OBSERVA'!E1448="","",'TD OBSERVA'!E1448)</f>
        <v/>
      </c>
      <c r="F1446" s="28" t="str">
        <f>IF('TD OBSERVA'!F1448="","",'TD OBSERVA'!F1448)</f>
        <v/>
      </c>
      <c r="G1446" s="28" t="str">
        <f>IF('TD OBSERVA'!G1448="","",'TD OBSERVA'!G1448)</f>
        <v/>
      </c>
      <c r="H1446" s="28" t="str">
        <f>IF('TD OBSERVA'!H1448="","",'TD OBSERVA'!H1448)</f>
        <v/>
      </c>
      <c r="I1446" s="28" t="str">
        <f>IF('TD OBSERVA'!I1448="","",IF('TD OBSERVA'!I1448="(en blanco)","",'TD OBSERVA'!I1448))</f>
        <v/>
      </c>
      <c r="J1446" s="28" t="str">
        <f>IF('TD OBSERVA'!J1448="","",'TD OBSERVA'!J1448)</f>
        <v/>
      </c>
    </row>
    <row r="1447" spans="2:10" ht="16.5">
      <c r="B1447" s="28" t="str">
        <f>IF('TD OBSERVA'!B1449="","",'TD OBSERVA'!B1449)</f>
        <v/>
      </c>
      <c r="C1447" s="28" t="str">
        <f>IF('TD OBSERVA'!C1449="","",'TD OBSERVA'!C1449)</f>
        <v/>
      </c>
      <c r="D1447" s="28" t="str">
        <f>IF('TD OBSERVA'!D1449="","",'TD OBSERVA'!D1449)</f>
        <v/>
      </c>
      <c r="E1447" s="28" t="str">
        <f>IF('TD OBSERVA'!E1449="","",'TD OBSERVA'!E1449)</f>
        <v/>
      </c>
      <c r="F1447" s="28" t="str">
        <f>IF('TD OBSERVA'!F1449="","",'TD OBSERVA'!F1449)</f>
        <v/>
      </c>
      <c r="G1447" s="28" t="str">
        <f>IF('TD OBSERVA'!G1449="","",'TD OBSERVA'!G1449)</f>
        <v/>
      </c>
      <c r="H1447" s="28" t="str">
        <f>IF('TD OBSERVA'!H1449="","",'TD OBSERVA'!H1449)</f>
        <v/>
      </c>
      <c r="I1447" s="28" t="str">
        <f>IF('TD OBSERVA'!I1449="","",IF('TD OBSERVA'!I1449="(en blanco)","",'TD OBSERVA'!I1449))</f>
        <v/>
      </c>
      <c r="J1447" s="28" t="str">
        <f>IF('TD OBSERVA'!J1449="","",'TD OBSERVA'!J1449)</f>
        <v/>
      </c>
    </row>
    <row r="1448" spans="2:10" ht="16.5">
      <c r="B1448" s="28" t="str">
        <f>IF('TD OBSERVA'!B1450="","",'TD OBSERVA'!B1450)</f>
        <v/>
      </c>
      <c r="C1448" s="28" t="str">
        <f>IF('TD OBSERVA'!C1450="","",'TD OBSERVA'!C1450)</f>
        <v/>
      </c>
      <c r="D1448" s="28" t="str">
        <f>IF('TD OBSERVA'!D1450="","",'TD OBSERVA'!D1450)</f>
        <v/>
      </c>
      <c r="E1448" s="28" t="str">
        <f>IF('TD OBSERVA'!E1450="","",'TD OBSERVA'!E1450)</f>
        <v/>
      </c>
      <c r="F1448" s="28" t="str">
        <f>IF('TD OBSERVA'!F1450="","",'TD OBSERVA'!F1450)</f>
        <v/>
      </c>
      <c r="G1448" s="28" t="str">
        <f>IF('TD OBSERVA'!G1450="","",'TD OBSERVA'!G1450)</f>
        <v/>
      </c>
      <c r="H1448" s="28" t="str">
        <f>IF('TD OBSERVA'!H1450="","",'TD OBSERVA'!H1450)</f>
        <v/>
      </c>
      <c r="I1448" s="28" t="str">
        <f>IF('TD OBSERVA'!I1450="","",IF('TD OBSERVA'!I1450="(en blanco)","",'TD OBSERVA'!I1450))</f>
        <v/>
      </c>
      <c r="J1448" s="28" t="str">
        <f>IF('TD OBSERVA'!J1450="","",'TD OBSERVA'!J1450)</f>
        <v/>
      </c>
    </row>
    <row r="1449" spans="2:10" ht="16.5">
      <c r="B1449" s="28" t="str">
        <f>IF('TD OBSERVA'!B1451="","",'TD OBSERVA'!B1451)</f>
        <v/>
      </c>
      <c r="C1449" s="28" t="str">
        <f>IF('TD OBSERVA'!C1451="","",'TD OBSERVA'!C1451)</f>
        <v/>
      </c>
      <c r="D1449" s="28" t="str">
        <f>IF('TD OBSERVA'!D1451="","",'TD OBSERVA'!D1451)</f>
        <v/>
      </c>
      <c r="E1449" s="28" t="str">
        <f>IF('TD OBSERVA'!E1451="","",'TD OBSERVA'!E1451)</f>
        <v/>
      </c>
      <c r="F1449" s="28" t="str">
        <f>IF('TD OBSERVA'!F1451="","",'TD OBSERVA'!F1451)</f>
        <v/>
      </c>
      <c r="G1449" s="28" t="str">
        <f>IF('TD OBSERVA'!G1451="","",'TD OBSERVA'!G1451)</f>
        <v/>
      </c>
      <c r="H1449" s="28" t="str">
        <f>IF('TD OBSERVA'!H1451="","",'TD OBSERVA'!H1451)</f>
        <v/>
      </c>
      <c r="I1449" s="28" t="str">
        <f>IF('TD OBSERVA'!I1451="","",IF('TD OBSERVA'!I1451="(en blanco)","",'TD OBSERVA'!I1451))</f>
        <v/>
      </c>
      <c r="J1449" s="28" t="str">
        <f>IF('TD OBSERVA'!J1451="","",'TD OBSERVA'!J1451)</f>
        <v/>
      </c>
    </row>
    <row r="1450" spans="2:10" ht="16.5">
      <c r="B1450" s="28" t="str">
        <f>IF('TD OBSERVA'!B1452="","",'TD OBSERVA'!B1452)</f>
        <v/>
      </c>
      <c r="C1450" s="28" t="str">
        <f>IF('TD OBSERVA'!C1452="","",'TD OBSERVA'!C1452)</f>
        <v/>
      </c>
      <c r="D1450" s="28" t="str">
        <f>IF('TD OBSERVA'!D1452="","",'TD OBSERVA'!D1452)</f>
        <v/>
      </c>
      <c r="E1450" s="28" t="str">
        <f>IF('TD OBSERVA'!E1452="","",'TD OBSERVA'!E1452)</f>
        <v/>
      </c>
      <c r="F1450" s="28" t="str">
        <f>IF('TD OBSERVA'!F1452="","",'TD OBSERVA'!F1452)</f>
        <v/>
      </c>
      <c r="G1450" s="28" t="str">
        <f>IF('TD OBSERVA'!G1452="","",'TD OBSERVA'!G1452)</f>
        <v/>
      </c>
      <c r="H1450" s="28" t="str">
        <f>IF('TD OBSERVA'!H1452="","",'TD OBSERVA'!H1452)</f>
        <v/>
      </c>
      <c r="I1450" s="28" t="str">
        <f>IF('TD OBSERVA'!I1452="","",IF('TD OBSERVA'!I1452="(en blanco)","",'TD OBSERVA'!I1452))</f>
        <v/>
      </c>
      <c r="J1450" s="28" t="str">
        <f>IF('TD OBSERVA'!J1452="","",'TD OBSERVA'!J1452)</f>
        <v/>
      </c>
    </row>
    <row r="1451" spans="2:10" ht="16.5">
      <c r="B1451" s="28" t="str">
        <f>IF('TD OBSERVA'!B1453="","",'TD OBSERVA'!B1453)</f>
        <v/>
      </c>
      <c r="C1451" s="28" t="str">
        <f>IF('TD OBSERVA'!C1453="","",'TD OBSERVA'!C1453)</f>
        <v/>
      </c>
      <c r="D1451" s="28" t="str">
        <f>IF('TD OBSERVA'!D1453="","",'TD OBSERVA'!D1453)</f>
        <v/>
      </c>
      <c r="E1451" s="28" t="str">
        <f>IF('TD OBSERVA'!E1453="","",'TD OBSERVA'!E1453)</f>
        <v/>
      </c>
      <c r="F1451" s="28" t="str">
        <f>IF('TD OBSERVA'!F1453="","",'TD OBSERVA'!F1453)</f>
        <v/>
      </c>
      <c r="G1451" s="28" t="str">
        <f>IF('TD OBSERVA'!G1453="","",'TD OBSERVA'!G1453)</f>
        <v/>
      </c>
      <c r="H1451" s="28" t="str">
        <f>IF('TD OBSERVA'!H1453="","",'TD OBSERVA'!H1453)</f>
        <v/>
      </c>
      <c r="I1451" s="28" t="str">
        <f>IF('TD OBSERVA'!I1453="","",IF('TD OBSERVA'!I1453="(en blanco)","",'TD OBSERVA'!I1453))</f>
        <v/>
      </c>
      <c r="J1451" s="28" t="str">
        <f>IF('TD OBSERVA'!J1453="","",'TD OBSERVA'!J1453)</f>
        <v/>
      </c>
    </row>
    <row r="1452" spans="2:10" ht="16.5">
      <c r="B1452" s="28" t="str">
        <f>IF('TD OBSERVA'!B1454="","",'TD OBSERVA'!B1454)</f>
        <v/>
      </c>
      <c r="C1452" s="28" t="str">
        <f>IF('TD OBSERVA'!C1454="","",'TD OBSERVA'!C1454)</f>
        <v/>
      </c>
      <c r="D1452" s="28" t="str">
        <f>IF('TD OBSERVA'!D1454="","",'TD OBSERVA'!D1454)</f>
        <v/>
      </c>
      <c r="E1452" s="28" t="str">
        <f>IF('TD OBSERVA'!E1454="","",'TD OBSERVA'!E1454)</f>
        <v/>
      </c>
      <c r="F1452" s="28" t="str">
        <f>IF('TD OBSERVA'!F1454="","",'TD OBSERVA'!F1454)</f>
        <v/>
      </c>
      <c r="G1452" s="28" t="str">
        <f>IF('TD OBSERVA'!G1454="","",'TD OBSERVA'!G1454)</f>
        <v/>
      </c>
      <c r="H1452" s="28" t="str">
        <f>IF('TD OBSERVA'!H1454="","",'TD OBSERVA'!H1454)</f>
        <v/>
      </c>
      <c r="I1452" s="28" t="str">
        <f>IF('TD OBSERVA'!I1454="","",IF('TD OBSERVA'!I1454="(en blanco)","",'TD OBSERVA'!I1454))</f>
        <v/>
      </c>
      <c r="J1452" s="28" t="str">
        <f>IF('TD OBSERVA'!J1454="","",'TD OBSERVA'!J1454)</f>
        <v/>
      </c>
    </row>
    <row r="1453" spans="2:10" ht="16.5">
      <c r="B1453" s="28" t="str">
        <f>IF('TD OBSERVA'!B1455="","",'TD OBSERVA'!B1455)</f>
        <v/>
      </c>
      <c r="C1453" s="28" t="str">
        <f>IF('TD OBSERVA'!C1455="","",'TD OBSERVA'!C1455)</f>
        <v/>
      </c>
      <c r="D1453" s="28" t="str">
        <f>IF('TD OBSERVA'!D1455="","",'TD OBSERVA'!D1455)</f>
        <v/>
      </c>
      <c r="E1453" s="28" t="str">
        <f>IF('TD OBSERVA'!E1455="","",'TD OBSERVA'!E1455)</f>
        <v/>
      </c>
      <c r="F1453" s="28" t="str">
        <f>IF('TD OBSERVA'!F1455="","",'TD OBSERVA'!F1455)</f>
        <v/>
      </c>
      <c r="G1453" s="28" t="str">
        <f>IF('TD OBSERVA'!G1455="","",'TD OBSERVA'!G1455)</f>
        <v/>
      </c>
      <c r="H1453" s="28" t="str">
        <f>IF('TD OBSERVA'!H1455="","",'TD OBSERVA'!H1455)</f>
        <v/>
      </c>
      <c r="I1453" s="28" t="str">
        <f>IF('TD OBSERVA'!I1455="","",IF('TD OBSERVA'!I1455="(en blanco)","",'TD OBSERVA'!I1455))</f>
        <v/>
      </c>
      <c r="J1453" s="28" t="str">
        <f>IF('TD OBSERVA'!J1455="","",'TD OBSERVA'!J1455)</f>
        <v/>
      </c>
    </row>
    <row r="1454" spans="2:10" ht="16.5">
      <c r="B1454" s="28" t="str">
        <f>IF('TD OBSERVA'!B1456="","",'TD OBSERVA'!B1456)</f>
        <v/>
      </c>
      <c r="C1454" s="28" t="str">
        <f>IF('TD OBSERVA'!C1456="","",'TD OBSERVA'!C1456)</f>
        <v/>
      </c>
      <c r="D1454" s="28" t="str">
        <f>IF('TD OBSERVA'!D1456="","",'TD OBSERVA'!D1456)</f>
        <v/>
      </c>
      <c r="E1454" s="28" t="str">
        <f>IF('TD OBSERVA'!E1456="","",'TD OBSERVA'!E1456)</f>
        <v/>
      </c>
      <c r="F1454" s="28" t="str">
        <f>IF('TD OBSERVA'!F1456="","",'TD OBSERVA'!F1456)</f>
        <v/>
      </c>
      <c r="G1454" s="28" t="str">
        <f>IF('TD OBSERVA'!G1456="","",'TD OBSERVA'!G1456)</f>
        <v/>
      </c>
      <c r="H1454" s="28" t="str">
        <f>IF('TD OBSERVA'!H1456="","",'TD OBSERVA'!H1456)</f>
        <v/>
      </c>
      <c r="I1454" s="28" t="str">
        <f>IF('TD OBSERVA'!I1456="","",IF('TD OBSERVA'!I1456="(en blanco)","",'TD OBSERVA'!I1456))</f>
        <v/>
      </c>
      <c r="J1454" s="28" t="str">
        <f>IF('TD OBSERVA'!J1456="","",'TD OBSERVA'!J1456)</f>
        <v/>
      </c>
    </row>
    <row r="1455" spans="2:10" ht="16.5">
      <c r="B1455" s="28" t="str">
        <f>IF('TD OBSERVA'!B1457="","",'TD OBSERVA'!B1457)</f>
        <v/>
      </c>
      <c r="C1455" s="28" t="str">
        <f>IF('TD OBSERVA'!C1457="","",'TD OBSERVA'!C1457)</f>
        <v/>
      </c>
      <c r="D1455" s="28" t="str">
        <f>IF('TD OBSERVA'!D1457="","",'TD OBSERVA'!D1457)</f>
        <v/>
      </c>
      <c r="E1455" s="28" t="str">
        <f>IF('TD OBSERVA'!E1457="","",'TD OBSERVA'!E1457)</f>
        <v/>
      </c>
      <c r="F1455" s="28" t="str">
        <f>IF('TD OBSERVA'!F1457="","",'TD OBSERVA'!F1457)</f>
        <v/>
      </c>
      <c r="G1455" s="28" t="str">
        <f>IF('TD OBSERVA'!G1457="","",'TD OBSERVA'!G1457)</f>
        <v/>
      </c>
      <c r="H1455" s="28" t="str">
        <f>IF('TD OBSERVA'!H1457="","",'TD OBSERVA'!H1457)</f>
        <v/>
      </c>
      <c r="I1455" s="28" t="str">
        <f>IF('TD OBSERVA'!I1457="","",IF('TD OBSERVA'!I1457="(en blanco)","",'TD OBSERVA'!I1457))</f>
        <v/>
      </c>
      <c r="J1455" s="28" t="str">
        <f>IF('TD OBSERVA'!J1457="","",'TD OBSERVA'!J1457)</f>
        <v/>
      </c>
    </row>
    <row r="1456" spans="2:10" ht="16.5">
      <c r="B1456" s="28" t="str">
        <f>IF('TD OBSERVA'!B1458="","",'TD OBSERVA'!B1458)</f>
        <v/>
      </c>
      <c r="C1456" s="28" t="str">
        <f>IF('TD OBSERVA'!C1458="","",'TD OBSERVA'!C1458)</f>
        <v/>
      </c>
      <c r="D1456" s="28" t="str">
        <f>IF('TD OBSERVA'!D1458="","",'TD OBSERVA'!D1458)</f>
        <v/>
      </c>
      <c r="E1456" s="28" t="str">
        <f>IF('TD OBSERVA'!E1458="","",'TD OBSERVA'!E1458)</f>
        <v/>
      </c>
      <c r="F1456" s="28" t="str">
        <f>IF('TD OBSERVA'!F1458="","",'TD OBSERVA'!F1458)</f>
        <v/>
      </c>
      <c r="G1456" s="28" t="str">
        <f>IF('TD OBSERVA'!G1458="","",'TD OBSERVA'!G1458)</f>
        <v/>
      </c>
      <c r="H1456" s="28" t="str">
        <f>IF('TD OBSERVA'!H1458="","",'TD OBSERVA'!H1458)</f>
        <v/>
      </c>
      <c r="I1456" s="28" t="str">
        <f>IF('TD OBSERVA'!I1458="","",IF('TD OBSERVA'!I1458="(en blanco)","",'TD OBSERVA'!I1458))</f>
        <v/>
      </c>
      <c r="J1456" s="28" t="str">
        <f>IF('TD OBSERVA'!J1458="","",'TD OBSERVA'!J1458)</f>
        <v/>
      </c>
    </row>
    <row r="1457" spans="2:10" ht="16.5">
      <c r="B1457" s="28" t="str">
        <f>IF('TD OBSERVA'!B1459="","",'TD OBSERVA'!B1459)</f>
        <v/>
      </c>
      <c r="C1457" s="28" t="str">
        <f>IF('TD OBSERVA'!C1459="","",'TD OBSERVA'!C1459)</f>
        <v/>
      </c>
      <c r="D1457" s="28" t="str">
        <f>IF('TD OBSERVA'!D1459="","",'TD OBSERVA'!D1459)</f>
        <v/>
      </c>
      <c r="E1457" s="28" t="str">
        <f>IF('TD OBSERVA'!E1459="","",'TD OBSERVA'!E1459)</f>
        <v/>
      </c>
      <c r="F1457" s="28" t="str">
        <f>IF('TD OBSERVA'!F1459="","",'TD OBSERVA'!F1459)</f>
        <v/>
      </c>
      <c r="G1457" s="28" t="str">
        <f>IF('TD OBSERVA'!G1459="","",'TD OBSERVA'!G1459)</f>
        <v/>
      </c>
      <c r="H1457" s="28" t="str">
        <f>IF('TD OBSERVA'!H1459="","",'TD OBSERVA'!H1459)</f>
        <v/>
      </c>
      <c r="I1457" s="28" t="str">
        <f>IF('TD OBSERVA'!I1459="","",IF('TD OBSERVA'!I1459="(en blanco)","",'TD OBSERVA'!I1459))</f>
        <v/>
      </c>
      <c r="J1457" s="28" t="str">
        <f>IF('TD OBSERVA'!J1459="","",'TD OBSERVA'!J1459)</f>
        <v/>
      </c>
    </row>
    <row r="1458" spans="2:10" ht="16.5">
      <c r="B1458" s="28" t="str">
        <f>IF('TD OBSERVA'!B1460="","",'TD OBSERVA'!B1460)</f>
        <v/>
      </c>
      <c r="C1458" s="28" t="str">
        <f>IF('TD OBSERVA'!C1460="","",'TD OBSERVA'!C1460)</f>
        <v/>
      </c>
      <c r="D1458" s="28" t="str">
        <f>IF('TD OBSERVA'!D1460="","",'TD OBSERVA'!D1460)</f>
        <v/>
      </c>
      <c r="E1458" s="28" t="str">
        <f>IF('TD OBSERVA'!E1460="","",'TD OBSERVA'!E1460)</f>
        <v/>
      </c>
      <c r="F1458" s="28" t="str">
        <f>IF('TD OBSERVA'!F1460="","",'TD OBSERVA'!F1460)</f>
        <v/>
      </c>
      <c r="G1458" s="28" t="str">
        <f>IF('TD OBSERVA'!G1460="","",'TD OBSERVA'!G1460)</f>
        <v/>
      </c>
      <c r="H1458" s="28" t="str">
        <f>IF('TD OBSERVA'!H1460="","",'TD OBSERVA'!H1460)</f>
        <v/>
      </c>
      <c r="I1458" s="28" t="str">
        <f>IF('TD OBSERVA'!I1460="","",IF('TD OBSERVA'!I1460="(en blanco)","",'TD OBSERVA'!I1460))</f>
        <v/>
      </c>
      <c r="J1458" s="28" t="str">
        <f>IF('TD OBSERVA'!J1460="","",'TD OBSERVA'!J1460)</f>
        <v/>
      </c>
    </row>
    <row r="1459" spans="2:10" ht="16.5">
      <c r="B1459" s="28" t="str">
        <f>IF('TD OBSERVA'!B1461="","",'TD OBSERVA'!B1461)</f>
        <v/>
      </c>
      <c r="C1459" s="28" t="str">
        <f>IF('TD OBSERVA'!C1461="","",'TD OBSERVA'!C1461)</f>
        <v/>
      </c>
      <c r="D1459" s="28" t="str">
        <f>IF('TD OBSERVA'!D1461="","",'TD OBSERVA'!D1461)</f>
        <v/>
      </c>
      <c r="E1459" s="28" t="str">
        <f>IF('TD OBSERVA'!E1461="","",'TD OBSERVA'!E1461)</f>
        <v/>
      </c>
      <c r="F1459" s="28" t="str">
        <f>IF('TD OBSERVA'!F1461="","",'TD OBSERVA'!F1461)</f>
        <v/>
      </c>
      <c r="G1459" s="28" t="str">
        <f>IF('TD OBSERVA'!G1461="","",'TD OBSERVA'!G1461)</f>
        <v/>
      </c>
      <c r="H1459" s="28" t="str">
        <f>IF('TD OBSERVA'!H1461="","",'TD OBSERVA'!H1461)</f>
        <v/>
      </c>
      <c r="I1459" s="28" t="str">
        <f>IF('TD OBSERVA'!I1461="","",IF('TD OBSERVA'!I1461="(en blanco)","",'TD OBSERVA'!I1461))</f>
        <v/>
      </c>
      <c r="J1459" s="28" t="str">
        <f>IF('TD OBSERVA'!J1461="","",'TD OBSERVA'!J1461)</f>
        <v/>
      </c>
    </row>
    <row r="1460" spans="2:10" ht="16.5">
      <c r="B1460" s="28" t="str">
        <f>IF('TD OBSERVA'!B1462="","",'TD OBSERVA'!B1462)</f>
        <v/>
      </c>
      <c r="C1460" s="28" t="str">
        <f>IF('TD OBSERVA'!C1462="","",'TD OBSERVA'!C1462)</f>
        <v/>
      </c>
      <c r="D1460" s="28" t="str">
        <f>IF('TD OBSERVA'!D1462="","",'TD OBSERVA'!D1462)</f>
        <v/>
      </c>
      <c r="E1460" s="28" t="str">
        <f>IF('TD OBSERVA'!E1462="","",'TD OBSERVA'!E1462)</f>
        <v/>
      </c>
      <c r="F1460" s="28" t="str">
        <f>IF('TD OBSERVA'!F1462="","",'TD OBSERVA'!F1462)</f>
        <v/>
      </c>
      <c r="G1460" s="28" t="str">
        <f>IF('TD OBSERVA'!G1462="","",'TD OBSERVA'!G1462)</f>
        <v/>
      </c>
      <c r="H1460" s="28" t="str">
        <f>IF('TD OBSERVA'!H1462="","",'TD OBSERVA'!H1462)</f>
        <v/>
      </c>
      <c r="I1460" s="28" t="str">
        <f>IF('TD OBSERVA'!I1462="","",IF('TD OBSERVA'!I1462="(en blanco)","",'TD OBSERVA'!I1462))</f>
        <v/>
      </c>
      <c r="J1460" s="28" t="str">
        <f>IF('TD OBSERVA'!J1462="","",'TD OBSERVA'!J1462)</f>
        <v/>
      </c>
    </row>
    <row r="1461" spans="2:10" ht="16.5">
      <c r="B1461" s="28" t="str">
        <f>IF('TD OBSERVA'!B1463="","",'TD OBSERVA'!B1463)</f>
        <v/>
      </c>
      <c r="C1461" s="28" t="str">
        <f>IF('TD OBSERVA'!C1463="","",'TD OBSERVA'!C1463)</f>
        <v/>
      </c>
      <c r="D1461" s="28" t="str">
        <f>IF('TD OBSERVA'!D1463="","",'TD OBSERVA'!D1463)</f>
        <v/>
      </c>
      <c r="E1461" s="28" t="str">
        <f>IF('TD OBSERVA'!E1463="","",'TD OBSERVA'!E1463)</f>
        <v/>
      </c>
      <c r="F1461" s="28" t="str">
        <f>IF('TD OBSERVA'!F1463="","",'TD OBSERVA'!F1463)</f>
        <v/>
      </c>
      <c r="G1461" s="28" t="str">
        <f>IF('TD OBSERVA'!G1463="","",'TD OBSERVA'!G1463)</f>
        <v/>
      </c>
      <c r="H1461" s="28" t="str">
        <f>IF('TD OBSERVA'!H1463="","",'TD OBSERVA'!H1463)</f>
        <v/>
      </c>
      <c r="I1461" s="28" t="str">
        <f>IF('TD OBSERVA'!I1463="","",IF('TD OBSERVA'!I1463="(en blanco)","",'TD OBSERVA'!I1463))</f>
        <v/>
      </c>
      <c r="J1461" s="28" t="str">
        <f>IF('TD OBSERVA'!J1463="","",'TD OBSERVA'!J1463)</f>
        <v/>
      </c>
    </row>
    <row r="1462" spans="2:10" ht="16.5">
      <c r="B1462" s="28" t="str">
        <f>IF('TD OBSERVA'!B1464="","",'TD OBSERVA'!B1464)</f>
        <v/>
      </c>
      <c r="C1462" s="28" t="str">
        <f>IF('TD OBSERVA'!C1464="","",'TD OBSERVA'!C1464)</f>
        <v/>
      </c>
      <c r="D1462" s="28" t="str">
        <f>IF('TD OBSERVA'!D1464="","",'TD OBSERVA'!D1464)</f>
        <v/>
      </c>
      <c r="E1462" s="28" t="str">
        <f>IF('TD OBSERVA'!E1464="","",'TD OBSERVA'!E1464)</f>
        <v/>
      </c>
      <c r="F1462" s="28" t="str">
        <f>IF('TD OBSERVA'!F1464="","",'TD OBSERVA'!F1464)</f>
        <v/>
      </c>
      <c r="G1462" s="28" t="str">
        <f>IF('TD OBSERVA'!G1464="","",'TD OBSERVA'!G1464)</f>
        <v/>
      </c>
      <c r="H1462" s="28" t="str">
        <f>IF('TD OBSERVA'!H1464="","",'TD OBSERVA'!H1464)</f>
        <v/>
      </c>
      <c r="I1462" s="28" t="str">
        <f>IF('TD OBSERVA'!I1464="","",IF('TD OBSERVA'!I1464="(en blanco)","",'TD OBSERVA'!I1464))</f>
        <v/>
      </c>
      <c r="J1462" s="28" t="str">
        <f>IF('TD OBSERVA'!J1464="","",'TD OBSERVA'!J1464)</f>
        <v/>
      </c>
    </row>
    <row r="1463" spans="2:10" ht="16.5">
      <c r="B1463" s="28" t="str">
        <f>IF('TD OBSERVA'!B1465="","",'TD OBSERVA'!B1465)</f>
        <v/>
      </c>
      <c r="C1463" s="28" t="str">
        <f>IF('TD OBSERVA'!C1465="","",'TD OBSERVA'!C1465)</f>
        <v/>
      </c>
      <c r="D1463" s="28" t="str">
        <f>IF('TD OBSERVA'!D1465="","",'TD OBSERVA'!D1465)</f>
        <v/>
      </c>
      <c r="E1463" s="28" t="str">
        <f>IF('TD OBSERVA'!E1465="","",'TD OBSERVA'!E1465)</f>
        <v/>
      </c>
      <c r="F1463" s="28" t="str">
        <f>IF('TD OBSERVA'!F1465="","",'TD OBSERVA'!F1465)</f>
        <v/>
      </c>
      <c r="G1463" s="28" t="str">
        <f>IF('TD OBSERVA'!G1465="","",'TD OBSERVA'!G1465)</f>
        <v/>
      </c>
      <c r="H1463" s="28" t="str">
        <f>IF('TD OBSERVA'!H1465="","",'TD OBSERVA'!H1465)</f>
        <v/>
      </c>
      <c r="I1463" s="28" t="str">
        <f>IF('TD OBSERVA'!I1465="","",IF('TD OBSERVA'!I1465="(en blanco)","",'TD OBSERVA'!I1465))</f>
        <v/>
      </c>
      <c r="J1463" s="28" t="str">
        <f>IF('TD OBSERVA'!J1465="","",'TD OBSERVA'!J1465)</f>
        <v/>
      </c>
    </row>
    <row r="1464" spans="2:10" ht="16.5">
      <c r="B1464" s="28" t="str">
        <f>IF('TD OBSERVA'!B1466="","",'TD OBSERVA'!B1466)</f>
        <v/>
      </c>
      <c r="C1464" s="28" t="str">
        <f>IF('TD OBSERVA'!C1466="","",'TD OBSERVA'!C1466)</f>
        <v/>
      </c>
      <c r="D1464" s="28" t="str">
        <f>IF('TD OBSERVA'!D1466="","",'TD OBSERVA'!D1466)</f>
        <v/>
      </c>
      <c r="E1464" s="28" t="str">
        <f>IF('TD OBSERVA'!E1466="","",'TD OBSERVA'!E1466)</f>
        <v/>
      </c>
      <c r="F1464" s="28" t="str">
        <f>IF('TD OBSERVA'!F1466="","",'TD OBSERVA'!F1466)</f>
        <v/>
      </c>
      <c r="G1464" s="28" t="str">
        <f>IF('TD OBSERVA'!G1466="","",'TD OBSERVA'!G1466)</f>
        <v/>
      </c>
      <c r="H1464" s="28" t="str">
        <f>IF('TD OBSERVA'!H1466="","",'TD OBSERVA'!H1466)</f>
        <v/>
      </c>
      <c r="I1464" s="28" t="str">
        <f>IF('TD OBSERVA'!I1466="","",IF('TD OBSERVA'!I1466="(en blanco)","",'TD OBSERVA'!I1466))</f>
        <v/>
      </c>
      <c r="J1464" s="28" t="str">
        <f>IF('TD OBSERVA'!J1466="","",'TD OBSERVA'!J1466)</f>
        <v/>
      </c>
    </row>
    <row r="1465" spans="2:10" ht="16.5">
      <c r="B1465" s="28" t="str">
        <f>IF('TD OBSERVA'!B1467="","",'TD OBSERVA'!B1467)</f>
        <v/>
      </c>
      <c r="C1465" s="28" t="str">
        <f>IF('TD OBSERVA'!C1467="","",'TD OBSERVA'!C1467)</f>
        <v/>
      </c>
      <c r="D1465" s="28" t="str">
        <f>IF('TD OBSERVA'!D1467="","",'TD OBSERVA'!D1467)</f>
        <v/>
      </c>
      <c r="E1465" s="28" t="str">
        <f>IF('TD OBSERVA'!E1467="","",'TD OBSERVA'!E1467)</f>
        <v/>
      </c>
      <c r="F1465" s="28" t="str">
        <f>IF('TD OBSERVA'!F1467="","",'TD OBSERVA'!F1467)</f>
        <v/>
      </c>
      <c r="G1465" s="28" t="str">
        <f>IF('TD OBSERVA'!G1467="","",'TD OBSERVA'!G1467)</f>
        <v/>
      </c>
      <c r="H1465" s="28" t="str">
        <f>IF('TD OBSERVA'!H1467="","",'TD OBSERVA'!H1467)</f>
        <v/>
      </c>
      <c r="I1465" s="28" t="str">
        <f>IF('TD OBSERVA'!I1467="","",IF('TD OBSERVA'!I1467="(en blanco)","",'TD OBSERVA'!I1467))</f>
        <v/>
      </c>
      <c r="J1465" s="28" t="str">
        <f>IF('TD OBSERVA'!J1467="","",'TD OBSERVA'!J1467)</f>
        <v/>
      </c>
    </row>
    <row r="1466" spans="2:10" ht="16.5">
      <c r="B1466" s="28" t="str">
        <f>IF('TD OBSERVA'!B1468="","",'TD OBSERVA'!B1468)</f>
        <v/>
      </c>
      <c r="C1466" s="28" t="str">
        <f>IF('TD OBSERVA'!C1468="","",'TD OBSERVA'!C1468)</f>
        <v/>
      </c>
      <c r="D1466" s="28" t="str">
        <f>IF('TD OBSERVA'!D1468="","",'TD OBSERVA'!D1468)</f>
        <v/>
      </c>
      <c r="E1466" s="28" t="str">
        <f>IF('TD OBSERVA'!E1468="","",'TD OBSERVA'!E1468)</f>
        <v/>
      </c>
      <c r="F1466" s="28" t="str">
        <f>IF('TD OBSERVA'!F1468="","",'TD OBSERVA'!F1468)</f>
        <v/>
      </c>
      <c r="G1466" s="28" t="str">
        <f>IF('TD OBSERVA'!G1468="","",'TD OBSERVA'!G1468)</f>
        <v/>
      </c>
      <c r="H1466" s="28" t="str">
        <f>IF('TD OBSERVA'!H1468="","",'TD OBSERVA'!H1468)</f>
        <v/>
      </c>
      <c r="I1466" s="28" t="str">
        <f>IF('TD OBSERVA'!I1468="","",IF('TD OBSERVA'!I1468="(en blanco)","",'TD OBSERVA'!I1468))</f>
        <v/>
      </c>
      <c r="J1466" s="28" t="str">
        <f>IF('TD OBSERVA'!J1468="","",'TD OBSERVA'!J1468)</f>
        <v/>
      </c>
    </row>
    <row r="1467" spans="2:10" ht="16.5">
      <c r="B1467" s="28" t="str">
        <f>IF('TD OBSERVA'!B1469="","",'TD OBSERVA'!B1469)</f>
        <v/>
      </c>
      <c r="C1467" s="28" t="str">
        <f>IF('TD OBSERVA'!C1469="","",'TD OBSERVA'!C1469)</f>
        <v/>
      </c>
      <c r="D1467" s="28" t="str">
        <f>IF('TD OBSERVA'!D1469="","",'TD OBSERVA'!D1469)</f>
        <v/>
      </c>
      <c r="E1467" s="28" t="str">
        <f>IF('TD OBSERVA'!E1469="","",'TD OBSERVA'!E1469)</f>
        <v/>
      </c>
      <c r="F1467" s="28" t="str">
        <f>IF('TD OBSERVA'!F1469="","",'TD OBSERVA'!F1469)</f>
        <v/>
      </c>
      <c r="G1467" s="28" t="str">
        <f>IF('TD OBSERVA'!G1469="","",'TD OBSERVA'!G1469)</f>
        <v/>
      </c>
      <c r="H1467" s="28" t="str">
        <f>IF('TD OBSERVA'!H1469="","",'TD OBSERVA'!H1469)</f>
        <v/>
      </c>
      <c r="I1467" s="28" t="str">
        <f>IF('TD OBSERVA'!I1469="","",IF('TD OBSERVA'!I1469="(en blanco)","",'TD OBSERVA'!I1469))</f>
        <v/>
      </c>
      <c r="J1467" s="28" t="str">
        <f>IF('TD OBSERVA'!J1469="","",'TD OBSERVA'!J1469)</f>
        <v/>
      </c>
    </row>
    <row r="1468" spans="2:10" ht="16.5">
      <c r="B1468" s="28" t="str">
        <f>IF('TD OBSERVA'!B1470="","",'TD OBSERVA'!B1470)</f>
        <v/>
      </c>
      <c r="C1468" s="28" t="str">
        <f>IF('TD OBSERVA'!C1470="","",'TD OBSERVA'!C1470)</f>
        <v/>
      </c>
      <c r="D1468" s="28" t="str">
        <f>IF('TD OBSERVA'!D1470="","",'TD OBSERVA'!D1470)</f>
        <v/>
      </c>
      <c r="E1468" s="28" t="str">
        <f>IF('TD OBSERVA'!E1470="","",'TD OBSERVA'!E1470)</f>
        <v/>
      </c>
      <c r="F1468" s="28" t="str">
        <f>IF('TD OBSERVA'!F1470="","",'TD OBSERVA'!F1470)</f>
        <v/>
      </c>
      <c r="G1468" s="28" t="str">
        <f>IF('TD OBSERVA'!G1470="","",'TD OBSERVA'!G1470)</f>
        <v/>
      </c>
      <c r="H1468" s="28" t="str">
        <f>IF('TD OBSERVA'!H1470="","",'TD OBSERVA'!H1470)</f>
        <v/>
      </c>
      <c r="I1468" s="28" t="str">
        <f>IF('TD OBSERVA'!I1470="","",IF('TD OBSERVA'!I1470="(en blanco)","",'TD OBSERVA'!I1470))</f>
        <v/>
      </c>
      <c r="J1468" s="28" t="str">
        <f>IF('TD OBSERVA'!J1470="","",'TD OBSERVA'!J1470)</f>
        <v/>
      </c>
    </row>
    <row r="1469" spans="2:10" ht="16.5">
      <c r="B1469" s="28" t="str">
        <f>IF('TD OBSERVA'!B1471="","",'TD OBSERVA'!B1471)</f>
        <v/>
      </c>
      <c r="C1469" s="28" t="str">
        <f>IF('TD OBSERVA'!C1471="","",'TD OBSERVA'!C1471)</f>
        <v/>
      </c>
      <c r="D1469" s="28" t="str">
        <f>IF('TD OBSERVA'!D1471="","",'TD OBSERVA'!D1471)</f>
        <v/>
      </c>
      <c r="E1469" s="28" t="str">
        <f>IF('TD OBSERVA'!E1471="","",'TD OBSERVA'!E1471)</f>
        <v/>
      </c>
      <c r="F1469" s="28" t="str">
        <f>IF('TD OBSERVA'!F1471="","",'TD OBSERVA'!F1471)</f>
        <v/>
      </c>
      <c r="G1469" s="28" t="str">
        <f>IF('TD OBSERVA'!G1471="","",'TD OBSERVA'!G1471)</f>
        <v/>
      </c>
      <c r="H1469" s="28" t="str">
        <f>IF('TD OBSERVA'!H1471="","",'TD OBSERVA'!H1471)</f>
        <v/>
      </c>
      <c r="I1469" s="28" t="str">
        <f>IF('TD OBSERVA'!I1471="","",IF('TD OBSERVA'!I1471="(en blanco)","",'TD OBSERVA'!I1471))</f>
        <v/>
      </c>
      <c r="J1469" s="28" t="str">
        <f>IF('TD OBSERVA'!J1471="","",'TD OBSERVA'!J1471)</f>
        <v/>
      </c>
    </row>
    <row r="1470" spans="2:10" ht="16.5">
      <c r="B1470" s="28" t="str">
        <f>IF('TD OBSERVA'!B1472="","",'TD OBSERVA'!B1472)</f>
        <v/>
      </c>
      <c r="C1470" s="28" t="str">
        <f>IF('TD OBSERVA'!C1472="","",'TD OBSERVA'!C1472)</f>
        <v/>
      </c>
      <c r="D1470" s="28" t="str">
        <f>IF('TD OBSERVA'!D1472="","",'TD OBSERVA'!D1472)</f>
        <v/>
      </c>
      <c r="E1470" s="28" t="str">
        <f>IF('TD OBSERVA'!E1472="","",'TD OBSERVA'!E1472)</f>
        <v/>
      </c>
      <c r="F1470" s="28" t="str">
        <f>IF('TD OBSERVA'!F1472="","",'TD OBSERVA'!F1472)</f>
        <v/>
      </c>
      <c r="G1470" s="28" t="str">
        <f>IF('TD OBSERVA'!G1472="","",'TD OBSERVA'!G1472)</f>
        <v/>
      </c>
      <c r="H1470" s="28" t="str">
        <f>IF('TD OBSERVA'!H1472="","",'TD OBSERVA'!H1472)</f>
        <v/>
      </c>
      <c r="I1470" s="28" t="str">
        <f>IF('TD OBSERVA'!I1472="","",IF('TD OBSERVA'!I1472="(en blanco)","",'TD OBSERVA'!I1472))</f>
        <v/>
      </c>
      <c r="J1470" s="28" t="str">
        <f>IF('TD OBSERVA'!J1472="","",'TD OBSERVA'!J1472)</f>
        <v/>
      </c>
    </row>
    <row r="1471" spans="2:10" ht="16.5">
      <c r="B1471" s="28" t="str">
        <f>IF('TD OBSERVA'!B1473="","",'TD OBSERVA'!B1473)</f>
        <v/>
      </c>
      <c r="C1471" s="28" t="str">
        <f>IF('TD OBSERVA'!C1473="","",'TD OBSERVA'!C1473)</f>
        <v/>
      </c>
      <c r="D1471" s="28" t="str">
        <f>IF('TD OBSERVA'!D1473="","",'TD OBSERVA'!D1473)</f>
        <v/>
      </c>
      <c r="E1471" s="28" t="str">
        <f>IF('TD OBSERVA'!E1473="","",'TD OBSERVA'!E1473)</f>
        <v/>
      </c>
      <c r="F1471" s="28" t="str">
        <f>IF('TD OBSERVA'!F1473="","",'TD OBSERVA'!F1473)</f>
        <v/>
      </c>
      <c r="G1471" s="28" t="str">
        <f>IF('TD OBSERVA'!G1473="","",'TD OBSERVA'!G1473)</f>
        <v/>
      </c>
      <c r="H1471" s="28" t="str">
        <f>IF('TD OBSERVA'!H1473="","",'TD OBSERVA'!H1473)</f>
        <v/>
      </c>
      <c r="I1471" s="28" t="str">
        <f>IF('TD OBSERVA'!I1473="","",IF('TD OBSERVA'!I1473="(en blanco)","",'TD OBSERVA'!I1473))</f>
        <v/>
      </c>
      <c r="J1471" s="28" t="str">
        <f>IF('TD OBSERVA'!J1473="","",'TD OBSERVA'!J1473)</f>
        <v/>
      </c>
    </row>
    <row r="1472" spans="2:10" ht="16.5">
      <c r="B1472" s="28" t="str">
        <f>IF('TD OBSERVA'!B1474="","",'TD OBSERVA'!B1474)</f>
        <v/>
      </c>
      <c r="C1472" s="28" t="str">
        <f>IF('TD OBSERVA'!C1474="","",'TD OBSERVA'!C1474)</f>
        <v/>
      </c>
      <c r="D1472" s="28" t="str">
        <f>IF('TD OBSERVA'!D1474="","",'TD OBSERVA'!D1474)</f>
        <v/>
      </c>
      <c r="E1472" s="28" t="str">
        <f>IF('TD OBSERVA'!E1474="","",'TD OBSERVA'!E1474)</f>
        <v/>
      </c>
      <c r="F1472" s="28" t="str">
        <f>IF('TD OBSERVA'!F1474="","",'TD OBSERVA'!F1474)</f>
        <v/>
      </c>
      <c r="G1472" s="28" t="str">
        <f>IF('TD OBSERVA'!G1474="","",'TD OBSERVA'!G1474)</f>
        <v/>
      </c>
      <c r="H1472" s="28" t="str">
        <f>IF('TD OBSERVA'!H1474="","",'TD OBSERVA'!H1474)</f>
        <v/>
      </c>
      <c r="I1472" s="28" t="str">
        <f>IF('TD OBSERVA'!I1474="","",IF('TD OBSERVA'!I1474="(en blanco)","",'TD OBSERVA'!I1474))</f>
        <v/>
      </c>
      <c r="J1472" s="28" t="str">
        <f>IF('TD OBSERVA'!J1474="","",'TD OBSERVA'!J1474)</f>
        <v/>
      </c>
    </row>
    <row r="1473" spans="2:10" ht="16.5">
      <c r="B1473" s="28" t="str">
        <f>IF('TD OBSERVA'!B1475="","",'TD OBSERVA'!B1475)</f>
        <v/>
      </c>
      <c r="C1473" s="28" t="str">
        <f>IF('TD OBSERVA'!C1475="","",'TD OBSERVA'!C1475)</f>
        <v/>
      </c>
      <c r="D1473" s="28" t="str">
        <f>IF('TD OBSERVA'!D1475="","",'TD OBSERVA'!D1475)</f>
        <v/>
      </c>
      <c r="E1473" s="28" t="str">
        <f>IF('TD OBSERVA'!E1475="","",'TD OBSERVA'!E1475)</f>
        <v/>
      </c>
      <c r="F1473" s="28" t="str">
        <f>IF('TD OBSERVA'!F1475="","",'TD OBSERVA'!F1475)</f>
        <v/>
      </c>
      <c r="G1473" s="28" t="str">
        <f>IF('TD OBSERVA'!G1475="","",'TD OBSERVA'!G1475)</f>
        <v/>
      </c>
      <c r="H1473" s="28" t="str">
        <f>IF('TD OBSERVA'!H1475="","",'TD OBSERVA'!H1475)</f>
        <v/>
      </c>
      <c r="I1473" s="28" t="str">
        <f>IF('TD OBSERVA'!I1475="","",IF('TD OBSERVA'!I1475="(en blanco)","",'TD OBSERVA'!I1475))</f>
        <v/>
      </c>
      <c r="J1473" s="28" t="str">
        <f>IF('TD OBSERVA'!J1475="","",'TD OBSERVA'!J1475)</f>
        <v/>
      </c>
    </row>
    <row r="1474" spans="2:10" ht="16.5">
      <c r="B1474" s="28" t="str">
        <f>IF('TD OBSERVA'!B1476="","",'TD OBSERVA'!B1476)</f>
        <v/>
      </c>
      <c r="C1474" s="28" t="str">
        <f>IF('TD OBSERVA'!C1476="","",'TD OBSERVA'!C1476)</f>
        <v/>
      </c>
      <c r="D1474" s="28" t="str">
        <f>IF('TD OBSERVA'!D1476="","",'TD OBSERVA'!D1476)</f>
        <v/>
      </c>
      <c r="E1474" s="28" t="str">
        <f>IF('TD OBSERVA'!E1476="","",'TD OBSERVA'!E1476)</f>
        <v/>
      </c>
      <c r="F1474" s="28" t="str">
        <f>IF('TD OBSERVA'!F1476="","",'TD OBSERVA'!F1476)</f>
        <v/>
      </c>
      <c r="G1474" s="28" t="str">
        <f>IF('TD OBSERVA'!G1476="","",'TD OBSERVA'!G1476)</f>
        <v/>
      </c>
      <c r="H1474" s="28" t="str">
        <f>IF('TD OBSERVA'!H1476="","",'TD OBSERVA'!H1476)</f>
        <v/>
      </c>
      <c r="I1474" s="28" t="str">
        <f>IF('TD OBSERVA'!I1476="","",IF('TD OBSERVA'!I1476="(en blanco)","",'TD OBSERVA'!I1476))</f>
        <v/>
      </c>
      <c r="J1474" s="28" t="str">
        <f>IF('TD OBSERVA'!J1476="","",'TD OBSERVA'!J1476)</f>
        <v/>
      </c>
    </row>
    <row r="1475" spans="2:10" ht="16.5">
      <c r="B1475" s="28" t="str">
        <f>IF('TD OBSERVA'!B1477="","",'TD OBSERVA'!B1477)</f>
        <v/>
      </c>
      <c r="C1475" s="28" t="str">
        <f>IF('TD OBSERVA'!C1477="","",'TD OBSERVA'!C1477)</f>
        <v/>
      </c>
      <c r="D1475" s="28" t="str">
        <f>IF('TD OBSERVA'!D1477="","",'TD OBSERVA'!D1477)</f>
        <v/>
      </c>
      <c r="E1475" s="28" t="str">
        <f>IF('TD OBSERVA'!E1477="","",'TD OBSERVA'!E1477)</f>
        <v/>
      </c>
      <c r="F1475" s="28" t="str">
        <f>IF('TD OBSERVA'!F1477="","",'TD OBSERVA'!F1477)</f>
        <v/>
      </c>
      <c r="G1475" s="28" t="str">
        <f>IF('TD OBSERVA'!G1477="","",'TD OBSERVA'!G1477)</f>
        <v/>
      </c>
      <c r="H1475" s="28" t="str">
        <f>IF('TD OBSERVA'!H1477="","",'TD OBSERVA'!H1477)</f>
        <v/>
      </c>
      <c r="I1475" s="28" t="str">
        <f>IF('TD OBSERVA'!I1477="","",IF('TD OBSERVA'!I1477="(en blanco)","",'TD OBSERVA'!I1477))</f>
        <v/>
      </c>
      <c r="J1475" s="28" t="str">
        <f>IF('TD OBSERVA'!J1477="","",'TD OBSERVA'!J1477)</f>
        <v/>
      </c>
    </row>
    <row r="1476" spans="2:10" ht="16.5">
      <c r="B1476" s="28" t="str">
        <f>IF('TD OBSERVA'!B1478="","",'TD OBSERVA'!B1478)</f>
        <v/>
      </c>
      <c r="C1476" s="28" t="str">
        <f>IF('TD OBSERVA'!C1478="","",'TD OBSERVA'!C1478)</f>
        <v/>
      </c>
      <c r="D1476" s="28" t="str">
        <f>IF('TD OBSERVA'!D1478="","",'TD OBSERVA'!D1478)</f>
        <v/>
      </c>
      <c r="E1476" s="28" t="str">
        <f>IF('TD OBSERVA'!E1478="","",'TD OBSERVA'!E1478)</f>
        <v/>
      </c>
      <c r="F1476" s="28" t="str">
        <f>IF('TD OBSERVA'!F1478="","",'TD OBSERVA'!F1478)</f>
        <v/>
      </c>
      <c r="G1476" s="28" t="str">
        <f>IF('TD OBSERVA'!G1478="","",'TD OBSERVA'!G1478)</f>
        <v/>
      </c>
      <c r="H1476" s="28" t="str">
        <f>IF('TD OBSERVA'!H1478="","",'TD OBSERVA'!H1478)</f>
        <v/>
      </c>
      <c r="I1476" s="28" t="str">
        <f>IF('TD OBSERVA'!I1478="","",IF('TD OBSERVA'!I1478="(en blanco)","",'TD OBSERVA'!I1478))</f>
        <v/>
      </c>
      <c r="J1476" s="28" t="str">
        <f>IF('TD OBSERVA'!J1478="","",'TD OBSERVA'!J1478)</f>
        <v/>
      </c>
    </row>
    <row r="1477" spans="2:10" ht="16.5">
      <c r="B1477" s="28" t="str">
        <f>IF('TD OBSERVA'!B1479="","",'TD OBSERVA'!B1479)</f>
        <v/>
      </c>
      <c r="C1477" s="28" t="str">
        <f>IF('TD OBSERVA'!C1479="","",'TD OBSERVA'!C1479)</f>
        <v/>
      </c>
      <c r="D1477" s="28" t="str">
        <f>IF('TD OBSERVA'!D1479="","",'TD OBSERVA'!D1479)</f>
        <v/>
      </c>
      <c r="E1477" s="28" t="str">
        <f>IF('TD OBSERVA'!E1479="","",'TD OBSERVA'!E1479)</f>
        <v/>
      </c>
      <c r="F1477" s="28" t="str">
        <f>IF('TD OBSERVA'!F1479="","",'TD OBSERVA'!F1479)</f>
        <v/>
      </c>
      <c r="G1477" s="28" t="str">
        <f>IF('TD OBSERVA'!G1479="","",'TD OBSERVA'!G1479)</f>
        <v/>
      </c>
      <c r="H1477" s="28" t="str">
        <f>IF('TD OBSERVA'!H1479="","",'TD OBSERVA'!H1479)</f>
        <v/>
      </c>
      <c r="I1477" s="28" t="str">
        <f>IF('TD OBSERVA'!I1479="","",IF('TD OBSERVA'!I1479="(en blanco)","",'TD OBSERVA'!I1479))</f>
        <v/>
      </c>
      <c r="J1477" s="28" t="str">
        <f>IF('TD OBSERVA'!J1479="","",'TD OBSERVA'!J1479)</f>
        <v/>
      </c>
    </row>
    <row r="1478" spans="2:10" ht="16.5">
      <c r="B1478" s="28" t="str">
        <f>IF('TD OBSERVA'!B1480="","",'TD OBSERVA'!B1480)</f>
        <v/>
      </c>
      <c r="C1478" s="28" t="str">
        <f>IF('TD OBSERVA'!C1480="","",'TD OBSERVA'!C1480)</f>
        <v/>
      </c>
      <c r="D1478" s="28" t="str">
        <f>IF('TD OBSERVA'!D1480="","",'TD OBSERVA'!D1480)</f>
        <v/>
      </c>
      <c r="E1478" s="28" t="str">
        <f>IF('TD OBSERVA'!E1480="","",'TD OBSERVA'!E1480)</f>
        <v/>
      </c>
      <c r="F1478" s="28" t="str">
        <f>IF('TD OBSERVA'!F1480="","",'TD OBSERVA'!F1480)</f>
        <v/>
      </c>
      <c r="G1478" s="28" t="str">
        <f>IF('TD OBSERVA'!G1480="","",'TD OBSERVA'!G1480)</f>
        <v/>
      </c>
      <c r="H1478" s="28" t="str">
        <f>IF('TD OBSERVA'!H1480="","",'TD OBSERVA'!H1480)</f>
        <v/>
      </c>
      <c r="I1478" s="28" t="str">
        <f>IF('TD OBSERVA'!I1480="","",IF('TD OBSERVA'!I1480="(en blanco)","",'TD OBSERVA'!I1480))</f>
        <v/>
      </c>
      <c r="J1478" s="28" t="str">
        <f>IF('TD OBSERVA'!J1480="","",'TD OBSERVA'!J1480)</f>
        <v/>
      </c>
    </row>
    <row r="1479" spans="2:10" ht="16.5">
      <c r="B1479" s="28" t="str">
        <f>IF('TD OBSERVA'!B1481="","",'TD OBSERVA'!B1481)</f>
        <v/>
      </c>
      <c r="C1479" s="28" t="str">
        <f>IF('TD OBSERVA'!C1481="","",'TD OBSERVA'!C1481)</f>
        <v/>
      </c>
      <c r="D1479" s="28" t="str">
        <f>IF('TD OBSERVA'!D1481="","",'TD OBSERVA'!D1481)</f>
        <v/>
      </c>
      <c r="E1479" s="28" t="str">
        <f>IF('TD OBSERVA'!E1481="","",'TD OBSERVA'!E1481)</f>
        <v/>
      </c>
      <c r="F1479" s="28" t="str">
        <f>IF('TD OBSERVA'!F1481="","",'TD OBSERVA'!F1481)</f>
        <v/>
      </c>
      <c r="G1479" s="28" t="str">
        <f>IF('TD OBSERVA'!G1481="","",'TD OBSERVA'!G1481)</f>
        <v/>
      </c>
      <c r="H1479" s="28" t="str">
        <f>IF('TD OBSERVA'!H1481="","",'TD OBSERVA'!H1481)</f>
        <v/>
      </c>
      <c r="I1479" s="28" t="str">
        <f>IF('TD OBSERVA'!I1481="","",IF('TD OBSERVA'!I1481="(en blanco)","",'TD OBSERVA'!I1481))</f>
        <v/>
      </c>
      <c r="J1479" s="28" t="str">
        <f>IF('TD OBSERVA'!J1481="","",'TD OBSERVA'!J1481)</f>
        <v/>
      </c>
    </row>
    <row r="1480" spans="2:10" ht="16.5">
      <c r="B1480" s="28" t="str">
        <f>IF('TD OBSERVA'!B1482="","",'TD OBSERVA'!B1482)</f>
        <v/>
      </c>
      <c r="C1480" s="28" t="str">
        <f>IF('TD OBSERVA'!C1482="","",'TD OBSERVA'!C1482)</f>
        <v/>
      </c>
      <c r="D1480" s="28" t="str">
        <f>IF('TD OBSERVA'!D1482="","",'TD OBSERVA'!D1482)</f>
        <v/>
      </c>
      <c r="E1480" s="28" t="str">
        <f>IF('TD OBSERVA'!E1482="","",'TD OBSERVA'!E1482)</f>
        <v/>
      </c>
      <c r="F1480" s="28" t="str">
        <f>IF('TD OBSERVA'!F1482="","",'TD OBSERVA'!F1482)</f>
        <v/>
      </c>
      <c r="G1480" s="28" t="str">
        <f>IF('TD OBSERVA'!G1482="","",'TD OBSERVA'!G1482)</f>
        <v/>
      </c>
      <c r="H1480" s="28" t="str">
        <f>IF('TD OBSERVA'!H1482="","",'TD OBSERVA'!H1482)</f>
        <v/>
      </c>
      <c r="I1480" s="28" t="str">
        <f>IF('TD OBSERVA'!I1482="","",IF('TD OBSERVA'!I1482="(en blanco)","",'TD OBSERVA'!I1482))</f>
        <v/>
      </c>
      <c r="J1480" s="28" t="str">
        <f>IF('TD OBSERVA'!J1482="","",'TD OBSERVA'!J1482)</f>
        <v/>
      </c>
    </row>
    <row r="1481" spans="2:10" ht="16.5">
      <c r="B1481" s="28" t="str">
        <f>IF('TD OBSERVA'!B1483="","",'TD OBSERVA'!B1483)</f>
        <v/>
      </c>
      <c r="C1481" s="28" t="str">
        <f>IF('TD OBSERVA'!C1483="","",'TD OBSERVA'!C1483)</f>
        <v/>
      </c>
      <c r="D1481" s="28" t="str">
        <f>IF('TD OBSERVA'!D1483="","",'TD OBSERVA'!D1483)</f>
        <v/>
      </c>
      <c r="E1481" s="28" t="str">
        <f>IF('TD OBSERVA'!E1483="","",'TD OBSERVA'!E1483)</f>
        <v/>
      </c>
      <c r="F1481" s="28" t="str">
        <f>IF('TD OBSERVA'!F1483="","",'TD OBSERVA'!F1483)</f>
        <v/>
      </c>
      <c r="G1481" s="28" t="str">
        <f>IF('TD OBSERVA'!G1483="","",'TD OBSERVA'!G1483)</f>
        <v/>
      </c>
      <c r="H1481" s="28" t="str">
        <f>IF('TD OBSERVA'!H1483="","",'TD OBSERVA'!H1483)</f>
        <v/>
      </c>
      <c r="I1481" s="28" t="str">
        <f>IF('TD OBSERVA'!I1483="","",IF('TD OBSERVA'!I1483="(en blanco)","",'TD OBSERVA'!I1483))</f>
        <v/>
      </c>
      <c r="J1481" s="28" t="str">
        <f>IF('TD OBSERVA'!J1483="","",'TD OBSERVA'!J1483)</f>
        <v/>
      </c>
    </row>
    <row r="1482" spans="2:10" ht="16.5">
      <c r="B1482" s="28" t="str">
        <f>IF('TD OBSERVA'!B1484="","",'TD OBSERVA'!B1484)</f>
        <v/>
      </c>
      <c r="C1482" s="28" t="str">
        <f>IF('TD OBSERVA'!C1484="","",'TD OBSERVA'!C1484)</f>
        <v/>
      </c>
      <c r="D1482" s="28" t="str">
        <f>IF('TD OBSERVA'!D1484="","",'TD OBSERVA'!D1484)</f>
        <v/>
      </c>
      <c r="E1482" s="28" t="str">
        <f>IF('TD OBSERVA'!E1484="","",'TD OBSERVA'!E1484)</f>
        <v/>
      </c>
      <c r="F1482" s="28" t="str">
        <f>IF('TD OBSERVA'!F1484="","",'TD OBSERVA'!F1484)</f>
        <v/>
      </c>
      <c r="G1482" s="28" t="str">
        <f>IF('TD OBSERVA'!G1484="","",'TD OBSERVA'!G1484)</f>
        <v/>
      </c>
      <c r="H1482" s="28" t="str">
        <f>IF('TD OBSERVA'!H1484="","",'TD OBSERVA'!H1484)</f>
        <v/>
      </c>
      <c r="I1482" s="28" t="str">
        <f>IF('TD OBSERVA'!I1484="","",IF('TD OBSERVA'!I1484="(en blanco)","",'TD OBSERVA'!I1484))</f>
        <v/>
      </c>
      <c r="J1482" s="28" t="str">
        <f>IF('TD OBSERVA'!J1484="","",'TD OBSERVA'!J1484)</f>
        <v/>
      </c>
    </row>
    <row r="1483" spans="2:10" ht="16.5">
      <c r="B1483" s="28" t="str">
        <f>IF('TD OBSERVA'!B1485="","",'TD OBSERVA'!B1485)</f>
        <v/>
      </c>
      <c r="C1483" s="28" t="str">
        <f>IF('TD OBSERVA'!C1485="","",'TD OBSERVA'!C1485)</f>
        <v/>
      </c>
      <c r="D1483" s="28" t="str">
        <f>IF('TD OBSERVA'!D1485="","",'TD OBSERVA'!D1485)</f>
        <v/>
      </c>
      <c r="E1483" s="28" t="str">
        <f>IF('TD OBSERVA'!E1485="","",'TD OBSERVA'!E1485)</f>
        <v/>
      </c>
      <c r="F1483" s="28" t="str">
        <f>IF('TD OBSERVA'!F1485="","",'TD OBSERVA'!F1485)</f>
        <v/>
      </c>
      <c r="G1483" s="28" t="str">
        <f>IF('TD OBSERVA'!G1485="","",'TD OBSERVA'!G1485)</f>
        <v/>
      </c>
      <c r="H1483" s="28" t="str">
        <f>IF('TD OBSERVA'!H1485="","",'TD OBSERVA'!H1485)</f>
        <v/>
      </c>
      <c r="I1483" s="28" t="str">
        <f>IF('TD OBSERVA'!I1485="","",IF('TD OBSERVA'!I1485="(en blanco)","",'TD OBSERVA'!I1485))</f>
        <v/>
      </c>
      <c r="J1483" s="28" t="str">
        <f>IF('TD OBSERVA'!J1485="","",'TD OBSERVA'!J1485)</f>
        <v/>
      </c>
    </row>
    <row r="1484" spans="2:10" ht="16.5">
      <c r="B1484" s="28" t="str">
        <f>IF('TD OBSERVA'!B1486="","",'TD OBSERVA'!B1486)</f>
        <v/>
      </c>
      <c r="C1484" s="28" t="str">
        <f>IF('TD OBSERVA'!C1486="","",'TD OBSERVA'!C1486)</f>
        <v/>
      </c>
      <c r="D1484" s="28" t="str">
        <f>IF('TD OBSERVA'!D1486="","",'TD OBSERVA'!D1486)</f>
        <v/>
      </c>
      <c r="E1484" s="28" t="str">
        <f>IF('TD OBSERVA'!E1486="","",'TD OBSERVA'!E1486)</f>
        <v/>
      </c>
      <c r="F1484" s="28" t="str">
        <f>IF('TD OBSERVA'!F1486="","",'TD OBSERVA'!F1486)</f>
        <v/>
      </c>
      <c r="G1484" s="28" t="str">
        <f>IF('TD OBSERVA'!G1486="","",'TD OBSERVA'!G1486)</f>
        <v/>
      </c>
      <c r="H1484" s="28" t="str">
        <f>IF('TD OBSERVA'!H1486="","",'TD OBSERVA'!H1486)</f>
        <v/>
      </c>
      <c r="I1484" s="28" t="str">
        <f>IF('TD OBSERVA'!I1486="","",IF('TD OBSERVA'!I1486="(en blanco)","",'TD OBSERVA'!I1486))</f>
        <v/>
      </c>
      <c r="J1484" s="28" t="str">
        <f>IF('TD OBSERVA'!J1486="","",'TD OBSERVA'!J1486)</f>
        <v/>
      </c>
    </row>
    <row r="1485" spans="2:10" ht="16.5">
      <c r="B1485" s="28" t="str">
        <f>IF('TD OBSERVA'!B1487="","",'TD OBSERVA'!B1487)</f>
        <v/>
      </c>
      <c r="C1485" s="28" t="str">
        <f>IF('TD OBSERVA'!C1487="","",'TD OBSERVA'!C1487)</f>
        <v/>
      </c>
      <c r="D1485" s="28" t="str">
        <f>IF('TD OBSERVA'!D1487="","",'TD OBSERVA'!D1487)</f>
        <v/>
      </c>
      <c r="E1485" s="28" t="str">
        <f>IF('TD OBSERVA'!E1487="","",'TD OBSERVA'!E1487)</f>
        <v/>
      </c>
      <c r="F1485" s="28" t="str">
        <f>IF('TD OBSERVA'!F1487="","",'TD OBSERVA'!F1487)</f>
        <v/>
      </c>
      <c r="G1485" s="28" t="str">
        <f>IF('TD OBSERVA'!G1487="","",'TD OBSERVA'!G1487)</f>
        <v/>
      </c>
      <c r="H1485" s="28" t="str">
        <f>IF('TD OBSERVA'!H1487="","",'TD OBSERVA'!H1487)</f>
        <v/>
      </c>
      <c r="I1485" s="28" t="str">
        <f>IF('TD OBSERVA'!I1487="","",IF('TD OBSERVA'!I1487="(en blanco)","",'TD OBSERVA'!I1487))</f>
        <v/>
      </c>
      <c r="J1485" s="28" t="str">
        <f>IF('TD OBSERVA'!J1487="","",'TD OBSERVA'!J1487)</f>
        <v/>
      </c>
    </row>
    <row r="1486" spans="2:10" ht="16.5">
      <c r="B1486" s="28" t="str">
        <f>IF('TD OBSERVA'!B1488="","",'TD OBSERVA'!B1488)</f>
        <v/>
      </c>
      <c r="C1486" s="28" t="str">
        <f>IF('TD OBSERVA'!C1488="","",'TD OBSERVA'!C1488)</f>
        <v/>
      </c>
      <c r="D1486" s="28" t="str">
        <f>IF('TD OBSERVA'!D1488="","",'TD OBSERVA'!D1488)</f>
        <v/>
      </c>
      <c r="E1486" s="28" t="str">
        <f>IF('TD OBSERVA'!E1488="","",'TD OBSERVA'!E1488)</f>
        <v/>
      </c>
      <c r="F1486" s="28" t="str">
        <f>IF('TD OBSERVA'!F1488="","",'TD OBSERVA'!F1488)</f>
        <v/>
      </c>
      <c r="G1486" s="28" t="str">
        <f>IF('TD OBSERVA'!G1488="","",'TD OBSERVA'!G1488)</f>
        <v/>
      </c>
      <c r="H1486" s="28" t="str">
        <f>IF('TD OBSERVA'!H1488="","",'TD OBSERVA'!H1488)</f>
        <v/>
      </c>
      <c r="I1486" s="28" t="str">
        <f>IF('TD OBSERVA'!I1488="","",IF('TD OBSERVA'!I1488="(en blanco)","",'TD OBSERVA'!I1488))</f>
        <v/>
      </c>
      <c r="J1486" s="28" t="str">
        <f>IF('TD OBSERVA'!J1488="","",'TD OBSERVA'!J1488)</f>
        <v/>
      </c>
    </row>
    <row r="1487" spans="2:10" ht="16.5">
      <c r="B1487" s="28" t="str">
        <f>IF('TD OBSERVA'!B1489="","",'TD OBSERVA'!B1489)</f>
        <v/>
      </c>
      <c r="C1487" s="28" t="str">
        <f>IF('TD OBSERVA'!C1489="","",'TD OBSERVA'!C1489)</f>
        <v/>
      </c>
      <c r="D1487" s="28" t="str">
        <f>IF('TD OBSERVA'!D1489="","",'TD OBSERVA'!D1489)</f>
        <v/>
      </c>
      <c r="E1487" s="28" t="str">
        <f>IF('TD OBSERVA'!E1489="","",'TD OBSERVA'!E1489)</f>
        <v/>
      </c>
      <c r="F1487" s="28" t="str">
        <f>IF('TD OBSERVA'!F1489="","",'TD OBSERVA'!F1489)</f>
        <v/>
      </c>
      <c r="G1487" s="28" t="str">
        <f>IF('TD OBSERVA'!G1489="","",'TD OBSERVA'!G1489)</f>
        <v/>
      </c>
      <c r="H1487" s="28" t="str">
        <f>IF('TD OBSERVA'!H1489="","",'TD OBSERVA'!H1489)</f>
        <v/>
      </c>
      <c r="I1487" s="28" t="str">
        <f>IF('TD OBSERVA'!I1489="","",IF('TD OBSERVA'!I1489="(en blanco)","",'TD OBSERVA'!I1489))</f>
        <v/>
      </c>
      <c r="J1487" s="28" t="str">
        <f>IF('TD OBSERVA'!J1489="","",'TD OBSERVA'!J1489)</f>
        <v/>
      </c>
    </row>
    <row r="1488" spans="2:10" ht="16.5">
      <c r="B1488" s="28" t="str">
        <f>IF('TD OBSERVA'!B1490="","",'TD OBSERVA'!B1490)</f>
        <v/>
      </c>
      <c r="C1488" s="28" t="str">
        <f>IF('TD OBSERVA'!C1490="","",'TD OBSERVA'!C1490)</f>
        <v/>
      </c>
      <c r="D1488" s="28" t="str">
        <f>IF('TD OBSERVA'!D1490="","",'TD OBSERVA'!D1490)</f>
        <v/>
      </c>
      <c r="E1488" s="28" t="str">
        <f>IF('TD OBSERVA'!E1490="","",'TD OBSERVA'!E1490)</f>
        <v/>
      </c>
      <c r="F1488" s="28" t="str">
        <f>IF('TD OBSERVA'!F1490="","",'TD OBSERVA'!F1490)</f>
        <v/>
      </c>
      <c r="G1488" s="28" t="str">
        <f>IF('TD OBSERVA'!G1490="","",'TD OBSERVA'!G1490)</f>
        <v/>
      </c>
      <c r="H1488" s="28" t="str">
        <f>IF('TD OBSERVA'!H1490="","",'TD OBSERVA'!H1490)</f>
        <v/>
      </c>
      <c r="I1488" s="28" t="str">
        <f>IF('TD OBSERVA'!I1490="","",IF('TD OBSERVA'!I1490="(en blanco)","",'TD OBSERVA'!I1490))</f>
        <v/>
      </c>
      <c r="J1488" s="28" t="str">
        <f>IF('TD OBSERVA'!J1490="","",'TD OBSERVA'!J1490)</f>
        <v/>
      </c>
    </row>
    <row r="1489" spans="2:10" ht="16.5">
      <c r="B1489" s="28" t="str">
        <f>IF('TD OBSERVA'!B1491="","",'TD OBSERVA'!B1491)</f>
        <v/>
      </c>
      <c r="C1489" s="28" t="str">
        <f>IF('TD OBSERVA'!C1491="","",'TD OBSERVA'!C1491)</f>
        <v/>
      </c>
      <c r="D1489" s="28" t="str">
        <f>IF('TD OBSERVA'!D1491="","",'TD OBSERVA'!D1491)</f>
        <v/>
      </c>
      <c r="E1489" s="28" t="str">
        <f>IF('TD OBSERVA'!E1491="","",'TD OBSERVA'!E1491)</f>
        <v/>
      </c>
      <c r="F1489" s="28" t="str">
        <f>IF('TD OBSERVA'!F1491="","",'TD OBSERVA'!F1491)</f>
        <v/>
      </c>
      <c r="G1489" s="28" t="str">
        <f>IF('TD OBSERVA'!G1491="","",'TD OBSERVA'!G1491)</f>
        <v/>
      </c>
      <c r="H1489" s="28" t="str">
        <f>IF('TD OBSERVA'!H1491="","",'TD OBSERVA'!H1491)</f>
        <v/>
      </c>
      <c r="I1489" s="28" t="str">
        <f>IF('TD OBSERVA'!I1491="","",IF('TD OBSERVA'!I1491="(en blanco)","",'TD OBSERVA'!I1491))</f>
        <v/>
      </c>
      <c r="J1489" s="28" t="str">
        <f>IF('TD OBSERVA'!J1491="","",'TD OBSERVA'!J1491)</f>
        <v/>
      </c>
    </row>
    <row r="1490" spans="2:10" ht="16.5">
      <c r="B1490" s="28" t="str">
        <f>IF('TD OBSERVA'!B1492="","",'TD OBSERVA'!B1492)</f>
        <v/>
      </c>
      <c r="C1490" s="28" t="str">
        <f>IF('TD OBSERVA'!C1492="","",'TD OBSERVA'!C1492)</f>
        <v/>
      </c>
      <c r="D1490" s="28" t="str">
        <f>IF('TD OBSERVA'!D1492="","",'TD OBSERVA'!D1492)</f>
        <v/>
      </c>
      <c r="E1490" s="28" t="str">
        <f>IF('TD OBSERVA'!E1492="","",'TD OBSERVA'!E1492)</f>
        <v/>
      </c>
      <c r="F1490" s="28" t="str">
        <f>IF('TD OBSERVA'!F1492="","",'TD OBSERVA'!F1492)</f>
        <v/>
      </c>
      <c r="G1490" s="28" t="str">
        <f>IF('TD OBSERVA'!G1492="","",'TD OBSERVA'!G1492)</f>
        <v/>
      </c>
      <c r="H1490" s="28" t="str">
        <f>IF('TD OBSERVA'!H1492="","",'TD OBSERVA'!H1492)</f>
        <v/>
      </c>
      <c r="I1490" s="28" t="str">
        <f>IF('TD OBSERVA'!I1492="","",IF('TD OBSERVA'!I1492="(en blanco)","",'TD OBSERVA'!I1492))</f>
        <v/>
      </c>
      <c r="J1490" s="28" t="str">
        <f>IF('TD OBSERVA'!J1492="","",'TD OBSERVA'!J1492)</f>
        <v/>
      </c>
    </row>
    <row r="1491" spans="2:10" ht="16.5">
      <c r="B1491" s="28" t="str">
        <f>IF('TD OBSERVA'!B1493="","",'TD OBSERVA'!B1493)</f>
        <v/>
      </c>
      <c r="C1491" s="28" t="str">
        <f>IF('TD OBSERVA'!C1493="","",'TD OBSERVA'!C1493)</f>
        <v/>
      </c>
      <c r="D1491" s="28" t="str">
        <f>IF('TD OBSERVA'!D1493="","",'TD OBSERVA'!D1493)</f>
        <v/>
      </c>
      <c r="E1491" s="28" t="str">
        <f>IF('TD OBSERVA'!E1493="","",'TD OBSERVA'!E1493)</f>
        <v/>
      </c>
      <c r="F1491" s="28" t="str">
        <f>IF('TD OBSERVA'!F1493="","",'TD OBSERVA'!F1493)</f>
        <v/>
      </c>
      <c r="G1491" s="28" t="str">
        <f>IF('TD OBSERVA'!G1493="","",'TD OBSERVA'!G1493)</f>
        <v/>
      </c>
      <c r="H1491" s="28" t="str">
        <f>IF('TD OBSERVA'!H1493="","",'TD OBSERVA'!H1493)</f>
        <v/>
      </c>
      <c r="I1491" s="28" t="str">
        <f>IF('TD OBSERVA'!I1493="","",IF('TD OBSERVA'!I1493="(en blanco)","",'TD OBSERVA'!I1493))</f>
        <v/>
      </c>
      <c r="J1491" s="28" t="str">
        <f>IF('TD OBSERVA'!J1493="","",'TD OBSERVA'!J1493)</f>
        <v/>
      </c>
    </row>
    <row r="1492" spans="2:10" ht="16.5">
      <c r="B1492" s="28" t="str">
        <f>IF('TD OBSERVA'!B1494="","",'TD OBSERVA'!B1494)</f>
        <v/>
      </c>
      <c r="C1492" s="28" t="str">
        <f>IF('TD OBSERVA'!C1494="","",'TD OBSERVA'!C1494)</f>
        <v/>
      </c>
      <c r="D1492" s="28" t="str">
        <f>IF('TD OBSERVA'!D1494="","",'TD OBSERVA'!D1494)</f>
        <v/>
      </c>
      <c r="E1492" s="28" t="str">
        <f>IF('TD OBSERVA'!E1494="","",'TD OBSERVA'!E1494)</f>
        <v/>
      </c>
      <c r="F1492" s="28" t="str">
        <f>IF('TD OBSERVA'!F1494="","",'TD OBSERVA'!F1494)</f>
        <v/>
      </c>
      <c r="G1492" s="28" t="str">
        <f>IF('TD OBSERVA'!G1494="","",'TD OBSERVA'!G1494)</f>
        <v/>
      </c>
      <c r="H1492" s="28" t="str">
        <f>IF('TD OBSERVA'!H1494="","",'TD OBSERVA'!H1494)</f>
        <v/>
      </c>
      <c r="I1492" s="28" t="str">
        <f>IF('TD OBSERVA'!I1494="","",IF('TD OBSERVA'!I1494="(en blanco)","",'TD OBSERVA'!I1494))</f>
        <v/>
      </c>
      <c r="J1492" s="28" t="str">
        <f>IF('TD OBSERVA'!J1494="","",'TD OBSERVA'!J1494)</f>
        <v/>
      </c>
    </row>
    <row r="1493" spans="2:10" ht="16.5">
      <c r="B1493" s="28" t="str">
        <f>IF('TD OBSERVA'!B1495="","",'TD OBSERVA'!B1495)</f>
        <v/>
      </c>
      <c r="C1493" s="28" t="str">
        <f>IF('TD OBSERVA'!C1495="","",'TD OBSERVA'!C1495)</f>
        <v/>
      </c>
      <c r="D1493" s="28" t="str">
        <f>IF('TD OBSERVA'!D1495="","",'TD OBSERVA'!D1495)</f>
        <v/>
      </c>
      <c r="E1493" s="28" t="str">
        <f>IF('TD OBSERVA'!E1495="","",'TD OBSERVA'!E1495)</f>
        <v/>
      </c>
      <c r="F1493" s="28" t="str">
        <f>IF('TD OBSERVA'!F1495="","",'TD OBSERVA'!F1495)</f>
        <v/>
      </c>
      <c r="G1493" s="28" t="str">
        <f>IF('TD OBSERVA'!G1495="","",'TD OBSERVA'!G1495)</f>
        <v/>
      </c>
      <c r="H1493" s="28" t="str">
        <f>IF('TD OBSERVA'!H1495="","",'TD OBSERVA'!H1495)</f>
        <v/>
      </c>
      <c r="I1493" s="28" t="str">
        <f>IF('TD OBSERVA'!I1495="","",IF('TD OBSERVA'!I1495="(en blanco)","",'TD OBSERVA'!I1495))</f>
        <v/>
      </c>
      <c r="J1493" s="28" t="str">
        <f>IF('TD OBSERVA'!J1495="","",'TD OBSERVA'!J1495)</f>
        <v/>
      </c>
    </row>
    <row r="1494" spans="2:10" ht="16.5">
      <c r="B1494" s="28" t="str">
        <f>IF('TD OBSERVA'!B1496="","",'TD OBSERVA'!B1496)</f>
        <v/>
      </c>
      <c r="C1494" s="28" t="str">
        <f>IF('TD OBSERVA'!C1496="","",'TD OBSERVA'!C1496)</f>
        <v/>
      </c>
      <c r="D1494" s="28" t="str">
        <f>IF('TD OBSERVA'!D1496="","",'TD OBSERVA'!D1496)</f>
        <v/>
      </c>
      <c r="E1494" s="28" t="str">
        <f>IF('TD OBSERVA'!E1496="","",'TD OBSERVA'!E1496)</f>
        <v/>
      </c>
      <c r="F1494" s="28" t="str">
        <f>IF('TD OBSERVA'!F1496="","",'TD OBSERVA'!F1496)</f>
        <v/>
      </c>
      <c r="G1494" s="28" t="str">
        <f>IF('TD OBSERVA'!G1496="","",'TD OBSERVA'!G1496)</f>
        <v/>
      </c>
      <c r="H1494" s="28" t="str">
        <f>IF('TD OBSERVA'!H1496="","",'TD OBSERVA'!H1496)</f>
        <v/>
      </c>
      <c r="I1494" s="28" t="str">
        <f>IF('TD OBSERVA'!I1496="","",IF('TD OBSERVA'!I1496="(en blanco)","",'TD OBSERVA'!I1496))</f>
        <v/>
      </c>
      <c r="J1494" s="28" t="str">
        <f>IF('TD OBSERVA'!J1496="","",'TD OBSERVA'!J1496)</f>
        <v/>
      </c>
    </row>
    <row r="1495" spans="2:10" ht="16.5">
      <c r="B1495" s="28" t="str">
        <f>IF('TD OBSERVA'!B1497="","",'TD OBSERVA'!B1497)</f>
        <v/>
      </c>
      <c r="C1495" s="28" t="str">
        <f>IF('TD OBSERVA'!C1497="","",'TD OBSERVA'!C1497)</f>
        <v/>
      </c>
      <c r="D1495" s="28" t="str">
        <f>IF('TD OBSERVA'!D1497="","",'TD OBSERVA'!D1497)</f>
        <v/>
      </c>
      <c r="E1495" s="28" t="str">
        <f>IF('TD OBSERVA'!E1497="","",'TD OBSERVA'!E1497)</f>
        <v/>
      </c>
      <c r="F1495" s="28" t="str">
        <f>IF('TD OBSERVA'!F1497="","",'TD OBSERVA'!F1497)</f>
        <v/>
      </c>
      <c r="G1495" s="28" t="str">
        <f>IF('TD OBSERVA'!G1497="","",'TD OBSERVA'!G1497)</f>
        <v/>
      </c>
      <c r="H1495" s="28" t="str">
        <f>IF('TD OBSERVA'!H1497="","",'TD OBSERVA'!H1497)</f>
        <v/>
      </c>
      <c r="I1495" s="28" t="str">
        <f>IF('TD OBSERVA'!I1497="","",IF('TD OBSERVA'!I1497="(en blanco)","",'TD OBSERVA'!I1497))</f>
        <v/>
      </c>
      <c r="J1495" s="28" t="str">
        <f>IF('TD OBSERVA'!J1497="","",'TD OBSERVA'!J1497)</f>
        <v/>
      </c>
    </row>
    <row r="1496" spans="2:10" ht="16.5">
      <c r="B1496" s="28" t="str">
        <f>IF('TD OBSERVA'!B1498="","",'TD OBSERVA'!B1498)</f>
        <v/>
      </c>
      <c r="C1496" s="28" t="str">
        <f>IF('TD OBSERVA'!C1498="","",'TD OBSERVA'!C1498)</f>
        <v/>
      </c>
      <c r="D1496" s="28" t="str">
        <f>IF('TD OBSERVA'!D1498="","",'TD OBSERVA'!D1498)</f>
        <v/>
      </c>
      <c r="E1496" s="28" t="str">
        <f>IF('TD OBSERVA'!E1498="","",'TD OBSERVA'!E1498)</f>
        <v/>
      </c>
      <c r="F1496" s="28" t="str">
        <f>IF('TD OBSERVA'!F1498="","",'TD OBSERVA'!F1498)</f>
        <v/>
      </c>
      <c r="G1496" s="28" t="str">
        <f>IF('TD OBSERVA'!G1498="","",'TD OBSERVA'!G1498)</f>
        <v/>
      </c>
      <c r="H1496" s="28" t="str">
        <f>IF('TD OBSERVA'!H1498="","",'TD OBSERVA'!H1498)</f>
        <v/>
      </c>
      <c r="I1496" s="28" t="str">
        <f>IF('TD OBSERVA'!I1498="","",IF('TD OBSERVA'!I1498="(en blanco)","",'TD OBSERVA'!I1498))</f>
        <v/>
      </c>
      <c r="J1496" s="28" t="str">
        <f>IF('TD OBSERVA'!J1498="","",'TD OBSERVA'!J1498)</f>
        <v/>
      </c>
    </row>
    <row r="1497" spans="2:10" ht="16.5">
      <c r="B1497" s="28" t="str">
        <f>IF('TD OBSERVA'!B1499="","",'TD OBSERVA'!B1499)</f>
        <v/>
      </c>
      <c r="C1497" s="28" t="str">
        <f>IF('TD OBSERVA'!C1499="","",'TD OBSERVA'!C1499)</f>
        <v/>
      </c>
      <c r="D1497" s="28" t="str">
        <f>IF('TD OBSERVA'!D1499="","",'TD OBSERVA'!D1499)</f>
        <v/>
      </c>
      <c r="E1497" s="28" t="str">
        <f>IF('TD OBSERVA'!E1499="","",'TD OBSERVA'!E1499)</f>
        <v/>
      </c>
      <c r="F1497" s="28" t="str">
        <f>IF('TD OBSERVA'!F1499="","",'TD OBSERVA'!F1499)</f>
        <v/>
      </c>
      <c r="G1497" s="28" t="str">
        <f>IF('TD OBSERVA'!G1499="","",'TD OBSERVA'!G1499)</f>
        <v/>
      </c>
      <c r="H1497" s="28" t="str">
        <f>IF('TD OBSERVA'!H1499="","",'TD OBSERVA'!H1499)</f>
        <v/>
      </c>
      <c r="I1497" s="28" t="str">
        <f>IF('TD OBSERVA'!I1499="","",IF('TD OBSERVA'!I1499="(en blanco)","",'TD OBSERVA'!I1499))</f>
        <v/>
      </c>
      <c r="J1497" s="28" t="str">
        <f>IF('TD OBSERVA'!J1499="","",'TD OBSERVA'!J1499)</f>
        <v/>
      </c>
    </row>
    <row r="1498" spans="2:10" ht="16.5">
      <c r="B1498" s="28" t="str">
        <f>IF('TD OBSERVA'!B1500="","",'TD OBSERVA'!B1500)</f>
        <v/>
      </c>
      <c r="C1498" s="28" t="str">
        <f>IF('TD OBSERVA'!C1500="","",'TD OBSERVA'!C1500)</f>
        <v/>
      </c>
      <c r="D1498" s="28" t="str">
        <f>IF('TD OBSERVA'!D1500="","",'TD OBSERVA'!D1500)</f>
        <v/>
      </c>
      <c r="E1498" s="28" t="str">
        <f>IF('TD OBSERVA'!E1500="","",'TD OBSERVA'!E1500)</f>
        <v/>
      </c>
      <c r="F1498" s="28" t="str">
        <f>IF('TD OBSERVA'!F1500="","",'TD OBSERVA'!F1500)</f>
        <v/>
      </c>
      <c r="G1498" s="28" t="str">
        <f>IF('TD OBSERVA'!G1500="","",'TD OBSERVA'!G1500)</f>
        <v/>
      </c>
      <c r="H1498" s="28" t="str">
        <f>IF('TD OBSERVA'!H1500="","",'TD OBSERVA'!H1500)</f>
        <v/>
      </c>
      <c r="I1498" s="28" t="str">
        <f>IF('TD OBSERVA'!I1500="","",IF('TD OBSERVA'!I1500="(en blanco)","",'TD OBSERVA'!I1500))</f>
        <v/>
      </c>
      <c r="J1498" s="28" t="str">
        <f>IF('TD OBSERVA'!J1500="","",'TD OBSERVA'!J1500)</f>
        <v/>
      </c>
    </row>
    <row r="1499" spans="2:10" ht="16.5">
      <c r="B1499" s="28" t="str">
        <f>IF('TD OBSERVA'!B1501="","",'TD OBSERVA'!B1501)</f>
        <v/>
      </c>
      <c r="C1499" s="28" t="str">
        <f>IF('TD OBSERVA'!C1501="","",'TD OBSERVA'!C1501)</f>
        <v/>
      </c>
      <c r="D1499" s="28" t="str">
        <f>IF('TD OBSERVA'!D1501="","",'TD OBSERVA'!D1501)</f>
        <v/>
      </c>
      <c r="E1499" s="28" t="str">
        <f>IF('TD OBSERVA'!E1501="","",'TD OBSERVA'!E1501)</f>
        <v/>
      </c>
      <c r="F1499" s="28" t="str">
        <f>IF('TD OBSERVA'!F1501="","",'TD OBSERVA'!F1501)</f>
        <v/>
      </c>
      <c r="G1499" s="28" t="str">
        <f>IF('TD OBSERVA'!G1501="","",'TD OBSERVA'!G1501)</f>
        <v/>
      </c>
      <c r="H1499" s="28" t="str">
        <f>IF('TD OBSERVA'!H1501="","",'TD OBSERVA'!H1501)</f>
        <v/>
      </c>
      <c r="I1499" s="28" t="str">
        <f>IF('TD OBSERVA'!I1501="","",IF('TD OBSERVA'!I1501="(en blanco)","",'TD OBSERVA'!I1501))</f>
        <v/>
      </c>
      <c r="J1499" s="28" t="str">
        <f>IF('TD OBSERVA'!J1501="","",'TD OBSERVA'!J1501)</f>
        <v/>
      </c>
    </row>
    <row r="1500" spans="2:10" ht="16.5">
      <c r="B1500" s="28" t="str">
        <f>IF('TD OBSERVA'!B1502="","",'TD OBSERVA'!B1502)</f>
        <v/>
      </c>
      <c r="C1500" s="28" t="str">
        <f>IF('TD OBSERVA'!C1502="","",'TD OBSERVA'!C1502)</f>
        <v/>
      </c>
      <c r="D1500" s="28" t="str">
        <f>IF('TD OBSERVA'!D1502="","",'TD OBSERVA'!D1502)</f>
        <v/>
      </c>
      <c r="E1500" s="28" t="str">
        <f>IF('TD OBSERVA'!E1502="","",'TD OBSERVA'!E1502)</f>
        <v/>
      </c>
      <c r="F1500" s="28" t="str">
        <f>IF('TD OBSERVA'!F1502="","",'TD OBSERVA'!F1502)</f>
        <v/>
      </c>
      <c r="G1500" s="28" t="str">
        <f>IF('TD OBSERVA'!G1502="","",'TD OBSERVA'!G1502)</f>
        <v/>
      </c>
      <c r="H1500" s="28" t="str">
        <f>IF('TD OBSERVA'!H1502="","",'TD OBSERVA'!H1502)</f>
        <v/>
      </c>
      <c r="I1500" s="28" t="str">
        <f>IF('TD OBSERVA'!I1502="","",IF('TD OBSERVA'!I1502="(en blanco)","",'TD OBSERVA'!I1502))</f>
        <v/>
      </c>
      <c r="J1500" s="28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0002"/>
  <sheetViews>
    <sheetView zoomScale="70" zoomScaleNormal="70" workbookViewId="0">
      <selection activeCell="C30" sqref="C30"/>
    </sheetView>
  </sheetViews>
  <sheetFormatPr baseColWidth="10" defaultRowHeight="14.25"/>
  <cols>
    <col min="2" max="2" width="33.5" bestFit="1" customWidth="1"/>
    <col min="3" max="3" width="136.625" bestFit="1" customWidth="1"/>
    <col min="4" max="4" width="46.625" bestFit="1" customWidth="1"/>
    <col min="6" max="6" width="18.5" customWidth="1"/>
    <col min="7" max="7" width="16.625" bestFit="1" customWidth="1"/>
    <col min="8" max="8" width="16.5" customWidth="1"/>
  </cols>
  <sheetData>
    <row r="1" spans="2:12">
      <c r="B1" s="102"/>
      <c r="C1" s="103"/>
      <c r="D1" s="103"/>
      <c r="E1" s="103"/>
      <c r="F1" s="103"/>
      <c r="G1" s="103"/>
      <c r="H1" s="103"/>
      <c r="I1" s="103"/>
      <c r="J1" s="103"/>
      <c r="K1" s="103"/>
      <c r="L1" s="104"/>
    </row>
    <row r="2" spans="2:12">
      <c r="B2" s="105"/>
      <c r="C2" s="106"/>
      <c r="D2" s="106"/>
      <c r="E2" s="106"/>
      <c r="F2" s="106"/>
      <c r="G2" s="106"/>
      <c r="H2" s="106"/>
      <c r="I2" s="106"/>
      <c r="J2" s="106"/>
      <c r="K2" s="106"/>
      <c r="L2" s="107"/>
    </row>
    <row r="3" spans="2:12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>
      <c r="B4" s="105"/>
      <c r="C4" s="106"/>
      <c r="D4" s="106"/>
      <c r="E4" s="106"/>
      <c r="F4" s="106"/>
      <c r="G4" s="106"/>
      <c r="H4" s="106"/>
      <c r="I4" s="106"/>
      <c r="J4" s="106"/>
      <c r="K4" s="106"/>
      <c r="L4" s="107"/>
    </row>
    <row r="5" spans="2:12">
      <c r="B5" s="105"/>
      <c r="C5" s="106"/>
      <c r="D5" s="106"/>
      <c r="E5" s="106"/>
      <c r="F5" s="106"/>
      <c r="G5" s="106"/>
      <c r="H5" s="106"/>
      <c r="I5" s="106"/>
      <c r="J5" s="106"/>
      <c r="K5" s="106"/>
      <c r="L5" s="107"/>
    </row>
    <row r="6" spans="2:12">
      <c r="B6" s="105"/>
      <c r="C6" s="106"/>
      <c r="D6" s="106"/>
      <c r="E6" s="106"/>
      <c r="F6" s="106"/>
      <c r="G6" s="106"/>
      <c r="H6" s="106"/>
      <c r="I6" s="106"/>
      <c r="J6" s="106"/>
      <c r="K6" s="106"/>
      <c r="L6" s="107"/>
    </row>
    <row r="7" spans="2:12">
      <c r="B7" s="105"/>
      <c r="C7" s="106"/>
      <c r="D7" s="106"/>
      <c r="E7" s="106"/>
      <c r="F7" s="106"/>
      <c r="G7" s="106"/>
      <c r="H7" s="106"/>
      <c r="I7" s="106"/>
      <c r="J7" s="106"/>
      <c r="K7" s="106"/>
      <c r="L7" s="107"/>
    </row>
    <row r="8" spans="2:12">
      <c r="B8" s="105"/>
      <c r="C8" s="106"/>
      <c r="D8" s="106"/>
      <c r="E8" s="106"/>
      <c r="F8" s="106"/>
      <c r="G8" s="106"/>
      <c r="H8" s="106"/>
      <c r="I8" s="106"/>
      <c r="J8" s="106"/>
      <c r="K8" s="106"/>
      <c r="L8" s="107"/>
    </row>
    <row r="9" spans="2:12"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7"/>
    </row>
    <row r="10" spans="2:12">
      <c r="B10" s="105"/>
      <c r="C10" s="106"/>
      <c r="D10" s="106"/>
      <c r="E10" s="106"/>
      <c r="F10" s="106"/>
      <c r="G10" s="106"/>
      <c r="H10" s="106"/>
      <c r="I10" s="106"/>
      <c r="J10" s="106"/>
      <c r="K10" s="106"/>
      <c r="L10" s="107"/>
    </row>
    <row r="11" spans="2:12">
      <c r="B11" s="105"/>
      <c r="C11" s="106"/>
      <c r="D11" s="106"/>
      <c r="E11" s="106"/>
      <c r="F11" s="106"/>
      <c r="G11" s="106"/>
      <c r="H11" s="106"/>
      <c r="I11" s="106"/>
      <c r="J11" s="106"/>
      <c r="K11" s="106"/>
      <c r="L11" s="107"/>
    </row>
    <row r="12" spans="2:12">
      <c r="B12" s="105"/>
      <c r="C12" s="106"/>
      <c r="D12" s="106"/>
      <c r="E12" s="106"/>
      <c r="F12" s="106"/>
      <c r="G12" s="106"/>
      <c r="H12" s="106"/>
      <c r="I12" s="106"/>
      <c r="J12" s="106"/>
      <c r="K12" s="106"/>
      <c r="L12" s="107"/>
    </row>
    <row r="13" spans="2:12">
      <c r="B13" s="105"/>
      <c r="C13" s="106"/>
      <c r="D13" s="106"/>
      <c r="E13" s="106"/>
      <c r="F13" s="106"/>
      <c r="G13" s="106"/>
      <c r="H13" s="106"/>
      <c r="I13" s="106"/>
      <c r="J13" s="106"/>
      <c r="K13" s="106"/>
      <c r="L13" s="107"/>
    </row>
    <row r="14" spans="2:12">
      <c r="B14" s="105"/>
      <c r="C14" s="106"/>
      <c r="D14" s="106"/>
      <c r="E14" s="106"/>
      <c r="F14" s="106"/>
      <c r="G14" s="106"/>
      <c r="H14" s="106"/>
      <c r="I14" s="106"/>
      <c r="J14" s="106"/>
      <c r="K14" s="106"/>
      <c r="L14" s="107"/>
    </row>
    <row r="15" spans="2:12">
      <c r="B15" s="105"/>
      <c r="C15" s="106"/>
      <c r="D15" s="106"/>
      <c r="E15" s="106"/>
      <c r="F15" s="106"/>
      <c r="G15" s="106"/>
      <c r="H15" s="106"/>
      <c r="I15" s="106"/>
      <c r="J15" s="106"/>
      <c r="K15" s="106"/>
      <c r="L15" s="107"/>
    </row>
    <row r="16" spans="2:12">
      <c r="B16" s="105"/>
      <c r="C16" s="106"/>
      <c r="D16" s="106"/>
      <c r="E16" s="106"/>
      <c r="F16" s="106"/>
      <c r="G16" s="106"/>
      <c r="H16" s="106"/>
      <c r="I16" s="106"/>
      <c r="J16" s="106"/>
      <c r="K16" s="106"/>
      <c r="L16" s="107"/>
    </row>
    <row r="17" spans="2:12">
      <c r="B17" s="105"/>
      <c r="C17" s="106"/>
      <c r="D17" s="106"/>
      <c r="E17" s="106"/>
      <c r="F17" s="106"/>
      <c r="G17" s="106"/>
      <c r="H17" s="106"/>
      <c r="I17" s="106"/>
      <c r="J17" s="106"/>
      <c r="K17" s="106"/>
      <c r="L17" s="107"/>
    </row>
    <row r="18" spans="2:12">
      <c r="B18" s="108"/>
      <c r="C18" s="109"/>
      <c r="D18" s="109"/>
      <c r="E18" s="109"/>
      <c r="F18" s="109"/>
      <c r="G18" s="109"/>
      <c r="H18" s="109"/>
      <c r="I18" s="109"/>
      <c r="J18" s="109"/>
      <c r="K18" s="109"/>
      <c r="L18" s="110"/>
    </row>
    <row r="19" spans="2:12">
      <c r="B19" s="96" t="s">
        <v>592</v>
      </c>
      <c r="C19" s="97"/>
      <c r="D19" s="97"/>
      <c r="E19" s="97"/>
      <c r="F19" s="97"/>
      <c r="G19" s="97"/>
      <c r="H19" s="97"/>
      <c r="I19" s="97"/>
      <c r="J19" s="97"/>
      <c r="K19" s="97"/>
      <c r="L19" s="98"/>
    </row>
    <row r="20" spans="2:12" ht="15" thickBot="1">
      <c r="B20" s="99"/>
      <c r="C20" s="100"/>
      <c r="D20" s="100"/>
      <c r="E20" s="100"/>
      <c r="F20" s="100"/>
      <c r="G20" s="100"/>
      <c r="H20" s="100"/>
      <c r="I20" s="100"/>
      <c r="J20" s="100"/>
      <c r="K20" s="100"/>
      <c r="L20" s="101"/>
    </row>
    <row r="21" spans="2:12" ht="15" thickBot="1"/>
    <row r="22" spans="2:12" ht="26.25">
      <c r="B22" s="36" t="s">
        <v>374</v>
      </c>
      <c r="C22" s="36" t="s">
        <v>375</v>
      </c>
      <c r="D22" s="36" t="s">
        <v>529</v>
      </c>
      <c r="F22" s="51" t="s">
        <v>369</v>
      </c>
      <c r="G22" s="52"/>
      <c r="H22" s="53"/>
    </row>
    <row r="23" spans="2:12" ht="18.75">
      <c r="B23" s="37">
        <f>IF('TD VENCIDOS'!B4="","",'TD VENCIDOS'!B4)</f>
        <v>785502024</v>
      </c>
      <c r="C23" s="38" t="str">
        <f>IF('TD VENCIDOS'!C4="","",'TD VENCIDOS'!C4)</f>
        <v>PUNTOS IDU</v>
      </c>
      <c r="D23" s="37" t="str">
        <f>IF('TD VENCIDOS'!D4="","",'TD VENCIDOS'!D4)</f>
        <v>Pendiente vencidos</v>
      </c>
      <c r="F23" s="111">
        <f>'TD OBSERVA'!O5</f>
        <v>234</v>
      </c>
      <c r="G23" s="112"/>
      <c r="H23" s="113"/>
    </row>
    <row r="24" spans="2:12" ht="18.75">
      <c r="B24" s="37">
        <f>IF('TD VENCIDOS'!B5="","",'TD VENCIDOS'!B5)</f>
        <v>919962024</v>
      </c>
      <c r="C24" s="38" t="str">
        <f>IF('TD VENCIDOS'!C5="","",'TD VENCIDOS'!C5)</f>
        <v>SECRETARIA GENERAL</v>
      </c>
      <c r="D24" s="37" t="str">
        <f>IF('TD VENCIDOS'!D5="","",'TD VENCIDOS'!D5)</f>
        <v>Gestion extemporanea</v>
      </c>
      <c r="F24" s="111"/>
      <c r="G24" s="112"/>
      <c r="H24" s="113"/>
    </row>
    <row r="25" spans="2:12" ht="18.75">
      <c r="B25" s="37">
        <f>IF('TD VENCIDOS'!B6="","",'TD VENCIDOS'!B6)</f>
        <v>963682024</v>
      </c>
      <c r="C25" s="38" t="str">
        <f>IF('TD VENCIDOS'!C6="","",'TD VENCIDOS'!C6)</f>
        <v>PUNTOS IDU</v>
      </c>
      <c r="D25" s="37" t="str">
        <f>IF('TD VENCIDOS'!D6="","",'TD VENCIDOS'!D6)</f>
        <v>Pendiente vencidos</v>
      </c>
      <c r="F25" s="90" t="str">
        <f>'TD OBSERVA'!N5</f>
        <v>ACUEDUCTO - EAAB-ESP</v>
      </c>
      <c r="G25" s="91"/>
      <c r="H25" s="92"/>
    </row>
    <row r="26" spans="2:12" ht="19.5" thickBot="1">
      <c r="B26" s="37">
        <f>IF('TD VENCIDOS'!B7="","",'TD VENCIDOS'!B7)</f>
        <v>964202024</v>
      </c>
      <c r="C26" s="38" t="str">
        <f>IF('TD VENCIDOS'!C7="","",'TD VENCIDOS'!C7)</f>
        <v>PUNTOS IDU</v>
      </c>
      <c r="D26" s="37" t="str">
        <f>IF('TD VENCIDOS'!D7="","",'TD VENCIDOS'!D7)</f>
        <v>Pendiente vencidos</v>
      </c>
      <c r="F26" s="93"/>
      <c r="G26" s="94"/>
      <c r="H26" s="95"/>
    </row>
    <row r="27" spans="2:12" ht="18.75">
      <c r="B27" s="37">
        <f>IF('TD VENCIDOS'!B8="","",'TD VENCIDOS'!B8)</f>
        <v>1047692024</v>
      </c>
      <c r="C27" s="38" t="str">
        <f>IF('TD VENCIDOS'!C8="","",'TD VENCIDOS'!C8)</f>
        <v>SUBDIRECCION DE RECOLECCION BARRIDO Y LIMPIEZA</v>
      </c>
      <c r="D27" s="37" t="str">
        <f>IF('TD VENCIDOS'!D8="","",'TD VENCIDOS'!D8)</f>
        <v>Gestion extemporanea</v>
      </c>
    </row>
    <row r="28" spans="2:12" ht="18.75">
      <c r="B28" s="37">
        <f>IF('TD VENCIDOS'!B9="","",'TD VENCIDOS'!B9)</f>
        <v>1087862024</v>
      </c>
      <c r="C28" s="38" t="str">
        <f>IF('TD VENCIDOS'!C9="","",'TD VENCIDOS'!C9)</f>
        <v>PUNTOS IDU</v>
      </c>
      <c r="D28" s="37" t="str">
        <f>IF('TD VENCIDOS'!D9="","",'TD VENCIDOS'!D9)</f>
        <v>Pendiente vencidos</v>
      </c>
    </row>
    <row r="29" spans="2:12" ht="18.75">
      <c r="B29" s="37">
        <f>IF('TD VENCIDOS'!B10="","",'TD VENCIDOS'!B10)</f>
        <v>1089572024</v>
      </c>
      <c r="C29" s="38" t="str">
        <f>IF('TD VENCIDOS'!C10="","",'TD VENCIDOS'!C10)</f>
        <v>DTP - DIRECCION TECNICA DE PROYECTOS</v>
      </c>
      <c r="D29" s="37" t="str">
        <f>IF('TD VENCIDOS'!D10="","",'TD VENCIDOS'!D10)</f>
        <v>Gestion extemporanea</v>
      </c>
    </row>
    <row r="30" spans="2:12" ht="18.75">
      <c r="B30" s="37">
        <f>IF('TD VENCIDOS'!B11="","",'TD VENCIDOS'!B11)</f>
        <v>1140502024</v>
      </c>
      <c r="C30" s="38" t="str">
        <f>IF('TD VENCIDOS'!C11="","",'TD VENCIDOS'!C11)</f>
        <v>DTDP - DIRECCION TECNICA DE PREDIOS</v>
      </c>
      <c r="D30" s="37" t="str">
        <f>IF('TD VENCIDOS'!D11="","",'TD VENCIDOS'!D11)</f>
        <v>Pendiente vencidos</v>
      </c>
    </row>
    <row r="31" spans="2:12" ht="18.75">
      <c r="B31" s="37">
        <f>IF('TD VENCIDOS'!B12="","",'TD VENCIDOS'!B12)</f>
        <v>1432132024</v>
      </c>
      <c r="C31" s="38" t="str">
        <f>IF('TD VENCIDOS'!C12="","",'TD VENCIDOS'!C12)</f>
        <v>DTDP - DIRECCION TECNICA DE PREDIOS</v>
      </c>
      <c r="D31" s="37" t="str">
        <f>IF('TD VENCIDOS'!D12="","",'TD VENCIDOS'!D12)</f>
        <v>Pendiente vencidos</v>
      </c>
    </row>
    <row r="32" spans="2:12" ht="18.75">
      <c r="B32" s="37">
        <f>IF('TD VENCIDOS'!B13="","",'TD VENCIDOS'!B13)</f>
        <v>1496112024</v>
      </c>
      <c r="C32" s="38" t="str">
        <f>IF('TD VENCIDOS'!C13="","",'TD VENCIDOS'!C13)</f>
        <v>DIRECCION GENERAL</v>
      </c>
      <c r="D32" s="37" t="str">
        <f>IF('TD VENCIDOS'!D13="","",'TD VENCIDOS'!D13)</f>
        <v>Gestion extemporanea</v>
      </c>
    </row>
    <row r="33" spans="2:4" ht="18.75">
      <c r="B33" s="37">
        <f>IF('TD VENCIDOS'!B14="","",'TD VENCIDOS'!B14)</f>
        <v>1496902024</v>
      </c>
      <c r="C33" s="38" t="str">
        <f>IF('TD VENCIDOS'!C14="","",'TD VENCIDOS'!C14)</f>
        <v>Oficina de Talento Humano</v>
      </c>
      <c r="D33" s="37" t="str">
        <f>IF('TD VENCIDOS'!D14="","",'TD VENCIDOS'!D14)</f>
        <v>Pendiente vencidos</v>
      </c>
    </row>
    <row r="34" spans="2:4" ht="18.75">
      <c r="B34" s="37">
        <f>IF('TD VENCIDOS'!B15="","",'TD VENCIDOS'!B15)</f>
        <v>1566992024</v>
      </c>
      <c r="C34" s="38" t="str">
        <f>IF('TD VENCIDOS'!C15="","",'TD VENCIDOS'!C15)</f>
        <v>DTP - DIRECCION TECNICA DE PROYECTOS</v>
      </c>
      <c r="D34" s="37" t="str">
        <f>IF('TD VENCIDOS'!D15="","",'TD VENCIDOS'!D15)</f>
        <v>Pendiente vencidos</v>
      </c>
    </row>
    <row r="35" spans="2:4" ht="18.75">
      <c r="B35" s="37">
        <f>IF('TD VENCIDOS'!B16="","",'TD VENCIDOS'!B16)</f>
        <v>1667222024</v>
      </c>
      <c r="C35" s="38" t="str">
        <f>IF('TD VENCIDOS'!C16="","",'TD VENCIDOS'!C16)</f>
        <v>DTDP - DIRECCION TECNICA DE PREDIOS</v>
      </c>
      <c r="D35" s="37" t="str">
        <f>IF('TD VENCIDOS'!D16="","",'TD VENCIDOS'!D16)</f>
        <v>Pendiente vencidos</v>
      </c>
    </row>
    <row r="36" spans="2:4" ht="18.75">
      <c r="B36" s="37">
        <f>IF('TD VENCIDOS'!B17="","",'TD VENCIDOS'!B17)</f>
        <v>1668582024</v>
      </c>
      <c r="C36" s="38" t="str">
        <f>IF('TD VENCIDOS'!C17="","",'TD VENCIDOS'!C17)</f>
        <v>6008 - 45 COLEGIO LAS MARGARITAS  (IED)</v>
      </c>
      <c r="D36" s="37" t="str">
        <f>IF('TD VENCIDOS'!D17="","",'TD VENCIDOS'!D17)</f>
        <v>Gestion extemporanea</v>
      </c>
    </row>
    <row r="37" spans="2:4" ht="18.75">
      <c r="B37" s="37">
        <f>IF('TD VENCIDOS'!B18="","",'TD VENCIDOS'!B18)</f>
        <v>1684962024</v>
      </c>
      <c r="C37" s="38" t="str">
        <f>IF('TD VENCIDOS'!C18="","",'TD VENCIDOS'!C18)</f>
        <v>SEGUIMIENTO PQRS</v>
      </c>
      <c r="D37" s="37" t="str">
        <f>IF('TD VENCIDOS'!D18="","",'TD VENCIDOS'!D18)</f>
        <v>Pendiente vencidos</v>
      </c>
    </row>
    <row r="38" spans="2:4" ht="18.75">
      <c r="B38" s="37">
        <f>IF('TD VENCIDOS'!B19="","",'TD VENCIDOS'!B19)</f>
        <v>1710992024</v>
      </c>
      <c r="C38" s="38" t="str">
        <f>IF('TD VENCIDOS'!C19="","",'TD VENCIDOS'!C19)</f>
        <v>2213 - DIRECCION LOCAL DE EDUCACION TEUSAQUILLO</v>
      </c>
      <c r="D38" s="37" t="str">
        <f>IF('TD VENCIDOS'!D19="","",'TD VENCIDOS'!D19)</f>
        <v>Pendiente vencidos</v>
      </c>
    </row>
    <row r="39" spans="2:4" ht="18.75">
      <c r="B39" s="37">
        <f>IF('TD VENCIDOS'!B20="","",'TD VENCIDOS'!B20)</f>
        <v>2061402024</v>
      </c>
      <c r="C39" s="38" t="str">
        <f>IF('TD VENCIDOS'!C20="","",'TD VENCIDOS'!C20)</f>
        <v>NIVEL CENTRAL CIERRE</v>
      </c>
      <c r="D39" s="37" t="str">
        <f>IF('TD VENCIDOS'!D20="","",'TD VENCIDOS'!D20)</f>
        <v>Gestion extemporanea</v>
      </c>
    </row>
    <row r="40" spans="2:4" ht="18.75">
      <c r="B40" s="37">
        <f>IF('TD VENCIDOS'!B21="","",'TD VENCIDOS'!B21)</f>
        <v>2210062024</v>
      </c>
      <c r="C40" s="38" t="str">
        <f>IF('TD VENCIDOS'!C21="","",'TD VENCIDOS'!C21)</f>
        <v>6019 - 02 COLEGIO ANTONIO GARCIA (IED)</v>
      </c>
      <c r="D40" s="37" t="str">
        <f>IF('TD VENCIDOS'!D21="","",'TD VENCIDOS'!D21)</f>
        <v>Pendiente vencidos</v>
      </c>
    </row>
    <row r="41" spans="2:4" ht="18.75">
      <c r="B41" s="37">
        <f>IF('TD VENCIDOS'!B22="","",'TD VENCIDOS'!B22)</f>
        <v>2339402024</v>
      </c>
      <c r="C41" s="38" t="str">
        <f>IF('TD VENCIDOS'!C22="","",'TD VENCIDOS'!C22)</f>
        <v>6019 - 02 COLEGIO ANTONIO GARCIA (IED)</v>
      </c>
      <c r="D41" s="37" t="str">
        <f>IF('TD VENCIDOS'!D22="","",'TD VENCIDOS'!D22)</f>
        <v>Pendiente vencidos</v>
      </c>
    </row>
    <row r="42" spans="2:4" ht="18.75">
      <c r="B42" s="37">
        <f>IF('TD VENCIDOS'!B23="","",'TD VENCIDOS'!B23)</f>
        <v>2361672024</v>
      </c>
      <c r="C42" s="38" t="str">
        <f>IF('TD VENCIDOS'!C23="","",'TD VENCIDOS'!C23)</f>
        <v>Oficina de Talento Humano</v>
      </c>
      <c r="D42" s="37" t="str">
        <f>IF('TD VENCIDOS'!D23="","",'TD VENCIDOS'!D23)</f>
        <v>Pendiente vencidos</v>
      </c>
    </row>
    <row r="43" spans="2:4" ht="18.75">
      <c r="B43" s="37">
        <f>IF('TD VENCIDOS'!B24="","",'TD VENCIDOS'!B24)</f>
        <v>2365432024</v>
      </c>
      <c r="C43" s="38" t="str">
        <f>IF('TD VENCIDOS'!C24="","",'TD VENCIDOS'!C24)</f>
        <v>OFICINA DE GESTION DEL SERVICIO</v>
      </c>
      <c r="D43" s="37" t="str">
        <f>IF('TD VENCIDOS'!D24="","",'TD VENCIDOS'!D24)</f>
        <v>Gestion extemporanea</v>
      </c>
    </row>
    <row r="44" spans="2:4" ht="18.75">
      <c r="B44" s="37">
        <f>IF('TD VENCIDOS'!B25="","",'TD VENCIDOS'!B25)</f>
        <v>2373482024</v>
      </c>
      <c r="C44" s="38" t="str">
        <f>IF('TD VENCIDOS'!C25="","",'TD VENCIDOS'!C25)</f>
        <v>GERENCIA DE ETNIAS</v>
      </c>
      <c r="D44" s="37" t="str">
        <f>IF('TD VENCIDOS'!D25="","",'TD VENCIDOS'!D25)</f>
        <v>Pendiente vencidos</v>
      </c>
    </row>
    <row r="45" spans="2:4" ht="18.75">
      <c r="B45" s="37">
        <f>IF('TD VENCIDOS'!B26="","",'TD VENCIDOS'!B26)</f>
        <v>2373512024</v>
      </c>
      <c r="C45" s="38" t="str">
        <f>IF('TD VENCIDOS'!C26="","",'TD VENCIDOS'!C26)</f>
        <v>GERENCIA DE ETNIAS</v>
      </c>
      <c r="D45" s="37" t="str">
        <f>IF('TD VENCIDOS'!D26="","",'TD VENCIDOS'!D26)</f>
        <v>Pendiente vencidos</v>
      </c>
    </row>
    <row r="46" spans="2:4" ht="18.75">
      <c r="B46" s="37">
        <f>IF('TD VENCIDOS'!B27="","",'TD VENCIDOS'!B27)</f>
        <v>2468322024</v>
      </c>
      <c r="C46" s="38" t="str">
        <f>IF('TD VENCIDOS'!C27="","",'TD VENCIDOS'!C27)</f>
        <v>SEGUIMIENTO PQRS</v>
      </c>
      <c r="D46" s="37" t="str">
        <f>IF('TD VENCIDOS'!D27="","",'TD VENCIDOS'!D27)</f>
        <v>Gestion extemporanea</v>
      </c>
    </row>
    <row r="47" spans="2:4" ht="18.75">
      <c r="B47" s="37">
        <f>IF('TD VENCIDOS'!B28="","",'TD VENCIDOS'!B28)</f>
        <v>2495802024</v>
      </c>
      <c r="C47" s="38" t="str">
        <f>IF('TD VENCIDOS'!C28="","",'TD VENCIDOS'!C28)</f>
        <v>SEGUIMIENTO PQRS</v>
      </c>
      <c r="D47" s="37" t="str">
        <f>IF('TD VENCIDOS'!D28="","",'TD VENCIDOS'!D28)</f>
        <v>Pendiente vencidos</v>
      </c>
    </row>
    <row r="48" spans="2:4" ht="18.75">
      <c r="B48" s="37">
        <f>IF('TD VENCIDOS'!B29="","",'TD VENCIDOS'!B29)</f>
        <v>2512842024</v>
      </c>
      <c r="C48" s="38" t="str">
        <f>IF('TD VENCIDOS'!C29="","",'TD VENCIDOS'!C29)</f>
        <v>SEGUIMIENTO PQRS</v>
      </c>
      <c r="D48" s="37" t="str">
        <f>IF('TD VENCIDOS'!D29="","",'TD VENCIDOS'!D29)</f>
        <v>Pendiente vencidos</v>
      </c>
    </row>
    <row r="49" spans="2:4" ht="18.75">
      <c r="B49" s="37">
        <f>IF('TD VENCIDOS'!B30="","",'TD VENCIDOS'!B30)</f>
        <v>2526962024</v>
      </c>
      <c r="C49" s="38" t="str">
        <f>IF('TD VENCIDOS'!C30="","",'TD VENCIDOS'!C30)</f>
        <v>Oficina de Talento Humano</v>
      </c>
      <c r="D49" s="37" t="str">
        <f>IF('TD VENCIDOS'!D30="","",'TD VENCIDOS'!D30)</f>
        <v>Pendiente vencidos</v>
      </c>
    </row>
    <row r="50" spans="2:4" ht="18.75">
      <c r="B50" s="37">
        <f>IF('TD VENCIDOS'!B31="","",'TD VENCIDOS'!B31)</f>
        <v>2583972023</v>
      </c>
      <c r="C50" s="38" t="str">
        <f>IF('TD VENCIDOS'!C31="","",'TD VENCIDOS'!C31)</f>
        <v>PUNTOS IDU</v>
      </c>
      <c r="D50" s="37" t="str">
        <f>IF('TD VENCIDOS'!D31="","",'TD VENCIDOS'!D31)</f>
        <v>Pendiente vencidos</v>
      </c>
    </row>
    <row r="51" spans="2:4" ht="18.75">
      <c r="B51" s="37">
        <f>IF('TD VENCIDOS'!B32="","",'TD VENCIDOS'!B32)</f>
        <v>2584442023</v>
      </c>
      <c r="C51" s="38" t="str">
        <f>IF('TD VENCIDOS'!C32="","",'TD VENCIDOS'!C32)</f>
        <v>PUNTOS IDU</v>
      </c>
      <c r="D51" s="37" t="str">
        <f>IF('TD VENCIDOS'!D32="","",'TD VENCIDOS'!D32)</f>
        <v>Pendiente vencidos</v>
      </c>
    </row>
    <row r="52" spans="2:4" ht="18.75">
      <c r="B52" s="37">
        <f>IF('TD VENCIDOS'!B33="","",'TD VENCIDOS'!B33)</f>
        <v>2584662023</v>
      </c>
      <c r="C52" s="38" t="str">
        <f>IF('TD VENCIDOS'!C33="","",'TD VENCIDOS'!C33)</f>
        <v>PUNTOS IDU</v>
      </c>
      <c r="D52" s="37" t="str">
        <f>IF('TD VENCIDOS'!D33="","",'TD VENCIDOS'!D33)</f>
        <v>Pendiente vencidos</v>
      </c>
    </row>
    <row r="53" spans="2:4" ht="18.75">
      <c r="B53" s="37">
        <f>IF('TD VENCIDOS'!B34="","",'TD VENCIDOS'!B34)</f>
        <v>2585242024</v>
      </c>
      <c r="C53" s="38" t="str">
        <f>IF('TD VENCIDOS'!C34="","",'TD VENCIDOS'!C34)</f>
        <v>Oficina de Talento Humano</v>
      </c>
      <c r="D53" s="37" t="str">
        <f>IF('TD VENCIDOS'!D34="","",'TD VENCIDOS'!D34)</f>
        <v>Pendiente vencidos</v>
      </c>
    </row>
    <row r="54" spans="2:4" ht="18.75">
      <c r="B54" s="37">
        <f>IF('TD VENCIDOS'!B35="","",'TD VENCIDOS'!B35)</f>
        <v>2589092024</v>
      </c>
      <c r="C54" s="38" t="str">
        <f>IF('TD VENCIDOS'!C35="","",'TD VENCIDOS'!C35)</f>
        <v>DIRECCION ACUEDUCTO Y ALCANTARILLADO ZONA 1</v>
      </c>
      <c r="D54" s="37" t="str">
        <f>IF('TD VENCIDOS'!D35="","",'TD VENCIDOS'!D35)</f>
        <v>Gestion extemporanea</v>
      </c>
    </row>
    <row r="55" spans="2:4" ht="18.75">
      <c r="B55" s="37">
        <f>IF('TD VENCIDOS'!B36="","",'TD VENCIDOS'!B36)</f>
        <v>2591002024</v>
      </c>
      <c r="C55" s="38" t="str">
        <f>IF('TD VENCIDOS'!C36="","",'TD VENCIDOS'!C36)</f>
        <v>SEGUIMIENTO PQRS</v>
      </c>
      <c r="D55" s="37" t="str">
        <f>IF('TD VENCIDOS'!D36="","",'TD VENCIDOS'!D36)</f>
        <v>Pendiente vencidos</v>
      </c>
    </row>
    <row r="56" spans="2:4" ht="18.75">
      <c r="B56" s="37">
        <f>IF('TD VENCIDOS'!B37="","",'TD VENCIDOS'!B37)</f>
        <v>2614862024</v>
      </c>
      <c r="C56" s="38" t="str">
        <f>IF('TD VENCIDOS'!C37="","",'TD VENCIDOS'!C37)</f>
        <v>DTDP - DIRECCION TECNICA DE PREDIOS</v>
      </c>
      <c r="D56" s="37" t="str">
        <f>IF('TD VENCIDOS'!D37="","",'TD VENCIDOS'!D37)</f>
        <v>Pendiente vencidos</v>
      </c>
    </row>
    <row r="57" spans="2:4" ht="18.75">
      <c r="B57" s="37">
        <f>IF('TD VENCIDOS'!B38="","",'TD VENCIDOS'!B38)</f>
        <v>2620562024</v>
      </c>
      <c r="C57" s="38" t="str">
        <f>IF('TD VENCIDOS'!C38="","",'TD VENCIDOS'!C38)</f>
        <v>SUBDIRECCION ADMINISTRATIVA Y FINANCIERA</v>
      </c>
      <c r="D57" s="37" t="str">
        <f>IF('TD VENCIDOS'!D38="","",'TD VENCIDOS'!D38)</f>
        <v>Gestion extemporanea</v>
      </c>
    </row>
    <row r="58" spans="2:4" ht="18.75">
      <c r="B58" s="37">
        <f>IF('TD VENCIDOS'!B39="","",'TD VENCIDOS'!B39)</f>
        <v>2637712023</v>
      </c>
      <c r="C58" s="38" t="str">
        <f>IF('TD VENCIDOS'!C39="","",'TD VENCIDOS'!C39)</f>
        <v>PUNTOS IDU</v>
      </c>
      <c r="D58" s="37" t="str">
        <f>IF('TD VENCIDOS'!D39="","",'TD VENCIDOS'!D39)</f>
        <v>Pendiente vencidos</v>
      </c>
    </row>
    <row r="59" spans="2:4" ht="18.75">
      <c r="B59" s="37">
        <f>IF('TD VENCIDOS'!B40="","",'TD VENCIDOS'!B40)</f>
        <v>2637812023</v>
      </c>
      <c r="C59" s="38" t="str">
        <f>IF('TD VENCIDOS'!C40="","",'TD VENCIDOS'!C40)</f>
        <v>PUNTOS IDU</v>
      </c>
      <c r="D59" s="37" t="str">
        <f>IF('TD VENCIDOS'!D40="","",'TD VENCIDOS'!D40)</f>
        <v>Pendiente vencidos</v>
      </c>
    </row>
    <row r="60" spans="2:4" ht="18.75">
      <c r="B60" s="37">
        <f>IF('TD VENCIDOS'!B41="","",'TD VENCIDOS'!B41)</f>
        <v>2637842023</v>
      </c>
      <c r="C60" s="38" t="str">
        <f>IF('TD VENCIDOS'!C41="","",'TD VENCIDOS'!C41)</f>
        <v>PUNTOS IDU</v>
      </c>
      <c r="D60" s="37" t="str">
        <f>IF('TD VENCIDOS'!D41="","",'TD VENCIDOS'!D41)</f>
        <v>Pendiente vencidos</v>
      </c>
    </row>
    <row r="61" spans="2:4" ht="18.75">
      <c r="B61" s="37">
        <f>IF('TD VENCIDOS'!B42="","",'TD VENCIDOS'!B42)</f>
        <v>2638062023</v>
      </c>
      <c r="C61" s="38" t="str">
        <f>IF('TD VENCIDOS'!C42="","",'TD VENCIDOS'!C42)</f>
        <v>PUNTOS IDU</v>
      </c>
      <c r="D61" s="37" t="str">
        <f>IF('TD VENCIDOS'!D42="","",'TD VENCIDOS'!D42)</f>
        <v>Pendiente vencidos</v>
      </c>
    </row>
    <row r="62" spans="2:4" ht="18.75">
      <c r="B62" s="37">
        <f>IF('TD VENCIDOS'!B43="","",'TD VENCIDOS'!B43)</f>
        <v>2638182023</v>
      </c>
      <c r="C62" s="38" t="str">
        <f>IF('TD VENCIDOS'!C43="","",'TD VENCIDOS'!C43)</f>
        <v>PUNTOS IDU</v>
      </c>
      <c r="D62" s="37" t="str">
        <f>IF('TD VENCIDOS'!D43="","",'TD VENCIDOS'!D43)</f>
        <v>Pendiente vencidos</v>
      </c>
    </row>
    <row r="63" spans="2:4" ht="18.75">
      <c r="B63" s="37">
        <f>IF('TD VENCIDOS'!B44="","",'TD VENCIDOS'!B44)</f>
        <v>2638272023</v>
      </c>
      <c r="C63" s="38" t="str">
        <f>IF('TD VENCIDOS'!C44="","",'TD VENCIDOS'!C44)</f>
        <v>PUNTOS IDU</v>
      </c>
      <c r="D63" s="37" t="str">
        <f>IF('TD VENCIDOS'!D44="","",'TD VENCIDOS'!D44)</f>
        <v>Pendiente vencidos</v>
      </c>
    </row>
    <row r="64" spans="2:4" ht="18.75">
      <c r="B64" s="37">
        <f>IF('TD VENCIDOS'!B45="","",'TD VENCIDOS'!B45)</f>
        <v>2638302023</v>
      </c>
      <c r="C64" s="38" t="str">
        <f>IF('TD VENCIDOS'!C45="","",'TD VENCIDOS'!C45)</f>
        <v>PUNTOS IDU</v>
      </c>
      <c r="D64" s="37" t="str">
        <f>IF('TD VENCIDOS'!D45="","",'TD VENCIDOS'!D45)</f>
        <v>Pendiente vencidos</v>
      </c>
    </row>
    <row r="65" spans="2:4" ht="18.75">
      <c r="B65" s="37">
        <f>IF('TD VENCIDOS'!B46="","",'TD VENCIDOS'!B46)</f>
        <v>2638362023</v>
      </c>
      <c r="C65" s="38" t="str">
        <f>IF('TD VENCIDOS'!C46="","",'TD VENCIDOS'!C46)</f>
        <v>PUNTOS IDU</v>
      </c>
      <c r="D65" s="37" t="str">
        <f>IF('TD VENCIDOS'!D46="","",'TD VENCIDOS'!D46)</f>
        <v>Pendiente vencidos</v>
      </c>
    </row>
    <row r="66" spans="2:4" ht="18.75">
      <c r="B66" s="37">
        <f>IF('TD VENCIDOS'!B47="","",'TD VENCIDOS'!B47)</f>
        <v>2668732024</v>
      </c>
      <c r="C66" s="38" t="str">
        <f>IF('TD VENCIDOS'!C47="","",'TD VENCIDOS'!C47)</f>
        <v>Oficina de Talento Humano</v>
      </c>
      <c r="D66" s="37" t="str">
        <f>IF('TD VENCIDOS'!D47="","",'TD VENCIDOS'!D47)</f>
        <v>Pendiente vencidos</v>
      </c>
    </row>
    <row r="67" spans="2:4" ht="18.75">
      <c r="B67" s="37">
        <f>IF('TD VENCIDOS'!B48="","",'TD VENCIDOS'!B48)</f>
        <v>2669092024</v>
      </c>
      <c r="C67" s="38" t="str">
        <f>IF('TD VENCIDOS'!C48="","",'TD VENCIDOS'!C48)</f>
        <v>SEGUIMIENTO PQRS</v>
      </c>
      <c r="D67" s="37" t="str">
        <f>IF('TD VENCIDOS'!D48="","",'TD VENCIDOS'!D48)</f>
        <v>Pendiente vencidos</v>
      </c>
    </row>
    <row r="68" spans="2:4" ht="18.75">
      <c r="B68" s="37">
        <f>IF('TD VENCIDOS'!B49="","",'TD VENCIDOS'!B49)</f>
        <v>2682212023</v>
      </c>
      <c r="C68" s="38" t="str">
        <f>IF('TD VENCIDOS'!C49="","",'TD VENCIDOS'!C49)</f>
        <v>PUNTOS IDU</v>
      </c>
      <c r="D68" s="37" t="str">
        <f>IF('TD VENCIDOS'!D49="","",'TD VENCIDOS'!D49)</f>
        <v>Pendiente vencidos</v>
      </c>
    </row>
    <row r="69" spans="2:4" ht="18.75">
      <c r="B69" s="37">
        <f>IF('TD VENCIDOS'!B50="","",'TD VENCIDOS'!B50)</f>
        <v>2682632023</v>
      </c>
      <c r="C69" s="38" t="str">
        <f>IF('TD VENCIDOS'!C50="","",'TD VENCIDOS'!C50)</f>
        <v>PUNTOS IDU</v>
      </c>
      <c r="D69" s="37" t="str">
        <f>IF('TD VENCIDOS'!D50="","",'TD VENCIDOS'!D50)</f>
        <v>Pendiente vencidos</v>
      </c>
    </row>
    <row r="70" spans="2:4" ht="18.75">
      <c r="B70" s="37">
        <f>IF('TD VENCIDOS'!B51="","",'TD VENCIDOS'!B51)</f>
        <v>2682682023</v>
      </c>
      <c r="C70" s="38" t="str">
        <f>IF('TD VENCIDOS'!C51="","",'TD VENCIDOS'!C51)</f>
        <v>PUNTOS IDU</v>
      </c>
      <c r="D70" s="37" t="str">
        <f>IF('TD VENCIDOS'!D51="","",'TD VENCIDOS'!D51)</f>
        <v>Pendiente vencidos</v>
      </c>
    </row>
    <row r="71" spans="2:4" ht="18.75">
      <c r="B71" s="37">
        <f>IF('TD VENCIDOS'!B52="","",'TD VENCIDOS'!B52)</f>
        <v>2683242023</v>
      </c>
      <c r="C71" s="38" t="str">
        <f>IF('TD VENCIDOS'!C52="","",'TD VENCIDOS'!C52)</f>
        <v>PUNTOS IDU</v>
      </c>
      <c r="D71" s="37" t="str">
        <f>IF('TD VENCIDOS'!D52="","",'TD VENCIDOS'!D52)</f>
        <v>Pendiente vencidos</v>
      </c>
    </row>
    <row r="72" spans="2:4" ht="18.75">
      <c r="B72" s="37">
        <f>IF('TD VENCIDOS'!B53="","",'TD VENCIDOS'!B53)</f>
        <v>2697882024</v>
      </c>
      <c r="C72" s="38" t="str">
        <f>IF('TD VENCIDOS'!C53="","",'TD VENCIDOS'!C53)</f>
        <v>6019 - 02 COLEGIO ANTONIO GARCIA (IED)</v>
      </c>
      <c r="D72" s="37" t="str">
        <f>IF('TD VENCIDOS'!D53="","",'TD VENCIDOS'!D53)</f>
        <v>Pendiente vencidos</v>
      </c>
    </row>
    <row r="73" spans="2:4" ht="18.75">
      <c r="B73" s="37">
        <f>IF('TD VENCIDOS'!B54="","",'TD VENCIDOS'!B54)</f>
        <v>2698122024</v>
      </c>
      <c r="C73" s="38" t="str">
        <f>IF('TD VENCIDOS'!C54="","",'TD VENCIDOS'!C54)</f>
        <v>ALCALDIA LOCAL DE ANTONIO NARINO</v>
      </c>
      <c r="D73" s="37" t="str">
        <f>IF('TD VENCIDOS'!D54="","",'TD VENCIDOS'!D54)</f>
        <v>Gestion extemporanea</v>
      </c>
    </row>
    <row r="74" spans="2:4" ht="18.75">
      <c r="B74" s="37">
        <f>IF('TD VENCIDOS'!B55="","",'TD VENCIDOS'!B55)</f>
        <v>2722922024</v>
      </c>
      <c r="C74" s="38" t="str">
        <f>IF('TD VENCIDOS'!C55="","",'TD VENCIDOS'!C55)</f>
        <v>RELACION CLIENTE</v>
      </c>
      <c r="D74" s="37" t="str">
        <f>IF('TD VENCIDOS'!D55="","",'TD VENCIDOS'!D55)</f>
        <v>Gestion extemporanea</v>
      </c>
    </row>
    <row r="75" spans="2:4" ht="18.75">
      <c r="B75" s="37">
        <f>IF('TD VENCIDOS'!B56="","",'TD VENCIDOS'!B56)</f>
        <v>2728452024</v>
      </c>
      <c r="C75" s="38" t="str">
        <f>IF('TD VENCIDOS'!C56="","",'TD VENCIDOS'!C56)</f>
        <v>ALCALDIA LOCAL DE USAQUEN</v>
      </c>
      <c r="D75" s="37" t="str">
        <f>IF('TD VENCIDOS'!D56="","",'TD VENCIDOS'!D56)</f>
        <v>Gestion extemporanea</v>
      </c>
    </row>
    <row r="76" spans="2:4" ht="18.75">
      <c r="B76" s="37">
        <f>IF('TD VENCIDOS'!B57="","",'TD VENCIDOS'!B57)</f>
        <v>2754962024</v>
      </c>
      <c r="C76" s="38" t="str">
        <f>IF('TD VENCIDOS'!C57="","",'TD VENCIDOS'!C57)</f>
        <v>ALCALDIA LOCAL DE ANTONIO NARINO</v>
      </c>
      <c r="D76" s="37" t="str">
        <f>IF('TD VENCIDOS'!D57="","",'TD VENCIDOS'!D57)</f>
        <v>Pendiente vencidos</v>
      </c>
    </row>
    <row r="77" spans="2:4" ht="18.75">
      <c r="B77" s="37">
        <f>IF('TD VENCIDOS'!B58="","",'TD VENCIDOS'!B58)</f>
        <v>2777122024</v>
      </c>
      <c r="C77" s="38" t="str">
        <f>IF('TD VENCIDOS'!C58="","",'TD VENCIDOS'!C58)</f>
        <v>SEGUIMIENTO PQRS</v>
      </c>
      <c r="D77" s="37" t="str">
        <f>IF('TD VENCIDOS'!D58="","",'TD VENCIDOS'!D58)</f>
        <v>Pendiente vencidos</v>
      </c>
    </row>
    <row r="78" spans="2:4" ht="18.75">
      <c r="B78" s="37">
        <f>IF('TD VENCIDOS'!B59="","",'TD VENCIDOS'!B59)</f>
        <v>2779032024</v>
      </c>
      <c r="C78" s="38" t="str">
        <f>IF('TD VENCIDOS'!C59="","",'TD VENCIDOS'!C59)</f>
        <v>ALCALDIA LOCAL DE ANTONIO NARINO</v>
      </c>
      <c r="D78" s="37" t="str">
        <f>IF('TD VENCIDOS'!D59="","",'TD VENCIDOS'!D59)</f>
        <v>Pendiente vencidos</v>
      </c>
    </row>
    <row r="79" spans="2:4" ht="18.75">
      <c r="B79" s="37">
        <f>IF('TD VENCIDOS'!B60="","",'TD VENCIDOS'!B60)</f>
        <v>2786522024</v>
      </c>
      <c r="C79" s="38" t="str">
        <f>IF('TD VENCIDOS'!C60="","",'TD VENCIDOS'!C60)</f>
        <v>6019 - 02 COLEGIO ANTONIO GARCIA (IED)</v>
      </c>
      <c r="D79" s="37" t="str">
        <f>IF('TD VENCIDOS'!D60="","",'TD VENCIDOS'!D60)</f>
        <v>Pendiente vencidos</v>
      </c>
    </row>
    <row r="80" spans="2:4" ht="18.75">
      <c r="B80" s="37">
        <f>IF('TD VENCIDOS'!B61="","",'TD VENCIDOS'!B61)</f>
        <v>2810042024</v>
      </c>
      <c r="C80" s="38" t="str">
        <f>IF('TD VENCIDOS'!C61="","",'TD VENCIDOS'!C61)</f>
        <v>SUBDIRECCION DE RECOLECCION BARRIDO Y LIMPIEZA</v>
      </c>
      <c r="D80" s="37" t="str">
        <f>IF('TD VENCIDOS'!D61="","",'TD VENCIDOS'!D61)</f>
        <v>Gestion extemporanea</v>
      </c>
    </row>
    <row r="81" spans="2:4" ht="18.75">
      <c r="B81" s="37">
        <f>IF('TD VENCIDOS'!B62="","",'TD VENCIDOS'!B62)</f>
        <v>2811572024</v>
      </c>
      <c r="C81" s="38" t="str">
        <f>IF('TD VENCIDOS'!C62="","",'TD VENCIDOS'!C62)</f>
        <v>SUBDIRECCION DE RECOLECCION BARRIDO Y LIMPIEZA</v>
      </c>
      <c r="D81" s="37" t="str">
        <f>IF('TD VENCIDOS'!D62="","",'TD VENCIDOS'!D62)</f>
        <v>Pendiente vencidos</v>
      </c>
    </row>
    <row r="82" spans="2:4" ht="18.75">
      <c r="B82" s="37">
        <f>IF('TD VENCIDOS'!B63="","",'TD VENCIDOS'!B63)</f>
        <v>2828282024</v>
      </c>
      <c r="C82" s="38" t="str">
        <f>IF('TD VENCIDOS'!C63="","",'TD VENCIDOS'!C63)</f>
        <v>ALCALDIA LOCAL DE MARTIRES</v>
      </c>
      <c r="D82" s="37" t="str">
        <f>IF('TD VENCIDOS'!D63="","",'TD VENCIDOS'!D63)</f>
        <v>Gestion extemporanea</v>
      </c>
    </row>
    <row r="83" spans="2:4" ht="18.75">
      <c r="B83" s="37">
        <f>IF('TD VENCIDOS'!B64="","",'TD VENCIDOS'!B64)</f>
        <v>2836162024</v>
      </c>
      <c r="C83" s="38" t="str">
        <f>IF('TD VENCIDOS'!C64="","",'TD VENCIDOS'!C64)</f>
        <v>SUBDIRECCION DE RECOLECCION BARRIDO Y LIMPIEZA</v>
      </c>
      <c r="D83" s="37" t="str">
        <f>IF('TD VENCIDOS'!D64="","",'TD VENCIDOS'!D64)</f>
        <v>Pendiente vencidos</v>
      </c>
    </row>
    <row r="84" spans="2:4" ht="18.75">
      <c r="B84" s="37">
        <f>IF('TD VENCIDOS'!B65="","",'TD VENCIDOS'!B65)</f>
        <v>2847502024</v>
      </c>
      <c r="C84" s="38" t="str">
        <f>IF('TD VENCIDOS'!C65="","",'TD VENCIDOS'!C65)</f>
        <v>SEGUIMIENTO PQRS</v>
      </c>
      <c r="D84" s="37" t="str">
        <f>IF('TD VENCIDOS'!D65="","",'TD VENCIDOS'!D65)</f>
        <v>Pendiente vencidos</v>
      </c>
    </row>
    <row r="85" spans="2:4" ht="18.75">
      <c r="B85" s="37">
        <f>IF('TD VENCIDOS'!B66="","",'TD VENCIDOS'!B66)</f>
        <v>2848502024</v>
      </c>
      <c r="C85" s="38" t="str">
        <f>IF('TD VENCIDOS'!C66="","",'TD VENCIDOS'!C66)</f>
        <v>ALCALDIA LOCAL DE ANTONIO NARINO</v>
      </c>
      <c r="D85" s="37" t="str">
        <f>IF('TD VENCIDOS'!D66="","",'TD VENCIDOS'!D66)</f>
        <v>Gestion extemporanea</v>
      </c>
    </row>
    <row r="86" spans="2:4" ht="18.75">
      <c r="B86" s="37">
        <f>IF('TD VENCIDOS'!B67="","",'TD VENCIDOS'!B67)</f>
        <v>2853102024</v>
      </c>
      <c r="C86" s="38" t="str">
        <f>IF('TD VENCIDOS'!C67="","",'TD VENCIDOS'!C67)</f>
        <v>6007 - 32 COLEGIO LA ESPERANZA (IED)</v>
      </c>
      <c r="D86" s="37" t="str">
        <f>IF('TD VENCIDOS'!D67="","",'TD VENCIDOS'!D67)</f>
        <v>Pendiente vencidos</v>
      </c>
    </row>
    <row r="87" spans="2:4" ht="18.75">
      <c r="B87" s="37">
        <f>IF('TD VENCIDOS'!B68="","",'TD VENCIDOS'!B68)</f>
        <v>2860812024</v>
      </c>
      <c r="C87" s="38" t="str">
        <f>IF('TD VENCIDOS'!C68="","",'TD VENCIDOS'!C68)</f>
        <v>SUBDIRECCION ADMINISTRATIVA Y FINANCIERA</v>
      </c>
      <c r="D87" s="37" t="str">
        <f>IF('TD VENCIDOS'!D68="","",'TD VENCIDOS'!D68)</f>
        <v>Gestion extemporanea</v>
      </c>
    </row>
    <row r="88" spans="2:4" ht="18.75">
      <c r="B88" s="37">
        <f>IF('TD VENCIDOS'!B69="","",'TD VENCIDOS'!B69)</f>
        <v>2870702024</v>
      </c>
      <c r="C88" s="38" t="str">
        <f>IF('TD VENCIDOS'!C69="","",'TD VENCIDOS'!C69)</f>
        <v>SUBDIRECCION ADMINISTRATIVA Y FINANCIERA</v>
      </c>
      <c r="D88" s="37" t="str">
        <f>IF('TD VENCIDOS'!D69="","",'TD VENCIDOS'!D69)</f>
        <v>Gestion extemporanea</v>
      </c>
    </row>
    <row r="89" spans="2:4" ht="18.75">
      <c r="B89" s="37">
        <f>IF('TD VENCIDOS'!B70="","",'TD VENCIDOS'!B70)</f>
        <v>2883942024</v>
      </c>
      <c r="C89" s="38" t="str">
        <f>IF('TD VENCIDOS'!C70="","",'TD VENCIDOS'!C70)</f>
        <v>SUBDIRECCION DE SERVICIOS FUNERARIOS</v>
      </c>
      <c r="D89" s="37" t="str">
        <f>IF('TD VENCIDOS'!D70="","",'TD VENCIDOS'!D70)</f>
        <v>Gestion extemporanea</v>
      </c>
    </row>
    <row r="90" spans="2:4" ht="18.75">
      <c r="B90" s="37">
        <f>IF('TD VENCIDOS'!B71="","",'TD VENCIDOS'!B71)</f>
        <v>2900812024</v>
      </c>
      <c r="C90" s="38" t="str">
        <f>IF('TD VENCIDOS'!C71="","",'TD VENCIDOS'!C71)</f>
        <v>ALCALDIA LOCAL DE USAQUEN</v>
      </c>
      <c r="D90" s="37" t="str">
        <f>IF('TD VENCIDOS'!D71="","",'TD VENCIDOS'!D71)</f>
        <v>Gestion extemporanea</v>
      </c>
    </row>
    <row r="91" spans="2:4" ht="18.75">
      <c r="B91" s="37">
        <f>IF('TD VENCIDOS'!B72="","",'TD VENCIDOS'!B72)</f>
        <v>2915982024</v>
      </c>
      <c r="C91" s="38" t="str">
        <f>IF('TD VENCIDOS'!C72="","",'TD VENCIDOS'!C72)</f>
        <v>SUBDIRECCION DE SERVICIOS FUNERARIOS</v>
      </c>
      <c r="D91" s="37" t="str">
        <f>IF('TD VENCIDOS'!D72="","",'TD VENCIDOS'!D72)</f>
        <v>Gestion extemporanea</v>
      </c>
    </row>
    <row r="92" spans="2:4" ht="18.75">
      <c r="B92" s="37">
        <f>IF('TD VENCIDOS'!B73="","",'TD VENCIDOS'!B73)</f>
        <v>2927932024</v>
      </c>
      <c r="C92" s="38" t="str">
        <f>IF('TD VENCIDOS'!C73="","",'TD VENCIDOS'!C73)</f>
        <v>SUBDIRECCION DE RECOLECCION BARRIDO Y LIMPIEZA</v>
      </c>
      <c r="D92" s="37" t="str">
        <f>IF('TD VENCIDOS'!D73="","",'TD VENCIDOS'!D73)</f>
        <v>Gestion extemporanea</v>
      </c>
    </row>
    <row r="93" spans="2:4" ht="18.75">
      <c r="B93" s="37">
        <f>IF('TD VENCIDOS'!B74="","",'TD VENCIDOS'!B74)</f>
        <v>2936292024</v>
      </c>
      <c r="C93" s="38" t="str">
        <f>IF('TD VENCIDOS'!C74="","",'TD VENCIDOS'!C74)</f>
        <v>SUBDIRECCION DE SERVICIOS FUNERARIOS</v>
      </c>
      <c r="D93" s="37" t="str">
        <f>IF('TD VENCIDOS'!D74="","",'TD VENCIDOS'!D74)</f>
        <v>Gestion extemporanea</v>
      </c>
    </row>
    <row r="94" spans="2:4" ht="18.75">
      <c r="B94" s="37">
        <f>IF('TD VENCIDOS'!B75="","",'TD VENCIDOS'!B75)</f>
        <v>2967262024</v>
      </c>
      <c r="C94" s="38" t="str">
        <f>IF('TD VENCIDOS'!C75="","",'TD VENCIDOS'!C75)</f>
        <v>SUBDIRECCION DE SERVICIOS FUNERARIOS</v>
      </c>
      <c r="D94" s="37" t="str">
        <f>IF('TD VENCIDOS'!D75="","",'TD VENCIDOS'!D75)</f>
        <v>Pendiente vencidos</v>
      </c>
    </row>
    <row r="95" spans="2:4" ht="18.75">
      <c r="B95" s="37">
        <f>IF('TD VENCIDOS'!B76="","",'TD VENCIDOS'!B76)</f>
        <v>2980562024</v>
      </c>
      <c r="C95" s="38" t="str">
        <f>IF('TD VENCIDOS'!C76="","",'TD VENCIDOS'!C76)</f>
        <v>PUNTOS IDU</v>
      </c>
      <c r="D95" s="37" t="str">
        <f>IF('TD VENCIDOS'!D76="","",'TD VENCIDOS'!D76)</f>
        <v>Pendiente vencidos</v>
      </c>
    </row>
    <row r="96" spans="2:4" ht="18.75">
      <c r="B96" s="37">
        <f>IF('TD VENCIDOS'!B77="","",'TD VENCIDOS'!B77)</f>
        <v>2980612024</v>
      </c>
      <c r="C96" s="38" t="str">
        <f>IF('TD VENCIDOS'!C77="","",'TD VENCIDOS'!C77)</f>
        <v>PUNTOS IDU</v>
      </c>
      <c r="D96" s="37" t="str">
        <f>IF('TD VENCIDOS'!D77="","",'TD VENCIDOS'!D77)</f>
        <v>Pendiente vencidos</v>
      </c>
    </row>
    <row r="97" spans="2:4" ht="18.75">
      <c r="B97" s="37">
        <f>IF('TD VENCIDOS'!B78="","",'TD VENCIDOS'!B78)</f>
        <v>2991702024</v>
      </c>
      <c r="C97" s="38" t="str">
        <f>IF('TD VENCIDOS'!C78="","",'TD VENCIDOS'!C78)</f>
        <v>6007 - 20 COLEGIO LLANO ORIENTAL (IED)</v>
      </c>
      <c r="D97" s="37" t="str">
        <f>IF('TD VENCIDOS'!D78="","",'TD VENCIDOS'!D78)</f>
        <v>Gestion extemporanea</v>
      </c>
    </row>
    <row r="98" spans="2:4" ht="18.75">
      <c r="B98" s="37">
        <f>IF('TD VENCIDOS'!B79="","",'TD VENCIDOS'!B79)</f>
        <v>3014572024</v>
      </c>
      <c r="C98" s="38" t="str">
        <f>IF('TD VENCIDOS'!C79="","",'TD VENCIDOS'!C79)</f>
        <v>SUBSECRETARIA DE GESTION FINANCIERA</v>
      </c>
      <c r="D98" s="37" t="str">
        <f>IF('TD VENCIDOS'!D79="","",'TD VENCIDOS'!D79)</f>
        <v>Gestion extemporanea</v>
      </c>
    </row>
    <row r="99" spans="2:4" ht="18.75">
      <c r="B99" s="37">
        <f>IF('TD VENCIDOS'!B80="","",'TD VENCIDOS'!B80)</f>
        <v>3038962024</v>
      </c>
      <c r="C99" s="38" t="str">
        <f>IF('TD VENCIDOS'!C80="","",'TD VENCIDOS'!C80)</f>
        <v>SUBDIRECCION DE SERVICIOS FUNERARIOS</v>
      </c>
      <c r="D99" s="37" t="str">
        <f>IF('TD VENCIDOS'!D80="","",'TD VENCIDOS'!D80)</f>
        <v>Gestion extemporanea</v>
      </c>
    </row>
    <row r="100" spans="2:4" ht="18.75">
      <c r="B100" s="37">
        <f>IF('TD VENCIDOS'!B81="","",'TD VENCIDOS'!B81)</f>
        <v>3042882024</v>
      </c>
      <c r="C100" s="38" t="str">
        <f>IF('TD VENCIDOS'!C81="","",'TD VENCIDOS'!C81)</f>
        <v>NIVEL CENTRAL CIERRE</v>
      </c>
      <c r="D100" s="37" t="str">
        <f>IF('TD VENCIDOS'!D81="","",'TD VENCIDOS'!D81)</f>
        <v>Pendiente vencidos</v>
      </c>
    </row>
    <row r="101" spans="2:4" ht="18.75">
      <c r="B101" s="37">
        <f>IF('TD VENCIDOS'!B82="","",'TD VENCIDOS'!B82)</f>
        <v>3049792024</v>
      </c>
      <c r="C101" s="38" t="str">
        <f>IF('TD VENCIDOS'!C82="","",'TD VENCIDOS'!C82)</f>
        <v>DTC - DIRECCION TECNICA DE CONSTRUCCIONES</v>
      </c>
      <c r="D101" s="37" t="str">
        <f>IF('TD VENCIDOS'!D82="","",'TD VENCIDOS'!D82)</f>
        <v>Gestion extemporanea</v>
      </c>
    </row>
    <row r="102" spans="2:4" ht="18.75">
      <c r="B102" s="37">
        <f>IF('TD VENCIDOS'!B83="","",'TD VENCIDOS'!B83)</f>
        <v>3059852024</v>
      </c>
      <c r="C102" s="38" t="str">
        <f>IF('TD VENCIDOS'!C83="","",'TD VENCIDOS'!C83)</f>
        <v>Oficina de Talento Humano</v>
      </c>
      <c r="D102" s="37" t="str">
        <f>IF('TD VENCIDOS'!D83="","",'TD VENCIDOS'!D83)</f>
        <v>Pendiente vencidos</v>
      </c>
    </row>
    <row r="103" spans="2:4" ht="18.75">
      <c r="B103" s="37">
        <f>IF('TD VENCIDOS'!B84="","",'TD VENCIDOS'!B84)</f>
        <v>3062982024</v>
      </c>
      <c r="C103" s="38" t="str">
        <f>IF('TD VENCIDOS'!C84="","",'TD VENCIDOS'!C84)</f>
        <v>SUBSECRETARIA DE GESTION FINANCIERA</v>
      </c>
      <c r="D103" s="37" t="str">
        <f>IF('TD VENCIDOS'!D84="","",'TD VENCIDOS'!D84)</f>
        <v>Gestion extemporanea</v>
      </c>
    </row>
    <row r="104" spans="2:4" ht="18.75">
      <c r="B104" s="37">
        <f>IF('TD VENCIDOS'!B85="","",'TD VENCIDOS'!B85)</f>
        <v>3076232024</v>
      </c>
      <c r="C104" s="38" t="str">
        <f>IF('TD VENCIDOS'!C85="","",'TD VENCIDOS'!C85)</f>
        <v>NIVEL CENTRAL CIERRE</v>
      </c>
      <c r="D104" s="37" t="str">
        <f>IF('TD VENCIDOS'!D85="","",'TD VENCIDOS'!D85)</f>
        <v>Pendiente vencidos</v>
      </c>
    </row>
    <row r="105" spans="2:4" ht="18.75">
      <c r="B105" s="37">
        <f>IF('TD VENCIDOS'!B86="","",'TD VENCIDOS'!B86)</f>
        <v>3092292024</v>
      </c>
      <c r="C105" s="38" t="str">
        <f>IF('TD VENCIDOS'!C86="","",'TD VENCIDOS'!C86)</f>
        <v>Asistencia Tecnica</v>
      </c>
      <c r="D105" s="37" t="str">
        <f>IF('TD VENCIDOS'!D86="","",'TD VENCIDOS'!D86)</f>
        <v>Gestion extemporanea</v>
      </c>
    </row>
    <row r="106" spans="2:4" ht="18.75">
      <c r="B106" s="37">
        <f>IF('TD VENCIDOS'!B87="","",'TD VENCIDOS'!B87)</f>
        <v>3092602024</v>
      </c>
      <c r="C106" s="38" t="str">
        <f>IF('TD VENCIDOS'!C87="","",'TD VENCIDOS'!C87)</f>
        <v>SEGUIMIENTO PQRS</v>
      </c>
      <c r="D106" s="37" t="str">
        <f>IF('TD VENCIDOS'!D87="","",'TD VENCIDOS'!D87)</f>
        <v>Pendiente vencidos</v>
      </c>
    </row>
    <row r="107" spans="2:4" ht="18.75">
      <c r="B107" s="37">
        <f>IF('TD VENCIDOS'!B88="","",'TD VENCIDOS'!B88)</f>
        <v>3093702024</v>
      </c>
      <c r="C107" s="38" t="str">
        <f>IF('TD VENCIDOS'!C88="","",'TD VENCIDOS'!C88)</f>
        <v>SUBDIRECCION DE PLANEACION E INTELIGENCIA TRIBUTARIA</v>
      </c>
      <c r="D107" s="37" t="str">
        <f>IF('TD VENCIDOS'!D88="","",'TD VENCIDOS'!D88)</f>
        <v>Pendiente vencidos</v>
      </c>
    </row>
    <row r="108" spans="2:4" ht="18.75">
      <c r="B108" s="37">
        <f>IF('TD VENCIDOS'!B89="","",'TD VENCIDOS'!B89)</f>
        <v>3099042024</v>
      </c>
      <c r="C108" s="38" t="str">
        <f>IF('TD VENCIDOS'!C89="","",'TD VENCIDOS'!C89)</f>
        <v>5111 - GRUPO DE CERTIFICADOS LABORALES</v>
      </c>
      <c r="D108" s="37" t="str">
        <f>IF('TD VENCIDOS'!D89="","",'TD VENCIDOS'!D89)</f>
        <v>Gestion extemporanea</v>
      </c>
    </row>
    <row r="109" spans="2:4" ht="18.75">
      <c r="B109" s="37">
        <f>IF('TD VENCIDOS'!B90="","",'TD VENCIDOS'!B90)</f>
        <v>3101352024</v>
      </c>
      <c r="C109" s="38" t="str">
        <f>IF('TD VENCIDOS'!C90="","",'TD VENCIDOS'!C90)</f>
        <v>Asistencia Tecnica</v>
      </c>
      <c r="D109" s="37" t="str">
        <f>IF('TD VENCIDOS'!D90="","",'TD VENCIDOS'!D90)</f>
        <v>Gestion extemporanea</v>
      </c>
    </row>
    <row r="110" spans="2:4" ht="18.75">
      <c r="B110" s="37">
        <f>IF('TD VENCIDOS'!B91="","",'TD VENCIDOS'!B91)</f>
        <v>3109192024</v>
      </c>
      <c r="C110" s="38" t="str">
        <f>IF('TD VENCIDOS'!C91="","",'TD VENCIDOS'!C91)</f>
        <v>SEGUIMIENTO PQRS</v>
      </c>
      <c r="D110" s="37" t="str">
        <f>IF('TD VENCIDOS'!D91="","",'TD VENCIDOS'!D91)</f>
        <v>Gestion extemporanea</v>
      </c>
    </row>
    <row r="111" spans="2:4" ht="18.75">
      <c r="B111" s="37">
        <f>IF('TD VENCIDOS'!B92="","",'TD VENCIDOS'!B92)</f>
        <v>3112232024</v>
      </c>
      <c r="C111" s="38" t="str">
        <f>IF('TD VENCIDOS'!C92="","",'TD VENCIDOS'!C92)</f>
        <v>DIRECCION APOYO TECNICO DE SERVICIO AL CLIENTE</v>
      </c>
      <c r="D111" s="37" t="str">
        <f>IF('TD VENCIDOS'!D92="","",'TD VENCIDOS'!D92)</f>
        <v>Gestion extemporanea</v>
      </c>
    </row>
    <row r="112" spans="2:4" ht="18.75">
      <c r="B112" s="37">
        <f>IF('TD VENCIDOS'!B93="","",'TD VENCIDOS'!B93)</f>
        <v>3113222024</v>
      </c>
      <c r="C112" s="38" t="str">
        <f>IF('TD VENCIDOS'!C93="","",'TD VENCIDOS'!C93)</f>
        <v>SUBDIRECCION FINANCIERA</v>
      </c>
      <c r="D112" s="37" t="str">
        <f>IF('TD VENCIDOS'!D93="","",'TD VENCIDOS'!D93)</f>
        <v>Gestion extemporanea</v>
      </c>
    </row>
    <row r="113" spans="2:4" ht="18.75">
      <c r="B113" s="37">
        <f>IF('TD VENCIDOS'!B94="","",'TD VENCIDOS'!B94)</f>
        <v>3118152024</v>
      </c>
      <c r="C113" s="38" t="str">
        <f>IF('TD VENCIDOS'!C94="","",'TD VENCIDOS'!C94)</f>
        <v>GERENCIA CORPORATIVO DE SERVICIO AL CLIENTE</v>
      </c>
      <c r="D113" s="37" t="str">
        <f>IF('TD VENCIDOS'!D94="","",'TD VENCIDOS'!D94)</f>
        <v>Pendiente vencidos</v>
      </c>
    </row>
    <row r="114" spans="2:4" ht="18.75">
      <c r="B114" s="37">
        <f>IF('TD VENCIDOS'!B95="","",'TD VENCIDOS'!B95)</f>
        <v>3130622024</v>
      </c>
      <c r="C114" s="38" t="str">
        <f>IF('TD VENCIDOS'!C95="","",'TD VENCIDOS'!C95)</f>
        <v>SUBDIRECCION DE SERVICIOS FUNERARIOS</v>
      </c>
      <c r="D114" s="37" t="str">
        <f>IF('TD VENCIDOS'!D95="","",'TD VENCIDOS'!D95)</f>
        <v>Pendiente vencidos</v>
      </c>
    </row>
    <row r="115" spans="2:4" ht="18.75">
      <c r="B115" s="37">
        <f>IF('TD VENCIDOS'!B96="","",'TD VENCIDOS'!B96)</f>
        <v>3134472024</v>
      </c>
      <c r="C115" s="38" t="str">
        <f>IF('TD VENCIDOS'!C96="","",'TD VENCIDOS'!C96)</f>
        <v>SUBDIRECCION DE SERVICIOS FUNERARIOS</v>
      </c>
      <c r="D115" s="37" t="str">
        <f>IF('TD VENCIDOS'!D96="","",'TD VENCIDOS'!D96)</f>
        <v>Pendiente vencidos</v>
      </c>
    </row>
    <row r="116" spans="2:4" ht="18.75">
      <c r="B116" s="37">
        <f>IF('TD VENCIDOS'!B97="","",'TD VENCIDOS'!B97)</f>
        <v>3136032024</v>
      </c>
      <c r="C116" s="38" t="str">
        <f>IF('TD VENCIDOS'!C97="","",'TD VENCIDOS'!C97)</f>
        <v>ALCALDIA LOCAL DE USAQUEN</v>
      </c>
      <c r="D116" s="37" t="str">
        <f>IF('TD VENCIDOS'!D97="","",'TD VENCIDOS'!D97)</f>
        <v>Gestion extemporanea</v>
      </c>
    </row>
    <row r="117" spans="2:4" ht="18.75">
      <c r="B117" s="37">
        <f>IF('TD VENCIDOS'!B98="","",'TD VENCIDOS'!B98)</f>
        <v>3141822024</v>
      </c>
      <c r="C117" s="38" t="str">
        <f>IF('TD VENCIDOS'!C98="","",'TD VENCIDOS'!C98)</f>
        <v>SUBSECRETARIA DE GESTION FINANCIERA</v>
      </c>
      <c r="D117" s="37" t="str">
        <f>IF('TD VENCIDOS'!D98="","",'TD VENCIDOS'!D98)</f>
        <v>Pendiente vencidos</v>
      </c>
    </row>
    <row r="118" spans="2:4" ht="18.75">
      <c r="B118" s="37">
        <f>IF('TD VENCIDOS'!B99="","",'TD VENCIDOS'!B99)</f>
        <v>3154312024</v>
      </c>
      <c r="C118" s="38" t="str">
        <f>IF('TD VENCIDOS'!C99="","",'TD VENCIDOS'!C99)</f>
        <v>SUBDIRECCION DE SERVICIOS FUNERARIOS</v>
      </c>
      <c r="D118" s="37" t="str">
        <f>IF('TD VENCIDOS'!D99="","",'TD VENCIDOS'!D99)</f>
        <v>Pendiente vencidos</v>
      </c>
    </row>
    <row r="119" spans="2:4" ht="18.75">
      <c r="B119" s="37">
        <f>IF('TD VENCIDOS'!B100="","",'TD VENCIDOS'!B100)</f>
        <v>3154592024</v>
      </c>
      <c r="C119" s="38" t="str">
        <f>IF('TD VENCIDOS'!C100="","",'TD VENCIDOS'!C100)</f>
        <v>Asistencia Tecnica</v>
      </c>
      <c r="D119" s="37" t="str">
        <f>IF('TD VENCIDOS'!D100="","",'TD VENCIDOS'!D100)</f>
        <v>Gestion extemporanea</v>
      </c>
    </row>
    <row r="120" spans="2:4" ht="18.75">
      <c r="B120" s="37">
        <f>IF('TD VENCIDOS'!B101="","",'TD VENCIDOS'!B101)</f>
        <v>3157782024</v>
      </c>
      <c r="C120" s="38" t="str">
        <f>IF('TD VENCIDOS'!C101="","",'TD VENCIDOS'!C101)</f>
        <v>SEGUIMIENTO PQRS</v>
      </c>
      <c r="D120" s="37" t="str">
        <f>IF('TD VENCIDOS'!D101="","",'TD VENCIDOS'!D101)</f>
        <v>Pendiente vencidos</v>
      </c>
    </row>
    <row r="121" spans="2:4" ht="18.75">
      <c r="B121" s="37">
        <f>IF('TD VENCIDOS'!B102="","",'TD VENCIDOS'!B102)</f>
        <v>3167522024</v>
      </c>
      <c r="C121" s="38" t="str">
        <f>IF('TD VENCIDOS'!C102="","",'TD VENCIDOS'!C102)</f>
        <v>SUBSECRETARIA DE GESTION FINANCIERA</v>
      </c>
      <c r="D121" s="37" t="str">
        <f>IF('TD VENCIDOS'!D102="","",'TD VENCIDOS'!D102)</f>
        <v>Pendiente vencidos</v>
      </c>
    </row>
    <row r="122" spans="2:4" ht="18.75">
      <c r="B122" s="37">
        <f>IF('TD VENCIDOS'!B103="","",'TD VENCIDOS'!B103)</f>
        <v>3170922024</v>
      </c>
      <c r="C122" s="38" t="str">
        <f>IF('TD VENCIDOS'!C103="","",'TD VENCIDOS'!C103)</f>
        <v>5111 - GRUPO DE CERTIFICADOS LABORALES</v>
      </c>
      <c r="D122" s="37" t="str">
        <f>IF('TD VENCIDOS'!D103="","",'TD VENCIDOS'!D103)</f>
        <v>Gestion extemporanea</v>
      </c>
    </row>
    <row r="123" spans="2:4" ht="18.75">
      <c r="B123" s="37">
        <f>IF('TD VENCIDOS'!B104="","",'TD VENCIDOS'!B104)</f>
        <v>3171862023</v>
      </c>
      <c r="C123" s="38" t="str">
        <f>IF('TD VENCIDOS'!C104="","",'TD VENCIDOS'!C104)</f>
        <v>NIVEL CENTRAL CIERRE</v>
      </c>
      <c r="D123" s="37" t="str">
        <f>IF('TD VENCIDOS'!D104="","",'TD VENCIDOS'!D104)</f>
        <v>Gestion extemporanea</v>
      </c>
    </row>
    <row r="124" spans="2:4" ht="18.75">
      <c r="B124" s="37">
        <f>IF('TD VENCIDOS'!B105="","",'TD VENCIDOS'!B105)</f>
        <v>3175752024</v>
      </c>
      <c r="C124" s="38" t="str">
        <f>IF('TD VENCIDOS'!C105="","",'TD VENCIDOS'!C105)</f>
        <v>INTEGRACION TDOC</v>
      </c>
      <c r="D124" s="37" t="str">
        <f>IF('TD VENCIDOS'!D105="","",'TD VENCIDOS'!D105)</f>
        <v>Pendiente vencidos</v>
      </c>
    </row>
    <row r="125" spans="2:4" ht="18.75">
      <c r="B125" s="37">
        <f>IF('TD VENCIDOS'!B106="","",'TD VENCIDOS'!B106)</f>
        <v>3178122024</v>
      </c>
      <c r="C125" s="38" t="str">
        <f>IF('TD VENCIDOS'!C106="","",'TD VENCIDOS'!C106)</f>
        <v>SEGUIMIENTO PQRS</v>
      </c>
      <c r="D125" s="37" t="str">
        <f>IF('TD VENCIDOS'!D106="","",'TD VENCIDOS'!D106)</f>
        <v>Gestion extemporanea</v>
      </c>
    </row>
    <row r="126" spans="2:4" ht="18.75">
      <c r="B126" s="37">
        <f>IF('TD VENCIDOS'!B107="","",'TD VENCIDOS'!B107)</f>
        <v>3194962024</v>
      </c>
      <c r="C126" s="38" t="str">
        <f>IF('TD VENCIDOS'!C107="","",'TD VENCIDOS'!C107)</f>
        <v>SEGUIMIENTO PQRS</v>
      </c>
      <c r="D126" s="37" t="str">
        <f>IF('TD VENCIDOS'!D107="","",'TD VENCIDOS'!D107)</f>
        <v>Pendiente vencidos</v>
      </c>
    </row>
    <row r="127" spans="2:4" ht="18.75">
      <c r="B127" s="37">
        <f>IF('TD VENCIDOS'!B108="","",'TD VENCIDOS'!B108)</f>
        <v>3197842024</v>
      </c>
      <c r="C127" s="38" t="str">
        <f>IF('TD VENCIDOS'!C108="","",'TD VENCIDOS'!C108)</f>
        <v>SEGUIMIENTO PQRS</v>
      </c>
      <c r="D127" s="37" t="str">
        <f>IF('TD VENCIDOS'!D108="","",'TD VENCIDOS'!D108)</f>
        <v>Pendiente vencidos</v>
      </c>
    </row>
    <row r="128" spans="2:4" ht="18.75">
      <c r="B128" s="37">
        <f>IF('TD VENCIDOS'!B109="","",'TD VENCIDOS'!B109)</f>
        <v>3200512024</v>
      </c>
      <c r="C128" s="38" t="str">
        <f>IF('TD VENCIDOS'!C109="","",'TD VENCIDOS'!C109)</f>
        <v>INTEGRACION TDOC</v>
      </c>
      <c r="D128" s="37" t="str">
        <f>IF('TD VENCIDOS'!D109="","",'TD VENCIDOS'!D109)</f>
        <v>Gestion extemporanea</v>
      </c>
    </row>
    <row r="129" spans="2:4" ht="18.75">
      <c r="B129" s="37">
        <f>IF('TD VENCIDOS'!B110="","",'TD VENCIDOS'!B110)</f>
        <v>3201262024</v>
      </c>
      <c r="C129" s="38" t="str">
        <f>IF('TD VENCIDOS'!C110="","",'TD VENCIDOS'!C110)</f>
        <v>INTEGRACION TDOC</v>
      </c>
      <c r="D129" s="37" t="str">
        <f>IF('TD VENCIDOS'!D110="","",'TD VENCIDOS'!D110)</f>
        <v>Gestion extemporanea</v>
      </c>
    </row>
    <row r="130" spans="2:4" ht="18.75">
      <c r="B130" s="37">
        <f>IF('TD VENCIDOS'!B111="","",'TD VENCIDOS'!B111)</f>
        <v>3201302024</v>
      </c>
      <c r="C130" s="38" t="str">
        <f>IF('TD VENCIDOS'!C111="","",'TD VENCIDOS'!C111)</f>
        <v>INTEGRACION TDOC</v>
      </c>
      <c r="D130" s="37" t="str">
        <f>IF('TD VENCIDOS'!D111="","",'TD VENCIDOS'!D111)</f>
        <v>Gestion extemporanea</v>
      </c>
    </row>
    <row r="131" spans="2:4" ht="18.75">
      <c r="B131" s="37">
        <f>IF('TD VENCIDOS'!B112="","",'TD VENCIDOS'!B112)</f>
        <v>3202812024</v>
      </c>
      <c r="C131" s="38" t="str">
        <f>IF('TD VENCIDOS'!C112="","",'TD VENCIDOS'!C112)</f>
        <v>INTEGRACION TDOC</v>
      </c>
      <c r="D131" s="37" t="str">
        <f>IF('TD VENCIDOS'!D112="","",'TD VENCIDOS'!D112)</f>
        <v>Gestion extemporanea</v>
      </c>
    </row>
    <row r="132" spans="2:4" ht="18.75">
      <c r="B132" s="37">
        <f>IF('TD VENCIDOS'!B113="","",'TD VENCIDOS'!B113)</f>
        <v>3204322024</v>
      </c>
      <c r="C132" s="38" t="str">
        <f>IF('TD VENCIDOS'!C113="","",'TD VENCIDOS'!C113)</f>
        <v>INTEGRACION TDOC</v>
      </c>
      <c r="D132" s="37" t="str">
        <f>IF('TD VENCIDOS'!D113="","",'TD VENCIDOS'!D113)</f>
        <v>Gestion extemporanea</v>
      </c>
    </row>
    <row r="133" spans="2:4" ht="18.75">
      <c r="B133" s="37">
        <f>IF('TD VENCIDOS'!B114="","",'TD VENCIDOS'!B114)</f>
        <v>3212222024</v>
      </c>
      <c r="C133" s="38" t="str">
        <f>IF('TD VENCIDOS'!C114="","",'TD VENCIDOS'!C114)</f>
        <v>DEPENDENCIAS NIVEL CENTRAL</v>
      </c>
      <c r="D133" s="37" t="str">
        <f>IF('TD VENCIDOS'!D114="","",'TD VENCIDOS'!D114)</f>
        <v>Gestion extemporanea</v>
      </c>
    </row>
    <row r="134" spans="2:4" ht="18.75">
      <c r="B134" s="37">
        <f>IF('TD VENCIDOS'!B115="","",'TD VENCIDOS'!B115)</f>
        <v>3213782024</v>
      </c>
      <c r="C134" s="38" t="str">
        <f>IF('TD VENCIDOS'!C115="","",'TD VENCIDOS'!C115)</f>
        <v>SUBDIRECCION DE CONTROL DE TRANSITO Y TRANSPORTE</v>
      </c>
      <c r="D134" s="37" t="str">
        <f>IF('TD VENCIDOS'!D115="","",'TD VENCIDOS'!D115)</f>
        <v>Gestion extemporanea</v>
      </c>
    </row>
    <row r="135" spans="2:4" ht="18.75">
      <c r="B135" s="37">
        <f>IF('TD VENCIDOS'!B116="","",'TD VENCIDOS'!B116)</f>
        <v>3213872024</v>
      </c>
      <c r="C135" s="38" t="str">
        <f>IF('TD VENCIDOS'!C116="","",'TD VENCIDOS'!C116)</f>
        <v>SUBDIRECCION DE CONTROL DE TRANSITO Y TRANSPORTE</v>
      </c>
      <c r="D135" s="37" t="str">
        <f>IF('TD VENCIDOS'!D116="","",'TD VENCIDOS'!D116)</f>
        <v>Gestion extemporanea</v>
      </c>
    </row>
    <row r="136" spans="2:4" ht="18.75">
      <c r="B136" s="37">
        <f>IF('TD VENCIDOS'!B117="","",'TD VENCIDOS'!B117)</f>
        <v>3222752024</v>
      </c>
      <c r="C136" s="38" t="str">
        <f>IF('TD VENCIDOS'!C117="","",'TD VENCIDOS'!C117)</f>
        <v>ALCALDIA LOCAL DE KENNEDY</v>
      </c>
      <c r="D136" s="37" t="str">
        <f>IF('TD VENCIDOS'!D117="","",'TD VENCIDOS'!D117)</f>
        <v>Gestion extemporanea</v>
      </c>
    </row>
    <row r="137" spans="2:4" ht="18.75">
      <c r="B137" s="37">
        <f>IF('TD VENCIDOS'!B118="","",'TD VENCIDOS'!B118)</f>
        <v>3225562024</v>
      </c>
      <c r="C137" s="38" t="str">
        <f>IF('TD VENCIDOS'!C118="","",'TD VENCIDOS'!C118)</f>
        <v>RELACION CLIENTE</v>
      </c>
      <c r="D137" s="37" t="str">
        <f>IF('TD VENCIDOS'!D118="","",'TD VENCIDOS'!D118)</f>
        <v>Gestion extemporanea</v>
      </c>
    </row>
    <row r="138" spans="2:4" ht="18.75">
      <c r="B138" s="37">
        <f>IF('TD VENCIDOS'!B119="","",'TD VENCIDOS'!B119)</f>
        <v>3225912024</v>
      </c>
      <c r="C138" s="38" t="str">
        <f>IF('TD VENCIDOS'!C119="","",'TD VENCIDOS'!C119)</f>
        <v>OFICINA DE GESTION DE PAGOS</v>
      </c>
      <c r="D138" s="37" t="str">
        <f>IF('TD VENCIDOS'!D119="","",'TD VENCIDOS'!D119)</f>
        <v>Gestion extemporanea</v>
      </c>
    </row>
    <row r="139" spans="2:4" ht="18.75">
      <c r="B139" s="37">
        <f>IF('TD VENCIDOS'!B120="","",'TD VENCIDOS'!B120)</f>
        <v>3228782024</v>
      </c>
      <c r="C139" s="38" t="str">
        <f>IF('TD VENCIDOS'!C120="","",'TD VENCIDOS'!C120)</f>
        <v>DEPENDENCIAS NIVEL CENTRAL</v>
      </c>
      <c r="D139" s="37" t="str">
        <f>IF('TD VENCIDOS'!D120="","",'TD VENCIDOS'!D120)</f>
        <v>Gestion extemporanea</v>
      </c>
    </row>
    <row r="140" spans="2:4" ht="18.75">
      <c r="B140" s="37">
        <f>IF('TD VENCIDOS'!B121="","",'TD VENCIDOS'!B121)</f>
        <v>3229362024</v>
      </c>
      <c r="C140" s="38" t="str">
        <f>IF('TD VENCIDOS'!C121="","",'TD VENCIDOS'!C121)</f>
        <v>Asistencia Tecnica</v>
      </c>
      <c r="D140" s="37" t="str">
        <f>IF('TD VENCIDOS'!D121="","",'TD VENCIDOS'!D121)</f>
        <v>Gestion extemporanea</v>
      </c>
    </row>
    <row r="141" spans="2:4" ht="18.75">
      <c r="B141" s="37">
        <f>IF('TD VENCIDOS'!B122="","",'TD VENCIDOS'!B122)</f>
        <v>3234932024</v>
      </c>
      <c r="C141" s="38" t="str">
        <f>IF('TD VENCIDOS'!C122="","",'TD VENCIDOS'!C122)</f>
        <v>DIRECCION APOYO TECNICO DE SERVICIO AL CLIENTE</v>
      </c>
      <c r="D141" s="37" t="str">
        <f>IF('TD VENCIDOS'!D122="","",'TD VENCIDOS'!D122)</f>
        <v>Gestion extemporanea</v>
      </c>
    </row>
    <row r="142" spans="2:4" ht="18.75">
      <c r="B142" s="37">
        <f>IF('TD VENCIDOS'!B123="","",'TD VENCIDOS'!B123)</f>
        <v>3235142024</v>
      </c>
      <c r="C142" s="38" t="str">
        <f>IF('TD VENCIDOS'!C123="","",'TD VENCIDOS'!C123)</f>
        <v>DEPENDENCIAS NIVEL CENTRAL</v>
      </c>
      <c r="D142" s="37" t="str">
        <f>IF('TD VENCIDOS'!D123="","",'TD VENCIDOS'!D123)</f>
        <v>Gestion extemporanea</v>
      </c>
    </row>
    <row r="143" spans="2:4" ht="18.75">
      <c r="B143" s="37">
        <f>IF('TD VENCIDOS'!B124="","",'TD VENCIDOS'!B124)</f>
        <v>3236342024</v>
      </c>
      <c r="C143" s="38" t="str">
        <f>IF('TD VENCIDOS'!C124="","",'TD VENCIDOS'!C124)</f>
        <v>ALCALDIA LOCAL DE USAQUEN</v>
      </c>
      <c r="D143" s="37" t="str">
        <f>IF('TD VENCIDOS'!D124="","",'TD VENCIDOS'!D124)</f>
        <v>Gestion extemporanea</v>
      </c>
    </row>
    <row r="144" spans="2:4" ht="18.75">
      <c r="B144" s="37">
        <f>IF('TD VENCIDOS'!B125="","",'TD VENCIDOS'!B125)</f>
        <v>3240522024</v>
      </c>
      <c r="C144" s="38" t="str">
        <f>IF('TD VENCIDOS'!C125="","",'TD VENCIDOS'!C125)</f>
        <v>Asistencia Tecnica</v>
      </c>
      <c r="D144" s="37" t="str">
        <f>IF('TD VENCIDOS'!D125="","",'TD VENCIDOS'!D125)</f>
        <v>Gestion extemporanea</v>
      </c>
    </row>
    <row r="145" spans="2:4" ht="18.75">
      <c r="B145" s="37">
        <f>IF('TD VENCIDOS'!B126="","",'TD VENCIDOS'!B126)</f>
        <v>3247542024</v>
      </c>
      <c r="C145" s="38" t="str">
        <f>IF('TD VENCIDOS'!C126="","",'TD VENCIDOS'!C126)</f>
        <v>RELACION CLIENTE</v>
      </c>
      <c r="D145" s="37" t="str">
        <f>IF('TD VENCIDOS'!D126="","",'TD VENCIDOS'!D126)</f>
        <v>Gestion extemporanea</v>
      </c>
    </row>
    <row r="146" spans="2:4" ht="18.75">
      <c r="B146" s="37">
        <f>IF('TD VENCIDOS'!B127="","",'TD VENCIDOS'!B127)</f>
        <v>3249662024</v>
      </c>
      <c r="C146" s="38" t="str">
        <f>IF('TD VENCIDOS'!C127="","",'TD VENCIDOS'!C127)</f>
        <v>5111 - GRUPO DE CERTIFICADOS LABORALES</v>
      </c>
      <c r="D146" s="37" t="str">
        <f>IF('TD VENCIDOS'!D127="","",'TD VENCIDOS'!D127)</f>
        <v>Gestion extemporanea</v>
      </c>
    </row>
    <row r="147" spans="2:4" ht="18.75">
      <c r="B147" s="37">
        <f>IF('TD VENCIDOS'!B128="","",'TD VENCIDOS'!B128)</f>
        <v>3258492024</v>
      </c>
      <c r="C147" s="38" t="str">
        <f>IF('TD VENCIDOS'!C128="","",'TD VENCIDOS'!C128)</f>
        <v>SEGUIMIENTO PQRS</v>
      </c>
      <c r="D147" s="37" t="str">
        <f>IF('TD VENCIDOS'!D128="","",'TD VENCIDOS'!D128)</f>
        <v>Pendiente vencidos</v>
      </c>
    </row>
    <row r="148" spans="2:4" ht="18.75">
      <c r="B148" s="37">
        <f>IF('TD VENCIDOS'!B129="","",'TD VENCIDOS'!B129)</f>
        <v>3258572024</v>
      </c>
      <c r="C148" s="38" t="str">
        <f>IF('TD VENCIDOS'!C129="","",'TD VENCIDOS'!C129)</f>
        <v>SEGUIMIENTO PQRS</v>
      </c>
      <c r="D148" s="37" t="str">
        <f>IF('TD VENCIDOS'!D129="","",'TD VENCIDOS'!D129)</f>
        <v>Gestion extemporanea</v>
      </c>
    </row>
    <row r="149" spans="2:4" ht="18.75">
      <c r="B149" s="37">
        <f>IF('TD VENCIDOS'!B130="","",'TD VENCIDOS'!B130)</f>
        <v>3260252024</v>
      </c>
      <c r="C149" s="38" t="str">
        <f>IF('TD VENCIDOS'!C130="","",'TD VENCIDOS'!C130)</f>
        <v>Asistencia Tecnica</v>
      </c>
      <c r="D149" s="37" t="str">
        <f>IF('TD VENCIDOS'!D130="","",'TD VENCIDOS'!D130)</f>
        <v>Gestion extemporanea</v>
      </c>
    </row>
    <row r="150" spans="2:4" ht="18.75">
      <c r="B150" s="37">
        <f>IF('TD VENCIDOS'!B131="","",'TD VENCIDOS'!B131)</f>
        <v>3266092024</v>
      </c>
      <c r="C150" s="38" t="str">
        <f>IF('TD VENCIDOS'!C131="","",'TD VENCIDOS'!C131)</f>
        <v>Asistencia Tecnica</v>
      </c>
      <c r="D150" s="37" t="str">
        <f>IF('TD VENCIDOS'!D131="","",'TD VENCIDOS'!D131)</f>
        <v>Gestion extemporanea</v>
      </c>
    </row>
    <row r="151" spans="2:4" ht="18.75">
      <c r="B151" s="37">
        <f>IF('TD VENCIDOS'!B132="","",'TD VENCIDOS'!B132)</f>
        <v>3277462024</v>
      </c>
      <c r="C151" s="38" t="str">
        <f>IF('TD VENCIDOS'!C132="","",'TD VENCIDOS'!C132)</f>
        <v>SUBSECRETARIA DE GESTION FINANCIERA</v>
      </c>
      <c r="D151" s="37" t="str">
        <f>IF('TD VENCIDOS'!D132="","",'TD VENCIDOS'!D132)</f>
        <v>Gestion extemporanea</v>
      </c>
    </row>
    <row r="152" spans="2:4" ht="18.75">
      <c r="B152" s="37">
        <f>IF('TD VENCIDOS'!B133="","",'TD VENCIDOS'!B133)</f>
        <v>3278762024</v>
      </c>
      <c r="C152" s="38" t="str">
        <f>IF('TD VENCIDOS'!C133="","",'TD VENCIDOS'!C133)</f>
        <v>INTEGRACION TDOC</v>
      </c>
      <c r="D152" s="37" t="str">
        <f>IF('TD VENCIDOS'!D133="","",'TD VENCIDOS'!D133)</f>
        <v>Gestion extemporanea</v>
      </c>
    </row>
    <row r="153" spans="2:4" ht="18.75">
      <c r="B153" s="37">
        <f>IF('TD VENCIDOS'!B134="","",'TD VENCIDOS'!B134)</f>
        <v>3278812024</v>
      </c>
      <c r="C153" s="38" t="str">
        <f>IF('TD VENCIDOS'!C134="","",'TD VENCIDOS'!C134)</f>
        <v>SUBDIRECCION DE CALIDAD DEL AIRE AUDITIVA Y VISUAL</v>
      </c>
      <c r="D153" s="37" t="str">
        <f>IF('TD VENCIDOS'!D134="","",'TD VENCIDOS'!D134)</f>
        <v>Gestion extemporanea</v>
      </c>
    </row>
    <row r="154" spans="2:4" ht="18.75">
      <c r="B154" s="37">
        <f>IF('TD VENCIDOS'!B135="","",'TD VENCIDOS'!B135)</f>
        <v>3281882024</v>
      </c>
      <c r="C154" s="38" t="str">
        <f>IF('TD VENCIDOS'!C135="","",'TD VENCIDOS'!C135)</f>
        <v>6006 - 02 COLEGIO CENTRO INTEGRAL JOSE MARIA CORDOBA (IED)</v>
      </c>
      <c r="D154" s="37" t="str">
        <f>IF('TD VENCIDOS'!D135="","",'TD VENCIDOS'!D135)</f>
        <v>Pendiente vencidos</v>
      </c>
    </row>
    <row r="155" spans="2:4" ht="18.75">
      <c r="B155" s="37">
        <f>IF('TD VENCIDOS'!B136="","",'TD VENCIDOS'!B136)</f>
        <v>3282302024</v>
      </c>
      <c r="C155" s="38" t="str">
        <f>IF('TD VENCIDOS'!C136="","",'TD VENCIDOS'!C136)</f>
        <v>6006 - 10 COLEGIO SAN BENITO ABAD (IED)</v>
      </c>
      <c r="D155" s="37" t="str">
        <f>IF('TD VENCIDOS'!D136="","",'TD VENCIDOS'!D136)</f>
        <v>Pendiente vencidos</v>
      </c>
    </row>
    <row r="156" spans="2:4" ht="18.75">
      <c r="B156" s="37">
        <f>IF('TD VENCIDOS'!B137="","",'TD VENCIDOS'!B137)</f>
        <v>3284452024</v>
      </c>
      <c r="C156" s="38" t="str">
        <f>IF('TD VENCIDOS'!C137="","",'TD VENCIDOS'!C137)</f>
        <v>DEPENDENCIAS NIVEL CENTRAL</v>
      </c>
      <c r="D156" s="37" t="str">
        <f>IF('TD VENCIDOS'!D137="","",'TD VENCIDOS'!D137)</f>
        <v>Gestion extemporanea</v>
      </c>
    </row>
    <row r="157" spans="2:4" ht="18.75">
      <c r="B157" s="37">
        <f>IF('TD VENCIDOS'!B138="","",'TD VENCIDOS'!B138)</f>
        <v>3287292024</v>
      </c>
      <c r="C157" s="38" t="str">
        <f>IF('TD VENCIDOS'!C138="","",'TD VENCIDOS'!C138)</f>
        <v>Asistencia Tecnica</v>
      </c>
      <c r="D157" s="37" t="str">
        <f>IF('TD VENCIDOS'!D138="","",'TD VENCIDOS'!D138)</f>
        <v>Gestion extemporanea</v>
      </c>
    </row>
    <row r="158" spans="2:4" ht="18.75">
      <c r="B158" s="37">
        <f>IF('TD VENCIDOS'!B139="","",'TD VENCIDOS'!B139)</f>
        <v>3290602024</v>
      </c>
      <c r="C158" s="38" t="str">
        <f>IF('TD VENCIDOS'!C139="","",'TD VENCIDOS'!C139)</f>
        <v>2213 - DIRECCION LOCAL DE EDUCACION TEUSAQUILLO</v>
      </c>
      <c r="D158" s="37" t="str">
        <f>IF('TD VENCIDOS'!D139="","",'TD VENCIDOS'!D139)</f>
        <v>Gestion extemporanea</v>
      </c>
    </row>
    <row r="159" spans="2:4" ht="18.75">
      <c r="B159" s="37">
        <f>IF('TD VENCIDOS'!B140="","",'TD VENCIDOS'!B140)</f>
        <v>3296052024</v>
      </c>
      <c r="C159" s="38" t="str">
        <f>IF('TD VENCIDOS'!C140="","",'TD VENCIDOS'!C140)</f>
        <v>Asistencia Tecnica</v>
      </c>
      <c r="D159" s="37" t="str">
        <f>IF('TD VENCIDOS'!D140="","",'TD VENCIDOS'!D140)</f>
        <v>Gestion extemporanea</v>
      </c>
    </row>
    <row r="160" spans="2:4" ht="18.75">
      <c r="B160" s="37">
        <f>IF('TD VENCIDOS'!B141="","",'TD VENCIDOS'!B141)</f>
        <v>3296372024</v>
      </c>
      <c r="C160" s="38" t="str">
        <f>IF('TD VENCIDOS'!C141="","",'TD VENCIDOS'!C141)</f>
        <v>INTEGRACION TDOC</v>
      </c>
      <c r="D160" s="37" t="str">
        <f>IF('TD VENCIDOS'!D141="","",'TD VENCIDOS'!D141)</f>
        <v>Gestion extemporanea</v>
      </c>
    </row>
    <row r="161" spans="2:4" ht="18.75">
      <c r="B161" s="37">
        <f>IF('TD VENCIDOS'!B142="","",'TD VENCIDOS'!B142)</f>
        <v>3297572024</v>
      </c>
      <c r="C161" s="38" t="str">
        <f>IF('TD VENCIDOS'!C142="","",'TD VENCIDOS'!C142)</f>
        <v>OFICINA DE ADMINISTRACION FUNCIONAL DEL SISTEMA</v>
      </c>
      <c r="D161" s="37" t="str">
        <f>IF('TD VENCIDOS'!D142="","",'TD VENCIDOS'!D142)</f>
        <v>Gestion extemporanea</v>
      </c>
    </row>
    <row r="162" spans="2:4" ht="18.75">
      <c r="B162" s="37">
        <f>IF('TD VENCIDOS'!B143="","",'TD VENCIDOS'!B143)</f>
        <v>3301752024</v>
      </c>
      <c r="C162" s="38" t="str">
        <f>IF('TD VENCIDOS'!C143="","",'TD VENCIDOS'!C143)</f>
        <v>INTEGRACION TDOC</v>
      </c>
      <c r="D162" s="37" t="str">
        <f>IF('TD VENCIDOS'!D143="","",'TD VENCIDOS'!D143)</f>
        <v>Gestion extemporanea</v>
      </c>
    </row>
    <row r="163" spans="2:4" ht="18.75">
      <c r="B163" s="37">
        <f>IF('TD VENCIDOS'!B144="","",'TD VENCIDOS'!B144)</f>
        <v>3305022024</v>
      </c>
      <c r="C163" s="38" t="str">
        <f>IF('TD VENCIDOS'!C144="","",'TD VENCIDOS'!C144)</f>
        <v>NIVEL CENTRAL CIERRE</v>
      </c>
      <c r="D163" s="37" t="str">
        <f>IF('TD VENCIDOS'!D144="","",'TD VENCIDOS'!D144)</f>
        <v>Gestion extemporanea</v>
      </c>
    </row>
    <row r="164" spans="2:4" ht="18.75">
      <c r="B164" s="37">
        <f>IF('TD VENCIDOS'!B145="","",'TD VENCIDOS'!B145)</f>
        <v>3306212024</v>
      </c>
      <c r="C164" s="38" t="str">
        <f>IF('TD VENCIDOS'!C145="","",'TD VENCIDOS'!C145)</f>
        <v>OFICINA DE ADMINISTRACION FUNCIONAL DEL SISTEMA</v>
      </c>
      <c r="D164" s="37" t="str">
        <f>IF('TD VENCIDOS'!D145="","",'TD VENCIDOS'!D145)</f>
        <v>Pendiente vencidos</v>
      </c>
    </row>
    <row r="165" spans="2:4" ht="18.75">
      <c r="B165" s="37">
        <f>IF('TD VENCIDOS'!B146="","",'TD VENCIDOS'!B146)</f>
        <v>3306442024</v>
      </c>
      <c r="C165" s="38" t="str">
        <f>IF('TD VENCIDOS'!C146="","",'TD VENCIDOS'!C146)</f>
        <v>INTEGRACION TDOC</v>
      </c>
      <c r="D165" s="37" t="str">
        <f>IF('TD VENCIDOS'!D146="","",'TD VENCIDOS'!D146)</f>
        <v>Gestion extemporanea</v>
      </c>
    </row>
    <row r="166" spans="2:4" ht="18.75">
      <c r="B166" s="37">
        <f>IF('TD VENCIDOS'!B147="","",'TD VENCIDOS'!B147)</f>
        <v>3308182024</v>
      </c>
      <c r="C166" s="38" t="str">
        <f>IF('TD VENCIDOS'!C147="","",'TD VENCIDOS'!C147)</f>
        <v>INTEGRACION TDOC</v>
      </c>
      <c r="D166" s="37" t="str">
        <f>IF('TD VENCIDOS'!D147="","",'TD VENCIDOS'!D147)</f>
        <v>Gestion extemporanea</v>
      </c>
    </row>
    <row r="167" spans="2:4" ht="18.75">
      <c r="B167" s="37">
        <f>IF('TD VENCIDOS'!B148="","",'TD VENCIDOS'!B148)</f>
        <v>3309532024</v>
      </c>
      <c r="C167" s="38" t="str">
        <f>IF('TD VENCIDOS'!C148="","",'TD VENCIDOS'!C148)</f>
        <v>SUBSECRETARIA DE GESTION FINANCIERA</v>
      </c>
      <c r="D167" s="37" t="str">
        <f>IF('TD VENCIDOS'!D148="","",'TD VENCIDOS'!D148)</f>
        <v>Pendiente vencidos</v>
      </c>
    </row>
    <row r="168" spans="2:4" ht="18.75">
      <c r="B168" s="37">
        <f>IF('TD VENCIDOS'!B149="","",'TD VENCIDOS'!B149)</f>
        <v>3310462024</v>
      </c>
      <c r="C168" s="38" t="str">
        <f>IF('TD VENCIDOS'!C149="","",'TD VENCIDOS'!C149)</f>
        <v>SUBSECRETARIA DE GESTION FINANCIERA</v>
      </c>
      <c r="D168" s="37" t="str">
        <f>IF('TD VENCIDOS'!D149="","",'TD VENCIDOS'!D149)</f>
        <v>Gestion extemporanea</v>
      </c>
    </row>
    <row r="169" spans="2:4" ht="18.75">
      <c r="B169" s="37">
        <f>IF('TD VENCIDOS'!B150="","",'TD VENCIDOS'!B150)</f>
        <v>3312252024</v>
      </c>
      <c r="C169" s="38" t="str">
        <f>IF('TD VENCIDOS'!C150="","",'TD VENCIDOS'!C150)</f>
        <v>ALCALDIA LOCAL DE KENNEDY</v>
      </c>
      <c r="D169" s="37" t="str">
        <f>IF('TD VENCIDOS'!D150="","",'TD VENCIDOS'!D150)</f>
        <v>Gestion extemporanea</v>
      </c>
    </row>
    <row r="170" spans="2:4" ht="18.75">
      <c r="B170" s="37">
        <f>IF('TD VENCIDOS'!B151="","",'TD VENCIDOS'!B151)</f>
        <v>3315452024</v>
      </c>
      <c r="C170" s="38" t="str">
        <f>IF('TD VENCIDOS'!C151="","",'TD VENCIDOS'!C151)</f>
        <v xml:space="preserve">Especializacion en Avaluos </v>
      </c>
      <c r="D170" s="37" t="str">
        <f>IF('TD VENCIDOS'!D151="","",'TD VENCIDOS'!D151)</f>
        <v>Gestion extemporanea</v>
      </c>
    </row>
    <row r="171" spans="2:4" ht="18.75">
      <c r="B171" s="37">
        <f>IF('TD VENCIDOS'!B152="","",'TD VENCIDOS'!B152)</f>
        <v>3318002024</v>
      </c>
      <c r="C171" s="38" t="str">
        <f>IF('TD VENCIDOS'!C152="","",'TD VENCIDOS'!C152)</f>
        <v>REDEP</v>
      </c>
      <c r="D171" s="37" t="str">
        <f>IF('TD VENCIDOS'!D152="","",'TD VENCIDOS'!D152)</f>
        <v>Gestion extemporanea</v>
      </c>
    </row>
    <row r="172" spans="2:4" ht="18.75">
      <c r="B172" s="37">
        <f>IF('TD VENCIDOS'!B153="","",'TD VENCIDOS'!B153)</f>
        <v>3318472024</v>
      </c>
      <c r="C172" s="38" t="str">
        <f>IF('TD VENCIDOS'!C153="","",'TD VENCIDOS'!C153)</f>
        <v>REDEP</v>
      </c>
      <c r="D172" s="37" t="str">
        <f>IF('TD VENCIDOS'!D153="","",'TD VENCIDOS'!D153)</f>
        <v>Gestion extemporanea</v>
      </c>
    </row>
    <row r="173" spans="2:4" ht="18.75">
      <c r="B173" s="37">
        <f>IF('TD VENCIDOS'!B154="","",'TD VENCIDOS'!B154)</f>
        <v>3320052024</v>
      </c>
      <c r="C173" s="38" t="str">
        <f>IF('TD VENCIDOS'!C154="","",'TD VENCIDOS'!C154)</f>
        <v>SEGUIMIENTO PQRS</v>
      </c>
      <c r="D173" s="37" t="str">
        <f>IF('TD VENCIDOS'!D154="","",'TD VENCIDOS'!D154)</f>
        <v>Pendiente vencidos</v>
      </c>
    </row>
    <row r="174" spans="2:4" ht="18.75">
      <c r="B174" s="37">
        <f>IF('TD VENCIDOS'!B155="","",'TD VENCIDOS'!B155)</f>
        <v>3320412024</v>
      </c>
      <c r="C174" s="38" t="str">
        <f>IF('TD VENCIDOS'!C155="","",'TD VENCIDOS'!C155)</f>
        <v>NIVEL CENTRAL CIERRE</v>
      </c>
      <c r="D174" s="37" t="str">
        <f>IF('TD VENCIDOS'!D155="","",'TD VENCIDOS'!D155)</f>
        <v>Pendiente vencidos</v>
      </c>
    </row>
    <row r="175" spans="2:4" ht="18.75">
      <c r="B175" s="37">
        <f>IF('TD VENCIDOS'!B156="","",'TD VENCIDOS'!B156)</f>
        <v>3320412024</v>
      </c>
      <c r="C175" s="38" t="str">
        <f>IF('TD VENCIDOS'!C156="","",'TD VENCIDOS'!C156)</f>
        <v>REDEP</v>
      </c>
      <c r="D175" s="37" t="str">
        <f>IF('TD VENCIDOS'!D156="","",'TD VENCIDOS'!D156)</f>
        <v>Gestion extemporanea</v>
      </c>
    </row>
    <row r="176" spans="2:4" ht="18.75">
      <c r="B176" s="37">
        <f>IF('TD VENCIDOS'!B157="","",'TD VENCIDOS'!B157)</f>
        <v>3320732024</v>
      </c>
      <c r="C176" s="38" t="str">
        <f>IF('TD VENCIDOS'!C157="","",'TD VENCIDOS'!C157)</f>
        <v>SEGUIMIENTO PQRS</v>
      </c>
      <c r="D176" s="37" t="str">
        <f>IF('TD VENCIDOS'!D157="","",'TD VENCIDOS'!D157)</f>
        <v>Gestion extemporanea</v>
      </c>
    </row>
    <row r="177" spans="2:4" ht="18.75">
      <c r="B177" s="37">
        <f>IF('TD VENCIDOS'!B158="","",'TD VENCIDOS'!B158)</f>
        <v>3330582024</v>
      </c>
      <c r="C177" s="38" t="str">
        <f>IF('TD VENCIDOS'!C158="","",'TD VENCIDOS'!C158)</f>
        <v>PUNTOS IDU</v>
      </c>
      <c r="D177" s="37" t="str">
        <f>IF('TD VENCIDOS'!D158="","",'TD VENCIDOS'!D158)</f>
        <v>Gestion extemporanea</v>
      </c>
    </row>
    <row r="178" spans="2:4" ht="18.75">
      <c r="B178" s="37">
        <f>IF('TD VENCIDOS'!B159="","",'TD VENCIDOS'!B159)</f>
        <v>3330962024</v>
      </c>
      <c r="C178" s="38" t="str">
        <f>IF('TD VENCIDOS'!C159="","",'TD VENCIDOS'!C159)</f>
        <v>ALCALDIA LOCAL DE USAQUEN</v>
      </c>
      <c r="D178" s="37" t="str">
        <f>IF('TD VENCIDOS'!D159="","",'TD VENCIDOS'!D159)</f>
        <v>Gestion extemporanea</v>
      </c>
    </row>
    <row r="179" spans="2:4" ht="18.75">
      <c r="B179" s="37">
        <f>IF('TD VENCIDOS'!B160="","",'TD VENCIDOS'!B160)</f>
        <v>3331222024</v>
      </c>
      <c r="C179" s="38" t="str">
        <f>IF('TD VENCIDOS'!C160="","",'TD VENCIDOS'!C160)</f>
        <v>INTEGRACION TDOC</v>
      </c>
      <c r="D179" s="37" t="str">
        <f>IF('TD VENCIDOS'!D160="","",'TD VENCIDOS'!D160)</f>
        <v>Gestion extemporanea</v>
      </c>
    </row>
    <row r="180" spans="2:4" ht="18.75">
      <c r="B180" s="37">
        <f>IF('TD VENCIDOS'!B161="","",'TD VENCIDOS'!B161)</f>
        <v>3332592024</v>
      </c>
      <c r="C180" s="38" t="str">
        <f>IF('TD VENCIDOS'!C161="","",'TD VENCIDOS'!C161)</f>
        <v>INTEGRACION TDOC</v>
      </c>
      <c r="D180" s="37" t="str">
        <f>IF('TD VENCIDOS'!D161="","",'TD VENCIDOS'!D161)</f>
        <v>Gestion extemporanea</v>
      </c>
    </row>
    <row r="181" spans="2:4" ht="18.75">
      <c r="B181" s="37">
        <f>IF('TD VENCIDOS'!B162="","",'TD VENCIDOS'!B162)</f>
        <v>3333952024</v>
      </c>
      <c r="C181" s="38" t="str">
        <f>IF('TD VENCIDOS'!C162="","",'TD VENCIDOS'!C162)</f>
        <v>SEGUIMIENTO PQRS</v>
      </c>
      <c r="D181" s="37" t="str">
        <f>IF('TD VENCIDOS'!D162="","",'TD VENCIDOS'!D162)</f>
        <v>Gestion extemporanea</v>
      </c>
    </row>
    <row r="182" spans="2:4" ht="18.75">
      <c r="B182" s="37">
        <f>IF('TD VENCIDOS'!B163="","",'TD VENCIDOS'!B163)</f>
        <v>3334482024</v>
      </c>
      <c r="C182" s="38" t="str">
        <f>IF('TD VENCIDOS'!C163="","",'TD VENCIDOS'!C163)</f>
        <v>INTEGRACION TDOC</v>
      </c>
      <c r="D182" s="37" t="str">
        <f>IF('TD VENCIDOS'!D163="","",'TD VENCIDOS'!D163)</f>
        <v>Gestion extemporanea</v>
      </c>
    </row>
    <row r="183" spans="2:4" ht="18.75">
      <c r="B183" s="37">
        <f>IF('TD VENCIDOS'!B164="","",'TD VENCIDOS'!B164)</f>
        <v>3335492024</v>
      </c>
      <c r="C183" s="38" t="str">
        <f>IF('TD VENCIDOS'!C164="","",'TD VENCIDOS'!C164)</f>
        <v>SERVICIO AL CIUDADANO</v>
      </c>
      <c r="D183" s="37" t="str">
        <f>IF('TD VENCIDOS'!D164="","",'TD VENCIDOS'!D164)</f>
        <v>Gestion extemporanea</v>
      </c>
    </row>
    <row r="184" spans="2:4" ht="18.75">
      <c r="B184" s="37">
        <f>IF('TD VENCIDOS'!B165="","",'TD VENCIDOS'!B165)</f>
        <v>3336562024</v>
      </c>
      <c r="C184" s="38" t="str">
        <f>IF('TD VENCIDOS'!C165="","",'TD VENCIDOS'!C165)</f>
        <v>INTEGRACION TDOC</v>
      </c>
      <c r="D184" s="37" t="str">
        <f>IF('TD VENCIDOS'!D165="","",'TD VENCIDOS'!D165)</f>
        <v>Gestion extemporanea</v>
      </c>
    </row>
    <row r="185" spans="2:4" ht="18.75">
      <c r="B185" s="37">
        <f>IF('TD VENCIDOS'!B166="","",'TD VENCIDOS'!B166)</f>
        <v>3340052024</v>
      </c>
      <c r="C185" s="38" t="str">
        <f>IF('TD VENCIDOS'!C166="","",'TD VENCIDOS'!C166)</f>
        <v>ALCALDIA LOCAL DE CIUDAD BOLIVAR</v>
      </c>
      <c r="D185" s="37" t="str">
        <f>IF('TD VENCIDOS'!D166="","",'TD VENCIDOS'!D166)</f>
        <v>Gestion extemporanea</v>
      </c>
    </row>
    <row r="186" spans="2:4" ht="18.75">
      <c r="B186" s="37">
        <f>IF('TD VENCIDOS'!B167="","",'TD VENCIDOS'!B167)</f>
        <v>3340882024</v>
      </c>
      <c r="C186" s="38" t="str">
        <f>IF('TD VENCIDOS'!C167="","",'TD VENCIDOS'!C167)</f>
        <v>INTEGRACION TDOC</v>
      </c>
      <c r="D186" s="37" t="str">
        <f>IF('TD VENCIDOS'!D167="","",'TD VENCIDOS'!D167)</f>
        <v>Gestion extemporanea</v>
      </c>
    </row>
    <row r="187" spans="2:4" ht="18.75">
      <c r="B187" s="37">
        <f>IF('TD VENCIDOS'!B168="","",'TD VENCIDOS'!B168)</f>
        <v>3344572024</v>
      </c>
      <c r="C187" s="38" t="str">
        <f>IF('TD VENCIDOS'!C168="","",'TD VENCIDOS'!C168)</f>
        <v>REDEP</v>
      </c>
      <c r="D187" s="37" t="str">
        <f>IF('TD VENCIDOS'!D168="","",'TD VENCIDOS'!D168)</f>
        <v>Gestion extemporanea</v>
      </c>
    </row>
    <row r="188" spans="2:4" ht="18.75">
      <c r="B188" s="37">
        <f>IF('TD VENCIDOS'!B169="","",'TD VENCIDOS'!B169)</f>
        <v>3345172024</v>
      </c>
      <c r="C188" s="38" t="str">
        <f>IF('TD VENCIDOS'!C169="","",'TD VENCIDOS'!C169)</f>
        <v>INTEGRACION TDOC</v>
      </c>
      <c r="D188" s="37" t="str">
        <f>IF('TD VENCIDOS'!D169="","",'TD VENCIDOS'!D169)</f>
        <v>Gestion extemporanea</v>
      </c>
    </row>
    <row r="189" spans="2:4" ht="18.75">
      <c r="B189" s="37">
        <f>IF('TD VENCIDOS'!B170="","",'TD VENCIDOS'!B170)</f>
        <v>3345712024</v>
      </c>
      <c r="C189" s="38" t="str">
        <f>IF('TD VENCIDOS'!C170="","",'TD VENCIDOS'!C170)</f>
        <v>REDEP</v>
      </c>
      <c r="D189" s="37" t="str">
        <f>IF('TD VENCIDOS'!D170="","",'TD VENCIDOS'!D170)</f>
        <v>Gestion extemporanea</v>
      </c>
    </row>
    <row r="190" spans="2:4" ht="18.75">
      <c r="B190" s="37">
        <f>IF('TD VENCIDOS'!B171="","",'TD VENCIDOS'!B171)</f>
        <v>3346022024</v>
      </c>
      <c r="C190" s="38" t="str">
        <f>IF('TD VENCIDOS'!C171="","",'TD VENCIDOS'!C171)</f>
        <v>PUNTOS IDU</v>
      </c>
      <c r="D190" s="37" t="str">
        <f>IF('TD VENCIDOS'!D171="","",'TD VENCIDOS'!D171)</f>
        <v>Gestion extemporanea</v>
      </c>
    </row>
    <row r="191" spans="2:4" ht="18.75">
      <c r="B191" s="37">
        <f>IF('TD VENCIDOS'!B172="","",'TD VENCIDOS'!B172)</f>
        <v>3346422024</v>
      </c>
      <c r="C191" s="38" t="str">
        <f>IF('TD VENCIDOS'!C172="","",'TD VENCIDOS'!C172)</f>
        <v>2213 - DIRECCION LOCAL DE EDUCACION TEUSAQUILLO</v>
      </c>
      <c r="D191" s="37" t="str">
        <f>IF('TD VENCIDOS'!D172="","",'TD VENCIDOS'!D172)</f>
        <v>Gestion extemporanea</v>
      </c>
    </row>
    <row r="192" spans="2:4" ht="18.75">
      <c r="B192" s="37">
        <f>IF('TD VENCIDOS'!B173="","",'TD VENCIDOS'!B173)</f>
        <v>3348252024</v>
      </c>
      <c r="C192" s="38" t="str">
        <f>IF('TD VENCIDOS'!C173="","",'TD VENCIDOS'!C173)</f>
        <v>INTEGRACION TDOC</v>
      </c>
      <c r="D192" s="37" t="str">
        <f>IF('TD VENCIDOS'!D173="","",'TD VENCIDOS'!D173)</f>
        <v>Gestion extemporanea</v>
      </c>
    </row>
    <row r="193" spans="2:4" ht="18.75">
      <c r="B193" s="37">
        <f>IF('TD VENCIDOS'!B174="","",'TD VENCIDOS'!B174)</f>
        <v>3349812024</v>
      </c>
      <c r="C193" s="38" t="str">
        <f>IF('TD VENCIDOS'!C174="","",'TD VENCIDOS'!C174)</f>
        <v>OFICINA DE CUENTAS CORRIENTES Y DEVOLUCIONES</v>
      </c>
      <c r="D193" s="37" t="str">
        <f>IF('TD VENCIDOS'!D174="","",'TD VENCIDOS'!D174)</f>
        <v>Pendiente vencidos</v>
      </c>
    </row>
    <row r="194" spans="2:4" ht="18.75">
      <c r="B194" s="37">
        <f>IF('TD VENCIDOS'!B175="","",'TD VENCIDOS'!B175)</f>
        <v>3351192024</v>
      </c>
      <c r="C194" s="38" t="str">
        <f>IF('TD VENCIDOS'!C175="","",'TD VENCIDOS'!C175)</f>
        <v>INTEGRACION TDOC</v>
      </c>
      <c r="D194" s="37" t="str">
        <f>IF('TD VENCIDOS'!D175="","",'TD VENCIDOS'!D175)</f>
        <v>Gestion extemporanea</v>
      </c>
    </row>
    <row r="195" spans="2:4" ht="18.75">
      <c r="B195" s="37">
        <f>IF('TD VENCIDOS'!B176="","",'TD VENCIDOS'!B176)</f>
        <v>3351262024</v>
      </c>
      <c r="C195" s="38" t="str">
        <f>IF('TD VENCIDOS'!C176="","",'TD VENCIDOS'!C176)</f>
        <v>SUBSECRETARIA DE GESTION FINANCIERA</v>
      </c>
      <c r="D195" s="37" t="str">
        <f>IF('TD VENCIDOS'!D176="","",'TD VENCIDOS'!D176)</f>
        <v>Gestion extemporanea</v>
      </c>
    </row>
    <row r="196" spans="2:4" ht="18.75">
      <c r="B196" s="37">
        <f>IF('TD VENCIDOS'!B177="","",'TD VENCIDOS'!B177)</f>
        <v>3352492024</v>
      </c>
      <c r="C196" s="38" t="str">
        <f>IF('TD VENCIDOS'!C177="","",'TD VENCIDOS'!C177)</f>
        <v>Asistencia Tecnica</v>
      </c>
      <c r="D196" s="37" t="str">
        <f>IF('TD VENCIDOS'!D177="","",'TD VENCIDOS'!D177)</f>
        <v>Gestion extemporanea</v>
      </c>
    </row>
    <row r="197" spans="2:4" ht="18.75">
      <c r="B197" s="37">
        <f>IF('TD VENCIDOS'!B178="","",'TD VENCIDOS'!B178)</f>
        <v>3352792024</v>
      </c>
      <c r="C197" s="38" t="str">
        <f>IF('TD VENCIDOS'!C178="","",'TD VENCIDOS'!C178)</f>
        <v>REDEP</v>
      </c>
      <c r="D197" s="37" t="str">
        <f>IF('TD VENCIDOS'!D178="","",'TD VENCIDOS'!D178)</f>
        <v>Gestion extemporanea</v>
      </c>
    </row>
    <row r="198" spans="2:4" ht="18.75">
      <c r="B198" s="37">
        <f>IF('TD VENCIDOS'!B179="","",'TD VENCIDOS'!B179)</f>
        <v>3355532024</v>
      </c>
      <c r="C198" s="38" t="str">
        <f>IF('TD VENCIDOS'!C179="","",'TD VENCIDOS'!C179)</f>
        <v>Asistencia Tecnica</v>
      </c>
      <c r="D198" s="37" t="str">
        <f>IF('TD VENCIDOS'!D179="","",'TD VENCIDOS'!D179)</f>
        <v>Gestion extemporanea</v>
      </c>
    </row>
    <row r="199" spans="2:4" ht="18.75">
      <c r="B199" s="37">
        <f>IF('TD VENCIDOS'!B180="","",'TD VENCIDOS'!B180)</f>
        <v>3355762024</v>
      </c>
      <c r="C199" s="38" t="str">
        <f>IF('TD VENCIDOS'!C180="","",'TD VENCIDOS'!C180)</f>
        <v>PUNTOS IDU</v>
      </c>
      <c r="D199" s="37" t="str">
        <f>IF('TD VENCIDOS'!D180="","",'TD VENCIDOS'!D180)</f>
        <v>Pendiente vencidos</v>
      </c>
    </row>
    <row r="200" spans="2:4" ht="18.75">
      <c r="B200" s="37">
        <f>IF('TD VENCIDOS'!B181="","",'TD VENCIDOS'!B181)</f>
        <v>3355832024</v>
      </c>
      <c r="C200" s="38" t="str">
        <f>IF('TD VENCIDOS'!C181="","",'TD VENCIDOS'!C181)</f>
        <v>DEPENDENCIAS NIVEL CENTRAL</v>
      </c>
      <c r="D200" s="37" t="str">
        <f>IF('TD VENCIDOS'!D181="","",'TD VENCIDOS'!D181)</f>
        <v>Gestion extemporanea</v>
      </c>
    </row>
    <row r="201" spans="2:4" ht="18.75">
      <c r="B201" s="37">
        <f>IF('TD VENCIDOS'!B182="","",'TD VENCIDOS'!B182)</f>
        <v>3356292024</v>
      </c>
      <c r="C201" s="38" t="str">
        <f>IF('TD VENCIDOS'!C182="","",'TD VENCIDOS'!C182)</f>
        <v>PUNTOS IDU</v>
      </c>
      <c r="D201" s="37" t="str">
        <f>IF('TD VENCIDOS'!D182="","",'TD VENCIDOS'!D182)</f>
        <v>Pendiente vencidos</v>
      </c>
    </row>
    <row r="202" spans="2:4" ht="18.75">
      <c r="B202" s="37">
        <f>IF('TD VENCIDOS'!B183="","",'TD VENCIDOS'!B183)</f>
        <v>3356382024</v>
      </c>
      <c r="C202" s="38" t="str">
        <f>IF('TD VENCIDOS'!C183="","",'TD VENCIDOS'!C183)</f>
        <v>SUBDIRECCION DE CALIDAD DEL AIRE AUDITIVA Y VISUAL</v>
      </c>
      <c r="D202" s="37" t="str">
        <f>IF('TD VENCIDOS'!D183="","",'TD VENCIDOS'!D183)</f>
        <v>Gestion extemporanea</v>
      </c>
    </row>
    <row r="203" spans="2:4" ht="18.75">
      <c r="B203" s="37">
        <f>IF('TD VENCIDOS'!B184="","",'TD VENCIDOS'!B184)</f>
        <v>3356552024</v>
      </c>
      <c r="C203" s="38" t="str">
        <f>IF('TD VENCIDOS'!C184="","",'TD VENCIDOS'!C184)</f>
        <v>PUNTOS IDU</v>
      </c>
      <c r="D203" s="37" t="str">
        <f>IF('TD VENCIDOS'!D184="","",'TD VENCIDOS'!D184)</f>
        <v>Pendiente vencidos</v>
      </c>
    </row>
    <row r="204" spans="2:4" ht="18.75">
      <c r="B204" s="37">
        <f>IF('TD VENCIDOS'!B185="","",'TD VENCIDOS'!B185)</f>
        <v>3356742024</v>
      </c>
      <c r="C204" s="38" t="str">
        <f>IF('TD VENCIDOS'!C185="","",'TD VENCIDOS'!C185)</f>
        <v>PUNTOS IDU</v>
      </c>
      <c r="D204" s="37" t="str">
        <f>IF('TD VENCIDOS'!D185="","",'TD VENCIDOS'!D185)</f>
        <v>Pendiente vencidos</v>
      </c>
    </row>
    <row r="205" spans="2:4" ht="18.75">
      <c r="B205" s="37">
        <f>IF('TD VENCIDOS'!B186="","",'TD VENCIDOS'!B186)</f>
        <v>3356812024</v>
      </c>
      <c r="C205" s="38" t="str">
        <f>IF('TD VENCIDOS'!C186="","",'TD VENCIDOS'!C186)</f>
        <v>Vicerrectoria Administrativa y Financiera</v>
      </c>
      <c r="D205" s="37" t="str">
        <f>IF('TD VENCIDOS'!D186="","",'TD VENCIDOS'!D186)</f>
        <v>Pendiente vencidos</v>
      </c>
    </row>
    <row r="206" spans="2:4" ht="18.75">
      <c r="B206" s="37">
        <f>IF('TD VENCIDOS'!B187="","",'TD VENCIDOS'!B187)</f>
        <v>3356992024</v>
      </c>
      <c r="C206" s="38" t="str">
        <f>IF('TD VENCIDOS'!C187="","",'TD VENCIDOS'!C187)</f>
        <v>SEGUIMIENTO PQRS</v>
      </c>
      <c r="D206" s="37" t="str">
        <f>IF('TD VENCIDOS'!D187="","",'TD VENCIDOS'!D187)</f>
        <v>Pendiente vencidos</v>
      </c>
    </row>
    <row r="207" spans="2:4" ht="18.75">
      <c r="B207" s="37">
        <f>IF('TD VENCIDOS'!B188="","",'TD VENCIDOS'!B188)</f>
        <v>3358312024</v>
      </c>
      <c r="C207" s="38" t="str">
        <f>IF('TD VENCIDOS'!C188="","",'TD VENCIDOS'!C188)</f>
        <v>SUBDIRECCION DE CALIDAD DEL AIRE AUDITIVA Y VISUAL</v>
      </c>
      <c r="D207" s="37" t="str">
        <f>IF('TD VENCIDOS'!D188="","",'TD VENCIDOS'!D188)</f>
        <v>Gestion extemporanea</v>
      </c>
    </row>
    <row r="208" spans="2:4" ht="18.75">
      <c r="B208" s="37">
        <f>IF('TD VENCIDOS'!B189="","",'TD VENCIDOS'!B189)</f>
        <v>3358692024</v>
      </c>
      <c r="C208" s="38" t="str">
        <f>IF('TD VENCIDOS'!C189="","",'TD VENCIDOS'!C189)</f>
        <v>INTEGRACION TDOC</v>
      </c>
      <c r="D208" s="37" t="str">
        <f>IF('TD VENCIDOS'!D189="","",'TD VENCIDOS'!D189)</f>
        <v>Gestion extemporanea</v>
      </c>
    </row>
    <row r="209" spans="2:4" ht="18.75">
      <c r="B209" s="37">
        <f>IF('TD VENCIDOS'!B190="","",'TD VENCIDOS'!B190)</f>
        <v>3360382024</v>
      </c>
      <c r="C209" s="38" t="str">
        <f>IF('TD VENCIDOS'!C190="","",'TD VENCIDOS'!C190)</f>
        <v>INTEGRACION TDOC</v>
      </c>
      <c r="D209" s="37" t="str">
        <f>IF('TD VENCIDOS'!D190="","",'TD VENCIDOS'!D190)</f>
        <v>Gestion extemporanea</v>
      </c>
    </row>
    <row r="210" spans="2:4" ht="18.75">
      <c r="B210" s="37">
        <f>IF('TD VENCIDOS'!B191="","",'TD VENCIDOS'!B191)</f>
        <v>3360552024</v>
      </c>
      <c r="C210" s="38" t="str">
        <f>IF('TD VENCIDOS'!C191="","",'TD VENCIDOS'!C191)</f>
        <v>SUBDIRECCION DE SERVICIOS FUNERARIOS</v>
      </c>
      <c r="D210" s="37" t="str">
        <f>IF('TD VENCIDOS'!D191="","",'TD VENCIDOS'!D191)</f>
        <v>Pendiente vencidos</v>
      </c>
    </row>
    <row r="211" spans="2:4" ht="18.75">
      <c r="B211" s="37">
        <f>IF('TD VENCIDOS'!B192="","",'TD VENCIDOS'!B192)</f>
        <v>3362522024</v>
      </c>
      <c r="C211" s="38" t="str">
        <f>IF('TD VENCIDOS'!C192="","",'TD VENCIDOS'!C192)</f>
        <v>SUBDIRECCION DE CALIDAD DEL AIRE AUDITIVA Y VISUAL</v>
      </c>
      <c r="D211" s="37" t="str">
        <f>IF('TD VENCIDOS'!D192="","",'TD VENCIDOS'!D192)</f>
        <v>Gestion extemporanea</v>
      </c>
    </row>
    <row r="212" spans="2:4" ht="18.75">
      <c r="B212" s="37">
        <f>IF('TD VENCIDOS'!B193="","",'TD VENCIDOS'!B193)</f>
        <v>3362602024</v>
      </c>
      <c r="C212" s="38" t="str">
        <f>IF('TD VENCIDOS'!C193="","",'TD VENCIDOS'!C193)</f>
        <v>ALCALDIA LOCAL DE KENNEDY</v>
      </c>
      <c r="D212" s="37" t="str">
        <f>IF('TD VENCIDOS'!D193="","",'TD VENCIDOS'!D193)</f>
        <v>Gestion extemporanea</v>
      </c>
    </row>
    <row r="213" spans="2:4" ht="18.75">
      <c r="B213" s="37">
        <f>IF('TD VENCIDOS'!B194="","",'TD VENCIDOS'!B194)</f>
        <v>3362742024</v>
      </c>
      <c r="C213" s="38" t="str">
        <f>IF('TD VENCIDOS'!C194="","",'TD VENCIDOS'!C194)</f>
        <v>SUBDIRECCION DE CALIDAD DEL AIRE AUDITIVA Y VISUAL</v>
      </c>
      <c r="D213" s="37" t="str">
        <f>IF('TD VENCIDOS'!D194="","",'TD VENCIDOS'!D194)</f>
        <v>Gestion extemporanea</v>
      </c>
    </row>
    <row r="214" spans="2:4" ht="18.75">
      <c r="B214" s="37">
        <f>IF('TD VENCIDOS'!B195="","",'TD VENCIDOS'!B195)</f>
        <v>3364782024</v>
      </c>
      <c r="C214" s="38" t="str">
        <f>IF('TD VENCIDOS'!C195="","",'TD VENCIDOS'!C195)</f>
        <v>INTEGRACION TDOC</v>
      </c>
      <c r="D214" s="37" t="str">
        <f>IF('TD VENCIDOS'!D195="","",'TD VENCIDOS'!D195)</f>
        <v>Gestion extemporanea</v>
      </c>
    </row>
    <row r="215" spans="2:4" ht="18.75">
      <c r="B215" s="37">
        <f>IF('TD VENCIDOS'!B196="","",'TD VENCIDOS'!B196)</f>
        <v>3365352024</v>
      </c>
      <c r="C215" s="38" t="str">
        <f>IF('TD VENCIDOS'!C196="","",'TD VENCIDOS'!C196)</f>
        <v>OFICINA DE ADMINISTRACION FUNCIONAL DEL SISTEMA</v>
      </c>
      <c r="D215" s="37" t="str">
        <f>IF('TD VENCIDOS'!D196="","",'TD VENCIDOS'!D196)</f>
        <v>Pendiente vencidos</v>
      </c>
    </row>
    <row r="216" spans="2:4" ht="18.75">
      <c r="B216" s="37">
        <f>IF('TD VENCIDOS'!B197="","",'TD VENCIDOS'!B197)</f>
        <v>3366432024</v>
      </c>
      <c r="C216" s="38" t="str">
        <f>IF('TD VENCIDOS'!C197="","",'TD VENCIDOS'!C197)</f>
        <v>6008 - 34 COLEGIO PAULO VI (IED)</v>
      </c>
      <c r="D216" s="37" t="str">
        <f>IF('TD VENCIDOS'!D197="","",'TD VENCIDOS'!D197)</f>
        <v>Gestion extemporanea</v>
      </c>
    </row>
    <row r="217" spans="2:4" ht="18.75">
      <c r="B217" s="37">
        <f>IF('TD VENCIDOS'!B198="","",'TD VENCIDOS'!B198)</f>
        <v>3367842024</v>
      </c>
      <c r="C217" s="38" t="str">
        <f>IF('TD VENCIDOS'!C198="","",'TD VENCIDOS'!C198)</f>
        <v>INTEGRACION TDOC</v>
      </c>
      <c r="D217" s="37" t="str">
        <f>IF('TD VENCIDOS'!D198="","",'TD VENCIDOS'!D198)</f>
        <v>Gestion extemporanea</v>
      </c>
    </row>
    <row r="218" spans="2:4" ht="18.75">
      <c r="B218" s="37">
        <f>IF('TD VENCIDOS'!B199="","",'TD VENCIDOS'!B199)</f>
        <v>3367852024</v>
      </c>
      <c r="C218" s="38" t="str">
        <f>IF('TD VENCIDOS'!C199="","",'TD VENCIDOS'!C199)</f>
        <v>INTEGRACION TDOC</v>
      </c>
      <c r="D218" s="37" t="str">
        <f>IF('TD VENCIDOS'!D199="","",'TD VENCIDOS'!D199)</f>
        <v>Gestion extemporanea</v>
      </c>
    </row>
    <row r="219" spans="2:4" ht="18.75">
      <c r="B219" s="37">
        <f>IF('TD VENCIDOS'!B200="","",'TD VENCIDOS'!B200)</f>
        <v>3367932024</v>
      </c>
      <c r="C219" s="38" t="str">
        <f>IF('TD VENCIDOS'!C200="","",'TD VENCIDOS'!C200)</f>
        <v>4300 - DIRECCION DE CONSTRUCCION Y CONSERVACION DE ESTABLECIMIENTOS EDUCATIVOS</v>
      </c>
      <c r="D219" s="37" t="str">
        <f>IF('TD VENCIDOS'!D200="","",'TD VENCIDOS'!D200)</f>
        <v>Gestion extemporanea</v>
      </c>
    </row>
    <row r="220" spans="2:4" ht="18.75">
      <c r="B220" s="37">
        <f>IF('TD VENCIDOS'!B201="","",'TD VENCIDOS'!B201)</f>
        <v>3369322024</v>
      </c>
      <c r="C220" s="38" t="str">
        <f>IF('TD VENCIDOS'!C201="","",'TD VENCIDOS'!C201)</f>
        <v>INTEGRACION TDOC</v>
      </c>
      <c r="D220" s="37" t="str">
        <f>IF('TD VENCIDOS'!D201="","",'TD VENCIDOS'!D201)</f>
        <v>Gestion extemporanea</v>
      </c>
    </row>
    <row r="221" spans="2:4" ht="18.75">
      <c r="B221" s="37">
        <f>IF('TD VENCIDOS'!B202="","",'TD VENCIDOS'!B202)</f>
        <v>3374082024</v>
      </c>
      <c r="C221" s="38" t="str">
        <f>IF('TD VENCIDOS'!C202="","",'TD VENCIDOS'!C202)</f>
        <v>SUBDIRECCION DE CALIDAD DEL AIRE AUDITIVA Y VISUAL</v>
      </c>
      <c r="D221" s="37" t="str">
        <f>IF('TD VENCIDOS'!D202="","",'TD VENCIDOS'!D202)</f>
        <v>Gestion extemporanea</v>
      </c>
    </row>
    <row r="222" spans="2:4" ht="18.75">
      <c r="B222" s="37">
        <f>IF('TD VENCIDOS'!B203="","",'TD VENCIDOS'!B203)</f>
        <v>3374372024</v>
      </c>
      <c r="C222" s="38" t="str">
        <f>IF('TD VENCIDOS'!C203="","",'TD VENCIDOS'!C203)</f>
        <v>SUBDIRECCION DE SERVICIOS FUNERARIOS</v>
      </c>
      <c r="D222" s="37" t="str">
        <f>IF('TD VENCIDOS'!D203="","",'TD VENCIDOS'!D203)</f>
        <v>Gestion extemporanea</v>
      </c>
    </row>
    <row r="223" spans="2:4" ht="18.75">
      <c r="B223" s="37">
        <f>IF('TD VENCIDOS'!B204="","",'TD VENCIDOS'!B204)</f>
        <v>3374922024</v>
      </c>
      <c r="C223" s="38" t="str">
        <f>IF('TD VENCIDOS'!C204="","",'TD VENCIDOS'!C204)</f>
        <v>SUBSECRETARIA DE GESTION FINANCIERA</v>
      </c>
      <c r="D223" s="37" t="str">
        <f>IF('TD VENCIDOS'!D204="","",'TD VENCIDOS'!D204)</f>
        <v>Gestion extemporanea</v>
      </c>
    </row>
    <row r="224" spans="2:4" ht="18.75">
      <c r="B224" s="37">
        <f>IF('TD VENCIDOS'!B205="","",'TD VENCIDOS'!B205)</f>
        <v>3375952024</v>
      </c>
      <c r="C224" s="38" t="str">
        <f>IF('TD VENCIDOS'!C205="","",'TD VENCIDOS'!C205)</f>
        <v>REDEP</v>
      </c>
      <c r="D224" s="37" t="str">
        <f>IF('TD VENCIDOS'!D205="","",'TD VENCIDOS'!D205)</f>
        <v>Gestion extemporanea</v>
      </c>
    </row>
    <row r="225" spans="2:4" ht="18.75">
      <c r="B225" s="37">
        <f>IF('TD VENCIDOS'!B206="","",'TD VENCIDOS'!B206)</f>
        <v>3377632024</v>
      </c>
      <c r="C225" s="38" t="str">
        <f>IF('TD VENCIDOS'!C206="","",'TD VENCIDOS'!C206)</f>
        <v>DIRECCION APOYO TECNICO DE SERVICIO AL CLIENTE</v>
      </c>
      <c r="D225" s="37" t="str">
        <f>IF('TD VENCIDOS'!D206="","",'TD VENCIDOS'!D206)</f>
        <v>Gestion extemporanea</v>
      </c>
    </row>
    <row r="226" spans="2:4" ht="18.75">
      <c r="B226" s="37">
        <f>IF('TD VENCIDOS'!B207="","",'TD VENCIDOS'!B207)</f>
        <v>3378012024</v>
      </c>
      <c r="C226" s="38" t="str">
        <f>IF('TD VENCIDOS'!C207="","",'TD VENCIDOS'!C207)</f>
        <v>DTP - DIRECCION TECNICA DE PROYECTOS</v>
      </c>
      <c r="D226" s="37" t="str">
        <f>IF('TD VENCIDOS'!D207="","",'TD VENCIDOS'!D207)</f>
        <v>Gestion extemporanea</v>
      </c>
    </row>
    <row r="227" spans="2:4" ht="18.75">
      <c r="B227" s="37">
        <f>IF('TD VENCIDOS'!B208="","",'TD VENCIDOS'!B208)</f>
        <v>3378212024</v>
      </c>
      <c r="C227" s="38" t="str">
        <f>IF('TD VENCIDOS'!C208="","",'TD VENCIDOS'!C208)</f>
        <v>SUBDIRECCION DE CALIDAD DEL AIRE AUDITIVA Y VISUAL</v>
      </c>
      <c r="D227" s="37" t="str">
        <f>IF('TD VENCIDOS'!D208="","",'TD VENCIDOS'!D208)</f>
        <v>Gestion extemporanea</v>
      </c>
    </row>
    <row r="228" spans="2:4" ht="18.75">
      <c r="B228" s="37">
        <f>IF('TD VENCIDOS'!B209="","",'TD VENCIDOS'!B209)</f>
        <v>3378882024</v>
      </c>
      <c r="C228" s="38" t="str">
        <f>IF('TD VENCIDOS'!C209="","",'TD VENCIDOS'!C209)</f>
        <v>ALCALDIA LOCAL DE USAQUEN</v>
      </c>
      <c r="D228" s="37" t="str">
        <f>IF('TD VENCIDOS'!D209="","",'TD VENCIDOS'!D209)</f>
        <v>Gestion extemporanea</v>
      </c>
    </row>
    <row r="229" spans="2:4" ht="18.75">
      <c r="B229" s="37">
        <f>IF('TD VENCIDOS'!B210="","",'TD VENCIDOS'!B210)</f>
        <v>3379192024</v>
      </c>
      <c r="C229" s="38" t="str">
        <f>IF('TD VENCIDOS'!C210="","",'TD VENCIDOS'!C210)</f>
        <v>SUBDIRECCION DE CALIDAD DEL AIRE AUDITIVA Y VISUAL</v>
      </c>
      <c r="D229" s="37" t="str">
        <f>IF('TD VENCIDOS'!D210="","",'TD VENCIDOS'!D210)</f>
        <v>Gestion extemporanea</v>
      </c>
    </row>
    <row r="230" spans="2:4" ht="18.75">
      <c r="B230" s="37">
        <f>IF('TD VENCIDOS'!B211="","",'TD VENCIDOS'!B211)</f>
        <v>3379782024</v>
      </c>
      <c r="C230" s="38" t="str">
        <f>IF('TD VENCIDOS'!C211="","",'TD VENCIDOS'!C211)</f>
        <v>SUBDIRECCION DE CONTROL DE TRANSITO Y TRANSPORTE</v>
      </c>
      <c r="D230" s="37" t="str">
        <f>IF('TD VENCIDOS'!D211="","",'TD VENCIDOS'!D211)</f>
        <v>Gestion extemporanea</v>
      </c>
    </row>
    <row r="231" spans="2:4" ht="18.75">
      <c r="B231" s="37">
        <f>IF('TD VENCIDOS'!B212="","",'TD VENCIDOS'!B212)</f>
        <v>3380112024</v>
      </c>
      <c r="C231" s="38" t="str">
        <f>IF('TD VENCIDOS'!C212="","",'TD VENCIDOS'!C212)</f>
        <v>PUNTOS IDU</v>
      </c>
      <c r="D231" s="37" t="str">
        <f>IF('TD VENCIDOS'!D212="","",'TD VENCIDOS'!D212)</f>
        <v>Gestion extemporanea</v>
      </c>
    </row>
    <row r="232" spans="2:4" ht="18.75">
      <c r="B232" s="37">
        <f>IF('TD VENCIDOS'!B213="","",'TD VENCIDOS'!B213)</f>
        <v>3382072024</v>
      </c>
      <c r="C232" s="38" t="str">
        <f>IF('TD VENCIDOS'!C213="","",'TD VENCIDOS'!C213)</f>
        <v>RELACION CLIENTE</v>
      </c>
      <c r="D232" s="37" t="str">
        <f>IF('TD VENCIDOS'!D213="","",'TD VENCIDOS'!D213)</f>
        <v>Gestion extemporanea</v>
      </c>
    </row>
    <row r="233" spans="2:4" ht="18.75">
      <c r="B233" s="37">
        <f>IF('TD VENCIDOS'!B214="","",'TD VENCIDOS'!B214)</f>
        <v>3382352024</v>
      </c>
      <c r="C233" s="38" t="str">
        <f>IF('TD VENCIDOS'!C214="","",'TD VENCIDOS'!C214)</f>
        <v>6006 - 10 COLEGIO SAN BENITO ABAD (IED)</v>
      </c>
      <c r="D233" s="37" t="str">
        <f>IF('TD VENCIDOS'!D214="","",'TD VENCIDOS'!D214)</f>
        <v>Pendiente vencidos</v>
      </c>
    </row>
    <row r="234" spans="2:4" ht="18.75">
      <c r="B234" s="37">
        <f>IF('TD VENCIDOS'!B215="","",'TD VENCIDOS'!B215)</f>
        <v>3384792024</v>
      </c>
      <c r="C234" s="38" t="str">
        <f>IF('TD VENCIDOS'!C215="","",'TD VENCIDOS'!C215)</f>
        <v>SUBDIRECCION DE CONTROL DE TRANSITO Y TRANSPORTE</v>
      </c>
      <c r="D234" s="37" t="str">
        <f>IF('TD VENCIDOS'!D215="","",'TD VENCIDOS'!D215)</f>
        <v>Gestion extemporanea</v>
      </c>
    </row>
    <row r="235" spans="2:4" ht="18.75">
      <c r="B235" s="37">
        <f>IF('TD VENCIDOS'!B216="","",'TD VENCIDOS'!B216)</f>
        <v>3386322024</v>
      </c>
      <c r="C235" s="38" t="str">
        <f>IF('TD VENCIDOS'!C216="","",'TD VENCIDOS'!C216)</f>
        <v>SUBDIRECCION DE CALIDAD DEL AIRE AUDITIVA Y VISUAL</v>
      </c>
      <c r="D235" s="37" t="str">
        <f>IF('TD VENCIDOS'!D216="","",'TD VENCIDOS'!D216)</f>
        <v>Gestion extemporanea</v>
      </c>
    </row>
    <row r="236" spans="2:4" ht="18.75">
      <c r="B236" s="37">
        <f>IF('TD VENCIDOS'!B217="","",'TD VENCIDOS'!B217)</f>
        <v>3386542024</v>
      </c>
      <c r="C236" s="38" t="str">
        <f>IF('TD VENCIDOS'!C217="","",'TD VENCIDOS'!C217)</f>
        <v>REDEP</v>
      </c>
      <c r="D236" s="37" t="str">
        <f>IF('TD VENCIDOS'!D217="","",'TD VENCIDOS'!D217)</f>
        <v>Gestion extemporanea</v>
      </c>
    </row>
    <row r="237" spans="2:4" ht="18.75">
      <c r="B237" s="37">
        <f>IF('TD VENCIDOS'!B218="","",'TD VENCIDOS'!B218)</f>
        <v>3387162024</v>
      </c>
      <c r="C237" s="38" t="str">
        <f>IF('TD VENCIDOS'!C218="","",'TD VENCIDOS'!C218)</f>
        <v>RELACION CLIENTE</v>
      </c>
      <c r="D237" s="37" t="str">
        <f>IF('TD VENCIDOS'!D218="","",'TD VENCIDOS'!D218)</f>
        <v>Pendiente vencidos</v>
      </c>
    </row>
    <row r="238" spans="2:4" ht="18.75">
      <c r="B238" s="37">
        <f>IF('TD VENCIDOS'!B219="","",'TD VENCIDOS'!B219)</f>
        <v>3387602024</v>
      </c>
      <c r="C238" s="38" t="str">
        <f>IF('TD VENCIDOS'!C219="","",'TD VENCIDOS'!C219)</f>
        <v>INTEGRACION TDOC</v>
      </c>
      <c r="D238" s="37" t="str">
        <f>IF('TD VENCIDOS'!D219="","",'TD VENCIDOS'!D219)</f>
        <v>Gestion extemporanea</v>
      </c>
    </row>
    <row r="239" spans="2:4" ht="18.75">
      <c r="B239" s="37">
        <f>IF('TD VENCIDOS'!B220="","",'TD VENCIDOS'!B220)</f>
        <v>3389192024</v>
      </c>
      <c r="C239" s="38" t="str">
        <f>IF('TD VENCIDOS'!C220="","",'TD VENCIDOS'!C220)</f>
        <v>DEFENSOR DEL CIUDADANO</v>
      </c>
      <c r="D239" s="37" t="str">
        <f>IF('TD VENCIDOS'!D220="","",'TD VENCIDOS'!D220)</f>
        <v>Gestion extemporanea</v>
      </c>
    </row>
    <row r="240" spans="2:4" ht="18.75">
      <c r="B240" s="37">
        <f>IF('TD VENCIDOS'!B221="","",'TD VENCIDOS'!B221)</f>
        <v>3392742024</v>
      </c>
      <c r="C240" s="38" t="str">
        <f>IF('TD VENCIDOS'!C221="","",'TD VENCIDOS'!C221)</f>
        <v>INTEGRACION TDOC</v>
      </c>
      <c r="D240" s="37" t="str">
        <f>IF('TD VENCIDOS'!D221="","",'TD VENCIDOS'!D221)</f>
        <v>Gestion extemporanea</v>
      </c>
    </row>
    <row r="241" spans="2:4" ht="18.75">
      <c r="B241" s="37">
        <f>IF('TD VENCIDOS'!B222="","",'TD VENCIDOS'!B222)</f>
        <v>3393082024</v>
      </c>
      <c r="C241" s="38" t="str">
        <f>IF('TD VENCIDOS'!C222="","",'TD VENCIDOS'!C222)</f>
        <v>SEGUIMIENTO PQRS</v>
      </c>
      <c r="D241" s="37" t="str">
        <f>IF('TD VENCIDOS'!D222="","",'TD VENCIDOS'!D222)</f>
        <v>Pendiente vencidos</v>
      </c>
    </row>
    <row r="242" spans="2:4" ht="18.75">
      <c r="B242" s="37">
        <f>IF('TD VENCIDOS'!B223="","",'TD VENCIDOS'!B223)</f>
        <v>3397122024</v>
      </c>
      <c r="C242" s="38" t="str">
        <f>IF('TD VENCIDOS'!C223="","",'TD VENCIDOS'!C223)</f>
        <v>DIVISION JURIDICA PREDIAL</v>
      </c>
      <c r="D242" s="37" t="str">
        <f>IF('TD VENCIDOS'!D223="","",'TD VENCIDOS'!D223)</f>
        <v>Gestion extemporanea</v>
      </c>
    </row>
    <row r="243" spans="2:4" ht="18.75">
      <c r="B243" s="37">
        <f>IF('TD VENCIDOS'!B224="","",'TD VENCIDOS'!B224)</f>
        <v>3397752024</v>
      </c>
      <c r="C243" s="38" t="str">
        <f>IF('TD VENCIDOS'!C224="","",'TD VENCIDOS'!C224)</f>
        <v>SUBDIRECCION DE SERVICIOS FUNERARIOS</v>
      </c>
      <c r="D243" s="37" t="str">
        <f>IF('TD VENCIDOS'!D224="","",'TD VENCIDOS'!D224)</f>
        <v>Pendiente vencidos</v>
      </c>
    </row>
    <row r="244" spans="2:4" ht="18.75">
      <c r="B244" s="37">
        <f>IF('TD VENCIDOS'!B225="","",'TD VENCIDOS'!B225)</f>
        <v>3399152024</v>
      </c>
      <c r="C244" s="38" t="str">
        <f>IF('TD VENCIDOS'!C225="","",'TD VENCIDOS'!C225)</f>
        <v>SUBDIRECCION DE CALIDAD DEL AIRE AUDITIVA Y VISUAL</v>
      </c>
      <c r="D244" s="37" t="str">
        <f>IF('TD VENCIDOS'!D225="","",'TD VENCIDOS'!D225)</f>
        <v>Gestion extemporanea</v>
      </c>
    </row>
    <row r="245" spans="2:4" ht="18.75">
      <c r="B245" s="37">
        <f>IF('TD VENCIDOS'!B226="","",'TD VENCIDOS'!B226)</f>
        <v>3399472024</v>
      </c>
      <c r="C245" s="38" t="str">
        <f>IF('TD VENCIDOS'!C226="","",'TD VENCIDOS'!C226)</f>
        <v>4300 - DIRECCION DE CONSTRUCCION Y CONSERVACION DE ESTABLECIMIENTOS EDUCATIVOS</v>
      </c>
      <c r="D245" s="37" t="str">
        <f>IF('TD VENCIDOS'!D226="","",'TD VENCIDOS'!D226)</f>
        <v>Gestion extemporanea</v>
      </c>
    </row>
    <row r="246" spans="2:4" ht="18.75">
      <c r="B246" s="37">
        <f>IF('TD VENCIDOS'!B227="","",'TD VENCIDOS'!B227)</f>
        <v>3400802024</v>
      </c>
      <c r="C246" s="38" t="str">
        <f>IF('TD VENCIDOS'!C227="","",'TD VENCIDOS'!C227)</f>
        <v>SEGUIMIENTO PQRS</v>
      </c>
      <c r="D246" s="37" t="str">
        <f>IF('TD VENCIDOS'!D227="","",'TD VENCIDOS'!D227)</f>
        <v>Gestion extemporanea</v>
      </c>
    </row>
    <row r="247" spans="2:4" ht="18.75">
      <c r="B247" s="37">
        <f>IF('TD VENCIDOS'!B228="","",'TD VENCIDOS'!B228)</f>
        <v>3401952024</v>
      </c>
      <c r="C247" s="38" t="str">
        <f>IF('TD VENCIDOS'!C228="","",'TD VENCIDOS'!C228)</f>
        <v>ALCALDIA LOCAL DE KENNEDY</v>
      </c>
      <c r="D247" s="37" t="str">
        <f>IF('TD VENCIDOS'!D228="","",'TD VENCIDOS'!D228)</f>
        <v>Gestion extemporanea</v>
      </c>
    </row>
    <row r="248" spans="2:4" ht="18.75">
      <c r="B248" s="37">
        <f>IF('TD VENCIDOS'!B229="","",'TD VENCIDOS'!B229)</f>
        <v>3402072024</v>
      </c>
      <c r="C248" s="38" t="str">
        <f>IF('TD VENCIDOS'!C229="","",'TD VENCIDOS'!C229)</f>
        <v>Vicerrectoria Administrativa y Financiera</v>
      </c>
      <c r="D248" s="37" t="str">
        <f>IF('TD VENCIDOS'!D229="","",'TD VENCIDOS'!D229)</f>
        <v>Pendiente vencidos</v>
      </c>
    </row>
    <row r="249" spans="2:4" ht="18.75">
      <c r="B249" s="37">
        <f>IF('TD VENCIDOS'!B230="","",'TD VENCIDOS'!B230)</f>
        <v>3402802024</v>
      </c>
      <c r="C249" s="38" t="str">
        <f>IF('TD VENCIDOS'!C230="","",'TD VENCIDOS'!C230)</f>
        <v>DIRECCION RED MATRIZ ACUEDUCTO</v>
      </c>
      <c r="D249" s="37" t="str">
        <f>IF('TD VENCIDOS'!D230="","",'TD VENCIDOS'!D230)</f>
        <v>Gestion extemporanea</v>
      </c>
    </row>
    <row r="250" spans="2:4" ht="18.75">
      <c r="B250" s="37">
        <f>IF('TD VENCIDOS'!B231="","",'TD VENCIDOS'!B231)</f>
        <v>3403542024</v>
      </c>
      <c r="C250" s="38" t="str">
        <f>IF('TD VENCIDOS'!C231="","",'TD VENCIDOS'!C231)</f>
        <v>INTEGRACION TDOC</v>
      </c>
      <c r="D250" s="37" t="str">
        <f>IF('TD VENCIDOS'!D231="","",'TD VENCIDOS'!D231)</f>
        <v>Gestion extemporanea</v>
      </c>
    </row>
    <row r="251" spans="2:4" ht="18.75">
      <c r="B251" s="37">
        <f>IF('TD VENCIDOS'!B232="","",'TD VENCIDOS'!B232)</f>
        <v>3403572024</v>
      </c>
      <c r="C251" s="38" t="str">
        <f>IF('TD VENCIDOS'!C232="","",'TD VENCIDOS'!C232)</f>
        <v>INTEGRACION TDOC</v>
      </c>
      <c r="D251" s="37" t="str">
        <f>IF('TD VENCIDOS'!D232="","",'TD VENCIDOS'!D232)</f>
        <v>Gestion extemporanea</v>
      </c>
    </row>
    <row r="252" spans="2:4" ht="18.75">
      <c r="B252" s="37">
        <f>IF('TD VENCIDOS'!B233="","",'TD VENCIDOS'!B233)</f>
        <v>3404112024</v>
      </c>
      <c r="C252" s="38" t="str">
        <f>IF('TD VENCIDOS'!C233="","",'TD VENCIDOS'!C233)</f>
        <v>DEPENDENCIAS NIVEL CENTRAL</v>
      </c>
      <c r="D252" s="37" t="str">
        <f>IF('TD VENCIDOS'!D233="","",'TD VENCIDOS'!D233)</f>
        <v>Gestion extemporanea</v>
      </c>
    </row>
    <row r="253" spans="2:4" ht="18.75">
      <c r="B253" s="37">
        <f>IF('TD VENCIDOS'!B234="","",'TD VENCIDOS'!B234)</f>
        <v>3404262024</v>
      </c>
      <c r="C253" s="38" t="str">
        <f>IF('TD VENCIDOS'!C234="","",'TD VENCIDOS'!C234)</f>
        <v>ALCALDIA LOCAL DE USAQUEN</v>
      </c>
      <c r="D253" s="37" t="str">
        <f>IF('TD VENCIDOS'!D234="","",'TD VENCIDOS'!D234)</f>
        <v>Gestion extemporanea</v>
      </c>
    </row>
    <row r="254" spans="2:4" ht="18.75">
      <c r="B254" s="37">
        <f>IF('TD VENCIDOS'!B235="","",'TD VENCIDOS'!B235)</f>
        <v>3404782024</v>
      </c>
      <c r="C254" s="38" t="str">
        <f>IF('TD VENCIDOS'!C235="","",'TD VENCIDOS'!C235)</f>
        <v>SUBDIRECCION DE CALIDAD DEL AIRE AUDITIVA Y VISUAL</v>
      </c>
      <c r="D254" s="37" t="str">
        <f>IF('TD VENCIDOS'!D235="","",'TD VENCIDOS'!D235)</f>
        <v>Gestion extemporanea</v>
      </c>
    </row>
    <row r="255" spans="2:4" ht="18.75">
      <c r="B255" s="37">
        <f>IF('TD VENCIDOS'!B236="","",'TD VENCIDOS'!B236)</f>
        <v>3404912024</v>
      </c>
      <c r="C255" s="38" t="str">
        <f>IF('TD VENCIDOS'!C236="","",'TD VENCIDOS'!C236)</f>
        <v>SUBSECRETARIA DE GESTION FINANCIERA</v>
      </c>
      <c r="D255" s="37" t="str">
        <f>IF('TD VENCIDOS'!D236="","",'TD VENCIDOS'!D236)</f>
        <v>Gestion extemporanea</v>
      </c>
    </row>
    <row r="256" spans="2:4" ht="18.75">
      <c r="B256" s="37">
        <f>IF('TD VENCIDOS'!B237="","",'TD VENCIDOS'!B237)</f>
        <v>3407742024</v>
      </c>
      <c r="C256" s="38" t="str">
        <f>IF('TD VENCIDOS'!C237="","",'TD VENCIDOS'!C237)</f>
        <v>SUBDIRECCION DE CALIDAD DEL AIRE AUDITIVA Y VISUAL</v>
      </c>
      <c r="D256" s="37" t="str">
        <f>IF('TD VENCIDOS'!D237="","",'TD VENCIDOS'!D237)</f>
        <v>Gestion extemporanea</v>
      </c>
    </row>
    <row r="257" spans="2:4" ht="18.75">
      <c r="B257" s="37">
        <f>IF('TD VENCIDOS'!B238="","",'TD VENCIDOS'!B238)</f>
        <v>3408112024</v>
      </c>
      <c r="C257" s="38" t="str">
        <f>IF('TD VENCIDOS'!C238="","",'TD VENCIDOS'!C238)</f>
        <v>4300 - DIRECCION DE CONSTRUCCION Y CONSERVACION DE ESTABLECIMIENTOS EDUCATIVOS</v>
      </c>
      <c r="D257" s="37" t="str">
        <f>IF('TD VENCIDOS'!D238="","",'TD VENCIDOS'!D238)</f>
        <v>Gestion extemporanea</v>
      </c>
    </row>
    <row r="258" spans="2:4" ht="18.75">
      <c r="B258" s="37">
        <f>IF('TD VENCIDOS'!B239="","",'TD VENCIDOS'!B239)</f>
        <v>3408402024</v>
      </c>
      <c r="C258" s="38" t="str">
        <f>IF('TD VENCIDOS'!C239="","",'TD VENCIDOS'!C239)</f>
        <v>SUBDIRECCION DE CALIDAD DEL AIRE AUDITIVA Y VISUAL</v>
      </c>
      <c r="D258" s="37" t="str">
        <f>IF('TD VENCIDOS'!D239="","",'TD VENCIDOS'!D239)</f>
        <v>Gestion extemporanea</v>
      </c>
    </row>
    <row r="259" spans="2:4" ht="18.75">
      <c r="B259" s="37">
        <f>IF('TD VENCIDOS'!B240="","",'TD VENCIDOS'!B240)</f>
        <v>3408912024</v>
      </c>
      <c r="C259" s="38" t="str">
        <f>IF('TD VENCIDOS'!C240="","",'TD VENCIDOS'!C240)</f>
        <v>SUBDIRECCION DE CALIDAD DEL AIRE AUDITIVA Y VISUAL</v>
      </c>
      <c r="D259" s="37" t="str">
        <f>IF('TD VENCIDOS'!D240="","",'TD VENCIDOS'!D240)</f>
        <v>Gestion extemporanea</v>
      </c>
    </row>
    <row r="260" spans="2:4" ht="18.75">
      <c r="B260" s="37">
        <f>IF('TD VENCIDOS'!B241="","",'TD VENCIDOS'!B241)</f>
        <v>3411822024</v>
      </c>
      <c r="C260" s="38" t="str">
        <f>IF('TD VENCIDOS'!C241="","",'TD VENCIDOS'!C241)</f>
        <v>INTEGRACION TDOC</v>
      </c>
      <c r="D260" s="37" t="str">
        <f>IF('TD VENCIDOS'!D241="","",'TD VENCIDOS'!D241)</f>
        <v>Gestion extemporanea</v>
      </c>
    </row>
    <row r="261" spans="2:4" ht="18.75">
      <c r="B261" s="37">
        <f>IF('TD VENCIDOS'!B242="","",'TD VENCIDOS'!B242)</f>
        <v>3412042024</v>
      </c>
      <c r="C261" s="38" t="str">
        <f>IF('TD VENCIDOS'!C242="","",'TD VENCIDOS'!C242)</f>
        <v>SUBDIRECCION FINANCIERA</v>
      </c>
      <c r="D261" s="37" t="str">
        <f>IF('TD VENCIDOS'!D242="","",'TD VENCIDOS'!D242)</f>
        <v>Gestion extemporanea</v>
      </c>
    </row>
    <row r="262" spans="2:4" ht="18.75">
      <c r="B262" s="37">
        <f>IF('TD VENCIDOS'!B243="","",'TD VENCIDOS'!B243)</f>
        <v>3413862024</v>
      </c>
      <c r="C262" s="38" t="str">
        <f>IF('TD VENCIDOS'!C243="","",'TD VENCIDOS'!C243)</f>
        <v>DEPENDENCIAS NIVEL CENTRAL</v>
      </c>
      <c r="D262" s="37" t="str">
        <f>IF('TD VENCIDOS'!D243="","",'TD VENCIDOS'!D243)</f>
        <v>Gestion extemporanea</v>
      </c>
    </row>
    <row r="263" spans="2:4" ht="18.75">
      <c r="B263" s="37">
        <f>IF('TD VENCIDOS'!B244="","",'TD VENCIDOS'!B244)</f>
        <v>3415432024</v>
      </c>
      <c r="C263" s="38" t="str">
        <f>IF('TD VENCIDOS'!C244="","",'TD VENCIDOS'!C244)</f>
        <v>SUBDIRECCION DE CALIDAD DEL AIRE AUDITIVA Y VISUAL</v>
      </c>
      <c r="D263" s="37" t="str">
        <f>IF('TD VENCIDOS'!D244="","",'TD VENCIDOS'!D244)</f>
        <v>Gestion extemporanea</v>
      </c>
    </row>
    <row r="264" spans="2:4" ht="18.75">
      <c r="B264" s="37">
        <f>IF('TD VENCIDOS'!B245="","",'TD VENCIDOS'!B245)</f>
        <v>3415562024</v>
      </c>
      <c r="C264" s="38" t="str">
        <f>IF('TD VENCIDOS'!C245="","",'TD VENCIDOS'!C245)</f>
        <v>INTEGRACION TDOC</v>
      </c>
      <c r="D264" s="37" t="str">
        <f>IF('TD VENCIDOS'!D245="","",'TD VENCIDOS'!D245)</f>
        <v>Gestion extemporanea</v>
      </c>
    </row>
    <row r="265" spans="2:4" ht="18.75">
      <c r="B265" s="37">
        <f>IF('TD VENCIDOS'!B246="","",'TD VENCIDOS'!B246)</f>
        <v>3416092024</v>
      </c>
      <c r="C265" s="38" t="str">
        <f>IF('TD VENCIDOS'!C246="","",'TD VENCIDOS'!C246)</f>
        <v>SUBDIRECCION ADMINISTRATIVA Y FINANCIERA</v>
      </c>
      <c r="D265" s="37" t="str">
        <f>IF('TD VENCIDOS'!D246="","",'TD VENCIDOS'!D246)</f>
        <v>Gestion extemporanea</v>
      </c>
    </row>
    <row r="266" spans="2:4" ht="18.75">
      <c r="B266" s="37">
        <f>IF('TD VENCIDOS'!B247="","",'TD VENCIDOS'!B247)</f>
        <v>3416682024</v>
      </c>
      <c r="C266" s="38" t="str">
        <f>IF('TD VENCIDOS'!C247="","",'TD VENCIDOS'!C247)</f>
        <v>SUBSECRETARIA DE GESTION FINANCIERA</v>
      </c>
      <c r="D266" s="37" t="str">
        <f>IF('TD VENCIDOS'!D247="","",'TD VENCIDOS'!D247)</f>
        <v>Gestion extemporanea</v>
      </c>
    </row>
    <row r="267" spans="2:4" ht="18.75">
      <c r="B267" s="37">
        <f>IF('TD VENCIDOS'!B248="","",'TD VENCIDOS'!B248)</f>
        <v>3417702024</v>
      </c>
      <c r="C267" s="38" t="str">
        <f>IF('TD VENCIDOS'!C248="","",'TD VENCIDOS'!C248)</f>
        <v>RELACION CLIENTE</v>
      </c>
      <c r="D267" s="37" t="str">
        <f>IF('TD VENCIDOS'!D248="","",'TD VENCIDOS'!D248)</f>
        <v>Gestion extemporanea</v>
      </c>
    </row>
    <row r="268" spans="2:4" ht="18.75">
      <c r="B268" s="37">
        <f>IF('TD VENCIDOS'!B249="","",'TD VENCIDOS'!B249)</f>
        <v>3420942024</v>
      </c>
      <c r="C268" s="38" t="str">
        <f>IF('TD VENCIDOS'!C249="","",'TD VENCIDOS'!C249)</f>
        <v>SUBDIRECCION ADMINISTRATIVA Y FINANCIERA</v>
      </c>
      <c r="D268" s="37" t="str">
        <f>IF('TD VENCIDOS'!D249="","",'TD VENCIDOS'!D249)</f>
        <v>Gestion extemporanea</v>
      </c>
    </row>
    <row r="269" spans="2:4" ht="18.75">
      <c r="B269" s="37">
        <f>IF('TD VENCIDOS'!B250="","",'TD VENCIDOS'!B250)</f>
        <v>3422042024</v>
      </c>
      <c r="C269" s="38" t="str">
        <f>IF('TD VENCIDOS'!C250="","",'TD VENCIDOS'!C250)</f>
        <v>SUBDIRECCION FINANCIERA</v>
      </c>
      <c r="D269" s="37" t="str">
        <f>IF('TD VENCIDOS'!D250="","",'TD VENCIDOS'!D250)</f>
        <v>Gestion extemporanea</v>
      </c>
    </row>
    <row r="270" spans="2:4" ht="18.75">
      <c r="B270" s="37">
        <f>IF('TD VENCIDOS'!B251="","",'TD VENCIDOS'!B251)</f>
        <v>3422192024</v>
      </c>
      <c r="C270" s="38" t="str">
        <f>IF('TD VENCIDOS'!C251="","",'TD VENCIDOS'!C251)</f>
        <v>INTEGRACION TDOC</v>
      </c>
      <c r="D270" s="37" t="str">
        <f>IF('TD VENCIDOS'!D251="","",'TD VENCIDOS'!D251)</f>
        <v>Gestion extemporanea</v>
      </c>
    </row>
    <row r="271" spans="2:4" ht="18.75">
      <c r="B271" s="37">
        <f>IF('TD VENCIDOS'!B252="","",'TD VENCIDOS'!B252)</f>
        <v>3422312024</v>
      </c>
      <c r="C271" s="38" t="str">
        <f>IF('TD VENCIDOS'!C252="","",'TD VENCIDOS'!C252)</f>
        <v>INTEGRACION TDOC</v>
      </c>
      <c r="D271" s="37" t="str">
        <f>IF('TD VENCIDOS'!D252="","",'TD VENCIDOS'!D252)</f>
        <v>Gestion extemporanea</v>
      </c>
    </row>
    <row r="272" spans="2:4" ht="18.75">
      <c r="B272" s="37">
        <f>IF('TD VENCIDOS'!B253="","",'TD VENCIDOS'!B253)</f>
        <v>3423662024</v>
      </c>
      <c r="C272" s="38" t="str">
        <f>IF('TD VENCIDOS'!C253="","",'TD VENCIDOS'!C253)</f>
        <v>DIRECCION DE MEJORAMIENTO DE VIVIENDA</v>
      </c>
      <c r="D272" s="37" t="str">
        <f>IF('TD VENCIDOS'!D253="","",'TD VENCIDOS'!D253)</f>
        <v>Gestion extemporanea</v>
      </c>
    </row>
    <row r="273" spans="2:4" ht="18.75">
      <c r="B273" s="37">
        <f>IF('TD VENCIDOS'!B254="","",'TD VENCIDOS'!B254)</f>
        <v>3424012024</v>
      </c>
      <c r="C273" s="38" t="str">
        <f>IF('TD VENCIDOS'!C254="","",'TD VENCIDOS'!C254)</f>
        <v>ALCALDIA LOCAL DE KENNEDY</v>
      </c>
      <c r="D273" s="37" t="str">
        <f>IF('TD VENCIDOS'!D254="","",'TD VENCIDOS'!D254)</f>
        <v>Gestion extemporanea</v>
      </c>
    </row>
    <row r="274" spans="2:4" ht="18.75">
      <c r="B274" s="37">
        <f>IF('TD VENCIDOS'!B255="","",'TD VENCIDOS'!B255)</f>
        <v>3424422024</v>
      </c>
      <c r="C274" s="38" t="str">
        <f>IF('TD VENCIDOS'!C255="","",'TD VENCIDOS'!C255)</f>
        <v>INTEGRACION TDOC</v>
      </c>
      <c r="D274" s="37" t="str">
        <f>IF('TD VENCIDOS'!D255="","",'TD VENCIDOS'!D255)</f>
        <v>Gestion extemporanea</v>
      </c>
    </row>
    <row r="275" spans="2:4" ht="18.75">
      <c r="B275" s="37">
        <f>IF('TD VENCIDOS'!B256="","",'TD VENCIDOS'!B256)</f>
        <v>3425022024</v>
      </c>
      <c r="C275" s="38" t="str">
        <f>IF('TD VENCIDOS'!C256="","",'TD VENCIDOS'!C256)</f>
        <v>SUBDIRECCION DE CALIDAD DEL AIRE AUDITIVA Y VISUAL</v>
      </c>
      <c r="D275" s="37" t="str">
        <f>IF('TD VENCIDOS'!D256="","",'TD VENCIDOS'!D256)</f>
        <v>Gestion extemporanea</v>
      </c>
    </row>
    <row r="276" spans="2:4" ht="18.75">
      <c r="B276" s="37">
        <f>IF('TD VENCIDOS'!B257="","",'TD VENCIDOS'!B257)</f>
        <v>3426102024</v>
      </c>
      <c r="C276" s="38" t="str">
        <f>IF('TD VENCIDOS'!C257="","",'TD VENCIDOS'!C257)</f>
        <v>INTEGRACION TDOC</v>
      </c>
      <c r="D276" s="37" t="str">
        <f>IF('TD VENCIDOS'!D257="","",'TD VENCIDOS'!D257)</f>
        <v>Gestion extemporanea</v>
      </c>
    </row>
    <row r="277" spans="2:4" ht="18.75">
      <c r="B277" s="37">
        <f>IF('TD VENCIDOS'!B258="","",'TD VENCIDOS'!B258)</f>
        <v>3426532024</v>
      </c>
      <c r="C277" s="38" t="str">
        <f>IF('TD VENCIDOS'!C258="","",'TD VENCIDOS'!C258)</f>
        <v>SUBDIRECCION DE CONTROL DE TRANSITO Y TRANSPORTE</v>
      </c>
      <c r="D277" s="37" t="str">
        <f>IF('TD VENCIDOS'!D258="","",'TD VENCIDOS'!D258)</f>
        <v>Gestion extemporanea</v>
      </c>
    </row>
    <row r="278" spans="2:4" ht="18.75">
      <c r="B278" s="37">
        <f>IF('TD VENCIDOS'!B259="","",'TD VENCIDOS'!B259)</f>
        <v>3427092024</v>
      </c>
      <c r="C278" s="38" t="str">
        <f>IF('TD VENCIDOS'!C259="","",'TD VENCIDOS'!C259)</f>
        <v>SUBDIRECCION DE CALIDAD DEL AIRE AUDITIVA Y VISUAL</v>
      </c>
      <c r="D278" s="37" t="str">
        <f>IF('TD VENCIDOS'!D259="","",'TD VENCIDOS'!D259)</f>
        <v>Gestion extemporanea</v>
      </c>
    </row>
    <row r="279" spans="2:4" ht="18.75">
      <c r="B279" s="37">
        <f>IF('TD VENCIDOS'!B260="","",'TD VENCIDOS'!B260)</f>
        <v>3427222024</v>
      </c>
      <c r="C279" s="38" t="str">
        <f>IF('TD VENCIDOS'!C260="","",'TD VENCIDOS'!C260)</f>
        <v>SUBDIRECCION DE CALIDAD DEL AIRE AUDITIVA Y VISUAL</v>
      </c>
      <c r="D279" s="37" t="str">
        <f>IF('TD VENCIDOS'!D260="","",'TD VENCIDOS'!D260)</f>
        <v>Gestion extemporanea</v>
      </c>
    </row>
    <row r="280" spans="2:4" ht="18.75">
      <c r="B280" s="37">
        <f>IF('TD VENCIDOS'!B261="","",'TD VENCIDOS'!B261)</f>
        <v>3427782024</v>
      </c>
      <c r="C280" s="38" t="str">
        <f>IF('TD VENCIDOS'!C261="","",'TD VENCIDOS'!C261)</f>
        <v>2211 - DIRECCION LOCAL DE EDUCACION SUBA</v>
      </c>
      <c r="D280" s="37" t="str">
        <f>IF('TD VENCIDOS'!D261="","",'TD VENCIDOS'!D261)</f>
        <v>Gestion extemporanea</v>
      </c>
    </row>
    <row r="281" spans="2:4" ht="18.75">
      <c r="B281" s="37">
        <f>IF('TD VENCIDOS'!B262="","",'TD VENCIDOS'!B262)</f>
        <v>3428592024</v>
      </c>
      <c r="C281" s="38" t="str">
        <f>IF('TD VENCIDOS'!C262="","",'TD VENCIDOS'!C262)</f>
        <v>RELACION CLIENTE</v>
      </c>
      <c r="D281" s="37" t="str">
        <f>IF('TD VENCIDOS'!D262="","",'TD VENCIDOS'!D262)</f>
        <v>Gestion extemporanea</v>
      </c>
    </row>
    <row r="282" spans="2:4" ht="18.75">
      <c r="B282" s="37">
        <f>IF('TD VENCIDOS'!B263="","",'TD VENCIDOS'!B263)</f>
        <v>3428702024</v>
      </c>
      <c r="C282" s="38" t="str">
        <f>IF('TD VENCIDOS'!C263="","",'TD VENCIDOS'!C263)</f>
        <v>ALCALDIA LOCAL DE ANTONIO NARINO</v>
      </c>
      <c r="D282" s="37" t="str">
        <f>IF('TD VENCIDOS'!D263="","",'TD VENCIDOS'!D263)</f>
        <v>Gestion extemporanea</v>
      </c>
    </row>
    <row r="283" spans="2:4" ht="18.75">
      <c r="B283" s="37">
        <f>IF('TD VENCIDOS'!B264="","",'TD VENCIDOS'!B264)</f>
        <v>3429252024</v>
      </c>
      <c r="C283" s="38" t="str">
        <f>IF('TD VENCIDOS'!C264="","",'TD VENCIDOS'!C264)</f>
        <v>RELACION CLIENTE</v>
      </c>
      <c r="D283" s="37" t="str">
        <f>IF('TD VENCIDOS'!D264="","",'TD VENCIDOS'!D264)</f>
        <v>Gestion extemporanea</v>
      </c>
    </row>
    <row r="284" spans="2:4" ht="18.75">
      <c r="B284" s="37">
        <f>IF('TD VENCIDOS'!B265="","",'TD VENCIDOS'!B265)</f>
        <v>3429372024</v>
      </c>
      <c r="C284" s="38" t="str">
        <f>IF('TD VENCIDOS'!C265="","",'TD VENCIDOS'!C265)</f>
        <v>Asistencia Tecnica</v>
      </c>
      <c r="D284" s="37" t="str">
        <f>IF('TD VENCIDOS'!D265="","",'TD VENCIDOS'!D265)</f>
        <v>Gestion extemporanea</v>
      </c>
    </row>
    <row r="285" spans="2:4" ht="18.75">
      <c r="B285" s="37">
        <f>IF('TD VENCIDOS'!B266="","",'TD VENCIDOS'!B266)</f>
        <v>3429942024</v>
      </c>
      <c r="C285" s="38" t="str">
        <f>IF('TD VENCIDOS'!C266="","",'TD VENCIDOS'!C266)</f>
        <v>SUBDIRECCION DE CALIDAD DEL AIRE AUDITIVA Y VISUAL</v>
      </c>
      <c r="D285" s="37" t="str">
        <f>IF('TD VENCIDOS'!D266="","",'TD VENCIDOS'!D266)</f>
        <v>Gestion extemporanea</v>
      </c>
    </row>
    <row r="286" spans="2:4" ht="18.75">
      <c r="B286" s="37">
        <f>IF('TD VENCIDOS'!B267="","",'TD VENCIDOS'!B267)</f>
        <v>3430212024</v>
      </c>
      <c r="C286" s="38" t="str">
        <f>IF('TD VENCIDOS'!C267="","",'TD VENCIDOS'!C267)</f>
        <v>ALCALDIA LOCAL DE TEUSAQUILLO</v>
      </c>
      <c r="D286" s="37" t="str">
        <f>IF('TD VENCIDOS'!D267="","",'TD VENCIDOS'!D267)</f>
        <v>Gestion extemporanea</v>
      </c>
    </row>
    <row r="287" spans="2:4" ht="18.75">
      <c r="B287" s="37">
        <f>IF('TD VENCIDOS'!B268="","",'TD VENCIDOS'!B268)</f>
        <v>3430752024</v>
      </c>
      <c r="C287" s="38" t="str">
        <f>IF('TD VENCIDOS'!C268="","",'TD VENCIDOS'!C268)</f>
        <v>SUBDIRECCION DE CALIDAD DEL AIRE AUDITIVA Y VISUAL</v>
      </c>
      <c r="D287" s="37" t="str">
        <f>IF('TD VENCIDOS'!D268="","",'TD VENCIDOS'!D268)</f>
        <v>Gestion extemporanea</v>
      </c>
    </row>
    <row r="288" spans="2:4" ht="18.75">
      <c r="B288" s="37">
        <f>IF('TD VENCIDOS'!B269="","",'TD VENCIDOS'!B269)</f>
        <v>3430792024</v>
      </c>
      <c r="C288" s="38" t="str">
        <f>IF('TD VENCIDOS'!C269="","",'TD VENCIDOS'!C269)</f>
        <v>ALCALDIA LOCAL DE KENNEDY</v>
      </c>
      <c r="D288" s="37" t="str">
        <f>IF('TD VENCIDOS'!D269="","",'TD VENCIDOS'!D269)</f>
        <v>Gestion extemporanea</v>
      </c>
    </row>
    <row r="289" spans="2:4" ht="18.75">
      <c r="B289" s="37">
        <f>IF('TD VENCIDOS'!B270="","",'TD VENCIDOS'!B270)</f>
        <v>3430792024</v>
      </c>
      <c r="C289" s="38" t="str">
        <f>IF('TD VENCIDOS'!C270="","",'TD VENCIDOS'!C270)</f>
        <v>SUBDIRECCION DE SILVICULTURA FLORA Y FAUNA SILVESTRE</v>
      </c>
      <c r="D289" s="37" t="str">
        <f>IF('TD VENCIDOS'!D270="","",'TD VENCIDOS'!D270)</f>
        <v>Gestion extemporanea</v>
      </c>
    </row>
    <row r="290" spans="2:4" ht="18.75">
      <c r="B290" s="37">
        <f>IF('TD VENCIDOS'!B271="","",'TD VENCIDOS'!B271)</f>
        <v>3432852024</v>
      </c>
      <c r="C290" s="38" t="str">
        <f>IF('TD VENCIDOS'!C271="","",'TD VENCIDOS'!C271)</f>
        <v>DIRECCION DE MEJORAMIENTO DE VIVIENDA</v>
      </c>
      <c r="D290" s="37" t="str">
        <f>IF('TD VENCIDOS'!D271="","",'TD VENCIDOS'!D271)</f>
        <v>Gestion extemporanea</v>
      </c>
    </row>
    <row r="291" spans="2:4" ht="18.75">
      <c r="B291" s="37">
        <f>IF('TD VENCIDOS'!B272="","",'TD VENCIDOS'!B272)</f>
        <v>3434082024</v>
      </c>
      <c r="C291" s="38" t="str">
        <f>IF('TD VENCIDOS'!C272="","",'TD VENCIDOS'!C272)</f>
        <v>INTEGRACION TDOC</v>
      </c>
      <c r="D291" s="37" t="str">
        <f>IF('TD VENCIDOS'!D272="","",'TD VENCIDOS'!D272)</f>
        <v>Gestion extemporanea</v>
      </c>
    </row>
    <row r="292" spans="2:4" ht="18.75">
      <c r="B292" s="37">
        <f>IF('TD VENCIDOS'!B273="","",'TD VENCIDOS'!B273)</f>
        <v>3434132024</v>
      </c>
      <c r="C292" s="38" t="str">
        <f>IF('TD VENCIDOS'!C273="","",'TD VENCIDOS'!C273)</f>
        <v>INTEGRACION TDOC</v>
      </c>
      <c r="D292" s="37" t="str">
        <f>IF('TD VENCIDOS'!D273="","",'TD VENCIDOS'!D273)</f>
        <v>Gestion extemporanea</v>
      </c>
    </row>
    <row r="293" spans="2:4" ht="18.75">
      <c r="B293" s="37">
        <f>IF('TD VENCIDOS'!B274="","",'TD VENCIDOS'!B274)</f>
        <v>3435412024</v>
      </c>
      <c r="C293" s="38" t="str">
        <f>IF('TD VENCIDOS'!C274="","",'TD VENCIDOS'!C274)</f>
        <v>SUBDIRECCION DE ASUNTOS COMUNALES</v>
      </c>
      <c r="D293" s="37" t="str">
        <f>IF('TD VENCIDOS'!D274="","",'TD VENCIDOS'!D274)</f>
        <v>Gestion extemporanea</v>
      </c>
    </row>
    <row r="294" spans="2:4" ht="18.75">
      <c r="B294" s="37">
        <f>IF('TD VENCIDOS'!B275="","",'TD VENCIDOS'!B275)</f>
        <v>3436072024</v>
      </c>
      <c r="C294" s="38" t="str">
        <f>IF('TD VENCIDOS'!C275="","",'TD VENCIDOS'!C275)</f>
        <v>ALCALDIA LOCAL DE KENNEDY</v>
      </c>
      <c r="D294" s="37" t="str">
        <f>IF('TD VENCIDOS'!D275="","",'TD VENCIDOS'!D275)</f>
        <v>Gestion extemporanea</v>
      </c>
    </row>
    <row r="295" spans="2:4" ht="18.75">
      <c r="B295" s="37">
        <f>IF('TD VENCIDOS'!B276="","",'TD VENCIDOS'!B276)</f>
        <v>3436242024</v>
      </c>
      <c r="C295" s="38" t="str">
        <f>IF('TD VENCIDOS'!C276="","",'TD VENCIDOS'!C276)</f>
        <v>INTEGRACION TDOC</v>
      </c>
      <c r="D295" s="37" t="str">
        <f>IF('TD VENCIDOS'!D276="","",'TD VENCIDOS'!D276)</f>
        <v>Gestion extemporanea</v>
      </c>
    </row>
    <row r="296" spans="2:4" ht="18.75">
      <c r="B296" s="37">
        <f>IF('TD VENCIDOS'!B277="","",'TD VENCIDOS'!B277)</f>
        <v>3436252024</v>
      </c>
      <c r="C296" s="38" t="str">
        <f>IF('TD VENCIDOS'!C277="","",'TD VENCIDOS'!C277)</f>
        <v>INTEGRACION TDOC</v>
      </c>
      <c r="D296" s="37" t="str">
        <f>IF('TD VENCIDOS'!D277="","",'TD VENCIDOS'!D277)</f>
        <v>Gestion extemporanea</v>
      </c>
    </row>
    <row r="297" spans="2:4" ht="18.75">
      <c r="B297" s="37">
        <f>IF('TD VENCIDOS'!B278="","",'TD VENCIDOS'!B278)</f>
        <v>3437482024</v>
      </c>
      <c r="C297" s="38" t="str">
        <f>IF('TD VENCIDOS'!C278="","",'TD VENCIDOS'!C278)</f>
        <v>PUNTOS IDU</v>
      </c>
      <c r="D297" s="37" t="str">
        <f>IF('TD VENCIDOS'!D278="","",'TD VENCIDOS'!D278)</f>
        <v>Pendiente vencidos</v>
      </c>
    </row>
    <row r="298" spans="2:4" ht="18.75">
      <c r="B298" s="37">
        <f>IF('TD VENCIDOS'!B279="","",'TD VENCIDOS'!B279)</f>
        <v>3438302024</v>
      </c>
      <c r="C298" s="38" t="str">
        <f>IF('TD VENCIDOS'!C279="","",'TD VENCIDOS'!C279)</f>
        <v>INTEGRACION TDOC</v>
      </c>
      <c r="D298" s="37" t="str">
        <f>IF('TD VENCIDOS'!D279="","",'TD VENCIDOS'!D279)</f>
        <v>Gestion extemporanea</v>
      </c>
    </row>
    <row r="299" spans="2:4" ht="18.75">
      <c r="B299" s="37">
        <f>IF('TD VENCIDOS'!B280="","",'TD VENCIDOS'!B280)</f>
        <v>3439502024</v>
      </c>
      <c r="C299" s="38" t="str">
        <f>IF('TD VENCIDOS'!C280="","",'TD VENCIDOS'!C280)</f>
        <v>GERENCIA DE ETNIAS</v>
      </c>
      <c r="D299" s="37" t="str">
        <f>IF('TD VENCIDOS'!D280="","",'TD VENCIDOS'!D280)</f>
        <v>Pendiente vencidos</v>
      </c>
    </row>
    <row r="300" spans="2:4" ht="18.75">
      <c r="B300" s="37">
        <f>IF('TD VENCIDOS'!B281="","",'TD VENCIDOS'!B281)</f>
        <v>3439642024</v>
      </c>
      <c r="C300" s="38" t="str">
        <f>IF('TD VENCIDOS'!C281="","",'TD VENCIDOS'!C281)</f>
        <v>PUNTOS IDU</v>
      </c>
      <c r="D300" s="37" t="str">
        <f>IF('TD VENCIDOS'!D281="","",'TD VENCIDOS'!D281)</f>
        <v>Pendiente vencidos</v>
      </c>
    </row>
    <row r="301" spans="2:4" ht="18.75">
      <c r="B301" s="37">
        <f>IF('TD VENCIDOS'!B282="","",'TD VENCIDOS'!B282)</f>
        <v>3440462024</v>
      </c>
      <c r="C301" s="38" t="str">
        <f>IF('TD VENCIDOS'!C282="","",'TD VENCIDOS'!C282)</f>
        <v>SUBDIRECCION DE CALIDAD DEL AIRE AUDITIVA Y VISUAL</v>
      </c>
      <c r="D301" s="37" t="str">
        <f>IF('TD VENCIDOS'!D282="","",'TD VENCIDOS'!D282)</f>
        <v>Gestion extemporanea</v>
      </c>
    </row>
    <row r="302" spans="2:4" ht="18.75">
      <c r="B302" s="37">
        <f>IF('TD VENCIDOS'!B283="","",'TD VENCIDOS'!B283)</f>
        <v>3441362024</v>
      </c>
      <c r="C302" s="38" t="str">
        <f>IF('TD VENCIDOS'!C283="","",'TD VENCIDOS'!C283)</f>
        <v>REDEP</v>
      </c>
      <c r="D302" s="37" t="str">
        <f>IF('TD VENCIDOS'!D283="","",'TD VENCIDOS'!D283)</f>
        <v>Gestion extemporanea</v>
      </c>
    </row>
    <row r="303" spans="2:4" ht="18.75">
      <c r="B303" s="37">
        <f>IF('TD VENCIDOS'!B284="","",'TD VENCIDOS'!B284)</f>
        <v>3442042024</v>
      </c>
      <c r="C303" s="38" t="str">
        <f>IF('TD VENCIDOS'!C284="","",'TD VENCIDOS'!C284)</f>
        <v>SUBDIRECCION DE CALIDAD DEL AIRE AUDITIVA Y VISUAL</v>
      </c>
      <c r="D303" s="37" t="str">
        <f>IF('TD VENCIDOS'!D284="","",'TD VENCIDOS'!D284)</f>
        <v>Gestion extemporanea</v>
      </c>
    </row>
    <row r="304" spans="2:4" ht="18.75">
      <c r="B304" s="37">
        <f>IF('TD VENCIDOS'!B285="","",'TD VENCIDOS'!B285)</f>
        <v>3442152024</v>
      </c>
      <c r="C304" s="38" t="str">
        <f>IF('TD VENCIDOS'!C285="","",'TD VENCIDOS'!C285)</f>
        <v>SUBDIRECCION DE CALIDAD DEL AIRE AUDITIVA Y VISUAL</v>
      </c>
      <c r="D304" s="37" t="str">
        <f>IF('TD VENCIDOS'!D285="","",'TD VENCIDOS'!D285)</f>
        <v>Gestion extemporanea</v>
      </c>
    </row>
    <row r="305" spans="2:4" ht="18.75">
      <c r="B305" s="37">
        <f>IF('TD VENCIDOS'!B286="","",'TD VENCIDOS'!B286)</f>
        <v>3442172024</v>
      </c>
      <c r="C305" s="38" t="str">
        <f>IF('TD VENCIDOS'!C286="","",'TD VENCIDOS'!C286)</f>
        <v>SUBDIRECCION DE CALIDAD DEL AIRE AUDITIVA Y VISUAL</v>
      </c>
      <c r="D305" s="37" t="str">
        <f>IF('TD VENCIDOS'!D286="","",'TD VENCIDOS'!D286)</f>
        <v>Gestion extemporanea</v>
      </c>
    </row>
    <row r="306" spans="2:4" ht="18.75">
      <c r="B306" s="37">
        <f>IF('TD VENCIDOS'!B287="","",'TD VENCIDOS'!B287)</f>
        <v>3443342024</v>
      </c>
      <c r="C306" s="38" t="str">
        <f>IF('TD VENCIDOS'!C287="","",'TD VENCIDOS'!C287)</f>
        <v>SUBDIRECCION DE CONTROL DE TRANSITO Y TRANSPORTE</v>
      </c>
      <c r="D306" s="37" t="str">
        <f>IF('TD VENCIDOS'!D287="","",'TD VENCIDOS'!D287)</f>
        <v>Gestion extemporanea</v>
      </c>
    </row>
    <row r="307" spans="2:4" ht="18.75">
      <c r="B307" s="37">
        <f>IF('TD VENCIDOS'!B288="","",'TD VENCIDOS'!B288)</f>
        <v>3444032024</v>
      </c>
      <c r="C307" s="38" t="str">
        <f>IF('TD VENCIDOS'!C288="","",'TD VENCIDOS'!C288)</f>
        <v>SUBDIRECCION DE CALIDAD DEL AIRE AUDITIVA Y VISUAL</v>
      </c>
      <c r="D307" s="37" t="str">
        <f>IF('TD VENCIDOS'!D288="","",'TD VENCIDOS'!D288)</f>
        <v>Gestion extemporanea</v>
      </c>
    </row>
    <row r="308" spans="2:4" ht="18.75">
      <c r="B308" s="37">
        <f>IF('TD VENCIDOS'!B289="","",'TD VENCIDOS'!B289)</f>
        <v>3444792024</v>
      </c>
      <c r="C308" s="38" t="str">
        <f>IF('TD VENCIDOS'!C289="","",'TD VENCIDOS'!C289)</f>
        <v>DIRECCION DE MEJORAMIENTO DE VIVIENDA</v>
      </c>
      <c r="D308" s="37" t="str">
        <f>IF('TD VENCIDOS'!D289="","",'TD VENCIDOS'!D289)</f>
        <v>Gestion extemporanea</v>
      </c>
    </row>
    <row r="309" spans="2:4" ht="18.75">
      <c r="B309" s="37">
        <f>IF('TD VENCIDOS'!B290="","",'TD VENCIDOS'!B290)</f>
        <v>3445472024</v>
      </c>
      <c r="C309" s="38" t="str">
        <f>IF('TD VENCIDOS'!C290="","",'TD VENCIDOS'!C290)</f>
        <v>OFICINA DE ADMINISTRACION FUNCIONAL DEL SISTEMA</v>
      </c>
      <c r="D309" s="37" t="str">
        <f>IF('TD VENCIDOS'!D290="","",'TD VENCIDOS'!D290)</f>
        <v>Gestion extemporanea</v>
      </c>
    </row>
    <row r="310" spans="2:4" ht="18.75">
      <c r="B310" s="37">
        <f>IF('TD VENCIDOS'!B291="","",'TD VENCIDOS'!B291)</f>
        <v>3448262024</v>
      </c>
      <c r="C310" s="38" t="str">
        <f>IF('TD VENCIDOS'!C291="","",'TD VENCIDOS'!C291)</f>
        <v>Gerencia de Educacion Posmedia</v>
      </c>
      <c r="D310" s="37" t="str">
        <f>IF('TD VENCIDOS'!D291="","",'TD VENCIDOS'!D291)</f>
        <v>Gestion extemporanea</v>
      </c>
    </row>
    <row r="311" spans="2:4" ht="18.75">
      <c r="B311" s="37">
        <f>IF('TD VENCIDOS'!B292="","",'TD VENCIDOS'!B292)</f>
        <v>3450802024</v>
      </c>
      <c r="C311" s="38" t="str">
        <f>IF('TD VENCIDOS'!C292="","",'TD VENCIDOS'!C292)</f>
        <v>DIRECCION LEGAL AMBIENTAL</v>
      </c>
      <c r="D311" s="37" t="str">
        <f>IF('TD VENCIDOS'!D292="","",'TD VENCIDOS'!D292)</f>
        <v>Gestion extemporanea</v>
      </c>
    </row>
    <row r="312" spans="2:4" ht="18.75">
      <c r="B312" s="37">
        <f>IF('TD VENCIDOS'!B293="","",'TD VENCIDOS'!B293)</f>
        <v>3451142024</v>
      </c>
      <c r="C312" s="38" t="str">
        <f>IF('TD VENCIDOS'!C293="","",'TD VENCIDOS'!C293)</f>
        <v>ALCALDIA LOCAL DE CANDELARIA</v>
      </c>
      <c r="D312" s="37" t="str">
        <f>IF('TD VENCIDOS'!D293="","",'TD VENCIDOS'!D293)</f>
        <v>Gestion extemporanea</v>
      </c>
    </row>
    <row r="313" spans="2:4" ht="18.75">
      <c r="B313" s="37">
        <f>IF('TD VENCIDOS'!B294="","",'TD VENCIDOS'!B294)</f>
        <v>3452412024</v>
      </c>
      <c r="C313" s="38" t="str">
        <f>IF('TD VENCIDOS'!C294="","",'TD VENCIDOS'!C294)</f>
        <v>RELACION CLIENTE</v>
      </c>
      <c r="D313" s="37" t="str">
        <f>IF('TD VENCIDOS'!D294="","",'TD VENCIDOS'!D294)</f>
        <v>Pendiente vencidos</v>
      </c>
    </row>
    <row r="314" spans="2:4" ht="18.75">
      <c r="B314" s="37">
        <f>IF('TD VENCIDOS'!B295="","",'TD VENCIDOS'!B295)</f>
        <v>3453562024</v>
      </c>
      <c r="C314" s="38" t="str">
        <f>IF('TD VENCIDOS'!C295="","",'TD VENCIDOS'!C295)</f>
        <v>INTEGRACION TDOC</v>
      </c>
      <c r="D314" s="37" t="str">
        <f>IF('TD VENCIDOS'!D295="","",'TD VENCIDOS'!D295)</f>
        <v>Gestion extemporanea</v>
      </c>
    </row>
    <row r="315" spans="2:4" ht="18.75">
      <c r="B315" s="37">
        <f>IF('TD VENCIDOS'!B296="","",'TD VENCIDOS'!B296)</f>
        <v>3454212024</v>
      </c>
      <c r="C315" s="38" t="str">
        <f>IF('TD VENCIDOS'!C296="","",'TD VENCIDOS'!C296)</f>
        <v>SUBDIRECCION DE CALIDAD DEL AIRE AUDITIVA Y VISUAL</v>
      </c>
      <c r="D315" s="37" t="str">
        <f>IF('TD VENCIDOS'!D296="","",'TD VENCIDOS'!D296)</f>
        <v>Gestion extemporanea</v>
      </c>
    </row>
    <row r="316" spans="2:4" ht="18.75">
      <c r="B316" s="37">
        <f>IF('TD VENCIDOS'!B297="","",'TD VENCIDOS'!B297)</f>
        <v>3455922024</v>
      </c>
      <c r="C316" s="38" t="str">
        <f>IF('TD VENCIDOS'!C297="","",'TD VENCIDOS'!C297)</f>
        <v>REDEP</v>
      </c>
      <c r="D316" s="37" t="str">
        <f>IF('TD VENCIDOS'!D297="","",'TD VENCIDOS'!D297)</f>
        <v>Gestion extemporanea</v>
      </c>
    </row>
    <row r="317" spans="2:4" ht="18.75">
      <c r="B317" s="37">
        <f>IF('TD VENCIDOS'!B298="","",'TD VENCIDOS'!B298)</f>
        <v>3457022024</v>
      </c>
      <c r="C317" s="38" t="str">
        <f>IF('TD VENCIDOS'!C298="","",'TD VENCIDOS'!C298)</f>
        <v>DEFENSOR DEL CIUDADANO</v>
      </c>
      <c r="D317" s="37" t="str">
        <f>IF('TD VENCIDOS'!D298="","",'TD VENCIDOS'!D298)</f>
        <v>Gestion extemporanea</v>
      </c>
    </row>
    <row r="318" spans="2:4" ht="18.75">
      <c r="B318" s="37">
        <f>IF('TD VENCIDOS'!B299="","",'TD VENCIDOS'!B299)</f>
        <v>3458812024</v>
      </c>
      <c r="C318" s="38" t="str">
        <f>IF('TD VENCIDOS'!C299="","",'TD VENCIDOS'!C299)</f>
        <v>ALCALDIA LOCAL DE SUBA</v>
      </c>
      <c r="D318" s="37" t="str">
        <f>IF('TD VENCIDOS'!D299="","",'TD VENCIDOS'!D299)</f>
        <v>Gestion extemporanea</v>
      </c>
    </row>
    <row r="319" spans="2:4" ht="18.75">
      <c r="B319" s="37">
        <f>IF('TD VENCIDOS'!B300="","",'TD VENCIDOS'!B300)</f>
        <v>3459222024</v>
      </c>
      <c r="C319" s="38" t="str">
        <f>IF('TD VENCIDOS'!C300="","",'TD VENCIDOS'!C300)</f>
        <v>6006 - 02 COLEGIO CENTRO INTEGRAL JOSE MARIA CORDOBA (IED)</v>
      </c>
      <c r="D319" s="37" t="str">
        <f>IF('TD VENCIDOS'!D300="","",'TD VENCIDOS'!D300)</f>
        <v>Gestion extemporanea</v>
      </c>
    </row>
    <row r="320" spans="2:4" ht="18.75">
      <c r="B320" s="37">
        <f>IF('TD VENCIDOS'!B301="","",'TD VENCIDOS'!B301)</f>
        <v>3459622024</v>
      </c>
      <c r="C320" s="38" t="str">
        <f>IF('TD VENCIDOS'!C301="","",'TD VENCIDOS'!C301)</f>
        <v>OFICINA ASESORA DE COMUNICACIONES</v>
      </c>
      <c r="D320" s="37" t="str">
        <f>IF('TD VENCIDOS'!D301="","",'TD VENCIDOS'!D301)</f>
        <v>Gestion extemporanea</v>
      </c>
    </row>
    <row r="321" spans="2:4" ht="18.75">
      <c r="B321" s="37">
        <f>IF('TD VENCIDOS'!B302="","",'TD VENCIDOS'!B302)</f>
        <v>3459622024</v>
      </c>
      <c r="C321" s="38" t="str">
        <f>IF('TD VENCIDOS'!C302="","",'TD VENCIDOS'!C302)</f>
        <v>OFICINA ASESORA DE COMUNICACIONES</v>
      </c>
      <c r="D321" s="37" t="str">
        <f>IF('TD VENCIDOS'!D302="","",'TD VENCIDOS'!D302)</f>
        <v>Pendiente vencidos</v>
      </c>
    </row>
    <row r="322" spans="2:4" ht="18.75">
      <c r="B322" s="37">
        <f>IF('TD VENCIDOS'!B303="","",'TD VENCIDOS'!B303)</f>
        <v>3460392024</v>
      </c>
      <c r="C322" s="38" t="str">
        <f>IF('TD VENCIDOS'!C303="","",'TD VENCIDOS'!C303)</f>
        <v>SUBSECRETARIA DE GESTION FINANCIERA</v>
      </c>
      <c r="D322" s="37" t="str">
        <f>IF('TD VENCIDOS'!D303="","",'TD VENCIDOS'!D303)</f>
        <v>Pendiente vencidos</v>
      </c>
    </row>
    <row r="323" spans="2:4" ht="18.75">
      <c r="B323" s="37">
        <f>IF('TD VENCIDOS'!B304="","",'TD VENCIDOS'!B304)</f>
        <v>3460602024</v>
      </c>
      <c r="C323" s="38" t="str">
        <f>IF('TD VENCIDOS'!C304="","",'TD VENCIDOS'!C304)</f>
        <v>PUNTOS IDU</v>
      </c>
      <c r="D323" s="37" t="str">
        <f>IF('TD VENCIDOS'!D304="","",'TD VENCIDOS'!D304)</f>
        <v>Gestion extemporanea</v>
      </c>
    </row>
    <row r="324" spans="2:4" ht="18.75">
      <c r="B324" s="37">
        <f>IF('TD VENCIDOS'!B305="","",'TD VENCIDOS'!B305)</f>
        <v>3461892024</v>
      </c>
      <c r="C324" s="38" t="str">
        <f>IF('TD VENCIDOS'!C305="","",'TD VENCIDOS'!C305)</f>
        <v>REDEP</v>
      </c>
      <c r="D324" s="37" t="str">
        <f>IF('TD VENCIDOS'!D305="","",'TD VENCIDOS'!D305)</f>
        <v>Pendiente vencidos</v>
      </c>
    </row>
    <row r="325" spans="2:4" ht="18.75">
      <c r="B325" s="37">
        <f>IF('TD VENCIDOS'!B306="","",'TD VENCIDOS'!B306)</f>
        <v>3462472024</v>
      </c>
      <c r="C325" s="38" t="str">
        <f>IF('TD VENCIDOS'!C306="","",'TD VENCIDOS'!C306)</f>
        <v>SUBDIRECCION DE CALIDAD DEL AIRE AUDITIVA Y VISUAL</v>
      </c>
      <c r="D325" s="37" t="str">
        <f>IF('TD VENCIDOS'!D306="","",'TD VENCIDOS'!D306)</f>
        <v>Gestion extemporanea</v>
      </c>
    </row>
    <row r="326" spans="2:4" ht="18.75">
      <c r="B326" s="37">
        <f>IF('TD VENCIDOS'!B307="","",'TD VENCIDOS'!B307)</f>
        <v>3463052024</v>
      </c>
      <c r="C326" s="38" t="str">
        <f>IF('TD VENCIDOS'!C307="","",'TD VENCIDOS'!C307)</f>
        <v>RELACION CLIENTE</v>
      </c>
      <c r="D326" s="37" t="str">
        <f>IF('TD VENCIDOS'!D307="","",'TD VENCIDOS'!D307)</f>
        <v>Gestion extemporanea</v>
      </c>
    </row>
    <row r="327" spans="2:4" ht="18.75">
      <c r="B327" s="37">
        <f>IF('TD VENCIDOS'!B308="","",'TD VENCIDOS'!B308)</f>
        <v>3463302024</v>
      </c>
      <c r="C327" s="38" t="str">
        <f>IF('TD VENCIDOS'!C308="","",'TD VENCIDOS'!C308)</f>
        <v>SUBDIRECCION DE CALIDAD DEL AIRE AUDITIVA Y VISUAL</v>
      </c>
      <c r="D327" s="37" t="str">
        <f>IF('TD VENCIDOS'!D308="","",'TD VENCIDOS'!D308)</f>
        <v>Gestion extemporanea</v>
      </c>
    </row>
    <row r="328" spans="2:4" ht="18.75">
      <c r="B328" s="37">
        <f>IF('TD VENCIDOS'!B309="","",'TD VENCIDOS'!B309)</f>
        <v>3463372024</v>
      </c>
      <c r="C328" s="38" t="str">
        <f>IF('TD VENCIDOS'!C309="","",'TD VENCIDOS'!C309)</f>
        <v>SUBDIRECCION DE CALIDAD DEL AIRE AUDITIVA Y VISUAL</v>
      </c>
      <c r="D328" s="37" t="str">
        <f>IF('TD VENCIDOS'!D309="","",'TD VENCIDOS'!D309)</f>
        <v>Gestion extemporanea</v>
      </c>
    </row>
    <row r="329" spans="2:4" ht="18.75">
      <c r="B329" s="37">
        <f>IF('TD VENCIDOS'!B310="","",'TD VENCIDOS'!B310)</f>
        <v>3463392024</v>
      </c>
      <c r="C329" s="38" t="str">
        <f>IF('TD VENCIDOS'!C310="","",'TD VENCIDOS'!C310)</f>
        <v>SUBDIRECCION DE PROMOCION DE LA PARTICIPACION</v>
      </c>
      <c r="D329" s="37" t="str">
        <f>IF('TD VENCIDOS'!D310="","",'TD VENCIDOS'!D310)</f>
        <v>Gestion extemporanea</v>
      </c>
    </row>
    <row r="330" spans="2:4" ht="18.75">
      <c r="B330" s="37">
        <f>IF('TD VENCIDOS'!B311="","",'TD VENCIDOS'!B311)</f>
        <v>3464882024</v>
      </c>
      <c r="C330" s="38" t="str">
        <f>IF('TD VENCIDOS'!C311="","",'TD VENCIDOS'!C311)</f>
        <v>DTC - DIRECCION TECNICA DE CONSTRUCCIONES</v>
      </c>
      <c r="D330" s="37" t="str">
        <f>IF('TD VENCIDOS'!D311="","",'TD VENCIDOS'!D311)</f>
        <v>Gestion extemporanea</v>
      </c>
    </row>
    <row r="331" spans="2:4" ht="18.75">
      <c r="B331" s="37">
        <f>IF('TD VENCIDOS'!B312="","",'TD VENCIDOS'!B312)</f>
        <v>3465062024</v>
      </c>
      <c r="C331" s="38" t="str">
        <f>IF('TD VENCIDOS'!C312="","",'TD VENCIDOS'!C312)</f>
        <v>SUBDIRECCION DE CALIDAD DEL AIRE AUDITIVA Y VISUAL</v>
      </c>
      <c r="D331" s="37" t="str">
        <f>IF('TD VENCIDOS'!D312="","",'TD VENCIDOS'!D312)</f>
        <v>Gestion extemporanea</v>
      </c>
    </row>
    <row r="332" spans="2:4" ht="18.75">
      <c r="B332" s="37">
        <f>IF('TD VENCIDOS'!B313="","",'TD VENCIDOS'!B313)</f>
        <v>3465282024</v>
      </c>
      <c r="C332" s="38" t="str">
        <f>IF('TD VENCIDOS'!C313="","",'TD VENCIDOS'!C313)</f>
        <v>SUBDIRECCION DE CALIDAD DEL AIRE AUDITIVA Y VISUAL</v>
      </c>
      <c r="D332" s="37" t="str">
        <f>IF('TD VENCIDOS'!D313="","",'TD VENCIDOS'!D313)</f>
        <v>Gestion extemporanea</v>
      </c>
    </row>
    <row r="333" spans="2:4" ht="18.75">
      <c r="B333" s="37">
        <f>IF('TD VENCIDOS'!B314="","",'TD VENCIDOS'!B314)</f>
        <v>3465322024</v>
      </c>
      <c r="C333" s="38" t="str">
        <f>IF('TD VENCIDOS'!C314="","",'TD VENCIDOS'!C314)</f>
        <v>SUBDIRECCION DE CALIDAD DEL AIRE AUDITIVA Y VISUAL</v>
      </c>
      <c r="D333" s="37" t="str">
        <f>IF('TD VENCIDOS'!D314="","",'TD VENCIDOS'!D314)</f>
        <v>Gestion extemporanea</v>
      </c>
    </row>
    <row r="334" spans="2:4" ht="18.75">
      <c r="B334" s="37">
        <f>IF('TD VENCIDOS'!B315="","",'TD VENCIDOS'!B315)</f>
        <v>3465342024</v>
      </c>
      <c r="C334" s="38" t="str">
        <f>IF('TD VENCIDOS'!C315="","",'TD VENCIDOS'!C315)</f>
        <v>SUBDIRECCION DE CALIDAD DEL AIRE AUDITIVA Y VISUAL</v>
      </c>
      <c r="D334" s="37" t="str">
        <f>IF('TD VENCIDOS'!D315="","",'TD VENCIDOS'!D315)</f>
        <v>Gestion extemporanea</v>
      </c>
    </row>
    <row r="335" spans="2:4" ht="18.75">
      <c r="B335" s="37">
        <f>IF('TD VENCIDOS'!B316="","",'TD VENCIDOS'!B316)</f>
        <v>3465372024</v>
      </c>
      <c r="C335" s="38" t="str">
        <f>IF('TD VENCIDOS'!C316="","",'TD VENCIDOS'!C316)</f>
        <v>SUBDIRECCION DE CALIDAD DEL AIRE AUDITIVA Y VISUAL</v>
      </c>
      <c r="D335" s="37" t="str">
        <f>IF('TD VENCIDOS'!D316="","",'TD VENCIDOS'!D316)</f>
        <v>Gestion extemporanea</v>
      </c>
    </row>
    <row r="336" spans="2:4" ht="18.75">
      <c r="B336" s="37">
        <f>IF('TD VENCIDOS'!B317="","",'TD VENCIDOS'!B317)</f>
        <v>3465422024</v>
      </c>
      <c r="C336" s="38" t="str">
        <f>IF('TD VENCIDOS'!C317="","",'TD VENCIDOS'!C317)</f>
        <v>SUBDIRECCION DE CALIDAD DEL AIRE AUDITIVA Y VISUAL</v>
      </c>
      <c r="D336" s="37" t="str">
        <f>IF('TD VENCIDOS'!D317="","",'TD VENCIDOS'!D317)</f>
        <v>Gestion extemporanea</v>
      </c>
    </row>
    <row r="337" spans="2:4" ht="18.75">
      <c r="B337" s="37">
        <f>IF('TD VENCIDOS'!B318="","",'TD VENCIDOS'!B318)</f>
        <v>3465532024</v>
      </c>
      <c r="C337" s="38" t="str">
        <f>IF('TD VENCIDOS'!C318="","",'TD VENCIDOS'!C318)</f>
        <v>SUBDIRECCION DE CALIDAD DEL AIRE AUDITIVA Y VISUAL</v>
      </c>
      <c r="D337" s="37" t="str">
        <f>IF('TD VENCIDOS'!D318="","",'TD VENCIDOS'!D318)</f>
        <v>Gestion extemporanea</v>
      </c>
    </row>
    <row r="338" spans="2:4" ht="18.75">
      <c r="B338" s="37">
        <f>IF('TD VENCIDOS'!B319="","",'TD VENCIDOS'!B319)</f>
        <v>3465592024</v>
      </c>
      <c r="C338" s="38" t="str">
        <f>IF('TD VENCIDOS'!C319="","",'TD VENCIDOS'!C319)</f>
        <v>ALCALDIA LOCAL DE USAQUEN</v>
      </c>
      <c r="D338" s="37" t="str">
        <f>IF('TD VENCIDOS'!D319="","",'TD VENCIDOS'!D319)</f>
        <v>Pendiente vencidos</v>
      </c>
    </row>
    <row r="339" spans="2:4" ht="18.75">
      <c r="B339" s="37">
        <f>IF('TD VENCIDOS'!B320="","",'TD VENCIDOS'!B320)</f>
        <v>3465692024</v>
      </c>
      <c r="C339" s="38" t="str">
        <f>IF('TD VENCIDOS'!C320="","",'TD VENCIDOS'!C320)</f>
        <v>ALCALDIA LOCAL DE KENNEDY</v>
      </c>
      <c r="D339" s="37" t="str">
        <f>IF('TD VENCIDOS'!D320="","",'TD VENCIDOS'!D320)</f>
        <v>Gestion extemporanea</v>
      </c>
    </row>
    <row r="340" spans="2:4" ht="18.75">
      <c r="B340" s="37">
        <f>IF('TD VENCIDOS'!B321="","",'TD VENCIDOS'!B321)</f>
        <v>3465742024</v>
      </c>
      <c r="C340" s="38" t="str">
        <f>IF('TD VENCIDOS'!C321="","",'TD VENCIDOS'!C321)</f>
        <v>ALCALDIA LOCAL DE KENNEDY</v>
      </c>
      <c r="D340" s="37" t="str">
        <f>IF('TD VENCIDOS'!D321="","",'TD VENCIDOS'!D321)</f>
        <v>Gestion extemporanea</v>
      </c>
    </row>
    <row r="341" spans="2:4" ht="18.75">
      <c r="B341" s="37">
        <f>IF('TD VENCIDOS'!B322="","",'TD VENCIDOS'!B322)</f>
        <v>3466712024</v>
      </c>
      <c r="C341" s="38" t="str">
        <f>IF('TD VENCIDOS'!C322="","",'TD VENCIDOS'!C322)</f>
        <v>RELACION CLIENTE</v>
      </c>
      <c r="D341" s="37" t="str">
        <f>IF('TD VENCIDOS'!D322="","",'TD VENCIDOS'!D322)</f>
        <v>Gestion extemporanea</v>
      </c>
    </row>
    <row r="342" spans="2:4" ht="18.75">
      <c r="B342" s="37">
        <f>IF('TD VENCIDOS'!B323="","",'TD VENCIDOS'!B323)</f>
        <v>3467842024</v>
      </c>
      <c r="C342" s="38" t="str">
        <f>IF('TD VENCIDOS'!C323="","",'TD VENCIDOS'!C323)</f>
        <v>SUBDIRECCION DE ECOSISTEMAS Y RURALIDAD</v>
      </c>
      <c r="D342" s="37" t="str">
        <f>IF('TD VENCIDOS'!D323="","",'TD VENCIDOS'!D323)</f>
        <v>Gestion extemporanea</v>
      </c>
    </row>
    <row r="343" spans="2:4" ht="18.75">
      <c r="B343" s="37">
        <f>IF('TD VENCIDOS'!B324="","",'TD VENCIDOS'!B324)</f>
        <v>3468002024</v>
      </c>
      <c r="C343" s="38" t="str">
        <f>IF('TD VENCIDOS'!C324="","",'TD VENCIDOS'!C324)</f>
        <v>SUBDIRECCION DE CALIDAD DEL AIRE AUDITIVA Y VISUAL</v>
      </c>
      <c r="D343" s="37" t="str">
        <f>IF('TD VENCIDOS'!D324="","",'TD VENCIDOS'!D324)</f>
        <v>Pendiente vencidos</v>
      </c>
    </row>
    <row r="344" spans="2:4" ht="18.75">
      <c r="B344" s="37">
        <f>IF('TD VENCIDOS'!B325="","",'TD VENCIDOS'!B325)</f>
        <v>3468122024</v>
      </c>
      <c r="C344" s="38" t="str">
        <f>IF('TD VENCIDOS'!C325="","",'TD VENCIDOS'!C325)</f>
        <v>ALCALDIA LOCAL DE KENNEDY</v>
      </c>
      <c r="D344" s="37" t="str">
        <f>IF('TD VENCIDOS'!D325="","",'TD VENCIDOS'!D325)</f>
        <v>Gestion extemporanea</v>
      </c>
    </row>
    <row r="345" spans="2:4" ht="18.75">
      <c r="B345" s="37">
        <f>IF('TD VENCIDOS'!B326="","",'TD VENCIDOS'!B326)</f>
        <v>3468572024</v>
      </c>
      <c r="C345" s="38" t="str">
        <f>IF('TD VENCIDOS'!C326="","",'TD VENCIDOS'!C326)</f>
        <v>ALCALDIA LOCAL DE CIUDAD BOLIVAR</v>
      </c>
      <c r="D345" s="37" t="str">
        <f>IF('TD VENCIDOS'!D326="","",'TD VENCIDOS'!D326)</f>
        <v>Gestion extemporanea</v>
      </c>
    </row>
    <row r="346" spans="2:4" ht="18.75">
      <c r="B346" s="37">
        <f>IF('TD VENCIDOS'!B327="","",'TD VENCIDOS'!B327)</f>
        <v>3468572024</v>
      </c>
      <c r="C346" s="38" t="str">
        <f>IF('TD VENCIDOS'!C327="","",'TD VENCIDOS'!C327)</f>
        <v>SUBDIRECCION DE PROMOCION DE LA PARTICIPACION</v>
      </c>
      <c r="D346" s="37" t="str">
        <f>IF('TD VENCIDOS'!D327="","",'TD VENCIDOS'!D327)</f>
        <v>Gestion extemporanea</v>
      </c>
    </row>
    <row r="347" spans="2:4" ht="18.75">
      <c r="B347" s="37">
        <f>IF('TD VENCIDOS'!B328="","",'TD VENCIDOS'!B328)</f>
        <v>3468632024</v>
      </c>
      <c r="C347" s="38" t="str">
        <f>IF('TD VENCIDOS'!C328="","",'TD VENCIDOS'!C328)</f>
        <v>SUBDIRECCION DE PROMOCION DE LA PARTICIPACION</v>
      </c>
      <c r="D347" s="37" t="str">
        <f>IF('TD VENCIDOS'!D328="","",'TD VENCIDOS'!D328)</f>
        <v>Gestion extemporanea</v>
      </c>
    </row>
    <row r="348" spans="2:4" ht="18.75">
      <c r="B348" s="37">
        <f>IF('TD VENCIDOS'!B329="","",'TD VENCIDOS'!B329)</f>
        <v>3468642024</v>
      </c>
      <c r="C348" s="38" t="str">
        <f>IF('TD VENCIDOS'!C329="","",'TD VENCIDOS'!C329)</f>
        <v>SUBDIRECCION DE PROMOCION DE LA PARTICIPACION</v>
      </c>
      <c r="D348" s="37" t="str">
        <f>IF('TD VENCIDOS'!D329="","",'TD VENCIDOS'!D329)</f>
        <v>Gestion extemporanea</v>
      </c>
    </row>
    <row r="349" spans="2:4" ht="18.75">
      <c r="B349" s="37">
        <f>IF('TD VENCIDOS'!B330="","",'TD VENCIDOS'!B330)</f>
        <v>3468972024</v>
      </c>
      <c r="C349" s="38" t="str">
        <f>IF('TD VENCIDOS'!C330="","",'TD VENCIDOS'!C330)</f>
        <v>SUBDIRECCION FINANCIERA</v>
      </c>
      <c r="D349" s="37" t="str">
        <f>IF('TD VENCIDOS'!D330="","",'TD VENCIDOS'!D330)</f>
        <v>Gestion extemporanea</v>
      </c>
    </row>
    <row r="350" spans="2:4" ht="18.75">
      <c r="B350" s="37">
        <f>IF('TD VENCIDOS'!B331="","",'TD VENCIDOS'!B331)</f>
        <v>3469222024</v>
      </c>
      <c r="C350" s="38" t="str">
        <f>IF('TD VENCIDOS'!C331="","",'TD VENCIDOS'!C331)</f>
        <v>SUBDIRECCION ADMINISTRATIVA Y FINANCIERA</v>
      </c>
      <c r="D350" s="37" t="str">
        <f>IF('TD VENCIDOS'!D331="","",'TD VENCIDOS'!D331)</f>
        <v>Pendiente vencidos</v>
      </c>
    </row>
    <row r="351" spans="2:4" ht="18.75">
      <c r="B351" s="37">
        <f>IF('TD VENCIDOS'!B332="","",'TD VENCIDOS'!B332)</f>
        <v>3469342024</v>
      </c>
      <c r="C351" s="38" t="str">
        <f>IF('TD VENCIDOS'!C332="","",'TD VENCIDOS'!C332)</f>
        <v>SUBDIRECCION DE CALIDAD DEL AIRE AUDITIVA Y VISUAL</v>
      </c>
      <c r="D351" s="37" t="str">
        <f>IF('TD VENCIDOS'!D332="","",'TD VENCIDOS'!D332)</f>
        <v>Gestion extemporanea</v>
      </c>
    </row>
    <row r="352" spans="2:4" ht="18.75">
      <c r="B352" s="37">
        <f>IF('TD VENCIDOS'!B333="","",'TD VENCIDOS'!B333)</f>
        <v>3471912024</v>
      </c>
      <c r="C352" s="38" t="str">
        <f>IF('TD VENCIDOS'!C333="","",'TD VENCIDOS'!C333)</f>
        <v>SUBDIRECCION DE PROMOCION DE LA PARTICIPACION</v>
      </c>
      <c r="D352" s="37" t="str">
        <f>IF('TD VENCIDOS'!D333="","",'TD VENCIDOS'!D333)</f>
        <v>Gestion extemporanea</v>
      </c>
    </row>
    <row r="353" spans="2:4" ht="18.75">
      <c r="B353" s="37">
        <f>IF('TD VENCIDOS'!B334="","",'TD VENCIDOS'!B334)</f>
        <v>3472052024</v>
      </c>
      <c r="C353" s="38" t="str">
        <f>IF('TD VENCIDOS'!C334="","",'TD VENCIDOS'!C334)</f>
        <v>DIRECCION REPRESENTACION LEGAL Y ACTUACION ADMINISTRATIVA</v>
      </c>
      <c r="D353" s="37" t="str">
        <f>IF('TD VENCIDOS'!D334="","",'TD VENCIDOS'!D334)</f>
        <v>Gestion extemporanea</v>
      </c>
    </row>
    <row r="354" spans="2:4" ht="18.75">
      <c r="B354" s="37">
        <f>IF('TD VENCIDOS'!B335="","",'TD VENCIDOS'!B335)</f>
        <v>3472992024</v>
      </c>
      <c r="C354" s="38" t="str">
        <f>IF('TD VENCIDOS'!C335="","",'TD VENCIDOS'!C335)</f>
        <v>5101 - DIRECCION DE TALENTO HUMANO - PRESTACIONES</v>
      </c>
      <c r="D354" s="37" t="str">
        <f>IF('TD VENCIDOS'!D335="","",'TD VENCIDOS'!D335)</f>
        <v>Gestion extemporanea</v>
      </c>
    </row>
    <row r="355" spans="2:4" ht="18.75">
      <c r="B355" s="37">
        <f>IF('TD VENCIDOS'!B336="","",'TD VENCIDOS'!B336)</f>
        <v>3473692024</v>
      </c>
      <c r="C355" s="38" t="str">
        <f>IF('TD VENCIDOS'!C336="","",'TD VENCIDOS'!C336)</f>
        <v>DTC - DIRECCION TECNICA DE CONSTRUCCIONES</v>
      </c>
      <c r="D355" s="37" t="str">
        <f>IF('TD VENCIDOS'!D336="","",'TD VENCIDOS'!D336)</f>
        <v>Gestion extemporanea</v>
      </c>
    </row>
    <row r="356" spans="2:4" ht="18.75">
      <c r="B356" s="37">
        <f>IF('TD VENCIDOS'!B337="","",'TD VENCIDOS'!B337)</f>
        <v>3474072024</v>
      </c>
      <c r="C356" s="38" t="str">
        <f>IF('TD VENCIDOS'!C337="","",'TD VENCIDOS'!C337)</f>
        <v>ALCALDIA LOCAL DE SUBA</v>
      </c>
      <c r="D356" s="37" t="str">
        <f>IF('TD VENCIDOS'!D337="","",'TD VENCIDOS'!D337)</f>
        <v>Pendiente vencidos</v>
      </c>
    </row>
    <row r="357" spans="2:4" ht="18.75">
      <c r="B357" s="37">
        <f>IF('TD VENCIDOS'!B338="","",'TD VENCIDOS'!B338)</f>
        <v>3474822024</v>
      </c>
      <c r="C357" s="38" t="str">
        <f>IF('TD VENCIDOS'!C338="","",'TD VENCIDOS'!C338)</f>
        <v>SUBDIRECCION DE CALIDAD DEL AIRE AUDITIVA Y VISUAL</v>
      </c>
      <c r="D357" s="37" t="str">
        <f>IF('TD VENCIDOS'!D338="","",'TD VENCIDOS'!D338)</f>
        <v>Gestion extemporanea</v>
      </c>
    </row>
    <row r="358" spans="2:4" ht="18.75">
      <c r="B358" s="37">
        <f>IF('TD VENCIDOS'!B339="","",'TD VENCIDOS'!B339)</f>
        <v>3475962024</v>
      </c>
      <c r="C358" s="38" t="str">
        <f>IF('TD VENCIDOS'!C339="","",'TD VENCIDOS'!C339)</f>
        <v>ALCALDIA LOCAL DE KENNEDY</v>
      </c>
      <c r="D358" s="37" t="str">
        <f>IF('TD VENCIDOS'!D339="","",'TD VENCIDOS'!D339)</f>
        <v>Gestion extemporanea</v>
      </c>
    </row>
    <row r="359" spans="2:4" ht="18.75">
      <c r="B359" s="37">
        <f>IF('TD VENCIDOS'!B340="","",'TD VENCIDOS'!B340)</f>
        <v>3476812024</v>
      </c>
      <c r="C359" s="38" t="str">
        <f>IF('TD VENCIDOS'!C340="","",'TD VENCIDOS'!C340)</f>
        <v>DTP - DIRECCION TECNICA DE PROYECTOS</v>
      </c>
      <c r="D359" s="37" t="str">
        <f>IF('TD VENCIDOS'!D340="","",'TD VENCIDOS'!D340)</f>
        <v>Gestion extemporanea</v>
      </c>
    </row>
    <row r="360" spans="2:4" ht="18.75">
      <c r="B360" s="37">
        <f>IF('TD VENCIDOS'!B341="","",'TD VENCIDOS'!B341)</f>
        <v>3476932024</v>
      </c>
      <c r="C360" s="38" t="str">
        <f>IF('TD VENCIDOS'!C341="","",'TD VENCIDOS'!C341)</f>
        <v>SUBSECRETARIA DE GESTION CORPORATIVA</v>
      </c>
      <c r="D360" s="37" t="str">
        <f>IF('TD VENCIDOS'!D341="","",'TD VENCIDOS'!D341)</f>
        <v>Gestion extemporanea</v>
      </c>
    </row>
    <row r="361" spans="2:4" ht="18.75">
      <c r="B361" s="37">
        <f>IF('TD VENCIDOS'!B342="","",'TD VENCIDOS'!B342)</f>
        <v>3478002024</v>
      </c>
      <c r="C361" s="38" t="str">
        <f>IF('TD VENCIDOS'!C342="","",'TD VENCIDOS'!C342)</f>
        <v>SEGUIMIENTO PQRS</v>
      </c>
      <c r="D361" s="37" t="str">
        <f>IF('TD VENCIDOS'!D342="","",'TD VENCIDOS'!D342)</f>
        <v>Pendiente vencidos</v>
      </c>
    </row>
    <row r="362" spans="2:4" ht="18.75">
      <c r="B362" s="37">
        <f>IF('TD VENCIDOS'!B343="","",'TD VENCIDOS'!B343)</f>
        <v>3480212024</v>
      </c>
      <c r="C362" s="38" t="str">
        <f>IF('TD VENCIDOS'!C343="","",'TD VENCIDOS'!C343)</f>
        <v>2219 - DIRECCION LOCAL DE EDUCACION CIUDAD BOLIVAR</v>
      </c>
      <c r="D362" s="37" t="str">
        <f>IF('TD VENCIDOS'!D343="","",'TD VENCIDOS'!D343)</f>
        <v>Gestion extemporanea</v>
      </c>
    </row>
    <row r="363" spans="2:4" ht="18.75">
      <c r="B363" s="37">
        <f>IF('TD VENCIDOS'!B344="","",'TD VENCIDOS'!B344)</f>
        <v>3481172024</v>
      </c>
      <c r="C363" s="38" t="str">
        <f>IF('TD VENCIDOS'!C344="","",'TD VENCIDOS'!C344)</f>
        <v>OFICINA DE ADMINISTRACION FUNCIONAL DEL SISTEMA</v>
      </c>
      <c r="D363" s="37" t="str">
        <f>IF('TD VENCIDOS'!D344="","",'TD VENCIDOS'!D344)</f>
        <v>Gestion extemporanea</v>
      </c>
    </row>
    <row r="364" spans="2:4" ht="18.75">
      <c r="B364" s="37">
        <f>IF('TD VENCIDOS'!B345="","",'TD VENCIDOS'!B345)</f>
        <v>3481512024</v>
      </c>
      <c r="C364" s="38" t="str">
        <f>IF('TD VENCIDOS'!C345="","",'TD VENCIDOS'!C345)</f>
        <v>SUBDIRECCION DE ECOURBANISMO Y GESTION AMBIENTAL EMPRESARIAL</v>
      </c>
      <c r="D364" s="37" t="str">
        <f>IF('TD VENCIDOS'!D345="","",'TD VENCIDOS'!D345)</f>
        <v>Pendiente vencidos</v>
      </c>
    </row>
    <row r="365" spans="2:4" ht="18.75">
      <c r="B365" s="37">
        <f>IF('TD VENCIDOS'!B346="","",'TD VENCIDOS'!B346)</f>
        <v>3481852024</v>
      </c>
      <c r="C365" s="38" t="str">
        <f>IF('TD VENCIDOS'!C346="","",'TD VENCIDOS'!C346)</f>
        <v>SUBDIRECCION DE CALIDAD DEL AIRE AUDITIVA Y VISUAL</v>
      </c>
      <c r="D365" s="37" t="str">
        <f>IF('TD VENCIDOS'!D346="","",'TD VENCIDOS'!D346)</f>
        <v>Gestion extemporanea</v>
      </c>
    </row>
    <row r="366" spans="2:4" ht="18.75">
      <c r="B366" s="37">
        <f>IF('TD VENCIDOS'!B347="","",'TD VENCIDOS'!B347)</f>
        <v>3482442024</v>
      </c>
      <c r="C366" s="38" t="str">
        <f>IF('TD VENCIDOS'!C347="","",'TD VENCIDOS'!C347)</f>
        <v>SUBDIRECCION DE CALIDAD DEL AIRE AUDITIVA Y VISUAL</v>
      </c>
      <c r="D366" s="37" t="str">
        <f>IF('TD VENCIDOS'!D347="","",'TD VENCIDOS'!D347)</f>
        <v>Gestion extemporanea</v>
      </c>
    </row>
    <row r="367" spans="2:4" ht="18.75">
      <c r="B367" s="37">
        <f>IF('TD VENCIDOS'!B348="","",'TD VENCIDOS'!B348)</f>
        <v>3483512024</v>
      </c>
      <c r="C367" s="38" t="str">
        <f>IF('TD VENCIDOS'!C348="","",'TD VENCIDOS'!C348)</f>
        <v>REDEP</v>
      </c>
      <c r="D367" s="37" t="str">
        <f>IF('TD VENCIDOS'!D348="","",'TD VENCIDOS'!D348)</f>
        <v>Gestion extemporanea</v>
      </c>
    </row>
    <row r="368" spans="2:4" ht="18.75">
      <c r="B368" s="37">
        <f>IF('TD VENCIDOS'!B349="","",'TD VENCIDOS'!B349)</f>
        <v>3483552024</v>
      </c>
      <c r="C368" s="38" t="str">
        <f>IF('TD VENCIDOS'!C349="","",'TD VENCIDOS'!C349)</f>
        <v>REDEP</v>
      </c>
      <c r="D368" s="37" t="str">
        <f>IF('TD VENCIDOS'!D349="","",'TD VENCIDOS'!D349)</f>
        <v>Gestion extemporanea</v>
      </c>
    </row>
    <row r="369" spans="2:4" ht="18.75">
      <c r="B369" s="37">
        <f>IF('TD VENCIDOS'!B350="","",'TD VENCIDOS'!B350)</f>
        <v>3483672024</v>
      </c>
      <c r="C369" s="38" t="str">
        <f>IF('TD VENCIDOS'!C350="","",'TD VENCIDOS'!C350)</f>
        <v>SUBDIRECCION DE CALIDAD DEL AIRE AUDITIVA Y VISUAL</v>
      </c>
      <c r="D369" s="37" t="str">
        <f>IF('TD VENCIDOS'!D350="","",'TD VENCIDOS'!D350)</f>
        <v>Gestion extemporanea</v>
      </c>
    </row>
    <row r="370" spans="2:4" ht="18.75">
      <c r="B370" s="37">
        <f>IF('TD VENCIDOS'!B351="","",'TD VENCIDOS'!B351)</f>
        <v>3484112024</v>
      </c>
      <c r="C370" s="38" t="str">
        <f>IF('TD VENCIDOS'!C351="","",'TD VENCIDOS'!C351)</f>
        <v>REDEP</v>
      </c>
      <c r="D370" s="37" t="str">
        <f>IF('TD VENCIDOS'!D351="","",'TD VENCIDOS'!D351)</f>
        <v>Gestion extemporanea</v>
      </c>
    </row>
    <row r="371" spans="2:4" ht="18.75">
      <c r="B371" s="37">
        <f>IF('TD VENCIDOS'!B352="","",'TD VENCIDOS'!B352)</f>
        <v>3484482024</v>
      </c>
      <c r="C371" s="38" t="str">
        <f>IF('TD VENCIDOS'!C352="","",'TD VENCIDOS'!C352)</f>
        <v>DEPENDENCIAS NIVEL CENTRAL</v>
      </c>
      <c r="D371" s="37" t="str">
        <f>IF('TD VENCIDOS'!D352="","",'TD VENCIDOS'!D352)</f>
        <v>Gestion extemporanea</v>
      </c>
    </row>
    <row r="372" spans="2:4" ht="18.75">
      <c r="B372" s="37">
        <f>IF('TD VENCIDOS'!B353="","",'TD VENCIDOS'!B353)</f>
        <v>3484972024</v>
      </c>
      <c r="C372" s="38" t="str">
        <f>IF('TD VENCIDOS'!C353="","",'TD VENCIDOS'!C353)</f>
        <v>SUBDIRECCION DE CALIDAD DEL AIRE AUDITIVA Y VISUAL</v>
      </c>
      <c r="D372" s="37" t="str">
        <f>IF('TD VENCIDOS'!D353="","",'TD VENCIDOS'!D353)</f>
        <v>Gestion extemporanea</v>
      </c>
    </row>
    <row r="373" spans="2:4" ht="18.75">
      <c r="B373" s="37">
        <f>IF('TD VENCIDOS'!B354="","",'TD VENCIDOS'!B354)</f>
        <v>3485012024</v>
      </c>
      <c r="C373" s="38" t="str">
        <f>IF('TD VENCIDOS'!C354="","",'TD VENCIDOS'!C354)</f>
        <v>SUBDIRECCION DE CALIDAD DEL AIRE AUDITIVA Y VISUAL</v>
      </c>
      <c r="D373" s="37" t="str">
        <f>IF('TD VENCIDOS'!D354="","",'TD VENCIDOS'!D354)</f>
        <v>Gestion extemporanea</v>
      </c>
    </row>
    <row r="374" spans="2:4" ht="18.75">
      <c r="B374" s="37">
        <f>IF('TD VENCIDOS'!B355="","",'TD VENCIDOS'!B355)</f>
        <v>3485022024</v>
      </c>
      <c r="C374" s="38" t="str">
        <f>IF('TD VENCIDOS'!C355="","",'TD VENCIDOS'!C355)</f>
        <v>SUBDIRECCION DE CALIDAD DEL AIRE AUDITIVA Y VISUAL</v>
      </c>
      <c r="D374" s="37" t="str">
        <f>IF('TD VENCIDOS'!D355="","",'TD VENCIDOS'!D355)</f>
        <v>Gestion extemporanea</v>
      </c>
    </row>
    <row r="375" spans="2:4" ht="18.75">
      <c r="B375" s="37">
        <f>IF('TD VENCIDOS'!B356="","",'TD VENCIDOS'!B356)</f>
        <v>3485032024</v>
      </c>
      <c r="C375" s="38" t="str">
        <f>IF('TD VENCIDOS'!C356="","",'TD VENCIDOS'!C356)</f>
        <v>SUBDIRECCION DE CALIDAD DEL AIRE AUDITIVA Y VISUAL</v>
      </c>
      <c r="D375" s="37" t="str">
        <f>IF('TD VENCIDOS'!D356="","",'TD VENCIDOS'!D356)</f>
        <v>Gestion extemporanea</v>
      </c>
    </row>
    <row r="376" spans="2:4" ht="18.75">
      <c r="B376" s="37">
        <f>IF('TD VENCIDOS'!B357="","",'TD VENCIDOS'!B357)</f>
        <v>3485052024</v>
      </c>
      <c r="C376" s="38" t="str">
        <f>IF('TD VENCIDOS'!C357="","",'TD VENCIDOS'!C357)</f>
        <v>SUBDIRECCION DE CALIDAD DEL AIRE AUDITIVA Y VISUAL</v>
      </c>
      <c r="D376" s="37" t="str">
        <f>IF('TD VENCIDOS'!D357="","",'TD VENCIDOS'!D357)</f>
        <v>Gestion extemporanea</v>
      </c>
    </row>
    <row r="377" spans="2:4" ht="18.75">
      <c r="B377" s="37">
        <f>IF('TD VENCIDOS'!B358="","",'TD VENCIDOS'!B358)</f>
        <v>3485062024</v>
      </c>
      <c r="C377" s="38" t="str">
        <f>IF('TD VENCIDOS'!C358="","",'TD VENCIDOS'!C358)</f>
        <v>SUBDIRECCION DE CALIDAD DEL AIRE AUDITIVA Y VISUAL</v>
      </c>
      <c r="D377" s="37" t="str">
        <f>IF('TD VENCIDOS'!D358="","",'TD VENCIDOS'!D358)</f>
        <v>Gestion extemporanea</v>
      </c>
    </row>
    <row r="378" spans="2:4" ht="18.75">
      <c r="B378" s="37">
        <f>IF('TD VENCIDOS'!B359="","",'TD VENCIDOS'!B359)</f>
        <v>3485102024</v>
      </c>
      <c r="C378" s="38" t="str">
        <f>IF('TD VENCIDOS'!C359="","",'TD VENCIDOS'!C359)</f>
        <v>SUBDIRECCION DE CALIDAD DEL AIRE AUDITIVA Y VISUAL</v>
      </c>
      <c r="D378" s="37" t="str">
        <f>IF('TD VENCIDOS'!D359="","",'TD VENCIDOS'!D359)</f>
        <v>Gestion extemporanea</v>
      </c>
    </row>
    <row r="379" spans="2:4" ht="18.75">
      <c r="B379" s="37">
        <f>IF('TD VENCIDOS'!B360="","",'TD VENCIDOS'!B360)</f>
        <v>3485132024</v>
      </c>
      <c r="C379" s="38" t="str">
        <f>IF('TD VENCIDOS'!C360="","",'TD VENCIDOS'!C360)</f>
        <v>SUBDIRECCION DE CALIDAD DEL AIRE AUDITIVA Y VISUAL</v>
      </c>
      <c r="D379" s="37" t="str">
        <f>IF('TD VENCIDOS'!D360="","",'TD VENCIDOS'!D360)</f>
        <v>Gestion extemporanea</v>
      </c>
    </row>
    <row r="380" spans="2:4" ht="18.75">
      <c r="B380" s="37">
        <f>IF('TD VENCIDOS'!B361="","",'TD VENCIDOS'!B361)</f>
        <v>3485292024</v>
      </c>
      <c r="C380" s="38" t="str">
        <f>IF('TD VENCIDOS'!C361="","",'TD VENCIDOS'!C361)</f>
        <v>PUNTOS IDU</v>
      </c>
      <c r="D380" s="37" t="str">
        <f>IF('TD VENCIDOS'!D361="","",'TD VENCIDOS'!D361)</f>
        <v>Pendiente vencidos</v>
      </c>
    </row>
    <row r="381" spans="2:4" ht="18.75">
      <c r="B381" s="37">
        <f>IF('TD VENCIDOS'!B362="","",'TD VENCIDOS'!B362)</f>
        <v>3486132024</v>
      </c>
      <c r="C381" s="38" t="str">
        <f>IF('TD VENCIDOS'!C362="","",'TD VENCIDOS'!C362)</f>
        <v>SUBDIRECCION DE SERVICIOS FUNERARIOS</v>
      </c>
      <c r="D381" s="37" t="str">
        <f>IF('TD VENCIDOS'!D362="","",'TD VENCIDOS'!D362)</f>
        <v>Gestion extemporanea</v>
      </c>
    </row>
    <row r="382" spans="2:4" ht="18.75">
      <c r="B382" s="37">
        <f>IF('TD VENCIDOS'!B363="","",'TD VENCIDOS'!B363)</f>
        <v>3486142024</v>
      </c>
      <c r="C382" s="38" t="str">
        <f>IF('TD VENCIDOS'!C363="","",'TD VENCIDOS'!C363)</f>
        <v>SUBDIRECCION DE CALIDAD DEL AIRE AUDITIVA Y VISUAL</v>
      </c>
      <c r="D382" s="37" t="str">
        <f>IF('TD VENCIDOS'!D363="","",'TD VENCIDOS'!D363)</f>
        <v>Gestion extemporanea</v>
      </c>
    </row>
    <row r="383" spans="2:4" ht="18.75">
      <c r="B383" s="37">
        <f>IF('TD VENCIDOS'!B364="","",'TD VENCIDOS'!B364)</f>
        <v>3486682024</v>
      </c>
      <c r="C383" s="38" t="str">
        <f>IF('TD VENCIDOS'!C364="","",'TD VENCIDOS'!C364)</f>
        <v>SUBDIRECCION DE SERVICIOS FUNERARIOS</v>
      </c>
      <c r="D383" s="37" t="str">
        <f>IF('TD VENCIDOS'!D364="","",'TD VENCIDOS'!D364)</f>
        <v>Pendiente vencidos</v>
      </c>
    </row>
    <row r="384" spans="2:4" ht="18.75">
      <c r="B384" s="37">
        <f>IF('TD VENCIDOS'!B365="","",'TD VENCIDOS'!B365)</f>
        <v>3486782024</v>
      </c>
      <c r="C384" s="38" t="str">
        <f>IF('TD VENCIDOS'!C365="","",'TD VENCIDOS'!C365)</f>
        <v>INTEGRACION TDOC</v>
      </c>
      <c r="D384" s="37" t="str">
        <f>IF('TD VENCIDOS'!D365="","",'TD VENCIDOS'!D365)</f>
        <v>Gestion extemporanea</v>
      </c>
    </row>
    <row r="385" spans="2:4" ht="18.75">
      <c r="B385" s="37">
        <f>IF('TD VENCIDOS'!B366="","",'TD VENCIDOS'!B366)</f>
        <v>3486812024</v>
      </c>
      <c r="C385" s="38" t="str">
        <f>IF('TD VENCIDOS'!C366="","",'TD VENCIDOS'!C366)</f>
        <v>SUBDIRECCION DE SERVICIOS FUNERARIOS</v>
      </c>
      <c r="D385" s="37" t="str">
        <f>IF('TD VENCIDOS'!D366="","",'TD VENCIDOS'!D366)</f>
        <v>Pendiente vencidos</v>
      </c>
    </row>
    <row r="386" spans="2:4" ht="18.75">
      <c r="B386" s="37">
        <f>IF('TD VENCIDOS'!B367="","",'TD VENCIDOS'!B367)</f>
        <v>3486952024</v>
      </c>
      <c r="C386" s="38" t="str">
        <f>IF('TD VENCIDOS'!C367="","",'TD VENCIDOS'!C367)</f>
        <v>REDEP</v>
      </c>
      <c r="D386" s="37" t="str">
        <f>IF('TD VENCIDOS'!D367="","",'TD VENCIDOS'!D367)</f>
        <v>Pendiente vencidos</v>
      </c>
    </row>
    <row r="387" spans="2:4" ht="18.75">
      <c r="B387" s="37">
        <f>IF('TD VENCIDOS'!B368="","",'TD VENCIDOS'!B368)</f>
        <v>3487112024</v>
      </c>
      <c r="C387" s="38" t="str">
        <f>IF('TD VENCIDOS'!C368="","",'TD VENCIDOS'!C368)</f>
        <v>ALCALDIA LOCAL DE CIUDAD BOLIVAR</v>
      </c>
      <c r="D387" s="37" t="str">
        <f>IF('TD VENCIDOS'!D368="","",'TD VENCIDOS'!D368)</f>
        <v>Gestion extemporanea</v>
      </c>
    </row>
    <row r="388" spans="2:4" ht="18.75">
      <c r="B388" s="37">
        <f>IF('TD VENCIDOS'!B369="","",'TD VENCIDOS'!B369)</f>
        <v>3487242024</v>
      </c>
      <c r="C388" s="38" t="str">
        <f>IF('TD VENCIDOS'!C369="","",'TD VENCIDOS'!C369)</f>
        <v>SUBDIRECCION DE CALIDAD DEL AIRE AUDITIVA Y VISUAL</v>
      </c>
      <c r="D388" s="37" t="str">
        <f>IF('TD VENCIDOS'!D369="","",'TD VENCIDOS'!D369)</f>
        <v>Gestion extemporanea</v>
      </c>
    </row>
    <row r="389" spans="2:4" ht="18.75">
      <c r="B389" s="37">
        <f>IF('TD VENCIDOS'!B370="","",'TD VENCIDOS'!B370)</f>
        <v>3487492024</v>
      </c>
      <c r="C389" s="38" t="str">
        <f>IF('TD VENCIDOS'!C370="","",'TD VENCIDOS'!C370)</f>
        <v>DTCI - DIRECCION TECNICA DE CONSERVACION DE LA INFRAESTRUCTURA</v>
      </c>
      <c r="D389" s="37" t="str">
        <f>IF('TD VENCIDOS'!D370="","",'TD VENCIDOS'!D370)</f>
        <v>Gestion extemporanea</v>
      </c>
    </row>
    <row r="390" spans="2:4" ht="18.75">
      <c r="B390" s="37">
        <f>IF('TD VENCIDOS'!B371="","",'TD VENCIDOS'!B371)</f>
        <v>3490282024</v>
      </c>
      <c r="C390" s="38" t="str">
        <f>IF('TD VENCIDOS'!C371="","",'TD VENCIDOS'!C371)</f>
        <v>REDEP</v>
      </c>
      <c r="D390" s="37" t="str">
        <f>IF('TD VENCIDOS'!D371="","",'TD VENCIDOS'!D371)</f>
        <v>Pendiente vencidos</v>
      </c>
    </row>
    <row r="391" spans="2:4" ht="18.75">
      <c r="B391" s="37">
        <f>IF('TD VENCIDOS'!B372="","",'TD VENCIDOS'!B372)</f>
        <v>3490492024</v>
      </c>
      <c r="C391" s="38" t="str">
        <f>IF('TD VENCIDOS'!C372="","",'TD VENCIDOS'!C372)</f>
        <v>Asistencia Tecnica</v>
      </c>
      <c r="D391" s="37" t="str">
        <f>IF('TD VENCIDOS'!D372="","",'TD VENCIDOS'!D372)</f>
        <v>Gestion extemporanea</v>
      </c>
    </row>
    <row r="392" spans="2:4" ht="18.75">
      <c r="B392" s="37">
        <f>IF('TD VENCIDOS'!B373="","",'TD VENCIDOS'!B373)</f>
        <v>3491522024</v>
      </c>
      <c r="C392" s="38" t="str">
        <f>IF('TD VENCIDOS'!C373="","",'TD VENCIDOS'!C373)</f>
        <v>NIVEL CENTRAL CIERRE</v>
      </c>
      <c r="D392" s="37" t="str">
        <f>IF('TD VENCIDOS'!D373="","",'TD VENCIDOS'!D373)</f>
        <v>Gestion extemporanea</v>
      </c>
    </row>
    <row r="393" spans="2:4" ht="18.75">
      <c r="B393" s="37">
        <f>IF('TD VENCIDOS'!B374="","",'TD VENCIDOS'!B374)</f>
        <v>3495002024</v>
      </c>
      <c r="C393" s="38" t="str">
        <f>IF('TD VENCIDOS'!C374="","",'TD VENCIDOS'!C374)</f>
        <v>ALCALDIA LOCAL DE CANDELARIA</v>
      </c>
      <c r="D393" s="37" t="str">
        <f>IF('TD VENCIDOS'!D374="","",'TD VENCIDOS'!D374)</f>
        <v>Gestion extemporanea</v>
      </c>
    </row>
    <row r="394" spans="2:4" ht="18.75">
      <c r="B394" s="37">
        <f>IF('TD VENCIDOS'!B375="","",'TD VENCIDOS'!B375)</f>
        <v>3495452024</v>
      </c>
      <c r="C394" s="38" t="str">
        <f>IF('TD VENCIDOS'!C375="","",'TD VENCIDOS'!C375)</f>
        <v>REDEP</v>
      </c>
      <c r="D394" s="37" t="str">
        <f>IF('TD VENCIDOS'!D375="","",'TD VENCIDOS'!D375)</f>
        <v>Pendiente vencidos</v>
      </c>
    </row>
    <row r="395" spans="2:4" ht="18.75">
      <c r="B395" s="37">
        <f>IF('TD VENCIDOS'!B376="","",'TD VENCIDOS'!B376)</f>
        <v>3496032024</v>
      </c>
      <c r="C395" s="38" t="str">
        <f>IF('TD VENCIDOS'!C376="","",'TD VENCIDOS'!C376)</f>
        <v>SEGUIMIENTO PQRS</v>
      </c>
      <c r="D395" s="37" t="str">
        <f>IF('TD VENCIDOS'!D376="","",'TD VENCIDOS'!D376)</f>
        <v>Pendiente vencidos</v>
      </c>
    </row>
    <row r="396" spans="2:4" ht="18.75">
      <c r="B396" s="37">
        <f>IF('TD VENCIDOS'!B377="","",'TD VENCIDOS'!B377)</f>
        <v>3496582024</v>
      </c>
      <c r="C396" s="38" t="str">
        <f>IF('TD VENCIDOS'!C377="","",'TD VENCIDOS'!C377)</f>
        <v>INTEGRACION TDOC</v>
      </c>
      <c r="D396" s="37" t="str">
        <f>IF('TD VENCIDOS'!D377="","",'TD VENCIDOS'!D377)</f>
        <v>Gestion extemporanea</v>
      </c>
    </row>
    <row r="397" spans="2:4" ht="18.75">
      <c r="B397" s="37">
        <f>IF('TD VENCIDOS'!B378="","",'TD VENCIDOS'!B378)</f>
        <v>3497832024</v>
      </c>
      <c r="C397" s="38" t="str">
        <f>IF('TD VENCIDOS'!C378="","",'TD VENCIDOS'!C378)</f>
        <v>SUBDIRECCION DE CALIDAD DEL AIRE AUDITIVA Y VISUAL</v>
      </c>
      <c r="D397" s="37" t="str">
        <f>IF('TD VENCIDOS'!D378="","",'TD VENCIDOS'!D378)</f>
        <v>Gestion extemporanea</v>
      </c>
    </row>
    <row r="398" spans="2:4" ht="18.75">
      <c r="B398" s="37">
        <f>IF('TD VENCIDOS'!B379="","",'TD VENCIDOS'!B379)</f>
        <v>3498252024</v>
      </c>
      <c r="C398" s="38" t="str">
        <f>IF('TD VENCIDOS'!C379="","",'TD VENCIDOS'!C379)</f>
        <v>ALCALDIA LOCAL DE FONTIBON</v>
      </c>
      <c r="D398" s="37" t="str">
        <f>IF('TD VENCIDOS'!D379="","",'TD VENCIDOS'!D379)</f>
        <v>Gestion extemporanea</v>
      </c>
    </row>
    <row r="399" spans="2:4" ht="18.75">
      <c r="B399" s="37">
        <f>IF('TD VENCIDOS'!B380="","",'TD VENCIDOS'!B380)</f>
        <v>3498932024</v>
      </c>
      <c r="C399" s="38" t="str">
        <f>IF('TD VENCIDOS'!C380="","",'TD VENCIDOS'!C380)</f>
        <v>INTEGRACION TDOC</v>
      </c>
      <c r="D399" s="37" t="str">
        <f>IF('TD VENCIDOS'!D380="","",'TD VENCIDOS'!D380)</f>
        <v>Gestion extemporanea</v>
      </c>
    </row>
    <row r="400" spans="2:4" ht="18.75">
      <c r="B400" s="37">
        <f>IF('TD VENCIDOS'!B381="","",'TD VENCIDOS'!B381)</f>
        <v>3500442024</v>
      </c>
      <c r="C400" s="38" t="str">
        <f>IF('TD VENCIDOS'!C381="","",'TD VENCIDOS'!C381)</f>
        <v>SUBDIRECCION DE CALIDAD DEL AIRE AUDITIVA Y VISUAL</v>
      </c>
      <c r="D400" s="37" t="str">
        <f>IF('TD VENCIDOS'!D381="","",'TD VENCIDOS'!D381)</f>
        <v>Gestion extemporanea</v>
      </c>
    </row>
    <row r="401" spans="2:4" ht="18.75">
      <c r="B401" s="37">
        <f>IF('TD VENCIDOS'!B382="","",'TD VENCIDOS'!B382)</f>
        <v>3500522024</v>
      </c>
      <c r="C401" s="38" t="str">
        <f>IF('TD VENCIDOS'!C382="","",'TD VENCIDOS'!C382)</f>
        <v>SUBDIRECCION DE CALIDAD DEL AIRE AUDITIVA Y VISUAL</v>
      </c>
      <c r="D401" s="37" t="str">
        <f>IF('TD VENCIDOS'!D382="","",'TD VENCIDOS'!D382)</f>
        <v>Gestion extemporanea</v>
      </c>
    </row>
    <row r="402" spans="2:4" ht="18.75">
      <c r="B402" s="37">
        <f>IF('TD VENCIDOS'!B383="","",'TD VENCIDOS'!B383)</f>
        <v>3500602024</v>
      </c>
      <c r="C402" s="38" t="str">
        <f>IF('TD VENCIDOS'!C383="","",'TD VENCIDOS'!C383)</f>
        <v>INTEGRACION TDOC</v>
      </c>
      <c r="D402" s="37" t="str">
        <f>IF('TD VENCIDOS'!D383="","",'TD VENCIDOS'!D383)</f>
        <v>Gestion extemporanea</v>
      </c>
    </row>
    <row r="403" spans="2:4" ht="18.75">
      <c r="B403" s="37">
        <f>IF('TD VENCIDOS'!B384="","",'TD VENCIDOS'!B384)</f>
        <v>3500722024</v>
      </c>
      <c r="C403" s="38" t="str">
        <f>IF('TD VENCIDOS'!C384="","",'TD VENCIDOS'!C384)</f>
        <v>SUBSECRETARIA DE GESTION FINANCIERA</v>
      </c>
      <c r="D403" s="37" t="str">
        <f>IF('TD VENCIDOS'!D384="","",'TD VENCIDOS'!D384)</f>
        <v>Gestion extemporanea</v>
      </c>
    </row>
    <row r="404" spans="2:4" ht="18.75">
      <c r="B404" s="37">
        <f>IF('TD VENCIDOS'!B385="","",'TD VENCIDOS'!B385)</f>
        <v>3503442024</v>
      </c>
      <c r="C404" s="38" t="str">
        <f>IF('TD VENCIDOS'!C385="","",'TD VENCIDOS'!C385)</f>
        <v>SUBDIRECCION DE CALIDAD DEL AIRE AUDITIVA Y VISUAL</v>
      </c>
      <c r="D404" s="37" t="str">
        <f>IF('TD VENCIDOS'!D385="","",'TD VENCIDOS'!D385)</f>
        <v>Gestion extemporanea</v>
      </c>
    </row>
    <row r="405" spans="2:4" ht="18.75">
      <c r="B405" s="37">
        <f>IF('TD VENCIDOS'!B386="","",'TD VENCIDOS'!B386)</f>
        <v>3503552024</v>
      </c>
      <c r="C405" s="38" t="str">
        <f>IF('TD VENCIDOS'!C386="","",'TD VENCIDOS'!C386)</f>
        <v>DIRECCION LEGAL AMBIENTAL</v>
      </c>
      <c r="D405" s="37" t="str">
        <f>IF('TD VENCIDOS'!D386="","",'TD VENCIDOS'!D386)</f>
        <v>Gestion extemporanea</v>
      </c>
    </row>
    <row r="406" spans="2:4" ht="18.75">
      <c r="B406" s="37">
        <f>IF('TD VENCIDOS'!B387="","",'TD VENCIDOS'!B387)</f>
        <v>3503652024</v>
      </c>
      <c r="C406" s="38" t="str">
        <f>IF('TD VENCIDOS'!C387="","",'TD VENCIDOS'!C387)</f>
        <v>SUBDIRECCION DE CALIDAD DEL AIRE AUDITIVA Y VISUAL</v>
      </c>
      <c r="D406" s="37" t="str">
        <f>IF('TD VENCIDOS'!D387="","",'TD VENCIDOS'!D387)</f>
        <v>Gestion extemporanea</v>
      </c>
    </row>
    <row r="407" spans="2:4" ht="18.75">
      <c r="B407" s="37">
        <f>IF('TD VENCIDOS'!B388="","",'TD VENCIDOS'!B388)</f>
        <v>3503872024</v>
      </c>
      <c r="C407" s="38" t="str">
        <f>IF('TD VENCIDOS'!C388="","",'TD VENCIDOS'!C388)</f>
        <v>SUBDIRECCION DE CALIDAD DEL AIRE AUDITIVA Y VISUAL</v>
      </c>
      <c r="D407" s="37" t="str">
        <f>IF('TD VENCIDOS'!D388="","",'TD VENCIDOS'!D388)</f>
        <v>Gestion extemporanea</v>
      </c>
    </row>
    <row r="408" spans="2:4" ht="18.75">
      <c r="B408" s="37">
        <f>IF('TD VENCIDOS'!B389="","",'TD VENCIDOS'!B389)</f>
        <v>3503952024</v>
      </c>
      <c r="C408" s="38" t="str">
        <f>IF('TD VENCIDOS'!C389="","",'TD VENCIDOS'!C389)</f>
        <v>ALCALDIA LOCAL DE USAQUEN</v>
      </c>
      <c r="D408" s="37" t="str">
        <f>IF('TD VENCIDOS'!D389="","",'TD VENCIDOS'!D389)</f>
        <v>Gestion extemporanea</v>
      </c>
    </row>
    <row r="409" spans="2:4" ht="18.75">
      <c r="B409" s="37">
        <f>IF('TD VENCIDOS'!B390="","",'TD VENCIDOS'!B390)</f>
        <v>3504432024</v>
      </c>
      <c r="C409" s="38" t="str">
        <f>IF('TD VENCIDOS'!C390="","",'TD VENCIDOS'!C390)</f>
        <v>PUNTOS IDU</v>
      </c>
      <c r="D409" s="37" t="str">
        <f>IF('TD VENCIDOS'!D390="","",'TD VENCIDOS'!D390)</f>
        <v>Gestion extemporanea</v>
      </c>
    </row>
    <row r="410" spans="2:4" ht="18.75">
      <c r="B410" s="37">
        <f>IF('TD VENCIDOS'!B391="","",'TD VENCIDOS'!B391)</f>
        <v>3504452024</v>
      </c>
      <c r="C410" s="38" t="str">
        <f>IF('TD VENCIDOS'!C391="","",'TD VENCIDOS'!C391)</f>
        <v>SUBDIRECCION DE CALIDAD DEL AIRE AUDITIVA Y VISUAL</v>
      </c>
      <c r="D410" s="37" t="str">
        <f>IF('TD VENCIDOS'!D391="","",'TD VENCIDOS'!D391)</f>
        <v>Gestion extemporanea</v>
      </c>
    </row>
    <row r="411" spans="2:4" ht="18.75">
      <c r="B411" s="37">
        <f>IF('TD VENCIDOS'!B392="","",'TD VENCIDOS'!B392)</f>
        <v>3504632024</v>
      </c>
      <c r="C411" s="38" t="str">
        <f>IF('TD VENCIDOS'!C392="","",'TD VENCIDOS'!C392)</f>
        <v>ALCALDIA LOCAL DE KENNEDY</v>
      </c>
      <c r="D411" s="37" t="str">
        <f>IF('TD VENCIDOS'!D392="","",'TD VENCIDOS'!D392)</f>
        <v>Gestion extemporanea</v>
      </c>
    </row>
    <row r="412" spans="2:4" ht="18.75">
      <c r="B412" s="37">
        <f>IF('TD VENCIDOS'!B393="","",'TD VENCIDOS'!B393)</f>
        <v>3505292024</v>
      </c>
      <c r="C412" s="38" t="str">
        <f>IF('TD VENCIDOS'!C393="","",'TD VENCIDOS'!C393)</f>
        <v>SUBDIRECCION DE CALIDAD DEL AIRE AUDITIVA Y VISUAL</v>
      </c>
      <c r="D412" s="37" t="str">
        <f>IF('TD VENCIDOS'!D393="","",'TD VENCIDOS'!D393)</f>
        <v>Gestion extemporanea</v>
      </c>
    </row>
    <row r="413" spans="2:4" ht="18.75">
      <c r="B413" s="37">
        <f>IF('TD VENCIDOS'!B394="","",'TD VENCIDOS'!B394)</f>
        <v>3505442023</v>
      </c>
      <c r="C413" s="38" t="str">
        <f>IF('TD VENCIDOS'!C394="","",'TD VENCIDOS'!C394)</f>
        <v>DIRECCION GENERAL</v>
      </c>
      <c r="D413" s="37" t="str">
        <f>IF('TD VENCIDOS'!D394="","",'TD VENCIDOS'!D394)</f>
        <v>Gestion extemporanea</v>
      </c>
    </row>
    <row r="414" spans="2:4" ht="18.75">
      <c r="B414" s="37">
        <f>IF('TD VENCIDOS'!B395="","",'TD VENCIDOS'!B395)</f>
        <v>3505612024</v>
      </c>
      <c r="C414" s="38" t="str">
        <f>IF('TD VENCIDOS'!C395="","",'TD VENCIDOS'!C395)</f>
        <v>SEGUIMIENTO PQRS</v>
      </c>
      <c r="D414" s="37" t="str">
        <f>IF('TD VENCIDOS'!D395="","",'TD VENCIDOS'!D395)</f>
        <v>Gestion extemporanea</v>
      </c>
    </row>
    <row r="415" spans="2:4" ht="18.75">
      <c r="B415" s="37">
        <f>IF('TD VENCIDOS'!B396="","",'TD VENCIDOS'!B396)</f>
        <v>3506112024</v>
      </c>
      <c r="C415" s="38" t="str">
        <f>IF('TD VENCIDOS'!C396="","",'TD VENCIDOS'!C396)</f>
        <v>RELACION CLIENTE</v>
      </c>
      <c r="D415" s="37" t="str">
        <f>IF('TD VENCIDOS'!D396="","",'TD VENCIDOS'!D396)</f>
        <v>Gestion extemporanea</v>
      </c>
    </row>
    <row r="416" spans="2:4" ht="18.75">
      <c r="B416" s="37">
        <f>IF('TD VENCIDOS'!B397="","",'TD VENCIDOS'!B397)</f>
        <v>3506402024</v>
      </c>
      <c r="C416" s="38" t="str">
        <f>IF('TD VENCIDOS'!C397="","",'TD VENCIDOS'!C397)</f>
        <v>DEPENDENCIAS NIVEL CENTRAL</v>
      </c>
      <c r="D416" s="37" t="str">
        <f>IF('TD VENCIDOS'!D397="","",'TD VENCIDOS'!D397)</f>
        <v>Gestion extemporanea</v>
      </c>
    </row>
    <row r="417" spans="2:4" ht="18.75">
      <c r="B417" s="37">
        <f>IF('TD VENCIDOS'!B398="","",'TD VENCIDOS'!B398)</f>
        <v>3506552024</v>
      </c>
      <c r="C417" s="38" t="str">
        <f>IF('TD VENCIDOS'!C398="","",'TD VENCIDOS'!C398)</f>
        <v>6017 - 01 COLEGIO ESCUELA NACIONAL DE COMERCIO (IED)</v>
      </c>
      <c r="D417" s="37" t="str">
        <f>IF('TD VENCIDOS'!D398="","",'TD VENCIDOS'!D398)</f>
        <v>Pendiente vencidos</v>
      </c>
    </row>
    <row r="418" spans="2:4" ht="18.75">
      <c r="B418" s="37">
        <f>IF('TD VENCIDOS'!B399="","",'TD VENCIDOS'!B399)</f>
        <v>3506992024</v>
      </c>
      <c r="C418" s="38" t="str">
        <f>IF('TD VENCIDOS'!C399="","",'TD VENCIDOS'!C399)</f>
        <v>ALCALDIA LOCAL DE MARTIRES</v>
      </c>
      <c r="D418" s="37" t="str">
        <f>IF('TD VENCIDOS'!D399="","",'TD VENCIDOS'!D399)</f>
        <v>Gestion extemporanea</v>
      </c>
    </row>
    <row r="419" spans="2:4" ht="18.75">
      <c r="B419" s="37">
        <f>IF('TD VENCIDOS'!B400="","",'TD VENCIDOS'!B400)</f>
        <v>3508032024</v>
      </c>
      <c r="C419" s="38" t="str">
        <f>IF('TD VENCIDOS'!C400="","",'TD VENCIDOS'!C400)</f>
        <v>INTEGRACION TDOC</v>
      </c>
      <c r="D419" s="37" t="str">
        <f>IF('TD VENCIDOS'!D400="","",'TD VENCIDOS'!D400)</f>
        <v>Gestion extemporanea</v>
      </c>
    </row>
    <row r="420" spans="2:4" ht="18.75">
      <c r="B420" s="37">
        <f>IF('TD VENCIDOS'!B401="","",'TD VENCIDOS'!B401)</f>
        <v>3508632024</v>
      </c>
      <c r="C420" s="38" t="str">
        <f>IF('TD VENCIDOS'!C401="","",'TD VENCIDOS'!C401)</f>
        <v>REDEP</v>
      </c>
      <c r="D420" s="37" t="str">
        <f>IF('TD VENCIDOS'!D401="","",'TD VENCIDOS'!D401)</f>
        <v>Pendiente vencidos</v>
      </c>
    </row>
    <row r="421" spans="2:4" ht="18.75">
      <c r="B421" s="37">
        <f>IF('TD VENCIDOS'!B402="","",'TD VENCIDOS'!B402)</f>
        <v>3509062024</v>
      </c>
      <c r="C421" s="38" t="str">
        <f>IF('TD VENCIDOS'!C402="","",'TD VENCIDOS'!C402)</f>
        <v>ALCALDIA LOCAL DE TEUSAQUILLO</v>
      </c>
      <c r="D421" s="37" t="str">
        <f>IF('TD VENCIDOS'!D402="","",'TD VENCIDOS'!D402)</f>
        <v>Gestion extemporanea</v>
      </c>
    </row>
    <row r="422" spans="2:4" ht="18.75">
      <c r="B422" s="37">
        <f>IF('TD VENCIDOS'!B403="","",'TD VENCIDOS'!B403)</f>
        <v>3509372024</v>
      </c>
      <c r="C422" s="38" t="str">
        <f>IF('TD VENCIDOS'!C403="","",'TD VENCIDOS'!C403)</f>
        <v>DIVISION JURIDICA PREDIAL</v>
      </c>
      <c r="D422" s="37" t="str">
        <f>IF('TD VENCIDOS'!D403="","",'TD VENCIDOS'!D403)</f>
        <v>Gestion extemporanea</v>
      </c>
    </row>
    <row r="423" spans="2:4" ht="18.75">
      <c r="B423" s="37">
        <f>IF('TD VENCIDOS'!B404="","",'TD VENCIDOS'!B404)</f>
        <v>3510962024</v>
      </c>
      <c r="C423" s="38" t="str">
        <f>IF('TD VENCIDOS'!C404="","",'TD VENCIDOS'!C404)</f>
        <v>SUBDIRECCION DE CALIDAD DEL AIRE AUDITIVA Y VISUAL</v>
      </c>
      <c r="D423" s="37" t="str">
        <f>IF('TD VENCIDOS'!D404="","",'TD VENCIDOS'!D404)</f>
        <v>Gestion extemporanea</v>
      </c>
    </row>
    <row r="424" spans="2:4" ht="18.75">
      <c r="B424" s="37">
        <f>IF('TD VENCIDOS'!B405="","",'TD VENCIDOS'!B405)</f>
        <v>3511402024</v>
      </c>
      <c r="C424" s="38" t="str">
        <f>IF('TD VENCIDOS'!C405="","",'TD VENCIDOS'!C405)</f>
        <v>ALCALDIA LOCAL DE TEUSAQUILLO</v>
      </c>
      <c r="D424" s="37" t="str">
        <f>IF('TD VENCIDOS'!D405="","",'TD VENCIDOS'!D405)</f>
        <v>Gestion extemporanea</v>
      </c>
    </row>
    <row r="425" spans="2:4" ht="18.75">
      <c r="B425" s="37">
        <f>IF('TD VENCIDOS'!B406="","",'TD VENCIDOS'!B406)</f>
        <v>3511402024</v>
      </c>
      <c r="C425" s="38" t="str">
        <f>IF('TD VENCIDOS'!C406="","",'TD VENCIDOS'!C406)</f>
        <v>SUBDIRECCION TECNICA DE PARQUES</v>
      </c>
      <c r="D425" s="37" t="str">
        <f>IF('TD VENCIDOS'!D406="","",'TD VENCIDOS'!D406)</f>
        <v>Gestion extemporanea</v>
      </c>
    </row>
    <row r="426" spans="2:4" ht="18.75">
      <c r="B426" s="37">
        <f>IF('TD VENCIDOS'!B407="","",'TD VENCIDOS'!B407)</f>
        <v>3512252024</v>
      </c>
      <c r="C426" s="38" t="str">
        <f>IF('TD VENCIDOS'!C407="","",'TD VENCIDOS'!C407)</f>
        <v>SUBDIRECCION DE SILVICULTURA FLORA Y FAUNA SILVESTRE</v>
      </c>
      <c r="D426" s="37" t="str">
        <f>IF('TD VENCIDOS'!D407="","",'TD VENCIDOS'!D407)</f>
        <v>Gestion extemporanea</v>
      </c>
    </row>
    <row r="427" spans="2:4" ht="18.75">
      <c r="B427" s="37">
        <f>IF('TD VENCIDOS'!B408="","",'TD VENCIDOS'!B408)</f>
        <v>3512852024</v>
      </c>
      <c r="C427" s="38" t="str">
        <f>IF('TD VENCIDOS'!C408="","",'TD VENCIDOS'!C408)</f>
        <v>INTEGRACION TDOC</v>
      </c>
      <c r="D427" s="37" t="str">
        <f>IF('TD VENCIDOS'!D408="","",'TD VENCIDOS'!D408)</f>
        <v>Gestion extemporanea</v>
      </c>
    </row>
    <row r="428" spans="2:4" ht="18.75">
      <c r="B428" s="37">
        <f>IF('TD VENCIDOS'!B409="","",'TD VENCIDOS'!B409)</f>
        <v>3513482024</v>
      </c>
      <c r="C428" s="38" t="str">
        <f>IF('TD VENCIDOS'!C409="","",'TD VENCIDOS'!C409)</f>
        <v>ALCALDIA LOCAL DE KENNEDY</v>
      </c>
      <c r="D428" s="37" t="str">
        <f>IF('TD VENCIDOS'!D409="","",'TD VENCIDOS'!D409)</f>
        <v>Gestion extemporanea</v>
      </c>
    </row>
    <row r="429" spans="2:4" ht="18.75">
      <c r="B429" s="37">
        <f>IF('TD VENCIDOS'!B410="","",'TD VENCIDOS'!B410)</f>
        <v>3513612024</v>
      </c>
      <c r="C429" s="38" t="str">
        <f>IF('TD VENCIDOS'!C410="","",'TD VENCIDOS'!C410)</f>
        <v>ALCALDIA LOCAL DE KENNEDY</v>
      </c>
      <c r="D429" s="37" t="str">
        <f>IF('TD VENCIDOS'!D410="","",'TD VENCIDOS'!D410)</f>
        <v>Gestion extemporanea</v>
      </c>
    </row>
    <row r="430" spans="2:4" ht="18.75">
      <c r="B430" s="37">
        <f>IF('TD VENCIDOS'!B411="","",'TD VENCIDOS'!B411)</f>
        <v>3513892024</v>
      </c>
      <c r="C430" s="38" t="str">
        <f>IF('TD VENCIDOS'!C411="","",'TD VENCIDOS'!C411)</f>
        <v>ALCALDIA LOCAL DE KENNEDY</v>
      </c>
      <c r="D430" s="37" t="str">
        <f>IF('TD VENCIDOS'!D411="","",'TD VENCIDOS'!D411)</f>
        <v>Gestion extemporanea</v>
      </c>
    </row>
    <row r="431" spans="2:4" ht="18.75">
      <c r="B431" s="37">
        <f>IF('TD VENCIDOS'!B412="","",'TD VENCIDOS'!B412)</f>
        <v>3514812024</v>
      </c>
      <c r="C431" s="38" t="str">
        <f>IF('TD VENCIDOS'!C412="","",'TD VENCIDOS'!C412)</f>
        <v>PUNTOS IDU</v>
      </c>
      <c r="D431" s="37" t="str">
        <f>IF('TD VENCIDOS'!D412="","",'TD VENCIDOS'!D412)</f>
        <v>Pendiente vencidos</v>
      </c>
    </row>
    <row r="432" spans="2:4" ht="18.75">
      <c r="B432" s="37">
        <f>IF('TD VENCIDOS'!B413="","",'TD VENCIDOS'!B413)</f>
        <v>3516262024</v>
      </c>
      <c r="C432" s="38" t="str">
        <f>IF('TD VENCIDOS'!C413="","",'TD VENCIDOS'!C413)</f>
        <v>DIRECCION ACUEDUCTO Y ALCANTARILLADO ZONA 1</v>
      </c>
      <c r="D432" s="37" t="str">
        <f>IF('TD VENCIDOS'!D413="","",'TD VENCIDOS'!D413)</f>
        <v>Pendiente vencidos</v>
      </c>
    </row>
    <row r="433" spans="2:4" ht="18.75">
      <c r="B433" s="37">
        <f>IF('TD VENCIDOS'!B414="","",'TD VENCIDOS'!B414)</f>
        <v>3516932024</v>
      </c>
      <c r="C433" s="38" t="str">
        <f>IF('TD VENCIDOS'!C414="","",'TD VENCIDOS'!C414)</f>
        <v>ALCALDIA LOCAL DE BOSA</v>
      </c>
      <c r="D433" s="37" t="str">
        <f>IF('TD VENCIDOS'!D414="","",'TD VENCIDOS'!D414)</f>
        <v>Pendiente vencidos</v>
      </c>
    </row>
    <row r="434" spans="2:4" ht="18.75">
      <c r="B434" s="37">
        <f>IF('TD VENCIDOS'!B415="","",'TD VENCIDOS'!B415)</f>
        <v>3517182024</v>
      </c>
      <c r="C434" s="38" t="str">
        <f>IF('TD VENCIDOS'!C415="","",'TD VENCIDOS'!C415)</f>
        <v>SUBDIRECCION DE CALIDAD DEL AIRE AUDITIVA Y VISUAL</v>
      </c>
      <c r="D434" s="37" t="str">
        <f>IF('TD VENCIDOS'!D415="","",'TD VENCIDOS'!D415)</f>
        <v>Gestion extemporanea</v>
      </c>
    </row>
    <row r="435" spans="2:4" ht="18.75">
      <c r="B435" s="37">
        <f>IF('TD VENCIDOS'!B416="","",'TD VENCIDOS'!B416)</f>
        <v>3517622024</v>
      </c>
      <c r="C435" s="38" t="str">
        <f>IF('TD VENCIDOS'!C416="","",'TD VENCIDOS'!C416)</f>
        <v>ALCALDIA LOCAL DE ANTONIO NARINO</v>
      </c>
      <c r="D435" s="37" t="str">
        <f>IF('TD VENCIDOS'!D416="","",'TD VENCIDOS'!D416)</f>
        <v>Pendiente vencidos</v>
      </c>
    </row>
    <row r="436" spans="2:4" ht="18.75">
      <c r="B436" s="37">
        <f>IF('TD VENCIDOS'!B417="","",'TD VENCIDOS'!B417)</f>
        <v>3517952024</v>
      </c>
      <c r="C436" s="38" t="str">
        <f>IF('TD VENCIDOS'!C417="","",'TD VENCIDOS'!C417)</f>
        <v>ALCALDIA LOCAL DE CIUDAD BOLIVAR</v>
      </c>
      <c r="D436" s="37" t="str">
        <f>IF('TD VENCIDOS'!D417="","",'TD VENCIDOS'!D417)</f>
        <v>Gestion extemporanea</v>
      </c>
    </row>
    <row r="437" spans="2:4" ht="18.75">
      <c r="B437" s="37">
        <f>IF('TD VENCIDOS'!B418="","",'TD VENCIDOS'!B418)</f>
        <v>3518062024</v>
      </c>
      <c r="C437" s="38" t="str">
        <f>IF('TD VENCIDOS'!C418="","",'TD VENCIDOS'!C418)</f>
        <v xml:space="preserve">15.Subdireccion de Inspeccion  Vigilancia y Control de Servicios de Salud </v>
      </c>
      <c r="D437" s="37" t="str">
        <f>IF('TD VENCIDOS'!D418="","",'TD VENCIDOS'!D418)</f>
        <v>Gestion extemporanea</v>
      </c>
    </row>
    <row r="438" spans="2:4" ht="18.75">
      <c r="B438" s="37">
        <f>IF('TD VENCIDOS'!B419="","",'TD VENCIDOS'!B419)</f>
        <v>3519532024</v>
      </c>
      <c r="C438" s="38" t="str">
        <f>IF('TD VENCIDOS'!C419="","",'TD VENCIDOS'!C419)</f>
        <v>REDEP</v>
      </c>
      <c r="D438" s="37" t="str">
        <f>IF('TD VENCIDOS'!D419="","",'TD VENCIDOS'!D419)</f>
        <v>Pendiente vencidos</v>
      </c>
    </row>
    <row r="439" spans="2:4" ht="18.75">
      <c r="B439" s="37">
        <f>IF('TD VENCIDOS'!B420="","",'TD VENCIDOS'!B420)</f>
        <v>3519602024</v>
      </c>
      <c r="C439" s="38" t="str">
        <f>IF('TD VENCIDOS'!C420="","",'TD VENCIDOS'!C420)</f>
        <v>OFICINA DE ADMINISTRACION FUNCIONAL DEL SISTEMA</v>
      </c>
      <c r="D439" s="37" t="str">
        <f>IF('TD VENCIDOS'!D420="","",'TD VENCIDOS'!D420)</f>
        <v>Gestion extemporanea</v>
      </c>
    </row>
    <row r="440" spans="2:4" ht="18.75">
      <c r="B440" s="37">
        <f>IF('TD VENCIDOS'!B421="","",'TD VENCIDOS'!B421)</f>
        <v>3519822024</v>
      </c>
      <c r="C440" s="38" t="str">
        <f>IF('TD VENCIDOS'!C421="","",'TD VENCIDOS'!C421)</f>
        <v>INTEGRACION TDOC</v>
      </c>
      <c r="D440" s="37" t="str">
        <f>IF('TD VENCIDOS'!D421="","",'TD VENCIDOS'!D421)</f>
        <v>Gestion extemporanea</v>
      </c>
    </row>
    <row r="441" spans="2:4" ht="18.75">
      <c r="B441" s="37">
        <f>IF('TD VENCIDOS'!B422="","",'TD VENCIDOS'!B422)</f>
        <v>3520082024</v>
      </c>
      <c r="C441" s="38" t="str">
        <f>IF('TD VENCIDOS'!C422="","",'TD VENCIDOS'!C422)</f>
        <v>SUBDIRECCION DE CALIDAD DEL AIRE AUDITIVA Y VISUAL</v>
      </c>
      <c r="D441" s="37" t="str">
        <f>IF('TD VENCIDOS'!D422="","",'TD VENCIDOS'!D422)</f>
        <v>Gestion extemporanea</v>
      </c>
    </row>
    <row r="442" spans="2:4" ht="18.75">
      <c r="B442" s="37">
        <f>IF('TD VENCIDOS'!B423="","",'TD VENCIDOS'!B423)</f>
        <v>3520142024</v>
      </c>
      <c r="C442" s="38" t="str">
        <f>IF('TD VENCIDOS'!C423="","",'TD VENCIDOS'!C423)</f>
        <v>SUBDIRECCION DE CALIDAD DEL AIRE AUDITIVA Y VISUAL</v>
      </c>
      <c r="D442" s="37" t="str">
        <f>IF('TD VENCIDOS'!D423="","",'TD VENCIDOS'!D423)</f>
        <v>Gestion extemporanea</v>
      </c>
    </row>
    <row r="443" spans="2:4" ht="18.75">
      <c r="B443" s="37">
        <f>IF('TD VENCIDOS'!B424="","",'TD VENCIDOS'!B424)</f>
        <v>3520672024</v>
      </c>
      <c r="C443" s="38" t="str">
        <f>IF('TD VENCIDOS'!C424="","",'TD VENCIDOS'!C424)</f>
        <v>SUBDIRECCION DE CALIDAD DEL AIRE AUDITIVA Y VISUAL</v>
      </c>
      <c r="D443" s="37" t="str">
        <f>IF('TD VENCIDOS'!D424="","",'TD VENCIDOS'!D424)</f>
        <v>Gestion extemporanea</v>
      </c>
    </row>
    <row r="444" spans="2:4" ht="18.75">
      <c r="B444" s="37">
        <f>IF('TD VENCIDOS'!B425="","",'TD VENCIDOS'!B425)</f>
        <v>3521302024</v>
      </c>
      <c r="C444" s="38" t="str">
        <f>IF('TD VENCIDOS'!C425="","",'TD VENCIDOS'!C425)</f>
        <v>ALCALDIA LOCAL DE CIUDAD BOLIVAR</v>
      </c>
      <c r="D444" s="37" t="str">
        <f>IF('TD VENCIDOS'!D425="","",'TD VENCIDOS'!D425)</f>
        <v>Gestion extemporanea</v>
      </c>
    </row>
    <row r="445" spans="2:4" ht="18.75">
      <c r="B445" s="37">
        <f>IF('TD VENCIDOS'!B426="","",'TD VENCIDOS'!B426)</f>
        <v>3522632024</v>
      </c>
      <c r="C445" s="38" t="str">
        <f>IF('TD VENCIDOS'!C426="","",'TD VENCIDOS'!C426)</f>
        <v>SUBDIRECCION DE CALIDAD DEL AIRE AUDITIVA Y VISUAL</v>
      </c>
      <c r="D445" s="37" t="str">
        <f>IF('TD VENCIDOS'!D426="","",'TD VENCIDOS'!D426)</f>
        <v>Gestion extemporanea</v>
      </c>
    </row>
    <row r="446" spans="2:4" ht="18.75">
      <c r="B446" s="37">
        <f>IF('TD VENCIDOS'!B427="","",'TD VENCIDOS'!B427)</f>
        <v>3522792024</v>
      </c>
      <c r="C446" s="38" t="str">
        <f>IF('TD VENCIDOS'!C427="","",'TD VENCIDOS'!C427)</f>
        <v>SUBDIRECCION DE CALIDAD DEL AIRE AUDITIVA Y VISUAL</v>
      </c>
      <c r="D446" s="37" t="str">
        <f>IF('TD VENCIDOS'!D427="","",'TD VENCIDOS'!D427)</f>
        <v>Pendiente vencidos</v>
      </c>
    </row>
    <row r="447" spans="2:4" ht="18.75">
      <c r="B447" s="37">
        <f>IF('TD VENCIDOS'!B428="","",'TD VENCIDOS'!B428)</f>
        <v>3522882024</v>
      </c>
      <c r="C447" s="38" t="str">
        <f>IF('TD VENCIDOS'!C428="","",'TD VENCIDOS'!C428)</f>
        <v>OFICINA DE ADMINISTRACION FUNCIONAL DEL SISTEMA</v>
      </c>
      <c r="D447" s="37" t="str">
        <f>IF('TD VENCIDOS'!D428="","",'TD VENCIDOS'!D428)</f>
        <v>Gestion extemporanea</v>
      </c>
    </row>
    <row r="448" spans="2:4" ht="18.75">
      <c r="B448" s="37">
        <f>IF('TD VENCIDOS'!B429="","",'TD VENCIDOS'!B429)</f>
        <v>3523562024</v>
      </c>
      <c r="C448" s="38" t="str">
        <f>IF('TD VENCIDOS'!C429="","",'TD VENCIDOS'!C429)</f>
        <v>ALCALDIA LOCAL DE BOSA</v>
      </c>
      <c r="D448" s="37" t="str">
        <f>IF('TD VENCIDOS'!D429="","",'TD VENCIDOS'!D429)</f>
        <v>Gestion extemporanea</v>
      </c>
    </row>
    <row r="449" spans="2:4" ht="18.75">
      <c r="B449" s="37">
        <f>IF('TD VENCIDOS'!B430="","",'TD VENCIDOS'!B430)</f>
        <v>3523892024</v>
      </c>
      <c r="C449" s="38" t="str">
        <f>IF('TD VENCIDOS'!C430="","",'TD VENCIDOS'!C430)</f>
        <v>SUBDIRECCION DE CALIDAD DEL AIRE AUDITIVA Y VISUAL</v>
      </c>
      <c r="D449" s="37" t="str">
        <f>IF('TD VENCIDOS'!D430="","",'TD VENCIDOS'!D430)</f>
        <v>Gestion extemporanea</v>
      </c>
    </row>
    <row r="450" spans="2:4" ht="18.75">
      <c r="B450" s="37">
        <f>IF('TD VENCIDOS'!B431="","",'TD VENCIDOS'!B431)</f>
        <v>3523922024</v>
      </c>
      <c r="C450" s="38" t="str">
        <f>IF('TD VENCIDOS'!C431="","",'TD VENCIDOS'!C431)</f>
        <v>SUBDIRECCION DE CALIDAD DEL AIRE AUDITIVA Y VISUAL</v>
      </c>
      <c r="D450" s="37" t="str">
        <f>IF('TD VENCIDOS'!D431="","",'TD VENCIDOS'!D431)</f>
        <v>Gestion extemporanea</v>
      </c>
    </row>
    <row r="451" spans="2:4" ht="18.75">
      <c r="B451" s="37">
        <f>IF('TD VENCIDOS'!B432="","",'TD VENCIDOS'!B432)</f>
        <v>3523942024</v>
      </c>
      <c r="C451" s="38" t="str">
        <f>IF('TD VENCIDOS'!C432="","",'TD VENCIDOS'!C432)</f>
        <v>SUBDIRECCION DE CALIDAD DEL AIRE AUDITIVA Y VISUAL</v>
      </c>
      <c r="D451" s="37" t="str">
        <f>IF('TD VENCIDOS'!D432="","",'TD VENCIDOS'!D432)</f>
        <v>Gestion extemporanea</v>
      </c>
    </row>
    <row r="452" spans="2:4" ht="18.75">
      <c r="B452" s="37">
        <f>IF('TD VENCIDOS'!B433="","",'TD VENCIDOS'!B433)</f>
        <v>3524052024</v>
      </c>
      <c r="C452" s="38" t="str">
        <f>IF('TD VENCIDOS'!C433="","",'TD VENCIDOS'!C433)</f>
        <v>ALCALDIA LOCAL DE KENNEDY</v>
      </c>
      <c r="D452" s="37" t="str">
        <f>IF('TD VENCIDOS'!D433="","",'TD VENCIDOS'!D433)</f>
        <v>Gestion extemporanea</v>
      </c>
    </row>
    <row r="453" spans="2:4" ht="18.75">
      <c r="B453" s="37">
        <f>IF('TD VENCIDOS'!B434="","",'TD VENCIDOS'!B434)</f>
        <v>3524172024</v>
      </c>
      <c r="C453" s="38" t="str">
        <f>IF('TD VENCIDOS'!C434="","",'TD VENCIDOS'!C434)</f>
        <v>SUBDIRECCION DE SERVICIOS FUNERARIOS</v>
      </c>
      <c r="D453" s="37" t="str">
        <f>IF('TD VENCIDOS'!D434="","",'TD VENCIDOS'!D434)</f>
        <v>Pendiente vencidos</v>
      </c>
    </row>
    <row r="454" spans="2:4" ht="18.75">
      <c r="B454" s="37">
        <f>IF('TD VENCIDOS'!B435="","",'TD VENCIDOS'!B435)</f>
        <v>3524432024</v>
      </c>
      <c r="C454" s="38" t="str">
        <f>IF('TD VENCIDOS'!C435="","",'TD VENCIDOS'!C435)</f>
        <v>SUBDIRECCION DE SERVICIOS FUNERARIOS</v>
      </c>
      <c r="D454" s="37" t="str">
        <f>IF('TD VENCIDOS'!D435="","",'TD VENCIDOS'!D435)</f>
        <v>Pendiente vencidos</v>
      </c>
    </row>
    <row r="455" spans="2:4" ht="18.75">
      <c r="B455" s="37">
        <f>IF('TD VENCIDOS'!B436="","",'TD VENCIDOS'!B436)</f>
        <v>3524812024</v>
      </c>
      <c r="C455" s="38" t="str">
        <f>IF('TD VENCIDOS'!C436="","",'TD VENCIDOS'!C436)</f>
        <v>SUBDIRECCION DE SILVICULTURA FLORA Y FAUNA SILVESTRE</v>
      </c>
      <c r="D455" s="37" t="str">
        <f>IF('TD VENCIDOS'!D436="","",'TD VENCIDOS'!D436)</f>
        <v>Gestion extemporanea</v>
      </c>
    </row>
    <row r="456" spans="2:4" ht="18.75">
      <c r="B456" s="37">
        <f>IF('TD VENCIDOS'!B437="","",'TD VENCIDOS'!B437)</f>
        <v>3524932024</v>
      </c>
      <c r="C456" s="38" t="str">
        <f>IF('TD VENCIDOS'!C437="","",'TD VENCIDOS'!C437)</f>
        <v>DIRECCION APOYO TECNICO DE SERVICIO AL CLIENTE</v>
      </c>
      <c r="D456" s="37" t="str">
        <f>IF('TD VENCIDOS'!D437="","",'TD VENCIDOS'!D437)</f>
        <v>Pendiente vencidos</v>
      </c>
    </row>
    <row r="457" spans="2:4" ht="18.75">
      <c r="B457" s="37">
        <f>IF('TD VENCIDOS'!B438="","",'TD VENCIDOS'!B438)</f>
        <v>3525992024</v>
      </c>
      <c r="C457" s="38" t="str">
        <f>IF('TD VENCIDOS'!C438="","",'TD VENCIDOS'!C438)</f>
        <v>SUBDIRECCION FINANCIERA</v>
      </c>
      <c r="D457" s="37" t="str">
        <f>IF('TD VENCIDOS'!D438="","",'TD VENCIDOS'!D438)</f>
        <v>Gestion extemporanea</v>
      </c>
    </row>
    <row r="458" spans="2:4" ht="18.75">
      <c r="B458" s="37">
        <f>IF('TD VENCIDOS'!B439="","",'TD VENCIDOS'!B439)</f>
        <v>3526782024</v>
      </c>
      <c r="C458" s="38" t="str">
        <f>IF('TD VENCIDOS'!C439="","",'TD VENCIDOS'!C439)</f>
        <v>SUBDIRECCION FINANCIERA</v>
      </c>
      <c r="D458" s="37" t="str">
        <f>IF('TD VENCIDOS'!D439="","",'TD VENCIDOS'!D439)</f>
        <v>Gestion extemporanea</v>
      </c>
    </row>
    <row r="459" spans="2:4" ht="18.75">
      <c r="B459" s="37">
        <f>IF('TD VENCIDOS'!B440="","",'TD VENCIDOS'!B440)</f>
        <v>3527702024</v>
      </c>
      <c r="C459" s="38" t="str">
        <f>IF('TD VENCIDOS'!C440="","",'TD VENCIDOS'!C440)</f>
        <v>OFICINA DE CUENTAS CORRIENTES Y DEVOLUCIONES</v>
      </c>
      <c r="D459" s="37" t="str">
        <f>IF('TD VENCIDOS'!D440="","",'TD VENCIDOS'!D440)</f>
        <v>Gestion extemporanea</v>
      </c>
    </row>
    <row r="460" spans="2:4" ht="18.75">
      <c r="B460" s="37">
        <f>IF('TD VENCIDOS'!B441="","",'TD VENCIDOS'!B441)</f>
        <v>3528742024</v>
      </c>
      <c r="C460" s="38" t="str">
        <f>IF('TD VENCIDOS'!C441="","",'TD VENCIDOS'!C441)</f>
        <v>DIRECCION LEGAL AMBIENTAL</v>
      </c>
      <c r="D460" s="37" t="str">
        <f>IF('TD VENCIDOS'!D441="","",'TD VENCIDOS'!D441)</f>
        <v>Gestion extemporanea</v>
      </c>
    </row>
    <row r="461" spans="2:4" ht="18.75">
      <c r="B461" s="37">
        <f>IF('TD VENCIDOS'!B442="","",'TD VENCIDOS'!B442)</f>
        <v>3528812024</v>
      </c>
      <c r="C461" s="38" t="str">
        <f>IF('TD VENCIDOS'!C442="","",'TD VENCIDOS'!C442)</f>
        <v>ALCALDIA LOCAL DE CIUDAD BOLIVAR</v>
      </c>
      <c r="D461" s="37" t="str">
        <f>IF('TD VENCIDOS'!D442="","",'TD VENCIDOS'!D442)</f>
        <v>Gestion extemporanea</v>
      </c>
    </row>
    <row r="462" spans="2:4" ht="18.75">
      <c r="B462" s="37">
        <f>IF('TD VENCIDOS'!B443="","",'TD VENCIDOS'!B443)</f>
        <v>3529622024</v>
      </c>
      <c r="C462" s="38" t="str">
        <f>IF('TD VENCIDOS'!C443="","",'TD VENCIDOS'!C443)</f>
        <v>SUBDIRECCION DE CALIDAD DEL AIRE AUDITIVA Y VISUAL</v>
      </c>
      <c r="D462" s="37" t="str">
        <f>IF('TD VENCIDOS'!D443="","",'TD VENCIDOS'!D443)</f>
        <v>Gestion extemporanea</v>
      </c>
    </row>
    <row r="463" spans="2:4" ht="18.75">
      <c r="B463" s="37">
        <f>IF('TD VENCIDOS'!B444="","",'TD VENCIDOS'!B444)</f>
        <v>3529892024</v>
      </c>
      <c r="C463" s="38" t="str">
        <f>IF('TD VENCIDOS'!C444="","",'TD VENCIDOS'!C444)</f>
        <v>DTCI - DIRECCION TECNICA DE CONSERVACION DE LA INFRAESTRUCTURA</v>
      </c>
      <c r="D463" s="37" t="str">
        <f>IF('TD VENCIDOS'!D444="","",'TD VENCIDOS'!D444)</f>
        <v>Gestion extemporanea</v>
      </c>
    </row>
    <row r="464" spans="2:4" ht="18.75">
      <c r="B464" s="37">
        <f>IF('TD VENCIDOS'!B445="","",'TD VENCIDOS'!B445)</f>
        <v>3531092024</v>
      </c>
      <c r="C464" s="38" t="str">
        <f>IF('TD VENCIDOS'!C445="","",'TD VENCIDOS'!C445)</f>
        <v>DIRECCION ACUEDUCTO Y ALCANTARILLADO ZONA 1</v>
      </c>
      <c r="D464" s="37" t="str">
        <f>IF('TD VENCIDOS'!D445="","",'TD VENCIDOS'!D445)</f>
        <v>Pendiente vencidos</v>
      </c>
    </row>
    <row r="465" spans="2:4" ht="18.75">
      <c r="B465" s="37">
        <f>IF('TD VENCIDOS'!B446="","",'TD VENCIDOS'!B446)</f>
        <v>3531582024</v>
      </c>
      <c r="C465" s="38" t="str">
        <f>IF('TD VENCIDOS'!C446="","",'TD VENCIDOS'!C446)</f>
        <v>ALCALDIA LOCAL DE BOSA</v>
      </c>
      <c r="D465" s="37" t="str">
        <f>IF('TD VENCIDOS'!D446="","",'TD VENCIDOS'!D446)</f>
        <v>Gestion extemporanea</v>
      </c>
    </row>
    <row r="466" spans="2:4" ht="18.75">
      <c r="B466" s="37">
        <f>IF('TD VENCIDOS'!B447="","",'TD VENCIDOS'!B447)</f>
        <v>3531902024</v>
      </c>
      <c r="C466" s="38" t="str">
        <f>IF('TD VENCIDOS'!C447="","",'TD VENCIDOS'!C447)</f>
        <v>ALCALDIA LOCAL DE KENNEDY</v>
      </c>
      <c r="D466" s="37" t="str">
        <f>IF('TD VENCIDOS'!D447="","",'TD VENCIDOS'!D447)</f>
        <v>Gestion extemporanea</v>
      </c>
    </row>
    <row r="467" spans="2:4" ht="18.75">
      <c r="B467" s="37">
        <f>IF('TD VENCIDOS'!B448="","",'TD VENCIDOS'!B448)</f>
        <v>3532142024</v>
      </c>
      <c r="C467" s="38" t="str">
        <f>IF('TD VENCIDOS'!C448="","",'TD VENCIDOS'!C448)</f>
        <v>ALCALDIA LOCAL DE BOSA</v>
      </c>
      <c r="D467" s="37" t="str">
        <f>IF('TD VENCIDOS'!D448="","",'TD VENCIDOS'!D448)</f>
        <v>Gestion extemporanea</v>
      </c>
    </row>
    <row r="468" spans="2:4" ht="18.75">
      <c r="B468" s="37">
        <f>IF('TD VENCIDOS'!B449="","",'TD VENCIDOS'!B449)</f>
        <v>3532472024</v>
      </c>
      <c r="C468" s="38" t="str">
        <f>IF('TD VENCIDOS'!C449="","",'TD VENCIDOS'!C449)</f>
        <v>SUBSECRETARIA DE GESTION FINANCIERA</v>
      </c>
      <c r="D468" s="37" t="str">
        <f>IF('TD VENCIDOS'!D449="","",'TD VENCIDOS'!D449)</f>
        <v>Gestion extemporanea</v>
      </c>
    </row>
    <row r="469" spans="2:4" ht="18.75">
      <c r="B469" s="37">
        <f>IF('TD VENCIDOS'!B450="","",'TD VENCIDOS'!B450)</f>
        <v>3532552024</v>
      </c>
      <c r="C469" s="38" t="str">
        <f>IF('TD VENCIDOS'!C450="","",'TD VENCIDOS'!C450)</f>
        <v>RELACION CLIENTE</v>
      </c>
      <c r="D469" s="37" t="str">
        <f>IF('TD VENCIDOS'!D450="","",'TD VENCIDOS'!D450)</f>
        <v>Pendiente vencidos</v>
      </c>
    </row>
    <row r="470" spans="2:4" ht="18.75">
      <c r="B470" s="37">
        <f>IF('TD VENCIDOS'!B451="","",'TD VENCIDOS'!B451)</f>
        <v>3533712024</v>
      </c>
      <c r="C470" s="38" t="str">
        <f>IF('TD VENCIDOS'!C451="","",'TD VENCIDOS'!C451)</f>
        <v>DIRECCION ABASTECIMIENTO</v>
      </c>
      <c r="D470" s="37" t="str">
        <f>IF('TD VENCIDOS'!D451="","",'TD VENCIDOS'!D451)</f>
        <v>Gestion extemporanea</v>
      </c>
    </row>
    <row r="471" spans="2:4" ht="18.75">
      <c r="B471" s="37">
        <f>IF('TD VENCIDOS'!B452="","",'TD VENCIDOS'!B452)</f>
        <v>3534942024</v>
      </c>
      <c r="C471" s="38" t="str">
        <f>IF('TD VENCIDOS'!C452="","",'TD VENCIDOS'!C452)</f>
        <v>REDEP</v>
      </c>
      <c r="D471" s="37" t="str">
        <f>IF('TD VENCIDOS'!D452="","",'TD VENCIDOS'!D452)</f>
        <v>Pendiente vencidos</v>
      </c>
    </row>
    <row r="472" spans="2:4" ht="18.75">
      <c r="B472" s="37">
        <f>IF('TD VENCIDOS'!B453="","",'TD VENCIDOS'!B453)</f>
        <v>3535012024</v>
      </c>
      <c r="C472" s="38" t="str">
        <f>IF('TD VENCIDOS'!C453="","",'TD VENCIDOS'!C453)</f>
        <v>ALCALDIA LOCAL DE ANTONIO NARINO</v>
      </c>
      <c r="D472" s="37" t="str">
        <f>IF('TD VENCIDOS'!D453="","",'TD VENCIDOS'!D453)</f>
        <v>Gestion extemporanea</v>
      </c>
    </row>
    <row r="473" spans="2:4" ht="18.75">
      <c r="B473" s="37">
        <f>IF('TD VENCIDOS'!B454="","",'TD VENCIDOS'!B454)</f>
        <v>3535032024</v>
      </c>
      <c r="C473" s="38" t="str">
        <f>IF('TD VENCIDOS'!C454="","",'TD VENCIDOS'!C454)</f>
        <v>SUBDIRECCION DE SILVICULTURA FLORA Y FAUNA SILVESTRE</v>
      </c>
      <c r="D473" s="37" t="str">
        <f>IF('TD VENCIDOS'!D454="","",'TD VENCIDOS'!D454)</f>
        <v>Gestion extemporanea</v>
      </c>
    </row>
    <row r="474" spans="2:4" ht="18.75">
      <c r="B474" s="37">
        <f>IF('TD VENCIDOS'!B455="","",'TD VENCIDOS'!B455)</f>
        <v>3535062024</v>
      </c>
      <c r="C474" s="38" t="str">
        <f>IF('TD VENCIDOS'!C455="","",'TD VENCIDOS'!C455)</f>
        <v>REDEP</v>
      </c>
      <c r="D474" s="37" t="str">
        <f>IF('TD VENCIDOS'!D455="","",'TD VENCIDOS'!D455)</f>
        <v>Pendiente vencidos</v>
      </c>
    </row>
    <row r="475" spans="2:4" ht="18.75">
      <c r="B475" s="37">
        <f>IF('TD VENCIDOS'!B456="","",'TD VENCIDOS'!B456)</f>
        <v>3536482024</v>
      </c>
      <c r="C475" s="38" t="str">
        <f>IF('TD VENCIDOS'!C456="","",'TD VENCIDOS'!C456)</f>
        <v>Division Recuperacion de Consumos</v>
      </c>
      <c r="D475" s="37" t="str">
        <f>IF('TD VENCIDOS'!D456="","",'TD VENCIDOS'!D456)</f>
        <v>Gestion extemporanea</v>
      </c>
    </row>
    <row r="476" spans="2:4" ht="18.75">
      <c r="B476" s="37">
        <f>IF('TD VENCIDOS'!B457="","",'TD VENCIDOS'!B457)</f>
        <v>3537102024</v>
      </c>
      <c r="C476" s="38" t="str">
        <f>IF('TD VENCIDOS'!C457="","",'TD VENCIDOS'!C457)</f>
        <v>SUBSECRETARIA DE GESTION FINANCIERA</v>
      </c>
      <c r="D476" s="37" t="str">
        <f>IF('TD VENCIDOS'!D457="","",'TD VENCIDOS'!D457)</f>
        <v>Gestion extemporanea</v>
      </c>
    </row>
    <row r="477" spans="2:4" ht="18.75">
      <c r="B477" s="37">
        <f>IF('TD VENCIDOS'!B458="","",'TD VENCIDOS'!B458)</f>
        <v>3538502024</v>
      </c>
      <c r="C477" s="38" t="str">
        <f>IF('TD VENCIDOS'!C458="","",'TD VENCIDOS'!C458)</f>
        <v>REDEP</v>
      </c>
      <c r="D477" s="37" t="str">
        <f>IF('TD VENCIDOS'!D458="","",'TD VENCIDOS'!D458)</f>
        <v>Pendiente vencidos</v>
      </c>
    </row>
    <row r="478" spans="2:4" ht="18.75">
      <c r="B478" s="37">
        <f>IF('TD VENCIDOS'!B459="","",'TD VENCIDOS'!B459)</f>
        <v>3539452024</v>
      </c>
      <c r="C478" s="38" t="str">
        <f>IF('TD VENCIDOS'!C459="","",'TD VENCIDOS'!C459)</f>
        <v>ALCALDIA LOCAL DE ANTONIO NARINO</v>
      </c>
      <c r="D478" s="37" t="str">
        <f>IF('TD VENCIDOS'!D459="","",'TD VENCIDOS'!D459)</f>
        <v>Gestion extemporanea</v>
      </c>
    </row>
    <row r="479" spans="2:4" ht="18.75">
      <c r="B479" s="37">
        <f>IF('TD VENCIDOS'!B460="","",'TD VENCIDOS'!B460)</f>
        <v>3539712024</v>
      </c>
      <c r="C479" s="38" t="str">
        <f>IF('TD VENCIDOS'!C460="","",'TD VENCIDOS'!C460)</f>
        <v>REDEP</v>
      </c>
      <c r="D479" s="37" t="str">
        <f>IF('TD VENCIDOS'!D460="","",'TD VENCIDOS'!D460)</f>
        <v>Pendiente vencidos</v>
      </c>
    </row>
    <row r="480" spans="2:4" ht="18.75">
      <c r="B480" s="37">
        <f>IF('TD VENCIDOS'!B461="","",'TD VENCIDOS'!B461)</f>
        <v>3540002024</v>
      </c>
      <c r="C480" s="38" t="str">
        <f>IF('TD VENCIDOS'!C461="","",'TD VENCIDOS'!C461)</f>
        <v>INTEGRACION TDOC</v>
      </c>
      <c r="D480" s="37" t="str">
        <f>IF('TD VENCIDOS'!D461="","",'TD VENCIDOS'!D461)</f>
        <v>Gestion extemporanea</v>
      </c>
    </row>
    <row r="481" spans="2:4" ht="18.75">
      <c r="B481" s="37">
        <f>IF('TD VENCIDOS'!B462="","",'TD VENCIDOS'!B462)</f>
        <v>3541202024</v>
      </c>
      <c r="C481" s="38" t="str">
        <f>IF('TD VENCIDOS'!C462="","",'TD VENCIDOS'!C462)</f>
        <v>ALCALDIA LOCAL DE KENNEDY</v>
      </c>
      <c r="D481" s="37" t="str">
        <f>IF('TD VENCIDOS'!D462="","",'TD VENCIDOS'!D462)</f>
        <v>Pendiente vencidos</v>
      </c>
    </row>
    <row r="482" spans="2:4" ht="18.75">
      <c r="B482" s="37">
        <f>IF('TD VENCIDOS'!B463="","",'TD VENCIDOS'!B463)</f>
        <v>3542332024</v>
      </c>
      <c r="C482" s="38" t="str">
        <f>IF('TD VENCIDOS'!C463="","",'TD VENCIDOS'!C463)</f>
        <v>SUBDIRECCION FINANCIERA</v>
      </c>
      <c r="D482" s="37" t="str">
        <f>IF('TD VENCIDOS'!D463="","",'TD VENCIDOS'!D463)</f>
        <v>Gestion extemporanea</v>
      </c>
    </row>
    <row r="483" spans="2:4" ht="18.75">
      <c r="B483" s="37">
        <f>IF('TD VENCIDOS'!B464="","",'TD VENCIDOS'!B464)</f>
        <v>3542672024</v>
      </c>
      <c r="C483" s="38" t="str">
        <f>IF('TD VENCIDOS'!C464="","",'TD VENCIDOS'!C464)</f>
        <v>DIRECCION ADMINISTRATIVA</v>
      </c>
      <c r="D483" s="37" t="str">
        <f>IF('TD VENCIDOS'!D464="","",'TD VENCIDOS'!D464)</f>
        <v>Gestion extemporanea</v>
      </c>
    </row>
    <row r="484" spans="2:4" ht="18.75">
      <c r="B484" s="37">
        <f>IF('TD VENCIDOS'!B465="","",'TD VENCIDOS'!B465)</f>
        <v>3543022024</v>
      </c>
      <c r="C484" s="38" t="str">
        <f>IF('TD VENCIDOS'!C465="","",'TD VENCIDOS'!C465)</f>
        <v>SUBDIRECCION DE CALIDAD DEL AIRE AUDITIVA Y VISUAL</v>
      </c>
      <c r="D484" s="37" t="str">
        <f>IF('TD VENCIDOS'!D465="","",'TD VENCIDOS'!D465)</f>
        <v>Gestion extemporanea</v>
      </c>
    </row>
    <row r="485" spans="2:4" ht="18.75">
      <c r="B485" s="37">
        <f>IF('TD VENCIDOS'!B466="","",'TD VENCIDOS'!B466)</f>
        <v>3544392024</v>
      </c>
      <c r="C485" s="38" t="str">
        <f>IF('TD VENCIDOS'!C466="","",'TD VENCIDOS'!C466)</f>
        <v>6011 - 09 COLEGIO GONZALO ARANGO (IED)</v>
      </c>
      <c r="D485" s="37" t="str">
        <f>IF('TD VENCIDOS'!D466="","",'TD VENCIDOS'!D466)</f>
        <v>Pendiente vencidos</v>
      </c>
    </row>
    <row r="486" spans="2:4" ht="18.75">
      <c r="B486" s="37">
        <f>IF('TD VENCIDOS'!B467="","",'TD VENCIDOS'!B467)</f>
        <v>3544422024</v>
      </c>
      <c r="C486" s="38" t="str">
        <f>IF('TD VENCIDOS'!C467="","",'TD VENCIDOS'!C467)</f>
        <v>DTP - DIRECCION TECNICA DE PROYECTOS</v>
      </c>
      <c r="D486" s="37" t="str">
        <f>IF('TD VENCIDOS'!D467="","",'TD VENCIDOS'!D467)</f>
        <v>Gestion extemporanea</v>
      </c>
    </row>
    <row r="487" spans="2:4" ht="18.75">
      <c r="B487" s="37">
        <f>IF('TD VENCIDOS'!B468="","",'TD VENCIDOS'!B468)</f>
        <v>3544542024</v>
      </c>
      <c r="C487" s="38" t="str">
        <f>IF('TD VENCIDOS'!C468="","",'TD VENCIDOS'!C468)</f>
        <v>SUBDIRECCION DE SILVICULTURA FLORA Y FAUNA SILVESTRE</v>
      </c>
      <c r="D487" s="37" t="str">
        <f>IF('TD VENCIDOS'!D468="","",'TD VENCIDOS'!D468)</f>
        <v>Gestion extemporanea</v>
      </c>
    </row>
    <row r="488" spans="2:4" ht="18.75">
      <c r="B488" s="37">
        <f>IF('TD VENCIDOS'!B469="","",'TD VENCIDOS'!B469)</f>
        <v>3544652024</v>
      </c>
      <c r="C488" s="38" t="str">
        <f>IF('TD VENCIDOS'!C469="","",'TD VENCIDOS'!C469)</f>
        <v>ALCALDIA LOCAL DE KENNEDY</v>
      </c>
      <c r="D488" s="37" t="str">
        <f>IF('TD VENCIDOS'!D469="","",'TD VENCIDOS'!D469)</f>
        <v>Gestion extemporanea</v>
      </c>
    </row>
    <row r="489" spans="2:4" ht="18.75">
      <c r="B489" s="37">
        <f>IF('TD VENCIDOS'!B470="","",'TD VENCIDOS'!B470)</f>
        <v>3544662024</v>
      </c>
      <c r="C489" s="38" t="str">
        <f>IF('TD VENCIDOS'!C470="","",'TD VENCIDOS'!C470)</f>
        <v>6008 - 34 COLEGIO PAULO VI (IED)</v>
      </c>
      <c r="D489" s="37" t="str">
        <f>IF('TD VENCIDOS'!D470="","",'TD VENCIDOS'!D470)</f>
        <v>Gestion extemporanea</v>
      </c>
    </row>
    <row r="490" spans="2:4" ht="18.75">
      <c r="B490" s="37">
        <f>IF('TD VENCIDOS'!B471="","",'TD VENCIDOS'!B471)</f>
        <v>3544692024</v>
      </c>
      <c r="C490" s="38" t="str">
        <f>IF('TD VENCIDOS'!C471="","",'TD VENCIDOS'!C471)</f>
        <v>OFICINA DE ADMINISTRACION FUNCIONAL DEL SISTEMA</v>
      </c>
      <c r="D490" s="37" t="str">
        <f>IF('TD VENCIDOS'!D471="","",'TD VENCIDOS'!D471)</f>
        <v>Gestion extemporanea</v>
      </c>
    </row>
    <row r="491" spans="2:4" ht="18.75">
      <c r="B491" s="37">
        <f>IF('TD VENCIDOS'!B472="","",'TD VENCIDOS'!B472)</f>
        <v>3544962024</v>
      </c>
      <c r="C491" s="38" t="str">
        <f>IF('TD VENCIDOS'!C472="","",'TD VENCIDOS'!C472)</f>
        <v>OFICINA DE ADMINISTRACION FUNCIONAL DEL SISTEMA</v>
      </c>
      <c r="D491" s="37" t="str">
        <f>IF('TD VENCIDOS'!D472="","",'TD VENCIDOS'!D472)</f>
        <v>Pendiente vencidos</v>
      </c>
    </row>
    <row r="492" spans="2:4" ht="18.75">
      <c r="B492" s="37">
        <f>IF('TD VENCIDOS'!B473="","",'TD VENCIDOS'!B473)</f>
        <v>3546222024</v>
      </c>
      <c r="C492" s="38" t="str">
        <f>IF('TD VENCIDOS'!C473="","",'TD VENCIDOS'!C473)</f>
        <v>ALCALDIA LOCAL DE BOSA</v>
      </c>
      <c r="D492" s="37" t="str">
        <f>IF('TD VENCIDOS'!D473="","",'TD VENCIDOS'!D473)</f>
        <v>Gestion extemporanea</v>
      </c>
    </row>
    <row r="493" spans="2:4" ht="18.75">
      <c r="B493" s="37">
        <f>IF('TD VENCIDOS'!B474="","",'TD VENCIDOS'!B474)</f>
        <v>3546432024</v>
      </c>
      <c r="C493" s="38" t="str">
        <f>IF('TD VENCIDOS'!C474="","",'TD VENCIDOS'!C474)</f>
        <v>ALCALDIA LOCAL DE ANTONIO NARINO</v>
      </c>
      <c r="D493" s="37" t="str">
        <f>IF('TD VENCIDOS'!D474="","",'TD VENCIDOS'!D474)</f>
        <v>Gestion extemporanea</v>
      </c>
    </row>
    <row r="494" spans="2:4" ht="18.75">
      <c r="B494" s="37">
        <f>IF('TD VENCIDOS'!B475="","",'TD VENCIDOS'!B475)</f>
        <v>3548932024</v>
      </c>
      <c r="C494" s="38" t="str">
        <f>IF('TD VENCIDOS'!C475="","",'TD VENCIDOS'!C475)</f>
        <v>SUBSECRETARIA DE GESTION FINANCIERA</v>
      </c>
      <c r="D494" s="37" t="str">
        <f>IF('TD VENCIDOS'!D475="","",'TD VENCIDOS'!D475)</f>
        <v>Gestion extemporanea</v>
      </c>
    </row>
    <row r="495" spans="2:4" ht="18.75">
      <c r="B495" s="37">
        <f>IF('TD VENCIDOS'!B476="","",'TD VENCIDOS'!B476)</f>
        <v>3549252024</v>
      </c>
      <c r="C495" s="38" t="str">
        <f>IF('TD VENCIDOS'!C476="","",'TD VENCIDOS'!C476)</f>
        <v>SUBDIRECCION DE CALIDAD DEL AIRE AUDITIVA Y VISUAL</v>
      </c>
      <c r="D495" s="37" t="str">
        <f>IF('TD VENCIDOS'!D476="","",'TD VENCIDOS'!D476)</f>
        <v>Gestion extemporanea</v>
      </c>
    </row>
    <row r="496" spans="2:4" ht="18.75">
      <c r="B496" s="37">
        <f>IF('TD VENCIDOS'!B477="","",'TD VENCIDOS'!B477)</f>
        <v>3549842024</v>
      </c>
      <c r="C496" s="38" t="str">
        <f>IF('TD VENCIDOS'!C477="","",'TD VENCIDOS'!C477)</f>
        <v>GRUPO PQRSD DAC</v>
      </c>
      <c r="D496" s="37" t="str">
        <f>IF('TD VENCIDOS'!D477="","",'TD VENCIDOS'!D477)</f>
        <v>Gestion extemporanea</v>
      </c>
    </row>
    <row r="497" spans="2:4" ht="18.75">
      <c r="B497" s="37">
        <f>IF('TD VENCIDOS'!B478="","",'TD VENCIDOS'!B478)</f>
        <v>3549972024</v>
      </c>
      <c r="C497" s="38" t="str">
        <f>IF('TD VENCIDOS'!C478="","",'TD VENCIDOS'!C478)</f>
        <v>NIVEL CENTRAL CIERRE</v>
      </c>
      <c r="D497" s="37" t="str">
        <f>IF('TD VENCIDOS'!D478="","",'TD VENCIDOS'!D478)</f>
        <v>Gestion extemporanea</v>
      </c>
    </row>
    <row r="498" spans="2:4" ht="18.75">
      <c r="B498" s="37">
        <f>IF('TD VENCIDOS'!B479="","",'TD VENCIDOS'!B479)</f>
        <v>3549982024</v>
      </c>
      <c r="C498" s="38" t="str">
        <f>IF('TD VENCIDOS'!C479="","",'TD VENCIDOS'!C479)</f>
        <v>SUBDIRECCION DE CALIDAD DEL AIRE AUDITIVA Y VISUAL</v>
      </c>
      <c r="D498" s="37" t="str">
        <f>IF('TD VENCIDOS'!D479="","",'TD VENCIDOS'!D479)</f>
        <v>Gestion extemporanea</v>
      </c>
    </row>
    <row r="499" spans="2:4" ht="18.75">
      <c r="B499" s="37">
        <f>IF('TD VENCIDOS'!B480="","",'TD VENCIDOS'!B480)</f>
        <v>3550062024</v>
      </c>
      <c r="C499" s="38" t="str">
        <f>IF('TD VENCIDOS'!C480="","",'TD VENCIDOS'!C480)</f>
        <v>SUBDIRECCION DE CALIDAD DEL AIRE AUDITIVA Y VISUAL</v>
      </c>
      <c r="D499" s="37" t="str">
        <f>IF('TD VENCIDOS'!D480="","",'TD VENCIDOS'!D480)</f>
        <v>Gestion extemporanea</v>
      </c>
    </row>
    <row r="500" spans="2:4" ht="18.75">
      <c r="B500" s="37">
        <f>IF('TD VENCIDOS'!B481="","",'TD VENCIDOS'!B481)</f>
        <v>3550202024</v>
      </c>
      <c r="C500" s="38" t="str">
        <f>IF('TD VENCIDOS'!C481="","",'TD VENCIDOS'!C481)</f>
        <v>SUBDIRECCION DE CALIDAD DEL AIRE AUDITIVA Y VISUAL</v>
      </c>
      <c r="D500" s="37" t="str">
        <f>IF('TD VENCIDOS'!D481="","",'TD VENCIDOS'!D481)</f>
        <v>Gestion extemporanea</v>
      </c>
    </row>
    <row r="501" spans="2:4" ht="18.75">
      <c r="B501" s="37">
        <f>IF('TD VENCIDOS'!B482="","",'TD VENCIDOS'!B482)</f>
        <v>3550912024</v>
      </c>
      <c r="C501" s="38" t="str">
        <f>IF('TD VENCIDOS'!C482="","",'TD VENCIDOS'!C482)</f>
        <v>SUBDIRECCION DE CALIDAD DEL AIRE AUDITIVA Y VISUAL</v>
      </c>
      <c r="D501" s="37" t="str">
        <f>IF('TD VENCIDOS'!D482="","",'TD VENCIDOS'!D482)</f>
        <v>Gestion extemporanea</v>
      </c>
    </row>
    <row r="502" spans="2:4" ht="18.75">
      <c r="B502" s="37">
        <f>IF('TD VENCIDOS'!B483="","",'TD VENCIDOS'!B483)</f>
        <v>3550942024</v>
      </c>
      <c r="C502" s="38" t="str">
        <f>IF('TD VENCIDOS'!C483="","",'TD VENCIDOS'!C483)</f>
        <v>ALCALDIA LOCAL DE ANTONIO NARINO</v>
      </c>
      <c r="D502" s="37" t="str">
        <f>IF('TD VENCIDOS'!D483="","",'TD VENCIDOS'!D483)</f>
        <v>Gestion extemporanea</v>
      </c>
    </row>
    <row r="503" spans="2:4" ht="18.75">
      <c r="B503" s="37">
        <f>IF('TD VENCIDOS'!B484="","",'TD VENCIDOS'!B484)</f>
        <v>3551502024</v>
      </c>
      <c r="C503" s="38" t="str">
        <f>IF('TD VENCIDOS'!C484="","",'TD VENCIDOS'!C484)</f>
        <v>ALCALDIA LOCAL DE BOSA</v>
      </c>
      <c r="D503" s="37" t="str">
        <f>IF('TD VENCIDOS'!D484="","",'TD VENCIDOS'!D484)</f>
        <v>Gestion extemporanea</v>
      </c>
    </row>
    <row r="504" spans="2:4" ht="18.75">
      <c r="B504" s="37">
        <f>IF('TD VENCIDOS'!B485="","",'TD VENCIDOS'!B485)</f>
        <v>3552062024</v>
      </c>
      <c r="C504" s="38" t="str">
        <f>IF('TD VENCIDOS'!C485="","",'TD VENCIDOS'!C485)</f>
        <v>SUBDIRECCION FINANCIERA</v>
      </c>
      <c r="D504" s="37" t="str">
        <f>IF('TD VENCIDOS'!D485="","",'TD VENCIDOS'!D485)</f>
        <v>Gestion extemporanea</v>
      </c>
    </row>
    <row r="505" spans="2:4" ht="18.75">
      <c r="B505" s="37">
        <f>IF('TD VENCIDOS'!B486="","",'TD VENCIDOS'!B486)</f>
        <v>3552452024</v>
      </c>
      <c r="C505" s="38" t="str">
        <f>IF('TD VENCIDOS'!C486="","",'TD VENCIDOS'!C486)</f>
        <v>SUBDIRECCION FINANCIERA</v>
      </c>
      <c r="D505" s="37" t="str">
        <f>IF('TD VENCIDOS'!D486="","",'TD VENCIDOS'!D486)</f>
        <v>Gestion extemporanea</v>
      </c>
    </row>
    <row r="506" spans="2:4" ht="18.75">
      <c r="B506" s="37">
        <f>IF('TD VENCIDOS'!B487="","",'TD VENCIDOS'!B487)</f>
        <v>3552502024</v>
      </c>
      <c r="C506" s="38" t="str">
        <f>IF('TD VENCIDOS'!C487="","",'TD VENCIDOS'!C487)</f>
        <v>DIRECCION DE MEJORAMIENTO DE VIVIENDA</v>
      </c>
      <c r="D506" s="37" t="str">
        <f>IF('TD VENCIDOS'!D487="","",'TD VENCIDOS'!D487)</f>
        <v>Gestion extemporanea</v>
      </c>
    </row>
    <row r="507" spans="2:4" ht="18.75">
      <c r="B507" s="37">
        <f>IF('TD VENCIDOS'!B488="","",'TD VENCIDOS'!B488)</f>
        <v>3553102024</v>
      </c>
      <c r="C507" s="38" t="str">
        <f>IF('TD VENCIDOS'!C488="","",'TD VENCIDOS'!C488)</f>
        <v>DIRECCION DE MEJORAMIENTO DE VIVIENDA</v>
      </c>
      <c r="D507" s="37" t="str">
        <f>IF('TD VENCIDOS'!D488="","",'TD VENCIDOS'!D488)</f>
        <v>Gestion extemporanea</v>
      </c>
    </row>
    <row r="508" spans="2:4" ht="18.75">
      <c r="B508" s="37">
        <f>IF('TD VENCIDOS'!B489="","",'TD VENCIDOS'!B489)</f>
        <v>3553272024</v>
      </c>
      <c r="C508" s="38" t="str">
        <f>IF('TD VENCIDOS'!C489="","",'TD VENCIDOS'!C489)</f>
        <v>Oficina de Talento Humano</v>
      </c>
      <c r="D508" s="37" t="str">
        <f>IF('TD VENCIDOS'!D489="","",'TD VENCIDOS'!D489)</f>
        <v>Pendiente vencidos</v>
      </c>
    </row>
    <row r="509" spans="2:4" ht="18.75">
      <c r="B509" s="37">
        <f>IF('TD VENCIDOS'!B490="","",'TD VENCIDOS'!B490)</f>
        <v>3554892024</v>
      </c>
      <c r="C509" s="38" t="str">
        <f>IF('TD VENCIDOS'!C490="","",'TD VENCIDOS'!C490)</f>
        <v>DIRECCION DE MEJORAMIENTO DE VIVIENDA</v>
      </c>
      <c r="D509" s="37" t="str">
        <f>IF('TD VENCIDOS'!D490="","",'TD VENCIDOS'!D490)</f>
        <v>Gestion extemporanea</v>
      </c>
    </row>
    <row r="510" spans="2:4" ht="18.75">
      <c r="B510" s="37">
        <f>IF('TD VENCIDOS'!B491="","",'TD VENCIDOS'!B491)</f>
        <v>3555212024</v>
      </c>
      <c r="C510" s="38" t="str">
        <f>IF('TD VENCIDOS'!C491="","",'TD VENCIDOS'!C491)</f>
        <v>REDEP</v>
      </c>
      <c r="D510" s="37" t="str">
        <f>IF('TD VENCIDOS'!D491="","",'TD VENCIDOS'!D491)</f>
        <v>Pendiente vencidos</v>
      </c>
    </row>
    <row r="511" spans="2:4" ht="18.75">
      <c r="B511" s="37">
        <f>IF('TD VENCIDOS'!B492="","",'TD VENCIDOS'!B492)</f>
        <v>3555362024</v>
      </c>
      <c r="C511" s="38" t="str">
        <f>IF('TD VENCIDOS'!C492="","",'TD VENCIDOS'!C492)</f>
        <v>SUBSECRETARIA DE GESTION FINANCIERA</v>
      </c>
      <c r="D511" s="37" t="str">
        <f>IF('TD VENCIDOS'!D492="","",'TD VENCIDOS'!D492)</f>
        <v>Gestion extemporanea</v>
      </c>
    </row>
    <row r="512" spans="2:4" ht="18.75">
      <c r="B512" s="37">
        <f>IF('TD VENCIDOS'!B493="","",'TD VENCIDOS'!B493)</f>
        <v>3555442024</v>
      </c>
      <c r="C512" s="38" t="str">
        <f>IF('TD VENCIDOS'!C493="","",'TD VENCIDOS'!C493)</f>
        <v>SUBDIRECCION PARA LA JUVENTUD</v>
      </c>
      <c r="D512" s="37" t="str">
        <f>IF('TD VENCIDOS'!D493="","",'TD VENCIDOS'!D493)</f>
        <v>Gestion extemporanea</v>
      </c>
    </row>
    <row r="513" spans="2:4" ht="18.75">
      <c r="B513" s="37">
        <f>IF('TD VENCIDOS'!B494="","",'TD VENCIDOS'!B494)</f>
        <v>3556142024</v>
      </c>
      <c r="C513" s="38" t="str">
        <f>IF('TD VENCIDOS'!C494="","",'TD VENCIDOS'!C494)</f>
        <v>SUBDIRECCION PARA LA JUVENTUD</v>
      </c>
      <c r="D513" s="37" t="str">
        <f>IF('TD VENCIDOS'!D494="","",'TD VENCIDOS'!D494)</f>
        <v>Pendiente vencidos</v>
      </c>
    </row>
    <row r="514" spans="2:4" ht="18.75">
      <c r="B514" s="37">
        <f>IF('TD VENCIDOS'!B495="","",'TD VENCIDOS'!B495)</f>
        <v>3556722024</v>
      </c>
      <c r="C514" s="38" t="str">
        <f>IF('TD VENCIDOS'!C495="","",'TD VENCIDOS'!C495)</f>
        <v>DEPENDENCIAS NIVEL CENTRAL</v>
      </c>
      <c r="D514" s="37" t="str">
        <f>IF('TD VENCIDOS'!D495="","",'TD VENCIDOS'!D495)</f>
        <v>Gestion extemporanea</v>
      </c>
    </row>
    <row r="515" spans="2:4" ht="18.75">
      <c r="B515" s="37">
        <f>IF('TD VENCIDOS'!B496="","",'TD VENCIDOS'!B496)</f>
        <v>3557062024</v>
      </c>
      <c r="C515" s="38" t="str">
        <f>IF('TD VENCIDOS'!C496="","",'TD VENCIDOS'!C496)</f>
        <v>ALCALDIA LOCAL DE ANTONIO NARINO</v>
      </c>
      <c r="D515" s="37" t="str">
        <f>IF('TD VENCIDOS'!D496="","",'TD VENCIDOS'!D496)</f>
        <v>Gestion extemporanea</v>
      </c>
    </row>
    <row r="516" spans="2:4" ht="18.75">
      <c r="B516" s="37">
        <f>IF('TD VENCIDOS'!B497="","",'TD VENCIDOS'!B497)</f>
        <v>3557572024</v>
      </c>
      <c r="C516" s="38" t="str">
        <f>IF('TD VENCIDOS'!C497="","",'TD VENCIDOS'!C497)</f>
        <v>Gerencia de Educacion Posmedia</v>
      </c>
      <c r="D516" s="37" t="str">
        <f>IF('TD VENCIDOS'!D497="","",'TD VENCIDOS'!D497)</f>
        <v>Gestion extemporanea</v>
      </c>
    </row>
    <row r="517" spans="2:4" ht="18.75">
      <c r="B517" s="37">
        <f>IF('TD VENCIDOS'!B498="","",'TD VENCIDOS'!B498)</f>
        <v>3559042024</v>
      </c>
      <c r="C517" s="38" t="str">
        <f>IF('TD VENCIDOS'!C498="","",'TD VENCIDOS'!C498)</f>
        <v>SUBDIRECCION DE CALIDAD DEL AIRE AUDITIVA Y VISUAL</v>
      </c>
      <c r="D517" s="37" t="str">
        <f>IF('TD VENCIDOS'!D498="","",'TD VENCIDOS'!D498)</f>
        <v>Gestion extemporanea</v>
      </c>
    </row>
    <row r="518" spans="2:4" ht="18.75">
      <c r="B518" s="37">
        <f>IF('TD VENCIDOS'!B499="","",'TD VENCIDOS'!B499)</f>
        <v>3559512024</v>
      </c>
      <c r="C518" s="38" t="str">
        <f>IF('TD VENCIDOS'!C499="","",'TD VENCIDOS'!C499)</f>
        <v>SUBDIRECCION DE CALIDAD DEL AIRE AUDITIVA Y VISUAL</v>
      </c>
      <c r="D518" s="37" t="str">
        <f>IF('TD VENCIDOS'!D499="","",'TD VENCIDOS'!D499)</f>
        <v>Gestion extemporanea</v>
      </c>
    </row>
    <row r="519" spans="2:4" ht="18.75">
      <c r="B519" s="37">
        <f>IF('TD VENCIDOS'!B500="","",'TD VENCIDOS'!B500)</f>
        <v>3559582024</v>
      </c>
      <c r="C519" s="38" t="str">
        <f>IF('TD VENCIDOS'!C500="","",'TD VENCIDOS'!C500)</f>
        <v>RELACION CLIENTE</v>
      </c>
      <c r="D519" s="37" t="str">
        <f>IF('TD VENCIDOS'!D500="","",'TD VENCIDOS'!D500)</f>
        <v>Gestion extemporanea</v>
      </c>
    </row>
    <row r="520" spans="2:4" ht="18.75">
      <c r="B520" s="37">
        <f>IF('TD VENCIDOS'!B501="","",'TD VENCIDOS'!B501)</f>
        <v>3559722024</v>
      </c>
      <c r="C520" s="38" t="str">
        <f>IF('TD VENCIDOS'!C501="","",'TD VENCIDOS'!C501)</f>
        <v>SUBSECRETARIA DE GESTION FINANCIERA</v>
      </c>
      <c r="D520" s="37" t="str">
        <f>IF('TD VENCIDOS'!D501="","",'TD VENCIDOS'!D501)</f>
        <v>Gestion extemporanea</v>
      </c>
    </row>
    <row r="521" spans="2:4" ht="18.75">
      <c r="B521" s="37">
        <f>IF('TD VENCIDOS'!B502="","",'TD VENCIDOS'!B502)</f>
        <v>3560902024</v>
      </c>
      <c r="C521" s="38" t="str">
        <f>IF('TD VENCIDOS'!C502="","",'TD VENCIDOS'!C502)</f>
        <v>SUBDIRECCION DE CALIDAD DEL AIRE AUDITIVA Y VISUAL</v>
      </c>
      <c r="D521" s="37" t="str">
        <f>IF('TD VENCIDOS'!D502="","",'TD VENCIDOS'!D502)</f>
        <v>Gestion extemporanea</v>
      </c>
    </row>
    <row r="522" spans="2:4" ht="18.75">
      <c r="B522" s="37">
        <f>IF('TD VENCIDOS'!B503="","",'TD VENCIDOS'!B503)</f>
        <v>3561242024</v>
      </c>
      <c r="C522" s="38" t="str">
        <f>IF('TD VENCIDOS'!C503="","",'TD VENCIDOS'!C503)</f>
        <v>SUBDIRECCION DE CALIDAD DEL AIRE AUDITIVA Y VISUAL</v>
      </c>
      <c r="D522" s="37" t="str">
        <f>IF('TD VENCIDOS'!D503="","",'TD VENCIDOS'!D503)</f>
        <v>Gestion extemporanea</v>
      </c>
    </row>
    <row r="523" spans="2:4" ht="18.75">
      <c r="B523" s="37">
        <f>IF('TD VENCIDOS'!B504="","",'TD VENCIDOS'!B504)</f>
        <v>3561582024</v>
      </c>
      <c r="C523" s="38" t="str">
        <f>IF('TD VENCIDOS'!C504="","",'TD VENCIDOS'!C504)</f>
        <v>SUBDIRECCION DE CALIDAD DEL AIRE AUDITIVA Y VISUAL</v>
      </c>
      <c r="D523" s="37" t="str">
        <f>IF('TD VENCIDOS'!D504="","",'TD VENCIDOS'!D504)</f>
        <v>Gestion extemporanea</v>
      </c>
    </row>
    <row r="524" spans="2:4" ht="18.75">
      <c r="B524" s="37">
        <f>IF('TD VENCIDOS'!B505="","",'TD VENCIDOS'!B505)</f>
        <v>3561952024</v>
      </c>
      <c r="C524" s="38" t="str">
        <f>IF('TD VENCIDOS'!C505="","",'TD VENCIDOS'!C505)</f>
        <v>SUBDIRECCION DE CALIDAD DEL AIRE AUDITIVA Y VISUAL</v>
      </c>
      <c r="D524" s="37" t="str">
        <f>IF('TD VENCIDOS'!D505="","",'TD VENCIDOS'!D505)</f>
        <v>Gestion extemporanea</v>
      </c>
    </row>
    <row r="525" spans="2:4" ht="18.75">
      <c r="B525" s="37">
        <f>IF('TD VENCIDOS'!B506="","",'TD VENCIDOS'!B506)</f>
        <v>3563392024</v>
      </c>
      <c r="C525" s="38" t="str">
        <f>IF('TD VENCIDOS'!C506="","",'TD VENCIDOS'!C506)</f>
        <v>SUBDIRECCION DE CALIDAD DEL AIRE AUDITIVA Y VISUAL</v>
      </c>
      <c r="D525" s="37" t="str">
        <f>IF('TD VENCIDOS'!D506="","",'TD VENCIDOS'!D506)</f>
        <v>Gestion extemporanea</v>
      </c>
    </row>
    <row r="526" spans="2:4" ht="18.75">
      <c r="B526" s="37">
        <f>IF('TD VENCIDOS'!B507="","",'TD VENCIDOS'!B507)</f>
        <v>3564812024</v>
      </c>
      <c r="C526" s="38" t="str">
        <f>IF('TD VENCIDOS'!C507="","",'TD VENCIDOS'!C507)</f>
        <v>2213 - DIRECCION LOCAL DE EDUCACION TEUSAQUILLO</v>
      </c>
      <c r="D526" s="37" t="str">
        <f>IF('TD VENCIDOS'!D507="","",'TD VENCIDOS'!D507)</f>
        <v>Gestion extemporanea</v>
      </c>
    </row>
    <row r="527" spans="2:4" ht="18.75">
      <c r="B527" s="37">
        <f>IF('TD VENCIDOS'!B508="","",'TD VENCIDOS'!B508)</f>
        <v>3565802024</v>
      </c>
      <c r="C527" s="38" t="str">
        <f>IF('TD VENCIDOS'!C508="","",'TD VENCIDOS'!C508)</f>
        <v>RELACION CLIENTE</v>
      </c>
      <c r="D527" s="37" t="str">
        <f>IF('TD VENCIDOS'!D508="","",'TD VENCIDOS'!D508)</f>
        <v>Gestion extemporanea</v>
      </c>
    </row>
    <row r="528" spans="2:4" ht="18.75">
      <c r="B528" s="37">
        <f>IF('TD VENCIDOS'!B509="","",'TD VENCIDOS'!B509)</f>
        <v>3566552024</v>
      </c>
      <c r="C528" s="38" t="str">
        <f>IF('TD VENCIDOS'!C509="","",'TD VENCIDOS'!C509)</f>
        <v>SUBDIRECCION DE CALIDAD DEL AIRE AUDITIVA Y VISUAL</v>
      </c>
      <c r="D528" s="37" t="str">
        <f>IF('TD VENCIDOS'!D509="","",'TD VENCIDOS'!D509)</f>
        <v>Gestion extemporanea</v>
      </c>
    </row>
    <row r="529" spans="2:4" ht="18.75">
      <c r="B529" s="37">
        <f>IF('TD VENCIDOS'!B510="","",'TD VENCIDOS'!B510)</f>
        <v>3566672024</v>
      </c>
      <c r="C529" s="38" t="str">
        <f>IF('TD VENCIDOS'!C510="","",'TD VENCIDOS'!C510)</f>
        <v>SUBDIRECCION DE CALIDAD DEL AIRE AUDITIVA Y VISUAL</v>
      </c>
      <c r="D529" s="37" t="str">
        <f>IF('TD VENCIDOS'!D510="","",'TD VENCIDOS'!D510)</f>
        <v>Gestion extemporanea</v>
      </c>
    </row>
    <row r="530" spans="2:4" ht="18.75">
      <c r="B530" s="37">
        <f>IF('TD VENCIDOS'!B511="","",'TD VENCIDOS'!B511)</f>
        <v>3566802024</v>
      </c>
      <c r="C530" s="38" t="str">
        <f>IF('TD VENCIDOS'!C511="","",'TD VENCIDOS'!C511)</f>
        <v>SUBDIRECCION DE CALIDAD DEL AIRE AUDITIVA Y VISUAL</v>
      </c>
      <c r="D530" s="37" t="str">
        <f>IF('TD VENCIDOS'!D511="","",'TD VENCIDOS'!D511)</f>
        <v>Gestion extemporanea</v>
      </c>
    </row>
    <row r="531" spans="2:4" ht="18.75">
      <c r="B531" s="37">
        <f>IF('TD VENCIDOS'!B512="","",'TD VENCIDOS'!B512)</f>
        <v>3566812024</v>
      </c>
      <c r="C531" s="38" t="str">
        <f>IF('TD VENCIDOS'!C512="","",'TD VENCIDOS'!C512)</f>
        <v>SUBDIRECCION DE CALIDAD DEL AIRE AUDITIVA Y VISUAL</v>
      </c>
      <c r="D531" s="37" t="str">
        <f>IF('TD VENCIDOS'!D512="","",'TD VENCIDOS'!D512)</f>
        <v>Gestion extemporanea</v>
      </c>
    </row>
    <row r="532" spans="2:4" ht="18.75">
      <c r="B532" s="37">
        <f>IF('TD VENCIDOS'!B513="","",'TD VENCIDOS'!B513)</f>
        <v>3566882024</v>
      </c>
      <c r="C532" s="38" t="str">
        <f>IF('TD VENCIDOS'!C513="","",'TD VENCIDOS'!C513)</f>
        <v>SUBDIRECCION DE CALIDAD DEL AIRE AUDITIVA Y VISUAL</v>
      </c>
      <c r="D532" s="37" t="str">
        <f>IF('TD VENCIDOS'!D513="","",'TD VENCIDOS'!D513)</f>
        <v>Gestion extemporanea</v>
      </c>
    </row>
    <row r="533" spans="2:4" ht="18.75">
      <c r="B533" s="37">
        <f>IF('TD VENCIDOS'!B514="","",'TD VENCIDOS'!B514)</f>
        <v>3567642024</v>
      </c>
      <c r="C533" s="38" t="str">
        <f>IF('TD VENCIDOS'!C514="","",'TD VENCIDOS'!C514)</f>
        <v>DIRECCION DE MEJORAMIENTO DE VIVIENDA</v>
      </c>
      <c r="D533" s="37" t="str">
        <f>IF('TD VENCIDOS'!D514="","",'TD VENCIDOS'!D514)</f>
        <v>Gestion extemporanea</v>
      </c>
    </row>
    <row r="534" spans="2:4" ht="18.75">
      <c r="B534" s="37">
        <f>IF('TD VENCIDOS'!B515="","",'TD VENCIDOS'!B515)</f>
        <v>3567802024</v>
      </c>
      <c r="C534" s="38" t="str">
        <f>IF('TD VENCIDOS'!C515="","",'TD VENCIDOS'!C515)</f>
        <v>DIRECCION DE MEJORAMIENTO DE VIVIENDA</v>
      </c>
      <c r="D534" s="37" t="str">
        <f>IF('TD VENCIDOS'!D515="","",'TD VENCIDOS'!D515)</f>
        <v>Gestion extemporanea</v>
      </c>
    </row>
    <row r="535" spans="2:4" ht="18.75">
      <c r="B535" s="37">
        <f>IF('TD VENCIDOS'!B516="","",'TD VENCIDOS'!B516)</f>
        <v>3568022024</v>
      </c>
      <c r="C535" s="38" t="str">
        <f>IF('TD VENCIDOS'!C516="","",'TD VENCIDOS'!C516)</f>
        <v>SEGUIMIENTO PQRS</v>
      </c>
      <c r="D535" s="37" t="str">
        <f>IF('TD VENCIDOS'!D516="","",'TD VENCIDOS'!D516)</f>
        <v>Pendiente vencidos</v>
      </c>
    </row>
    <row r="536" spans="2:4" ht="18.75">
      <c r="B536" s="37">
        <f>IF('TD VENCIDOS'!B517="","",'TD VENCIDOS'!B517)</f>
        <v>3568582024</v>
      </c>
      <c r="C536" s="38" t="str">
        <f>IF('TD VENCIDOS'!C517="","",'TD VENCIDOS'!C517)</f>
        <v>ALCALDIA LOCAL DE KENNEDY</v>
      </c>
      <c r="D536" s="37" t="str">
        <f>IF('TD VENCIDOS'!D517="","",'TD VENCIDOS'!D517)</f>
        <v>Gestion extemporanea</v>
      </c>
    </row>
    <row r="537" spans="2:4" ht="18.75">
      <c r="B537" s="37">
        <f>IF('TD VENCIDOS'!B518="","",'TD VENCIDOS'!B518)</f>
        <v>3568792024</v>
      </c>
      <c r="C537" s="38" t="str">
        <f>IF('TD VENCIDOS'!C518="","",'TD VENCIDOS'!C518)</f>
        <v>INTEGRACION TDOC</v>
      </c>
      <c r="D537" s="37" t="str">
        <f>IF('TD VENCIDOS'!D518="","",'TD VENCIDOS'!D518)</f>
        <v>Gestion extemporanea</v>
      </c>
    </row>
    <row r="538" spans="2:4" ht="18.75">
      <c r="B538" s="37">
        <f>IF('TD VENCIDOS'!B519="","",'TD VENCIDOS'!B519)</f>
        <v>3569262024</v>
      </c>
      <c r="C538" s="38" t="str">
        <f>IF('TD VENCIDOS'!C519="","",'TD VENCIDOS'!C519)</f>
        <v>DTP - DIRECCION TECNICA DE PROYECTOS</v>
      </c>
      <c r="D538" s="37" t="str">
        <f>IF('TD VENCIDOS'!D519="","",'TD VENCIDOS'!D519)</f>
        <v>Gestion extemporanea</v>
      </c>
    </row>
    <row r="539" spans="2:4" ht="18.75">
      <c r="B539" s="37">
        <f>IF('TD VENCIDOS'!B520="","",'TD VENCIDOS'!B520)</f>
        <v>3569392024</v>
      </c>
      <c r="C539" s="38" t="str">
        <f>IF('TD VENCIDOS'!C520="","",'TD VENCIDOS'!C520)</f>
        <v>SUBDIRECCION DE TRANSPORTE PRIVADO</v>
      </c>
      <c r="D539" s="37" t="str">
        <f>IF('TD VENCIDOS'!D520="","",'TD VENCIDOS'!D520)</f>
        <v>Gestion extemporanea</v>
      </c>
    </row>
    <row r="540" spans="2:4" ht="18.75">
      <c r="B540" s="37">
        <f>IF('TD VENCIDOS'!B521="","",'TD VENCIDOS'!B521)</f>
        <v>3569402024</v>
      </c>
      <c r="C540" s="38" t="str">
        <f>IF('TD VENCIDOS'!C521="","",'TD VENCIDOS'!C521)</f>
        <v>SUBSECRETARIA DE GESTION FINANCIERA</v>
      </c>
      <c r="D540" s="37" t="str">
        <f>IF('TD VENCIDOS'!D521="","",'TD VENCIDOS'!D521)</f>
        <v>Gestion extemporanea</v>
      </c>
    </row>
    <row r="541" spans="2:4" ht="18.75">
      <c r="B541" s="37">
        <f>IF('TD VENCIDOS'!B522="","",'TD VENCIDOS'!B522)</f>
        <v>3569722024</v>
      </c>
      <c r="C541" s="38" t="str">
        <f>IF('TD VENCIDOS'!C522="","",'TD VENCIDOS'!C522)</f>
        <v>SUBSECRETARIA DE GESTION FINANCIERA</v>
      </c>
      <c r="D541" s="37" t="str">
        <f>IF('TD VENCIDOS'!D522="","",'TD VENCIDOS'!D522)</f>
        <v>Gestion extemporanea</v>
      </c>
    </row>
    <row r="542" spans="2:4" ht="18.75">
      <c r="B542" s="37">
        <f>IF('TD VENCIDOS'!B523="","",'TD VENCIDOS'!B523)</f>
        <v>3570062024</v>
      </c>
      <c r="C542" s="38" t="str">
        <f>IF('TD VENCIDOS'!C523="","",'TD VENCIDOS'!C523)</f>
        <v>SUBDIRECCION DE CALIDAD DEL AIRE AUDITIVA Y VISUAL</v>
      </c>
      <c r="D542" s="37" t="str">
        <f>IF('TD VENCIDOS'!D523="","",'TD VENCIDOS'!D523)</f>
        <v>Gestion extemporanea</v>
      </c>
    </row>
    <row r="543" spans="2:4" ht="18.75">
      <c r="B543" s="37">
        <f>IF('TD VENCIDOS'!B524="","",'TD VENCIDOS'!B524)</f>
        <v>3571182024</v>
      </c>
      <c r="C543" s="38" t="str">
        <f>IF('TD VENCIDOS'!C524="","",'TD VENCIDOS'!C524)</f>
        <v>SUBDIRECCION DE CALIDAD DEL AIRE AUDITIVA Y VISUAL</v>
      </c>
      <c r="D543" s="37" t="str">
        <f>IF('TD VENCIDOS'!D524="","",'TD VENCIDOS'!D524)</f>
        <v>Gestion extemporanea</v>
      </c>
    </row>
    <row r="544" spans="2:4" ht="18.75">
      <c r="B544" s="37">
        <f>IF('TD VENCIDOS'!B525="","",'TD VENCIDOS'!B525)</f>
        <v>3571252024</v>
      </c>
      <c r="C544" s="38" t="str">
        <f>IF('TD VENCIDOS'!C525="","",'TD VENCIDOS'!C525)</f>
        <v>DIRECCION DE MEJORAMIENTO DE VIVIENDA</v>
      </c>
      <c r="D544" s="37" t="str">
        <f>IF('TD VENCIDOS'!D525="","",'TD VENCIDOS'!D525)</f>
        <v>Gestion extemporanea</v>
      </c>
    </row>
    <row r="545" spans="2:4" ht="18.75">
      <c r="B545" s="37">
        <f>IF('TD VENCIDOS'!B526="","",'TD VENCIDOS'!B526)</f>
        <v>3571332024</v>
      </c>
      <c r="C545" s="38" t="str">
        <f>IF('TD VENCIDOS'!C526="","",'TD VENCIDOS'!C526)</f>
        <v>SUBDIRECCION DE ASUNTOS COMUNALES</v>
      </c>
      <c r="D545" s="37" t="str">
        <f>IF('TD VENCIDOS'!D526="","",'TD VENCIDOS'!D526)</f>
        <v>Gestion extemporanea</v>
      </c>
    </row>
    <row r="546" spans="2:4" ht="18.75">
      <c r="B546" s="37">
        <f>IF('TD VENCIDOS'!B527="","",'TD VENCIDOS'!B527)</f>
        <v>3571472024</v>
      </c>
      <c r="C546" s="38" t="str">
        <f>IF('TD VENCIDOS'!C527="","",'TD VENCIDOS'!C527)</f>
        <v>DIRECCION DE MEJORAMIENTO DE VIVIENDA</v>
      </c>
      <c r="D546" s="37" t="str">
        <f>IF('TD VENCIDOS'!D527="","",'TD VENCIDOS'!D527)</f>
        <v>Gestion extemporanea</v>
      </c>
    </row>
    <row r="547" spans="2:4" ht="18.75">
      <c r="B547" s="37">
        <f>IF('TD VENCIDOS'!B528="","",'TD VENCIDOS'!B528)</f>
        <v>3571562024</v>
      </c>
      <c r="C547" s="38" t="str">
        <f>IF('TD VENCIDOS'!C528="","",'TD VENCIDOS'!C528)</f>
        <v>DIRECCION RED MATRIZ ACUEDUCTO</v>
      </c>
      <c r="D547" s="37" t="str">
        <f>IF('TD VENCIDOS'!D528="","",'TD VENCIDOS'!D528)</f>
        <v>Gestion extemporanea</v>
      </c>
    </row>
    <row r="548" spans="2:4" ht="18.75">
      <c r="B548" s="37">
        <f>IF('TD VENCIDOS'!B529="","",'TD VENCIDOS'!B529)</f>
        <v>3576022024</v>
      </c>
      <c r="C548" s="38" t="str">
        <f>IF('TD VENCIDOS'!C529="","",'TD VENCIDOS'!C529)</f>
        <v>SUBDIRECCION DE CALIDAD DEL AIRE AUDITIVA Y VISUAL</v>
      </c>
      <c r="D548" s="37" t="str">
        <f>IF('TD VENCIDOS'!D529="","",'TD VENCIDOS'!D529)</f>
        <v>Pendiente vencidos</v>
      </c>
    </row>
    <row r="549" spans="2:4" ht="18.75">
      <c r="B549" s="37">
        <f>IF('TD VENCIDOS'!B530="","",'TD VENCIDOS'!B530)</f>
        <v>3576922024</v>
      </c>
      <c r="C549" s="38" t="str">
        <f>IF('TD VENCIDOS'!C530="","",'TD VENCIDOS'!C530)</f>
        <v>DIRECCION DE MEJORAMIENTO DE VIVIENDA</v>
      </c>
      <c r="D549" s="37" t="str">
        <f>IF('TD VENCIDOS'!D530="","",'TD VENCIDOS'!D530)</f>
        <v>Gestion extemporanea</v>
      </c>
    </row>
    <row r="550" spans="2:4" ht="18.75">
      <c r="B550" s="37">
        <f>IF('TD VENCIDOS'!B531="","",'TD VENCIDOS'!B531)</f>
        <v>3577752024</v>
      </c>
      <c r="C550" s="38" t="str">
        <f>IF('TD VENCIDOS'!C531="","",'TD VENCIDOS'!C531)</f>
        <v>REDEP</v>
      </c>
      <c r="D550" s="37" t="str">
        <f>IF('TD VENCIDOS'!D531="","",'TD VENCIDOS'!D531)</f>
        <v>Gestion extemporanea</v>
      </c>
    </row>
    <row r="551" spans="2:4" ht="18.75">
      <c r="B551" s="37">
        <f>IF('TD VENCIDOS'!B532="","",'TD VENCIDOS'!B532)</f>
        <v>3578092024</v>
      </c>
      <c r="C551" s="38" t="str">
        <f>IF('TD VENCIDOS'!C532="","",'TD VENCIDOS'!C532)</f>
        <v>GERENCIA DE INSTANCIAS Y MECANISMOS DE PARTICIPACION</v>
      </c>
      <c r="D551" s="37" t="str">
        <f>IF('TD VENCIDOS'!D532="","",'TD VENCIDOS'!D532)</f>
        <v>Pendiente vencidos</v>
      </c>
    </row>
    <row r="552" spans="2:4" ht="18.75">
      <c r="B552" s="37">
        <f>IF('TD VENCIDOS'!B533="","",'TD VENCIDOS'!B533)</f>
        <v>3579202024</v>
      </c>
      <c r="C552" s="38" t="str">
        <f>IF('TD VENCIDOS'!C533="","",'TD VENCIDOS'!C533)</f>
        <v>DIRECCION DE MEJORAMIENTO DE VIVIENDA</v>
      </c>
      <c r="D552" s="37" t="str">
        <f>IF('TD VENCIDOS'!D533="","",'TD VENCIDOS'!D533)</f>
        <v>Gestion extemporanea</v>
      </c>
    </row>
    <row r="553" spans="2:4" ht="18.75">
      <c r="B553" s="37">
        <f>IF('TD VENCIDOS'!B534="","",'TD VENCIDOS'!B534)</f>
        <v>3579222024</v>
      </c>
      <c r="C553" s="38" t="str">
        <f>IF('TD VENCIDOS'!C534="","",'TD VENCIDOS'!C534)</f>
        <v>ALCALDIA LOCAL DE ANTONIO NARINO</v>
      </c>
      <c r="D553" s="37" t="str">
        <f>IF('TD VENCIDOS'!D534="","",'TD VENCIDOS'!D534)</f>
        <v>Gestion extemporanea</v>
      </c>
    </row>
    <row r="554" spans="2:4" ht="18.75">
      <c r="B554" s="37">
        <f>IF('TD VENCIDOS'!B535="","",'TD VENCIDOS'!B535)</f>
        <v>3579622024</v>
      </c>
      <c r="C554" s="38" t="str">
        <f>IF('TD VENCIDOS'!C535="","",'TD VENCIDOS'!C535)</f>
        <v>SUBDIRECCION FINANCIERA</v>
      </c>
      <c r="D554" s="37" t="str">
        <f>IF('TD VENCIDOS'!D535="","",'TD VENCIDOS'!D535)</f>
        <v>Gestion extemporanea</v>
      </c>
    </row>
    <row r="555" spans="2:4" ht="18.75">
      <c r="B555" s="37">
        <f>IF('TD VENCIDOS'!B536="","",'TD VENCIDOS'!B536)</f>
        <v>3580592024</v>
      </c>
      <c r="C555" s="38" t="str">
        <f>IF('TD VENCIDOS'!C536="","",'TD VENCIDOS'!C536)</f>
        <v>ALCALDIA LOCAL DE CIUDAD BOLIVAR</v>
      </c>
      <c r="D555" s="37" t="str">
        <f>IF('TD VENCIDOS'!D536="","",'TD VENCIDOS'!D536)</f>
        <v>Gestion extemporanea</v>
      </c>
    </row>
    <row r="556" spans="2:4" ht="18.75">
      <c r="B556" s="37">
        <f>IF('TD VENCIDOS'!B537="","",'TD VENCIDOS'!B537)</f>
        <v>3580612024</v>
      </c>
      <c r="C556" s="38" t="str">
        <f>IF('TD VENCIDOS'!C537="","",'TD VENCIDOS'!C537)</f>
        <v>ALCALDIA LOCAL DE CIUDAD BOLIVAR</v>
      </c>
      <c r="D556" s="37" t="str">
        <f>IF('TD VENCIDOS'!D537="","",'TD VENCIDOS'!D537)</f>
        <v>Gestion extemporanea</v>
      </c>
    </row>
    <row r="557" spans="2:4" ht="18.75">
      <c r="B557" s="37">
        <f>IF('TD VENCIDOS'!B538="","",'TD VENCIDOS'!B538)</f>
        <v>3580622024</v>
      </c>
      <c r="C557" s="38" t="str">
        <f>IF('TD VENCIDOS'!C538="","",'TD VENCIDOS'!C538)</f>
        <v>SUBDIRECCION PARA LA JUVENTUD</v>
      </c>
      <c r="D557" s="37" t="str">
        <f>IF('TD VENCIDOS'!D538="","",'TD VENCIDOS'!D538)</f>
        <v>Pendiente vencidos</v>
      </c>
    </row>
    <row r="558" spans="2:4" ht="18.75">
      <c r="B558" s="37">
        <f>IF('TD VENCIDOS'!B539="","",'TD VENCIDOS'!B539)</f>
        <v>3581542024</v>
      </c>
      <c r="C558" s="38" t="str">
        <f>IF('TD VENCIDOS'!C539="","",'TD VENCIDOS'!C539)</f>
        <v>PUNTOS IDU</v>
      </c>
      <c r="D558" s="37" t="str">
        <f>IF('TD VENCIDOS'!D539="","",'TD VENCIDOS'!D539)</f>
        <v>Gestion extemporanea</v>
      </c>
    </row>
    <row r="559" spans="2:4" ht="18.75">
      <c r="B559" s="37">
        <f>IF('TD VENCIDOS'!B540="","",'TD VENCIDOS'!B540)</f>
        <v>3582132024</v>
      </c>
      <c r="C559" s="38" t="str">
        <f>IF('TD VENCIDOS'!C540="","",'TD VENCIDOS'!C540)</f>
        <v>ALCALDIA LOCAL DE USAQUEN</v>
      </c>
      <c r="D559" s="37" t="str">
        <f>IF('TD VENCIDOS'!D540="","",'TD VENCIDOS'!D540)</f>
        <v>Gestion extemporanea</v>
      </c>
    </row>
    <row r="560" spans="2:4" ht="18.75">
      <c r="B560" s="37">
        <f>IF('TD VENCIDOS'!B541="","",'TD VENCIDOS'!B541)</f>
        <v>3582182024</v>
      </c>
      <c r="C560" s="38" t="str">
        <f>IF('TD VENCIDOS'!C541="","",'TD VENCIDOS'!C541)</f>
        <v>PUNTOS IDU</v>
      </c>
      <c r="D560" s="37" t="str">
        <f>IF('TD VENCIDOS'!D541="","",'TD VENCIDOS'!D541)</f>
        <v>Gestion extemporanea</v>
      </c>
    </row>
    <row r="561" spans="2:4" ht="18.75">
      <c r="B561" s="37">
        <f>IF('TD VENCIDOS'!B542="","",'TD VENCIDOS'!B542)</f>
        <v>3582332024</v>
      </c>
      <c r="C561" s="38" t="str">
        <f>IF('TD VENCIDOS'!C542="","",'TD VENCIDOS'!C542)</f>
        <v>Asistencia Tecnica</v>
      </c>
      <c r="D561" s="37" t="str">
        <f>IF('TD VENCIDOS'!D542="","",'TD VENCIDOS'!D542)</f>
        <v>Gestion extemporanea</v>
      </c>
    </row>
    <row r="562" spans="2:4" ht="18.75">
      <c r="B562" s="37">
        <f>IF('TD VENCIDOS'!B543="","",'TD VENCIDOS'!B543)</f>
        <v>3582612024</v>
      </c>
      <c r="C562" s="38" t="str">
        <f>IF('TD VENCIDOS'!C543="","",'TD VENCIDOS'!C543)</f>
        <v>SUBDIRECCION DE CALIDAD DEL AIRE AUDITIVA Y VISUAL</v>
      </c>
      <c r="D562" s="37" t="str">
        <f>IF('TD VENCIDOS'!D543="","",'TD VENCIDOS'!D543)</f>
        <v>Gestion extemporanea</v>
      </c>
    </row>
    <row r="563" spans="2:4" ht="18.75">
      <c r="B563" s="37">
        <f>IF('TD VENCIDOS'!B544="","",'TD VENCIDOS'!B544)</f>
        <v>3582702024</v>
      </c>
      <c r="C563" s="38" t="str">
        <f>IF('TD VENCIDOS'!C544="","",'TD VENCIDOS'!C544)</f>
        <v>SUBDIRECCION DE CALIDAD DEL AIRE AUDITIVA Y VISUAL</v>
      </c>
      <c r="D563" s="37" t="str">
        <f>IF('TD VENCIDOS'!D544="","",'TD VENCIDOS'!D544)</f>
        <v>Gestion extemporanea</v>
      </c>
    </row>
    <row r="564" spans="2:4" ht="18.75">
      <c r="B564" s="37">
        <f>IF('TD VENCIDOS'!B545="","",'TD VENCIDOS'!B545)</f>
        <v>3582792024</v>
      </c>
      <c r="C564" s="38" t="str">
        <f>IF('TD VENCIDOS'!C545="","",'TD VENCIDOS'!C545)</f>
        <v>SUBDIRECCION DE CALIDAD DEL AIRE AUDITIVA Y VISUAL</v>
      </c>
      <c r="D564" s="37" t="str">
        <f>IF('TD VENCIDOS'!D545="","",'TD VENCIDOS'!D545)</f>
        <v>Gestion extemporanea</v>
      </c>
    </row>
    <row r="565" spans="2:4" ht="18.75">
      <c r="B565" s="37">
        <f>IF('TD VENCIDOS'!B546="","",'TD VENCIDOS'!B546)</f>
        <v>3582932024</v>
      </c>
      <c r="C565" s="38" t="str">
        <f>IF('TD VENCIDOS'!C546="","",'TD VENCIDOS'!C546)</f>
        <v>SUBDIRECCION DE SILVICULTURA FLORA Y FAUNA SILVESTRE</v>
      </c>
      <c r="D565" s="37" t="str">
        <f>IF('TD VENCIDOS'!D546="","",'TD VENCIDOS'!D546)</f>
        <v>Gestion extemporanea</v>
      </c>
    </row>
    <row r="566" spans="2:4" ht="18.75">
      <c r="B566" s="37">
        <f>IF('TD VENCIDOS'!B547="","",'TD VENCIDOS'!B547)</f>
        <v>3583112024</v>
      </c>
      <c r="C566" s="38" t="str">
        <f>IF('TD VENCIDOS'!C547="","",'TD VENCIDOS'!C547)</f>
        <v>SUBDIRECCION DE SILVICULTURA FLORA Y FAUNA SILVESTRE</v>
      </c>
      <c r="D566" s="37" t="str">
        <f>IF('TD VENCIDOS'!D547="","",'TD VENCIDOS'!D547)</f>
        <v>Gestion extemporanea</v>
      </c>
    </row>
    <row r="567" spans="2:4" ht="18.75">
      <c r="B567" s="37">
        <f>IF('TD VENCIDOS'!B548="","",'TD VENCIDOS'!B548)</f>
        <v>3583402024</v>
      </c>
      <c r="C567" s="38" t="str">
        <f>IF('TD VENCIDOS'!C548="","",'TD VENCIDOS'!C548)</f>
        <v>SUBDIRECCION DE CALIDAD DEL AIRE AUDITIVA Y VISUAL</v>
      </c>
      <c r="D567" s="37" t="str">
        <f>IF('TD VENCIDOS'!D548="","",'TD VENCIDOS'!D548)</f>
        <v>Gestion extemporanea</v>
      </c>
    </row>
    <row r="568" spans="2:4" ht="18.75">
      <c r="B568" s="37">
        <f>IF('TD VENCIDOS'!B549="","",'TD VENCIDOS'!B549)</f>
        <v>3584172024</v>
      </c>
      <c r="C568" s="38" t="str">
        <f>IF('TD VENCIDOS'!C549="","",'TD VENCIDOS'!C549)</f>
        <v>OFICINA DE CUENTAS CORRIENTES Y DEVOLUCIONES</v>
      </c>
      <c r="D568" s="37" t="str">
        <f>IF('TD VENCIDOS'!D549="","",'TD VENCIDOS'!D549)</f>
        <v>Gestion extemporanea</v>
      </c>
    </row>
    <row r="569" spans="2:4" ht="18.75">
      <c r="B569" s="37">
        <f>IF('TD VENCIDOS'!B550="","",'TD VENCIDOS'!B550)</f>
        <v>3584532024</v>
      </c>
      <c r="C569" s="38" t="str">
        <f>IF('TD VENCIDOS'!C550="","",'TD VENCIDOS'!C550)</f>
        <v>SUBDIRECCION DE SILVICULTURA FLORA Y FAUNA SILVESTRE</v>
      </c>
      <c r="D569" s="37" t="str">
        <f>IF('TD VENCIDOS'!D550="","",'TD VENCIDOS'!D550)</f>
        <v>Gestion extemporanea</v>
      </c>
    </row>
    <row r="570" spans="2:4" ht="18.75">
      <c r="B570" s="37">
        <f>IF('TD VENCIDOS'!B551="","",'TD VENCIDOS'!B551)</f>
        <v>3584682024</v>
      </c>
      <c r="C570" s="38" t="str">
        <f>IF('TD VENCIDOS'!C551="","",'TD VENCIDOS'!C551)</f>
        <v>ALCALDIA LOCAL DE BOSA</v>
      </c>
      <c r="D570" s="37" t="str">
        <f>IF('TD VENCIDOS'!D551="","",'TD VENCIDOS'!D551)</f>
        <v>Gestion extemporanea</v>
      </c>
    </row>
    <row r="571" spans="2:4" ht="18.75">
      <c r="B571" s="37">
        <f>IF('TD VENCIDOS'!B552="","",'TD VENCIDOS'!B552)</f>
        <v>3585382024</v>
      </c>
      <c r="C571" s="38" t="str">
        <f>IF('TD VENCIDOS'!C552="","",'TD VENCIDOS'!C552)</f>
        <v>SUBDIRECCION DE CALIDAD DEL AIRE AUDITIVA Y VISUAL</v>
      </c>
      <c r="D571" s="37" t="str">
        <f>IF('TD VENCIDOS'!D552="","",'TD VENCIDOS'!D552)</f>
        <v>Gestion extemporanea</v>
      </c>
    </row>
    <row r="572" spans="2:4" ht="18.75">
      <c r="B572" s="37">
        <f>IF('TD VENCIDOS'!B553="","",'TD VENCIDOS'!B553)</f>
        <v>3585502024</v>
      </c>
      <c r="C572" s="38" t="str">
        <f>IF('TD VENCIDOS'!C553="","",'TD VENCIDOS'!C553)</f>
        <v>DIRECCION ACUEDUCTO Y ALCANTARILLADO ZONA 4</v>
      </c>
      <c r="D572" s="37" t="str">
        <f>IF('TD VENCIDOS'!D553="","",'TD VENCIDOS'!D553)</f>
        <v>Gestion extemporanea</v>
      </c>
    </row>
    <row r="573" spans="2:4" ht="18.75">
      <c r="B573" s="37">
        <f>IF('TD VENCIDOS'!B554="","",'TD VENCIDOS'!B554)</f>
        <v>3585662024</v>
      </c>
      <c r="C573" s="38" t="str">
        <f>IF('TD VENCIDOS'!C554="","",'TD VENCIDOS'!C554)</f>
        <v>SUBDIRECCION DE SILVICULTURA FLORA Y FAUNA SILVESTRE</v>
      </c>
      <c r="D573" s="37" t="str">
        <f>IF('TD VENCIDOS'!D554="","",'TD VENCIDOS'!D554)</f>
        <v>Gestion extemporanea</v>
      </c>
    </row>
    <row r="574" spans="2:4" ht="18.75">
      <c r="B574" s="37">
        <f>IF('TD VENCIDOS'!B555="","",'TD VENCIDOS'!B555)</f>
        <v>3585672024</v>
      </c>
      <c r="C574" s="38" t="str">
        <f>IF('TD VENCIDOS'!C555="","",'TD VENCIDOS'!C555)</f>
        <v>SUBDIRECCION FINANCIERA</v>
      </c>
      <c r="D574" s="37" t="str">
        <f>IF('TD VENCIDOS'!D555="","",'TD VENCIDOS'!D555)</f>
        <v>Gestion extemporanea</v>
      </c>
    </row>
    <row r="575" spans="2:4" ht="18.75">
      <c r="B575" s="37">
        <f>IF('TD VENCIDOS'!B556="","",'TD VENCIDOS'!B556)</f>
        <v>3585752024</v>
      </c>
      <c r="C575" s="38" t="str">
        <f>IF('TD VENCIDOS'!C556="","",'TD VENCIDOS'!C556)</f>
        <v>ALCALDIA LOCAL DE USAQUEN</v>
      </c>
      <c r="D575" s="37" t="str">
        <f>IF('TD VENCIDOS'!D556="","",'TD VENCIDOS'!D556)</f>
        <v>Gestion extemporanea</v>
      </c>
    </row>
    <row r="576" spans="2:4" ht="18.75">
      <c r="B576" s="37">
        <f>IF('TD VENCIDOS'!B557="","",'TD VENCIDOS'!B557)</f>
        <v>3585752024</v>
      </c>
      <c r="C576" s="38" t="str">
        <f>IF('TD VENCIDOS'!C557="","",'TD VENCIDOS'!C557)</f>
        <v>REDEP</v>
      </c>
      <c r="D576" s="37" t="str">
        <f>IF('TD VENCIDOS'!D557="","",'TD VENCIDOS'!D557)</f>
        <v>Pendiente vencidos</v>
      </c>
    </row>
    <row r="577" spans="2:4" ht="18.75">
      <c r="B577" s="37">
        <f>IF('TD VENCIDOS'!B558="","",'TD VENCIDOS'!B558)</f>
        <v>3585852024</v>
      </c>
      <c r="C577" s="38" t="str">
        <f>IF('TD VENCIDOS'!C558="","",'TD VENCIDOS'!C558)</f>
        <v>REDEP</v>
      </c>
      <c r="D577" s="37" t="str">
        <f>IF('TD VENCIDOS'!D558="","",'TD VENCIDOS'!D558)</f>
        <v>Gestion extemporanea</v>
      </c>
    </row>
    <row r="578" spans="2:4" ht="18.75">
      <c r="B578" s="37">
        <f>IF('TD VENCIDOS'!B559="","",'TD VENCIDOS'!B559)</f>
        <v>3586372024</v>
      </c>
      <c r="C578" s="38" t="str">
        <f>IF('TD VENCIDOS'!C559="","",'TD VENCIDOS'!C559)</f>
        <v>SUBSECRETARIA DE GESTION FINANCIERA</v>
      </c>
      <c r="D578" s="37" t="str">
        <f>IF('TD VENCIDOS'!D559="","",'TD VENCIDOS'!D559)</f>
        <v>Gestion extemporanea</v>
      </c>
    </row>
    <row r="579" spans="2:4" ht="18.75">
      <c r="B579" s="37">
        <f>IF('TD VENCIDOS'!B560="","",'TD VENCIDOS'!B560)</f>
        <v>3586832024</v>
      </c>
      <c r="C579" s="38" t="str">
        <f>IF('TD VENCIDOS'!C560="","",'TD VENCIDOS'!C560)</f>
        <v>ALCALDIA LOCAL DE TEUSAQUILLO</v>
      </c>
      <c r="D579" s="37" t="str">
        <f>IF('TD VENCIDOS'!D560="","",'TD VENCIDOS'!D560)</f>
        <v>Gestion extemporanea</v>
      </c>
    </row>
    <row r="580" spans="2:4" ht="18.75">
      <c r="B580" s="37">
        <f>IF('TD VENCIDOS'!B561="","",'TD VENCIDOS'!B561)</f>
        <v>3587082024</v>
      </c>
      <c r="C580" s="38" t="str">
        <f>IF('TD VENCIDOS'!C561="","",'TD VENCIDOS'!C561)</f>
        <v>ALCALDIA LOCAL DE USAQUEN</v>
      </c>
      <c r="D580" s="37" t="str">
        <f>IF('TD VENCIDOS'!D561="","",'TD VENCIDOS'!D561)</f>
        <v>Pendiente vencidos</v>
      </c>
    </row>
    <row r="581" spans="2:4" ht="18.75">
      <c r="B581" s="37">
        <f>IF('TD VENCIDOS'!B562="","",'TD VENCIDOS'!B562)</f>
        <v>3587472024</v>
      </c>
      <c r="C581" s="38" t="str">
        <f>IF('TD VENCIDOS'!C562="","",'TD VENCIDOS'!C562)</f>
        <v>DIRECCION DE MEJORAMIENTO DE VIVIENDA</v>
      </c>
      <c r="D581" s="37" t="str">
        <f>IF('TD VENCIDOS'!D562="","",'TD VENCIDOS'!D562)</f>
        <v>Gestion extemporanea</v>
      </c>
    </row>
    <row r="582" spans="2:4" ht="18.75">
      <c r="B582" s="37">
        <f>IF('TD VENCIDOS'!B563="","",'TD VENCIDOS'!B563)</f>
        <v>3587612024</v>
      </c>
      <c r="C582" s="38" t="str">
        <f>IF('TD VENCIDOS'!C563="","",'TD VENCIDOS'!C563)</f>
        <v>Asistencia Tecnica</v>
      </c>
      <c r="D582" s="37" t="str">
        <f>IF('TD VENCIDOS'!D563="","",'TD VENCIDOS'!D563)</f>
        <v>Gestion extemporanea</v>
      </c>
    </row>
    <row r="583" spans="2:4" ht="18.75">
      <c r="B583" s="37">
        <f>IF('TD VENCIDOS'!B564="","",'TD VENCIDOS'!B564)</f>
        <v>3587662024</v>
      </c>
      <c r="C583" s="38" t="str">
        <f>IF('TD VENCIDOS'!C564="","",'TD VENCIDOS'!C564)</f>
        <v>SUBDIRECCION DE SILVICULTURA FLORA Y FAUNA SILVESTRE</v>
      </c>
      <c r="D583" s="37" t="str">
        <f>IF('TD VENCIDOS'!D564="","",'TD VENCIDOS'!D564)</f>
        <v>Gestion extemporanea</v>
      </c>
    </row>
    <row r="584" spans="2:4" ht="18.75">
      <c r="B584" s="37">
        <f>IF('TD VENCIDOS'!B565="","",'TD VENCIDOS'!B565)</f>
        <v>3588832024</v>
      </c>
      <c r="C584" s="38" t="str">
        <f>IF('TD VENCIDOS'!C565="","",'TD VENCIDOS'!C565)</f>
        <v>SUBDIRECCION DE CALIDAD DEL AIRE AUDITIVA Y VISUAL</v>
      </c>
      <c r="D584" s="37" t="str">
        <f>IF('TD VENCIDOS'!D565="","",'TD VENCIDOS'!D565)</f>
        <v>Gestion extemporanea</v>
      </c>
    </row>
    <row r="585" spans="2:4" ht="18.75">
      <c r="B585" s="37">
        <f>IF('TD VENCIDOS'!B566="","",'TD VENCIDOS'!B566)</f>
        <v>3588862024</v>
      </c>
      <c r="C585" s="38" t="str">
        <f>IF('TD VENCIDOS'!C566="","",'TD VENCIDOS'!C566)</f>
        <v>DIRECCION DE MEJORAMIENTO DE VIVIENDA</v>
      </c>
      <c r="D585" s="37" t="str">
        <f>IF('TD VENCIDOS'!D566="","",'TD VENCIDOS'!D566)</f>
        <v>Gestion extemporanea</v>
      </c>
    </row>
    <row r="586" spans="2:4" ht="18.75">
      <c r="B586" s="37">
        <f>IF('TD VENCIDOS'!B567="","",'TD VENCIDOS'!B567)</f>
        <v>3589102024</v>
      </c>
      <c r="C586" s="38" t="str">
        <f>IF('TD VENCIDOS'!C567="","",'TD VENCIDOS'!C567)</f>
        <v>DIRECCION APOYO TECNICO DE SERVICIO AL CLIENTE</v>
      </c>
      <c r="D586" s="37" t="str">
        <f>IF('TD VENCIDOS'!D567="","",'TD VENCIDOS'!D567)</f>
        <v>Gestion extemporanea</v>
      </c>
    </row>
    <row r="587" spans="2:4" ht="18.75">
      <c r="B587" s="37">
        <f>IF('TD VENCIDOS'!B568="","",'TD VENCIDOS'!B568)</f>
        <v>3589512024</v>
      </c>
      <c r="C587" s="38" t="str">
        <f>IF('TD VENCIDOS'!C568="","",'TD VENCIDOS'!C568)</f>
        <v>SUBDIRECCION DE CALIDAD DEL AIRE AUDITIVA Y VISUAL</v>
      </c>
      <c r="D587" s="37" t="str">
        <f>IF('TD VENCIDOS'!D568="","",'TD VENCIDOS'!D568)</f>
        <v>Pendiente vencidos</v>
      </c>
    </row>
    <row r="588" spans="2:4" ht="18.75">
      <c r="B588" s="37">
        <f>IF('TD VENCIDOS'!B569="","",'TD VENCIDOS'!B569)</f>
        <v>3590092024</v>
      </c>
      <c r="C588" s="38" t="str">
        <f>IF('TD VENCIDOS'!C569="","",'TD VENCIDOS'!C569)</f>
        <v>SUBDIRECCION FINANCIERA</v>
      </c>
      <c r="D588" s="37" t="str">
        <f>IF('TD VENCIDOS'!D569="","",'TD VENCIDOS'!D569)</f>
        <v>Gestion extemporanea</v>
      </c>
    </row>
    <row r="589" spans="2:4" ht="18.75">
      <c r="B589" s="37">
        <f>IF('TD VENCIDOS'!B570="","",'TD VENCIDOS'!B570)</f>
        <v>3590432024</v>
      </c>
      <c r="C589" s="38" t="str">
        <f>IF('TD VENCIDOS'!C570="","",'TD VENCIDOS'!C570)</f>
        <v>PUNTOS IDU</v>
      </c>
      <c r="D589" s="37" t="str">
        <f>IF('TD VENCIDOS'!D570="","",'TD VENCIDOS'!D570)</f>
        <v>Gestion extemporanea</v>
      </c>
    </row>
    <row r="590" spans="2:4" ht="18.75">
      <c r="B590" s="37">
        <f>IF('TD VENCIDOS'!B571="","",'TD VENCIDOS'!B571)</f>
        <v>3591382024</v>
      </c>
      <c r="C590" s="38" t="str">
        <f>IF('TD VENCIDOS'!C571="","",'TD VENCIDOS'!C571)</f>
        <v>INTEGRACION TDOC</v>
      </c>
      <c r="D590" s="37" t="str">
        <f>IF('TD VENCIDOS'!D571="","",'TD VENCIDOS'!D571)</f>
        <v>Gestion extemporanea</v>
      </c>
    </row>
    <row r="591" spans="2:4" ht="18.75">
      <c r="B591" s="37">
        <f>IF('TD VENCIDOS'!B572="","",'TD VENCIDOS'!B572)</f>
        <v>3591402024</v>
      </c>
      <c r="C591" s="38" t="str">
        <f>IF('TD VENCIDOS'!C572="","",'TD VENCIDOS'!C572)</f>
        <v>INTEGRACION TDOC</v>
      </c>
      <c r="D591" s="37" t="str">
        <f>IF('TD VENCIDOS'!D572="","",'TD VENCIDOS'!D572)</f>
        <v>Gestion extemporanea</v>
      </c>
    </row>
    <row r="592" spans="2:4" ht="18.75">
      <c r="B592" s="37">
        <f>IF('TD VENCIDOS'!B573="","",'TD VENCIDOS'!B573)</f>
        <v>3591582024</v>
      </c>
      <c r="C592" s="38" t="str">
        <f>IF('TD VENCIDOS'!C573="","",'TD VENCIDOS'!C573)</f>
        <v>DIRECCION DE MEJORAMIENTO DE VIVIENDA</v>
      </c>
      <c r="D592" s="37" t="str">
        <f>IF('TD VENCIDOS'!D573="","",'TD VENCIDOS'!D573)</f>
        <v>Gestion extemporanea</v>
      </c>
    </row>
    <row r="593" spans="2:4" ht="18.75">
      <c r="B593" s="37">
        <f>IF('TD VENCIDOS'!B574="","",'TD VENCIDOS'!B574)</f>
        <v>3592422024</v>
      </c>
      <c r="C593" s="38" t="str">
        <f>IF('TD VENCIDOS'!C574="","",'TD VENCIDOS'!C574)</f>
        <v>2201 - DIRECCION LOCAL DE EDUCACION USAQUEN</v>
      </c>
      <c r="D593" s="37" t="str">
        <f>IF('TD VENCIDOS'!D574="","",'TD VENCIDOS'!D574)</f>
        <v>Gestion extemporanea</v>
      </c>
    </row>
    <row r="594" spans="2:4" ht="18.75">
      <c r="B594" s="37">
        <f>IF('TD VENCIDOS'!B575="","",'TD VENCIDOS'!B575)</f>
        <v>3593432024</v>
      </c>
      <c r="C594" s="38" t="str">
        <f>IF('TD VENCIDOS'!C575="","",'TD VENCIDOS'!C575)</f>
        <v>SUBDIRECCION DE CALIDAD DEL AIRE AUDITIVA Y VISUAL</v>
      </c>
      <c r="D594" s="37" t="str">
        <f>IF('TD VENCIDOS'!D575="","",'TD VENCIDOS'!D575)</f>
        <v>Gestion extemporanea</v>
      </c>
    </row>
    <row r="595" spans="2:4" ht="18.75">
      <c r="B595" s="37">
        <f>IF('TD VENCIDOS'!B576="","",'TD VENCIDOS'!B576)</f>
        <v>3593652024</v>
      </c>
      <c r="C595" s="38" t="str">
        <f>IF('TD VENCIDOS'!C576="","",'TD VENCIDOS'!C576)</f>
        <v>OFICINA DE ADMINISTRACION FUNCIONAL DEL SISTEMA</v>
      </c>
      <c r="D595" s="37" t="str">
        <f>IF('TD VENCIDOS'!D576="","",'TD VENCIDOS'!D576)</f>
        <v>Gestion extemporanea</v>
      </c>
    </row>
    <row r="596" spans="2:4" ht="18.75">
      <c r="B596" s="37">
        <f>IF('TD VENCIDOS'!B577="","",'TD VENCIDOS'!B577)</f>
        <v>3593822024</v>
      </c>
      <c r="C596" s="38" t="str">
        <f>IF('TD VENCIDOS'!C577="","",'TD VENCIDOS'!C577)</f>
        <v>DTC - DIRECCION TECNICA DE CONSTRUCCIONES</v>
      </c>
      <c r="D596" s="37" t="str">
        <f>IF('TD VENCIDOS'!D577="","",'TD VENCIDOS'!D577)</f>
        <v>Gestion extemporanea</v>
      </c>
    </row>
    <row r="597" spans="2:4" ht="18.75">
      <c r="B597" s="37">
        <f>IF('TD VENCIDOS'!B578="","",'TD VENCIDOS'!B578)</f>
        <v>3594222024</v>
      </c>
      <c r="C597" s="38" t="str">
        <f>IF('TD VENCIDOS'!C578="","",'TD VENCIDOS'!C578)</f>
        <v>DIRECCION DE MEJORAMIENTO DE VIVIENDA</v>
      </c>
      <c r="D597" s="37" t="str">
        <f>IF('TD VENCIDOS'!D578="","",'TD VENCIDOS'!D578)</f>
        <v>Gestion extemporanea</v>
      </c>
    </row>
    <row r="598" spans="2:4" ht="18.75">
      <c r="B598" s="37">
        <f>IF('TD VENCIDOS'!B579="","",'TD VENCIDOS'!B579)</f>
        <v>3594352024</v>
      </c>
      <c r="C598" s="38" t="str">
        <f>IF('TD VENCIDOS'!C579="","",'TD VENCIDOS'!C579)</f>
        <v>SEGUIMIENTO PQRS</v>
      </c>
      <c r="D598" s="37" t="str">
        <f>IF('TD VENCIDOS'!D579="","",'TD VENCIDOS'!D579)</f>
        <v>Gestion extemporanea</v>
      </c>
    </row>
    <row r="599" spans="2:4" ht="18.75">
      <c r="B599" s="37">
        <f>IF('TD VENCIDOS'!B580="","",'TD VENCIDOS'!B580)</f>
        <v>3594502024</v>
      </c>
      <c r="C599" s="38" t="str">
        <f>IF('TD VENCIDOS'!C580="","",'TD VENCIDOS'!C580)</f>
        <v>DIRECCION DE MEJORAMIENTO DE VIVIENDA</v>
      </c>
      <c r="D599" s="37" t="str">
        <f>IF('TD VENCIDOS'!D580="","",'TD VENCIDOS'!D580)</f>
        <v>Gestion extemporanea</v>
      </c>
    </row>
    <row r="600" spans="2:4" ht="18.75">
      <c r="B600" s="37">
        <f>IF('TD VENCIDOS'!B581="","",'TD VENCIDOS'!B581)</f>
        <v>3594512024</v>
      </c>
      <c r="C600" s="38" t="str">
        <f>IF('TD VENCIDOS'!C581="","",'TD VENCIDOS'!C581)</f>
        <v>SUBDIRECCION DE CALIDAD DEL AIRE AUDITIVA Y VISUAL</v>
      </c>
      <c r="D600" s="37" t="str">
        <f>IF('TD VENCIDOS'!D581="","",'TD VENCIDOS'!D581)</f>
        <v>Gestion extemporanea</v>
      </c>
    </row>
    <row r="601" spans="2:4" ht="18.75">
      <c r="B601" s="37">
        <f>IF('TD VENCIDOS'!B582="","",'TD VENCIDOS'!B582)</f>
        <v>3594752024</v>
      </c>
      <c r="C601" s="38" t="str">
        <f>IF('TD VENCIDOS'!C582="","",'TD VENCIDOS'!C582)</f>
        <v>SUBDIRECCION DE CALIDAD DEL AIRE AUDITIVA Y VISUAL</v>
      </c>
      <c r="D601" s="37" t="str">
        <f>IF('TD VENCIDOS'!D582="","",'TD VENCIDOS'!D582)</f>
        <v>Gestion extemporanea</v>
      </c>
    </row>
    <row r="602" spans="2:4" ht="18.75">
      <c r="B602" s="37">
        <f>IF('TD VENCIDOS'!B583="","",'TD VENCIDOS'!B583)</f>
        <v>3594812024</v>
      </c>
      <c r="C602" s="38" t="str">
        <f>IF('TD VENCIDOS'!C583="","",'TD VENCIDOS'!C583)</f>
        <v>SUBSECRETARIA DE GESTION CORPORATIVA</v>
      </c>
      <c r="D602" s="37" t="str">
        <f>IF('TD VENCIDOS'!D583="","",'TD VENCIDOS'!D583)</f>
        <v>Gestion extemporanea</v>
      </c>
    </row>
    <row r="603" spans="2:4" ht="18.75">
      <c r="B603" s="37">
        <f>IF('TD VENCIDOS'!B584="","",'TD VENCIDOS'!B584)</f>
        <v>3595082024</v>
      </c>
      <c r="C603" s="38" t="str">
        <f>IF('TD VENCIDOS'!C584="","",'TD VENCIDOS'!C584)</f>
        <v>SUBDIRECCION DE SILVICULTURA FLORA Y FAUNA SILVESTRE</v>
      </c>
      <c r="D603" s="37" t="str">
        <f>IF('TD VENCIDOS'!D584="","",'TD VENCIDOS'!D584)</f>
        <v>Gestion extemporanea</v>
      </c>
    </row>
    <row r="604" spans="2:4" ht="18.75">
      <c r="B604" s="37">
        <f>IF('TD VENCIDOS'!B585="","",'TD VENCIDOS'!B585)</f>
        <v>3595322024</v>
      </c>
      <c r="C604" s="38" t="str">
        <f>IF('TD VENCIDOS'!C585="","",'TD VENCIDOS'!C585)</f>
        <v>SUBDIRECCION DE ECOSISTEMAS Y RURALIDAD</v>
      </c>
      <c r="D604" s="37" t="str">
        <f>IF('TD VENCIDOS'!D585="","",'TD VENCIDOS'!D585)</f>
        <v>Gestion extemporanea</v>
      </c>
    </row>
    <row r="605" spans="2:4" ht="18.75">
      <c r="B605" s="37">
        <f>IF('TD VENCIDOS'!B586="","",'TD VENCIDOS'!B586)</f>
        <v>3595872024</v>
      </c>
      <c r="C605" s="38" t="str">
        <f>IF('TD VENCIDOS'!C586="","",'TD VENCIDOS'!C586)</f>
        <v>ALCALDIA LOCAL DE USAQUEN</v>
      </c>
      <c r="D605" s="37" t="str">
        <f>IF('TD VENCIDOS'!D586="","",'TD VENCIDOS'!D586)</f>
        <v>Pendiente vencidos</v>
      </c>
    </row>
    <row r="606" spans="2:4" ht="18.75">
      <c r="B606" s="37">
        <f>IF('TD VENCIDOS'!B587="","",'TD VENCIDOS'!B587)</f>
        <v>3596002024</v>
      </c>
      <c r="C606" s="38" t="str">
        <f>IF('TD VENCIDOS'!C587="","",'TD VENCIDOS'!C587)</f>
        <v>DIRECCION ACUEDUCTO Y ALCANTARILLADO ZONA 1</v>
      </c>
      <c r="D606" s="37" t="str">
        <f>IF('TD VENCIDOS'!D587="","",'TD VENCIDOS'!D587)</f>
        <v>Pendiente vencidos</v>
      </c>
    </row>
    <row r="607" spans="2:4" ht="18.75">
      <c r="B607" s="37">
        <f>IF('TD VENCIDOS'!B588="","",'TD VENCIDOS'!B588)</f>
        <v>3596142024</v>
      </c>
      <c r="C607" s="38" t="str">
        <f>IF('TD VENCIDOS'!C588="","",'TD VENCIDOS'!C588)</f>
        <v>SUBSECRETARIA DE GESTION FINANCIERA</v>
      </c>
      <c r="D607" s="37" t="str">
        <f>IF('TD VENCIDOS'!D588="","",'TD VENCIDOS'!D588)</f>
        <v>Gestion extemporanea</v>
      </c>
    </row>
    <row r="608" spans="2:4" ht="18.75">
      <c r="B608" s="37">
        <f>IF('TD VENCIDOS'!B589="","",'TD VENCIDOS'!B589)</f>
        <v>3596422024</v>
      </c>
      <c r="C608" s="38" t="str">
        <f>IF('TD VENCIDOS'!C589="","",'TD VENCIDOS'!C589)</f>
        <v>6007 - 28 COLEGIO VILLAS DEL PROGRESO (IED)</v>
      </c>
      <c r="D608" s="37" t="str">
        <f>IF('TD VENCIDOS'!D589="","",'TD VENCIDOS'!D589)</f>
        <v>Gestion extemporanea</v>
      </c>
    </row>
    <row r="609" spans="2:4" ht="18.75">
      <c r="B609" s="37">
        <f>IF('TD VENCIDOS'!B590="","",'TD VENCIDOS'!B590)</f>
        <v>3596502024</v>
      </c>
      <c r="C609" s="38" t="str">
        <f>IF('TD VENCIDOS'!C590="","",'TD VENCIDOS'!C590)</f>
        <v>SUBDIRECCION DE CALIDAD DEL AIRE AUDITIVA Y VISUAL</v>
      </c>
      <c r="D609" s="37" t="str">
        <f>IF('TD VENCIDOS'!D590="","",'TD VENCIDOS'!D590)</f>
        <v>Pendiente vencidos</v>
      </c>
    </row>
    <row r="610" spans="2:4" ht="18.75">
      <c r="B610" s="37">
        <f>IF('TD VENCIDOS'!B591="","",'TD VENCIDOS'!B591)</f>
        <v>3597352024</v>
      </c>
      <c r="C610" s="38" t="str">
        <f>IF('TD VENCIDOS'!C591="","",'TD VENCIDOS'!C591)</f>
        <v>PUNTOS IDU</v>
      </c>
      <c r="D610" s="37" t="str">
        <f>IF('TD VENCIDOS'!D591="","",'TD VENCIDOS'!D591)</f>
        <v>Gestion extemporanea</v>
      </c>
    </row>
    <row r="611" spans="2:4" ht="18.75">
      <c r="B611" s="37">
        <f>IF('TD VENCIDOS'!B592="","",'TD VENCIDOS'!B592)</f>
        <v>3597412024</v>
      </c>
      <c r="C611" s="38" t="str">
        <f>IF('TD VENCIDOS'!C592="","",'TD VENCIDOS'!C592)</f>
        <v>DIRECCION DE MEJORAMIENTO DE VIVIENDA</v>
      </c>
      <c r="D611" s="37" t="str">
        <f>IF('TD VENCIDOS'!D592="","",'TD VENCIDOS'!D592)</f>
        <v>Pendiente vencidos</v>
      </c>
    </row>
    <row r="612" spans="2:4" ht="18.75">
      <c r="B612" s="37">
        <f>IF('TD VENCIDOS'!B593="","",'TD VENCIDOS'!B593)</f>
        <v>3598382024</v>
      </c>
      <c r="C612" s="38" t="str">
        <f>IF('TD VENCIDOS'!C593="","",'TD VENCIDOS'!C593)</f>
        <v>SUBDIRECCION DE CALIDAD DEL AIRE AUDITIVA Y VISUAL</v>
      </c>
      <c r="D612" s="37" t="str">
        <f>IF('TD VENCIDOS'!D593="","",'TD VENCIDOS'!D593)</f>
        <v>Gestion extemporanea</v>
      </c>
    </row>
    <row r="613" spans="2:4" ht="18.75">
      <c r="B613" s="37">
        <f>IF('TD VENCIDOS'!B594="","",'TD VENCIDOS'!B594)</f>
        <v>3598392024</v>
      </c>
      <c r="C613" s="38" t="str">
        <f>IF('TD VENCIDOS'!C594="","",'TD VENCIDOS'!C594)</f>
        <v>SUBSECRETARIA DE GESTION FINANCIERA</v>
      </c>
      <c r="D613" s="37" t="str">
        <f>IF('TD VENCIDOS'!D594="","",'TD VENCIDOS'!D594)</f>
        <v>Gestion extemporanea</v>
      </c>
    </row>
    <row r="614" spans="2:4" ht="18.75">
      <c r="B614" s="37">
        <f>IF('TD VENCIDOS'!B595="","",'TD VENCIDOS'!B595)</f>
        <v>3598792024</v>
      </c>
      <c r="C614" s="38" t="str">
        <f>IF('TD VENCIDOS'!C595="","",'TD VENCIDOS'!C595)</f>
        <v>SUBDIRECCION DE ECOSISTEMAS Y RURALIDAD</v>
      </c>
      <c r="D614" s="37" t="str">
        <f>IF('TD VENCIDOS'!D595="","",'TD VENCIDOS'!D595)</f>
        <v>Gestion extemporanea</v>
      </c>
    </row>
    <row r="615" spans="2:4" ht="18.75">
      <c r="B615" s="37">
        <f>IF('TD VENCIDOS'!B596="","",'TD VENCIDOS'!B596)</f>
        <v>3599122024</v>
      </c>
      <c r="C615" s="38" t="str">
        <f>IF('TD VENCIDOS'!C596="","",'TD VENCIDOS'!C596)</f>
        <v>OFICINA DE CUENTAS CORRIENTES Y DEVOLUCIONES</v>
      </c>
      <c r="D615" s="37" t="str">
        <f>IF('TD VENCIDOS'!D596="","",'TD VENCIDOS'!D596)</f>
        <v>Gestion extemporanea</v>
      </c>
    </row>
    <row r="616" spans="2:4" ht="18.75">
      <c r="B616" s="37">
        <f>IF('TD VENCIDOS'!B597="","",'TD VENCIDOS'!B597)</f>
        <v>3599202024</v>
      </c>
      <c r="C616" s="38" t="str">
        <f>IF('TD VENCIDOS'!C597="","",'TD VENCIDOS'!C597)</f>
        <v>6007 - 28 COLEGIO VILLAS DEL PROGRESO (IED)</v>
      </c>
      <c r="D616" s="37" t="str">
        <f>IF('TD VENCIDOS'!D597="","",'TD VENCIDOS'!D597)</f>
        <v>Gestion extemporanea</v>
      </c>
    </row>
    <row r="617" spans="2:4" ht="18.75">
      <c r="B617" s="37">
        <f>IF('TD VENCIDOS'!B598="","",'TD VENCIDOS'!B598)</f>
        <v>3599212024</v>
      </c>
      <c r="C617" s="38" t="str">
        <f>IF('TD VENCIDOS'!C598="","",'TD VENCIDOS'!C598)</f>
        <v>DEPENDENCIAS NIVEL CENTRAL</v>
      </c>
      <c r="D617" s="37" t="str">
        <f>IF('TD VENCIDOS'!D598="","",'TD VENCIDOS'!D598)</f>
        <v>Gestion extemporanea</v>
      </c>
    </row>
    <row r="618" spans="2:4" ht="18.75">
      <c r="B618" s="37">
        <f>IF('TD VENCIDOS'!B599="","",'TD VENCIDOS'!B599)</f>
        <v>3599442024</v>
      </c>
      <c r="C618" s="38" t="str">
        <f>IF('TD VENCIDOS'!C599="","",'TD VENCIDOS'!C599)</f>
        <v>SUBDIRECCION DE CONTROL DE TRANSITO Y TRANSPORTE</v>
      </c>
      <c r="D618" s="37" t="str">
        <f>IF('TD VENCIDOS'!D599="","",'TD VENCIDOS'!D599)</f>
        <v>Gestion extemporanea</v>
      </c>
    </row>
    <row r="619" spans="2:4" ht="18.75">
      <c r="B619" s="37">
        <f>IF('TD VENCIDOS'!B600="","",'TD VENCIDOS'!B600)</f>
        <v>3599502024</v>
      </c>
      <c r="C619" s="38" t="str">
        <f>IF('TD VENCIDOS'!C600="","",'TD VENCIDOS'!C600)</f>
        <v>OFICINA DE ADMINISTRACION FUNCIONAL DEL SISTEMA</v>
      </c>
      <c r="D619" s="37" t="str">
        <f>IF('TD VENCIDOS'!D600="","",'TD VENCIDOS'!D600)</f>
        <v>Gestion extemporanea</v>
      </c>
    </row>
    <row r="620" spans="2:4" ht="18.75">
      <c r="B620" s="37">
        <f>IF('TD VENCIDOS'!B601="","",'TD VENCIDOS'!B601)</f>
        <v>3599612024</v>
      </c>
      <c r="C620" s="38" t="str">
        <f>IF('TD VENCIDOS'!C601="","",'TD VENCIDOS'!C601)</f>
        <v>SUBDIRECCION DE ECOSISTEMAS Y RURALIDAD</v>
      </c>
      <c r="D620" s="37" t="str">
        <f>IF('TD VENCIDOS'!D601="","",'TD VENCIDOS'!D601)</f>
        <v>Gestion extemporanea</v>
      </c>
    </row>
    <row r="621" spans="2:4" ht="18.75">
      <c r="B621" s="37">
        <f>IF('TD VENCIDOS'!B602="","",'TD VENCIDOS'!B602)</f>
        <v>3600192024</v>
      </c>
      <c r="C621" s="38" t="str">
        <f>IF('TD VENCIDOS'!C602="","",'TD VENCIDOS'!C602)</f>
        <v>SUBDIRECCION DE CALIDAD DEL AIRE AUDITIVA Y VISUAL</v>
      </c>
      <c r="D621" s="37" t="str">
        <f>IF('TD VENCIDOS'!D602="","",'TD VENCIDOS'!D602)</f>
        <v>Gestion extemporanea</v>
      </c>
    </row>
    <row r="622" spans="2:4" ht="18.75">
      <c r="B622" s="37">
        <f>IF('TD VENCIDOS'!B603="","",'TD VENCIDOS'!B603)</f>
        <v>3600202024</v>
      </c>
      <c r="C622" s="38" t="str">
        <f>IF('TD VENCIDOS'!C603="","",'TD VENCIDOS'!C603)</f>
        <v>SUBDIRECCION DE CALIDAD DEL AIRE AUDITIVA Y VISUAL</v>
      </c>
      <c r="D622" s="37" t="str">
        <f>IF('TD VENCIDOS'!D603="","",'TD VENCIDOS'!D603)</f>
        <v>Gestion extemporanea</v>
      </c>
    </row>
    <row r="623" spans="2:4" ht="18.75">
      <c r="B623" s="37">
        <f>IF('TD VENCIDOS'!B604="","",'TD VENCIDOS'!B604)</f>
        <v>3600342024</v>
      </c>
      <c r="C623" s="38" t="str">
        <f>IF('TD VENCIDOS'!C604="","",'TD VENCIDOS'!C604)</f>
        <v>SUBDIRECCION DE CALIDAD DEL AIRE AUDITIVA Y VISUAL</v>
      </c>
      <c r="D623" s="37" t="str">
        <f>IF('TD VENCIDOS'!D604="","",'TD VENCIDOS'!D604)</f>
        <v>Gestion extemporanea</v>
      </c>
    </row>
    <row r="624" spans="2:4" ht="18.75">
      <c r="B624" s="37">
        <f>IF('TD VENCIDOS'!B605="","",'TD VENCIDOS'!B605)</f>
        <v>3600352024</v>
      </c>
      <c r="C624" s="38" t="str">
        <f>IF('TD VENCIDOS'!C605="","",'TD VENCIDOS'!C605)</f>
        <v>SUBDIRECCION DE CALIDAD DEL AIRE AUDITIVA Y VISUAL</v>
      </c>
      <c r="D624" s="37" t="str">
        <f>IF('TD VENCIDOS'!D605="","",'TD VENCIDOS'!D605)</f>
        <v>Gestion extemporanea</v>
      </c>
    </row>
    <row r="625" spans="2:4" ht="18.75">
      <c r="B625" s="37">
        <f>IF('TD VENCIDOS'!B606="","",'TD VENCIDOS'!B606)</f>
        <v>3600402024</v>
      </c>
      <c r="C625" s="38" t="str">
        <f>IF('TD VENCIDOS'!C606="","",'TD VENCIDOS'!C606)</f>
        <v>SUBDIRECCION DE CALIDAD DEL AIRE AUDITIVA Y VISUAL</v>
      </c>
      <c r="D625" s="37" t="str">
        <f>IF('TD VENCIDOS'!D606="","",'TD VENCIDOS'!D606)</f>
        <v>Gestion extemporanea</v>
      </c>
    </row>
    <row r="626" spans="2:4" ht="18.75">
      <c r="B626" s="37">
        <f>IF('TD VENCIDOS'!B607="","",'TD VENCIDOS'!B607)</f>
        <v>3600452024</v>
      </c>
      <c r="C626" s="38" t="str">
        <f>IF('TD VENCIDOS'!C607="","",'TD VENCIDOS'!C607)</f>
        <v>SUBDIRECCION DE CALIDAD DEL AIRE AUDITIVA Y VISUAL</v>
      </c>
      <c r="D626" s="37" t="str">
        <f>IF('TD VENCIDOS'!D607="","",'TD VENCIDOS'!D607)</f>
        <v>Gestion extemporanea</v>
      </c>
    </row>
    <row r="627" spans="2:4" ht="18.75">
      <c r="B627" s="37">
        <f>IF('TD VENCIDOS'!B608="","",'TD VENCIDOS'!B608)</f>
        <v>3600482024</v>
      </c>
      <c r="C627" s="38" t="str">
        <f>IF('TD VENCIDOS'!C608="","",'TD VENCIDOS'!C608)</f>
        <v>SUBDIRECCION DE ECOSISTEMAS Y RURALIDAD</v>
      </c>
      <c r="D627" s="37" t="str">
        <f>IF('TD VENCIDOS'!D608="","",'TD VENCIDOS'!D608)</f>
        <v>Gestion extemporanea</v>
      </c>
    </row>
    <row r="628" spans="2:4" ht="18.75">
      <c r="B628" s="37">
        <f>IF('TD VENCIDOS'!B609="","",'TD VENCIDOS'!B609)</f>
        <v>3600552024</v>
      </c>
      <c r="C628" s="38" t="str">
        <f>IF('TD VENCIDOS'!C609="","",'TD VENCIDOS'!C609)</f>
        <v>OFICINA DE QUEJAS Y SOLUCIONES</v>
      </c>
      <c r="D628" s="37" t="str">
        <f>IF('TD VENCIDOS'!D609="","",'TD VENCIDOS'!D609)</f>
        <v>Gestion extemporanea</v>
      </c>
    </row>
    <row r="629" spans="2:4" ht="18.75">
      <c r="B629" s="37">
        <f>IF('TD VENCIDOS'!B610="","",'TD VENCIDOS'!B610)</f>
        <v>3600612024</v>
      </c>
      <c r="C629" s="38" t="str">
        <f>IF('TD VENCIDOS'!C610="","",'TD VENCIDOS'!C610)</f>
        <v>OFICINA DE CUENTAS CORRIENTES Y DEVOLUCIONES</v>
      </c>
      <c r="D629" s="37" t="str">
        <f>IF('TD VENCIDOS'!D610="","",'TD VENCIDOS'!D610)</f>
        <v>Gestion extemporanea</v>
      </c>
    </row>
    <row r="630" spans="2:4" ht="18.75">
      <c r="B630" s="37">
        <f>IF('TD VENCIDOS'!B611="","",'TD VENCIDOS'!B611)</f>
        <v>3600652024</v>
      </c>
      <c r="C630" s="38" t="str">
        <f>IF('TD VENCIDOS'!C611="","",'TD VENCIDOS'!C611)</f>
        <v>OFICINA DE CUENTAS CORRIENTES Y DEVOLUCIONES</v>
      </c>
      <c r="D630" s="37" t="str">
        <f>IF('TD VENCIDOS'!D611="","",'TD VENCIDOS'!D611)</f>
        <v>Gestion extemporanea</v>
      </c>
    </row>
    <row r="631" spans="2:4" ht="18.75">
      <c r="B631" s="37">
        <f>IF('TD VENCIDOS'!B612="","",'TD VENCIDOS'!B612)</f>
        <v>3600662024</v>
      </c>
      <c r="C631" s="38" t="str">
        <f>IF('TD VENCIDOS'!C612="","",'TD VENCIDOS'!C612)</f>
        <v>OFICINA DE CUENTAS CORRIENTES Y DEVOLUCIONES</v>
      </c>
      <c r="D631" s="37" t="str">
        <f>IF('TD VENCIDOS'!D612="","",'TD VENCIDOS'!D612)</f>
        <v>Gestion extemporanea</v>
      </c>
    </row>
    <row r="632" spans="2:4" ht="18.75">
      <c r="B632" s="37">
        <f>IF('TD VENCIDOS'!B613="","",'TD VENCIDOS'!B613)</f>
        <v>3601802024</v>
      </c>
      <c r="C632" s="38" t="str">
        <f>IF('TD VENCIDOS'!C613="","",'TD VENCIDOS'!C613)</f>
        <v>GERENCIA TERRITORIO</v>
      </c>
      <c r="D632" s="37" t="str">
        <f>IF('TD VENCIDOS'!D613="","",'TD VENCIDOS'!D613)</f>
        <v>Gestion extemporanea</v>
      </c>
    </row>
    <row r="633" spans="2:4" ht="18.75">
      <c r="B633" s="37">
        <f>IF('TD VENCIDOS'!B614="","",'TD VENCIDOS'!B614)</f>
        <v>3602332024</v>
      </c>
      <c r="C633" s="38" t="str">
        <f>IF('TD VENCIDOS'!C614="","",'TD VENCIDOS'!C614)</f>
        <v>DIRECCION DE MEJORAMIENTO DE VIVIENDA</v>
      </c>
      <c r="D633" s="37" t="str">
        <f>IF('TD VENCIDOS'!D614="","",'TD VENCIDOS'!D614)</f>
        <v>Gestion extemporanea</v>
      </c>
    </row>
    <row r="634" spans="2:4" ht="18.75">
      <c r="B634" s="37">
        <f>IF('TD VENCIDOS'!B615="","",'TD VENCIDOS'!B615)</f>
        <v>3602672024</v>
      </c>
      <c r="C634" s="38" t="str">
        <f>IF('TD VENCIDOS'!C615="","",'TD VENCIDOS'!C615)</f>
        <v>ALCALDIA LOCAL DE SUBA</v>
      </c>
      <c r="D634" s="37" t="str">
        <f>IF('TD VENCIDOS'!D615="","",'TD VENCIDOS'!D615)</f>
        <v>Pendiente vencidos</v>
      </c>
    </row>
    <row r="635" spans="2:4" ht="18.75">
      <c r="B635" s="37">
        <f>IF('TD VENCIDOS'!B616="","",'TD VENCIDOS'!B616)</f>
        <v>3602842024</v>
      </c>
      <c r="C635" s="38" t="str">
        <f>IF('TD VENCIDOS'!C616="","",'TD VENCIDOS'!C616)</f>
        <v>DIRECCION DE MEJORAMIENTO DE VIVIENDA</v>
      </c>
      <c r="D635" s="37" t="str">
        <f>IF('TD VENCIDOS'!D616="","",'TD VENCIDOS'!D616)</f>
        <v>Gestion extemporanea</v>
      </c>
    </row>
    <row r="636" spans="2:4" ht="18.75">
      <c r="B636" s="37">
        <f>IF('TD VENCIDOS'!B617="","",'TD VENCIDOS'!B617)</f>
        <v>3602992024</v>
      </c>
      <c r="C636" s="38" t="str">
        <f>IF('TD VENCIDOS'!C617="","",'TD VENCIDOS'!C617)</f>
        <v>INTEGRACION TDOC</v>
      </c>
      <c r="D636" s="37" t="str">
        <f>IF('TD VENCIDOS'!D617="","",'TD VENCIDOS'!D617)</f>
        <v>Gestion extemporanea</v>
      </c>
    </row>
    <row r="637" spans="2:4" ht="18.75">
      <c r="B637" s="37">
        <f>IF('TD VENCIDOS'!B618="","",'TD VENCIDOS'!B618)</f>
        <v>3603012024</v>
      </c>
      <c r="C637" s="38" t="str">
        <f>IF('TD VENCIDOS'!C618="","",'TD VENCIDOS'!C618)</f>
        <v>DIRECCION DE MEJORAMIENTO DE VIVIENDA</v>
      </c>
      <c r="D637" s="37" t="str">
        <f>IF('TD VENCIDOS'!D618="","",'TD VENCIDOS'!D618)</f>
        <v>Gestion extemporanea</v>
      </c>
    </row>
    <row r="638" spans="2:4" ht="18.75">
      <c r="B638" s="37">
        <f>IF('TD VENCIDOS'!B619="","",'TD VENCIDOS'!B619)</f>
        <v>3603612024</v>
      </c>
      <c r="C638" s="38" t="str">
        <f>IF('TD VENCIDOS'!C619="","",'TD VENCIDOS'!C619)</f>
        <v>DIRECCION DE CONTROL AMBIENTAL</v>
      </c>
      <c r="D638" s="37" t="str">
        <f>IF('TD VENCIDOS'!D619="","",'TD VENCIDOS'!D619)</f>
        <v>Gestion extemporanea</v>
      </c>
    </row>
    <row r="639" spans="2:4" ht="18.75">
      <c r="B639" s="37">
        <f>IF('TD VENCIDOS'!B620="","",'TD VENCIDOS'!B620)</f>
        <v>3603702024</v>
      </c>
      <c r="C639" s="38" t="str">
        <f>IF('TD VENCIDOS'!C620="","",'TD VENCIDOS'!C620)</f>
        <v>DIRECCION DE MEJORAMIENTO DE VIVIENDA</v>
      </c>
      <c r="D639" s="37" t="str">
        <f>IF('TD VENCIDOS'!D620="","",'TD VENCIDOS'!D620)</f>
        <v>Gestion extemporanea</v>
      </c>
    </row>
    <row r="640" spans="2:4" ht="18.75">
      <c r="B640" s="37">
        <f>IF('TD VENCIDOS'!B621="","",'TD VENCIDOS'!B621)</f>
        <v>3603982024</v>
      </c>
      <c r="C640" s="38" t="str">
        <f>IF('TD VENCIDOS'!C621="","",'TD VENCIDOS'!C621)</f>
        <v>DIRECCION DE MEJORAMIENTO DE VIVIENDA</v>
      </c>
      <c r="D640" s="37" t="str">
        <f>IF('TD VENCIDOS'!D621="","",'TD VENCIDOS'!D621)</f>
        <v>Gestion extemporanea</v>
      </c>
    </row>
    <row r="641" spans="2:4" ht="18.75">
      <c r="B641" s="37">
        <f>IF('TD VENCIDOS'!B622="","",'TD VENCIDOS'!B622)</f>
        <v>3604262024</v>
      </c>
      <c r="C641" s="38" t="str">
        <f>IF('TD VENCIDOS'!C622="","",'TD VENCIDOS'!C622)</f>
        <v>SUBSECRETARIA DE GESTION FINANCIERA</v>
      </c>
      <c r="D641" s="37" t="str">
        <f>IF('TD VENCIDOS'!D622="","",'TD VENCIDOS'!D622)</f>
        <v>Gestion extemporanea</v>
      </c>
    </row>
    <row r="642" spans="2:4" ht="18.75">
      <c r="B642" s="37">
        <f>IF('TD VENCIDOS'!B623="","",'TD VENCIDOS'!B623)</f>
        <v>3605112024</v>
      </c>
      <c r="C642" s="38" t="str">
        <f>IF('TD VENCIDOS'!C623="","",'TD VENCIDOS'!C623)</f>
        <v>SUBSECRETARIA DE GESTION FINANCIERA</v>
      </c>
      <c r="D642" s="37" t="str">
        <f>IF('TD VENCIDOS'!D623="","",'TD VENCIDOS'!D623)</f>
        <v>Gestion extemporanea</v>
      </c>
    </row>
    <row r="643" spans="2:4" ht="18.75">
      <c r="B643" s="37">
        <f>IF('TD VENCIDOS'!B624="","",'TD VENCIDOS'!B624)</f>
        <v>3605432024</v>
      </c>
      <c r="C643" s="38" t="str">
        <f>IF('TD VENCIDOS'!C624="","",'TD VENCIDOS'!C624)</f>
        <v>DIRECCION DE MEJORAMIENTO DE VIVIENDA</v>
      </c>
      <c r="D643" s="37" t="str">
        <f>IF('TD VENCIDOS'!D624="","",'TD VENCIDOS'!D624)</f>
        <v>Pendiente vencidos</v>
      </c>
    </row>
    <row r="644" spans="2:4" ht="18.75">
      <c r="B644" s="37">
        <f>IF('TD VENCIDOS'!B625="","",'TD VENCIDOS'!B625)</f>
        <v>3605512024</v>
      </c>
      <c r="C644" s="38" t="str">
        <f>IF('TD VENCIDOS'!C625="","",'TD VENCIDOS'!C625)</f>
        <v>SUBSECRETARIA DE GESTION FINANCIERA</v>
      </c>
      <c r="D644" s="37" t="str">
        <f>IF('TD VENCIDOS'!D625="","",'TD VENCIDOS'!D625)</f>
        <v>Gestion extemporanea</v>
      </c>
    </row>
    <row r="645" spans="2:4" ht="18.75">
      <c r="B645" s="37">
        <f>IF('TD VENCIDOS'!B626="","",'TD VENCIDOS'!B626)</f>
        <v>3606002024</v>
      </c>
      <c r="C645" s="38" t="str">
        <f>IF('TD VENCIDOS'!C626="","",'TD VENCIDOS'!C626)</f>
        <v>SUBSECRETARIA DE GESTION FINANCIERA</v>
      </c>
      <c r="D645" s="37" t="str">
        <f>IF('TD VENCIDOS'!D626="","",'TD VENCIDOS'!D626)</f>
        <v>Gestion extemporanea</v>
      </c>
    </row>
    <row r="646" spans="2:4" ht="18.75">
      <c r="B646" s="37">
        <f>IF('TD VENCIDOS'!B627="","",'TD VENCIDOS'!B627)</f>
        <v>3606502024</v>
      </c>
      <c r="C646" s="38" t="str">
        <f>IF('TD VENCIDOS'!C627="","",'TD VENCIDOS'!C627)</f>
        <v>INTEGRACION TDOC</v>
      </c>
      <c r="D646" s="37" t="str">
        <f>IF('TD VENCIDOS'!D627="","",'TD VENCIDOS'!D627)</f>
        <v>Gestion extemporanea</v>
      </c>
    </row>
    <row r="647" spans="2:4" ht="18.75">
      <c r="B647" s="37">
        <f>IF('TD VENCIDOS'!B628="","",'TD VENCIDOS'!B628)</f>
        <v>3606982024</v>
      </c>
      <c r="C647" s="38" t="str">
        <f>IF('TD VENCIDOS'!C628="","",'TD VENCIDOS'!C628)</f>
        <v>ALCALDIA LOCAL DE BOSA</v>
      </c>
      <c r="D647" s="37" t="str">
        <f>IF('TD VENCIDOS'!D628="","",'TD VENCIDOS'!D628)</f>
        <v>Gestion extemporanea</v>
      </c>
    </row>
    <row r="648" spans="2:4" ht="18.75">
      <c r="B648" s="37">
        <f>IF('TD VENCIDOS'!B629="","",'TD VENCIDOS'!B629)</f>
        <v>3606992024</v>
      </c>
      <c r="C648" s="38" t="str">
        <f>IF('TD VENCIDOS'!C629="","",'TD VENCIDOS'!C629)</f>
        <v>SUBSECRETARIA DE GESTION FINANCIERA</v>
      </c>
      <c r="D648" s="37" t="str">
        <f>IF('TD VENCIDOS'!D629="","",'TD VENCIDOS'!D629)</f>
        <v>Gestion extemporanea</v>
      </c>
    </row>
    <row r="649" spans="2:4" ht="18.75">
      <c r="B649" s="37">
        <f>IF('TD VENCIDOS'!B630="","",'TD VENCIDOS'!B630)</f>
        <v>3607472024</v>
      </c>
      <c r="C649" s="38" t="str">
        <f>IF('TD VENCIDOS'!C630="","",'TD VENCIDOS'!C630)</f>
        <v>SUBSECRETARIA DE GESTION FINANCIERA</v>
      </c>
      <c r="D649" s="37" t="str">
        <f>IF('TD VENCIDOS'!D630="","",'TD VENCIDOS'!D630)</f>
        <v>Gestion extemporanea</v>
      </c>
    </row>
    <row r="650" spans="2:4" ht="18.75">
      <c r="B650" s="37">
        <f>IF('TD VENCIDOS'!B631="","",'TD VENCIDOS'!B631)</f>
        <v>3608272024</v>
      </c>
      <c r="C650" s="38" t="str">
        <f>IF('TD VENCIDOS'!C631="","",'TD VENCIDOS'!C631)</f>
        <v>SUBDIRECCION FINANCIERA</v>
      </c>
      <c r="D650" s="37" t="str">
        <f>IF('TD VENCIDOS'!D631="","",'TD VENCIDOS'!D631)</f>
        <v>Gestion extemporanea</v>
      </c>
    </row>
    <row r="651" spans="2:4" ht="18.75">
      <c r="B651" s="37">
        <f>IF('TD VENCIDOS'!B632="","",'TD VENCIDOS'!B632)</f>
        <v>3608502024</v>
      </c>
      <c r="C651" s="38" t="str">
        <f>IF('TD VENCIDOS'!C632="","",'TD VENCIDOS'!C632)</f>
        <v>INTEGRACION TDOC</v>
      </c>
      <c r="D651" s="37" t="str">
        <f>IF('TD VENCIDOS'!D632="","",'TD VENCIDOS'!D632)</f>
        <v>Gestion extemporanea</v>
      </c>
    </row>
    <row r="652" spans="2:4" ht="18.75">
      <c r="B652" s="37">
        <f>IF('TD VENCIDOS'!B633="","",'TD VENCIDOS'!B633)</f>
        <v>3608992024</v>
      </c>
      <c r="C652" s="38" t="str">
        <f>IF('TD VENCIDOS'!C633="","",'TD VENCIDOS'!C633)</f>
        <v>SUBDIRECCION DE CALIDAD DEL AIRE AUDITIVA Y VISUAL</v>
      </c>
      <c r="D652" s="37" t="str">
        <f>IF('TD VENCIDOS'!D633="","",'TD VENCIDOS'!D633)</f>
        <v>Gestion extemporanea</v>
      </c>
    </row>
    <row r="653" spans="2:4" ht="18.75">
      <c r="B653" s="37">
        <f>IF('TD VENCIDOS'!B634="","",'TD VENCIDOS'!B634)</f>
        <v>3609532024</v>
      </c>
      <c r="C653" s="38" t="str">
        <f>IF('TD VENCIDOS'!C634="","",'TD VENCIDOS'!C634)</f>
        <v>Asistencia Tecnica</v>
      </c>
      <c r="D653" s="37" t="str">
        <f>IF('TD VENCIDOS'!D634="","",'TD VENCIDOS'!D634)</f>
        <v>Gestion extemporanea</v>
      </c>
    </row>
    <row r="654" spans="2:4" ht="18.75">
      <c r="B654" s="37">
        <f>IF('TD VENCIDOS'!B635="","",'TD VENCIDOS'!B635)</f>
        <v>3611262024</v>
      </c>
      <c r="C654" s="38" t="str">
        <f>IF('TD VENCIDOS'!C635="","",'TD VENCIDOS'!C635)</f>
        <v>ALCALDIA LOCAL DE CIUDAD BOLIVAR</v>
      </c>
      <c r="D654" s="37" t="str">
        <f>IF('TD VENCIDOS'!D635="","",'TD VENCIDOS'!D635)</f>
        <v>Gestion extemporanea</v>
      </c>
    </row>
    <row r="655" spans="2:4" ht="18.75">
      <c r="B655" s="37">
        <f>IF('TD VENCIDOS'!B636="","",'TD VENCIDOS'!B636)</f>
        <v>3611672024</v>
      </c>
      <c r="C655" s="38" t="str">
        <f>IF('TD VENCIDOS'!C636="","",'TD VENCIDOS'!C636)</f>
        <v>ALCALDIA LOCAL DE CIUDAD BOLIVAR</v>
      </c>
      <c r="D655" s="37" t="str">
        <f>IF('TD VENCIDOS'!D636="","",'TD VENCIDOS'!D636)</f>
        <v>Gestion extemporanea</v>
      </c>
    </row>
    <row r="656" spans="2:4" ht="18.75">
      <c r="B656" s="37">
        <f>IF('TD VENCIDOS'!B637="","",'TD VENCIDOS'!B637)</f>
        <v>3611832024</v>
      </c>
      <c r="C656" s="38" t="str">
        <f>IF('TD VENCIDOS'!C637="","",'TD VENCIDOS'!C637)</f>
        <v>2211 - DIRECCION LOCAL DE EDUCACION SUBA</v>
      </c>
      <c r="D656" s="37" t="str">
        <f>IF('TD VENCIDOS'!D637="","",'TD VENCIDOS'!D637)</f>
        <v>Gestion extemporanea</v>
      </c>
    </row>
    <row r="657" spans="2:4" ht="18.75">
      <c r="B657" s="37">
        <f>IF('TD VENCIDOS'!B638="","",'TD VENCIDOS'!B638)</f>
        <v>3612082024</v>
      </c>
      <c r="C657" s="38" t="str">
        <f>IF('TD VENCIDOS'!C638="","",'TD VENCIDOS'!C638)</f>
        <v>4300 - DIRECCION DE CONSTRUCCION Y CONSERVACION DE ESTABLECIMIENTOS EDUCATIVOS</v>
      </c>
      <c r="D657" s="37" t="str">
        <f>IF('TD VENCIDOS'!D638="","",'TD VENCIDOS'!D638)</f>
        <v>Pendiente vencidos</v>
      </c>
    </row>
    <row r="658" spans="2:4" ht="18.75">
      <c r="B658" s="37">
        <f>IF('TD VENCIDOS'!B639="","",'TD VENCIDOS'!B639)</f>
        <v>3613802024</v>
      </c>
      <c r="C658" s="38" t="str">
        <f>IF('TD VENCIDOS'!C639="","",'TD VENCIDOS'!C639)</f>
        <v>SUBSECRETARIA DE GESTION FINANCIERA</v>
      </c>
      <c r="D658" s="37" t="str">
        <f>IF('TD VENCIDOS'!D639="","",'TD VENCIDOS'!D639)</f>
        <v>Gestion extemporanea</v>
      </c>
    </row>
    <row r="659" spans="2:4" ht="18.75">
      <c r="B659" s="37">
        <f>IF('TD VENCIDOS'!B640="","",'TD VENCIDOS'!B640)</f>
        <v>3613972024</v>
      </c>
      <c r="C659" s="38" t="str">
        <f>IF('TD VENCIDOS'!C640="","",'TD VENCIDOS'!C640)</f>
        <v>OFICINA DE CUENTAS CORRIENTES Y DEVOLUCIONES</v>
      </c>
      <c r="D659" s="37" t="str">
        <f>IF('TD VENCIDOS'!D640="","",'TD VENCIDOS'!D640)</f>
        <v>Gestion extemporanea</v>
      </c>
    </row>
    <row r="660" spans="2:4" ht="18.75">
      <c r="B660" s="37">
        <f>IF('TD VENCIDOS'!B641="","",'TD VENCIDOS'!B641)</f>
        <v>3614372024</v>
      </c>
      <c r="C660" s="38" t="str">
        <f>IF('TD VENCIDOS'!C641="","",'TD VENCIDOS'!C641)</f>
        <v>ALCALDIA LOCAL DE KENNEDY</v>
      </c>
      <c r="D660" s="37" t="str">
        <f>IF('TD VENCIDOS'!D641="","",'TD VENCIDOS'!D641)</f>
        <v>Pendiente vencidos</v>
      </c>
    </row>
    <row r="661" spans="2:4" ht="18.75">
      <c r="B661" s="37">
        <f>IF('TD VENCIDOS'!B642="","",'TD VENCIDOS'!B642)</f>
        <v>3614692024</v>
      </c>
      <c r="C661" s="38" t="str">
        <f>IF('TD VENCIDOS'!C642="","",'TD VENCIDOS'!C642)</f>
        <v>SUBDIRECCION DE SILVICULTURA FLORA Y FAUNA SILVESTRE</v>
      </c>
      <c r="D661" s="37" t="str">
        <f>IF('TD VENCIDOS'!D642="","",'TD VENCIDOS'!D642)</f>
        <v>Gestion extemporanea</v>
      </c>
    </row>
    <row r="662" spans="2:4" ht="18.75">
      <c r="B662" s="37">
        <f>IF('TD VENCIDOS'!B643="","",'TD VENCIDOS'!B643)</f>
        <v>3615432024</v>
      </c>
      <c r="C662" s="38" t="str">
        <f>IF('TD VENCIDOS'!C643="","",'TD VENCIDOS'!C643)</f>
        <v>INTEGRACION TDOC</v>
      </c>
      <c r="D662" s="37" t="str">
        <f>IF('TD VENCIDOS'!D643="","",'TD VENCIDOS'!D643)</f>
        <v>Gestion extemporanea</v>
      </c>
    </row>
    <row r="663" spans="2:4" ht="18.75">
      <c r="B663" s="37">
        <f>IF('TD VENCIDOS'!B644="","",'TD VENCIDOS'!B644)</f>
        <v>3615762024</v>
      </c>
      <c r="C663" s="38" t="str">
        <f>IF('TD VENCIDOS'!C644="","",'TD VENCIDOS'!C644)</f>
        <v>SUBDIRECCION DE SILVICULTURA FLORA Y FAUNA SILVESTRE</v>
      </c>
      <c r="D663" s="37" t="str">
        <f>IF('TD VENCIDOS'!D644="","",'TD VENCIDOS'!D644)</f>
        <v>Gestion extemporanea</v>
      </c>
    </row>
    <row r="664" spans="2:4" ht="18.75">
      <c r="B664" s="37">
        <f>IF('TD VENCIDOS'!B645="","",'TD VENCIDOS'!B645)</f>
        <v>3615852024</v>
      </c>
      <c r="C664" s="38" t="str">
        <f>IF('TD VENCIDOS'!C645="","",'TD VENCIDOS'!C645)</f>
        <v>5111 - GRUPO DE CERTIFICADOS LABORALES</v>
      </c>
      <c r="D664" s="37" t="str">
        <f>IF('TD VENCIDOS'!D645="","",'TD VENCIDOS'!D645)</f>
        <v>Pendiente vencidos</v>
      </c>
    </row>
    <row r="665" spans="2:4" ht="18.75">
      <c r="B665" s="37">
        <f>IF('TD VENCIDOS'!B646="","",'TD VENCIDOS'!B646)</f>
        <v>3615882024</v>
      </c>
      <c r="C665" s="38" t="str">
        <f>IF('TD VENCIDOS'!C646="","",'TD VENCIDOS'!C646)</f>
        <v>SUBSECRETARIA DE GESTION FINANCIERA</v>
      </c>
      <c r="D665" s="37" t="str">
        <f>IF('TD VENCIDOS'!D646="","",'TD VENCIDOS'!D646)</f>
        <v>Gestion extemporanea</v>
      </c>
    </row>
    <row r="666" spans="2:4" ht="18.75">
      <c r="B666" s="37">
        <f>IF('TD VENCIDOS'!B647="","",'TD VENCIDOS'!B647)</f>
        <v>3616412024</v>
      </c>
      <c r="C666" s="38" t="str">
        <f>IF('TD VENCIDOS'!C647="","",'TD VENCIDOS'!C647)</f>
        <v>SUBDIRECCION DE SILVICULTURA FLORA Y FAUNA SILVESTRE</v>
      </c>
      <c r="D666" s="37" t="str">
        <f>IF('TD VENCIDOS'!D647="","",'TD VENCIDOS'!D647)</f>
        <v>Gestion extemporanea</v>
      </c>
    </row>
    <row r="667" spans="2:4" ht="18.75">
      <c r="B667" s="37">
        <f>IF('TD VENCIDOS'!B648="","",'TD VENCIDOS'!B648)</f>
        <v>3616602024</v>
      </c>
      <c r="C667" s="38" t="str">
        <f>IF('TD VENCIDOS'!C648="","",'TD VENCIDOS'!C648)</f>
        <v>SUBDIRECCION DE SILVICULTURA FLORA Y FAUNA SILVESTRE</v>
      </c>
      <c r="D667" s="37" t="str">
        <f>IF('TD VENCIDOS'!D648="","",'TD VENCIDOS'!D648)</f>
        <v>Gestion extemporanea</v>
      </c>
    </row>
    <row r="668" spans="2:4" ht="18.75">
      <c r="B668" s="37">
        <f>IF('TD VENCIDOS'!B649="","",'TD VENCIDOS'!B649)</f>
        <v>3616932024</v>
      </c>
      <c r="C668" s="38" t="str">
        <f>IF('TD VENCIDOS'!C649="","",'TD VENCIDOS'!C649)</f>
        <v>SUBDIRECCION FINANCIERA</v>
      </c>
      <c r="D668" s="37" t="str">
        <f>IF('TD VENCIDOS'!D649="","",'TD VENCIDOS'!D649)</f>
        <v>Gestion extemporanea</v>
      </c>
    </row>
    <row r="669" spans="2:4" ht="18.75">
      <c r="B669" s="37">
        <f>IF('TD VENCIDOS'!B650="","",'TD VENCIDOS'!B650)</f>
        <v>3617092024</v>
      </c>
      <c r="C669" s="38" t="str">
        <f>IF('TD VENCIDOS'!C650="","",'TD VENCIDOS'!C650)</f>
        <v>SUBDIRECCION DE CALIDAD DEL AIRE AUDITIVA Y VISUAL</v>
      </c>
      <c r="D669" s="37" t="str">
        <f>IF('TD VENCIDOS'!D650="","",'TD VENCIDOS'!D650)</f>
        <v>Gestion extemporanea</v>
      </c>
    </row>
    <row r="670" spans="2:4" ht="18.75">
      <c r="B670" s="37">
        <f>IF('TD VENCIDOS'!B651="","",'TD VENCIDOS'!B651)</f>
        <v>3617132024</v>
      </c>
      <c r="C670" s="38" t="str">
        <f>IF('TD VENCIDOS'!C651="","",'TD VENCIDOS'!C651)</f>
        <v>SUBDIRECCION DE CALIDAD DEL AIRE AUDITIVA Y VISUAL</v>
      </c>
      <c r="D670" s="37" t="str">
        <f>IF('TD VENCIDOS'!D651="","",'TD VENCIDOS'!D651)</f>
        <v>Gestion extemporanea</v>
      </c>
    </row>
    <row r="671" spans="2:4" ht="18.75">
      <c r="B671" s="37">
        <f>IF('TD VENCIDOS'!B652="","",'TD VENCIDOS'!B652)</f>
        <v>3617222024</v>
      </c>
      <c r="C671" s="38" t="str">
        <f>IF('TD VENCIDOS'!C652="","",'TD VENCIDOS'!C652)</f>
        <v>SUBDIRECCION DE CALIDAD DEL AIRE AUDITIVA Y VISUAL</v>
      </c>
      <c r="D671" s="37" t="str">
        <f>IF('TD VENCIDOS'!D652="","",'TD VENCIDOS'!D652)</f>
        <v>Gestion extemporanea</v>
      </c>
    </row>
    <row r="672" spans="2:4" ht="18.75">
      <c r="B672" s="37">
        <f>IF('TD VENCIDOS'!B653="","",'TD VENCIDOS'!B653)</f>
        <v>3617372024</v>
      </c>
      <c r="C672" s="38" t="str">
        <f>IF('TD VENCIDOS'!C653="","",'TD VENCIDOS'!C653)</f>
        <v>SUBDIRECCION DE SILVICULTURA FLORA Y FAUNA SILVESTRE</v>
      </c>
      <c r="D672" s="37" t="str">
        <f>IF('TD VENCIDOS'!D653="","",'TD VENCIDOS'!D653)</f>
        <v>Gestion extemporanea</v>
      </c>
    </row>
    <row r="673" spans="2:4" ht="18.75">
      <c r="B673" s="37">
        <f>IF('TD VENCIDOS'!B654="","",'TD VENCIDOS'!B654)</f>
        <v>3617632024</v>
      </c>
      <c r="C673" s="38" t="str">
        <f>IF('TD VENCIDOS'!C654="","",'TD VENCIDOS'!C654)</f>
        <v>SUBDIRECCION DE CALIDAD DEL AIRE AUDITIVA Y VISUAL</v>
      </c>
      <c r="D673" s="37" t="str">
        <f>IF('TD VENCIDOS'!D654="","",'TD VENCIDOS'!D654)</f>
        <v>Gestion extemporanea</v>
      </c>
    </row>
    <row r="674" spans="2:4" ht="18.75">
      <c r="B674" s="37">
        <f>IF('TD VENCIDOS'!B655="","",'TD VENCIDOS'!B655)</f>
        <v>3617862024</v>
      </c>
      <c r="C674" s="38" t="str">
        <f>IF('TD VENCIDOS'!C655="","",'TD VENCIDOS'!C655)</f>
        <v>OFICINA DE ADMINISTRACION FUNCIONAL DEL SISTEMA</v>
      </c>
      <c r="D674" s="37" t="str">
        <f>IF('TD VENCIDOS'!D655="","",'TD VENCIDOS'!D655)</f>
        <v>Gestion extemporanea</v>
      </c>
    </row>
    <row r="675" spans="2:4" ht="18.75">
      <c r="B675" s="37">
        <f>IF('TD VENCIDOS'!B656="","",'TD VENCIDOS'!B656)</f>
        <v>3617882024</v>
      </c>
      <c r="C675" s="38" t="str">
        <f>IF('TD VENCIDOS'!C656="","",'TD VENCIDOS'!C656)</f>
        <v>OFICINA DE CUENTAS CORRIENTES Y DEVOLUCIONES</v>
      </c>
      <c r="D675" s="37" t="str">
        <f>IF('TD VENCIDOS'!D656="","",'TD VENCIDOS'!D656)</f>
        <v>Gestion extemporanea</v>
      </c>
    </row>
    <row r="676" spans="2:4" ht="18.75">
      <c r="B676" s="37">
        <f>IF('TD VENCIDOS'!B657="","",'TD VENCIDOS'!B657)</f>
        <v>3618012024</v>
      </c>
      <c r="C676" s="38" t="str">
        <f>IF('TD VENCIDOS'!C657="","",'TD VENCIDOS'!C657)</f>
        <v>OFICINA DE CUENTAS CORRIENTES Y DEVOLUCIONES</v>
      </c>
      <c r="D676" s="37" t="str">
        <f>IF('TD VENCIDOS'!D657="","",'TD VENCIDOS'!D657)</f>
        <v>Gestion extemporanea</v>
      </c>
    </row>
    <row r="677" spans="2:4" ht="18.75">
      <c r="B677" s="37">
        <f>IF('TD VENCIDOS'!B658="","",'TD VENCIDOS'!B658)</f>
        <v>3618072024</v>
      </c>
      <c r="C677" s="38" t="str">
        <f>IF('TD VENCIDOS'!C658="","",'TD VENCIDOS'!C658)</f>
        <v>OFICINA DE CUENTAS CORRIENTES Y DEVOLUCIONES</v>
      </c>
      <c r="D677" s="37" t="str">
        <f>IF('TD VENCIDOS'!D658="","",'TD VENCIDOS'!D658)</f>
        <v>Gestion extemporanea</v>
      </c>
    </row>
    <row r="678" spans="2:4" ht="18.75">
      <c r="B678" s="37">
        <f>IF('TD VENCIDOS'!B659="","",'TD VENCIDOS'!B659)</f>
        <v>3618282024</v>
      </c>
      <c r="C678" s="38" t="str">
        <f>IF('TD VENCIDOS'!C659="","",'TD VENCIDOS'!C659)</f>
        <v>OFICINA DE ADMINISTRACION FUNCIONAL DEL SISTEMA</v>
      </c>
      <c r="D678" s="37" t="str">
        <f>IF('TD VENCIDOS'!D659="","",'TD VENCIDOS'!D659)</f>
        <v>Gestion extemporanea</v>
      </c>
    </row>
    <row r="679" spans="2:4" ht="18.75">
      <c r="B679" s="37">
        <f>IF('TD VENCIDOS'!B660="","",'TD VENCIDOS'!B660)</f>
        <v>3618612024</v>
      </c>
      <c r="C679" s="38" t="str">
        <f>IF('TD VENCIDOS'!C660="","",'TD VENCIDOS'!C660)</f>
        <v>SUBDIRECCION DE SILVICULTURA FLORA Y FAUNA SILVESTRE</v>
      </c>
      <c r="D679" s="37" t="str">
        <f>IF('TD VENCIDOS'!D660="","",'TD VENCIDOS'!D660)</f>
        <v>Gestion extemporanea</v>
      </c>
    </row>
    <row r="680" spans="2:4" ht="18.75">
      <c r="B680" s="37">
        <f>IF('TD VENCIDOS'!B661="","",'TD VENCIDOS'!B661)</f>
        <v>3618872024</v>
      </c>
      <c r="C680" s="38" t="str">
        <f>IF('TD VENCIDOS'!C661="","",'TD VENCIDOS'!C661)</f>
        <v>ALCALDIA LOCAL DE SUBA</v>
      </c>
      <c r="D680" s="37" t="str">
        <f>IF('TD VENCIDOS'!D661="","",'TD VENCIDOS'!D661)</f>
        <v>Gestion extemporanea</v>
      </c>
    </row>
    <row r="681" spans="2:4" ht="18.75">
      <c r="B681" s="37">
        <f>IF('TD VENCIDOS'!B662="","",'TD VENCIDOS'!B662)</f>
        <v>3618922024</v>
      </c>
      <c r="C681" s="38" t="str">
        <f>IF('TD VENCIDOS'!C662="","",'TD VENCIDOS'!C662)</f>
        <v>5101 - DIRECCION DE TALENTO HUMANO - PRESTACIONES</v>
      </c>
      <c r="D681" s="37" t="str">
        <f>IF('TD VENCIDOS'!D662="","",'TD VENCIDOS'!D662)</f>
        <v>Gestion extemporanea</v>
      </c>
    </row>
    <row r="682" spans="2:4" ht="18.75">
      <c r="B682" s="37">
        <f>IF('TD VENCIDOS'!B663="","",'TD VENCIDOS'!B663)</f>
        <v>3619512024</v>
      </c>
      <c r="C682" s="38" t="str">
        <f>IF('TD VENCIDOS'!C663="","",'TD VENCIDOS'!C663)</f>
        <v>SUBDIRECCION DE ASUNTOS COMUNALES</v>
      </c>
      <c r="D682" s="37" t="str">
        <f>IF('TD VENCIDOS'!D663="","",'TD VENCIDOS'!D663)</f>
        <v>Gestion extemporanea</v>
      </c>
    </row>
    <row r="683" spans="2:4" ht="18.75">
      <c r="B683" s="37">
        <f>IF('TD VENCIDOS'!B664="","",'TD VENCIDOS'!B664)</f>
        <v>3619652024</v>
      </c>
      <c r="C683" s="38" t="str">
        <f>IF('TD VENCIDOS'!C664="","",'TD VENCIDOS'!C664)</f>
        <v>6009 - 08 COLEGIO PABLO NERUDA (IED)</v>
      </c>
      <c r="D683" s="37" t="str">
        <f>IF('TD VENCIDOS'!D664="","",'TD VENCIDOS'!D664)</f>
        <v>Pendiente vencidos</v>
      </c>
    </row>
    <row r="684" spans="2:4" ht="18.75">
      <c r="B684" s="37">
        <f>IF('TD VENCIDOS'!B665="","",'TD VENCIDOS'!B665)</f>
        <v>3619772024</v>
      </c>
      <c r="C684" s="38" t="str">
        <f>IF('TD VENCIDOS'!C665="","",'TD VENCIDOS'!C665)</f>
        <v>DIRECCION DE MEJORAMIENTO DE VIVIENDA</v>
      </c>
      <c r="D684" s="37" t="str">
        <f>IF('TD VENCIDOS'!D665="","",'TD VENCIDOS'!D665)</f>
        <v>Gestion extemporanea</v>
      </c>
    </row>
    <row r="685" spans="2:4" ht="18.75">
      <c r="B685" s="37">
        <f>IF('TD VENCIDOS'!B666="","",'TD VENCIDOS'!B666)</f>
        <v>3619882024</v>
      </c>
      <c r="C685" s="38" t="str">
        <f>IF('TD VENCIDOS'!C666="","",'TD VENCIDOS'!C666)</f>
        <v>OFICINA DE QUEJAS Y SOLUCIONES</v>
      </c>
      <c r="D685" s="37" t="str">
        <f>IF('TD VENCIDOS'!D666="","",'TD VENCIDOS'!D666)</f>
        <v>Gestion extemporanea</v>
      </c>
    </row>
    <row r="686" spans="2:4" ht="18.75">
      <c r="B686" s="37">
        <f>IF('TD VENCIDOS'!B667="","",'TD VENCIDOS'!B667)</f>
        <v>3620292024</v>
      </c>
      <c r="C686" s="38" t="str">
        <f>IF('TD VENCIDOS'!C667="","",'TD VENCIDOS'!C667)</f>
        <v>SUBSECRETARIA DE GESTION FINANCIERA</v>
      </c>
      <c r="D686" s="37" t="str">
        <f>IF('TD VENCIDOS'!D667="","",'TD VENCIDOS'!D667)</f>
        <v>Gestion extemporanea</v>
      </c>
    </row>
    <row r="687" spans="2:4" ht="18.75">
      <c r="B687" s="37">
        <f>IF('TD VENCIDOS'!B668="","",'TD VENCIDOS'!B668)</f>
        <v>3620722024</v>
      </c>
      <c r="C687" s="38" t="str">
        <f>IF('TD VENCIDOS'!C668="","",'TD VENCIDOS'!C668)</f>
        <v>SUBSECRETARIA DE GESTION FINANCIERA</v>
      </c>
      <c r="D687" s="37" t="str">
        <f>IF('TD VENCIDOS'!D668="","",'TD VENCIDOS'!D668)</f>
        <v>Gestion extemporanea</v>
      </c>
    </row>
    <row r="688" spans="2:4" ht="18.75">
      <c r="B688" s="37">
        <f>IF('TD VENCIDOS'!B669="","",'TD VENCIDOS'!B669)</f>
        <v>3620912024</v>
      </c>
      <c r="C688" s="38" t="str">
        <f>IF('TD VENCIDOS'!C669="","",'TD VENCIDOS'!C669)</f>
        <v>SUBSECRETARIA DE GESTION FINANCIERA</v>
      </c>
      <c r="D688" s="37" t="str">
        <f>IF('TD VENCIDOS'!D669="","",'TD VENCIDOS'!D669)</f>
        <v>Gestion extemporanea</v>
      </c>
    </row>
    <row r="689" spans="2:4" ht="18.75">
      <c r="B689" s="37">
        <f>IF('TD VENCIDOS'!B670="","",'TD VENCIDOS'!B670)</f>
        <v>3620942024</v>
      </c>
      <c r="C689" s="38" t="str">
        <f>IF('TD VENCIDOS'!C670="","",'TD VENCIDOS'!C670)</f>
        <v>SUBDIRECCION DE SERVICIOS FUNERARIOS</v>
      </c>
      <c r="D689" s="37" t="str">
        <f>IF('TD VENCIDOS'!D670="","",'TD VENCIDOS'!D670)</f>
        <v>Gestion extemporanea</v>
      </c>
    </row>
    <row r="690" spans="2:4" ht="18.75">
      <c r="B690" s="37">
        <f>IF('TD VENCIDOS'!B671="","",'TD VENCIDOS'!B671)</f>
        <v>3621072024</v>
      </c>
      <c r="C690" s="38" t="str">
        <f>IF('TD VENCIDOS'!C671="","",'TD VENCIDOS'!C671)</f>
        <v>OFICINA DE CUENTAS CORRIENTES Y DEVOLUCIONES</v>
      </c>
      <c r="D690" s="37" t="str">
        <f>IF('TD VENCIDOS'!D671="","",'TD VENCIDOS'!D671)</f>
        <v>Gestion extemporanea</v>
      </c>
    </row>
    <row r="691" spans="2:4" ht="18.75">
      <c r="B691" s="37">
        <f>IF('TD VENCIDOS'!B672="","",'TD VENCIDOS'!B672)</f>
        <v>3621902024</v>
      </c>
      <c r="C691" s="38" t="str">
        <f>IF('TD VENCIDOS'!C672="","",'TD VENCIDOS'!C672)</f>
        <v>SUBDIRECCION DE CALIDAD DEL AIRE AUDITIVA Y VISUAL</v>
      </c>
      <c r="D691" s="37" t="str">
        <f>IF('TD VENCIDOS'!D672="","",'TD VENCIDOS'!D672)</f>
        <v>Pendiente vencidos</v>
      </c>
    </row>
    <row r="692" spans="2:4" ht="18.75">
      <c r="B692" s="37">
        <f>IF('TD VENCIDOS'!B673="","",'TD VENCIDOS'!B673)</f>
        <v>3622062024</v>
      </c>
      <c r="C692" s="38" t="str">
        <f>IF('TD VENCIDOS'!C673="","",'TD VENCIDOS'!C673)</f>
        <v>DIRECCION DE MEJORAMIENTO DE VIVIENDA</v>
      </c>
      <c r="D692" s="37" t="str">
        <f>IF('TD VENCIDOS'!D673="","",'TD VENCIDOS'!D673)</f>
        <v>Pendiente vencidos</v>
      </c>
    </row>
    <row r="693" spans="2:4" ht="18.75">
      <c r="B693" s="37">
        <f>IF('TD VENCIDOS'!B674="","",'TD VENCIDOS'!B674)</f>
        <v>3622162024</v>
      </c>
      <c r="C693" s="38" t="str">
        <f>IF('TD VENCIDOS'!C674="","",'TD VENCIDOS'!C674)</f>
        <v>INTEGRACION TDOC</v>
      </c>
      <c r="D693" s="37" t="str">
        <f>IF('TD VENCIDOS'!D674="","",'TD VENCIDOS'!D674)</f>
        <v>Gestion extemporanea</v>
      </c>
    </row>
    <row r="694" spans="2:4" ht="18.75">
      <c r="B694" s="37">
        <f>IF('TD VENCIDOS'!B675="","",'TD VENCIDOS'!B675)</f>
        <v>3622172024</v>
      </c>
      <c r="C694" s="38" t="str">
        <f>IF('TD VENCIDOS'!C675="","",'TD VENCIDOS'!C675)</f>
        <v>INTEGRACION TDOC</v>
      </c>
      <c r="D694" s="37" t="str">
        <f>IF('TD VENCIDOS'!D675="","",'TD VENCIDOS'!D675)</f>
        <v>Gestion extemporanea</v>
      </c>
    </row>
    <row r="695" spans="2:4" ht="18.75">
      <c r="B695" s="37">
        <f>IF('TD VENCIDOS'!B676="","",'TD VENCIDOS'!B676)</f>
        <v>3622822024</v>
      </c>
      <c r="C695" s="38" t="str">
        <f>IF('TD VENCIDOS'!C676="","",'TD VENCIDOS'!C676)</f>
        <v>DIRECCION DE MEJORAMIENTO DE VIVIENDA</v>
      </c>
      <c r="D695" s="37" t="str">
        <f>IF('TD VENCIDOS'!D676="","",'TD VENCIDOS'!D676)</f>
        <v>Pendiente vencidos</v>
      </c>
    </row>
    <row r="696" spans="2:4" ht="18.75">
      <c r="B696" s="37">
        <f>IF('TD VENCIDOS'!B677="","",'TD VENCIDOS'!B677)</f>
        <v>3622922024</v>
      </c>
      <c r="C696" s="38" t="str">
        <f>IF('TD VENCIDOS'!C677="","",'TD VENCIDOS'!C677)</f>
        <v>SUBDIRECCION DE SILVICULTURA FLORA Y FAUNA SILVESTRE</v>
      </c>
      <c r="D696" s="37" t="str">
        <f>IF('TD VENCIDOS'!D677="","",'TD VENCIDOS'!D677)</f>
        <v>Gestion extemporanea</v>
      </c>
    </row>
    <row r="697" spans="2:4" ht="18.75">
      <c r="B697" s="37">
        <f>IF('TD VENCIDOS'!B678="","",'TD VENCIDOS'!B678)</f>
        <v>3623102024</v>
      </c>
      <c r="C697" s="38" t="str">
        <f>IF('TD VENCIDOS'!C678="","",'TD VENCIDOS'!C678)</f>
        <v>DIRECCION DE MEJORAMIENTO DE VIVIENDA</v>
      </c>
      <c r="D697" s="37" t="str">
        <f>IF('TD VENCIDOS'!D678="","",'TD VENCIDOS'!D678)</f>
        <v>Pendiente vencidos</v>
      </c>
    </row>
    <row r="698" spans="2:4" ht="18.75">
      <c r="B698" s="37">
        <f>IF('TD VENCIDOS'!B679="","",'TD VENCIDOS'!B679)</f>
        <v>3623442024</v>
      </c>
      <c r="C698" s="38" t="str">
        <f>IF('TD VENCIDOS'!C679="","",'TD VENCIDOS'!C679)</f>
        <v>SUBDIRECCION DE CALIDAD DEL AIRE AUDITIVA Y VISUAL</v>
      </c>
      <c r="D698" s="37" t="str">
        <f>IF('TD VENCIDOS'!D679="","",'TD VENCIDOS'!D679)</f>
        <v>Gestion extemporanea</v>
      </c>
    </row>
    <row r="699" spans="2:4" ht="18.75">
      <c r="B699" s="37">
        <f>IF('TD VENCIDOS'!B680="","",'TD VENCIDOS'!B680)</f>
        <v>3623592024</v>
      </c>
      <c r="C699" s="38" t="str">
        <f>IF('TD VENCIDOS'!C680="","",'TD VENCIDOS'!C680)</f>
        <v>ALCALDIA LOCAL DE BOSA</v>
      </c>
      <c r="D699" s="37" t="str">
        <f>IF('TD VENCIDOS'!D680="","",'TD VENCIDOS'!D680)</f>
        <v>Gestion extemporanea</v>
      </c>
    </row>
    <row r="700" spans="2:4" ht="18.75">
      <c r="B700" s="37">
        <f>IF('TD VENCIDOS'!B681="","",'TD VENCIDOS'!B681)</f>
        <v>3623932024</v>
      </c>
      <c r="C700" s="38" t="str">
        <f>IF('TD VENCIDOS'!C681="","",'TD VENCIDOS'!C681)</f>
        <v>DTP - DIRECCION TECNICA DE PROYECTOS</v>
      </c>
      <c r="D700" s="37" t="str">
        <f>IF('TD VENCIDOS'!D681="","",'TD VENCIDOS'!D681)</f>
        <v>Gestion extemporanea</v>
      </c>
    </row>
    <row r="701" spans="2:4" ht="18.75">
      <c r="B701" s="37">
        <f>IF('TD VENCIDOS'!B682="","",'TD VENCIDOS'!B682)</f>
        <v>3624272024</v>
      </c>
      <c r="C701" s="38" t="str">
        <f>IF('TD VENCIDOS'!C682="","",'TD VENCIDOS'!C682)</f>
        <v>SUBSECRETARIA DE GESTION FINANCIERA</v>
      </c>
      <c r="D701" s="37" t="str">
        <f>IF('TD VENCIDOS'!D682="","",'TD VENCIDOS'!D682)</f>
        <v>Gestion extemporanea</v>
      </c>
    </row>
    <row r="702" spans="2:4" ht="18.75">
      <c r="B702" s="37">
        <f>IF('TD VENCIDOS'!B683="","",'TD VENCIDOS'!B683)</f>
        <v>3624802024</v>
      </c>
      <c r="C702" s="38" t="str">
        <f>IF('TD VENCIDOS'!C683="","",'TD VENCIDOS'!C683)</f>
        <v>4100 - DIRECCION DE COBERTURA</v>
      </c>
      <c r="D702" s="37" t="str">
        <f>IF('TD VENCIDOS'!D683="","",'TD VENCIDOS'!D683)</f>
        <v>Gestion extemporanea</v>
      </c>
    </row>
    <row r="703" spans="2:4" ht="18.75">
      <c r="B703" s="37">
        <f>IF('TD VENCIDOS'!B684="","",'TD VENCIDOS'!B684)</f>
        <v>3625782024</v>
      </c>
      <c r="C703" s="38" t="str">
        <f>IF('TD VENCIDOS'!C684="","",'TD VENCIDOS'!C684)</f>
        <v>DIRECCION ACUEDUCTO Y ALCANTARILLADO ZONA 4</v>
      </c>
      <c r="D703" s="37" t="str">
        <f>IF('TD VENCIDOS'!D684="","",'TD VENCIDOS'!D684)</f>
        <v>Gestion extemporanea</v>
      </c>
    </row>
    <row r="704" spans="2:4" ht="18.75">
      <c r="B704" s="37">
        <f>IF('TD VENCIDOS'!B685="","",'TD VENCIDOS'!B685)</f>
        <v>3626102024</v>
      </c>
      <c r="C704" s="38" t="str">
        <f>IF('TD VENCIDOS'!C685="","",'TD VENCIDOS'!C685)</f>
        <v>OFICINA DE CUENTAS CORRIENTES Y DEVOLUCIONES</v>
      </c>
      <c r="D704" s="37" t="str">
        <f>IF('TD VENCIDOS'!D685="","",'TD VENCIDOS'!D685)</f>
        <v>Gestion extemporanea</v>
      </c>
    </row>
    <row r="705" spans="2:4" ht="18.75">
      <c r="B705" s="37">
        <f>IF('TD VENCIDOS'!B686="","",'TD VENCIDOS'!B686)</f>
        <v>3626172024</v>
      </c>
      <c r="C705" s="38" t="str">
        <f>IF('TD VENCIDOS'!C686="","",'TD VENCIDOS'!C686)</f>
        <v>OFICINA DE CUENTAS CORRIENTES Y DEVOLUCIONES</v>
      </c>
      <c r="D705" s="37" t="str">
        <f>IF('TD VENCIDOS'!D686="","",'TD VENCIDOS'!D686)</f>
        <v>Gestion extemporanea</v>
      </c>
    </row>
    <row r="706" spans="2:4" ht="18.75">
      <c r="B706" s="37">
        <f>IF('TD VENCIDOS'!B687="","",'TD VENCIDOS'!B687)</f>
        <v>3626312024</v>
      </c>
      <c r="C706" s="38" t="str">
        <f>IF('TD VENCIDOS'!C687="","",'TD VENCIDOS'!C687)</f>
        <v>SUBDIRECCION DE CALIDAD DEL AIRE AUDITIVA Y VISUAL</v>
      </c>
      <c r="D706" s="37" t="str">
        <f>IF('TD VENCIDOS'!D687="","",'TD VENCIDOS'!D687)</f>
        <v>Gestion extemporanea</v>
      </c>
    </row>
    <row r="707" spans="2:4" ht="18.75">
      <c r="B707" s="37">
        <f>IF('TD VENCIDOS'!B688="","",'TD VENCIDOS'!B688)</f>
        <v>3626362024</v>
      </c>
      <c r="C707" s="38" t="str">
        <f>IF('TD VENCIDOS'!C688="","",'TD VENCIDOS'!C688)</f>
        <v>OFICINA DE CUENTAS CORRIENTES Y DEVOLUCIONES</v>
      </c>
      <c r="D707" s="37" t="str">
        <f>IF('TD VENCIDOS'!D688="","",'TD VENCIDOS'!D688)</f>
        <v>Gestion extemporanea</v>
      </c>
    </row>
    <row r="708" spans="2:4" ht="18.75">
      <c r="B708" s="37">
        <f>IF('TD VENCIDOS'!B689="","",'TD VENCIDOS'!B689)</f>
        <v>3626852024</v>
      </c>
      <c r="C708" s="38" t="str">
        <f>IF('TD VENCIDOS'!C689="","",'TD VENCIDOS'!C689)</f>
        <v>ALCALDIA LOCAL DE SUBA</v>
      </c>
      <c r="D708" s="37" t="str">
        <f>IF('TD VENCIDOS'!D689="","",'TD VENCIDOS'!D689)</f>
        <v>Gestion extemporanea</v>
      </c>
    </row>
    <row r="709" spans="2:4" ht="18.75">
      <c r="B709" s="37">
        <f>IF('TD VENCIDOS'!B690="","",'TD VENCIDOS'!B690)</f>
        <v>3626852024</v>
      </c>
      <c r="C709" s="38" t="str">
        <f>IF('TD VENCIDOS'!C690="","",'TD VENCIDOS'!C690)</f>
        <v>DIRECCION ACUEDUCTO Y ALCANTARILLADO ZONA 1</v>
      </c>
      <c r="D709" s="37" t="str">
        <f>IF('TD VENCIDOS'!D690="","",'TD VENCIDOS'!D690)</f>
        <v>Gestion extemporanea</v>
      </c>
    </row>
    <row r="710" spans="2:4" ht="18.75">
      <c r="B710" s="37">
        <f>IF('TD VENCIDOS'!B691="","",'TD VENCIDOS'!B691)</f>
        <v>3627522024</v>
      </c>
      <c r="C710" s="38" t="str">
        <f>IF('TD VENCIDOS'!C691="","",'TD VENCIDOS'!C691)</f>
        <v>SUBSECRETARIA DE GESTION FINANCIERA</v>
      </c>
      <c r="D710" s="37" t="str">
        <f>IF('TD VENCIDOS'!D691="","",'TD VENCIDOS'!D691)</f>
        <v>Gestion extemporanea</v>
      </c>
    </row>
    <row r="711" spans="2:4" ht="18.75">
      <c r="B711" s="37">
        <f>IF('TD VENCIDOS'!B692="","",'TD VENCIDOS'!B692)</f>
        <v>3627992024</v>
      </c>
      <c r="C711" s="38" t="str">
        <f>IF('TD VENCIDOS'!C692="","",'TD VENCIDOS'!C692)</f>
        <v>DIRECCION ACUEDUCTO Y ALCANTARILLADO ZONA 4</v>
      </c>
      <c r="D711" s="37" t="str">
        <f>IF('TD VENCIDOS'!D692="","",'TD VENCIDOS'!D692)</f>
        <v>Gestion extemporanea</v>
      </c>
    </row>
    <row r="712" spans="2:4" ht="18.75">
      <c r="B712" s="37">
        <f>IF('TD VENCIDOS'!B693="","",'TD VENCIDOS'!B693)</f>
        <v>3628252024</v>
      </c>
      <c r="C712" s="38" t="str">
        <f>IF('TD VENCIDOS'!C693="","",'TD VENCIDOS'!C693)</f>
        <v>SUBSECRETARIA DE GESTION FINANCIERA</v>
      </c>
      <c r="D712" s="37" t="str">
        <f>IF('TD VENCIDOS'!D693="","",'TD VENCIDOS'!D693)</f>
        <v>Gestion extemporanea</v>
      </c>
    </row>
    <row r="713" spans="2:4" ht="18.75">
      <c r="B713" s="37">
        <f>IF('TD VENCIDOS'!B694="","",'TD VENCIDOS'!B694)</f>
        <v>3628482024</v>
      </c>
      <c r="C713" s="38" t="str">
        <f>IF('TD VENCIDOS'!C694="","",'TD VENCIDOS'!C694)</f>
        <v>SUBSECRETARIA DE GESTION FINANCIERA</v>
      </c>
      <c r="D713" s="37" t="str">
        <f>IF('TD VENCIDOS'!D694="","",'TD VENCIDOS'!D694)</f>
        <v>Gestion extemporanea</v>
      </c>
    </row>
    <row r="714" spans="2:4" ht="18.75">
      <c r="B714" s="37">
        <f>IF('TD VENCIDOS'!B695="","",'TD VENCIDOS'!B695)</f>
        <v>3628602024</v>
      </c>
      <c r="C714" s="38" t="str">
        <f>IF('TD VENCIDOS'!C695="","",'TD VENCIDOS'!C695)</f>
        <v>ALCALDIA LOCAL DE USAQUEN</v>
      </c>
      <c r="D714" s="37" t="str">
        <f>IF('TD VENCIDOS'!D695="","",'TD VENCIDOS'!D695)</f>
        <v>Gestion extemporanea</v>
      </c>
    </row>
    <row r="715" spans="2:4" ht="18.75">
      <c r="B715" s="37">
        <f>IF('TD VENCIDOS'!B696="","",'TD VENCIDOS'!B696)</f>
        <v>3628632024</v>
      </c>
      <c r="C715" s="38" t="str">
        <f>IF('TD VENCIDOS'!C696="","",'TD VENCIDOS'!C696)</f>
        <v>ALCALDIA LOCAL DE SUBA</v>
      </c>
      <c r="D715" s="37" t="str">
        <f>IF('TD VENCIDOS'!D696="","",'TD VENCIDOS'!D696)</f>
        <v>Pendiente vencidos</v>
      </c>
    </row>
    <row r="716" spans="2:4" ht="18.75">
      <c r="B716" s="37">
        <f>IF('TD VENCIDOS'!B697="","",'TD VENCIDOS'!B697)</f>
        <v>3628842024</v>
      </c>
      <c r="C716" s="38" t="str">
        <f>IF('TD VENCIDOS'!C697="","",'TD VENCIDOS'!C697)</f>
        <v>OFICINA DE LIQUIDACION</v>
      </c>
      <c r="D716" s="37" t="str">
        <f>IF('TD VENCIDOS'!D697="","",'TD VENCIDOS'!D697)</f>
        <v>Gestion extemporanea</v>
      </c>
    </row>
    <row r="717" spans="2:4" ht="18.75">
      <c r="B717" s="37">
        <f>IF('TD VENCIDOS'!B698="","",'TD VENCIDOS'!B698)</f>
        <v>3629082024</v>
      </c>
      <c r="C717" s="38" t="str">
        <f>IF('TD VENCIDOS'!C698="","",'TD VENCIDOS'!C698)</f>
        <v>DTC - DIRECCION TECNICA DE CONSTRUCCIONES</v>
      </c>
      <c r="D717" s="37" t="str">
        <f>IF('TD VENCIDOS'!D698="","",'TD VENCIDOS'!D698)</f>
        <v>Pendiente vencidos</v>
      </c>
    </row>
    <row r="718" spans="2:4" ht="18.75">
      <c r="B718" s="37">
        <f>IF('TD VENCIDOS'!B699="","",'TD VENCIDOS'!B699)</f>
        <v>3629102024</v>
      </c>
      <c r="C718" s="38" t="str">
        <f>IF('TD VENCIDOS'!C699="","",'TD VENCIDOS'!C699)</f>
        <v>SUBSECRETARIA DE GESTION FINANCIERA</v>
      </c>
      <c r="D718" s="37" t="str">
        <f>IF('TD VENCIDOS'!D699="","",'TD VENCIDOS'!D699)</f>
        <v>Gestion extemporanea</v>
      </c>
    </row>
    <row r="719" spans="2:4" ht="18.75">
      <c r="B719" s="37">
        <f>IF('TD VENCIDOS'!B700="","",'TD VENCIDOS'!B700)</f>
        <v>3629612024</v>
      </c>
      <c r="C719" s="38" t="str">
        <f>IF('TD VENCIDOS'!C700="","",'TD VENCIDOS'!C700)</f>
        <v>OFICINA DE ADMINISTRACION FUNCIONAL DEL SISTEMA</v>
      </c>
      <c r="D719" s="37" t="str">
        <f>IF('TD VENCIDOS'!D700="","",'TD VENCIDOS'!D700)</f>
        <v>Gestion extemporanea</v>
      </c>
    </row>
    <row r="720" spans="2:4" ht="18.75">
      <c r="B720" s="37">
        <f>IF('TD VENCIDOS'!B701="","",'TD VENCIDOS'!B701)</f>
        <v>3629732024</v>
      </c>
      <c r="C720" s="38" t="str">
        <f>IF('TD VENCIDOS'!C701="","",'TD VENCIDOS'!C701)</f>
        <v>INTEGRACION TDOC</v>
      </c>
      <c r="D720" s="37" t="str">
        <f>IF('TD VENCIDOS'!D701="","",'TD VENCIDOS'!D701)</f>
        <v>Gestion extemporanea</v>
      </c>
    </row>
    <row r="721" spans="2:4" ht="18.75">
      <c r="B721" s="37">
        <f>IF('TD VENCIDOS'!B702="","",'TD VENCIDOS'!B702)</f>
        <v>3629912024</v>
      </c>
      <c r="C721" s="38" t="str">
        <f>IF('TD VENCIDOS'!C702="","",'TD VENCIDOS'!C702)</f>
        <v>INTEGRACION TDOC</v>
      </c>
      <c r="D721" s="37" t="str">
        <f>IF('TD VENCIDOS'!D702="","",'TD VENCIDOS'!D702)</f>
        <v>Gestion extemporanea</v>
      </c>
    </row>
    <row r="722" spans="2:4" ht="18.75">
      <c r="B722" s="37">
        <f>IF('TD VENCIDOS'!B703="","",'TD VENCIDOS'!B703)</f>
        <v>3629992024</v>
      </c>
      <c r="C722" s="38" t="str">
        <f>IF('TD VENCIDOS'!C703="","",'TD VENCIDOS'!C703)</f>
        <v>GERENCIA DE ZONA 5</v>
      </c>
      <c r="D722" s="37" t="str">
        <f>IF('TD VENCIDOS'!D703="","",'TD VENCIDOS'!D703)</f>
        <v>Gestion extemporanea</v>
      </c>
    </row>
    <row r="723" spans="2:4" ht="18.75">
      <c r="B723" s="37">
        <f>IF('TD VENCIDOS'!B704="","",'TD VENCIDOS'!B704)</f>
        <v>3630202024</v>
      </c>
      <c r="C723" s="38" t="str">
        <f>IF('TD VENCIDOS'!C704="","",'TD VENCIDOS'!C704)</f>
        <v>SUBSECRETARIA DE GESTION FINANCIERA</v>
      </c>
      <c r="D723" s="37" t="str">
        <f>IF('TD VENCIDOS'!D704="","",'TD VENCIDOS'!D704)</f>
        <v>Gestion extemporanea</v>
      </c>
    </row>
    <row r="724" spans="2:4" ht="18.75">
      <c r="B724" s="37">
        <f>IF('TD VENCIDOS'!B705="","",'TD VENCIDOS'!B705)</f>
        <v>3630632024</v>
      </c>
      <c r="C724" s="38" t="str">
        <f>IF('TD VENCIDOS'!C705="","",'TD VENCIDOS'!C705)</f>
        <v>SUBDIRECCION DE CALIDAD DEL AIRE AUDITIVA Y VISUAL</v>
      </c>
      <c r="D724" s="37" t="str">
        <f>IF('TD VENCIDOS'!D705="","",'TD VENCIDOS'!D705)</f>
        <v>Gestion extemporanea</v>
      </c>
    </row>
    <row r="725" spans="2:4" ht="18.75">
      <c r="B725" s="37">
        <f>IF('TD VENCIDOS'!B706="","",'TD VENCIDOS'!B706)</f>
        <v>3630672024</v>
      </c>
      <c r="C725" s="38" t="str">
        <f>IF('TD VENCIDOS'!C706="","",'TD VENCIDOS'!C706)</f>
        <v>SUBDIRECCION DE CALIDAD DEL AIRE AUDITIVA Y VISUAL</v>
      </c>
      <c r="D725" s="37" t="str">
        <f>IF('TD VENCIDOS'!D706="","",'TD VENCIDOS'!D706)</f>
        <v>Gestion extemporanea</v>
      </c>
    </row>
    <row r="726" spans="2:4" ht="18.75">
      <c r="B726" s="37">
        <f>IF('TD VENCIDOS'!B707="","",'TD VENCIDOS'!B707)</f>
        <v>3631052024</v>
      </c>
      <c r="C726" s="38" t="str">
        <f>IF('TD VENCIDOS'!C707="","",'TD VENCIDOS'!C707)</f>
        <v>DEPENDENCIAS NIVEL CENTRAL</v>
      </c>
      <c r="D726" s="37" t="str">
        <f>IF('TD VENCIDOS'!D707="","",'TD VENCIDOS'!D707)</f>
        <v>Gestion extemporanea</v>
      </c>
    </row>
    <row r="727" spans="2:4" ht="18.75">
      <c r="B727" s="37">
        <f>IF('TD VENCIDOS'!B708="","",'TD VENCIDOS'!B708)</f>
        <v>3631442024</v>
      </c>
      <c r="C727" s="38" t="str">
        <f>IF('TD VENCIDOS'!C708="","",'TD VENCIDOS'!C708)</f>
        <v>5111 - GRUPO DE CERTIFICADOS LABORALES</v>
      </c>
      <c r="D727" s="37" t="str">
        <f>IF('TD VENCIDOS'!D708="","",'TD VENCIDOS'!D708)</f>
        <v>Gestion extemporanea</v>
      </c>
    </row>
    <row r="728" spans="2:4" ht="18.75">
      <c r="B728" s="37">
        <f>IF('TD VENCIDOS'!B709="","",'TD VENCIDOS'!B709)</f>
        <v>3631742024</v>
      </c>
      <c r="C728" s="38" t="str">
        <f>IF('TD VENCIDOS'!C709="","",'TD VENCIDOS'!C709)</f>
        <v>ALCALDIA LOCAL DE CIUDAD BOLIVAR</v>
      </c>
      <c r="D728" s="37" t="str">
        <f>IF('TD VENCIDOS'!D709="","",'TD VENCIDOS'!D709)</f>
        <v>Gestion extemporanea</v>
      </c>
    </row>
    <row r="729" spans="2:4" ht="18.75">
      <c r="B729" s="37">
        <f>IF('TD VENCIDOS'!B710="","",'TD VENCIDOS'!B710)</f>
        <v>3632072024</v>
      </c>
      <c r="C729" s="38" t="str">
        <f>IF('TD VENCIDOS'!C710="","",'TD VENCIDOS'!C710)</f>
        <v>SUBDIRECCION DE SILVICULTURA FLORA Y FAUNA SILVESTRE</v>
      </c>
      <c r="D729" s="37" t="str">
        <f>IF('TD VENCIDOS'!D710="","",'TD VENCIDOS'!D710)</f>
        <v>Gestion extemporanea</v>
      </c>
    </row>
    <row r="730" spans="2:4" ht="18.75">
      <c r="B730" s="37">
        <f>IF('TD VENCIDOS'!B711="","",'TD VENCIDOS'!B711)</f>
        <v>3632102024</v>
      </c>
      <c r="C730" s="38" t="str">
        <f>IF('TD VENCIDOS'!C711="","",'TD VENCIDOS'!C711)</f>
        <v>DIRECCION DE CONTROL AMBIENTAL</v>
      </c>
      <c r="D730" s="37" t="str">
        <f>IF('TD VENCIDOS'!D711="","",'TD VENCIDOS'!D711)</f>
        <v>Gestion extemporanea</v>
      </c>
    </row>
    <row r="731" spans="2:4" ht="18.75">
      <c r="B731" s="37">
        <f>IF('TD VENCIDOS'!B712="","",'TD VENCIDOS'!B712)</f>
        <v>3632132024</v>
      </c>
      <c r="C731" s="38" t="str">
        <f>IF('TD VENCIDOS'!C712="","",'TD VENCIDOS'!C712)</f>
        <v>SUBDIRECCION DE CALIDAD DEL AIRE AUDITIVA Y VISUAL</v>
      </c>
      <c r="D731" s="37" t="str">
        <f>IF('TD VENCIDOS'!D712="","",'TD VENCIDOS'!D712)</f>
        <v>Gestion extemporanea</v>
      </c>
    </row>
    <row r="732" spans="2:4" ht="18.75">
      <c r="B732" s="37">
        <f>IF('TD VENCIDOS'!B713="","",'TD VENCIDOS'!B713)</f>
        <v>3632222024</v>
      </c>
      <c r="C732" s="38" t="str">
        <f>IF('TD VENCIDOS'!C713="","",'TD VENCIDOS'!C713)</f>
        <v>SUBDIRECCION DE CALIDAD DEL AIRE AUDITIVA Y VISUAL</v>
      </c>
      <c r="D732" s="37" t="str">
        <f>IF('TD VENCIDOS'!D713="","",'TD VENCIDOS'!D713)</f>
        <v>Gestion extemporanea</v>
      </c>
    </row>
    <row r="733" spans="2:4" ht="18.75">
      <c r="B733" s="37">
        <f>IF('TD VENCIDOS'!B714="","",'TD VENCIDOS'!B714)</f>
        <v>3632232024</v>
      </c>
      <c r="C733" s="38" t="str">
        <f>IF('TD VENCIDOS'!C714="","",'TD VENCIDOS'!C714)</f>
        <v>DIRECCION APOYO TECNICO DE SERVICIO AL CLIENTE</v>
      </c>
      <c r="D733" s="37" t="str">
        <f>IF('TD VENCIDOS'!D714="","",'TD VENCIDOS'!D714)</f>
        <v>Pendiente vencidos</v>
      </c>
    </row>
    <row r="734" spans="2:4" ht="18.75">
      <c r="B734" s="37">
        <f>IF('TD VENCIDOS'!B715="","",'TD VENCIDOS'!B715)</f>
        <v>3632252024</v>
      </c>
      <c r="C734" s="38" t="str">
        <f>IF('TD VENCIDOS'!C715="","",'TD VENCIDOS'!C715)</f>
        <v>DIRECCION DE CONTROL AMBIENTAL</v>
      </c>
      <c r="D734" s="37" t="str">
        <f>IF('TD VENCIDOS'!D715="","",'TD VENCIDOS'!D715)</f>
        <v>Gestion extemporanea</v>
      </c>
    </row>
    <row r="735" spans="2:4" ht="18.75">
      <c r="B735" s="37">
        <f>IF('TD VENCIDOS'!B716="","",'TD VENCIDOS'!B716)</f>
        <v>3632262024</v>
      </c>
      <c r="C735" s="38" t="str">
        <f>IF('TD VENCIDOS'!C716="","",'TD VENCIDOS'!C716)</f>
        <v>SUBDIRECCION DE SILVICULTURA FLORA Y FAUNA SILVESTRE</v>
      </c>
      <c r="D735" s="37" t="str">
        <f>IF('TD VENCIDOS'!D716="","",'TD VENCIDOS'!D716)</f>
        <v>Gestion extemporanea</v>
      </c>
    </row>
    <row r="736" spans="2:4" ht="18.75">
      <c r="B736" s="37">
        <f>IF('TD VENCIDOS'!B717="","",'TD VENCIDOS'!B717)</f>
        <v>3632432024</v>
      </c>
      <c r="C736" s="38" t="str">
        <f>IF('TD VENCIDOS'!C717="","",'TD VENCIDOS'!C717)</f>
        <v>SUBDIRECCION DEL RECURSO HIDRICO Y DEL SUELO</v>
      </c>
      <c r="D736" s="37" t="str">
        <f>IF('TD VENCIDOS'!D717="","",'TD VENCIDOS'!D717)</f>
        <v>Gestion extemporanea</v>
      </c>
    </row>
    <row r="737" spans="2:4" ht="18.75">
      <c r="B737" s="37">
        <f>IF('TD VENCIDOS'!B718="","",'TD VENCIDOS'!B718)</f>
        <v>3632452024</v>
      </c>
      <c r="C737" s="38" t="str">
        <f>IF('TD VENCIDOS'!C718="","",'TD VENCIDOS'!C718)</f>
        <v>SUBDIRECCION DE SILVICULTURA FLORA Y FAUNA SILVESTRE</v>
      </c>
      <c r="D737" s="37" t="str">
        <f>IF('TD VENCIDOS'!D718="","",'TD VENCIDOS'!D718)</f>
        <v>Gestion extemporanea</v>
      </c>
    </row>
    <row r="738" spans="2:4" ht="18.75">
      <c r="B738" s="37">
        <f>IF('TD VENCIDOS'!B719="","",'TD VENCIDOS'!B719)</f>
        <v>3632462024</v>
      </c>
      <c r="C738" s="38" t="str">
        <f>IF('TD VENCIDOS'!C719="","",'TD VENCIDOS'!C719)</f>
        <v>SUBDIRECCION DE CALIDAD DEL AIRE AUDITIVA Y VISUAL</v>
      </c>
      <c r="D738" s="37" t="str">
        <f>IF('TD VENCIDOS'!D719="","",'TD VENCIDOS'!D719)</f>
        <v>Gestion extemporanea</v>
      </c>
    </row>
    <row r="739" spans="2:4" ht="18.75">
      <c r="B739" s="37">
        <f>IF('TD VENCIDOS'!B720="","",'TD VENCIDOS'!B720)</f>
        <v>3633492024</v>
      </c>
      <c r="C739" s="38" t="str">
        <f>IF('TD VENCIDOS'!C720="","",'TD VENCIDOS'!C720)</f>
        <v>Gerencia de Educacion Posmedia</v>
      </c>
      <c r="D739" s="37" t="str">
        <f>IF('TD VENCIDOS'!D720="","",'TD VENCIDOS'!D720)</f>
        <v>Gestion extemporanea</v>
      </c>
    </row>
    <row r="740" spans="2:4" ht="18.75">
      <c r="B740" s="37">
        <f>IF('TD VENCIDOS'!B721="","",'TD VENCIDOS'!B721)</f>
        <v>3633962024</v>
      </c>
      <c r="C740" s="38" t="str">
        <f>IF('TD VENCIDOS'!C721="","",'TD VENCIDOS'!C721)</f>
        <v>DEPENDENCIAS NIVEL CENTRAL</v>
      </c>
      <c r="D740" s="37" t="str">
        <f>IF('TD VENCIDOS'!D721="","",'TD VENCIDOS'!D721)</f>
        <v>Gestion extemporanea</v>
      </c>
    </row>
    <row r="741" spans="2:4" ht="18.75">
      <c r="B741" s="37">
        <f>IF('TD VENCIDOS'!B722="","",'TD VENCIDOS'!B722)</f>
        <v>3634102024</v>
      </c>
      <c r="C741" s="38" t="str">
        <f>IF('TD VENCIDOS'!C722="","",'TD VENCIDOS'!C722)</f>
        <v>OFICINA DE CUENTAS CORRIENTES Y DEVOLUCIONES</v>
      </c>
      <c r="D741" s="37" t="str">
        <f>IF('TD VENCIDOS'!D722="","",'TD VENCIDOS'!D722)</f>
        <v>Gestion extemporanea</v>
      </c>
    </row>
    <row r="742" spans="2:4" ht="18.75">
      <c r="B742" s="37">
        <f>IF('TD VENCIDOS'!B723="","",'TD VENCIDOS'!B723)</f>
        <v>3634322024</v>
      </c>
      <c r="C742" s="38" t="str">
        <f>IF('TD VENCIDOS'!C723="","",'TD VENCIDOS'!C723)</f>
        <v>6006 - 05 COLEGIO INSTITUTO TECNICO INDUSTRIAL PILOTO (IED)</v>
      </c>
      <c r="D742" s="37" t="str">
        <f>IF('TD VENCIDOS'!D723="","",'TD VENCIDOS'!D723)</f>
        <v>Gestion extemporanea</v>
      </c>
    </row>
    <row r="743" spans="2:4" ht="18.75">
      <c r="B743" s="37">
        <f>IF('TD VENCIDOS'!B724="","",'TD VENCIDOS'!B724)</f>
        <v>3634452024</v>
      </c>
      <c r="C743" s="38" t="str">
        <f>IF('TD VENCIDOS'!C724="","",'TD VENCIDOS'!C724)</f>
        <v>5111 - GRUPO DE CERTIFICADOS LABORALES</v>
      </c>
      <c r="D743" s="37" t="str">
        <f>IF('TD VENCIDOS'!D724="","",'TD VENCIDOS'!D724)</f>
        <v>Gestion extemporanea</v>
      </c>
    </row>
    <row r="744" spans="2:4" ht="18.75">
      <c r="B744" s="37">
        <f>IF('TD VENCIDOS'!B725="","",'TD VENCIDOS'!B725)</f>
        <v>3634712024</v>
      </c>
      <c r="C744" s="38" t="str">
        <f>IF('TD VENCIDOS'!C725="","",'TD VENCIDOS'!C725)</f>
        <v>DIRECCION DE GESTION CORPORATIVA</v>
      </c>
      <c r="D744" s="37" t="str">
        <f>IF('TD VENCIDOS'!D725="","",'TD VENCIDOS'!D725)</f>
        <v>Gestion extemporanea</v>
      </c>
    </row>
    <row r="745" spans="2:4" ht="18.75">
      <c r="B745" s="37">
        <f>IF('TD VENCIDOS'!B726="","",'TD VENCIDOS'!B726)</f>
        <v>3634722024</v>
      </c>
      <c r="C745" s="38" t="str">
        <f>IF('TD VENCIDOS'!C726="","",'TD VENCIDOS'!C726)</f>
        <v>SUBDIRECCION DE ASUNTOS COMUNALES</v>
      </c>
      <c r="D745" s="37" t="str">
        <f>IF('TD VENCIDOS'!D726="","",'TD VENCIDOS'!D726)</f>
        <v>Gestion extemporanea</v>
      </c>
    </row>
    <row r="746" spans="2:4" ht="18.75">
      <c r="B746" s="37">
        <f>IF('TD VENCIDOS'!B727="","",'TD VENCIDOS'!B727)</f>
        <v>3635252024</v>
      </c>
      <c r="C746" s="38" t="str">
        <f>IF('TD VENCIDOS'!C727="","",'TD VENCIDOS'!C727)</f>
        <v>OFICINA DE CUENTAS CORRIENTES Y DEVOLUCIONES</v>
      </c>
      <c r="D746" s="37" t="str">
        <f>IF('TD VENCIDOS'!D727="","",'TD VENCIDOS'!D727)</f>
        <v>Gestion extemporanea</v>
      </c>
    </row>
    <row r="747" spans="2:4" ht="18.75">
      <c r="B747" s="37">
        <f>IF('TD VENCIDOS'!B728="","",'TD VENCIDOS'!B728)</f>
        <v>3636232024</v>
      </c>
      <c r="C747" s="38" t="str">
        <f>IF('TD VENCIDOS'!C728="","",'TD VENCIDOS'!C728)</f>
        <v>INTEGRACION TDOC</v>
      </c>
      <c r="D747" s="37" t="str">
        <f>IF('TD VENCIDOS'!D728="","",'TD VENCIDOS'!D728)</f>
        <v>Gestion extemporanea</v>
      </c>
    </row>
    <row r="748" spans="2:4" ht="18.75">
      <c r="B748" s="37">
        <f>IF('TD VENCIDOS'!B729="","",'TD VENCIDOS'!B729)</f>
        <v>3636502024</v>
      </c>
      <c r="C748" s="38" t="str">
        <f>IF('TD VENCIDOS'!C729="","",'TD VENCIDOS'!C729)</f>
        <v>ALCALDIA LOCAL DE TEUSAQUILLO</v>
      </c>
      <c r="D748" s="37" t="str">
        <f>IF('TD VENCIDOS'!D729="","",'TD VENCIDOS'!D729)</f>
        <v>Gestion extemporanea</v>
      </c>
    </row>
    <row r="749" spans="2:4" ht="18.75">
      <c r="B749" s="37">
        <f>IF('TD VENCIDOS'!B730="","",'TD VENCIDOS'!B730)</f>
        <v>3636532024</v>
      </c>
      <c r="C749" s="38" t="str">
        <f>IF('TD VENCIDOS'!C730="","",'TD VENCIDOS'!C730)</f>
        <v>SEGUIMIENTO PQRS</v>
      </c>
      <c r="D749" s="37" t="str">
        <f>IF('TD VENCIDOS'!D730="","",'TD VENCIDOS'!D730)</f>
        <v>Gestion extemporanea</v>
      </c>
    </row>
    <row r="750" spans="2:4" ht="18.75">
      <c r="B750" s="37">
        <f>IF('TD VENCIDOS'!B731="","",'TD VENCIDOS'!B731)</f>
        <v>3636722024</v>
      </c>
      <c r="C750" s="38" t="str">
        <f>IF('TD VENCIDOS'!C731="","",'TD VENCIDOS'!C731)</f>
        <v>OFICINA DE CUENTAS CORRIENTES Y DEVOLUCIONES</v>
      </c>
      <c r="D750" s="37" t="str">
        <f>IF('TD VENCIDOS'!D731="","",'TD VENCIDOS'!D731)</f>
        <v>Gestion extemporanea</v>
      </c>
    </row>
    <row r="751" spans="2:4" ht="18.75">
      <c r="B751" s="37">
        <f>IF('TD VENCIDOS'!B732="","",'TD VENCIDOS'!B732)</f>
        <v>3636922024</v>
      </c>
      <c r="C751" s="38" t="str">
        <f>IF('TD VENCIDOS'!C732="","",'TD VENCIDOS'!C732)</f>
        <v>SUBDIRECCION DE TRANSPORTE PRIVADO</v>
      </c>
      <c r="D751" s="37" t="str">
        <f>IF('TD VENCIDOS'!D732="","",'TD VENCIDOS'!D732)</f>
        <v>Gestion extemporanea</v>
      </c>
    </row>
    <row r="752" spans="2:4" ht="18.75">
      <c r="B752" s="37">
        <f>IF('TD VENCIDOS'!B733="","",'TD VENCIDOS'!B733)</f>
        <v>3637092024</v>
      </c>
      <c r="C752" s="38" t="str">
        <f>IF('TD VENCIDOS'!C733="","",'TD VENCIDOS'!C733)</f>
        <v>SUBDIRECCION DE CALIDAD DEL AIRE AUDITIVA Y VISUAL</v>
      </c>
      <c r="D752" s="37" t="str">
        <f>IF('TD VENCIDOS'!D733="","",'TD VENCIDOS'!D733)</f>
        <v>Gestion extemporanea</v>
      </c>
    </row>
    <row r="753" spans="2:4" ht="18.75">
      <c r="B753" s="37">
        <f>IF('TD VENCIDOS'!B734="","",'TD VENCIDOS'!B734)</f>
        <v>3637262024</v>
      </c>
      <c r="C753" s="38" t="str">
        <f>IF('TD VENCIDOS'!C734="","",'TD VENCIDOS'!C734)</f>
        <v>ALCALDIA LOCAL DE TEUSAQUILLO</v>
      </c>
      <c r="D753" s="37" t="str">
        <f>IF('TD VENCIDOS'!D734="","",'TD VENCIDOS'!D734)</f>
        <v>Gestion extemporanea</v>
      </c>
    </row>
    <row r="754" spans="2:4" ht="18.75">
      <c r="B754" s="37">
        <f>IF('TD VENCIDOS'!B735="","",'TD VENCIDOS'!B735)</f>
        <v>3637292024</v>
      </c>
      <c r="C754" s="38" t="str">
        <f>IF('TD VENCIDOS'!C735="","",'TD VENCIDOS'!C735)</f>
        <v>ALCALDIA LOCAL DE TEUSAQUILLO</v>
      </c>
      <c r="D754" s="37" t="str">
        <f>IF('TD VENCIDOS'!D735="","",'TD VENCIDOS'!D735)</f>
        <v>Gestion extemporanea</v>
      </c>
    </row>
    <row r="755" spans="2:4" ht="18.75">
      <c r="B755" s="37">
        <f>IF('TD VENCIDOS'!B736="","",'TD VENCIDOS'!B736)</f>
        <v>3637322024</v>
      </c>
      <c r="C755" s="38" t="str">
        <f>IF('TD VENCIDOS'!C736="","",'TD VENCIDOS'!C736)</f>
        <v>ALCALDIA LOCAL DE CIUDAD BOLIVAR</v>
      </c>
      <c r="D755" s="37" t="str">
        <f>IF('TD VENCIDOS'!D736="","",'TD VENCIDOS'!D736)</f>
        <v>Pendiente vencidos</v>
      </c>
    </row>
    <row r="756" spans="2:4" ht="18.75">
      <c r="B756" s="37">
        <f>IF('TD VENCIDOS'!B737="","",'TD VENCIDOS'!B737)</f>
        <v>3637492024</v>
      </c>
      <c r="C756" s="38" t="str">
        <f>IF('TD VENCIDOS'!C737="","",'TD VENCIDOS'!C737)</f>
        <v>4100 - DIRECCION DE COBERTURA</v>
      </c>
      <c r="D756" s="37" t="str">
        <f>IF('TD VENCIDOS'!D737="","",'TD VENCIDOS'!D737)</f>
        <v>Gestion extemporanea</v>
      </c>
    </row>
    <row r="757" spans="2:4" ht="18.75">
      <c r="B757" s="37">
        <f>IF('TD VENCIDOS'!B738="","",'TD VENCIDOS'!B738)</f>
        <v>3637502024</v>
      </c>
      <c r="C757" s="38" t="str">
        <f>IF('TD VENCIDOS'!C738="","",'TD VENCIDOS'!C738)</f>
        <v>SUBDIRECCION DE APROVECHAMIENTO</v>
      </c>
      <c r="D757" s="37" t="str">
        <f>IF('TD VENCIDOS'!D738="","",'TD VENCIDOS'!D738)</f>
        <v>Gestion extemporanea</v>
      </c>
    </row>
    <row r="758" spans="2:4" ht="18.75">
      <c r="B758" s="37">
        <f>IF('TD VENCIDOS'!B739="","",'TD VENCIDOS'!B739)</f>
        <v>3637642024</v>
      </c>
      <c r="C758" s="38" t="str">
        <f>IF('TD VENCIDOS'!C739="","",'TD VENCIDOS'!C739)</f>
        <v>SUBDIRECCION DE CALIDAD DEL AIRE AUDITIVA Y VISUAL</v>
      </c>
      <c r="D758" s="37" t="str">
        <f>IF('TD VENCIDOS'!D739="","",'TD VENCIDOS'!D739)</f>
        <v>Gestion extemporanea</v>
      </c>
    </row>
    <row r="759" spans="2:4" ht="18.75">
      <c r="B759" s="37">
        <f>IF('TD VENCIDOS'!B740="","",'TD VENCIDOS'!B740)</f>
        <v>3638482024</v>
      </c>
      <c r="C759" s="38" t="str">
        <f>IF('TD VENCIDOS'!C740="","",'TD VENCIDOS'!C740)</f>
        <v>Gerencia de Educacion Posmedia</v>
      </c>
      <c r="D759" s="37" t="str">
        <f>IF('TD VENCIDOS'!D740="","",'TD VENCIDOS'!D740)</f>
        <v>Gestion extemporanea</v>
      </c>
    </row>
    <row r="760" spans="2:4" ht="18.75">
      <c r="B760" s="37">
        <f>IF('TD VENCIDOS'!B741="","",'TD VENCIDOS'!B741)</f>
        <v>3638622024</v>
      </c>
      <c r="C760" s="38" t="str">
        <f>IF('TD VENCIDOS'!C741="","",'TD VENCIDOS'!C741)</f>
        <v>SUBDIRECCION DE RECOLECCION BARRIDO Y LIMPIEZA</v>
      </c>
      <c r="D760" s="37" t="str">
        <f>IF('TD VENCIDOS'!D741="","",'TD VENCIDOS'!D741)</f>
        <v>Gestion extemporanea</v>
      </c>
    </row>
    <row r="761" spans="2:4" ht="18.75">
      <c r="B761" s="37">
        <f>IF('TD VENCIDOS'!B742="","",'TD VENCIDOS'!B742)</f>
        <v>3638632024</v>
      </c>
      <c r="C761" s="38" t="str">
        <f>IF('TD VENCIDOS'!C742="","",'TD VENCIDOS'!C742)</f>
        <v>OFICINA DE CUENTAS CORRIENTES Y DEVOLUCIONES</v>
      </c>
      <c r="D761" s="37" t="str">
        <f>IF('TD VENCIDOS'!D742="","",'TD VENCIDOS'!D742)</f>
        <v>Gestion extemporanea</v>
      </c>
    </row>
    <row r="762" spans="2:4" ht="18.75">
      <c r="B762" s="37">
        <f>IF('TD VENCIDOS'!B743="","",'TD VENCIDOS'!B743)</f>
        <v>3639352024</v>
      </c>
      <c r="C762" s="38" t="str">
        <f>IF('TD VENCIDOS'!C743="","",'TD VENCIDOS'!C743)</f>
        <v>INTEGRACION TDOC</v>
      </c>
      <c r="D762" s="37" t="str">
        <f>IF('TD VENCIDOS'!D743="","",'TD VENCIDOS'!D743)</f>
        <v>Gestion extemporanea</v>
      </c>
    </row>
    <row r="763" spans="2:4" ht="18.75">
      <c r="B763" s="37">
        <f>IF('TD VENCIDOS'!B744="","",'TD VENCIDOS'!B744)</f>
        <v>3639852024</v>
      </c>
      <c r="C763" s="38" t="str">
        <f>IF('TD VENCIDOS'!C744="","",'TD VENCIDOS'!C744)</f>
        <v>DTC - DIRECCION TECNICA DE CONSTRUCCIONES</v>
      </c>
      <c r="D763" s="37" t="str">
        <f>IF('TD VENCIDOS'!D744="","",'TD VENCIDOS'!D744)</f>
        <v>Gestion extemporanea</v>
      </c>
    </row>
    <row r="764" spans="2:4" ht="18.75">
      <c r="B764" s="37">
        <f>IF('TD VENCIDOS'!B745="","",'TD VENCIDOS'!B745)</f>
        <v>3640072024</v>
      </c>
      <c r="C764" s="38" t="str">
        <f>IF('TD VENCIDOS'!C745="","",'TD VENCIDOS'!C745)</f>
        <v>REDEP</v>
      </c>
      <c r="D764" s="37" t="str">
        <f>IF('TD VENCIDOS'!D745="","",'TD VENCIDOS'!D745)</f>
        <v>Gestion extemporanea</v>
      </c>
    </row>
    <row r="765" spans="2:4" ht="18.75">
      <c r="B765" s="37">
        <f>IF('TD VENCIDOS'!B746="","",'TD VENCIDOS'!B746)</f>
        <v>3640132024</v>
      </c>
      <c r="C765" s="38" t="str">
        <f>IF('TD VENCIDOS'!C746="","",'TD VENCIDOS'!C746)</f>
        <v>SUBSECRETARIA DE GESTION FINANCIERA</v>
      </c>
      <c r="D765" s="37" t="str">
        <f>IF('TD VENCIDOS'!D746="","",'TD VENCIDOS'!D746)</f>
        <v>Gestion extemporanea</v>
      </c>
    </row>
    <row r="766" spans="2:4" ht="18.75">
      <c r="B766" s="37">
        <f>IF('TD VENCIDOS'!B747="","",'TD VENCIDOS'!B747)</f>
        <v>3640732024</v>
      </c>
      <c r="C766" s="38" t="str">
        <f>IF('TD VENCIDOS'!C747="","",'TD VENCIDOS'!C747)</f>
        <v>RELACION CLIENTE</v>
      </c>
      <c r="D766" s="37" t="str">
        <f>IF('TD VENCIDOS'!D747="","",'TD VENCIDOS'!D747)</f>
        <v>Gestion extemporanea</v>
      </c>
    </row>
    <row r="767" spans="2:4" ht="18.75">
      <c r="B767" s="37">
        <f>IF('TD VENCIDOS'!B748="","",'TD VENCIDOS'!B748)</f>
        <v>3640932024</v>
      </c>
      <c r="C767" s="38" t="str">
        <f>IF('TD VENCIDOS'!C748="","",'TD VENCIDOS'!C748)</f>
        <v>DIRECCION ACUEDUCTO Y ALCANTARILLADO ZONA 4</v>
      </c>
      <c r="D767" s="37" t="str">
        <f>IF('TD VENCIDOS'!D748="","",'TD VENCIDOS'!D748)</f>
        <v>Gestion extemporanea</v>
      </c>
    </row>
    <row r="768" spans="2:4" ht="18.75">
      <c r="B768" s="37">
        <f>IF('TD VENCIDOS'!B749="","",'TD VENCIDOS'!B749)</f>
        <v>3641092024</v>
      </c>
      <c r="C768" s="38" t="str">
        <f>IF('TD VENCIDOS'!C749="","",'TD VENCIDOS'!C749)</f>
        <v>6008 - 34 COLEGIO PAULO VI (IED)</v>
      </c>
      <c r="D768" s="37" t="str">
        <f>IF('TD VENCIDOS'!D749="","",'TD VENCIDOS'!D749)</f>
        <v>Gestion extemporanea</v>
      </c>
    </row>
    <row r="769" spans="2:4" ht="18.75">
      <c r="B769" s="37">
        <f>IF('TD VENCIDOS'!B750="","",'TD VENCIDOS'!B750)</f>
        <v>3641322024</v>
      </c>
      <c r="C769" s="38" t="str">
        <f>IF('TD VENCIDOS'!C750="","",'TD VENCIDOS'!C750)</f>
        <v>5111 - GRUPO DE CERTIFICADOS LABORALES</v>
      </c>
      <c r="D769" s="37" t="str">
        <f>IF('TD VENCIDOS'!D750="","",'TD VENCIDOS'!D750)</f>
        <v>Pendiente vencidos</v>
      </c>
    </row>
    <row r="770" spans="2:4" ht="18.75">
      <c r="B770" s="37">
        <f>IF('TD VENCIDOS'!B751="","",'TD VENCIDOS'!B751)</f>
        <v>3641742024</v>
      </c>
      <c r="C770" s="38" t="str">
        <f>IF('TD VENCIDOS'!C751="","",'TD VENCIDOS'!C751)</f>
        <v>SUBDIRECCION PARA LA JUVENTUD</v>
      </c>
      <c r="D770" s="37" t="str">
        <f>IF('TD VENCIDOS'!D751="","",'TD VENCIDOS'!D751)</f>
        <v>Gestion extemporanea</v>
      </c>
    </row>
    <row r="771" spans="2:4" ht="18.75">
      <c r="B771" s="37">
        <f>IF('TD VENCIDOS'!B752="","",'TD VENCIDOS'!B752)</f>
        <v>3642042024</v>
      </c>
      <c r="C771" s="38" t="str">
        <f>IF('TD VENCIDOS'!C752="","",'TD VENCIDOS'!C752)</f>
        <v>SUBSECRETARIA DE GESTION FINANCIERA</v>
      </c>
      <c r="D771" s="37" t="str">
        <f>IF('TD VENCIDOS'!D752="","",'TD VENCIDOS'!D752)</f>
        <v>Gestion extemporanea</v>
      </c>
    </row>
    <row r="772" spans="2:4" ht="18.75">
      <c r="B772" s="37">
        <f>IF('TD VENCIDOS'!B753="","",'TD VENCIDOS'!B753)</f>
        <v>3642482024</v>
      </c>
      <c r="C772" s="38" t="str">
        <f>IF('TD VENCIDOS'!C753="","",'TD VENCIDOS'!C753)</f>
        <v>RELACION CLIENTE</v>
      </c>
      <c r="D772" s="37" t="str">
        <f>IF('TD VENCIDOS'!D753="","",'TD VENCIDOS'!D753)</f>
        <v>Gestion extemporanea</v>
      </c>
    </row>
    <row r="773" spans="2:4" ht="18.75">
      <c r="B773" s="37">
        <f>IF('TD VENCIDOS'!B754="","",'TD VENCIDOS'!B754)</f>
        <v>3642522024</v>
      </c>
      <c r="C773" s="38" t="str">
        <f>IF('TD VENCIDOS'!C754="","",'TD VENCIDOS'!C754)</f>
        <v>REDEP</v>
      </c>
      <c r="D773" s="37" t="str">
        <f>IF('TD VENCIDOS'!D754="","",'TD VENCIDOS'!D754)</f>
        <v>Gestion extemporanea</v>
      </c>
    </row>
    <row r="774" spans="2:4" ht="18.75">
      <c r="B774" s="37">
        <f>IF('TD VENCIDOS'!B755="","",'TD VENCIDOS'!B755)</f>
        <v>3642852024</v>
      </c>
      <c r="C774" s="38" t="str">
        <f>IF('TD VENCIDOS'!C755="","",'TD VENCIDOS'!C755)</f>
        <v>DIRECCION DE MEJORAMIENTO DE VIVIENDA</v>
      </c>
      <c r="D774" s="37" t="str">
        <f>IF('TD VENCIDOS'!D755="","",'TD VENCIDOS'!D755)</f>
        <v>Pendiente vencidos</v>
      </c>
    </row>
    <row r="775" spans="2:4" ht="18.75">
      <c r="B775" s="37">
        <f>IF('TD VENCIDOS'!B756="","",'TD VENCIDOS'!B756)</f>
        <v>3643212024</v>
      </c>
      <c r="C775" s="38" t="str">
        <f>IF('TD VENCIDOS'!C756="","",'TD VENCIDOS'!C756)</f>
        <v>5101 - DIRECCION DE TALENTO HUMANO - PRESTACIONES</v>
      </c>
      <c r="D775" s="37" t="str">
        <f>IF('TD VENCIDOS'!D756="","",'TD VENCIDOS'!D756)</f>
        <v>Gestion extemporanea</v>
      </c>
    </row>
    <row r="776" spans="2:4" ht="18.75">
      <c r="B776" s="37">
        <f>IF('TD VENCIDOS'!B757="","",'TD VENCIDOS'!B757)</f>
        <v>3643312024</v>
      </c>
      <c r="C776" s="38" t="str">
        <f>IF('TD VENCIDOS'!C757="","",'TD VENCIDOS'!C757)</f>
        <v>SUBDIRECCION DE CALIDAD DEL AIRE AUDITIVA Y VISUAL</v>
      </c>
      <c r="D776" s="37" t="str">
        <f>IF('TD VENCIDOS'!D757="","",'TD VENCIDOS'!D757)</f>
        <v>Pendiente vencidos</v>
      </c>
    </row>
    <row r="777" spans="2:4" ht="18.75">
      <c r="B777" s="37">
        <f>IF('TD VENCIDOS'!B758="","",'TD VENCIDOS'!B758)</f>
        <v>3644542024</v>
      </c>
      <c r="C777" s="38" t="str">
        <f>IF('TD VENCIDOS'!C758="","",'TD VENCIDOS'!C758)</f>
        <v>REDEP</v>
      </c>
      <c r="D777" s="37" t="str">
        <f>IF('TD VENCIDOS'!D758="","",'TD VENCIDOS'!D758)</f>
        <v>Gestion extemporanea</v>
      </c>
    </row>
    <row r="778" spans="2:4" ht="18.75">
      <c r="B778" s="37">
        <f>IF('TD VENCIDOS'!B759="","",'TD VENCIDOS'!B759)</f>
        <v>3644552024</v>
      </c>
      <c r="C778" s="38" t="str">
        <f>IF('TD VENCIDOS'!C759="","",'TD VENCIDOS'!C759)</f>
        <v>DIRECCION DE TALENTO HUMANO</v>
      </c>
      <c r="D778" s="37" t="str">
        <f>IF('TD VENCIDOS'!D759="","",'TD VENCIDOS'!D759)</f>
        <v>Gestion extemporanea</v>
      </c>
    </row>
    <row r="779" spans="2:4" ht="18.75">
      <c r="B779" s="37">
        <f>IF('TD VENCIDOS'!B760="","",'TD VENCIDOS'!B760)</f>
        <v>3644642024</v>
      </c>
      <c r="C779" s="38" t="str">
        <f>IF('TD VENCIDOS'!C760="","",'TD VENCIDOS'!C760)</f>
        <v>INTEGRACION TDOC</v>
      </c>
      <c r="D779" s="37" t="str">
        <f>IF('TD VENCIDOS'!D760="","",'TD VENCIDOS'!D760)</f>
        <v>Gestion extemporanea</v>
      </c>
    </row>
    <row r="780" spans="2:4" ht="18.75">
      <c r="B780" s="37">
        <f>IF('TD VENCIDOS'!B761="","",'TD VENCIDOS'!B761)</f>
        <v>3644902024</v>
      </c>
      <c r="C780" s="38" t="str">
        <f>IF('TD VENCIDOS'!C761="","",'TD VENCIDOS'!C761)</f>
        <v>SUBDIRECCION DE CALIDAD DEL AIRE AUDITIVA Y VISUAL</v>
      </c>
      <c r="D780" s="37" t="str">
        <f>IF('TD VENCIDOS'!D761="","",'TD VENCIDOS'!D761)</f>
        <v>Gestion extemporanea</v>
      </c>
    </row>
    <row r="781" spans="2:4" ht="18.75">
      <c r="B781" s="37">
        <f>IF('TD VENCIDOS'!B762="","",'TD VENCIDOS'!B762)</f>
        <v>3645662024</v>
      </c>
      <c r="C781" s="38" t="str">
        <f>IF('TD VENCIDOS'!C762="","",'TD VENCIDOS'!C762)</f>
        <v>ALCALDIA LOCAL DE USAQUEN</v>
      </c>
      <c r="D781" s="37" t="str">
        <f>IF('TD VENCIDOS'!D762="","",'TD VENCIDOS'!D762)</f>
        <v>Pendiente vencidos</v>
      </c>
    </row>
    <row r="782" spans="2:4" ht="18.75">
      <c r="B782" s="37">
        <f>IF('TD VENCIDOS'!B763="","",'TD VENCIDOS'!B763)</f>
        <v>3645722024</v>
      </c>
      <c r="C782" s="38" t="str">
        <f>IF('TD VENCIDOS'!C763="","",'TD VENCIDOS'!C763)</f>
        <v>GERENCIA DE ZONA 5</v>
      </c>
      <c r="D782" s="37" t="str">
        <f>IF('TD VENCIDOS'!D763="","",'TD VENCIDOS'!D763)</f>
        <v>Gestion extemporanea</v>
      </c>
    </row>
    <row r="783" spans="2:4" ht="18.75">
      <c r="B783" s="37">
        <f>IF('TD VENCIDOS'!B764="","",'TD VENCIDOS'!B764)</f>
        <v>3646362024</v>
      </c>
      <c r="C783" s="38" t="str">
        <f>IF('TD VENCIDOS'!C764="","",'TD VENCIDOS'!C764)</f>
        <v>REDEP</v>
      </c>
      <c r="D783" s="37" t="str">
        <f>IF('TD VENCIDOS'!D764="","",'TD VENCIDOS'!D764)</f>
        <v>Gestion extemporanea</v>
      </c>
    </row>
    <row r="784" spans="2:4" ht="18.75">
      <c r="B784" s="37">
        <f>IF('TD VENCIDOS'!B765="","",'TD VENCIDOS'!B765)</f>
        <v>3646592024</v>
      </c>
      <c r="C784" s="38" t="str">
        <f>IF('TD VENCIDOS'!C765="","",'TD VENCIDOS'!C765)</f>
        <v>REDEP</v>
      </c>
      <c r="D784" s="37" t="str">
        <f>IF('TD VENCIDOS'!D765="","",'TD VENCIDOS'!D765)</f>
        <v>Gestion extemporanea</v>
      </c>
    </row>
    <row r="785" spans="2:4" ht="18.75">
      <c r="B785" s="37">
        <f>IF('TD VENCIDOS'!B766="","",'TD VENCIDOS'!B766)</f>
        <v>3646972024</v>
      </c>
      <c r="C785" s="38" t="str">
        <f>IF('TD VENCIDOS'!C766="","",'TD VENCIDOS'!C766)</f>
        <v>SUBDIRECCION DE SERVICIOS FUNERARIOS</v>
      </c>
      <c r="D785" s="37" t="str">
        <f>IF('TD VENCIDOS'!D766="","",'TD VENCIDOS'!D766)</f>
        <v>Gestion extemporanea</v>
      </c>
    </row>
    <row r="786" spans="2:4" ht="18.75">
      <c r="B786" s="37">
        <f>IF('TD VENCIDOS'!B767="","",'TD VENCIDOS'!B767)</f>
        <v>3646982024</v>
      </c>
      <c r="C786" s="38" t="str">
        <f>IF('TD VENCIDOS'!C767="","",'TD VENCIDOS'!C767)</f>
        <v>OFICINA DE CUENTAS CORRIENTES Y DEVOLUCIONES</v>
      </c>
      <c r="D786" s="37" t="str">
        <f>IF('TD VENCIDOS'!D767="","",'TD VENCIDOS'!D767)</f>
        <v>Gestion extemporanea</v>
      </c>
    </row>
    <row r="787" spans="2:4" ht="18.75">
      <c r="B787" s="37">
        <f>IF('TD VENCIDOS'!B768="","",'TD VENCIDOS'!B768)</f>
        <v>3647042024</v>
      </c>
      <c r="C787" s="38" t="str">
        <f>IF('TD VENCIDOS'!C768="","",'TD VENCIDOS'!C768)</f>
        <v>ALCALDIA LOCAL DE CANDELARIA</v>
      </c>
      <c r="D787" s="37" t="str">
        <f>IF('TD VENCIDOS'!D768="","",'TD VENCIDOS'!D768)</f>
        <v>Gestion extemporanea</v>
      </c>
    </row>
    <row r="788" spans="2:4" ht="18.75">
      <c r="B788" s="37">
        <f>IF('TD VENCIDOS'!B769="","",'TD VENCIDOS'!B769)</f>
        <v>3647092024</v>
      </c>
      <c r="C788" s="38" t="str">
        <f>IF('TD VENCIDOS'!C769="","",'TD VENCIDOS'!C769)</f>
        <v>ALCALDIA LOCAL DE TEUSAQUILLO</v>
      </c>
      <c r="D788" s="37" t="str">
        <f>IF('TD VENCIDOS'!D769="","",'TD VENCIDOS'!D769)</f>
        <v>Gestion extemporanea</v>
      </c>
    </row>
    <row r="789" spans="2:4" ht="18.75">
      <c r="B789" s="37">
        <f>IF('TD VENCIDOS'!B770="","",'TD VENCIDOS'!B770)</f>
        <v>3647192024</v>
      </c>
      <c r="C789" s="38" t="str">
        <f>IF('TD VENCIDOS'!C770="","",'TD VENCIDOS'!C770)</f>
        <v>SUBDIRECCION DE TRANSPORTE PRIVADO</v>
      </c>
      <c r="D789" s="37" t="str">
        <f>IF('TD VENCIDOS'!D770="","",'TD VENCIDOS'!D770)</f>
        <v>Gestion extemporanea</v>
      </c>
    </row>
    <row r="790" spans="2:4" ht="18.75">
      <c r="B790" s="37">
        <f>IF('TD VENCIDOS'!B771="","",'TD VENCIDOS'!B771)</f>
        <v>3647792024</v>
      </c>
      <c r="C790" s="38" t="str">
        <f>IF('TD VENCIDOS'!C771="","",'TD VENCIDOS'!C771)</f>
        <v>SUBDIRECCION DE SILVICULTURA FLORA Y FAUNA SILVESTRE</v>
      </c>
      <c r="D790" s="37" t="str">
        <f>IF('TD VENCIDOS'!D771="","",'TD VENCIDOS'!D771)</f>
        <v>Gestion extemporanea</v>
      </c>
    </row>
    <row r="791" spans="2:4" ht="18.75">
      <c r="B791" s="37">
        <f>IF('TD VENCIDOS'!B772="","",'TD VENCIDOS'!B772)</f>
        <v>3647922024</v>
      </c>
      <c r="C791" s="38" t="str">
        <f>IF('TD VENCIDOS'!C772="","",'TD VENCIDOS'!C772)</f>
        <v>OFICINA DE QUEJAS Y SOLUCIONES</v>
      </c>
      <c r="D791" s="37" t="str">
        <f>IF('TD VENCIDOS'!D772="","",'TD VENCIDOS'!D772)</f>
        <v>Gestion extemporanea</v>
      </c>
    </row>
    <row r="792" spans="2:4" ht="18.75">
      <c r="B792" s="37">
        <f>IF('TD VENCIDOS'!B773="","",'TD VENCIDOS'!B773)</f>
        <v>3647942024</v>
      </c>
      <c r="C792" s="38" t="str">
        <f>IF('TD VENCIDOS'!C773="","",'TD VENCIDOS'!C773)</f>
        <v>SUBDIRECCION DE CALIDAD DEL AIRE AUDITIVA Y VISUAL</v>
      </c>
      <c r="D792" s="37" t="str">
        <f>IF('TD VENCIDOS'!D773="","",'TD VENCIDOS'!D773)</f>
        <v>Gestion extemporanea</v>
      </c>
    </row>
    <row r="793" spans="2:4" ht="18.75">
      <c r="B793" s="37">
        <f>IF('TD VENCIDOS'!B774="","",'TD VENCIDOS'!B774)</f>
        <v>3648292024</v>
      </c>
      <c r="C793" s="38" t="str">
        <f>IF('TD VENCIDOS'!C774="","",'TD VENCIDOS'!C774)</f>
        <v>OFICINA DE CUENTAS CORRIENTES Y DEVOLUCIONES</v>
      </c>
      <c r="D793" s="37" t="str">
        <f>IF('TD VENCIDOS'!D774="","",'TD VENCIDOS'!D774)</f>
        <v>Gestion extemporanea</v>
      </c>
    </row>
    <row r="794" spans="2:4" ht="18.75">
      <c r="B794" s="37">
        <f>IF('TD VENCIDOS'!B775="","",'TD VENCIDOS'!B775)</f>
        <v>3648322024</v>
      </c>
      <c r="C794" s="38" t="str">
        <f>IF('TD VENCIDOS'!C775="","",'TD VENCIDOS'!C775)</f>
        <v>1100 - OFICINA ASESORA DE PLANEACION</v>
      </c>
      <c r="D794" s="37" t="str">
        <f>IF('TD VENCIDOS'!D775="","",'TD VENCIDOS'!D775)</f>
        <v>Pendiente vencidos</v>
      </c>
    </row>
    <row r="795" spans="2:4" ht="18.75">
      <c r="B795" s="37">
        <f>IF('TD VENCIDOS'!B776="","",'TD VENCIDOS'!B776)</f>
        <v>3648482024</v>
      </c>
      <c r="C795" s="38" t="str">
        <f>IF('TD VENCIDOS'!C776="","",'TD VENCIDOS'!C776)</f>
        <v>OFICINA DE CUENTAS CORRIENTES Y DEVOLUCIONES</v>
      </c>
      <c r="D795" s="37" t="str">
        <f>IF('TD VENCIDOS'!D776="","",'TD VENCIDOS'!D776)</f>
        <v>Gestion extemporanea</v>
      </c>
    </row>
    <row r="796" spans="2:4" ht="18.75">
      <c r="B796" s="37">
        <f>IF('TD VENCIDOS'!B777="","",'TD VENCIDOS'!B777)</f>
        <v>3648942024</v>
      </c>
      <c r="C796" s="38" t="str">
        <f>IF('TD VENCIDOS'!C777="","",'TD VENCIDOS'!C777)</f>
        <v>SUBDIRECCION FINANCIERA</v>
      </c>
      <c r="D796" s="37" t="str">
        <f>IF('TD VENCIDOS'!D777="","",'TD VENCIDOS'!D777)</f>
        <v>Gestion extemporanea</v>
      </c>
    </row>
    <row r="797" spans="2:4" ht="18.75">
      <c r="B797" s="37">
        <f>IF('TD VENCIDOS'!B778="","",'TD VENCIDOS'!B778)</f>
        <v>3649082024</v>
      </c>
      <c r="C797" s="38" t="str">
        <f>IF('TD VENCIDOS'!C778="","",'TD VENCIDOS'!C778)</f>
        <v>6011 - 11 COLEGIO HUNZA (IED)</v>
      </c>
      <c r="D797" s="37" t="str">
        <f>IF('TD VENCIDOS'!D778="","",'TD VENCIDOS'!D778)</f>
        <v>Pendiente vencidos</v>
      </c>
    </row>
    <row r="798" spans="2:4" ht="18.75">
      <c r="B798" s="37">
        <f>IF('TD VENCIDOS'!B779="","",'TD VENCIDOS'!B779)</f>
        <v>3649202024</v>
      </c>
      <c r="C798" s="38" t="str">
        <f>IF('TD VENCIDOS'!C779="","",'TD VENCIDOS'!C779)</f>
        <v>SUBDIRECCION DE CALIDAD DEL AIRE AUDITIVA Y VISUAL</v>
      </c>
      <c r="D798" s="37" t="str">
        <f>IF('TD VENCIDOS'!D779="","",'TD VENCIDOS'!D779)</f>
        <v>Gestion extemporanea</v>
      </c>
    </row>
    <row r="799" spans="2:4" ht="18.75">
      <c r="B799" s="37">
        <f>IF('TD VENCIDOS'!B780="","",'TD VENCIDOS'!B780)</f>
        <v>3649212024</v>
      </c>
      <c r="C799" s="38" t="str">
        <f>IF('TD VENCIDOS'!C780="","",'TD VENCIDOS'!C780)</f>
        <v>SUBDIRECCION DE CONTROL DE TRANSITO Y TRANSPORTE</v>
      </c>
      <c r="D799" s="37" t="str">
        <f>IF('TD VENCIDOS'!D780="","",'TD VENCIDOS'!D780)</f>
        <v>Gestion extemporanea</v>
      </c>
    </row>
    <row r="800" spans="2:4" ht="18.75">
      <c r="B800" s="37">
        <f>IF('TD VENCIDOS'!B781="","",'TD VENCIDOS'!B781)</f>
        <v>3649252024</v>
      </c>
      <c r="C800" s="38" t="str">
        <f>IF('TD VENCIDOS'!C781="","",'TD VENCIDOS'!C781)</f>
        <v>NIVEL CENTRAL CIERRE</v>
      </c>
      <c r="D800" s="37" t="str">
        <f>IF('TD VENCIDOS'!D781="","",'TD VENCIDOS'!D781)</f>
        <v>Gestion extemporanea</v>
      </c>
    </row>
    <row r="801" spans="2:4" ht="18.75">
      <c r="B801" s="37">
        <f>IF('TD VENCIDOS'!B782="","",'TD VENCIDOS'!B782)</f>
        <v>3649312024</v>
      </c>
      <c r="C801" s="38" t="str">
        <f>IF('TD VENCIDOS'!C782="","",'TD VENCIDOS'!C782)</f>
        <v>OFICINA DE LIQUIDACION</v>
      </c>
      <c r="D801" s="37" t="str">
        <f>IF('TD VENCIDOS'!D782="","",'TD VENCIDOS'!D782)</f>
        <v>Gestion extemporanea</v>
      </c>
    </row>
    <row r="802" spans="2:4" ht="18.75">
      <c r="B802" s="37">
        <f>IF('TD VENCIDOS'!B783="","",'TD VENCIDOS'!B783)</f>
        <v>3649332024</v>
      </c>
      <c r="C802" s="38" t="str">
        <f>IF('TD VENCIDOS'!C783="","",'TD VENCIDOS'!C783)</f>
        <v>OFICINA DE ADMINISTRACION FUNCIONAL DEL SISTEMA</v>
      </c>
      <c r="D802" s="37" t="str">
        <f>IF('TD VENCIDOS'!D783="","",'TD VENCIDOS'!D783)</f>
        <v>Gestion extemporanea</v>
      </c>
    </row>
    <row r="803" spans="2:4" ht="18.75">
      <c r="B803" s="37">
        <f>IF('TD VENCIDOS'!B784="","",'TD VENCIDOS'!B784)</f>
        <v>3649542024</v>
      </c>
      <c r="C803" s="38" t="str">
        <f>IF('TD VENCIDOS'!C784="","",'TD VENCIDOS'!C784)</f>
        <v>SUBDIRECCION DE CALIDAD DEL AIRE AUDITIVA Y VISUAL</v>
      </c>
      <c r="D803" s="37" t="str">
        <f>IF('TD VENCIDOS'!D784="","",'TD VENCIDOS'!D784)</f>
        <v>Pendiente vencidos</v>
      </c>
    </row>
    <row r="804" spans="2:4" ht="18.75">
      <c r="B804" s="37">
        <f>IF('TD VENCIDOS'!B785="","",'TD VENCIDOS'!B785)</f>
        <v>3649712024</v>
      </c>
      <c r="C804" s="38" t="str">
        <f>IF('TD VENCIDOS'!C785="","",'TD VENCIDOS'!C785)</f>
        <v>ALCALDIA LOCAL DE USME</v>
      </c>
      <c r="D804" s="37" t="str">
        <f>IF('TD VENCIDOS'!D785="","",'TD VENCIDOS'!D785)</f>
        <v>Gestion extemporanea</v>
      </c>
    </row>
    <row r="805" spans="2:4" ht="18.75">
      <c r="B805" s="37">
        <f>IF('TD VENCIDOS'!B786="","",'TD VENCIDOS'!B786)</f>
        <v>3649762024</v>
      </c>
      <c r="C805" s="38" t="str">
        <f>IF('TD VENCIDOS'!C786="","",'TD VENCIDOS'!C786)</f>
        <v>Asistencia Tecnica</v>
      </c>
      <c r="D805" s="37" t="str">
        <f>IF('TD VENCIDOS'!D786="","",'TD VENCIDOS'!D786)</f>
        <v>Gestion extemporanea</v>
      </c>
    </row>
    <row r="806" spans="2:4" ht="18.75">
      <c r="B806" s="37">
        <f>IF('TD VENCIDOS'!B787="","",'TD VENCIDOS'!B787)</f>
        <v>3650302024</v>
      </c>
      <c r="C806" s="38" t="str">
        <f>IF('TD VENCIDOS'!C787="","",'TD VENCIDOS'!C787)</f>
        <v>DIVISION ALCANTARILLADO ZONA 1</v>
      </c>
      <c r="D806" s="37" t="str">
        <f>IF('TD VENCIDOS'!D787="","",'TD VENCIDOS'!D787)</f>
        <v>Gestion extemporanea</v>
      </c>
    </row>
    <row r="807" spans="2:4" ht="18.75">
      <c r="B807" s="37">
        <f>IF('TD VENCIDOS'!B788="","",'TD VENCIDOS'!B788)</f>
        <v>3650422024</v>
      </c>
      <c r="C807" s="38" t="str">
        <f>IF('TD VENCIDOS'!C788="","",'TD VENCIDOS'!C788)</f>
        <v>ALCALDIA LOCAL DE KENNEDY</v>
      </c>
      <c r="D807" s="37" t="str">
        <f>IF('TD VENCIDOS'!D788="","",'TD VENCIDOS'!D788)</f>
        <v>Gestion extemporanea</v>
      </c>
    </row>
    <row r="808" spans="2:4" ht="18.75">
      <c r="B808" s="37">
        <f>IF('TD VENCIDOS'!B789="","",'TD VENCIDOS'!B789)</f>
        <v>3650452024</v>
      </c>
      <c r="C808" s="38" t="str">
        <f>IF('TD VENCIDOS'!C789="","",'TD VENCIDOS'!C789)</f>
        <v>REDEP</v>
      </c>
      <c r="D808" s="37" t="str">
        <f>IF('TD VENCIDOS'!D789="","",'TD VENCIDOS'!D789)</f>
        <v>Gestion extemporanea</v>
      </c>
    </row>
    <row r="809" spans="2:4" ht="18.75">
      <c r="B809" s="37">
        <f>IF('TD VENCIDOS'!B790="","",'TD VENCIDOS'!B790)</f>
        <v>3650532024</v>
      </c>
      <c r="C809" s="38" t="str">
        <f>IF('TD VENCIDOS'!C790="","",'TD VENCIDOS'!C790)</f>
        <v>SUBDIRECCION DE CALIDAD DEL AIRE AUDITIVA Y VISUAL</v>
      </c>
      <c r="D809" s="37" t="str">
        <f>IF('TD VENCIDOS'!D790="","",'TD VENCIDOS'!D790)</f>
        <v>Pendiente vencidos</v>
      </c>
    </row>
    <row r="810" spans="2:4" ht="18.75">
      <c r="B810" s="37">
        <f>IF('TD VENCIDOS'!B791="","",'TD VENCIDOS'!B791)</f>
        <v>3650682024</v>
      </c>
      <c r="C810" s="38" t="str">
        <f>IF('TD VENCIDOS'!C791="","",'TD VENCIDOS'!C791)</f>
        <v>SUBDIRECCION DE GESTION  REDES SOCIALES E INFORMALIDAD</v>
      </c>
      <c r="D810" s="37" t="str">
        <f>IF('TD VENCIDOS'!D791="","",'TD VENCIDOS'!D791)</f>
        <v>Gestion extemporanea</v>
      </c>
    </row>
    <row r="811" spans="2:4" ht="18.75">
      <c r="B811" s="37">
        <f>IF('TD VENCIDOS'!B792="","",'TD VENCIDOS'!B792)</f>
        <v>3650892024</v>
      </c>
      <c r="C811" s="38" t="str">
        <f>IF('TD VENCIDOS'!C792="","",'TD VENCIDOS'!C792)</f>
        <v>ALCALDIA LOCAL DE BARRIOS UNIDOS</v>
      </c>
      <c r="D811" s="37" t="str">
        <f>IF('TD VENCIDOS'!D792="","",'TD VENCIDOS'!D792)</f>
        <v>Gestion extemporanea</v>
      </c>
    </row>
    <row r="812" spans="2:4" ht="18.75">
      <c r="B812" s="37">
        <f>IF('TD VENCIDOS'!B793="","",'TD VENCIDOS'!B793)</f>
        <v>3650932024</v>
      </c>
      <c r="C812" s="38" t="str">
        <f>IF('TD VENCIDOS'!C793="","",'TD VENCIDOS'!C793)</f>
        <v>SUBDIRECCION DE CALIDAD DEL AIRE AUDITIVA Y VISUAL</v>
      </c>
      <c r="D812" s="37" t="str">
        <f>IF('TD VENCIDOS'!D793="","",'TD VENCIDOS'!D793)</f>
        <v>Gestion extemporanea</v>
      </c>
    </row>
    <row r="813" spans="2:4" ht="18.75">
      <c r="B813" s="37">
        <f>IF('TD VENCIDOS'!B794="","",'TD VENCIDOS'!B794)</f>
        <v>3651142024</v>
      </c>
      <c r="C813" s="38" t="str">
        <f>IF('TD VENCIDOS'!C794="","",'TD VENCIDOS'!C794)</f>
        <v>OFICINA DE ADMINISTRACION FUNCIONAL DEL SISTEMA</v>
      </c>
      <c r="D813" s="37" t="str">
        <f>IF('TD VENCIDOS'!D794="","",'TD VENCIDOS'!D794)</f>
        <v>Gestion extemporanea</v>
      </c>
    </row>
    <row r="814" spans="2:4" ht="18.75">
      <c r="B814" s="37">
        <f>IF('TD VENCIDOS'!B795="","",'TD VENCIDOS'!B795)</f>
        <v>3651192024</v>
      </c>
      <c r="C814" s="38" t="str">
        <f>IF('TD VENCIDOS'!C795="","",'TD VENCIDOS'!C795)</f>
        <v>RELACION CLIENTE</v>
      </c>
      <c r="D814" s="37" t="str">
        <f>IF('TD VENCIDOS'!D795="","",'TD VENCIDOS'!D795)</f>
        <v>Pendiente vencidos</v>
      </c>
    </row>
    <row r="815" spans="2:4" ht="18.75">
      <c r="B815" s="37">
        <f>IF('TD VENCIDOS'!B796="","",'TD VENCIDOS'!B796)</f>
        <v>3651602024</v>
      </c>
      <c r="C815" s="38" t="str">
        <f>IF('TD VENCIDOS'!C796="","",'TD VENCIDOS'!C796)</f>
        <v>REDEP</v>
      </c>
      <c r="D815" s="37" t="str">
        <f>IF('TD VENCIDOS'!D796="","",'TD VENCIDOS'!D796)</f>
        <v>Gestion extemporanea</v>
      </c>
    </row>
    <row r="816" spans="2:4" ht="18.75">
      <c r="B816" s="37">
        <f>IF('TD VENCIDOS'!B797="","",'TD VENCIDOS'!B797)</f>
        <v>3651702024</v>
      </c>
      <c r="C816" s="38" t="str">
        <f>IF('TD VENCIDOS'!C797="","",'TD VENCIDOS'!C797)</f>
        <v>NIVEL CENTRAL CIERRE</v>
      </c>
      <c r="D816" s="37" t="str">
        <f>IF('TD VENCIDOS'!D797="","",'TD VENCIDOS'!D797)</f>
        <v>Gestion extemporanea</v>
      </c>
    </row>
    <row r="817" spans="2:4" ht="18.75">
      <c r="B817" s="37">
        <f>IF('TD VENCIDOS'!B798="","",'TD VENCIDOS'!B798)</f>
        <v>3651712024</v>
      </c>
      <c r="C817" s="38" t="str">
        <f>IF('TD VENCIDOS'!C798="","",'TD VENCIDOS'!C798)</f>
        <v>SUBDIRECCION DE GESTION  REDES SOCIALES E INFORMALIDAD</v>
      </c>
      <c r="D817" s="37" t="str">
        <f>IF('TD VENCIDOS'!D798="","",'TD VENCIDOS'!D798)</f>
        <v>Gestion extemporanea</v>
      </c>
    </row>
    <row r="818" spans="2:4" ht="18.75">
      <c r="B818" s="37">
        <f>IF('TD VENCIDOS'!B799="","",'TD VENCIDOS'!B799)</f>
        <v>3651762024</v>
      </c>
      <c r="C818" s="38" t="str">
        <f>IF('TD VENCIDOS'!C799="","",'TD VENCIDOS'!C799)</f>
        <v>Asistencia Tecnica</v>
      </c>
      <c r="D818" s="37" t="str">
        <f>IF('TD VENCIDOS'!D799="","",'TD VENCIDOS'!D799)</f>
        <v>Pendiente vencidos</v>
      </c>
    </row>
    <row r="819" spans="2:4" ht="18.75">
      <c r="B819" s="37">
        <f>IF('TD VENCIDOS'!B800="","",'TD VENCIDOS'!B800)</f>
        <v>3651772024</v>
      </c>
      <c r="C819" s="38" t="str">
        <f>IF('TD VENCIDOS'!C800="","",'TD VENCIDOS'!C800)</f>
        <v>DIRECCION ACUEDUCTO Y ALCANTARILLADO ZONA 3</v>
      </c>
      <c r="D819" s="37" t="str">
        <f>IF('TD VENCIDOS'!D800="","",'TD VENCIDOS'!D800)</f>
        <v>Gestion extemporanea</v>
      </c>
    </row>
    <row r="820" spans="2:4" ht="18.75">
      <c r="B820" s="37">
        <f>IF('TD VENCIDOS'!B801="","",'TD VENCIDOS'!B801)</f>
        <v>3651942024</v>
      </c>
      <c r="C820" s="38" t="str">
        <f>IF('TD VENCIDOS'!C801="","",'TD VENCIDOS'!C801)</f>
        <v>Asistencia Tecnica</v>
      </c>
      <c r="D820" s="37" t="str">
        <f>IF('TD VENCIDOS'!D801="","",'TD VENCIDOS'!D801)</f>
        <v>Pendiente vencidos</v>
      </c>
    </row>
    <row r="821" spans="2:4" ht="18.75">
      <c r="B821" s="37">
        <f>IF('TD VENCIDOS'!B802="","",'TD VENCIDOS'!B802)</f>
        <v>3651962024</v>
      </c>
      <c r="C821" s="38" t="str">
        <f>IF('TD VENCIDOS'!C802="","",'TD VENCIDOS'!C802)</f>
        <v>NIVEL CENTRAL CIERRE</v>
      </c>
      <c r="D821" s="37" t="str">
        <f>IF('TD VENCIDOS'!D802="","",'TD VENCIDOS'!D802)</f>
        <v>Gestion extemporanea</v>
      </c>
    </row>
    <row r="822" spans="2:4" ht="18.75">
      <c r="B822" s="37">
        <f>IF('TD VENCIDOS'!B803="","",'TD VENCIDOS'!B803)</f>
        <v>3652272024</v>
      </c>
      <c r="C822" s="38" t="str">
        <f>IF('TD VENCIDOS'!C803="","",'TD VENCIDOS'!C803)</f>
        <v>NIVEL CENTRAL CIERRE</v>
      </c>
      <c r="D822" s="37" t="str">
        <f>IF('TD VENCIDOS'!D803="","",'TD VENCIDOS'!D803)</f>
        <v>Gestion extemporanea</v>
      </c>
    </row>
    <row r="823" spans="2:4" ht="18.75">
      <c r="B823" s="37">
        <f>IF('TD VENCIDOS'!B804="","",'TD VENCIDOS'!B804)</f>
        <v>3652282024</v>
      </c>
      <c r="C823" s="38" t="str">
        <f>IF('TD VENCIDOS'!C804="","",'TD VENCIDOS'!C804)</f>
        <v>NIVEL CENTRAL CIERRE</v>
      </c>
      <c r="D823" s="37" t="str">
        <f>IF('TD VENCIDOS'!D804="","",'TD VENCIDOS'!D804)</f>
        <v>Gestion extemporanea</v>
      </c>
    </row>
    <row r="824" spans="2:4" ht="18.75">
      <c r="B824" s="37">
        <f>IF('TD VENCIDOS'!B805="","",'TD VENCIDOS'!B805)</f>
        <v>3652542024</v>
      </c>
      <c r="C824" s="38" t="str">
        <f>IF('TD VENCIDOS'!C805="","",'TD VENCIDOS'!C805)</f>
        <v>SUBDIRECCION DE CALIDAD DEL AIRE AUDITIVA Y VISUAL</v>
      </c>
      <c r="D824" s="37" t="str">
        <f>IF('TD VENCIDOS'!D805="","",'TD VENCIDOS'!D805)</f>
        <v>Gestion extemporanea</v>
      </c>
    </row>
    <row r="825" spans="2:4" ht="18.75">
      <c r="B825" s="37">
        <f>IF('TD VENCIDOS'!B806="","",'TD VENCIDOS'!B806)</f>
        <v>3652552024</v>
      </c>
      <c r="C825" s="38" t="str">
        <f>IF('TD VENCIDOS'!C806="","",'TD VENCIDOS'!C806)</f>
        <v>SUBDIRECCION FINANCIERA</v>
      </c>
      <c r="D825" s="37" t="str">
        <f>IF('TD VENCIDOS'!D806="","",'TD VENCIDOS'!D806)</f>
        <v>Gestion extemporanea</v>
      </c>
    </row>
    <row r="826" spans="2:4" ht="18.75">
      <c r="B826" s="37">
        <f>IF('TD VENCIDOS'!B807="","",'TD VENCIDOS'!B807)</f>
        <v>3652812024</v>
      </c>
      <c r="C826" s="38" t="str">
        <f>IF('TD VENCIDOS'!C807="","",'TD VENCIDOS'!C807)</f>
        <v>OFICINA DE CUENTAS CORRIENTES Y DEVOLUCIONES</v>
      </c>
      <c r="D826" s="37" t="str">
        <f>IF('TD VENCIDOS'!D807="","",'TD VENCIDOS'!D807)</f>
        <v>Gestion extemporanea</v>
      </c>
    </row>
    <row r="827" spans="2:4" ht="18.75">
      <c r="B827" s="37">
        <f>IF('TD VENCIDOS'!B808="","",'TD VENCIDOS'!B808)</f>
        <v>3652862024</v>
      </c>
      <c r="C827" s="38" t="str">
        <f>IF('TD VENCIDOS'!C808="","",'TD VENCIDOS'!C808)</f>
        <v>6001 - 11 COLEGIO USAQUEN (IED)</v>
      </c>
      <c r="D827" s="37" t="str">
        <f>IF('TD VENCIDOS'!D808="","",'TD VENCIDOS'!D808)</f>
        <v>Gestion extemporanea</v>
      </c>
    </row>
    <row r="828" spans="2:4" ht="18.75">
      <c r="B828" s="37">
        <f>IF('TD VENCIDOS'!B809="","",'TD VENCIDOS'!B809)</f>
        <v>3653012024</v>
      </c>
      <c r="C828" s="38" t="str">
        <f>IF('TD VENCIDOS'!C809="","",'TD VENCIDOS'!C809)</f>
        <v>OFICINA DE CUENTAS CORRIENTES Y DEVOLUCIONES</v>
      </c>
      <c r="D828" s="37" t="str">
        <f>IF('TD VENCIDOS'!D809="","",'TD VENCIDOS'!D809)</f>
        <v>Gestion extemporanea</v>
      </c>
    </row>
    <row r="829" spans="2:4" ht="18.75">
      <c r="B829" s="37">
        <f>IF('TD VENCIDOS'!B810="","",'TD VENCIDOS'!B810)</f>
        <v>3653322024</v>
      </c>
      <c r="C829" s="38" t="str">
        <f>IF('TD VENCIDOS'!C810="","",'TD VENCIDOS'!C810)</f>
        <v>OFICINA DE CUENTAS CORRIENTES Y DEVOLUCIONES</v>
      </c>
      <c r="D829" s="37" t="str">
        <f>IF('TD VENCIDOS'!D810="","",'TD VENCIDOS'!D810)</f>
        <v>Gestion extemporanea</v>
      </c>
    </row>
    <row r="830" spans="2:4" ht="18.75">
      <c r="B830" s="37">
        <f>IF('TD VENCIDOS'!B811="","",'TD VENCIDOS'!B811)</f>
        <v>3653412024</v>
      </c>
      <c r="C830" s="38" t="str">
        <f>IF('TD VENCIDOS'!C811="","",'TD VENCIDOS'!C811)</f>
        <v>5101 - DIRECCION DE TALENTO HUMANO - PRESTACIONES</v>
      </c>
      <c r="D830" s="37" t="str">
        <f>IF('TD VENCIDOS'!D811="","",'TD VENCIDOS'!D811)</f>
        <v>Gestion extemporanea</v>
      </c>
    </row>
    <row r="831" spans="2:4" ht="18.75">
      <c r="B831" s="37">
        <f>IF('TD VENCIDOS'!B812="","",'TD VENCIDOS'!B812)</f>
        <v>3653462024</v>
      </c>
      <c r="C831" s="38" t="str">
        <f>IF('TD VENCIDOS'!C812="","",'TD VENCIDOS'!C812)</f>
        <v>OFICINA DE CUENTAS CORRIENTES Y DEVOLUCIONES</v>
      </c>
      <c r="D831" s="37" t="str">
        <f>IF('TD VENCIDOS'!D812="","",'TD VENCIDOS'!D812)</f>
        <v>Gestion extemporanea</v>
      </c>
    </row>
    <row r="832" spans="2:4" ht="18.75">
      <c r="B832" s="37">
        <f>IF('TD VENCIDOS'!B813="","",'TD VENCIDOS'!B813)</f>
        <v>3653692024</v>
      </c>
      <c r="C832" s="38" t="str">
        <f>IF('TD VENCIDOS'!C813="","",'TD VENCIDOS'!C813)</f>
        <v>2211 - DIRECCION LOCAL DE EDUCACION SUBA</v>
      </c>
      <c r="D832" s="37" t="str">
        <f>IF('TD VENCIDOS'!D813="","",'TD VENCIDOS'!D813)</f>
        <v>Gestion extemporanea</v>
      </c>
    </row>
    <row r="833" spans="2:4" ht="18.75">
      <c r="B833" s="37">
        <f>IF('TD VENCIDOS'!B814="","",'TD VENCIDOS'!B814)</f>
        <v>3654232024</v>
      </c>
      <c r="C833" s="38" t="str">
        <f>IF('TD VENCIDOS'!C814="","",'TD VENCIDOS'!C814)</f>
        <v>ALCALDIA LOCAL DE PUENTE ARANDA</v>
      </c>
      <c r="D833" s="37" t="str">
        <f>IF('TD VENCIDOS'!D814="","",'TD VENCIDOS'!D814)</f>
        <v>Pendiente vencidos</v>
      </c>
    </row>
    <row r="834" spans="2:4" ht="18.75">
      <c r="B834" s="37">
        <f>IF('TD VENCIDOS'!B815="","",'TD VENCIDOS'!B815)</f>
        <v>3654832024</v>
      </c>
      <c r="C834" s="38" t="str">
        <f>IF('TD VENCIDOS'!C815="","",'TD VENCIDOS'!C815)</f>
        <v>Asistencia Tecnica</v>
      </c>
      <c r="D834" s="37" t="str">
        <f>IF('TD VENCIDOS'!D815="","",'TD VENCIDOS'!D815)</f>
        <v>Gestion extemporanea</v>
      </c>
    </row>
    <row r="835" spans="2:4" ht="18.75">
      <c r="B835" s="37">
        <f>IF('TD VENCIDOS'!B816="","",'TD VENCIDOS'!B816)</f>
        <v>3654922024</v>
      </c>
      <c r="C835" s="38" t="str">
        <f>IF('TD VENCIDOS'!C816="","",'TD VENCIDOS'!C816)</f>
        <v>DIVISION ALCANTARILLADO ZONA 3</v>
      </c>
      <c r="D835" s="37" t="str">
        <f>IF('TD VENCIDOS'!D816="","",'TD VENCIDOS'!D816)</f>
        <v>Gestion extemporanea</v>
      </c>
    </row>
    <row r="836" spans="2:4" ht="18.75">
      <c r="B836" s="37">
        <f>IF('TD VENCIDOS'!B817="","",'TD VENCIDOS'!B817)</f>
        <v>3655172024</v>
      </c>
      <c r="C836" s="38" t="str">
        <f>IF('TD VENCIDOS'!C817="","",'TD VENCIDOS'!C817)</f>
        <v>SUBDIRECCION DE TRANSPORTE PRIVADO</v>
      </c>
      <c r="D836" s="37" t="str">
        <f>IF('TD VENCIDOS'!D817="","",'TD VENCIDOS'!D817)</f>
        <v>Gestion extemporanea</v>
      </c>
    </row>
    <row r="837" spans="2:4" ht="18.75">
      <c r="B837" s="37">
        <f>IF('TD VENCIDOS'!B818="","",'TD VENCIDOS'!B818)</f>
        <v>3655232024</v>
      </c>
      <c r="C837" s="38" t="str">
        <f>IF('TD VENCIDOS'!C818="","",'TD VENCIDOS'!C818)</f>
        <v>DIRECCION ACUEDUCTO Y ALCANTARILLADO ZONA 1</v>
      </c>
      <c r="D837" s="37" t="str">
        <f>IF('TD VENCIDOS'!D818="","",'TD VENCIDOS'!D818)</f>
        <v>Pendiente vencidos</v>
      </c>
    </row>
    <row r="838" spans="2:4" ht="18.75">
      <c r="B838" s="37">
        <f>IF('TD VENCIDOS'!B819="","",'TD VENCIDOS'!B819)</f>
        <v>3655312024</v>
      </c>
      <c r="C838" s="38" t="str">
        <f>IF('TD VENCIDOS'!C819="","",'TD VENCIDOS'!C819)</f>
        <v>SUBDIRECCION DE CALIDAD DEL AIRE AUDITIVA Y VISUAL</v>
      </c>
      <c r="D838" s="37" t="str">
        <f>IF('TD VENCIDOS'!D819="","",'TD VENCIDOS'!D819)</f>
        <v>Pendiente vencidos</v>
      </c>
    </row>
    <row r="839" spans="2:4" ht="18.75">
      <c r="B839" s="37">
        <f>IF('TD VENCIDOS'!B820="","",'TD VENCIDOS'!B820)</f>
        <v>3655872024</v>
      </c>
      <c r="C839" s="38" t="str">
        <f>IF('TD VENCIDOS'!C820="","",'TD VENCIDOS'!C820)</f>
        <v>SUBDIRECCION FINANCIERA</v>
      </c>
      <c r="D839" s="37" t="str">
        <f>IF('TD VENCIDOS'!D820="","",'TD VENCIDOS'!D820)</f>
        <v>Gestion extemporanea</v>
      </c>
    </row>
    <row r="840" spans="2:4" ht="18.75">
      <c r="B840" s="37">
        <f>IF('TD VENCIDOS'!B821="","",'TD VENCIDOS'!B821)</f>
        <v>3656812024</v>
      </c>
      <c r="C840" s="38" t="str">
        <f>IF('TD VENCIDOS'!C821="","",'TD VENCIDOS'!C821)</f>
        <v>DIVISION ALCANTARILLADO ZONA 1</v>
      </c>
      <c r="D840" s="37" t="str">
        <f>IF('TD VENCIDOS'!D821="","",'TD VENCIDOS'!D821)</f>
        <v>Gestion extemporanea</v>
      </c>
    </row>
    <row r="841" spans="2:4" ht="18.75">
      <c r="B841" s="37">
        <f>IF('TD VENCIDOS'!B822="","",'TD VENCIDOS'!B822)</f>
        <v>3656912024</v>
      </c>
      <c r="C841" s="38" t="str">
        <f>IF('TD VENCIDOS'!C822="","",'TD VENCIDOS'!C822)</f>
        <v>GERENCIA DE ZONA 5</v>
      </c>
      <c r="D841" s="37" t="str">
        <f>IF('TD VENCIDOS'!D822="","",'TD VENCIDOS'!D822)</f>
        <v>Pendiente vencidos</v>
      </c>
    </row>
    <row r="842" spans="2:4" ht="18.75">
      <c r="B842" s="37">
        <f>IF('TD VENCIDOS'!B823="","",'TD VENCIDOS'!B823)</f>
        <v>3657752024</v>
      </c>
      <c r="C842" s="38" t="str">
        <f>IF('TD VENCIDOS'!C823="","",'TD VENCIDOS'!C823)</f>
        <v>Gerencia de Educacion Posmedia</v>
      </c>
      <c r="D842" s="37" t="str">
        <f>IF('TD VENCIDOS'!D823="","",'TD VENCIDOS'!D823)</f>
        <v>Gestion extemporanea</v>
      </c>
    </row>
    <row r="843" spans="2:4" ht="18.75">
      <c r="B843" s="37">
        <f>IF('TD VENCIDOS'!B824="","",'TD VENCIDOS'!B824)</f>
        <v>3657852024</v>
      </c>
      <c r="C843" s="38" t="str">
        <f>IF('TD VENCIDOS'!C824="","",'TD VENCIDOS'!C824)</f>
        <v>SUBSECRETARIA DE GESTION FINANCIERA</v>
      </c>
      <c r="D843" s="37" t="str">
        <f>IF('TD VENCIDOS'!D824="","",'TD VENCIDOS'!D824)</f>
        <v>Gestion extemporanea</v>
      </c>
    </row>
    <row r="844" spans="2:4" ht="18.75">
      <c r="B844" s="37">
        <f>IF('TD VENCIDOS'!B825="","",'TD VENCIDOS'!B825)</f>
        <v>3658022024</v>
      </c>
      <c r="C844" s="38" t="str">
        <f>IF('TD VENCIDOS'!C825="","",'TD VENCIDOS'!C825)</f>
        <v>DIVISION ATENCION AL CLIENTE ZONA 5</v>
      </c>
      <c r="D844" s="37" t="str">
        <f>IF('TD VENCIDOS'!D825="","",'TD VENCIDOS'!D825)</f>
        <v>Gestion extemporanea</v>
      </c>
    </row>
    <row r="845" spans="2:4" ht="18.75">
      <c r="B845" s="37">
        <f>IF('TD VENCIDOS'!B826="","",'TD VENCIDOS'!B826)</f>
        <v>3658402024</v>
      </c>
      <c r="C845" s="38" t="str">
        <f>IF('TD VENCIDOS'!C826="","",'TD VENCIDOS'!C826)</f>
        <v>GERENCIA DE ZONA 5</v>
      </c>
      <c r="D845" s="37" t="str">
        <f>IF('TD VENCIDOS'!D826="","",'TD VENCIDOS'!D826)</f>
        <v>Gestion extemporanea</v>
      </c>
    </row>
    <row r="846" spans="2:4" ht="18.75">
      <c r="B846" s="37">
        <f>IF('TD VENCIDOS'!B827="","",'TD VENCIDOS'!B827)</f>
        <v>3658432024</v>
      </c>
      <c r="C846" s="38" t="str">
        <f>IF('TD VENCIDOS'!C827="","",'TD VENCIDOS'!C827)</f>
        <v>SUBSECRETARIA DE GESTION FINANCIERA</v>
      </c>
      <c r="D846" s="37" t="str">
        <f>IF('TD VENCIDOS'!D827="","",'TD VENCIDOS'!D827)</f>
        <v>Gestion extemporanea</v>
      </c>
    </row>
    <row r="847" spans="2:4" ht="18.75">
      <c r="B847" s="37">
        <f>IF('TD VENCIDOS'!B828="","",'TD VENCIDOS'!B828)</f>
        <v>3659082024</v>
      </c>
      <c r="C847" s="38" t="str">
        <f>IF('TD VENCIDOS'!C828="","",'TD VENCIDOS'!C828)</f>
        <v>DIVISION JURIDICA PREDIAL</v>
      </c>
      <c r="D847" s="37" t="str">
        <f>IF('TD VENCIDOS'!D828="","",'TD VENCIDOS'!D828)</f>
        <v>Gestion extemporanea</v>
      </c>
    </row>
    <row r="848" spans="2:4" ht="18.75">
      <c r="B848" s="37">
        <f>IF('TD VENCIDOS'!B829="","",'TD VENCIDOS'!B829)</f>
        <v>3659672024</v>
      </c>
      <c r="C848" s="38" t="str">
        <f>IF('TD VENCIDOS'!C829="","",'TD VENCIDOS'!C829)</f>
        <v>NIVEL CENTRAL CIERRE</v>
      </c>
      <c r="D848" s="37" t="str">
        <f>IF('TD VENCIDOS'!D829="","",'TD VENCIDOS'!D829)</f>
        <v>Gestion extemporanea</v>
      </c>
    </row>
    <row r="849" spans="2:4" ht="18.75">
      <c r="B849" s="37">
        <f>IF('TD VENCIDOS'!B830="","",'TD VENCIDOS'!B830)</f>
        <v>3659792024</v>
      </c>
      <c r="C849" s="38" t="str">
        <f>IF('TD VENCIDOS'!C830="","",'TD VENCIDOS'!C830)</f>
        <v>DIRECCION DE MEJORAMIENTO DE BARRIOS</v>
      </c>
      <c r="D849" s="37" t="str">
        <f>IF('TD VENCIDOS'!D830="","",'TD VENCIDOS'!D830)</f>
        <v>Gestion extemporanea</v>
      </c>
    </row>
    <row r="850" spans="2:4" ht="18.75">
      <c r="B850" s="37">
        <f>IF('TD VENCIDOS'!B831="","",'TD VENCIDOS'!B831)</f>
        <v>3660062024</v>
      </c>
      <c r="C850" s="38" t="str">
        <f>IF('TD VENCIDOS'!C831="","",'TD VENCIDOS'!C831)</f>
        <v>SUBDIRECCION DE SILVICULTURA FLORA Y FAUNA SILVESTRE</v>
      </c>
      <c r="D850" s="37" t="str">
        <f>IF('TD VENCIDOS'!D831="","",'TD VENCIDOS'!D831)</f>
        <v>Gestion extemporanea</v>
      </c>
    </row>
    <row r="851" spans="2:4" ht="18.75">
      <c r="B851" s="37">
        <f>IF('TD VENCIDOS'!B832="","",'TD VENCIDOS'!B832)</f>
        <v>3660312024</v>
      </c>
      <c r="C851" s="38" t="str">
        <f>IF('TD VENCIDOS'!C832="","",'TD VENCIDOS'!C832)</f>
        <v>REDEP</v>
      </c>
      <c r="D851" s="37" t="str">
        <f>IF('TD VENCIDOS'!D832="","",'TD VENCIDOS'!D832)</f>
        <v>Gestion extemporanea</v>
      </c>
    </row>
    <row r="852" spans="2:4" ht="18.75">
      <c r="B852" s="37">
        <f>IF('TD VENCIDOS'!B833="","",'TD VENCIDOS'!B833)</f>
        <v>3660362024</v>
      </c>
      <c r="C852" s="38" t="str">
        <f>IF('TD VENCIDOS'!C833="","",'TD VENCIDOS'!C833)</f>
        <v>OFICINA DE ADMINISTRACION FUNCIONAL DEL SISTEMA</v>
      </c>
      <c r="D852" s="37" t="str">
        <f>IF('TD VENCIDOS'!D833="","",'TD VENCIDOS'!D833)</f>
        <v>Gestion extemporanea</v>
      </c>
    </row>
    <row r="853" spans="2:4" ht="18.75">
      <c r="B853" s="37">
        <f>IF('TD VENCIDOS'!B834="","",'TD VENCIDOS'!B834)</f>
        <v>3660432024</v>
      </c>
      <c r="C853" s="38" t="str">
        <f>IF('TD VENCIDOS'!C834="","",'TD VENCIDOS'!C834)</f>
        <v>SUBDIRECCION FINANCIERA</v>
      </c>
      <c r="D853" s="37" t="str">
        <f>IF('TD VENCIDOS'!D834="","",'TD VENCIDOS'!D834)</f>
        <v>Gestion extemporanea</v>
      </c>
    </row>
    <row r="854" spans="2:4" ht="18.75">
      <c r="B854" s="37">
        <f>IF('TD VENCIDOS'!B835="","",'TD VENCIDOS'!B835)</f>
        <v>3660542024</v>
      </c>
      <c r="C854" s="38" t="str">
        <f>IF('TD VENCIDOS'!C835="","",'TD VENCIDOS'!C835)</f>
        <v>ALCALDIA LOCAL DE USME</v>
      </c>
      <c r="D854" s="37" t="str">
        <f>IF('TD VENCIDOS'!D835="","",'TD VENCIDOS'!D835)</f>
        <v>Gestion extemporanea</v>
      </c>
    </row>
    <row r="855" spans="2:4" ht="18.75">
      <c r="B855" s="37">
        <f>IF('TD VENCIDOS'!B836="","",'TD VENCIDOS'!B836)</f>
        <v>3660782024</v>
      </c>
      <c r="C855" s="38" t="str">
        <f>IF('TD VENCIDOS'!C836="","",'TD VENCIDOS'!C836)</f>
        <v>SUBDIRECCION DE SILVICULTURA FLORA Y FAUNA SILVESTRE</v>
      </c>
      <c r="D855" s="37" t="str">
        <f>IF('TD VENCIDOS'!D836="","",'TD VENCIDOS'!D836)</f>
        <v>Gestion extemporanea</v>
      </c>
    </row>
    <row r="856" spans="2:4" ht="18.75">
      <c r="B856" s="37">
        <f>IF('TD VENCIDOS'!B837="","",'TD VENCIDOS'!B837)</f>
        <v>3661092024</v>
      </c>
      <c r="C856" s="38" t="str">
        <f>IF('TD VENCIDOS'!C837="","",'TD VENCIDOS'!C837)</f>
        <v>2211 - DIRECCION LOCAL DE EDUCACION SUBA</v>
      </c>
      <c r="D856" s="37" t="str">
        <f>IF('TD VENCIDOS'!D837="","",'TD VENCIDOS'!D837)</f>
        <v>Gestion extemporanea</v>
      </c>
    </row>
    <row r="857" spans="2:4" ht="18.75">
      <c r="B857" s="37">
        <f>IF('TD VENCIDOS'!B838="","",'TD VENCIDOS'!B838)</f>
        <v>3661182024</v>
      </c>
      <c r="C857" s="38" t="str">
        <f>IF('TD VENCIDOS'!C838="","",'TD VENCIDOS'!C838)</f>
        <v>SUBDIRECCION FINANCIERA</v>
      </c>
      <c r="D857" s="37" t="str">
        <f>IF('TD VENCIDOS'!D838="","",'TD VENCIDOS'!D838)</f>
        <v>Gestion extemporanea</v>
      </c>
    </row>
    <row r="858" spans="2:4" ht="18.75">
      <c r="B858" s="37">
        <f>IF('TD VENCIDOS'!B839="","",'TD VENCIDOS'!B839)</f>
        <v>3661252024</v>
      </c>
      <c r="C858" s="38" t="str">
        <f>IF('TD VENCIDOS'!C839="","",'TD VENCIDOS'!C839)</f>
        <v>SUBDIRECCION DE CALIDAD DEL AIRE AUDITIVA Y VISUAL</v>
      </c>
      <c r="D858" s="37" t="str">
        <f>IF('TD VENCIDOS'!D839="","",'TD VENCIDOS'!D839)</f>
        <v>Gestion extemporanea</v>
      </c>
    </row>
    <row r="859" spans="2:4" ht="18.75">
      <c r="B859" s="37">
        <f>IF('TD VENCIDOS'!B840="","",'TD VENCIDOS'!B840)</f>
        <v>3661422024</v>
      </c>
      <c r="C859" s="38" t="str">
        <f>IF('TD VENCIDOS'!C840="","",'TD VENCIDOS'!C840)</f>
        <v>OFICINA DE ADMINISTRACION FUNCIONAL DEL SISTEMA</v>
      </c>
      <c r="D859" s="37" t="str">
        <f>IF('TD VENCIDOS'!D840="","",'TD VENCIDOS'!D840)</f>
        <v>Gestion extemporanea</v>
      </c>
    </row>
    <row r="860" spans="2:4" ht="18.75">
      <c r="B860" s="37">
        <f>IF('TD VENCIDOS'!B841="","",'TD VENCIDOS'!B841)</f>
        <v>3661572024</v>
      </c>
      <c r="C860" s="38" t="str">
        <f>IF('TD VENCIDOS'!C841="","",'TD VENCIDOS'!C841)</f>
        <v>REDEP</v>
      </c>
      <c r="D860" s="37" t="str">
        <f>IF('TD VENCIDOS'!D841="","",'TD VENCIDOS'!D841)</f>
        <v>Pendiente vencidos</v>
      </c>
    </row>
    <row r="861" spans="2:4" ht="18.75">
      <c r="B861" s="37">
        <f>IF('TD VENCIDOS'!B842="","",'TD VENCIDOS'!B842)</f>
        <v>3661652024</v>
      </c>
      <c r="C861" s="38" t="str">
        <f>IF('TD VENCIDOS'!C842="","",'TD VENCIDOS'!C842)</f>
        <v>SUBDIRECCION DE APROVECHAMIENTO</v>
      </c>
      <c r="D861" s="37" t="str">
        <f>IF('TD VENCIDOS'!D842="","",'TD VENCIDOS'!D842)</f>
        <v>Gestion extemporanea</v>
      </c>
    </row>
    <row r="862" spans="2:4" ht="18.75">
      <c r="B862" s="37">
        <f>IF('TD VENCIDOS'!B843="","",'TD VENCIDOS'!B843)</f>
        <v>3661762024</v>
      </c>
      <c r="C862" s="38" t="str">
        <f>IF('TD VENCIDOS'!C843="","",'TD VENCIDOS'!C843)</f>
        <v>SUBSECRETARIA DE GESTION FINANCIERA</v>
      </c>
      <c r="D862" s="37" t="str">
        <f>IF('TD VENCIDOS'!D843="","",'TD VENCIDOS'!D843)</f>
        <v>Gestion extemporanea</v>
      </c>
    </row>
    <row r="863" spans="2:4" ht="18.75">
      <c r="B863" s="37">
        <f>IF('TD VENCIDOS'!B844="","",'TD VENCIDOS'!B844)</f>
        <v>3661772024</v>
      </c>
      <c r="C863" s="38" t="str">
        <f>IF('TD VENCIDOS'!C844="","",'TD VENCIDOS'!C844)</f>
        <v>DIVISION ALCANTARILLADO ZONA 1</v>
      </c>
      <c r="D863" s="37" t="str">
        <f>IF('TD VENCIDOS'!D844="","",'TD VENCIDOS'!D844)</f>
        <v>Gestion extemporanea</v>
      </c>
    </row>
    <row r="864" spans="2:4" ht="18.75">
      <c r="B864" s="37">
        <f>IF('TD VENCIDOS'!B845="","",'TD VENCIDOS'!B845)</f>
        <v>3662042024</v>
      </c>
      <c r="C864" s="38" t="str">
        <f>IF('TD VENCIDOS'!C845="","",'TD VENCIDOS'!C845)</f>
        <v>SUBDIRECCION DE CALIDAD DEL AIRE AUDITIVA Y VISUAL</v>
      </c>
      <c r="D864" s="37" t="str">
        <f>IF('TD VENCIDOS'!D845="","",'TD VENCIDOS'!D845)</f>
        <v>Pendiente vencidos</v>
      </c>
    </row>
    <row r="865" spans="2:4" ht="18.75">
      <c r="B865" s="37">
        <f>IF('TD VENCIDOS'!B846="","",'TD VENCIDOS'!B846)</f>
        <v>3662132024</v>
      </c>
      <c r="C865" s="38" t="str">
        <f>IF('TD VENCIDOS'!C846="","",'TD VENCIDOS'!C846)</f>
        <v>OFICINA DE CUENTAS CORRIENTES Y DEVOLUCIONES</v>
      </c>
      <c r="D865" s="37" t="str">
        <f>IF('TD VENCIDOS'!D846="","",'TD VENCIDOS'!D846)</f>
        <v>Gestion extemporanea</v>
      </c>
    </row>
    <row r="866" spans="2:4" ht="18.75">
      <c r="B866" s="37">
        <f>IF('TD VENCIDOS'!B847="","",'TD VENCIDOS'!B847)</f>
        <v>3662332024</v>
      </c>
      <c r="C866" s="38" t="str">
        <f>IF('TD VENCIDOS'!C847="","",'TD VENCIDOS'!C847)</f>
        <v>SUBDIRECCION DE CALIDAD DEL AIRE AUDITIVA Y VISUAL</v>
      </c>
      <c r="D866" s="37" t="str">
        <f>IF('TD VENCIDOS'!D847="","",'TD VENCIDOS'!D847)</f>
        <v>Gestion extemporanea</v>
      </c>
    </row>
    <row r="867" spans="2:4" ht="18.75">
      <c r="B867" s="37">
        <f>IF('TD VENCIDOS'!B848="","",'TD VENCIDOS'!B848)</f>
        <v>3662402024</v>
      </c>
      <c r="C867" s="38" t="str">
        <f>IF('TD VENCIDOS'!C848="","",'TD VENCIDOS'!C848)</f>
        <v>SUBDIRECCION DE CALIDAD DEL AIRE AUDITIVA Y VISUAL</v>
      </c>
      <c r="D867" s="37" t="str">
        <f>IF('TD VENCIDOS'!D848="","",'TD VENCIDOS'!D848)</f>
        <v>Pendiente vencidos</v>
      </c>
    </row>
    <row r="868" spans="2:4" ht="18.75">
      <c r="B868" s="37">
        <f>IF('TD VENCIDOS'!B849="","",'TD VENCIDOS'!B849)</f>
        <v>3662592024</v>
      </c>
      <c r="C868" s="38" t="str">
        <f>IF('TD VENCIDOS'!C849="","",'TD VENCIDOS'!C849)</f>
        <v>RELACION CLIENTE</v>
      </c>
      <c r="D868" s="37" t="str">
        <f>IF('TD VENCIDOS'!D849="","",'TD VENCIDOS'!D849)</f>
        <v>Gestion extemporanea</v>
      </c>
    </row>
    <row r="869" spans="2:4" ht="18.75">
      <c r="B869" s="37">
        <f>IF('TD VENCIDOS'!B850="","",'TD VENCIDOS'!B850)</f>
        <v>3662822024</v>
      </c>
      <c r="C869" s="38" t="str">
        <f>IF('TD VENCIDOS'!C850="","",'TD VENCIDOS'!C850)</f>
        <v>SUBDIRECCION PARA LA JUVENTUD</v>
      </c>
      <c r="D869" s="37" t="str">
        <f>IF('TD VENCIDOS'!D850="","",'TD VENCIDOS'!D850)</f>
        <v>Pendiente vencidos</v>
      </c>
    </row>
    <row r="870" spans="2:4" ht="18.75">
      <c r="B870" s="37">
        <f>IF('TD VENCIDOS'!B851="","",'TD VENCIDOS'!B851)</f>
        <v>3662842024</v>
      </c>
      <c r="C870" s="38" t="str">
        <f>IF('TD VENCIDOS'!C851="","",'TD VENCIDOS'!C851)</f>
        <v>REDEP</v>
      </c>
      <c r="D870" s="37" t="str">
        <f>IF('TD VENCIDOS'!D851="","",'TD VENCIDOS'!D851)</f>
        <v>Gestion extemporanea</v>
      </c>
    </row>
    <row r="871" spans="2:4" ht="18.75">
      <c r="B871" s="37">
        <f>IF('TD VENCIDOS'!B852="","",'TD VENCIDOS'!B852)</f>
        <v>3662862024</v>
      </c>
      <c r="C871" s="38" t="str">
        <f>IF('TD VENCIDOS'!C852="","",'TD VENCIDOS'!C852)</f>
        <v>INTEGRACION TDOC</v>
      </c>
      <c r="D871" s="37" t="str">
        <f>IF('TD VENCIDOS'!D852="","",'TD VENCIDOS'!D852)</f>
        <v>Gestion extemporanea</v>
      </c>
    </row>
    <row r="872" spans="2:4" ht="18.75">
      <c r="B872" s="37">
        <f>IF('TD VENCIDOS'!B853="","",'TD VENCIDOS'!B853)</f>
        <v>3663302024</v>
      </c>
      <c r="C872" s="38" t="str">
        <f>IF('TD VENCIDOS'!C853="","",'TD VENCIDOS'!C853)</f>
        <v>SEGUIMIENTO PQRS</v>
      </c>
      <c r="D872" s="37" t="str">
        <f>IF('TD VENCIDOS'!D853="","",'TD VENCIDOS'!D853)</f>
        <v>Gestion extemporanea</v>
      </c>
    </row>
    <row r="873" spans="2:4" ht="18.75">
      <c r="B873" s="37">
        <f>IF('TD VENCIDOS'!B854="","",'TD VENCIDOS'!B854)</f>
        <v>3663662024</v>
      </c>
      <c r="C873" s="38" t="str">
        <f>IF('TD VENCIDOS'!C854="","",'TD VENCIDOS'!C854)</f>
        <v>DIVISION ALCANTARILLADO ZONA 1</v>
      </c>
      <c r="D873" s="37" t="str">
        <f>IF('TD VENCIDOS'!D854="","",'TD VENCIDOS'!D854)</f>
        <v>Gestion extemporanea</v>
      </c>
    </row>
    <row r="874" spans="2:4" ht="18.75">
      <c r="B874" s="37">
        <f>IF('TD VENCIDOS'!B855="","",'TD VENCIDOS'!B855)</f>
        <v>3664082024</v>
      </c>
      <c r="C874" s="38" t="str">
        <f>IF('TD VENCIDOS'!C855="","",'TD VENCIDOS'!C855)</f>
        <v>ALCALDIA LOCAL DE USAQUEN</v>
      </c>
      <c r="D874" s="37" t="str">
        <f>IF('TD VENCIDOS'!D855="","",'TD VENCIDOS'!D855)</f>
        <v>Gestion extemporanea</v>
      </c>
    </row>
    <row r="875" spans="2:4" ht="18.75">
      <c r="B875" s="37">
        <f>IF('TD VENCIDOS'!B856="","",'TD VENCIDOS'!B856)</f>
        <v>3664092024</v>
      </c>
      <c r="C875" s="38" t="str">
        <f>IF('TD VENCIDOS'!C856="","",'TD VENCIDOS'!C856)</f>
        <v>SUBDIRECCION DE CALIDAD DEL AIRE AUDITIVA Y VISUAL</v>
      </c>
      <c r="D875" s="37" t="str">
        <f>IF('TD VENCIDOS'!D856="","",'TD VENCIDOS'!D856)</f>
        <v>Gestion extemporanea</v>
      </c>
    </row>
    <row r="876" spans="2:4" ht="18.75">
      <c r="B876" s="37">
        <f>IF('TD VENCIDOS'!B857="","",'TD VENCIDOS'!B857)</f>
        <v>3664162024</v>
      </c>
      <c r="C876" s="38" t="str">
        <f>IF('TD VENCIDOS'!C857="","",'TD VENCIDOS'!C857)</f>
        <v>OFICINA DE CONTROL DISCIPLINARIO INTERNO</v>
      </c>
      <c r="D876" s="37" t="str">
        <f>IF('TD VENCIDOS'!D857="","",'TD VENCIDOS'!D857)</f>
        <v>Gestion extemporanea</v>
      </c>
    </row>
    <row r="877" spans="2:4" ht="18.75">
      <c r="B877" s="37">
        <f>IF('TD VENCIDOS'!B858="","",'TD VENCIDOS'!B858)</f>
        <v>3664292024</v>
      </c>
      <c r="C877" s="38" t="str">
        <f>IF('TD VENCIDOS'!C858="","",'TD VENCIDOS'!C858)</f>
        <v>SUBDIRECCION DE RECOLECCION BARRIDO Y LIMPIEZA</v>
      </c>
      <c r="D877" s="37" t="str">
        <f>IF('TD VENCIDOS'!D858="","",'TD VENCIDOS'!D858)</f>
        <v>Gestion extemporanea</v>
      </c>
    </row>
    <row r="878" spans="2:4" ht="18.75">
      <c r="B878" s="37">
        <f>IF('TD VENCIDOS'!B859="","",'TD VENCIDOS'!B859)</f>
        <v>3664642024</v>
      </c>
      <c r="C878" s="38" t="str">
        <f>IF('TD VENCIDOS'!C859="","",'TD VENCIDOS'!C859)</f>
        <v>ALCALDIA LOCAL DE KENNEDY</v>
      </c>
      <c r="D878" s="37" t="str">
        <f>IF('TD VENCIDOS'!D859="","",'TD VENCIDOS'!D859)</f>
        <v>Pendiente vencidos</v>
      </c>
    </row>
    <row r="879" spans="2:4" ht="18.75">
      <c r="B879" s="37">
        <f>IF('TD VENCIDOS'!B860="","",'TD VENCIDOS'!B860)</f>
        <v>3664692024</v>
      </c>
      <c r="C879" s="38" t="str">
        <f>IF('TD VENCIDOS'!C860="","",'TD VENCIDOS'!C860)</f>
        <v>OFICINA DE CUENTAS CORRIENTES Y DEVOLUCIONES</v>
      </c>
      <c r="D879" s="37" t="str">
        <f>IF('TD VENCIDOS'!D860="","",'TD VENCIDOS'!D860)</f>
        <v>Gestion extemporanea</v>
      </c>
    </row>
    <row r="880" spans="2:4" ht="18.75">
      <c r="B880" s="37">
        <f>IF('TD VENCIDOS'!B861="","",'TD VENCIDOS'!B861)</f>
        <v>3664742024</v>
      </c>
      <c r="C880" s="38" t="str">
        <f>IF('TD VENCIDOS'!C861="","",'TD VENCIDOS'!C861)</f>
        <v>ALCALDIA LOCAL DE TEUSAQUILLO</v>
      </c>
      <c r="D880" s="37" t="str">
        <f>IF('TD VENCIDOS'!D861="","",'TD VENCIDOS'!D861)</f>
        <v>Gestion extemporanea</v>
      </c>
    </row>
    <row r="881" spans="2:4" ht="18.75">
      <c r="B881" s="37">
        <f>IF('TD VENCIDOS'!B862="","",'TD VENCIDOS'!B862)</f>
        <v>3664832024</v>
      </c>
      <c r="C881" s="38" t="str">
        <f>IF('TD VENCIDOS'!C862="","",'TD VENCIDOS'!C862)</f>
        <v>SUBSECRETARIA DE GESTION FINANCIERA</v>
      </c>
      <c r="D881" s="37" t="str">
        <f>IF('TD VENCIDOS'!D862="","",'TD VENCIDOS'!D862)</f>
        <v>Pendiente vencidos</v>
      </c>
    </row>
    <row r="882" spans="2:4" ht="18.75">
      <c r="B882" s="37">
        <f>IF('TD VENCIDOS'!B863="","",'TD VENCIDOS'!B863)</f>
        <v>3665232024</v>
      </c>
      <c r="C882" s="38" t="str">
        <f>IF('TD VENCIDOS'!C863="","",'TD VENCIDOS'!C863)</f>
        <v>Division Recuperacion de Consumos</v>
      </c>
      <c r="D882" s="37" t="str">
        <f>IF('TD VENCIDOS'!D863="","",'TD VENCIDOS'!D863)</f>
        <v>Gestion extemporanea</v>
      </c>
    </row>
    <row r="883" spans="2:4" ht="18.75">
      <c r="B883" s="37">
        <f>IF('TD VENCIDOS'!B864="","",'TD VENCIDOS'!B864)</f>
        <v>3665402024</v>
      </c>
      <c r="C883" s="38" t="str">
        <f>IF('TD VENCIDOS'!C864="","",'TD VENCIDOS'!C864)</f>
        <v>OFICINA DE CONTROL MASIVO</v>
      </c>
      <c r="D883" s="37" t="str">
        <f>IF('TD VENCIDOS'!D864="","",'TD VENCIDOS'!D864)</f>
        <v>Gestion extemporanea</v>
      </c>
    </row>
    <row r="884" spans="2:4" ht="18.75">
      <c r="B884" s="37">
        <f>IF('TD VENCIDOS'!B865="","",'TD VENCIDOS'!B865)</f>
        <v>3665452024</v>
      </c>
      <c r="C884" s="38" t="str">
        <f>IF('TD VENCIDOS'!C865="","",'TD VENCIDOS'!C865)</f>
        <v>ALCALDIA LOCAL DE KENNEDY</v>
      </c>
      <c r="D884" s="37" t="str">
        <f>IF('TD VENCIDOS'!D865="","",'TD VENCIDOS'!D865)</f>
        <v>Pendiente vencidos</v>
      </c>
    </row>
    <row r="885" spans="2:4" ht="18.75">
      <c r="B885" s="37">
        <f>IF('TD VENCIDOS'!B866="","",'TD VENCIDOS'!B866)</f>
        <v>3666222024</v>
      </c>
      <c r="C885" s="38" t="str">
        <f>IF('TD VENCIDOS'!C866="","",'TD VENCIDOS'!C866)</f>
        <v>SUBDIRECCION DE TRANSPORTE PRIVADO</v>
      </c>
      <c r="D885" s="37" t="str">
        <f>IF('TD VENCIDOS'!D866="","",'TD VENCIDOS'!D866)</f>
        <v>Gestion extemporanea</v>
      </c>
    </row>
    <row r="886" spans="2:4" ht="18.75">
      <c r="B886" s="37">
        <f>IF('TD VENCIDOS'!B867="","",'TD VENCIDOS'!B867)</f>
        <v>3666542024</v>
      </c>
      <c r="C886" s="38" t="str">
        <f>IF('TD VENCIDOS'!C867="","",'TD VENCIDOS'!C867)</f>
        <v>INTEGRACION TDOC</v>
      </c>
      <c r="D886" s="37" t="str">
        <f>IF('TD VENCIDOS'!D867="","",'TD VENCIDOS'!D867)</f>
        <v>Gestion extemporanea</v>
      </c>
    </row>
    <row r="887" spans="2:4" ht="18.75">
      <c r="B887" s="37">
        <f>IF('TD VENCIDOS'!B868="","",'TD VENCIDOS'!B868)</f>
        <v>3666702024</v>
      </c>
      <c r="C887" s="38" t="str">
        <f>IF('TD VENCIDOS'!C868="","",'TD VENCIDOS'!C868)</f>
        <v>OFICINA DE CUENTAS CORRIENTES Y DEVOLUCIONES</v>
      </c>
      <c r="D887" s="37" t="str">
        <f>IF('TD VENCIDOS'!D868="","",'TD VENCIDOS'!D868)</f>
        <v>Gestion extemporanea</v>
      </c>
    </row>
    <row r="888" spans="2:4" ht="18.75">
      <c r="B888" s="37">
        <f>IF('TD VENCIDOS'!B869="","",'TD VENCIDOS'!B869)</f>
        <v>3666772024</v>
      </c>
      <c r="C888" s="38" t="str">
        <f>IF('TD VENCIDOS'!C869="","",'TD VENCIDOS'!C869)</f>
        <v>GERENCIA DE INSTANCIAS Y MECANISMOS DE PARTICIPACION</v>
      </c>
      <c r="D888" s="37" t="str">
        <f>IF('TD VENCIDOS'!D869="","",'TD VENCIDOS'!D869)</f>
        <v>Pendiente vencidos</v>
      </c>
    </row>
    <row r="889" spans="2:4" ht="18.75">
      <c r="B889" s="37">
        <f>IF('TD VENCIDOS'!B870="","",'TD VENCIDOS'!B870)</f>
        <v>3666772024</v>
      </c>
      <c r="C889" s="38" t="str">
        <f>IF('TD VENCIDOS'!C870="","",'TD VENCIDOS'!C870)</f>
        <v>REDEP</v>
      </c>
      <c r="D889" s="37" t="str">
        <f>IF('TD VENCIDOS'!D870="","",'TD VENCIDOS'!D870)</f>
        <v>Gestion extemporanea</v>
      </c>
    </row>
    <row r="890" spans="2:4" ht="18.75">
      <c r="B890" s="37">
        <f>IF('TD VENCIDOS'!B871="","",'TD VENCIDOS'!B871)</f>
        <v>3666782024</v>
      </c>
      <c r="C890" s="38" t="str">
        <f>IF('TD VENCIDOS'!C871="","",'TD VENCIDOS'!C871)</f>
        <v>SUBDIRECCION DE SILVICULTURA FLORA Y FAUNA SILVESTRE</v>
      </c>
      <c r="D890" s="37" t="str">
        <f>IF('TD VENCIDOS'!D871="","",'TD VENCIDOS'!D871)</f>
        <v>Gestion extemporanea</v>
      </c>
    </row>
    <row r="891" spans="2:4" ht="18.75">
      <c r="B891" s="37">
        <f>IF('TD VENCIDOS'!B872="","",'TD VENCIDOS'!B872)</f>
        <v>3666842024</v>
      </c>
      <c r="C891" s="38" t="str">
        <f>IF('TD VENCIDOS'!C872="","",'TD VENCIDOS'!C872)</f>
        <v>ALCALDIA LOCAL DE CIUDAD BOLIVAR</v>
      </c>
      <c r="D891" s="37" t="str">
        <f>IF('TD VENCIDOS'!D872="","",'TD VENCIDOS'!D872)</f>
        <v>Gestion extemporanea</v>
      </c>
    </row>
    <row r="892" spans="2:4" ht="18.75">
      <c r="B892" s="37">
        <f>IF('TD VENCIDOS'!B873="","",'TD VENCIDOS'!B873)</f>
        <v>3666962024</v>
      </c>
      <c r="C892" s="38" t="str">
        <f>IF('TD VENCIDOS'!C873="","",'TD VENCIDOS'!C873)</f>
        <v>DIVISION ALCANTARILLADO ZONA 1</v>
      </c>
      <c r="D892" s="37" t="str">
        <f>IF('TD VENCIDOS'!D873="","",'TD VENCIDOS'!D873)</f>
        <v>Gestion extemporanea</v>
      </c>
    </row>
    <row r="893" spans="2:4" ht="18.75">
      <c r="B893" s="37">
        <f>IF('TD VENCIDOS'!B874="","",'TD VENCIDOS'!B874)</f>
        <v>3666992024</v>
      </c>
      <c r="C893" s="38" t="str">
        <f>IF('TD VENCIDOS'!C874="","",'TD VENCIDOS'!C874)</f>
        <v>NIVEL CENTRAL CIERRE</v>
      </c>
      <c r="D893" s="37" t="str">
        <f>IF('TD VENCIDOS'!D874="","",'TD VENCIDOS'!D874)</f>
        <v>Gestion extemporanea</v>
      </c>
    </row>
    <row r="894" spans="2:4" ht="18.75">
      <c r="B894" s="37">
        <f>IF('TD VENCIDOS'!B875="","",'TD VENCIDOS'!B875)</f>
        <v>3667722024</v>
      </c>
      <c r="C894" s="38" t="str">
        <f>IF('TD VENCIDOS'!C875="","",'TD VENCIDOS'!C875)</f>
        <v>17.Direccion de Provision de Servicios de Salud.</v>
      </c>
      <c r="D894" s="37" t="str">
        <f>IF('TD VENCIDOS'!D875="","",'TD VENCIDOS'!D875)</f>
        <v>Gestion extemporanea</v>
      </c>
    </row>
    <row r="895" spans="2:4" ht="18.75">
      <c r="B895" s="37">
        <f>IF('TD VENCIDOS'!B876="","",'TD VENCIDOS'!B876)</f>
        <v>3668042024</v>
      </c>
      <c r="C895" s="38" t="str">
        <f>IF('TD VENCIDOS'!C876="","",'TD VENCIDOS'!C876)</f>
        <v>OFICINA DE ADMINISTRACION FUNCIONAL DEL SISTEMA</v>
      </c>
      <c r="D895" s="37" t="str">
        <f>IF('TD VENCIDOS'!D876="","",'TD VENCIDOS'!D876)</f>
        <v>Gestion extemporanea</v>
      </c>
    </row>
    <row r="896" spans="2:4" ht="18.75">
      <c r="B896" s="37">
        <f>IF('TD VENCIDOS'!B877="","",'TD VENCIDOS'!B877)</f>
        <v>3668272024</v>
      </c>
      <c r="C896" s="38" t="str">
        <f>IF('TD VENCIDOS'!C877="","",'TD VENCIDOS'!C877)</f>
        <v>NIVEL CENTRAL CIERRE</v>
      </c>
      <c r="D896" s="37" t="str">
        <f>IF('TD VENCIDOS'!D877="","",'TD VENCIDOS'!D877)</f>
        <v>Gestion extemporanea</v>
      </c>
    </row>
    <row r="897" spans="2:4" ht="18.75">
      <c r="B897" s="37">
        <f>IF('TD VENCIDOS'!B878="","",'TD VENCIDOS'!B878)</f>
        <v>3668672024</v>
      </c>
      <c r="C897" s="38" t="str">
        <f>IF('TD VENCIDOS'!C878="","",'TD VENCIDOS'!C878)</f>
        <v>SUBSECRETARIA DE GESTION FINANCIERA</v>
      </c>
      <c r="D897" s="37" t="str">
        <f>IF('TD VENCIDOS'!D878="","",'TD VENCIDOS'!D878)</f>
        <v>Pendiente vencidos</v>
      </c>
    </row>
    <row r="898" spans="2:4" ht="18.75">
      <c r="B898" s="37">
        <f>IF('TD VENCIDOS'!B879="","",'TD VENCIDOS'!B879)</f>
        <v>3668812024</v>
      </c>
      <c r="C898" s="38" t="str">
        <f>IF('TD VENCIDOS'!C879="","",'TD VENCIDOS'!C879)</f>
        <v>SUBSECRETARIA DE GESTION FINANCIERA</v>
      </c>
      <c r="D898" s="37" t="str">
        <f>IF('TD VENCIDOS'!D879="","",'TD VENCIDOS'!D879)</f>
        <v>Gestion extemporanea</v>
      </c>
    </row>
    <row r="899" spans="2:4" ht="18.75">
      <c r="B899" s="37">
        <f>IF('TD VENCIDOS'!B880="","",'TD VENCIDOS'!B880)</f>
        <v>3669002024</v>
      </c>
      <c r="C899" s="38" t="str">
        <f>IF('TD VENCIDOS'!C880="","",'TD VENCIDOS'!C880)</f>
        <v>REDEP</v>
      </c>
      <c r="D899" s="37" t="str">
        <f>IF('TD VENCIDOS'!D880="","",'TD VENCIDOS'!D880)</f>
        <v>Gestion extemporanea</v>
      </c>
    </row>
    <row r="900" spans="2:4" ht="18.75">
      <c r="B900" s="37">
        <f>IF('TD VENCIDOS'!B881="","",'TD VENCIDOS'!B881)</f>
        <v>3669192024</v>
      </c>
      <c r="C900" s="38" t="str">
        <f>IF('TD VENCIDOS'!C881="","",'TD VENCIDOS'!C881)</f>
        <v>OFICINA DE GESTION DEL SERVICIO</v>
      </c>
      <c r="D900" s="37" t="str">
        <f>IF('TD VENCIDOS'!D881="","",'TD VENCIDOS'!D881)</f>
        <v>Gestion extemporanea</v>
      </c>
    </row>
    <row r="901" spans="2:4" ht="18.75">
      <c r="B901" s="37">
        <f>IF('TD VENCIDOS'!B882="","",'TD VENCIDOS'!B882)</f>
        <v>3669452024</v>
      </c>
      <c r="C901" s="38" t="str">
        <f>IF('TD VENCIDOS'!C882="","",'TD VENCIDOS'!C882)</f>
        <v>OFICINA DE ADMINISTRACION FUNCIONAL DEL SISTEMA</v>
      </c>
      <c r="D901" s="37" t="str">
        <f>IF('TD VENCIDOS'!D882="","",'TD VENCIDOS'!D882)</f>
        <v>Pendiente vencidos</v>
      </c>
    </row>
    <row r="902" spans="2:4" ht="18.75">
      <c r="B902" s="37">
        <f>IF('TD VENCIDOS'!B883="","",'TD VENCIDOS'!B883)</f>
        <v>3669832024</v>
      </c>
      <c r="C902" s="38" t="str">
        <f>IF('TD VENCIDOS'!C883="","",'TD VENCIDOS'!C883)</f>
        <v>NIVEL CENTRAL CIERRE</v>
      </c>
      <c r="D902" s="37" t="str">
        <f>IF('TD VENCIDOS'!D883="","",'TD VENCIDOS'!D883)</f>
        <v>Gestion extemporanea</v>
      </c>
    </row>
    <row r="903" spans="2:4" ht="18.75">
      <c r="B903" s="37">
        <f>IF('TD VENCIDOS'!B884="","",'TD VENCIDOS'!B884)</f>
        <v>3669842024</v>
      </c>
      <c r="C903" s="38" t="str">
        <f>IF('TD VENCIDOS'!C884="","",'TD VENCIDOS'!C884)</f>
        <v>OFICINA DE CUENTAS CORRIENTES Y DEVOLUCIONES</v>
      </c>
      <c r="D903" s="37" t="str">
        <f>IF('TD VENCIDOS'!D884="","",'TD VENCIDOS'!D884)</f>
        <v>Gestion extemporanea</v>
      </c>
    </row>
    <row r="904" spans="2:4" ht="18.75">
      <c r="B904" s="37">
        <f>IF('TD VENCIDOS'!B885="","",'TD VENCIDOS'!B885)</f>
        <v>3670322024</v>
      </c>
      <c r="C904" s="38" t="str">
        <f>IF('TD VENCIDOS'!C885="","",'TD VENCIDOS'!C885)</f>
        <v>SUBDIRECCION DE TRANSPORTE PRIVADO</v>
      </c>
      <c r="D904" s="37" t="str">
        <f>IF('TD VENCIDOS'!D885="","",'TD VENCIDOS'!D885)</f>
        <v>Gestion extemporanea</v>
      </c>
    </row>
    <row r="905" spans="2:4" ht="18.75">
      <c r="B905" s="37">
        <f>IF('TD VENCIDOS'!B886="","",'TD VENCIDOS'!B886)</f>
        <v>3670432024</v>
      </c>
      <c r="C905" s="38" t="str">
        <f>IF('TD VENCIDOS'!C886="","",'TD VENCIDOS'!C886)</f>
        <v>SUBDIRECCION DE CALIDAD DEL AIRE AUDITIVA Y VISUAL</v>
      </c>
      <c r="D905" s="37" t="str">
        <f>IF('TD VENCIDOS'!D886="","",'TD VENCIDOS'!D886)</f>
        <v>Gestion extemporanea</v>
      </c>
    </row>
    <row r="906" spans="2:4" ht="18.75">
      <c r="B906" s="37">
        <f>IF('TD VENCIDOS'!B887="","",'TD VENCIDOS'!B887)</f>
        <v>3670462024</v>
      </c>
      <c r="C906" s="38" t="str">
        <f>IF('TD VENCIDOS'!C887="","",'TD VENCIDOS'!C887)</f>
        <v>SUBDIRECCION DE CALIDAD DEL AIRE AUDITIVA Y VISUAL</v>
      </c>
      <c r="D906" s="37" t="str">
        <f>IF('TD VENCIDOS'!D887="","",'TD VENCIDOS'!D887)</f>
        <v>Gestion extemporanea</v>
      </c>
    </row>
    <row r="907" spans="2:4" ht="18.75">
      <c r="B907" s="37">
        <f>IF('TD VENCIDOS'!B888="","",'TD VENCIDOS'!B888)</f>
        <v>3670482024</v>
      </c>
      <c r="C907" s="38" t="str">
        <f>IF('TD VENCIDOS'!C888="","",'TD VENCIDOS'!C888)</f>
        <v>SUBDIRECCION DE SILVICULTURA FLORA Y FAUNA SILVESTRE</v>
      </c>
      <c r="D907" s="37" t="str">
        <f>IF('TD VENCIDOS'!D888="","",'TD VENCIDOS'!D888)</f>
        <v>Gestion extemporanea</v>
      </c>
    </row>
    <row r="908" spans="2:4" ht="18.75">
      <c r="B908" s="37">
        <f>IF('TD VENCIDOS'!B889="","",'TD VENCIDOS'!B889)</f>
        <v>3670492024</v>
      </c>
      <c r="C908" s="38" t="str">
        <f>IF('TD VENCIDOS'!C889="","",'TD VENCIDOS'!C889)</f>
        <v>SUBDIRECCION DE CALIDAD DEL AIRE AUDITIVA Y VISUAL</v>
      </c>
      <c r="D908" s="37" t="str">
        <f>IF('TD VENCIDOS'!D889="","",'TD VENCIDOS'!D889)</f>
        <v>Pendiente vencidos</v>
      </c>
    </row>
    <row r="909" spans="2:4" ht="18.75">
      <c r="B909" s="37">
        <f>IF('TD VENCIDOS'!B890="","",'TD VENCIDOS'!B890)</f>
        <v>3670542024</v>
      </c>
      <c r="C909" s="38" t="str">
        <f>IF('TD VENCIDOS'!C890="","",'TD VENCIDOS'!C890)</f>
        <v>SUBDIRECCION DE SILVICULTURA FLORA Y FAUNA SILVESTRE</v>
      </c>
      <c r="D909" s="37" t="str">
        <f>IF('TD VENCIDOS'!D890="","",'TD VENCIDOS'!D890)</f>
        <v>Gestion extemporanea</v>
      </c>
    </row>
    <row r="910" spans="2:4" ht="18.75">
      <c r="B910" s="37">
        <f>IF('TD VENCIDOS'!B891="","",'TD VENCIDOS'!B891)</f>
        <v>3670632024</v>
      </c>
      <c r="C910" s="38" t="str">
        <f>IF('TD VENCIDOS'!C891="","",'TD VENCIDOS'!C891)</f>
        <v>SUBDIRECCION DE CALIDAD DEL AIRE AUDITIVA Y VISUAL</v>
      </c>
      <c r="D910" s="37" t="str">
        <f>IF('TD VENCIDOS'!D891="","",'TD VENCIDOS'!D891)</f>
        <v>Gestion extemporanea</v>
      </c>
    </row>
    <row r="911" spans="2:4" ht="18.75">
      <c r="B911" s="37">
        <f>IF('TD VENCIDOS'!B892="","",'TD VENCIDOS'!B892)</f>
        <v>3670722024</v>
      </c>
      <c r="C911" s="38" t="str">
        <f>IF('TD VENCIDOS'!C892="","",'TD VENCIDOS'!C892)</f>
        <v>SUBDIRECCION DE SILVICULTURA FLORA Y FAUNA SILVESTRE</v>
      </c>
      <c r="D911" s="37" t="str">
        <f>IF('TD VENCIDOS'!D892="","",'TD VENCIDOS'!D892)</f>
        <v>Gestion extemporanea</v>
      </c>
    </row>
    <row r="912" spans="2:4" ht="18.75">
      <c r="B912" s="37">
        <f>IF('TD VENCIDOS'!B893="","",'TD VENCIDOS'!B893)</f>
        <v>3670782024</v>
      </c>
      <c r="C912" s="38" t="str">
        <f>IF('TD VENCIDOS'!C893="","",'TD VENCIDOS'!C893)</f>
        <v>DIRECCION ACUEDUCTO Y ALCANTARILLADO ZONA 1</v>
      </c>
      <c r="D912" s="37" t="str">
        <f>IF('TD VENCIDOS'!D893="","",'TD VENCIDOS'!D893)</f>
        <v>Gestion extemporanea</v>
      </c>
    </row>
    <row r="913" spans="2:4" ht="18.75">
      <c r="B913" s="37">
        <f>IF('TD VENCIDOS'!B894="","",'TD VENCIDOS'!B894)</f>
        <v>3670812024</v>
      </c>
      <c r="C913" s="38" t="str">
        <f>IF('TD VENCIDOS'!C894="","",'TD VENCIDOS'!C894)</f>
        <v>SUBDIRECCION DE CALIDAD DEL AIRE AUDITIVA Y VISUAL</v>
      </c>
      <c r="D913" s="37" t="str">
        <f>IF('TD VENCIDOS'!D894="","",'TD VENCIDOS'!D894)</f>
        <v>Pendiente vencidos</v>
      </c>
    </row>
    <row r="914" spans="2:4" ht="18.75">
      <c r="B914" s="37">
        <f>IF('TD VENCIDOS'!B895="","",'TD VENCIDOS'!B895)</f>
        <v>3670842024</v>
      </c>
      <c r="C914" s="38" t="str">
        <f>IF('TD VENCIDOS'!C895="","",'TD VENCIDOS'!C895)</f>
        <v>SUBDIRECCION DE CALIDAD DEL AIRE AUDITIVA Y VISUAL</v>
      </c>
      <c r="D914" s="37" t="str">
        <f>IF('TD VENCIDOS'!D895="","",'TD VENCIDOS'!D895)</f>
        <v>Gestion extemporanea</v>
      </c>
    </row>
    <row r="915" spans="2:4" ht="18.75">
      <c r="B915" s="37">
        <f>IF('TD VENCIDOS'!B896="","",'TD VENCIDOS'!B896)</f>
        <v>3670902024</v>
      </c>
      <c r="C915" s="38" t="str">
        <f>IF('TD VENCIDOS'!C896="","",'TD VENCIDOS'!C896)</f>
        <v>SUBDIRECCION DE SILVICULTURA FLORA Y FAUNA SILVESTRE</v>
      </c>
      <c r="D915" s="37" t="str">
        <f>IF('TD VENCIDOS'!D896="","",'TD VENCIDOS'!D896)</f>
        <v>Gestion extemporanea</v>
      </c>
    </row>
    <row r="916" spans="2:4" ht="18.75">
      <c r="B916" s="37">
        <f>IF('TD VENCIDOS'!B897="","",'TD VENCIDOS'!B897)</f>
        <v>3671032024</v>
      </c>
      <c r="C916" s="38" t="str">
        <f>IF('TD VENCIDOS'!C897="","",'TD VENCIDOS'!C897)</f>
        <v>SUBDIRECCION DE SILVICULTURA FLORA Y FAUNA SILVESTRE</v>
      </c>
      <c r="D916" s="37" t="str">
        <f>IF('TD VENCIDOS'!D897="","",'TD VENCIDOS'!D897)</f>
        <v>Gestion extemporanea</v>
      </c>
    </row>
    <row r="917" spans="2:4" ht="18.75">
      <c r="B917" s="37">
        <f>IF('TD VENCIDOS'!B898="","",'TD VENCIDOS'!B898)</f>
        <v>3671952024</v>
      </c>
      <c r="C917" s="38" t="str">
        <f>IF('TD VENCIDOS'!C898="","",'TD VENCIDOS'!C898)</f>
        <v>ALCALDIA LOCAL DE SUBA</v>
      </c>
      <c r="D917" s="37" t="str">
        <f>IF('TD VENCIDOS'!D898="","",'TD VENCIDOS'!D898)</f>
        <v>Gestion extemporanea</v>
      </c>
    </row>
    <row r="918" spans="2:4" ht="18.75">
      <c r="B918" s="37">
        <f>IF('TD VENCIDOS'!B899="","",'TD VENCIDOS'!B899)</f>
        <v>3671952024</v>
      </c>
      <c r="C918" s="38" t="str">
        <f>IF('TD VENCIDOS'!C899="","",'TD VENCIDOS'!C899)</f>
        <v>DIRECCION RED MATRIZ ACUEDUCTO</v>
      </c>
      <c r="D918" s="37" t="str">
        <f>IF('TD VENCIDOS'!D899="","",'TD VENCIDOS'!D899)</f>
        <v>Gestion extemporanea</v>
      </c>
    </row>
    <row r="919" spans="2:4" ht="18.75">
      <c r="B919" s="37">
        <f>IF('TD VENCIDOS'!B900="","",'TD VENCIDOS'!B900)</f>
        <v>3672222024</v>
      </c>
      <c r="C919" s="38" t="str">
        <f>IF('TD VENCIDOS'!C900="","",'TD VENCIDOS'!C900)</f>
        <v>DEPENDENCIAS NIVEL CENTRAL</v>
      </c>
      <c r="D919" s="37" t="str">
        <f>IF('TD VENCIDOS'!D900="","",'TD VENCIDOS'!D900)</f>
        <v>Gestion extemporanea</v>
      </c>
    </row>
    <row r="920" spans="2:4" ht="18.75">
      <c r="B920" s="37">
        <f>IF('TD VENCIDOS'!B901="","",'TD VENCIDOS'!B901)</f>
        <v>3672662024</v>
      </c>
      <c r="C920" s="38" t="str">
        <f>IF('TD VENCIDOS'!C901="","",'TD VENCIDOS'!C901)</f>
        <v>OFICINA DE CUENTAS CORRIENTES Y DEVOLUCIONES</v>
      </c>
      <c r="D920" s="37" t="str">
        <f>IF('TD VENCIDOS'!D901="","",'TD VENCIDOS'!D901)</f>
        <v>Gestion extemporanea</v>
      </c>
    </row>
    <row r="921" spans="2:4" ht="18.75">
      <c r="B921" s="37">
        <f>IF('TD VENCIDOS'!B902="","",'TD VENCIDOS'!B902)</f>
        <v>3672832024</v>
      </c>
      <c r="C921" s="38" t="str">
        <f>IF('TD VENCIDOS'!C902="","",'TD VENCIDOS'!C902)</f>
        <v>SUBDIRECCION FINANCIERA</v>
      </c>
      <c r="D921" s="37" t="str">
        <f>IF('TD VENCIDOS'!D902="","",'TD VENCIDOS'!D902)</f>
        <v>Gestion extemporanea</v>
      </c>
    </row>
    <row r="922" spans="2:4" ht="18.75">
      <c r="B922" s="37">
        <f>IF('TD VENCIDOS'!B903="","",'TD VENCIDOS'!B903)</f>
        <v>3673112024</v>
      </c>
      <c r="C922" s="38" t="str">
        <f>IF('TD VENCIDOS'!C903="","",'TD VENCIDOS'!C903)</f>
        <v>ALCALDIA LOCAL DE KENNEDY</v>
      </c>
      <c r="D922" s="37" t="str">
        <f>IF('TD VENCIDOS'!D903="","",'TD VENCIDOS'!D903)</f>
        <v>Pendiente vencidos</v>
      </c>
    </row>
    <row r="923" spans="2:4" ht="18.75">
      <c r="B923" s="37">
        <f>IF('TD VENCIDOS'!B904="","",'TD VENCIDOS'!B904)</f>
        <v>3673312024</v>
      </c>
      <c r="C923" s="38" t="str">
        <f>IF('TD VENCIDOS'!C904="","",'TD VENCIDOS'!C904)</f>
        <v>SUBSECRETARIA DE GESTION FINANCIERA</v>
      </c>
      <c r="D923" s="37" t="str">
        <f>IF('TD VENCIDOS'!D904="","",'TD VENCIDOS'!D904)</f>
        <v>Pendiente vencidos</v>
      </c>
    </row>
    <row r="924" spans="2:4" ht="18.75">
      <c r="B924" s="37">
        <f>IF('TD VENCIDOS'!B905="","",'TD VENCIDOS'!B905)</f>
        <v>3673342024</v>
      </c>
      <c r="C924" s="38" t="str">
        <f>IF('TD VENCIDOS'!C905="","",'TD VENCIDOS'!C905)</f>
        <v>OFICINA DE ADMINISTRACION FUNCIONAL DEL SISTEMA</v>
      </c>
      <c r="D924" s="37" t="str">
        <f>IF('TD VENCIDOS'!D905="","",'TD VENCIDOS'!D905)</f>
        <v>Pendiente vencidos</v>
      </c>
    </row>
    <row r="925" spans="2:4" ht="18.75">
      <c r="B925" s="37">
        <f>IF('TD VENCIDOS'!B906="","",'TD VENCIDOS'!B906)</f>
        <v>3673392024</v>
      </c>
      <c r="C925" s="38" t="str">
        <f>IF('TD VENCIDOS'!C906="","",'TD VENCIDOS'!C906)</f>
        <v>DIVISION ALCANTARILLADO ZONA 1</v>
      </c>
      <c r="D925" s="37" t="str">
        <f>IF('TD VENCIDOS'!D906="","",'TD VENCIDOS'!D906)</f>
        <v>Gestion extemporanea</v>
      </c>
    </row>
    <row r="926" spans="2:4" ht="18.75">
      <c r="B926" s="37">
        <f>IF('TD VENCIDOS'!B907="","",'TD VENCIDOS'!B907)</f>
        <v>3673462024</v>
      </c>
      <c r="C926" s="38" t="str">
        <f>IF('TD VENCIDOS'!C907="","",'TD VENCIDOS'!C907)</f>
        <v>SUBDIRECCION PARA LA JUVENTUD</v>
      </c>
      <c r="D926" s="37" t="str">
        <f>IF('TD VENCIDOS'!D907="","",'TD VENCIDOS'!D907)</f>
        <v>Gestion extemporanea</v>
      </c>
    </row>
    <row r="927" spans="2:4" ht="18.75">
      <c r="B927" s="37">
        <f>IF('TD VENCIDOS'!B908="","",'TD VENCIDOS'!B908)</f>
        <v>3673582024</v>
      </c>
      <c r="C927" s="38" t="str">
        <f>IF('TD VENCIDOS'!C908="","",'TD VENCIDOS'!C908)</f>
        <v>SUBDIRECCION FINANCIERA</v>
      </c>
      <c r="D927" s="37" t="str">
        <f>IF('TD VENCIDOS'!D908="","",'TD VENCIDOS'!D908)</f>
        <v>Gestion extemporanea</v>
      </c>
    </row>
    <row r="928" spans="2:4" ht="18.75">
      <c r="B928" s="37">
        <f>IF('TD VENCIDOS'!B909="","",'TD VENCIDOS'!B909)</f>
        <v>3673682024</v>
      </c>
      <c r="C928" s="38" t="str">
        <f>IF('TD VENCIDOS'!C909="","",'TD VENCIDOS'!C909)</f>
        <v>SUBDIRECCION DE CONTROL DE TRANSITO Y TRANSPORTE</v>
      </c>
      <c r="D928" s="37" t="str">
        <f>IF('TD VENCIDOS'!D909="","",'TD VENCIDOS'!D909)</f>
        <v>Gestion extemporanea</v>
      </c>
    </row>
    <row r="929" spans="2:4" ht="18.75">
      <c r="B929" s="37">
        <f>IF('TD VENCIDOS'!B910="","",'TD VENCIDOS'!B910)</f>
        <v>3674022024</v>
      </c>
      <c r="C929" s="38" t="str">
        <f>IF('TD VENCIDOS'!C910="","",'TD VENCIDOS'!C910)</f>
        <v>SUBDIRECCION DE SILVICULTURA FLORA Y FAUNA SILVESTRE</v>
      </c>
      <c r="D929" s="37" t="str">
        <f>IF('TD VENCIDOS'!D910="","",'TD VENCIDOS'!D910)</f>
        <v>Gestion extemporanea</v>
      </c>
    </row>
    <row r="930" spans="2:4" ht="18.75">
      <c r="B930" s="37">
        <f>IF('TD VENCIDOS'!B911="","",'TD VENCIDOS'!B911)</f>
        <v>3674032024</v>
      </c>
      <c r="C930" s="38" t="str">
        <f>IF('TD VENCIDOS'!C911="","",'TD VENCIDOS'!C911)</f>
        <v>SUBDIRECCION DE CONTROL AMBIENTAL AL SECTOR PUBLICO</v>
      </c>
      <c r="D930" s="37" t="str">
        <f>IF('TD VENCIDOS'!D911="","",'TD VENCIDOS'!D911)</f>
        <v>Gestion extemporanea</v>
      </c>
    </row>
    <row r="931" spans="2:4" ht="18.75">
      <c r="B931" s="37">
        <f>IF('TD VENCIDOS'!B912="","",'TD VENCIDOS'!B912)</f>
        <v>3674092024</v>
      </c>
      <c r="C931" s="38" t="str">
        <f>IF('TD VENCIDOS'!C912="","",'TD VENCIDOS'!C912)</f>
        <v>SEGUIMIENTO PQRS</v>
      </c>
      <c r="D931" s="37" t="str">
        <f>IF('TD VENCIDOS'!D912="","",'TD VENCIDOS'!D912)</f>
        <v>Pendiente vencidos</v>
      </c>
    </row>
    <row r="932" spans="2:4" ht="18.75">
      <c r="B932" s="37">
        <f>IF('TD VENCIDOS'!B913="","",'TD VENCIDOS'!B913)</f>
        <v>3674642024</v>
      </c>
      <c r="C932" s="38" t="str">
        <f>IF('TD VENCIDOS'!C913="","",'TD VENCIDOS'!C913)</f>
        <v>SUBDIRECCION DEL RECURSO HIDRICO Y DEL SUELO</v>
      </c>
      <c r="D932" s="37" t="str">
        <f>IF('TD VENCIDOS'!D913="","",'TD VENCIDOS'!D913)</f>
        <v>Gestion extemporanea</v>
      </c>
    </row>
    <row r="933" spans="2:4" ht="18.75">
      <c r="B933" s="37">
        <f>IF('TD VENCIDOS'!B914="","",'TD VENCIDOS'!B914)</f>
        <v>3674742024</v>
      </c>
      <c r="C933" s="38" t="str">
        <f>IF('TD VENCIDOS'!C914="","",'TD VENCIDOS'!C914)</f>
        <v>INTEGRACION TDOC</v>
      </c>
      <c r="D933" s="37" t="str">
        <f>IF('TD VENCIDOS'!D914="","",'TD VENCIDOS'!D914)</f>
        <v>Gestion extemporanea</v>
      </c>
    </row>
    <row r="934" spans="2:4" ht="18.75">
      <c r="B934" s="37">
        <f>IF('TD VENCIDOS'!B915="","",'TD VENCIDOS'!B915)</f>
        <v>3675622024</v>
      </c>
      <c r="C934" s="38" t="str">
        <f>IF('TD VENCIDOS'!C915="","",'TD VENCIDOS'!C915)</f>
        <v>SUBDIRECCION FINANCIERA</v>
      </c>
      <c r="D934" s="37" t="str">
        <f>IF('TD VENCIDOS'!D915="","",'TD VENCIDOS'!D915)</f>
        <v>Gestion extemporanea</v>
      </c>
    </row>
    <row r="935" spans="2:4" ht="18.75">
      <c r="B935" s="37">
        <f>IF('TD VENCIDOS'!B916="","",'TD VENCIDOS'!B916)</f>
        <v>3675712024</v>
      </c>
      <c r="C935" s="38" t="str">
        <f>IF('TD VENCIDOS'!C916="","",'TD VENCIDOS'!C916)</f>
        <v>OFICINA DE CUENTAS CORRIENTES Y DEVOLUCIONES</v>
      </c>
      <c r="D935" s="37" t="str">
        <f>IF('TD VENCIDOS'!D916="","",'TD VENCIDOS'!D916)</f>
        <v>Gestion extemporanea</v>
      </c>
    </row>
    <row r="936" spans="2:4" ht="18.75">
      <c r="B936" s="37">
        <f>IF('TD VENCIDOS'!B917="","",'TD VENCIDOS'!B917)</f>
        <v>3675772024</v>
      </c>
      <c r="C936" s="38" t="str">
        <f>IF('TD VENCIDOS'!C917="","",'TD VENCIDOS'!C917)</f>
        <v>OFICINA DE ADMINISTRACION FUNCIONAL DEL SISTEMA</v>
      </c>
      <c r="D936" s="37" t="str">
        <f>IF('TD VENCIDOS'!D917="","",'TD VENCIDOS'!D917)</f>
        <v>Pendiente vencidos</v>
      </c>
    </row>
    <row r="937" spans="2:4" ht="18.75">
      <c r="B937" s="37">
        <f>IF('TD VENCIDOS'!B918="","",'TD VENCIDOS'!B918)</f>
        <v>3675912024</v>
      </c>
      <c r="C937" s="38" t="str">
        <f>IF('TD VENCIDOS'!C918="","",'TD VENCIDOS'!C918)</f>
        <v>NIVEL CENTRAL CIERRE</v>
      </c>
      <c r="D937" s="37" t="str">
        <f>IF('TD VENCIDOS'!D918="","",'TD VENCIDOS'!D918)</f>
        <v>Gestion extemporanea</v>
      </c>
    </row>
    <row r="938" spans="2:4" ht="18.75">
      <c r="B938" s="37">
        <f>IF('TD VENCIDOS'!B919="","",'TD VENCIDOS'!B919)</f>
        <v>3676122024</v>
      </c>
      <c r="C938" s="38" t="str">
        <f>IF('TD VENCIDOS'!C919="","",'TD VENCIDOS'!C919)</f>
        <v>SUBDIRECCION DEL RECURSO HIDRICO Y DEL SUELO</v>
      </c>
      <c r="D938" s="37" t="str">
        <f>IF('TD VENCIDOS'!D919="","",'TD VENCIDOS'!D919)</f>
        <v>Gestion extemporanea</v>
      </c>
    </row>
    <row r="939" spans="2:4" ht="18.75">
      <c r="B939" s="37">
        <f>IF('TD VENCIDOS'!B920="","",'TD VENCIDOS'!B920)</f>
        <v>3676162024</v>
      </c>
      <c r="C939" s="38" t="str">
        <f>IF('TD VENCIDOS'!C920="","",'TD VENCIDOS'!C920)</f>
        <v>SUBDIRECCION DE CALIDAD DEL AIRE AUDITIVA Y VISUAL</v>
      </c>
      <c r="D939" s="37" t="str">
        <f>IF('TD VENCIDOS'!D920="","",'TD VENCIDOS'!D920)</f>
        <v>Gestion extemporanea</v>
      </c>
    </row>
    <row r="940" spans="2:4" ht="18.75">
      <c r="B940" s="37">
        <f>IF('TD VENCIDOS'!B921="","",'TD VENCIDOS'!B921)</f>
        <v>3676262024</v>
      </c>
      <c r="C940" s="38" t="str">
        <f>IF('TD VENCIDOS'!C921="","",'TD VENCIDOS'!C921)</f>
        <v>NIVEL CENTRAL CIERRE</v>
      </c>
      <c r="D940" s="37" t="str">
        <f>IF('TD VENCIDOS'!D921="","",'TD VENCIDOS'!D921)</f>
        <v>Gestion extemporanea</v>
      </c>
    </row>
    <row r="941" spans="2:4" ht="18.75">
      <c r="B941" s="37">
        <f>IF('TD VENCIDOS'!B922="","",'TD VENCIDOS'!B922)</f>
        <v>3676392024</v>
      </c>
      <c r="C941" s="38" t="str">
        <f>IF('TD VENCIDOS'!C922="","",'TD VENCIDOS'!C922)</f>
        <v>SUBDIRECCION DE CALIDAD DEL AIRE AUDITIVA Y VISUAL</v>
      </c>
      <c r="D941" s="37" t="str">
        <f>IF('TD VENCIDOS'!D922="","",'TD VENCIDOS'!D922)</f>
        <v>Pendiente vencidos</v>
      </c>
    </row>
    <row r="942" spans="2:4" ht="18.75">
      <c r="B942" s="37">
        <f>IF('TD VENCIDOS'!B923="","",'TD VENCIDOS'!B923)</f>
        <v>3676802024</v>
      </c>
      <c r="C942" s="38" t="str">
        <f>IF('TD VENCIDOS'!C923="","",'TD VENCIDOS'!C923)</f>
        <v>OFICINA DE CUENTAS CORRIENTES Y DEVOLUCIONES</v>
      </c>
      <c r="D942" s="37" t="str">
        <f>IF('TD VENCIDOS'!D923="","",'TD VENCIDOS'!D923)</f>
        <v>Gestion extemporanea</v>
      </c>
    </row>
    <row r="943" spans="2:4" ht="18.75">
      <c r="B943" s="37">
        <f>IF('TD VENCIDOS'!B924="","",'TD VENCIDOS'!B924)</f>
        <v>3676842024</v>
      </c>
      <c r="C943" s="38" t="str">
        <f>IF('TD VENCIDOS'!C924="","",'TD VENCIDOS'!C924)</f>
        <v>INTEGRACION TDOC</v>
      </c>
      <c r="D943" s="37" t="str">
        <f>IF('TD VENCIDOS'!D924="","",'TD VENCIDOS'!D924)</f>
        <v>Gestion extemporanea</v>
      </c>
    </row>
    <row r="944" spans="2:4" ht="18.75">
      <c r="B944" s="37">
        <f>IF('TD VENCIDOS'!B925="","",'TD VENCIDOS'!B925)</f>
        <v>3677222024</v>
      </c>
      <c r="C944" s="38" t="str">
        <f>IF('TD VENCIDOS'!C925="","",'TD VENCIDOS'!C925)</f>
        <v>SUBDIRECCION DE CALIDAD DEL AIRE AUDITIVA Y VISUAL</v>
      </c>
      <c r="D944" s="37" t="str">
        <f>IF('TD VENCIDOS'!D925="","",'TD VENCIDOS'!D925)</f>
        <v>Gestion extemporanea</v>
      </c>
    </row>
    <row r="945" spans="2:4" ht="18.75">
      <c r="B945" s="37">
        <f>IF('TD VENCIDOS'!B926="","",'TD VENCIDOS'!B926)</f>
        <v>3677302024</v>
      </c>
      <c r="C945" s="38" t="str">
        <f>IF('TD VENCIDOS'!C926="","",'TD VENCIDOS'!C926)</f>
        <v>OFICINA DE GESTION DEL SERVICIO</v>
      </c>
      <c r="D945" s="37" t="str">
        <f>IF('TD VENCIDOS'!D926="","",'TD VENCIDOS'!D926)</f>
        <v>Gestion extemporanea</v>
      </c>
    </row>
    <row r="946" spans="2:4" ht="18.75">
      <c r="B946" s="37">
        <f>IF('TD VENCIDOS'!B927="","",'TD VENCIDOS'!B927)</f>
        <v>3677452024</v>
      </c>
      <c r="C946" s="38" t="str">
        <f>IF('TD VENCIDOS'!C927="","",'TD VENCIDOS'!C927)</f>
        <v>DTP - DIRECCION TECNICA DE PROYECTOS</v>
      </c>
      <c r="D946" s="37" t="str">
        <f>IF('TD VENCIDOS'!D927="","",'TD VENCIDOS'!D927)</f>
        <v>Gestion extemporanea</v>
      </c>
    </row>
    <row r="947" spans="2:4" ht="18.75">
      <c r="B947" s="37">
        <f>IF('TD VENCIDOS'!B928="","",'TD VENCIDOS'!B928)</f>
        <v>3677522024</v>
      </c>
      <c r="C947" s="38" t="str">
        <f>IF('TD VENCIDOS'!C928="","",'TD VENCIDOS'!C928)</f>
        <v>SUBDIRECCION DE CALIDAD DEL AIRE AUDITIVA Y VISUAL</v>
      </c>
      <c r="D947" s="37" t="str">
        <f>IF('TD VENCIDOS'!D928="","",'TD VENCIDOS'!D928)</f>
        <v>Pendiente vencidos</v>
      </c>
    </row>
    <row r="948" spans="2:4" ht="18.75">
      <c r="B948" s="37">
        <f>IF('TD VENCIDOS'!B929="","",'TD VENCIDOS'!B929)</f>
        <v>3677982024</v>
      </c>
      <c r="C948" s="38" t="str">
        <f>IF('TD VENCIDOS'!C929="","",'TD VENCIDOS'!C929)</f>
        <v>OFICINA DE CUENTAS CORRIENTES Y DEVOLUCIONES</v>
      </c>
      <c r="D948" s="37" t="str">
        <f>IF('TD VENCIDOS'!D929="","",'TD VENCIDOS'!D929)</f>
        <v>Gestion extemporanea</v>
      </c>
    </row>
    <row r="949" spans="2:4" ht="18.75">
      <c r="B949" s="37">
        <f>IF('TD VENCIDOS'!B930="","",'TD VENCIDOS'!B930)</f>
        <v>3678182024</v>
      </c>
      <c r="C949" s="38" t="str">
        <f>IF('TD VENCIDOS'!C930="","",'TD VENCIDOS'!C930)</f>
        <v>SUBDIRECCION DE CALIDAD DEL AIRE AUDITIVA Y VISUAL</v>
      </c>
      <c r="D949" s="37" t="str">
        <f>IF('TD VENCIDOS'!D930="","",'TD VENCIDOS'!D930)</f>
        <v>Gestion extemporanea</v>
      </c>
    </row>
    <row r="950" spans="2:4" ht="18.75">
      <c r="B950" s="37">
        <f>IF('TD VENCIDOS'!B931="","",'TD VENCIDOS'!B931)</f>
        <v>3678282024</v>
      </c>
      <c r="C950" s="38" t="str">
        <f>IF('TD VENCIDOS'!C931="","",'TD VENCIDOS'!C931)</f>
        <v>REDEP</v>
      </c>
      <c r="D950" s="37" t="str">
        <f>IF('TD VENCIDOS'!D931="","",'TD VENCIDOS'!D931)</f>
        <v>Pendiente vencidos</v>
      </c>
    </row>
    <row r="951" spans="2:4" ht="18.75">
      <c r="B951" s="37">
        <f>IF('TD VENCIDOS'!B932="","",'TD VENCIDOS'!B932)</f>
        <v>3678442024</v>
      </c>
      <c r="C951" s="38" t="str">
        <f>IF('TD VENCIDOS'!C932="","",'TD VENCIDOS'!C932)</f>
        <v>DIVISION ALCANTARILLADO ZONA 1</v>
      </c>
      <c r="D951" s="37" t="str">
        <f>IF('TD VENCIDOS'!D932="","",'TD VENCIDOS'!D932)</f>
        <v>Gestion extemporanea</v>
      </c>
    </row>
    <row r="952" spans="2:4" ht="18.75">
      <c r="B952" s="37">
        <f>IF('TD VENCIDOS'!B933="","",'TD VENCIDOS'!B933)</f>
        <v>3678812024</v>
      </c>
      <c r="C952" s="38" t="str">
        <f>IF('TD VENCIDOS'!C933="","",'TD VENCIDOS'!C933)</f>
        <v>OFICINA DE ADMINISTRACION FUNCIONAL DEL SISTEMA</v>
      </c>
      <c r="D952" s="37" t="str">
        <f>IF('TD VENCIDOS'!D933="","",'TD VENCIDOS'!D933)</f>
        <v>Gestion extemporanea</v>
      </c>
    </row>
    <row r="953" spans="2:4" ht="18.75">
      <c r="B953" s="37">
        <f>IF('TD VENCIDOS'!B934="","",'TD VENCIDOS'!B934)</f>
        <v>3678822024</v>
      </c>
      <c r="C953" s="38" t="str">
        <f>IF('TD VENCIDOS'!C934="","",'TD VENCIDOS'!C934)</f>
        <v>SUBDIRECCION DE CALIDAD DEL AIRE AUDITIVA Y VISUAL</v>
      </c>
      <c r="D953" s="37" t="str">
        <f>IF('TD VENCIDOS'!D934="","",'TD VENCIDOS'!D934)</f>
        <v>Pendiente vencidos</v>
      </c>
    </row>
    <row r="954" spans="2:4" ht="18.75">
      <c r="B954" s="37">
        <f>IF('TD VENCIDOS'!B935="","",'TD VENCIDOS'!B935)</f>
        <v>3678902024</v>
      </c>
      <c r="C954" s="38" t="str">
        <f>IF('TD VENCIDOS'!C935="","",'TD VENCIDOS'!C935)</f>
        <v>REDEP</v>
      </c>
      <c r="D954" s="37" t="str">
        <f>IF('TD VENCIDOS'!D935="","",'TD VENCIDOS'!D935)</f>
        <v>Gestion extemporanea</v>
      </c>
    </row>
    <row r="955" spans="2:4" ht="18.75">
      <c r="B955" s="37">
        <f>IF('TD VENCIDOS'!B936="","",'TD VENCIDOS'!B936)</f>
        <v>3679192024</v>
      </c>
      <c r="C955" s="38" t="str">
        <f>IF('TD VENCIDOS'!C936="","",'TD VENCIDOS'!C936)</f>
        <v>NIVEL CENTRAL CIERRE</v>
      </c>
      <c r="D955" s="37" t="str">
        <f>IF('TD VENCIDOS'!D936="","",'TD VENCIDOS'!D936)</f>
        <v>Gestion extemporanea</v>
      </c>
    </row>
    <row r="956" spans="2:4" ht="18.75">
      <c r="B956" s="37">
        <f>IF('TD VENCIDOS'!B937="","",'TD VENCIDOS'!B937)</f>
        <v>3679332024</v>
      </c>
      <c r="C956" s="38" t="str">
        <f>IF('TD VENCIDOS'!C937="","",'TD VENCIDOS'!C937)</f>
        <v>OFICINA DE COBRO GENERAL</v>
      </c>
      <c r="D956" s="37" t="str">
        <f>IF('TD VENCIDOS'!D937="","",'TD VENCIDOS'!D937)</f>
        <v>Gestion extemporanea</v>
      </c>
    </row>
    <row r="957" spans="2:4" ht="18.75">
      <c r="B957" s="37">
        <f>IF('TD VENCIDOS'!B938="","",'TD VENCIDOS'!B938)</f>
        <v>3679622024</v>
      </c>
      <c r="C957" s="38" t="str">
        <f>IF('TD VENCIDOS'!C938="","",'TD VENCIDOS'!C938)</f>
        <v>SUBDIRECCION DE ECOSISTEMAS Y RURALIDAD</v>
      </c>
      <c r="D957" s="37" t="str">
        <f>IF('TD VENCIDOS'!D938="","",'TD VENCIDOS'!D938)</f>
        <v>Gestion extemporanea</v>
      </c>
    </row>
    <row r="958" spans="2:4" ht="18.75">
      <c r="B958" s="37">
        <f>IF('TD VENCIDOS'!B939="","",'TD VENCIDOS'!B939)</f>
        <v>3679642024</v>
      </c>
      <c r="C958" s="38" t="str">
        <f>IF('TD VENCIDOS'!C939="","",'TD VENCIDOS'!C939)</f>
        <v>SUBDIRECCION DE CALIDAD DEL AIRE AUDITIVA Y VISUAL</v>
      </c>
      <c r="D958" s="37" t="str">
        <f>IF('TD VENCIDOS'!D939="","",'TD VENCIDOS'!D939)</f>
        <v>Gestion extemporanea</v>
      </c>
    </row>
    <row r="959" spans="2:4" ht="18.75">
      <c r="B959" s="37">
        <f>IF('TD VENCIDOS'!B940="","",'TD VENCIDOS'!B940)</f>
        <v>3679872024</v>
      </c>
      <c r="C959" s="38" t="str">
        <f>IF('TD VENCIDOS'!C940="","",'TD VENCIDOS'!C940)</f>
        <v>SUBDIRECCION DE CALIDAD DEL AIRE AUDITIVA Y VISUAL</v>
      </c>
      <c r="D959" s="37" t="str">
        <f>IF('TD VENCIDOS'!D940="","",'TD VENCIDOS'!D940)</f>
        <v>Gestion extemporanea</v>
      </c>
    </row>
    <row r="960" spans="2:4" ht="18.75">
      <c r="B960" s="37">
        <f>IF('TD VENCIDOS'!B941="","",'TD VENCIDOS'!B941)</f>
        <v>3680762024</v>
      </c>
      <c r="C960" s="38" t="str">
        <f>IF('TD VENCIDOS'!C941="","",'TD VENCIDOS'!C941)</f>
        <v>OFICINA DE CUENTAS CORRIENTES Y DEVOLUCIONES</v>
      </c>
      <c r="D960" s="37" t="str">
        <f>IF('TD VENCIDOS'!D941="","",'TD VENCIDOS'!D941)</f>
        <v>Gestion extemporanea</v>
      </c>
    </row>
    <row r="961" spans="2:4" ht="18.75">
      <c r="B961" s="37">
        <f>IF('TD VENCIDOS'!B942="","",'TD VENCIDOS'!B942)</f>
        <v>3680812024</v>
      </c>
      <c r="C961" s="38" t="str">
        <f>IF('TD VENCIDOS'!C942="","",'TD VENCIDOS'!C942)</f>
        <v>OFICINA DE CUENTAS CORRIENTES Y DEVOLUCIONES</v>
      </c>
      <c r="D961" s="37" t="str">
        <f>IF('TD VENCIDOS'!D942="","",'TD VENCIDOS'!D942)</f>
        <v>Gestion extemporanea</v>
      </c>
    </row>
    <row r="962" spans="2:4" ht="18.75">
      <c r="B962" s="37">
        <f>IF('TD VENCIDOS'!B943="","",'TD VENCIDOS'!B943)</f>
        <v>3680882024</v>
      </c>
      <c r="C962" s="38" t="str">
        <f>IF('TD VENCIDOS'!C943="","",'TD VENCIDOS'!C943)</f>
        <v>SUBDIRECCION DE CALIDAD DEL AIRE AUDITIVA Y VISUAL</v>
      </c>
      <c r="D962" s="37" t="str">
        <f>IF('TD VENCIDOS'!D943="","",'TD VENCIDOS'!D943)</f>
        <v>Pendiente vencidos</v>
      </c>
    </row>
    <row r="963" spans="2:4" ht="18.75">
      <c r="B963" s="37">
        <f>IF('TD VENCIDOS'!B944="","",'TD VENCIDOS'!B944)</f>
        <v>3680902024</v>
      </c>
      <c r="C963" s="38" t="str">
        <f>IF('TD VENCIDOS'!C944="","",'TD VENCIDOS'!C944)</f>
        <v>NIVEL CENTRAL CIERRE</v>
      </c>
      <c r="D963" s="37" t="str">
        <f>IF('TD VENCIDOS'!D944="","",'TD VENCIDOS'!D944)</f>
        <v>Gestion extemporanea</v>
      </c>
    </row>
    <row r="964" spans="2:4" ht="18.75">
      <c r="B964" s="37">
        <f>IF('TD VENCIDOS'!B945="","",'TD VENCIDOS'!B945)</f>
        <v>3680962024</v>
      </c>
      <c r="C964" s="38" t="str">
        <f>IF('TD VENCIDOS'!C945="","",'TD VENCIDOS'!C945)</f>
        <v>SUBDIRECCION DE CALIDAD DEL AIRE AUDITIVA Y VISUAL</v>
      </c>
      <c r="D964" s="37" t="str">
        <f>IF('TD VENCIDOS'!D945="","",'TD VENCIDOS'!D945)</f>
        <v>Gestion extemporanea</v>
      </c>
    </row>
    <row r="965" spans="2:4" ht="18.75">
      <c r="B965" s="37">
        <f>IF('TD VENCIDOS'!B946="","",'TD VENCIDOS'!B946)</f>
        <v>3681192024</v>
      </c>
      <c r="C965" s="38" t="str">
        <f>IF('TD VENCIDOS'!C946="","",'TD VENCIDOS'!C946)</f>
        <v>NIVEL CENTRAL CIERRE</v>
      </c>
      <c r="D965" s="37" t="str">
        <f>IF('TD VENCIDOS'!D946="","",'TD VENCIDOS'!D946)</f>
        <v>Gestion extemporanea</v>
      </c>
    </row>
    <row r="966" spans="2:4" ht="18.75">
      <c r="B966" s="37">
        <f>IF('TD VENCIDOS'!B947="","",'TD VENCIDOS'!B947)</f>
        <v>3681402024</v>
      </c>
      <c r="C966" s="38" t="str">
        <f>IF('TD VENCIDOS'!C947="","",'TD VENCIDOS'!C947)</f>
        <v>OFICINA DE ADMINISTRACION FUNCIONAL DEL SISTEMA</v>
      </c>
      <c r="D966" s="37" t="str">
        <f>IF('TD VENCIDOS'!D947="","",'TD VENCIDOS'!D947)</f>
        <v>Gestion extemporanea</v>
      </c>
    </row>
    <row r="967" spans="2:4" ht="18.75">
      <c r="B967" s="37">
        <f>IF('TD VENCIDOS'!B948="","",'TD VENCIDOS'!B948)</f>
        <v>3681752024</v>
      </c>
      <c r="C967" s="38" t="str">
        <f>IF('TD VENCIDOS'!C948="","",'TD VENCIDOS'!C948)</f>
        <v>DIRECCION RED MATRIZ ACUEDUCTO</v>
      </c>
      <c r="D967" s="37" t="str">
        <f>IF('TD VENCIDOS'!D948="","",'TD VENCIDOS'!D948)</f>
        <v>Gestion extemporanea</v>
      </c>
    </row>
    <row r="968" spans="2:4" ht="18.75">
      <c r="B968" s="37">
        <f>IF('TD VENCIDOS'!B949="","",'TD VENCIDOS'!B949)</f>
        <v>3681782024</v>
      </c>
      <c r="C968" s="38" t="str">
        <f>IF('TD VENCIDOS'!C949="","",'TD VENCIDOS'!C949)</f>
        <v>REDEP</v>
      </c>
      <c r="D968" s="37" t="str">
        <f>IF('TD VENCIDOS'!D949="","",'TD VENCIDOS'!D949)</f>
        <v>Gestion extemporanea</v>
      </c>
    </row>
    <row r="969" spans="2:4" ht="18.75">
      <c r="B969" s="37">
        <f>IF('TD VENCIDOS'!B950="","",'TD VENCIDOS'!B950)</f>
        <v>3682142024</v>
      </c>
      <c r="C969" s="38" t="str">
        <f>IF('TD VENCIDOS'!C950="","",'TD VENCIDOS'!C950)</f>
        <v>RELACION CLIENTE</v>
      </c>
      <c r="D969" s="37" t="str">
        <f>IF('TD VENCIDOS'!D950="","",'TD VENCIDOS'!D950)</f>
        <v>Pendiente vencidos</v>
      </c>
    </row>
    <row r="970" spans="2:4" ht="18.75">
      <c r="B970" s="37">
        <f>IF('TD VENCIDOS'!B951="","",'TD VENCIDOS'!B951)</f>
        <v>3682192024</v>
      </c>
      <c r="C970" s="38" t="str">
        <f>IF('TD VENCIDOS'!C951="","",'TD VENCIDOS'!C951)</f>
        <v>RELACION CLIENTE</v>
      </c>
      <c r="D970" s="37" t="str">
        <f>IF('TD VENCIDOS'!D951="","",'TD VENCIDOS'!D951)</f>
        <v>Pendiente vencidos</v>
      </c>
    </row>
    <row r="971" spans="2:4" ht="18.75">
      <c r="B971" s="37">
        <f>IF('TD VENCIDOS'!B952="","",'TD VENCIDOS'!B952)</f>
        <v>3682212024</v>
      </c>
      <c r="C971" s="38" t="str">
        <f>IF('TD VENCIDOS'!C952="","",'TD VENCIDOS'!C952)</f>
        <v>RELACION CLIENTE</v>
      </c>
      <c r="D971" s="37" t="str">
        <f>IF('TD VENCIDOS'!D952="","",'TD VENCIDOS'!D952)</f>
        <v>Gestion extemporanea</v>
      </c>
    </row>
    <row r="972" spans="2:4" ht="18.75">
      <c r="B972" s="37">
        <f>IF('TD VENCIDOS'!B953="","",'TD VENCIDOS'!B953)</f>
        <v>3682442024</v>
      </c>
      <c r="C972" s="38" t="str">
        <f>IF('TD VENCIDOS'!C953="","",'TD VENCIDOS'!C953)</f>
        <v>SUBSECRETARIA DE GESTION FINANCIERA</v>
      </c>
      <c r="D972" s="37" t="str">
        <f>IF('TD VENCIDOS'!D953="","",'TD VENCIDOS'!D953)</f>
        <v>Gestion extemporanea</v>
      </c>
    </row>
    <row r="973" spans="2:4" ht="18.75">
      <c r="B973" s="37">
        <f>IF('TD VENCIDOS'!B954="","",'TD VENCIDOS'!B954)</f>
        <v>3682482024</v>
      </c>
      <c r="C973" s="38" t="str">
        <f>IF('TD VENCIDOS'!C954="","",'TD VENCIDOS'!C954)</f>
        <v>DEPENDENCIAS NIVEL CENTRAL</v>
      </c>
      <c r="D973" s="37" t="str">
        <f>IF('TD VENCIDOS'!D954="","",'TD VENCIDOS'!D954)</f>
        <v>Gestion extemporanea</v>
      </c>
    </row>
    <row r="974" spans="2:4" ht="18.75">
      <c r="B974" s="37">
        <f>IF('TD VENCIDOS'!B955="","",'TD VENCIDOS'!B955)</f>
        <v>3682482024</v>
      </c>
      <c r="C974" s="38" t="str">
        <f>IF('TD VENCIDOS'!C955="","",'TD VENCIDOS'!C955)</f>
        <v>NIVEL CENTRAL CIERRE</v>
      </c>
      <c r="D974" s="37" t="str">
        <f>IF('TD VENCIDOS'!D955="","",'TD VENCIDOS'!D955)</f>
        <v>Gestion extemporanea</v>
      </c>
    </row>
    <row r="975" spans="2:4" ht="18.75">
      <c r="B975" s="37">
        <f>IF('TD VENCIDOS'!B956="","",'TD VENCIDOS'!B956)</f>
        <v>3682482024</v>
      </c>
      <c r="C975" s="38" t="str">
        <f>IF('TD VENCIDOS'!C956="","",'TD VENCIDOS'!C956)</f>
        <v>SUBDIRECCION DE RECOLECCION BARRIDO Y LIMPIEZA</v>
      </c>
      <c r="D975" s="37" t="str">
        <f>IF('TD VENCIDOS'!D956="","",'TD VENCIDOS'!D956)</f>
        <v>Gestion extemporanea</v>
      </c>
    </row>
    <row r="976" spans="2:4" ht="18.75">
      <c r="B976" s="37">
        <f>IF('TD VENCIDOS'!B957="","",'TD VENCIDOS'!B957)</f>
        <v>3682682024</v>
      </c>
      <c r="C976" s="38" t="str">
        <f>IF('TD VENCIDOS'!C957="","",'TD VENCIDOS'!C957)</f>
        <v>COORDINACION JURIDICA CIRCULEMOS</v>
      </c>
      <c r="D976" s="37" t="str">
        <f>IF('TD VENCIDOS'!D957="","",'TD VENCIDOS'!D957)</f>
        <v>Gestion extemporanea</v>
      </c>
    </row>
    <row r="977" spans="2:4" ht="18.75">
      <c r="B977" s="37">
        <f>IF('TD VENCIDOS'!B958="","",'TD VENCIDOS'!B958)</f>
        <v>3682882024</v>
      </c>
      <c r="C977" s="38" t="str">
        <f>IF('TD VENCIDOS'!C958="","",'TD VENCIDOS'!C958)</f>
        <v>SUBDIRECCION DE CALIDAD DEL AIRE AUDITIVA Y VISUAL</v>
      </c>
      <c r="D977" s="37" t="str">
        <f>IF('TD VENCIDOS'!D958="","",'TD VENCIDOS'!D958)</f>
        <v>Pendiente vencidos</v>
      </c>
    </row>
    <row r="978" spans="2:4" ht="18.75">
      <c r="B978" s="37">
        <f>IF('TD VENCIDOS'!B959="","",'TD VENCIDOS'!B959)</f>
        <v>3682922024</v>
      </c>
      <c r="C978" s="38" t="str">
        <f>IF('TD VENCIDOS'!C959="","",'TD VENCIDOS'!C959)</f>
        <v>DIVISION ALCANTARILLADO ZONA 1</v>
      </c>
      <c r="D978" s="37" t="str">
        <f>IF('TD VENCIDOS'!D959="","",'TD VENCIDOS'!D959)</f>
        <v>Gestion extemporanea</v>
      </c>
    </row>
    <row r="979" spans="2:4" ht="18.75">
      <c r="B979" s="37">
        <f>IF('TD VENCIDOS'!B960="","",'TD VENCIDOS'!B960)</f>
        <v>3683232024</v>
      </c>
      <c r="C979" s="38" t="str">
        <f>IF('TD VENCIDOS'!C960="","",'TD VENCIDOS'!C960)</f>
        <v>SUBDIRECCION DE CALIDAD DEL AIRE AUDITIVA Y VISUAL</v>
      </c>
      <c r="D979" s="37" t="str">
        <f>IF('TD VENCIDOS'!D960="","",'TD VENCIDOS'!D960)</f>
        <v>Gestion extemporanea</v>
      </c>
    </row>
    <row r="980" spans="2:4" ht="18.75">
      <c r="B980" s="37">
        <f>IF('TD VENCIDOS'!B961="","",'TD VENCIDOS'!B961)</f>
        <v>3683362024</v>
      </c>
      <c r="C980" s="38" t="str">
        <f>IF('TD VENCIDOS'!C961="","",'TD VENCIDOS'!C961)</f>
        <v>SUBDIRECCION DE CALIDAD DEL AIRE AUDITIVA Y VISUAL</v>
      </c>
      <c r="D980" s="37" t="str">
        <f>IF('TD VENCIDOS'!D961="","",'TD VENCIDOS'!D961)</f>
        <v>Gestion extemporanea</v>
      </c>
    </row>
    <row r="981" spans="2:4" ht="18.75">
      <c r="B981" s="37">
        <f>IF('TD VENCIDOS'!B962="","",'TD VENCIDOS'!B962)</f>
        <v>3683372024</v>
      </c>
      <c r="C981" s="38" t="str">
        <f>IF('TD VENCIDOS'!C962="","",'TD VENCIDOS'!C962)</f>
        <v>DIVISION ALCANTARILLADO ZONA 1</v>
      </c>
      <c r="D981" s="37" t="str">
        <f>IF('TD VENCIDOS'!D962="","",'TD VENCIDOS'!D962)</f>
        <v>Gestion extemporanea</v>
      </c>
    </row>
    <row r="982" spans="2:4" ht="18.75">
      <c r="B982" s="37">
        <f>IF('TD VENCIDOS'!B963="","",'TD VENCIDOS'!B963)</f>
        <v>3683442024</v>
      </c>
      <c r="C982" s="38" t="str">
        <f>IF('TD VENCIDOS'!C963="","",'TD VENCIDOS'!C963)</f>
        <v>SUBDIRECCION DE CALIDAD DEL AIRE AUDITIVA Y VISUAL</v>
      </c>
      <c r="D982" s="37" t="str">
        <f>IF('TD VENCIDOS'!D963="","",'TD VENCIDOS'!D963)</f>
        <v>Gestion extemporanea</v>
      </c>
    </row>
    <row r="983" spans="2:4" ht="18.75">
      <c r="B983" s="37">
        <f>IF('TD VENCIDOS'!B964="","",'TD VENCIDOS'!B964)</f>
        <v>3683462024</v>
      </c>
      <c r="C983" s="38" t="str">
        <f>IF('TD VENCIDOS'!C964="","",'TD VENCIDOS'!C964)</f>
        <v>SUBDIRECCION DE CALIDAD DEL AIRE AUDITIVA Y VISUAL</v>
      </c>
      <c r="D983" s="37" t="str">
        <f>IF('TD VENCIDOS'!D964="","",'TD VENCIDOS'!D964)</f>
        <v>Gestion extemporanea</v>
      </c>
    </row>
    <row r="984" spans="2:4" ht="18.75">
      <c r="B984" s="37">
        <f>IF('TD VENCIDOS'!B965="","",'TD VENCIDOS'!B965)</f>
        <v>3683502024</v>
      </c>
      <c r="C984" s="38" t="str">
        <f>IF('TD VENCIDOS'!C965="","",'TD VENCIDOS'!C965)</f>
        <v>SUBDIRECCION DE CALIDAD DEL AIRE AUDITIVA Y VISUAL</v>
      </c>
      <c r="D984" s="37" t="str">
        <f>IF('TD VENCIDOS'!D965="","",'TD VENCIDOS'!D965)</f>
        <v>Gestion extemporanea</v>
      </c>
    </row>
    <row r="985" spans="2:4" ht="18.75">
      <c r="B985" s="37">
        <f>IF('TD VENCIDOS'!B966="","",'TD VENCIDOS'!B966)</f>
        <v>3683512024</v>
      </c>
      <c r="C985" s="38" t="str">
        <f>IF('TD VENCIDOS'!C966="","",'TD VENCIDOS'!C966)</f>
        <v>SUBDIRECCION DE CALIDAD DEL AIRE AUDITIVA Y VISUAL</v>
      </c>
      <c r="D985" s="37" t="str">
        <f>IF('TD VENCIDOS'!D966="","",'TD VENCIDOS'!D966)</f>
        <v>Pendiente vencidos</v>
      </c>
    </row>
    <row r="986" spans="2:4" ht="18.75">
      <c r="B986" s="37">
        <f>IF('TD VENCIDOS'!B967="","",'TD VENCIDOS'!B967)</f>
        <v>3683532024</v>
      </c>
      <c r="C986" s="38" t="str">
        <f>IF('TD VENCIDOS'!C967="","",'TD VENCIDOS'!C967)</f>
        <v>SUBDIRECCION DE CALIDAD DEL AIRE AUDITIVA Y VISUAL</v>
      </c>
      <c r="D986" s="37" t="str">
        <f>IF('TD VENCIDOS'!D967="","",'TD VENCIDOS'!D967)</f>
        <v>Gestion extemporanea</v>
      </c>
    </row>
    <row r="987" spans="2:4" ht="18.75">
      <c r="B987" s="37">
        <f>IF('TD VENCIDOS'!B968="","",'TD VENCIDOS'!B968)</f>
        <v>3683542024</v>
      </c>
      <c r="C987" s="38" t="str">
        <f>IF('TD VENCIDOS'!C968="","",'TD VENCIDOS'!C968)</f>
        <v>SUBDIRECCION DE CALIDAD DEL AIRE AUDITIVA Y VISUAL</v>
      </c>
      <c r="D987" s="37" t="str">
        <f>IF('TD VENCIDOS'!D968="","",'TD VENCIDOS'!D968)</f>
        <v>Gestion extemporanea</v>
      </c>
    </row>
    <row r="988" spans="2:4" ht="18.75">
      <c r="B988" s="37">
        <f>IF('TD VENCIDOS'!B969="","",'TD VENCIDOS'!B969)</f>
        <v>3683552024</v>
      </c>
      <c r="C988" s="38" t="str">
        <f>IF('TD VENCIDOS'!C969="","",'TD VENCIDOS'!C969)</f>
        <v>SUBDIRECCION DE CALIDAD DEL AIRE AUDITIVA Y VISUAL</v>
      </c>
      <c r="D988" s="37" t="str">
        <f>IF('TD VENCIDOS'!D969="","",'TD VENCIDOS'!D969)</f>
        <v>Gestion extemporanea</v>
      </c>
    </row>
    <row r="989" spans="2:4" ht="18.75">
      <c r="B989" s="37">
        <f>IF('TD VENCIDOS'!B970="","",'TD VENCIDOS'!B970)</f>
        <v>3683642024</v>
      </c>
      <c r="C989" s="38" t="str">
        <f>IF('TD VENCIDOS'!C970="","",'TD VENCIDOS'!C970)</f>
        <v>SUBDIRECCION DE CALIDAD DEL AIRE AUDITIVA Y VISUAL</v>
      </c>
      <c r="D989" s="37" t="str">
        <f>IF('TD VENCIDOS'!D970="","",'TD VENCIDOS'!D970)</f>
        <v>Gestion extemporanea</v>
      </c>
    </row>
    <row r="990" spans="2:4" ht="18.75">
      <c r="B990" s="37">
        <f>IF('TD VENCIDOS'!B971="","",'TD VENCIDOS'!B971)</f>
        <v>3683692024</v>
      </c>
      <c r="C990" s="38" t="str">
        <f>IF('TD VENCIDOS'!C971="","",'TD VENCIDOS'!C971)</f>
        <v>SUBGERENCIA DE ATENCION AL USUARIO Y COMUNICACIONES</v>
      </c>
      <c r="D990" s="37" t="str">
        <f>IF('TD VENCIDOS'!D971="","",'TD VENCIDOS'!D971)</f>
        <v>Gestion extemporanea</v>
      </c>
    </row>
    <row r="991" spans="2:4" ht="18.75">
      <c r="B991" s="37">
        <f>IF('TD VENCIDOS'!B972="","",'TD VENCIDOS'!B972)</f>
        <v>3683742024</v>
      </c>
      <c r="C991" s="38" t="str">
        <f>IF('TD VENCIDOS'!C972="","",'TD VENCIDOS'!C972)</f>
        <v>GERENCIA DE ZONA 2</v>
      </c>
      <c r="D991" s="37" t="str">
        <f>IF('TD VENCIDOS'!D972="","",'TD VENCIDOS'!D972)</f>
        <v>Gestion extemporanea</v>
      </c>
    </row>
    <row r="992" spans="2:4" ht="18.75">
      <c r="B992" s="37">
        <f>IF('TD VENCIDOS'!B973="","",'TD VENCIDOS'!B973)</f>
        <v>3683832024</v>
      </c>
      <c r="C992" s="38" t="str">
        <f>IF('TD VENCIDOS'!C973="","",'TD VENCIDOS'!C973)</f>
        <v>NIVEL CENTRAL CIERRE</v>
      </c>
      <c r="D992" s="37" t="str">
        <f>IF('TD VENCIDOS'!D973="","",'TD VENCIDOS'!D973)</f>
        <v>Gestion extemporanea</v>
      </c>
    </row>
    <row r="993" spans="2:4" ht="18.75">
      <c r="B993" s="37">
        <f>IF('TD VENCIDOS'!B974="","",'TD VENCIDOS'!B974)</f>
        <v>3683912024</v>
      </c>
      <c r="C993" s="38" t="str">
        <f>IF('TD VENCIDOS'!C974="","",'TD VENCIDOS'!C974)</f>
        <v>DIRECCION ACUEDUCTO Y ALCANTARILLADO ZONA 4</v>
      </c>
      <c r="D993" s="37" t="str">
        <f>IF('TD VENCIDOS'!D974="","",'TD VENCIDOS'!D974)</f>
        <v>Gestion extemporanea</v>
      </c>
    </row>
    <row r="994" spans="2:4" ht="18.75">
      <c r="B994" s="37">
        <f>IF('TD VENCIDOS'!B975="","",'TD VENCIDOS'!B975)</f>
        <v>3683922024</v>
      </c>
      <c r="C994" s="38" t="str">
        <f>IF('TD VENCIDOS'!C975="","",'TD VENCIDOS'!C975)</f>
        <v>DIRECCION ACUEDUCTO Y ALCANTARILLADO ZONA 4</v>
      </c>
      <c r="D994" s="37" t="str">
        <f>IF('TD VENCIDOS'!D975="","",'TD VENCIDOS'!D975)</f>
        <v>Gestion extemporanea</v>
      </c>
    </row>
    <row r="995" spans="2:4" ht="18.75">
      <c r="B995" s="37">
        <f>IF('TD VENCIDOS'!B976="","",'TD VENCIDOS'!B976)</f>
        <v>3683972024</v>
      </c>
      <c r="C995" s="38" t="str">
        <f>IF('TD VENCIDOS'!C976="","",'TD VENCIDOS'!C976)</f>
        <v>DIRECCION ACUEDUCTO Y ALCANTARILLADO ZONA 4</v>
      </c>
      <c r="D995" s="37" t="str">
        <f>IF('TD VENCIDOS'!D976="","",'TD VENCIDOS'!D976)</f>
        <v>Gestion extemporanea</v>
      </c>
    </row>
    <row r="996" spans="2:4" ht="18.75">
      <c r="B996" s="37">
        <f>IF('TD VENCIDOS'!B977="","",'TD VENCIDOS'!B977)</f>
        <v>3684092024</v>
      </c>
      <c r="C996" s="38" t="str">
        <f>IF('TD VENCIDOS'!C977="","",'TD VENCIDOS'!C977)</f>
        <v>SUBDIRECCION DE CALIDAD DEL AIRE AUDITIVA Y VISUAL</v>
      </c>
      <c r="D996" s="37" t="str">
        <f>IF('TD VENCIDOS'!D977="","",'TD VENCIDOS'!D977)</f>
        <v>Gestion extemporanea</v>
      </c>
    </row>
    <row r="997" spans="2:4" ht="18.75">
      <c r="B997" s="37">
        <f>IF('TD VENCIDOS'!B978="","",'TD VENCIDOS'!B978)</f>
        <v>3684172024</v>
      </c>
      <c r="C997" s="38" t="str">
        <f>IF('TD VENCIDOS'!C978="","",'TD VENCIDOS'!C978)</f>
        <v>SUBDIRECCION DE CALIDAD DEL AIRE AUDITIVA Y VISUAL</v>
      </c>
      <c r="D997" s="37" t="str">
        <f>IF('TD VENCIDOS'!D978="","",'TD VENCIDOS'!D978)</f>
        <v>Gestion extemporanea</v>
      </c>
    </row>
    <row r="998" spans="2:4" ht="18.75">
      <c r="B998" s="37">
        <f>IF('TD VENCIDOS'!B979="","",'TD VENCIDOS'!B979)</f>
        <v>3684422024</v>
      </c>
      <c r="C998" s="38" t="str">
        <f>IF('TD VENCIDOS'!C979="","",'TD VENCIDOS'!C979)</f>
        <v>NIVEL CENTRAL CIERRE</v>
      </c>
      <c r="D998" s="37" t="str">
        <f>IF('TD VENCIDOS'!D979="","",'TD VENCIDOS'!D979)</f>
        <v>Gestion extemporanea</v>
      </c>
    </row>
    <row r="999" spans="2:4" ht="18.75">
      <c r="B999" s="37">
        <f>IF('TD VENCIDOS'!B980="","",'TD VENCIDOS'!B980)</f>
        <v>3684422024</v>
      </c>
      <c r="C999" s="38" t="str">
        <f>IF('TD VENCIDOS'!C980="","",'TD VENCIDOS'!C980)</f>
        <v>SUBDIRECCION DE CALIDAD DEL AIRE AUDITIVA Y VISUAL</v>
      </c>
      <c r="D999" s="37" t="str">
        <f>IF('TD VENCIDOS'!D980="","",'TD VENCIDOS'!D980)</f>
        <v>Pendiente vencidos</v>
      </c>
    </row>
    <row r="1000" spans="2:4" ht="18.75">
      <c r="B1000" s="37">
        <f>IF('TD VENCIDOS'!B981="","",'TD VENCIDOS'!B981)</f>
        <v>3685052024</v>
      </c>
      <c r="C1000" s="38" t="str">
        <f>IF('TD VENCIDOS'!C981="","",'TD VENCIDOS'!C981)</f>
        <v>6011 - 07 COLEGIO GERARDO MOLINA RAMIREZ (IED)</v>
      </c>
      <c r="D1000" s="37" t="str">
        <f>IF('TD VENCIDOS'!D981="","",'TD VENCIDOS'!D981)</f>
        <v>Gestion extemporanea</v>
      </c>
    </row>
    <row r="1001" spans="2:4" ht="18.75">
      <c r="B1001" s="37">
        <f>IF('TD VENCIDOS'!B982="","",'TD VENCIDOS'!B982)</f>
        <v>3685072024</v>
      </c>
      <c r="C1001" s="38" t="str">
        <f>IF('TD VENCIDOS'!C982="","",'TD VENCIDOS'!C982)</f>
        <v>SUBDIRECCION DE SILVICULTURA FLORA Y FAUNA SILVESTRE</v>
      </c>
      <c r="D1001" s="37" t="str">
        <f>IF('TD VENCIDOS'!D982="","",'TD VENCIDOS'!D982)</f>
        <v>Gestion extemporanea</v>
      </c>
    </row>
    <row r="1002" spans="2:4" ht="18.75">
      <c r="B1002" s="37">
        <f>IF('TD VENCIDOS'!B983="","",'TD VENCIDOS'!B983)</f>
        <v>3685692024</v>
      </c>
      <c r="C1002" s="38" t="str">
        <f>IF('TD VENCIDOS'!C983="","",'TD VENCIDOS'!C983)</f>
        <v>SUBDIRECCION DE SERVICIOS FUNERARIOS</v>
      </c>
      <c r="D1002" s="37" t="str">
        <f>IF('TD VENCIDOS'!D983="","",'TD VENCIDOS'!D983)</f>
        <v>Gestion extemporanea</v>
      </c>
    </row>
    <row r="1003" spans="2:4" ht="18.75">
      <c r="B1003" s="37">
        <f>IF('TD VENCIDOS'!B984="","",'TD VENCIDOS'!B984)</f>
        <v>3685722024</v>
      </c>
      <c r="C1003" s="38" t="str">
        <f>IF('TD VENCIDOS'!C984="","",'TD VENCIDOS'!C984)</f>
        <v>ALCALDIA LOCAL DE KENNEDY</v>
      </c>
      <c r="D1003" s="37" t="str">
        <f>IF('TD VENCIDOS'!D984="","",'TD VENCIDOS'!D984)</f>
        <v>Pendiente vencidos</v>
      </c>
    </row>
    <row r="1004" spans="2:4" ht="18.75">
      <c r="B1004" s="37">
        <f>IF('TD VENCIDOS'!B985="","",'TD VENCIDOS'!B985)</f>
        <v>3685732024</v>
      </c>
      <c r="C1004" s="38" t="str">
        <f>IF('TD VENCIDOS'!C985="","",'TD VENCIDOS'!C985)</f>
        <v>OFICINA DE CUENTAS CORRIENTES Y DEVOLUCIONES</v>
      </c>
      <c r="D1004" s="37" t="str">
        <f>IF('TD VENCIDOS'!D985="","",'TD VENCIDOS'!D985)</f>
        <v>Gestion extemporanea</v>
      </c>
    </row>
    <row r="1005" spans="2:4" ht="18.75">
      <c r="B1005" s="37">
        <f>IF('TD VENCIDOS'!B986="","",'TD VENCIDOS'!B986)</f>
        <v>3686112024</v>
      </c>
      <c r="C1005" s="38" t="str">
        <f>IF('TD VENCIDOS'!C986="","",'TD VENCIDOS'!C986)</f>
        <v>SUBDIRECCION DE CALIDAD DEL AIRE AUDITIVA Y VISUAL</v>
      </c>
      <c r="D1005" s="37" t="str">
        <f>IF('TD VENCIDOS'!D986="","",'TD VENCIDOS'!D986)</f>
        <v>Pendiente vencidos</v>
      </c>
    </row>
    <row r="1006" spans="2:4" ht="18.75">
      <c r="B1006" s="37">
        <f>IF('TD VENCIDOS'!B987="","",'TD VENCIDOS'!B987)</f>
        <v>3686362024</v>
      </c>
      <c r="C1006" s="38" t="str">
        <f>IF('TD VENCIDOS'!C987="","",'TD VENCIDOS'!C987)</f>
        <v>OFICINA DE ADMINISTRACION FUNCIONAL DEL SISTEMA</v>
      </c>
      <c r="D1006" s="37" t="str">
        <f>IF('TD VENCIDOS'!D987="","",'TD VENCIDOS'!D987)</f>
        <v>Gestion extemporanea</v>
      </c>
    </row>
    <row r="1007" spans="2:4" ht="18.75">
      <c r="B1007" s="37">
        <f>IF('TD VENCIDOS'!B988="","",'TD VENCIDOS'!B988)</f>
        <v>3686372024</v>
      </c>
      <c r="C1007" s="38" t="str">
        <f>IF('TD VENCIDOS'!C988="","",'TD VENCIDOS'!C988)</f>
        <v>INTEGRACION TDOC</v>
      </c>
      <c r="D1007" s="37" t="str">
        <f>IF('TD VENCIDOS'!D988="","",'TD VENCIDOS'!D988)</f>
        <v>Gestion extemporanea</v>
      </c>
    </row>
    <row r="1008" spans="2:4" ht="18.75">
      <c r="B1008" s="37">
        <f>IF('TD VENCIDOS'!B989="","",'TD VENCIDOS'!B989)</f>
        <v>3686422024</v>
      </c>
      <c r="C1008" s="38" t="str">
        <f>IF('TD VENCIDOS'!C989="","",'TD VENCIDOS'!C989)</f>
        <v>NIVEL CENTRAL CIERRE</v>
      </c>
      <c r="D1008" s="37" t="str">
        <f>IF('TD VENCIDOS'!D989="","",'TD VENCIDOS'!D989)</f>
        <v>Gestion extemporanea</v>
      </c>
    </row>
    <row r="1009" spans="2:4" ht="18.75">
      <c r="B1009" s="37">
        <f>IF('TD VENCIDOS'!B990="","",'TD VENCIDOS'!B990)</f>
        <v>3686432024</v>
      </c>
      <c r="C1009" s="38" t="str">
        <f>IF('TD VENCIDOS'!C990="","",'TD VENCIDOS'!C990)</f>
        <v>SUBDIRECCION DE CALIDAD DEL AIRE AUDITIVA Y VISUAL</v>
      </c>
      <c r="D1009" s="37" t="str">
        <f>IF('TD VENCIDOS'!D990="","",'TD VENCIDOS'!D990)</f>
        <v>Gestion extemporanea</v>
      </c>
    </row>
    <row r="1010" spans="2:4" ht="18.75">
      <c r="B1010" s="37">
        <f>IF('TD VENCIDOS'!B991="","",'TD VENCIDOS'!B991)</f>
        <v>3686722024</v>
      </c>
      <c r="C1010" s="38" t="str">
        <f>IF('TD VENCIDOS'!C991="","",'TD VENCIDOS'!C991)</f>
        <v>ALCALDIA LOCAL DE KENNEDY</v>
      </c>
      <c r="D1010" s="37" t="str">
        <f>IF('TD VENCIDOS'!D991="","",'TD VENCIDOS'!D991)</f>
        <v>Gestion extemporanea</v>
      </c>
    </row>
    <row r="1011" spans="2:4" ht="18.75">
      <c r="B1011" s="37">
        <f>IF('TD VENCIDOS'!B992="","",'TD VENCIDOS'!B992)</f>
        <v>3687342024</v>
      </c>
      <c r="C1011" s="38" t="str">
        <f>IF('TD VENCIDOS'!C992="","",'TD VENCIDOS'!C992)</f>
        <v>6011 - 14 COLEGIO LA GAITANA (IED)</v>
      </c>
      <c r="D1011" s="37" t="str">
        <f>IF('TD VENCIDOS'!D992="","",'TD VENCIDOS'!D992)</f>
        <v>Gestion extemporanea</v>
      </c>
    </row>
    <row r="1012" spans="2:4" ht="18.75">
      <c r="B1012" s="37">
        <f>IF('TD VENCIDOS'!B993="","",'TD VENCIDOS'!B993)</f>
        <v>3687792024</v>
      </c>
      <c r="C1012" s="38" t="str">
        <f>IF('TD VENCIDOS'!C993="","",'TD VENCIDOS'!C993)</f>
        <v>INTEGRACION TDOC</v>
      </c>
      <c r="D1012" s="37" t="str">
        <f>IF('TD VENCIDOS'!D993="","",'TD VENCIDOS'!D993)</f>
        <v>Gestion extemporanea</v>
      </c>
    </row>
    <row r="1013" spans="2:4" ht="18.75">
      <c r="B1013" s="37">
        <f>IF('TD VENCIDOS'!B994="","",'TD VENCIDOS'!B994)</f>
        <v>3688142024</v>
      </c>
      <c r="C1013" s="38" t="str">
        <f>IF('TD VENCIDOS'!C994="","",'TD VENCIDOS'!C994)</f>
        <v>OFICINA DE CUENTAS CORRIENTES Y DEVOLUCIONES</v>
      </c>
      <c r="D1013" s="37" t="str">
        <f>IF('TD VENCIDOS'!D994="","",'TD VENCIDOS'!D994)</f>
        <v>Gestion extemporanea</v>
      </c>
    </row>
    <row r="1014" spans="2:4" ht="18.75">
      <c r="B1014" s="37">
        <f>IF('TD VENCIDOS'!B995="","",'TD VENCIDOS'!B995)</f>
        <v>3688452024</v>
      </c>
      <c r="C1014" s="38" t="str">
        <f>IF('TD VENCIDOS'!C995="","",'TD VENCIDOS'!C995)</f>
        <v>NIVEL CENTRAL CIERRE</v>
      </c>
      <c r="D1014" s="37" t="str">
        <f>IF('TD VENCIDOS'!D995="","",'TD VENCIDOS'!D995)</f>
        <v>Gestion extemporanea</v>
      </c>
    </row>
    <row r="1015" spans="2:4" ht="18.75">
      <c r="B1015" s="37">
        <f>IF('TD VENCIDOS'!B996="","",'TD VENCIDOS'!B996)</f>
        <v>3688752024</v>
      </c>
      <c r="C1015" s="38" t="str">
        <f>IF('TD VENCIDOS'!C996="","",'TD VENCIDOS'!C996)</f>
        <v>SUBDIRECCION LOCAL USAQUEN</v>
      </c>
      <c r="D1015" s="37" t="str">
        <f>IF('TD VENCIDOS'!D996="","",'TD VENCIDOS'!D996)</f>
        <v>Gestion extemporanea</v>
      </c>
    </row>
    <row r="1016" spans="2:4" ht="18.75">
      <c r="B1016" s="37">
        <f>IF('TD VENCIDOS'!B997="","",'TD VENCIDOS'!B997)</f>
        <v>3689852024</v>
      </c>
      <c r="C1016" s="38" t="str">
        <f>IF('TD VENCIDOS'!C997="","",'TD VENCIDOS'!C997)</f>
        <v>REDEP</v>
      </c>
      <c r="D1016" s="37" t="str">
        <f>IF('TD VENCIDOS'!D997="","",'TD VENCIDOS'!D997)</f>
        <v>Gestion extemporanea</v>
      </c>
    </row>
    <row r="1017" spans="2:4" ht="18.75">
      <c r="B1017" s="37">
        <f>IF('TD VENCIDOS'!B998="","",'TD VENCIDOS'!B998)</f>
        <v>3690002024</v>
      </c>
      <c r="C1017" s="38" t="str">
        <f>IF('TD VENCIDOS'!C998="","",'TD VENCIDOS'!C998)</f>
        <v>REDEP</v>
      </c>
      <c r="D1017" s="37" t="str">
        <f>IF('TD VENCIDOS'!D998="","",'TD VENCIDOS'!D998)</f>
        <v>Pendiente vencidos</v>
      </c>
    </row>
    <row r="1018" spans="2:4" ht="18.75">
      <c r="B1018" s="37">
        <f>IF('TD VENCIDOS'!B999="","",'TD VENCIDOS'!B999)</f>
        <v>3690162024</v>
      </c>
      <c r="C1018" s="38" t="str">
        <f>IF('TD VENCIDOS'!C999="","",'TD VENCIDOS'!C999)</f>
        <v>REDEP</v>
      </c>
      <c r="D1018" s="37" t="str">
        <f>IF('TD VENCIDOS'!D999="","",'TD VENCIDOS'!D999)</f>
        <v>Gestion extemporanea</v>
      </c>
    </row>
    <row r="1019" spans="2:4" ht="18.75">
      <c r="B1019" s="37">
        <f>IF('TD VENCIDOS'!B1000="","",'TD VENCIDOS'!B1000)</f>
        <v>3690432024</v>
      </c>
      <c r="C1019" s="38" t="str">
        <f>IF('TD VENCIDOS'!C1000="","",'TD VENCIDOS'!C1000)</f>
        <v>SUBSECRETARIA DE GESTION FINANCIERA</v>
      </c>
      <c r="D1019" s="37" t="str">
        <f>IF('TD VENCIDOS'!D1000="","",'TD VENCIDOS'!D1000)</f>
        <v>Gestion extemporanea</v>
      </c>
    </row>
    <row r="1020" spans="2:4" ht="18.75">
      <c r="B1020" s="37">
        <f>IF('TD VENCIDOS'!B1001="","",'TD VENCIDOS'!B1001)</f>
        <v>3690652024</v>
      </c>
      <c r="C1020" s="38" t="str">
        <f>IF('TD VENCIDOS'!C1001="","",'TD VENCIDOS'!C1001)</f>
        <v>DIRECCION GENERAL</v>
      </c>
      <c r="D1020" s="37" t="str">
        <f>IF('TD VENCIDOS'!D1001="","",'TD VENCIDOS'!D1001)</f>
        <v>Gestion extemporanea</v>
      </c>
    </row>
    <row r="1021" spans="2:4" ht="18.75">
      <c r="B1021" s="37">
        <f>IF('TD VENCIDOS'!B1002="","",'TD VENCIDOS'!B1002)</f>
        <v>3690692024</v>
      </c>
      <c r="C1021" s="38" t="str">
        <f>IF('TD VENCIDOS'!C1002="","",'TD VENCIDOS'!C1002)</f>
        <v>SUBDIRECCION DE ALUMBRADO PUBLICO</v>
      </c>
      <c r="D1021" s="37" t="str">
        <f>IF('TD VENCIDOS'!D1002="","",'TD VENCIDOS'!D1002)</f>
        <v>Pendiente vencidos</v>
      </c>
    </row>
    <row r="1022" spans="2:4" ht="18.75">
      <c r="B1022" s="37">
        <f>IF('TD VENCIDOS'!B1003="","",'TD VENCIDOS'!B1003)</f>
        <v>3690812024</v>
      </c>
      <c r="C1022" s="38" t="str">
        <f>IF('TD VENCIDOS'!C1003="","",'TD VENCIDOS'!C1003)</f>
        <v>SUBDIRECCION FINANCIERA</v>
      </c>
      <c r="D1022" s="37" t="str">
        <f>IF('TD VENCIDOS'!D1003="","",'TD VENCIDOS'!D1003)</f>
        <v>Gestion extemporanea</v>
      </c>
    </row>
    <row r="1023" spans="2:4" ht="18.75">
      <c r="B1023" s="37">
        <f>IF('TD VENCIDOS'!B1004="","",'TD VENCIDOS'!B1004)</f>
        <v>3690952024</v>
      </c>
      <c r="C1023" s="38" t="str">
        <f>IF('TD VENCIDOS'!C1004="","",'TD VENCIDOS'!C1004)</f>
        <v>SUBSECRETARIA DE GESTION FINANCIERA</v>
      </c>
      <c r="D1023" s="37" t="str">
        <f>IF('TD VENCIDOS'!D1004="","",'TD VENCIDOS'!D1004)</f>
        <v>Gestion extemporanea</v>
      </c>
    </row>
    <row r="1024" spans="2:4" ht="18.75">
      <c r="B1024" s="37">
        <f>IF('TD VENCIDOS'!B1005="","",'TD VENCIDOS'!B1005)</f>
        <v>3690982024</v>
      </c>
      <c r="C1024" s="38" t="str">
        <f>IF('TD VENCIDOS'!C1005="","",'TD VENCIDOS'!C1005)</f>
        <v>DIRECCION DE MEJORAMIENTO DE BARRIOS</v>
      </c>
      <c r="D1024" s="37" t="str">
        <f>IF('TD VENCIDOS'!D1005="","",'TD VENCIDOS'!D1005)</f>
        <v>Gestion extemporanea</v>
      </c>
    </row>
    <row r="1025" spans="2:4" ht="18.75">
      <c r="B1025" s="37">
        <f>IF('TD VENCIDOS'!B1006="","",'TD VENCIDOS'!B1006)</f>
        <v>3690992024</v>
      </c>
      <c r="C1025" s="38" t="str">
        <f>IF('TD VENCIDOS'!C1006="","",'TD VENCIDOS'!C1006)</f>
        <v>SUBDIRECCION DE APROVECHAMIENTO</v>
      </c>
      <c r="D1025" s="37" t="str">
        <f>IF('TD VENCIDOS'!D1006="","",'TD VENCIDOS'!D1006)</f>
        <v>Gestion extemporanea</v>
      </c>
    </row>
    <row r="1026" spans="2:4" ht="18.75">
      <c r="B1026" s="37">
        <f>IF('TD VENCIDOS'!B1007="","",'TD VENCIDOS'!B1007)</f>
        <v>3691042024</v>
      </c>
      <c r="C1026" s="38" t="str">
        <f>IF('TD VENCIDOS'!C1007="","",'TD VENCIDOS'!C1007)</f>
        <v>ALCALDIA LOCAL DE SUBA</v>
      </c>
      <c r="D1026" s="37" t="str">
        <f>IF('TD VENCIDOS'!D1007="","",'TD VENCIDOS'!D1007)</f>
        <v>Gestion extemporanea</v>
      </c>
    </row>
    <row r="1027" spans="2:4" ht="18.75">
      <c r="B1027" s="37">
        <f>IF('TD VENCIDOS'!B1008="","",'TD VENCIDOS'!B1008)</f>
        <v>3691122024</v>
      </c>
      <c r="C1027" s="38" t="str">
        <f>IF('TD VENCIDOS'!C1008="","",'TD VENCIDOS'!C1008)</f>
        <v>REDEP</v>
      </c>
      <c r="D1027" s="37" t="str">
        <f>IF('TD VENCIDOS'!D1008="","",'TD VENCIDOS'!D1008)</f>
        <v>Gestion extemporanea</v>
      </c>
    </row>
    <row r="1028" spans="2:4" ht="18.75">
      <c r="B1028" s="37">
        <f>IF('TD VENCIDOS'!B1009="","",'TD VENCIDOS'!B1009)</f>
        <v>3691402024</v>
      </c>
      <c r="C1028" s="38" t="str">
        <f>IF('TD VENCIDOS'!C1009="","",'TD VENCIDOS'!C1009)</f>
        <v>REDEP</v>
      </c>
      <c r="D1028" s="37" t="str">
        <f>IF('TD VENCIDOS'!D1009="","",'TD VENCIDOS'!D1009)</f>
        <v>Gestion extemporanea</v>
      </c>
    </row>
    <row r="1029" spans="2:4" ht="18.75">
      <c r="B1029" s="37">
        <f>IF('TD VENCIDOS'!B1010="","",'TD VENCIDOS'!B1010)</f>
        <v>3691762024</v>
      </c>
      <c r="C1029" s="38" t="str">
        <f>IF('TD VENCIDOS'!C1010="","",'TD VENCIDOS'!C1010)</f>
        <v>DIRECCION DE MEJORAMIENTO DE VIVIENDA</v>
      </c>
      <c r="D1029" s="37" t="str">
        <f>IF('TD VENCIDOS'!D1010="","",'TD VENCIDOS'!D1010)</f>
        <v>Pendiente vencidos</v>
      </c>
    </row>
    <row r="1030" spans="2:4" ht="18.75">
      <c r="B1030" s="37">
        <f>IF('TD VENCIDOS'!B1011="","",'TD VENCIDOS'!B1011)</f>
        <v>3691982024</v>
      </c>
      <c r="C1030" s="38" t="str">
        <f>IF('TD VENCIDOS'!C1011="","",'TD VENCIDOS'!C1011)</f>
        <v>DIRECCION DE MEJORAMIENTO DE VIVIENDA</v>
      </c>
      <c r="D1030" s="37" t="str">
        <f>IF('TD VENCIDOS'!D1011="","",'TD VENCIDOS'!D1011)</f>
        <v>Pendiente vencidos</v>
      </c>
    </row>
    <row r="1031" spans="2:4" ht="18.75">
      <c r="B1031" s="37">
        <f>IF('TD VENCIDOS'!B1012="","",'TD VENCIDOS'!B1012)</f>
        <v>3692002024</v>
      </c>
      <c r="C1031" s="38" t="str">
        <f>IF('TD VENCIDOS'!C1012="","",'TD VENCIDOS'!C1012)</f>
        <v>ALCALDIA LOCAL DE CIUDAD BOLIVAR</v>
      </c>
      <c r="D1031" s="37" t="str">
        <f>IF('TD VENCIDOS'!D1012="","",'TD VENCIDOS'!D1012)</f>
        <v>Gestion extemporanea</v>
      </c>
    </row>
    <row r="1032" spans="2:4" ht="18.75">
      <c r="B1032" s="37">
        <f>IF('TD VENCIDOS'!B1013="","",'TD VENCIDOS'!B1013)</f>
        <v>3692182024</v>
      </c>
      <c r="C1032" s="38" t="str">
        <f>IF('TD VENCIDOS'!C1013="","",'TD VENCIDOS'!C1013)</f>
        <v>ALCALDIA LOCAL DE KENNEDY</v>
      </c>
      <c r="D1032" s="37" t="str">
        <f>IF('TD VENCIDOS'!D1013="","",'TD VENCIDOS'!D1013)</f>
        <v>Gestion extemporanea</v>
      </c>
    </row>
    <row r="1033" spans="2:4" ht="18.75">
      <c r="B1033" s="37">
        <f>IF('TD VENCIDOS'!B1014="","",'TD VENCIDOS'!B1014)</f>
        <v>3692332024</v>
      </c>
      <c r="C1033" s="38" t="str">
        <f>IF('TD VENCIDOS'!C1014="","",'TD VENCIDOS'!C1014)</f>
        <v>DIRECCION RED MATRIZ ACUEDUCTO</v>
      </c>
      <c r="D1033" s="37" t="str">
        <f>IF('TD VENCIDOS'!D1014="","",'TD VENCIDOS'!D1014)</f>
        <v>Gestion extemporanea</v>
      </c>
    </row>
    <row r="1034" spans="2:4" ht="18.75">
      <c r="B1034" s="37">
        <f>IF('TD VENCIDOS'!B1015="","",'TD VENCIDOS'!B1015)</f>
        <v>3692352024</v>
      </c>
      <c r="C1034" s="38" t="str">
        <f>IF('TD VENCIDOS'!C1015="","",'TD VENCIDOS'!C1015)</f>
        <v>INTEGRACION TDOC</v>
      </c>
      <c r="D1034" s="37" t="str">
        <f>IF('TD VENCIDOS'!D1015="","",'TD VENCIDOS'!D1015)</f>
        <v>Gestion extemporanea</v>
      </c>
    </row>
    <row r="1035" spans="2:4" ht="18.75">
      <c r="B1035" s="37">
        <f>IF('TD VENCIDOS'!B1016="","",'TD VENCIDOS'!B1016)</f>
        <v>3692572024</v>
      </c>
      <c r="C1035" s="38" t="str">
        <f>IF('TD VENCIDOS'!C1016="","",'TD VENCIDOS'!C1016)</f>
        <v>OFICINA DE EDUCACION TRIBUTARIA</v>
      </c>
      <c r="D1035" s="37" t="str">
        <f>IF('TD VENCIDOS'!D1016="","",'TD VENCIDOS'!D1016)</f>
        <v>Gestion extemporanea</v>
      </c>
    </row>
    <row r="1036" spans="2:4" ht="18.75">
      <c r="B1036" s="37">
        <f>IF('TD VENCIDOS'!B1017="","",'TD VENCIDOS'!B1017)</f>
        <v>3692652024</v>
      </c>
      <c r="C1036" s="38" t="str">
        <f>IF('TD VENCIDOS'!C1017="","",'TD VENCIDOS'!C1017)</f>
        <v>SUBDIRECCION DE APROVECHAMIENTO</v>
      </c>
      <c r="D1036" s="37" t="str">
        <f>IF('TD VENCIDOS'!D1017="","",'TD VENCIDOS'!D1017)</f>
        <v>Gestion extemporanea</v>
      </c>
    </row>
    <row r="1037" spans="2:4" ht="18.75">
      <c r="B1037" s="37">
        <f>IF('TD VENCIDOS'!B1018="","",'TD VENCIDOS'!B1018)</f>
        <v>3693102024</v>
      </c>
      <c r="C1037" s="38" t="str">
        <f>IF('TD VENCIDOS'!C1018="","",'TD VENCIDOS'!C1018)</f>
        <v>SUBSECRETARIA DE GESTION FINANCIERA</v>
      </c>
      <c r="D1037" s="37" t="str">
        <f>IF('TD VENCIDOS'!D1018="","",'TD VENCIDOS'!D1018)</f>
        <v>Gestion extemporanea</v>
      </c>
    </row>
    <row r="1038" spans="2:4" ht="18.75">
      <c r="B1038" s="37">
        <f>IF('TD VENCIDOS'!B1019="","",'TD VENCIDOS'!B1019)</f>
        <v>3693262024</v>
      </c>
      <c r="C1038" s="38" t="str">
        <f>IF('TD VENCIDOS'!C1019="","",'TD VENCIDOS'!C1019)</f>
        <v>SUBDIRECCION DE SILVICULTURA FLORA Y FAUNA SILVESTRE</v>
      </c>
      <c r="D1038" s="37" t="str">
        <f>IF('TD VENCIDOS'!D1019="","",'TD VENCIDOS'!D1019)</f>
        <v>Gestion extemporanea</v>
      </c>
    </row>
    <row r="1039" spans="2:4" ht="18.75">
      <c r="B1039" s="37">
        <f>IF('TD VENCIDOS'!B1020="","",'TD VENCIDOS'!B1020)</f>
        <v>3693452024</v>
      </c>
      <c r="C1039" s="38" t="str">
        <f>IF('TD VENCIDOS'!C1020="","",'TD VENCIDOS'!C1020)</f>
        <v>OFICINA DE ADMINISTRACION FUNCIONAL DEL SISTEMA</v>
      </c>
      <c r="D1039" s="37" t="str">
        <f>IF('TD VENCIDOS'!D1020="","",'TD VENCIDOS'!D1020)</f>
        <v>Pendiente vencidos</v>
      </c>
    </row>
    <row r="1040" spans="2:4" ht="18.75">
      <c r="B1040" s="37">
        <f>IF('TD VENCIDOS'!B1021="","",'TD VENCIDOS'!B1021)</f>
        <v>3693472024</v>
      </c>
      <c r="C1040" s="38" t="str">
        <f>IF('TD VENCIDOS'!C1021="","",'TD VENCIDOS'!C1021)</f>
        <v>NIVEL CENTRAL CIERRE</v>
      </c>
      <c r="D1040" s="37" t="str">
        <f>IF('TD VENCIDOS'!D1021="","",'TD VENCIDOS'!D1021)</f>
        <v>Gestion extemporanea</v>
      </c>
    </row>
    <row r="1041" spans="2:4" ht="18.75">
      <c r="B1041" s="37">
        <f>IF('TD VENCIDOS'!B1022="","",'TD VENCIDOS'!B1022)</f>
        <v>3693562024</v>
      </c>
      <c r="C1041" s="38" t="str">
        <f>IF('TD VENCIDOS'!C1022="","",'TD VENCIDOS'!C1022)</f>
        <v>DIRECCION DE MEJORAMIENTO DE BARRIOS</v>
      </c>
      <c r="D1041" s="37" t="str">
        <f>IF('TD VENCIDOS'!D1022="","",'TD VENCIDOS'!D1022)</f>
        <v>Gestion extemporanea</v>
      </c>
    </row>
    <row r="1042" spans="2:4" ht="18.75">
      <c r="B1042" s="37">
        <f>IF('TD VENCIDOS'!B1023="","",'TD VENCIDOS'!B1023)</f>
        <v>3693572024</v>
      </c>
      <c r="C1042" s="38" t="str">
        <f>IF('TD VENCIDOS'!C1023="","",'TD VENCIDOS'!C1023)</f>
        <v>SUBSECRETARIA JURIDICA</v>
      </c>
      <c r="D1042" s="37" t="str">
        <f>IF('TD VENCIDOS'!D1023="","",'TD VENCIDOS'!D1023)</f>
        <v>Gestion extemporanea</v>
      </c>
    </row>
    <row r="1043" spans="2:4" ht="18.75">
      <c r="B1043" s="37">
        <f>IF('TD VENCIDOS'!B1024="","",'TD VENCIDOS'!B1024)</f>
        <v>3693762024</v>
      </c>
      <c r="C1043" s="38" t="str">
        <f>IF('TD VENCIDOS'!C1024="","",'TD VENCIDOS'!C1024)</f>
        <v>SUBSECRETARIA DE GESTION FINANCIERA</v>
      </c>
      <c r="D1043" s="37" t="str">
        <f>IF('TD VENCIDOS'!D1024="","",'TD VENCIDOS'!D1024)</f>
        <v>Gestion extemporanea</v>
      </c>
    </row>
    <row r="1044" spans="2:4" ht="18.75">
      <c r="B1044" s="37">
        <f>IF('TD VENCIDOS'!B1025="","",'TD VENCIDOS'!B1025)</f>
        <v>3693802024</v>
      </c>
      <c r="C1044" s="38" t="str">
        <f>IF('TD VENCIDOS'!C1025="","",'TD VENCIDOS'!C1025)</f>
        <v>SUBSECRETARIA DE GESTION FINANCIERA</v>
      </c>
      <c r="D1044" s="37" t="str">
        <f>IF('TD VENCIDOS'!D1025="","",'TD VENCIDOS'!D1025)</f>
        <v>Gestion extemporanea</v>
      </c>
    </row>
    <row r="1045" spans="2:4" ht="18.75">
      <c r="B1045" s="37">
        <f>IF('TD VENCIDOS'!B1026="","",'TD VENCIDOS'!B1026)</f>
        <v>3693892024</v>
      </c>
      <c r="C1045" s="38" t="str">
        <f>IF('TD VENCIDOS'!C1026="","",'TD VENCIDOS'!C1026)</f>
        <v>NIVEL CENTRAL CIERRE</v>
      </c>
      <c r="D1045" s="37" t="str">
        <f>IF('TD VENCIDOS'!D1026="","",'TD VENCIDOS'!D1026)</f>
        <v>Gestion extemporanea</v>
      </c>
    </row>
    <row r="1046" spans="2:4" ht="18.75">
      <c r="B1046" s="37">
        <f>IF('TD VENCIDOS'!B1027="","",'TD VENCIDOS'!B1027)</f>
        <v>3693902024</v>
      </c>
      <c r="C1046" s="38" t="str">
        <f>IF('TD VENCIDOS'!C1027="","",'TD VENCIDOS'!C1027)</f>
        <v>SUBSECRETARIA DE GESTION FINANCIERA</v>
      </c>
      <c r="D1046" s="37" t="str">
        <f>IF('TD VENCIDOS'!D1027="","",'TD VENCIDOS'!D1027)</f>
        <v>Gestion extemporanea</v>
      </c>
    </row>
    <row r="1047" spans="2:4" ht="18.75">
      <c r="B1047" s="37">
        <f>IF('TD VENCIDOS'!B1028="","",'TD VENCIDOS'!B1028)</f>
        <v>3693962024</v>
      </c>
      <c r="C1047" s="38" t="str">
        <f>IF('TD VENCIDOS'!C1028="","",'TD VENCIDOS'!C1028)</f>
        <v>ALCALDIA LOCAL DE CIUDAD BOLIVAR</v>
      </c>
      <c r="D1047" s="37" t="str">
        <f>IF('TD VENCIDOS'!D1028="","",'TD VENCIDOS'!D1028)</f>
        <v>Pendiente vencidos</v>
      </c>
    </row>
    <row r="1048" spans="2:4" ht="18.75">
      <c r="B1048" s="37">
        <f>IF('TD VENCIDOS'!B1029="","",'TD VENCIDOS'!B1029)</f>
        <v>3693982024</v>
      </c>
      <c r="C1048" s="38" t="str">
        <f>IF('TD VENCIDOS'!C1029="","",'TD VENCIDOS'!C1029)</f>
        <v>ALCALDIA LOCAL DE CIUDAD BOLIVAR</v>
      </c>
      <c r="D1048" s="37" t="str">
        <f>IF('TD VENCIDOS'!D1029="","",'TD VENCIDOS'!D1029)</f>
        <v>Gestion extemporanea</v>
      </c>
    </row>
    <row r="1049" spans="2:4" ht="18.75">
      <c r="B1049" s="37">
        <f>IF('TD VENCIDOS'!B1030="","",'TD VENCIDOS'!B1030)</f>
        <v>3694312024</v>
      </c>
      <c r="C1049" s="38" t="str">
        <f>IF('TD VENCIDOS'!C1030="","",'TD VENCIDOS'!C1030)</f>
        <v>ALCALDIA LOCAL DE BARRIOS UNIDOS</v>
      </c>
      <c r="D1049" s="37" t="str">
        <f>IF('TD VENCIDOS'!D1030="","",'TD VENCIDOS'!D1030)</f>
        <v>Gestion extemporanea</v>
      </c>
    </row>
    <row r="1050" spans="2:4" ht="18.75">
      <c r="B1050" s="37">
        <f>IF('TD VENCIDOS'!B1031="","",'TD VENCIDOS'!B1031)</f>
        <v>3695402024</v>
      </c>
      <c r="C1050" s="38" t="str">
        <f>IF('TD VENCIDOS'!C1031="","",'TD VENCIDOS'!C1031)</f>
        <v>ALCALDIA LOCAL DE BOSA</v>
      </c>
      <c r="D1050" s="37" t="str">
        <f>IF('TD VENCIDOS'!D1031="","",'TD VENCIDOS'!D1031)</f>
        <v>Gestion extemporanea</v>
      </c>
    </row>
    <row r="1051" spans="2:4" ht="18.75">
      <c r="B1051" s="37">
        <f>IF('TD VENCIDOS'!B1032="","",'TD VENCIDOS'!B1032)</f>
        <v>3695852024</v>
      </c>
      <c r="C1051" s="38" t="str">
        <f>IF('TD VENCIDOS'!C1032="","",'TD VENCIDOS'!C1032)</f>
        <v>NIVEL CENTRAL CIERRE</v>
      </c>
      <c r="D1051" s="37" t="str">
        <f>IF('TD VENCIDOS'!D1032="","",'TD VENCIDOS'!D1032)</f>
        <v>Gestion extemporanea</v>
      </c>
    </row>
    <row r="1052" spans="2:4" ht="18.75">
      <c r="B1052" s="37">
        <f>IF('TD VENCIDOS'!B1033="","",'TD VENCIDOS'!B1033)</f>
        <v>3696022024</v>
      </c>
      <c r="C1052" s="38" t="str">
        <f>IF('TD VENCIDOS'!C1033="","",'TD VENCIDOS'!C1033)</f>
        <v>CONTROL INTERNO</v>
      </c>
      <c r="D1052" s="37" t="str">
        <f>IF('TD VENCIDOS'!D1033="","",'TD VENCIDOS'!D1033)</f>
        <v>Gestion extemporanea</v>
      </c>
    </row>
    <row r="1053" spans="2:4" ht="18.75">
      <c r="B1053" s="37">
        <f>IF('TD VENCIDOS'!B1034="","",'TD VENCIDOS'!B1034)</f>
        <v>3696162024</v>
      </c>
      <c r="C1053" s="38" t="str">
        <f>IF('TD VENCIDOS'!C1034="","",'TD VENCIDOS'!C1034)</f>
        <v>ALCALDIA LOCAL DE CIUDAD BOLIVAR</v>
      </c>
      <c r="D1053" s="37" t="str">
        <f>IF('TD VENCIDOS'!D1034="","",'TD VENCIDOS'!D1034)</f>
        <v>Gestion extemporanea</v>
      </c>
    </row>
    <row r="1054" spans="2:4" ht="18.75">
      <c r="B1054" s="37">
        <f>IF('TD VENCIDOS'!B1035="","",'TD VENCIDOS'!B1035)</f>
        <v>3696532024</v>
      </c>
      <c r="C1054" s="38" t="str">
        <f>IF('TD VENCIDOS'!C1035="","",'TD VENCIDOS'!C1035)</f>
        <v>SUBDIRECCION DE SENALIZACION</v>
      </c>
      <c r="D1054" s="37" t="str">
        <f>IF('TD VENCIDOS'!D1035="","",'TD VENCIDOS'!D1035)</f>
        <v>Gestion extemporanea</v>
      </c>
    </row>
    <row r="1055" spans="2:4" ht="18.75">
      <c r="B1055" s="37">
        <f>IF('TD VENCIDOS'!B1036="","",'TD VENCIDOS'!B1036)</f>
        <v>3696572024</v>
      </c>
      <c r="C1055" s="38" t="str">
        <f>IF('TD VENCIDOS'!C1036="","",'TD VENCIDOS'!C1036)</f>
        <v>ALCALDIA LOCAL DE BARRIOS UNIDOS</v>
      </c>
      <c r="D1055" s="37" t="str">
        <f>IF('TD VENCIDOS'!D1036="","",'TD VENCIDOS'!D1036)</f>
        <v>Gestion extemporanea</v>
      </c>
    </row>
    <row r="1056" spans="2:4" ht="18.75">
      <c r="B1056" s="37">
        <f>IF('TD VENCIDOS'!B1037="","",'TD VENCIDOS'!B1037)</f>
        <v>3696672024</v>
      </c>
      <c r="C1056" s="38" t="str">
        <f>IF('TD VENCIDOS'!C1037="","",'TD VENCIDOS'!C1037)</f>
        <v>SUBDIRECCION DE RECOLECCION BARRIDO Y LIMPIEZA</v>
      </c>
      <c r="D1056" s="37" t="str">
        <f>IF('TD VENCIDOS'!D1037="","",'TD VENCIDOS'!D1037)</f>
        <v>Gestion extemporanea</v>
      </c>
    </row>
    <row r="1057" spans="2:4" ht="18.75">
      <c r="B1057" s="37">
        <f>IF('TD VENCIDOS'!B1038="","",'TD VENCIDOS'!B1038)</f>
        <v>3696852024</v>
      </c>
      <c r="C1057" s="38" t="str">
        <f>IF('TD VENCIDOS'!C1038="","",'TD VENCIDOS'!C1038)</f>
        <v>SUBSECRETARIA DE GESTION FINANCIERA</v>
      </c>
      <c r="D1057" s="37" t="str">
        <f>IF('TD VENCIDOS'!D1038="","",'TD VENCIDOS'!D1038)</f>
        <v>Gestion extemporanea</v>
      </c>
    </row>
    <row r="1058" spans="2:4" ht="18.75">
      <c r="B1058" s="37">
        <f>IF('TD VENCIDOS'!B1039="","",'TD VENCIDOS'!B1039)</f>
        <v>3697122024</v>
      </c>
      <c r="C1058" s="38" t="str">
        <f>IF('TD VENCIDOS'!C1039="","",'TD VENCIDOS'!C1039)</f>
        <v>ALCALDIA LOCAL DE SUBA</v>
      </c>
      <c r="D1058" s="37" t="str">
        <f>IF('TD VENCIDOS'!D1039="","",'TD VENCIDOS'!D1039)</f>
        <v>Pendiente vencidos</v>
      </c>
    </row>
    <row r="1059" spans="2:4" ht="18.75">
      <c r="B1059" s="37">
        <f>IF('TD VENCIDOS'!B1040="","",'TD VENCIDOS'!B1040)</f>
        <v>3697212024</v>
      </c>
      <c r="C1059" s="38" t="str">
        <f>IF('TD VENCIDOS'!C1040="","",'TD VENCIDOS'!C1040)</f>
        <v>SUBSECRETARIA DE GESTION FINANCIERA</v>
      </c>
      <c r="D1059" s="37" t="str">
        <f>IF('TD VENCIDOS'!D1040="","",'TD VENCIDOS'!D1040)</f>
        <v>Gestion extemporanea</v>
      </c>
    </row>
    <row r="1060" spans="2:4" ht="18.75">
      <c r="B1060" s="37">
        <f>IF('TD VENCIDOS'!B1041="","",'TD VENCIDOS'!B1041)</f>
        <v>3697362024</v>
      </c>
      <c r="C1060" s="38" t="str">
        <f>IF('TD VENCIDOS'!C1041="","",'TD VENCIDOS'!C1041)</f>
        <v>ALCALDIA LOCAL DE SUBA</v>
      </c>
      <c r="D1060" s="37" t="str">
        <f>IF('TD VENCIDOS'!D1041="","",'TD VENCIDOS'!D1041)</f>
        <v>Gestion extemporanea</v>
      </c>
    </row>
    <row r="1061" spans="2:4" ht="18.75">
      <c r="B1061" s="37">
        <f>IF('TD VENCIDOS'!B1042="","",'TD VENCIDOS'!B1042)</f>
        <v>3697392024</v>
      </c>
      <c r="C1061" s="38" t="str">
        <f>IF('TD VENCIDOS'!C1042="","",'TD VENCIDOS'!C1042)</f>
        <v>ALCALDIA LOCAL DE CIUDAD BOLIVAR</v>
      </c>
      <c r="D1061" s="37" t="str">
        <f>IF('TD VENCIDOS'!D1042="","",'TD VENCIDOS'!D1042)</f>
        <v>Gestion extemporanea</v>
      </c>
    </row>
    <row r="1062" spans="2:4" ht="18.75">
      <c r="B1062" s="37">
        <f>IF('TD VENCIDOS'!B1043="","",'TD VENCIDOS'!B1043)</f>
        <v>3697392024</v>
      </c>
      <c r="C1062" s="38" t="str">
        <f>IF('TD VENCIDOS'!C1043="","",'TD VENCIDOS'!C1043)</f>
        <v>DIRECCION DE MEJORAMIENTO DE VIVIENDA</v>
      </c>
      <c r="D1062" s="37" t="str">
        <f>IF('TD VENCIDOS'!D1043="","",'TD VENCIDOS'!D1043)</f>
        <v>Gestion extemporanea</v>
      </c>
    </row>
    <row r="1063" spans="2:4" ht="18.75">
      <c r="B1063" s="37">
        <f>IF('TD VENCIDOS'!B1044="","",'TD VENCIDOS'!B1044)</f>
        <v>3697642024</v>
      </c>
      <c r="C1063" s="38" t="str">
        <f>IF('TD VENCIDOS'!C1044="","",'TD VENCIDOS'!C1044)</f>
        <v>CONTROL INTERNO</v>
      </c>
      <c r="D1063" s="37" t="str">
        <f>IF('TD VENCIDOS'!D1044="","",'TD VENCIDOS'!D1044)</f>
        <v>Gestion extemporanea</v>
      </c>
    </row>
    <row r="1064" spans="2:4" ht="18.75">
      <c r="B1064" s="37">
        <f>IF('TD VENCIDOS'!B1045="","",'TD VENCIDOS'!B1045)</f>
        <v>3697742024</v>
      </c>
      <c r="C1064" s="38" t="str">
        <f>IF('TD VENCIDOS'!C1045="","",'TD VENCIDOS'!C1045)</f>
        <v>SUBSECRETARIA DE GESTION FINANCIERA</v>
      </c>
      <c r="D1064" s="37" t="str">
        <f>IF('TD VENCIDOS'!D1045="","",'TD VENCIDOS'!D1045)</f>
        <v>Gestion extemporanea</v>
      </c>
    </row>
    <row r="1065" spans="2:4" ht="18.75">
      <c r="B1065" s="37">
        <f>IF('TD VENCIDOS'!B1046="","",'TD VENCIDOS'!B1046)</f>
        <v>3697762024</v>
      </c>
      <c r="C1065" s="38" t="str">
        <f>IF('TD VENCIDOS'!C1046="","",'TD VENCIDOS'!C1046)</f>
        <v>ALCALDIA LOCAL DE BOSA</v>
      </c>
      <c r="D1065" s="37" t="str">
        <f>IF('TD VENCIDOS'!D1046="","",'TD VENCIDOS'!D1046)</f>
        <v>Gestion extemporanea</v>
      </c>
    </row>
    <row r="1066" spans="2:4" ht="18.75">
      <c r="B1066" s="37">
        <f>IF('TD VENCIDOS'!B1047="","",'TD VENCIDOS'!B1047)</f>
        <v>3697952024</v>
      </c>
      <c r="C1066" s="38" t="str">
        <f>IF('TD VENCIDOS'!C1047="","",'TD VENCIDOS'!C1047)</f>
        <v>SUBSECRETARIA DE GESTION FINANCIERA</v>
      </c>
      <c r="D1066" s="37" t="str">
        <f>IF('TD VENCIDOS'!D1047="","",'TD VENCIDOS'!D1047)</f>
        <v>Gestion extemporanea</v>
      </c>
    </row>
    <row r="1067" spans="2:4" ht="18.75">
      <c r="B1067" s="37">
        <f>IF('TD VENCIDOS'!B1048="","",'TD VENCIDOS'!B1048)</f>
        <v>3697972024</v>
      </c>
      <c r="C1067" s="38" t="str">
        <f>IF('TD VENCIDOS'!C1048="","",'TD VENCIDOS'!C1048)</f>
        <v>SUBDIRECCION DE RECOLECCION BARRIDO Y LIMPIEZA</v>
      </c>
      <c r="D1067" s="37" t="str">
        <f>IF('TD VENCIDOS'!D1048="","",'TD VENCIDOS'!D1048)</f>
        <v>Gestion extemporanea</v>
      </c>
    </row>
    <row r="1068" spans="2:4" ht="18.75">
      <c r="B1068" s="37">
        <f>IF('TD VENCIDOS'!B1049="","",'TD VENCIDOS'!B1049)</f>
        <v>3698092024</v>
      </c>
      <c r="C1068" s="38" t="str">
        <f>IF('TD VENCIDOS'!C1049="","",'TD VENCIDOS'!C1049)</f>
        <v>ALCALDIA LOCAL DE BARRIOS UNIDOS</v>
      </c>
      <c r="D1068" s="37" t="str">
        <f>IF('TD VENCIDOS'!D1049="","",'TD VENCIDOS'!D1049)</f>
        <v>Gestion extemporanea</v>
      </c>
    </row>
    <row r="1069" spans="2:4" ht="18.75">
      <c r="B1069" s="37">
        <f>IF('TD VENCIDOS'!B1050="","",'TD VENCIDOS'!B1050)</f>
        <v>3698282024</v>
      </c>
      <c r="C1069" s="38" t="str">
        <f>IF('TD VENCIDOS'!C1050="","",'TD VENCIDOS'!C1050)</f>
        <v>SUBDIRECCION DE CALIDAD DEL AIRE AUDITIVA Y VISUAL</v>
      </c>
      <c r="D1069" s="37" t="str">
        <f>IF('TD VENCIDOS'!D1050="","",'TD VENCIDOS'!D1050)</f>
        <v>Pendiente vencidos</v>
      </c>
    </row>
    <row r="1070" spans="2:4" ht="18.75">
      <c r="B1070" s="37">
        <f>IF('TD VENCIDOS'!B1051="","",'TD VENCIDOS'!B1051)</f>
        <v>3698372024</v>
      </c>
      <c r="C1070" s="38" t="str">
        <f>IF('TD VENCIDOS'!C1051="","",'TD VENCIDOS'!C1051)</f>
        <v>SUBDIRECCION DE CALIDAD DEL AIRE AUDITIVA Y VISUAL</v>
      </c>
      <c r="D1070" s="37" t="str">
        <f>IF('TD VENCIDOS'!D1051="","",'TD VENCIDOS'!D1051)</f>
        <v>Pendiente vencidos</v>
      </c>
    </row>
    <row r="1071" spans="2:4" ht="18.75">
      <c r="B1071" s="37">
        <f>IF('TD VENCIDOS'!B1052="","",'TD VENCIDOS'!B1052)</f>
        <v>3698562024</v>
      </c>
      <c r="C1071" s="38" t="str">
        <f>IF('TD VENCIDOS'!C1052="","",'TD VENCIDOS'!C1052)</f>
        <v>INTEGRACION TDOC</v>
      </c>
      <c r="D1071" s="37" t="str">
        <f>IF('TD VENCIDOS'!D1052="","",'TD VENCIDOS'!D1052)</f>
        <v>Gestion extemporanea</v>
      </c>
    </row>
    <row r="1072" spans="2:4" ht="18.75">
      <c r="B1072" s="37">
        <f>IF('TD VENCIDOS'!B1053="","",'TD VENCIDOS'!B1053)</f>
        <v>3698702024</v>
      </c>
      <c r="C1072" s="38" t="str">
        <f>IF('TD VENCIDOS'!C1053="","",'TD VENCIDOS'!C1053)</f>
        <v>6006 - 05 COLEGIO INSTITUTO TECNICO INDUSTRIAL PILOTO (IED)</v>
      </c>
      <c r="D1072" s="37" t="str">
        <f>IF('TD VENCIDOS'!D1053="","",'TD VENCIDOS'!D1053)</f>
        <v>Gestion extemporanea</v>
      </c>
    </row>
    <row r="1073" spans="2:4" ht="18.75">
      <c r="B1073" s="37">
        <f>IF('TD VENCIDOS'!B1054="","",'TD VENCIDOS'!B1054)</f>
        <v>3698822024</v>
      </c>
      <c r="C1073" s="38" t="str">
        <f>IF('TD VENCIDOS'!C1054="","",'TD VENCIDOS'!C1054)</f>
        <v>OFICINA DE EDUCACION TRIBUTARIA</v>
      </c>
      <c r="D1073" s="37" t="str">
        <f>IF('TD VENCIDOS'!D1054="","",'TD VENCIDOS'!D1054)</f>
        <v>Gestion extemporanea</v>
      </c>
    </row>
    <row r="1074" spans="2:4" ht="18.75">
      <c r="B1074" s="37">
        <f>IF('TD VENCIDOS'!B1055="","",'TD VENCIDOS'!B1055)</f>
        <v>3698832024</v>
      </c>
      <c r="C1074" s="38" t="str">
        <f>IF('TD VENCIDOS'!C1055="","",'TD VENCIDOS'!C1055)</f>
        <v>OFICINA DE CUENTAS CORRIENTES Y DEVOLUCIONES</v>
      </c>
      <c r="D1074" s="37" t="str">
        <f>IF('TD VENCIDOS'!D1055="","",'TD VENCIDOS'!D1055)</f>
        <v>Gestion extemporanea</v>
      </c>
    </row>
    <row r="1075" spans="2:4" ht="18.75">
      <c r="B1075" s="37">
        <f>IF('TD VENCIDOS'!B1056="","",'TD VENCIDOS'!B1056)</f>
        <v>3698992024</v>
      </c>
      <c r="C1075" s="38" t="str">
        <f>IF('TD VENCIDOS'!C1056="","",'TD VENCIDOS'!C1056)</f>
        <v>SUBDIRECCION DE RECOLECCION BARRIDO Y LIMPIEZA</v>
      </c>
      <c r="D1075" s="37" t="str">
        <f>IF('TD VENCIDOS'!D1056="","",'TD VENCIDOS'!D1056)</f>
        <v>Gestion extemporanea</v>
      </c>
    </row>
    <row r="1076" spans="2:4" ht="18.75">
      <c r="B1076" s="37">
        <f>IF('TD VENCIDOS'!B1057="","",'TD VENCIDOS'!B1057)</f>
        <v>3699402024</v>
      </c>
      <c r="C1076" s="38" t="str">
        <f>IF('TD VENCIDOS'!C1057="","",'TD VENCIDOS'!C1057)</f>
        <v>SUBDIRECCION DE APROVECHAMIENTO</v>
      </c>
      <c r="D1076" s="37" t="str">
        <f>IF('TD VENCIDOS'!D1057="","",'TD VENCIDOS'!D1057)</f>
        <v>Pendiente vencidos</v>
      </c>
    </row>
    <row r="1077" spans="2:4" ht="18.75">
      <c r="B1077" s="37">
        <f>IF('TD VENCIDOS'!B1058="","",'TD VENCIDOS'!B1058)</f>
        <v>3699522024</v>
      </c>
      <c r="C1077" s="38" t="str">
        <f>IF('TD VENCIDOS'!C1058="","",'TD VENCIDOS'!C1058)</f>
        <v>SUBDIRECCION FINANCIERA</v>
      </c>
      <c r="D1077" s="37" t="str">
        <f>IF('TD VENCIDOS'!D1058="","",'TD VENCIDOS'!D1058)</f>
        <v>Gestion extemporanea</v>
      </c>
    </row>
    <row r="1078" spans="2:4" ht="18.75">
      <c r="B1078" s="37">
        <f>IF('TD VENCIDOS'!B1059="","",'TD VENCIDOS'!B1059)</f>
        <v>3699592024</v>
      </c>
      <c r="C1078" s="38" t="str">
        <f>IF('TD VENCIDOS'!C1059="","",'TD VENCIDOS'!C1059)</f>
        <v>DIVISION ALCANTARILLADO ZONA 1</v>
      </c>
      <c r="D1078" s="37" t="str">
        <f>IF('TD VENCIDOS'!D1059="","",'TD VENCIDOS'!D1059)</f>
        <v>Gestion extemporanea</v>
      </c>
    </row>
    <row r="1079" spans="2:4" ht="18.75">
      <c r="B1079" s="37">
        <f>IF('TD VENCIDOS'!B1060="","",'TD VENCIDOS'!B1060)</f>
        <v>3699802024</v>
      </c>
      <c r="C1079" s="38" t="str">
        <f>IF('TD VENCIDOS'!C1060="","",'TD VENCIDOS'!C1060)</f>
        <v>SUBSECRETARIA DE GESTION FINANCIERA</v>
      </c>
      <c r="D1079" s="37" t="str">
        <f>IF('TD VENCIDOS'!D1060="","",'TD VENCIDOS'!D1060)</f>
        <v>Gestion extemporanea</v>
      </c>
    </row>
    <row r="1080" spans="2:4" ht="18.75">
      <c r="B1080" s="37">
        <f>IF('TD VENCIDOS'!B1061="","",'TD VENCIDOS'!B1061)</f>
        <v>3699882024</v>
      </c>
      <c r="C1080" s="38" t="str">
        <f>IF('TD VENCIDOS'!C1061="","",'TD VENCIDOS'!C1061)</f>
        <v>NIVEL CENTRAL CIERRE</v>
      </c>
      <c r="D1080" s="37" t="str">
        <f>IF('TD VENCIDOS'!D1061="","",'TD VENCIDOS'!D1061)</f>
        <v>Gestion extemporanea</v>
      </c>
    </row>
    <row r="1081" spans="2:4" ht="18.75">
      <c r="B1081" s="37">
        <f>IF('TD VENCIDOS'!B1062="","",'TD VENCIDOS'!B1062)</f>
        <v>3699902024</v>
      </c>
      <c r="C1081" s="38" t="str">
        <f>IF('TD VENCIDOS'!C1062="","",'TD VENCIDOS'!C1062)</f>
        <v>ALCALDIA LOCAL DE CIUDAD BOLIVAR</v>
      </c>
      <c r="D1081" s="37" t="str">
        <f>IF('TD VENCIDOS'!D1062="","",'TD VENCIDOS'!D1062)</f>
        <v>Gestion extemporanea</v>
      </c>
    </row>
    <row r="1082" spans="2:4" ht="18.75">
      <c r="B1082" s="37">
        <f>IF('TD VENCIDOS'!B1063="","",'TD VENCIDOS'!B1063)</f>
        <v>3700162024</v>
      </c>
      <c r="C1082" s="38" t="str">
        <f>IF('TD VENCIDOS'!C1063="","",'TD VENCIDOS'!C1063)</f>
        <v>DIRECCION ACUEDUCTO Y ALCANTARILLADO ZONA 1</v>
      </c>
      <c r="D1082" s="37" t="str">
        <f>IF('TD VENCIDOS'!D1063="","",'TD VENCIDOS'!D1063)</f>
        <v>Pendiente vencidos</v>
      </c>
    </row>
    <row r="1083" spans="2:4" ht="18.75">
      <c r="B1083" s="37">
        <f>IF('TD VENCIDOS'!B1064="","",'TD VENCIDOS'!B1064)</f>
        <v>3700352024</v>
      </c>
      <c r="C1083" s="38" t="str">
        <f>IF('TD VENCIDOS'!C1064="","",'TD VENCIDOS'!C1064)</f>
        <v>NIVEL CENTRAL CIERRE</v>
      </c>
      <c r="D1083" s="37" t="str">
        <f>IF('TD VENCIDOS'!D1064="","",'TD VENCIDOS'!D1064)</f>
        <v>Gestion extemporanea</v>
      </c>
    </row>
    <row r="1084" spans="2:4" ht="18.75">
      <c r="B1084" s="37">
        <f>IF('TD VENCIDOS'!B1065="","",'TD VENCIDOS'!B1065)</f>
        <v>3700512024</v>
      </c>
      <c r="C1084" s="38" t="str">
        <f>IF('TD VENCIDOS'!C1065="","",'TD VENCIDOS'!C1065)</f>
        <v>OFICINA DE ADMINISTRACION FUNCIONAL DEL SISTEMA</v>
      </c>
      <c r="D1084" s="37" t="str">
        <f>IF('TD VENCIDOS'!D1065="","",'TD VENCIDOS'!D1065)</f>
        <v>Gestion extemporanea</v>
      </c>
    </row>
    <row r="1085" spans="2:4" ht="18.75">
      <c r="B1085" s="37">
        <f>IF('TD VENCIDOS'!B1066="","",'TD VENCIDOS'!B1066)</f>
        <v>3700872024</v>
      </c>
      <c r="C1085" s="38" t="str">
        <f>IF('TD VENCIDOS'!C1066="","",'TD VENCIDOS'!C1066)</f>
        <v>GRUPO PQRSD DAC</v>
      </c>
      <c r="D1085" s="37" t="str">
        <f>IF('TD VENCIDOS'!D1066="","",'TD VENCIDOS'!D1066)</f>
        <v>Gestion extemporanea</v>
      </c>
    </row>
    <row r="1086" spans="2:4" ht="18.75">
      <c r="B1086" s="37">
        <f>IF('TD VENCIDOS'!B1067="","",'TD VENCIDOS'!B1067)</f>
        <v>3701102024</v>
      </c>
      <c r="C1086" s="38" t="str">
        <f>IF('TD VENCIDOS'!C1067="","",'TD VENCIDOS'!C1067)</f>
        <v>ALCALDIA LOCAL DE CIUDAD BOLIVAR</v>
      </c>
      <c r="D1086" s="37" t="str">
        <f>IF('TD VENCIDOS'!D1067="","",'TD VENCIDOS'!D1067)</f>
        <v>Gestion extemporanea</v>
      </c>
    </row>
    <row r="1087" spans="2:4" ht="18.75">
      <c r="B1087" s="37">
        <f>IF('TD VENCIDOS'!B1068="","",'TD VENCIDOS'!B1068)</f>
        <v>3701112024</v>
      </c>
      <c r="C1087" s="38" t="str">
        <f>IF('TD VENCIDOS'!C1068="","",'TD VENCIDOS'!C1068)</f>
        <v>ALCALDIA LOCAL DE CIUDAD BOLIVAR</v>
      </c>
      <c r="D1087" s="37" t="str">
        <f>IF('TD VENCIDOS'!D1068="","",'TD VENCIDOS'!D1068)</f>
        <v>Gestion extemporanea</v>
      </c>
    </row>
    <row r="1088" spans="2:4" ht="18.75">
      <c r="B1088" s="37">
        <f>IF('TD VENCIDOS'!B1069="","",'TD VENCIDOS'!B1069)</f>
        <v>3701192024</v>
      </c>
      <c r="C1088" s="38" t="str">
        <f>IF('TD VENCIDOS'!C1069="","",'TD VENCIDOS'!C1069)</f>
        <v>DTC - DIRECCION TECNICA DE CONSTRUCCIONES</v>
      </c>
      <c r="D1088" s="37" t="str">
        <f>IF('TD VENCIDOS'!D1069="","",'TD VENCIDOS'!D1069)</f>
        <v>Gestion extemporanea</v>
      </c>
    </row>
    <row r="1089" spans="2:4" ht="18.75">
      <c r="B1089" s="37">
        <f>IF('TD VENCIDOS'!B1070="","",'TD VENCIDOS'!B1070)</f>
        <v>3701292024</v>
      </c>
      <c r="C1089" s="38" t="str">
        <f>IF('TD VENCIDOS'!C1070="","",'TD VENCIDOS'!C1070)</f>
        <v>OFICINA DE QUEJAS Y SOLUCIONES</v>
      </c>
      <c r="D1089" s="37" t="str">
        <f>IF('TD VENCIDOS'!D1070="","",'TD VENCIDOS'!D1070)</f>
        <v>Gestion extemporanea</v>
      </c>
    </row>
    <row r="1090" spans="2:4" ht="18.75">
      <c r="B1090" s="37">
        <f>IF('TD VENCIDOS'!B1071="","",'TD VENCIDOS'!B1071)</f>
        <v>3701322024</v>
      </c>
      <c r="C1090" s="38" t="str">
        <f>IF('TD VENCIDOS'!C1071="","",'TD VENCIDOS'!C1071)</f>
        <v>SUBDIRECCION DE CALIDAD DEL AIRE AUDITIVA Y VISUAL</v>
      </c>
      <c r="D1090" s="37" t="str">
        <f>IF('TD VENCIDOS'!D1071="","",'TD VENCIDOS'!D1071)</f>
        <v>Gestion extemporanea</v>
      </c>
    </row>
    <row r="1091" spans="2:4" ht="18.75">
      <c r="B1091" s="37">
        <f>IF('TD VENCIDOS'!B1072="","",'TD VENCIDOS'!B1072)</f>
        <v>3701332024</v>
      </c>
      <c r="C1091" s="38" t="str">
        <f>IF('TD VENCIDOS'!C1072="","",'TD VENCIDOS'!C1072)</f>
        <v>SUBDIRECCION DE CALIDAD DEL AIRE AUDITIVA Y VISUAL</v>
      </c>
      <c r="D1091" s="37" t="str">
        <f>IF('TD VENCIDOS'!D1072="","",'TD VENCIDOS'!D1072)</f>
        <v>Pendiente vencidos</v>
      </c>
    </row>
    <row r="1092" spans="2:4" ht="18.75">
      <c r="B1092" s="37">
        <f>IF('TD VENCIDOS'!B1073="","",'TD VENCIDOS'!B1073)</f>
        <v>3701422024</v>
      </c>
      <c r="C1092" s="38" t="str">
        <f>IF('TD VENCIDOS'!C1073="","",'TD VENCIDOS'!C1073)</f>
        <v>SUBDIRECCION DE CALIDAD DEL AIRE AUDITIVA Y VISUAL</v>
      </c>
      <c r="D1092" s="37" t="str">
        <f>IF('TD VENCIDOS'!D1073="","",'TD VENCIDOS'!D1073)</f>
        <v>Gestion extemporanea</v>
      </c>
    </row>
    <row r="1093" spans="2:4" ht="18.75">
      <c r="B1093" s="37">
        <f>IF('TD VENCIDOS'!B1074="","",'TD VENCIDOS'!B1074)</f>
        <v>3701592024</v>
      </c>
      <c r="C1093" s="38" t="str">
        <f>IF('TD VENCIDOS'!C1074="","",'TD VENCIDOS'!C1074)</f>
        <v>DIRECCION DE CONTROL AMBIENTAL</v>
      </c>
      <c r="D1093" s="37" t="str">
        <f>IF('TD VENCIDOS'!D1074="","",'TD VENCIDOS'!D1074)</f>
        <v>Gestion extemporanea</v>
      </c>
    </row>
    <row r="1094" spans="2:4" ht="18.75">
      <c r="B1094" s="37">
        <f>IF('TD VENCIDOS'!B1075="","",'TD VENCIDOS'!B1075)</f>
        <v>3701622024</v>
      </c>
      <c r="C1094" s="38" t="str">
        <f>IF('TD VENCIDOS'!C1075="","",'TD VENCIDOS'!C1075)</f>
        <v>SUBDIRECCION DE CALIDAD DEL AIRE AUDITIVA Y VISUAL</v>
      </c>
      <c r="D1094" s="37" t="str">
        <f>IF('TD VENCIDOS'!D1075="","",'TD VENCIDOS'!D1075)</f>
        <v>Gestion extemporanea</v>
      </c>
    </row>
    <row r="1095" spans="2:4" ht="18.75">
      <c r="B1095" s="37">
        <f>IF('TD VENCIDOS'!B1076="","",'TD VENCIDOS'!B1076)</f>
        <v>3701662024</v>
      </c>
      <c r="C1095" s="38" t="str">
        <f>IF('TD VENCIDOS'!C1076="","",'TD VENCIDOS'!C1076)</f>
        <v>SUBDIRECCION DE CALIDAD DEL AIRE AUDITIVA Y VISUAL</v>
      </c>
      <c r="D1095" s="37" t="str">
        <f>IF('TD VENCIDOS'!D1076="","",'TD VENCIDOS'!D1076)</f>
        <v>Gestion extemporanea</v>
      </c>
    </row>
    <row r="1096" spans="2:4" ht="18.75">
      <c r="B1096" s="37">
        <f>IF('TD VENCIDOS'!B1077="","",'TD VENCIDOS'!B1077)</f>
        <v>3701702024</v>
      </c>
      <c r="C1096" s="38" t="str">
        <f>IF('TD VENCIDOS'!C1077="","",'TD VENCIDOS'!C1077)</f>
        <v>DIRECCION DE GESTION AMBIENTAL</v>
      </c>
      <c r="D1096" s="37" t="str">
        <f>IF('TD VENCIDOS'!D1077="","",'TD VENCIDOS'!D1077)</f>
        <v>Gestion extemporanea</v>
      </c>
    </row>
    <row r="1097" spans="2:4" ht="18.75">
      <c r="B1097" s="37">
        <f>IF('TD VENCIDOS'!B1078="","",'TD VENCIDOS'!B1078)</f>
        <v>3701732024</v>
      </c>
      <c r="C1097" s="38" t="str">
        <f>IF('TD VENCIDOS'!C1078="","",'TD VENCIDOS'!C1078)</f>
        <v>SUBDIRECCION DE ECOSISTEMAS Y RURALIDAD</v>
      </c>
      <c r="D1097" s="37" t="str">
        <f>IF('TD VENCIDOS'!D1078="","",'TD VENCIDOS'!D1078)</f>
        <v>Gestion extemporanea</v>
      </c>
    </row>
    <row r="1098" spans="2:4" ht="18.75">
      <c r="B1098" s="37">
        <f>IF('TD VENCIDOS'!B1079="","",'TD VENCIDOS'!B1079)</f>
        <v>3701762024</v>
      </c>
      <c r="C1098" s="38" t="str">
        <f>IF('TD VENCIDOS'!C1079="","",'TD VENCIDOS'!C1079)</f>
        <v>SUBDIRECCION DE CALIDAD DEL AIRE AUDITIVA Y VISUAL</v>
      </c>
      <c r="D1098" s="37" t="str">
        <f>IF('TD VENCIDOS'!D1079="","",'TD VENCIDOS'!D1079)</f>
        <v>Gestion extemporanea</v>
      </c>
    </row>
    <row r="1099" spans="2:4" ht="18.75">
      <c r="B1099" s="37">
        <f>IF('TD VENCIDOS'!B1080="","",'TD VENCIDOS'!B1080)</f>
        <v>3701792024</v>
      </c>
      <c r="C1099" s="38" t="str">
        <f>IF('TD VENCIDOS'!C1080="","",'TD VENCIDOS'!C1080)</f>
        <v>SUBDIRECCION DE CALIDAD DEL AIRE AUDITIVA Y VISUAL</v>
      </c>
      <c r="D1099" s="37" t="str">
        <f>IF('TD VENCIDOS'!D1080="","",'TD VENCIDOS'!D1080)</f>
        <v>Gestion extemporanea</v>
      </c>
    </row>
    <row r="1100" spans="2:4" ht="18.75">
      <c r="B1100" s="37">
        <f>IF('TD VENCIDOS'!B1081="","",'TD VENCIDOS'!B1081)</f>
        <v>3701942024</v>
      </c>
      <c r="C1100" s="38" t="str">
        <f>IF('TD VENCIDOS'!C1081="","",'TD VENCIDOS'!C1081)</f>
        <v>OFICINA DE CUENTAS CORRIENTES Y DEVOLUCIONES</v>
      </c>
      <c r="D1100" s="37" t="str">
        <f>IF('TD VENCIDOS'!D1081="","",'TD VENCIDOS'!D1081)</f>
        <v>Gestion extemporanea</v>
      </c>
    </row>
    <row r="1101" spans="2:4" ht="18.75">
      <c r="B1101" s="37">
        <f>IF('TD VENCIDOS'!B1082="","",'TD VENCIDOS'!B1082)</f>
        <v>3702042024</v>
      </c>
      <c r="C1101" s="38" t="str">
        <f>IF('TD VENCIDOS'!C1082="","",'TD VENCIDOS'!C1082)</f>
        <v>CONTROL INTERNO DISCIPLINARIO</v>
      </c>
      <c r="D1101" s="37" t="str">
        <f>IF('TD VENCIDOS'!D1082="","",'TD VENCIDOS'!D1082)</f>
        <v>Pendiente vencidos</v>
      </c>
    </row>
    <row r="1102" spans="2:4" ht="18.75">
      <c r="B1102" s="37">
        <f>IF('TD VENCIDOS'!B1083="","",'TD VENCIDOS'!B1083)</f>
        <v>3702302024</v>
      </c>
      <c r="C1102" s="38" t="str">
        <f>IF('TD VENCIDOS'!C1083="","",'TD VENCIDOS'!C1083)</f>
        <v>REDEP</v>
      </c>
      <c r="D1102" s="37" t="str">
        <f>IF('TD VENCIDOS'!D1083="","",'TD VENCIDOS'!D1083)</f>
        <v>Gestion extemporanea</v>
      </c>
    </row>
    <row r="1103" spans="2:4" ht="18.75">
      <c r="B1103" s="37">
        <f>IF('TD VENCIDOS'!B1084="","",'TD VENCIDOS'!B1084)</f>
        <v>3702422024</v>
      </c>
      <c r="C1103" s="38" t="str">
        <f>IF('TD VENCIDOS'!C1084="","",'TD VENCIDOS'!C1084)</f>
        <v>SUBDIRECCION DE ASUNTOS COMUNALES</v>
      </c>
      <c r="D1103" s="37" t="str">
        <f>IF('TD VENCIDOS'!D1084="","",'TD VENCIDOS'!D1084)</f>
        <v>Gestion extemporanea</v>
      </c>
    </row>
    <row r="1104" spans="2:4" ht="18.75">
      <c r="B1104" s="37">
        <f>IF('TD VENCIDOS'!B1085="","",'TD VENCIDOS'!B1085)</f>
        <v>3702432024</v>
      </c>
      <c r="C1104" s="38" t="str">
        <f>IF('TD VENCIDOS'!C1085="","",'TD VENCIDOS'!C1085)</f>
        <v>REDEP</v>
      </c>
      <c r="D1104" s="37" t="str">
        <f>IF('TD VENCIDOS'!D1085="","",'TD VENCIDOS'!D1085)</f>
        <v>Gestion extemporanea</v>
      </c>
    </row>
    <row r="1105" spans="2:4" ht="18.75">
      <c r="B1105" s="37">
        <f>IF('TD VENCIDOS'!B1086="","",'TD VENCIDOS'!B1086)</f>
        <v>3702552024</v>
      </c>
      <c r="C1105" s="38" t="str">
        <f>IF('TD VENCIDOS'!C1086="","",'TD VENCIDOS'!C1086)</f>
        <v>GERENCIA DE INSTANCIAS Y MECANISMOS DE PARTICIPACION</v>
      </c>
      <c r="D1105" s="37" t="str">
        <f>IF('TD VENCIDOS'!D1086="","",'TD VENCIDOS'!D1086)</f>
        <v>Pendiente vencidos</v>
      </c>
    </row>
    <row r="1106" spans="2:4" ht="18.75">
      <c r="B1106" s="37">
        <f>IF('TD VENCIDOS'!B1087="","",'TD VENCIDOS'!B1087)</f>
        <v>3702942024</v>
      </c>
      <c r="C1106" s="38" t="str">
        <f>IF('TD VENCIDOS'!C1087="","",'TD VENCIDOS'!C1087)</f>
        <v>DEPENDENCIAS NIVEL CENTRAL</v>
      </c>
      <c r="D1106" s="37" t="str">
        <f>IF('TD VENCIDOS'!D1087="","",'TD VENCIDOS'!D1087)</f>
        <v>Gestion extemporanea</v>
      </c>
    </row>
    <row r="1107" spans="2:4" ht="18.75">
      <c r="B1107" s="37">
        <f>IF('TD VENCIDOS'!B1088="","",'TD VENCIDOS'!B1088)</f>
        <v>3703102024</v>
      </c>
      <c r="C1107" s="38" t="str">
        <f>IF('TD VENCIDOS'!C1088="","",'TD VENCIDOS'!C1088)</f>
        <v>REDEP</v>
      </c>
      <c r="D1107" s="37" t="str">
        <f>IF('TD VENCIDOS'!D1088="","",'TD VENCIDOS'!D1088)</f>
        <v>Pendiente vencidos</v>
      </c>
    </row>
    <row r="1108" spans="2:4" ht="18.75">
      <c r="B1108" s="37">
        <f>IF('TD VENCIDOS'!B1089="","",'TD VENCIDOS'!B1089)</f>
        <v>3703312024</v>
      </c>
      <c r="C1108" s="38" t="str">
        <f>IF('TD VENCIDOS'!C1089="","",'TD VENCIDOS'!C1089)</f>
        <v>ALCALDIA LOCAL DE SUBA</v>
      </c>
      <c r="D1108" s="37" t="str">
        <f>IF('TD VENCIDOS'!D1089="","",'TD VENCIDOS'!D1089)</f>
        <v>Gestion extemporanea</v>
      </c>
    </row>
    <row r="1109" spans="2:4" ht="18.75">
      <c r="B1109" s="37">
        <f>IF('TD VENCIDOS'!B1090="","",'TD VENCIDOS'!B1090)</f>
        <v>3703582024</v>
      </c>
      <c r="C1109" s="38" t="str">
        <f>IF('TD VENCIDOS'!C1090="","",'TD VENCIDOS'!C1090)</f>
        <v>ALCALDIA LOCAL DE KENNEDY</v>
      </c>
      <c r="D1109" s="37" t="str">
        <f>IF('TD VENCIDOS'!D1090="","",'TD VENCIDOS'!D1090)</f>
        <v>Gestion extemporanea</v>
      </c>
    </row>
    <row r="1110" spans="2:4" ht="18.75">
      <c r="B1110" s="37">
        <f>IF('TD VENCIDOS'!B1091="","",'TD VENCIDOS'!B1091)</f>
        <v>3703762024</v>
      </c>
      <c r="C1110" s="38" t="str">
        <f>IF('TD VENCIDOS'!C1091="","",'TD VENCIDOS'!C1091)</f>
        <v>OFICINA DE ATENCION A LA CIUDADANIA</v>
      </c>
      <c r="D1110" s="37" t="str">
        <f>IF('TD VENCIDOS'!D1091="","",'TD VENCIDOS'!D1091)</f>
        <v>Gestion extemporanea</v>
      </c>
    </row>
    <row r="1111" spans="2:4" ht="18.75">
      <c r="B1111" s="37">
        <f>IF('TD VENCIDOS'!B1092="","",'TD VENCIDOS'!B1092)</f>
        <v>3704082024</v>
      </c>
      <c r="C1111" s="38" t="str">
        <f>IF('TD VENCIDOS'!C1092="","",'TD VENCIDOS'!C1092)</f>
        <v>NIVEL CENTRAL CIERRE</v>
      </c>
      <c r="D1111" s="37" t="str">
        <f>IF('TD VENCIDOS'!D1092="","",'TD VENCIDOS'!D1092)</f>
        <v>Gestion extemporanea</v>
      </c>
    </row>
    <row r="1112" spans="2:4" ht="18.75">
      <c r="B1112" s="37">
        <f>IF('TD VENCIDOS'!B1093="","",'TD VENCIDOS'!B1093)</f>
        <v>3704132024</v>
      </c>
      <c r="C1112" s="38" t="str">
        <f>IF('TD VENCIDOS'!C1093="","",'TD VENCIDOS'!C1093)</f>
        <v>ALCALDIA LOCAL DE KENNEDY</v>
      </c>
      <c r="D1112" s="37" t="str">
        <f>IF('TD VENCIDOS'!D1093="","",'TD VENCIDOS'!D1093)</f>
        <v>Gestion extemporanea</v>
      </c>
    </row>
    <row r="1113" spans="2:4" ht="18.75">
      <c r="B1113" s="37">
        <f>IF('TD VENCIDOS'!B1094="","",'TD VENCIDOS'!B1094)</f>
        <v>3704152024</v>
      </c>
      <c r="C1113" s="38" t="str">
        <f>IF('TD VENCIDOS'!C1094="","",'TD VENCIDOS'!C1094)</f>
        <v>PUNTOS IDU</v>
      </c>
      <c r="D1113" s="37" t="str">
        <f>IF('TD VENCIDOS'!D1094="","",'TD VENCIDOS'!D1094)</f>
        <v>Gestion extemporanea</v>
      </c>
    </row>
    <row r="1114" spans="2:4" ht="18.75">
      <c r="B1114" s="37">
        <f>IF('TD VENCIDOS'!B1095="","",'TD VENCIDOS'!B1095)</f>
        <v>3704312024</v>
      </c>
      <c r="C1114" s="38" t="str">
        <f>IF('TD VENCIDOS'!C1095="","",'TD VENCIDOS'!C1095)</f>
        <v>SUBDIRECCION DE CALIDAD DEL AIRE AUDITIVA Y VISUAL</v>
      </c>
      <c r="D1114" s="37" t="str">
        <f>IF('TD VENCIDOS'!D1095="","",'TD VENCIDOS'!D1095)</f>
        <v>Gestion extemporanea</v>
      </c>
    </row>
    <row r="1115" spans="2:4" ht="18.75">
      <c r="B1115" s="37">
        <f>IF('TD VENCIDOS'!B1096="","",'TD VENCIDOS'!B1096)</f>
        <v>3704342024</v>
      </c>
      <c r="C1115" s="38" t="str">
        <f>IF('TD VENCIDOS'!C1096="","",'TD VENCIDOS'!C1096)</f>
        <v>PUNTOS IDU</v>
      </c>
      <c r="D1115" s="37" t="str">
        <f>IF('TD VENCIDOS'!D1096="","",'TD VENCIDOS'!D1096)</f>
        <v>Gestion extemporanea</v>
      </c>
    </row>
    <row r="1116" spans="2:4" ht="18.75">
      <c r="B1116" s="37">
        <f>IF('TD VENCIDOS'!B1097="","",'TD VENCIDOS'!B1097)</f>
        <v>3705302024</v>
      </c>
      <c r="C1116" s="38" t="str">
        <f>IF('TD VENCIDOS'!C1097="","",'TD VENCIDOS'!C1097)</f>
        <v>INTEGRACION TDOC</v>
      </c>
      <c r="D1116" s="37" t="str">
        <f>IF('TD VENCIDOS'!D1097="","",'TD VENCIDOS'!D1097)</f>
        <v>Gestion extemporanea</v>
      </c>
    </row>
    <row r="1117" spans="2:4" ht="18.75">
      <c r="B1117" s="37">
        <f>IF('TD VENCIDOS'!B1098="","",'TD VENCIDOS'!B1098)</f>
        <v>3705442024</v>
      </c>
      <c r="C1117" s="38" t="str">
        <f>IF('TD VENCIDOS'!C1098="","",'TD VENCIDOS'!C1098)</f>
        <v>ALCALDIA LOCAL DE CIUDAD BOLIVAR</v>
      </c>
      <c r="D1117" s="37" t="str">
        <f>IF('TD VENCIDOS'!D1098="","",'TD VENCIDOS'!D1098)</f>
        <v>Gestion extemporanea</v>
      </c>
    </row>
    <row r="1118" spans="2:4" ht="18.75">
      <c r="B1118" s="37">
        <f>IF('TD VENCIDOS'!B1099="","",'TD VENCIDOS'!B1099)</f>
        <v>3705492024</v>
      </c>
      <c r="C1118" s="38" t="str">
        <f>IF('TD VENCIDOS'!C1099="","",'TD VENCIDOS'!C1099)</f>
        <v>DIRECCION DE MEJORAMIENTO DE VIVIENDA</v>
      </c>
      <c r="D1118" s="37" t="str">
        <f>IF('TD VENCIDOS'!D1099="","",'TD VENCIDOS'!D1099)</f>
        <v>Pendiente vencidos</v>
      </c>
    </row>
    <row r="1119" spans="2:4" ht="18.75">
      <c r="B1119" s="37">
        <f>IF('TD VENCIDOS'!B1100="","",'TD VENCIDOS'!B1100)</f>
        <v>3705592024</v>
      </c>
      <c r="C1119" s="38" t="str">
        <f>IF('TD VENCIDOS'!C1100="","",'TD VENCIDOS'!C1100)</f>
        <v>REDEP</v>
      </c>
      <c r="D1119" s="37" t="str">
        <f>IF('TD VENCIDOS'!D1100="","",'TD VENCIDOS'!D1100)</f>
        <v>Gestion extemporanea</v>
      </c>
    </row>
    <row r="1120" spans="2:4" ht="18.75">
      <c r="B1120" s="37">
        <f>IF('TD VENCIDOS'!B1101="","",'TD VENCIDOS'!B1101)</f>
        <v>3705612024</v>
      </c>
      <c r="C1120" s="38" t="str">
        <f>IF('TD VENCIDOS'!C1101="","",'TD VENCIDOS'!C1101)</f>
        <v>ALCALDIA LOCAL DE CIUDAD BOLIVAR</v>
      </c>
      <c r="D1120" s="37" t="str">
        <f>IF('TD VENCIDOS'!D1101="","",'TD VENCIDOS'!D1101)</f>
        <v>Gestion extemporanea</v>
      </c>
    </row>
    <row r="1121" spans="2:4" ht="18.75">
      <c r="B1121" s="37">
        <f>IF('TD VENCIDOS'!B1102="","",'TD VENCIDOS'!B1102)</f>
        <v>3705612024</v>
      </c>
      <c r="C1121" s="38" t="str">
        <f>IF('TD VENCIDOS'!C1102="","",'TD VENCIDOS'!C1102)</f>
        <v>GERENCIA DE INSTANCIAS Y MECANISMOS DE PARTICIPACION</v>
      </c>
      <c r="D1121" s="37" t="str">
        <f>IF('TD VENCIDOS'!D1102="","",'TD VENCIDOS'!D1102)</f>
        <v>Pendiente vencidos</v>
      </c>
    </row>
    <row r="1122" spans="2:4" ht="18.75">
      <c r="B1122" s="37">
        <f>IF('TD VENCIDOS'!B1103="","",'TD VENCIDOS'!B1103)</f>
        <v>3705872024</v>
      </c>
      <c r="C1122" s="38" t="str">
        <f>IF('TD VENCIDOS'!C1103="","",'TD VENCIDOS'!C1103)</f>
        <v>6011 - 13 COLEGIO INSTITUTO TECNICO JULIO FLOREZ (IED)</v>
      </c>
      <c r="D1122" s="37" t="str">
        <f>IF('TD VENCIDOS'!D1103="","",'TD VENCIDOS'!D1103)</f>
        <v>Gestion extemporanea</v>
      </c>
    </row>
    <row r="1123" spans="2:4" ht="18.75">
      <c r="B1123" s="37">
        <f>IF('TD VENCIDOS'!B1104="","",'TD VENCIDOS'!B1104)</f>
        <v>3706252024</v>
      </c>
      <c r="C1123" s="38" t="str">
        <f>IF('TD VENCIDOS'!C1104="","",'TD VENCIDOS'!C1104)</f>
        <v>CONTROL INTERNO</v>
      </c>
      <c r="D1123" s="37" t="str">
        <f>IF('TD VENCIDOS'!D1104="","",'TD VENCIDOS'!D1104)</f>
        <v>Gestion extemporanea</v>
      </c>
    </row>
    <row r="1124" spans="2:4" ht="18.75">
      <c r="B1124" s="37">
        <f>IF('TD VENCIDOS'!B1105="","",'TD VENCIDOS'!B1105)</f>
        <v>3706552024</v>
      </c>
      <c r="C1124" s="38" t="str">
        <f>IF('TD VENCIDOS'!C1105="","",'TD VENCIDOS'!C1105)</f>
        <v>ALCALDIA LOCAL DE CIUDAD BOLIVAR</v>
      </c>
      <c r="D1124" s="37" t="str">
        <f>IF('TD VENCIDOS'!D1105="","",'TD VENCIDOS'!D1105)</f>
        <v>Gestion extemporanea</v>
      </c>
    </row>
    <row r="1125" spans="2:4" ht="18.75">
      <c r="B1125" s="37">
        <f>IF('TD VENCIDOS'!B1106="","",'TD VENCIDOS'!B1106)</f>
        <v>3706552024</v>
      </c>
      <c r="C1125" s="38" t="str">
        <f>IF('TD VENCIDOS'!C1106="","",'TD VENCIDOS'!C1106)</f>
        <v>SUBDIRECCION DE CALIDAD DEL AIRE AUDITIVA Y VISUAL</v>
      </c>
      <c r="D1125" s="37" t="str">
        <f>IF('TD VENCIDOS'!D1106="","",'TD VENCIDOS'!D1106)</f>
        <v>Gestion extemporanea</v>
      </c>
    </row>
    <row r="1126" spans="2:4" ht="18.75">
      <c r="B1126" s="37">
        <f>IF('TD VENCIDOS'!B1107="","",'TD VENCIDOS'!B1107)</f>
        <v>3706722024</v>
      </c>
      <c r="C1126" s="38" t="str">
        <f>IF('TD VENCIDOS'!C1107="","",'TD VENCIDOS'!C1107)</f>
        <v>NIVEL CENTRAL CIERRE</v>
      </c>
      <c r="D1126" s="37" t="str">
        <f>IF('TD VENCIDOS'!D1107="","",'TD VENCIDOS'!D1107)</f>
        <v>Gestion extemporanea</v>
      </c>
    </row>
    <row r="1127" spans="2:4" ht="18.75">
      <c r="B1127" s="37">
        <f>IF('TD VENCIDOS'!B1108="","",'TD VENCIDOS'!B1108)</f>
        <v>3706722024</v>
      </c>
      <c r="C1127" s="38" t="str">
        <f>IF('TD VENCIDOS'!C1108="","",'TD VENCIDOS'!C1108)</f>
        <v>REDEP</v>
      </c>
      <c r="D1127" s="37" t="str">
        <f>IF('TD VENCIDOS'!D1108="","",'TD VENCIDOS'!D1108)</f>
        <v>Gestion extemporanea</v>
      </c>
    </row>
    <row r="1128" spans="2:4" ht="18.75">
      <c r="B1128" s="37">
        <f>IF('TD VENCIDOS'!B1109="","",'TD VENCIDOS'!B1109)</f>
        <v>3706772024</v>
      </c>
      <c r="C1128" s="38" t="str">
        <f>IF('TD VENCIDOS'!C1109="","",'TD VENCIDOS'!C1109)</f>
        <v>5111 - GRUPO DE CERTIFICADOS LABORALES</v>
      </c>
      <c r="D1128" s="37" t="str">
        <f>IF('TD VENCIDOS'!D1109="","",'TD VENCIDOS'!D1109)</f>
        <v>Pendiente vencidos</v>
      </c>
    </row>
    <row r="1129" spans="2:4" ht="18.75">
      <c r="B1129" s="37">
        <f>IF('TD VENCIDOS'!B1110="","",'TD VENCIDOS'!B1110)</f>
        <v>3706842024</v>
      </c>
      <c r="C1129" s="38" t="str">
        <f>IF('TD VENCIDOS'!C1110="","",'TD VENCIDOS'!C1110)</f>
        <v>INTEGRACION TDOC</v>
      </c>
      <c r="D1129" s="37" t="str">
        <f>IF('TD VENCIDOS'!D1110="","",'TD VENCIDOS'!D1110)</f>
        <v>Gestion extemporanea</v>
      </c>
    </row>
    <row r="1130" spans="2:4" ht="18.75">
      <c r="B1130" s="37">
        <f>IF('TD VENCIDOS'!B1111="","",'TD VENCIDOS'!B1111)</f>
        <v>3707092024</v>
      </c>
      <c r="C1130" s="38" t="str">
        <f>IF('TD VENCIDOS'!C1111="","",'TD VENCIDOS'!C1111)</f>
        <v>OFICINA  JURIDICA</v>
      </c>
      <c r="D1130" s="37" t="str">
        <f>IF('TD VENCIDOS'!D1111="","",'TD VENCIDOS'!D1111)</f>
        <v>Gestion extemporanea</v>
      </c>
    </row>
    <row r="1131" spans="2:4" ht="18.75">
      <c r="B1131" s="37">
        <f>IF('TD VENCIDOS'!B1112="","",'TD VENCIDOS'!B1112)</f>
        <v>3707272024</v>
      </c>
      <c r="C1131" s="38" t="str">
        <f>IF('TD VENCIDOS'!C1112="","",'TD VENCIDOS'!C1112)</f>
        <v>DIRECCION DE MEJORAMIENTO DE VIVIENDA</v>
      </c>
      <c r="D1131" s="37" t="str">
        <f>IF('TD VENCIDOS'!D1112="","",'TD VENCIDOS'!D1112)</f>
        <v>Pendiente vencidos</v>
      </c>
    </row>
    <row r="1132" spans="2:4" ht="18.75">
      <c r="B1132" s="37">
        <f>IF('TD VENCIDOS'!B1113="","",'TD VENCIDOS'!B1113)</f>
        <v>3707502024</v>
      </c>
      <c r="C1132" s="38" t="str">
        <f>IF('TD VENCIDOS'!C1113="","",'TD VENCIDOS'!C1113)</f>
        <v>6011 - 09 COLEGIO GONZALO ARANGO (IED)</v>
      </c>
      <c r="D1132" s="37" t="str">
        <f>IF('TD VENCIDOS'!D1113="","",'TD VENCIDOS'!D1113)</f>
        <v>Pendiente vencidos</v>
      </c>
    </row>
    <row r="1133" spans="2:4" ht="18.75">
      <c r="B1133" s="37">
        <f>IF('TD VENCIDOS'!B1114="","",'TD VENCIDOS'!B1114)</f>
        <v>3707542024</v>
      </c>
      <c r="C1133" s="38" t="str">
        <f>IF('TD VENCIDOS'!C1114="","",'TD VENCIDOS'!C1114)</f>
        <v>DIRECCION DE MEJORAMIENTO DE VIVIENDA</v>
      </c>
      <c r="D1133" s="37" t="str">
        <f>IF('TD VENCIDOS'!D1114="","",'TD VENCIDOS'!D1114)</f>
        <v>Pendiente vencidos</v>
      </c>
    </row>
    <row r="1134" spans="2:4" ht="18.75">
      <c r="B1134" s="37">
        <f>IF('TD VENCIDOS'!B1115="","",'TD VENCIDOS'!B1115)</f>
        <v>3707622024</v>
      </c>
      <c r="C1134" s="38" t="str">
        <f>IF('TD VENCIDOS'!C1115="","",'TD VENCIDOS'!C1115)</f>
        <v>OFICINA DE CUENTAS CORRIENTES Y DEVOLUCIONES</v>
      </c>
      <c r="D1134" s="37" t="str">
        <f>IF('TD VENCIDOS'!D1115="","",'TD VENCIDOS'!D1115)</f>
        <v>Gestion extemporanea</v>
      </c>
    </row>
    <row r="1135" spans="2:4" ht="18.75">
      <c r="B1135" s="37">
        <f>IF('TD VENCIDOS'!B1116="","",'TD VENCIDOS'!B1116)</f>
        <v>3707722024</v>
      </c>
      <c r="C1135" s="38" t="str">
        <f>IF('TD VENCIDOS'!C1116="","",'TD VENCIDOS'!C1116)</f>
        <v>6010 - 08 COLEGIO INSTITUTO TECNICO INDUSTRIAL FRANCISCO JOSE DE CALDAS (IED)</v>
      </c>
      <c r="D1135" s="37" t="str">
        <f>IF('TD VENCIDOS'!D1116="","",'TD VENCIDOS'!D1116)</f>
        <v>Gestion extemporanea</v>
      </c>
    </row>
    <row r="1136" spans="2:4" ht="18.75">
      <c r="B1136" s="37">
        <f>IF('TD VENCIDOS'!B1117="","",'TD VENCIDOS'!B1117)</f>
        <v>3707862024</v>
      </c>
      <c r="C1136" s="38" t="str">
        <f>IF('TD VENCIDOS'!C1117="","",'TD VENCIDOS'!C1117)</f>
        <v>ALCALDIA LOCAL DE CIUDAD BOLIVAR</v>
      </c>
      <c r="D1136" s="37" t="str">
        <f>IF('TD VENCIDOS'!D1117="","",'TD VENCIDOS'!D1117)</f>
        <v>Gestion extemporanea</v>
      </c>
    </row>
    <row r="1137" spans="2:4" ht="18.75">
      <c r="B1137" s="37">
        <f>IF('TD VENCIDOS'!B1118="","",'TD VENCIDOS'!B1118)</f>
        <v>3708092024</v>
      </c>
      <c r="C1137" s="38" t="str">
        <f>IF('TD VENCIDOS'!C1118="","",'TD VENCIDOS'!C1118)</f>
        <v>2219 - DIRECCION LOCAL DE EDUCACION CIUDAD BOLIVAR</v>
      </c>
      <c r="D1137" s="37" t="str">
        <f>IF('TD VENCIDOS'!D1118="","",'TD VENCIDOS'!D1118)</f>
        <v>Gestion extemporanea</v>
      </c>
    </row>
    <row r="1138" spans="2:4" ht="18.75">
      <c r="B1138" s="37">
        <f>IF('TD VENCIDOS'!B1119="","",'TD VENCIDOS'!B1119)</f>
        <v>3708222024</v>
      </c>
      <c r="C1138" s="38" t="str">
        <f>IF('TD VENCIDOS'!C1119="","",'TD VENCIDOS'!C1119)</f>
        <v>SUBDIRECCION DE CALIDAD DEL AIRE AUDITIVA Y VISUAL</v>
      </c>
      <c r="D1138" s="37" t="str">
        <f>IF('TD VENCIDOS'!D1119="","",'TD VENCIDOS'!D1119)</f>
        <v>Gestion extemporanea</v>
      </c>
    </row>
    <row r="1139" spans="2:4" ht="18.75">
      <c r="B1139" s="37">
        <f>IF('TD VENCIDOS'!B1120="","",'TD VENCIDOS'!B1120)</f>
        <v>3708492024</v>
      </c>
      <c r="C1139" s="38" t="str">
        <f>IF('TD VENCIDOS'!C1120="","",'TD VENCIDOS'!C1120)</f>
        <v>SUBDIRECCION TECNICA DE PARQUES</v>
      </c>
      <c r="D1139" s="37" t="str">
        <f>IF('TD VENCIDOS'!D1120="","",'TD VENCIDOS'!D1120)</f>
        <v>Gestion extemporanea</v>
      </c>
    </row>
    <row r="1140" spans="2:4" ht="18.75">
      <c r="B1140" s="37">
        <f>IF('TD VENCIDOS'!B1121="","",'TD VENCIDOS'!B1121)</f>
        <v>3708862024</v>
      </c>
      <c r="C1140" s="38" t="str">
        <f>IF('TD VENCIDOS'!C1121="","",'TD VENCIDOS'!C1121)</f>
        <v>OFICINA DE ADMINISTRACION FUNCIONAL DEL SISTEMA</v>
      </c>
      <c r="D1140" s="37" t="str">
        <f>IF('TD VENCIDOS'!D1121="","",'TD VENCIDOS'!D1121)</f>
        <v>Pendiente vencidos</v>
      </c>
    </row>
    <row r="1141" spans="2:4" ht="18.75">
      <c r="B1141" s="37">
        <f>IF('TD VENCIDOS'!B1122="","",'TD VENCIDOS'!B1122)</f>
        <v>3708892024</v>
      </c>
      <c r="C1141" s="38" t="str">
        <f>IF('TD VENCIDOS'!C1122="","",'TD VENCIDOS'!C1122)</f>
        <v>ALCALDIA LOCAL DE CIUDAD BOLIVAR</v>
      </c>
      <c r="D1141" s="37" t="str">
        <f>IF('TD VENCIDOS'!D1122="","",'TD VENCIDOS'!D1122)</f>
        <v>Gestion extemporanea</v>
      </c>
    </row>
    <row r="1142" spans="2:4" ht="18.75">
      <c r="B1142" s="37">
        <f>IF('TD VENCIDOS'!B1123="","",'TD VENCIDOS'!B1123)</f>
        <v>3709042024</v>
      </c>
      <c r="C1142" s="38" t="str">
        <f>IF('TD VENCIDOS'!C1123="","",'TD VENCIDOS'!C1123)</f>
        <v>DIRECCION ACUEDUCTO Y ALCANTARILLADO ZONA 4</v>
      </c>
      <c r="D1142" s="37" t="str">
        <f>IF('TD VENCIDOS'!D1123="","",'TD VENCIDOS'!D1123)</f>
        <v>Pendiente vencidos</v>
      </c>
    </row>
    <row r="1143" spans="2:4" ht="18.75">
      <c r="B1143" s="37">
        <f>IF('TD VENCIDOS'!B1124="","",'TD VENCIDOS'!B1124)</f>
        <v>3709242024</v>
      </c>
      <c r="C1143" s="38" t="str">
        <f>IF('TD VENCIDOS'!C1124="","",'TD VENCIDOS'!C1124)</f>
        <v>NIVEL CENTRAL CIERRE</v>
      </c>
      <c r="D1143" s="37" t="str">
        <f>IF('TD VENCIDOS'!D1124="","",'TD VENCIDOS'!D1124)</f>
        <v>Gestion extemporanea</v>
      </c>
    </row>
    <row r="1144" spans="2:4" ht="18.75">
      <c r="B1144" s="37">
        <f>IF('TD VENCIDOS'!B1125="","",'TD VENCIDOS'!B1125)</f>
        <v>3709502024</v>
      </c>
      <c r="C1144" s="38" t="str">
        <f>IF('TD VENCIDOS'!C1125="","",'TD VENCIDOS'!C1125)</f>
        <v>SUBSECRETARIA DE COORDINACION OPERATIVA</v>
      </c>
      <c r="D1144" s="37" t="str">
        <f>IF('TD VENCIDOS'!D1125="","",'TD VENCIDOS'!D1125)</f>
        <v>Gestion extemporanea</v>
      </c>
    </row>
    <row r="1145" spans="2:4" ht="18.75">
      <c r="B1145" s="37">
        <f>IF('TD VENCIDOS'!B1126="","",'TD VENCIDOS'!B1126)</f>
        <v>3709682024</v>
      </c>
      <c r="C1145" s="38" t="str">
        <f>IF('TD VENCIDOS'!C1126="","",'TD VENCIDOS'!C1126)</f>
        <v>OFICINA DE CUENTAS CORRIENTES Y DEVOLUCIONES</v>
      </c>
      <c r="D1145" s="37" t="str">
        <f>IF('TD VENCIDOS'!D1126="","",'TD VENCIDOS'!D1126)</f>
        <v>Gestion extemporanea</v>
      </c>
    </row>
    <row r="1146" spans="2:4" ht="18.75">
      <c r="B1146" s="37">
        <f>IF('TD VENCIDOS'!B1127="","",'TD VENCIDOS'!B1127)</f>
        <v>3709742024</v>
      </c>
      <c r="C1146" s="38" t="str">
        <f>IF('TD VENCIDOS'!C1127="","",'TD VENCIDOS'!C1127)</f>
        <v>NIVEL CENTRAL CIERRE</v>
      </c>
      <c r="D1146" s="37" t="str">
        <f>IF('TD VENCIDOS'!D1127="","",'TD VENCIDOS'!D1127)</f>
        <v>Gestion extemporanea</v>
      </c>
    </row>
    <row r="1147" spans="2:4" ht="18.75">
      <c r="B1147" s="37">
        <f>IF('TD VENCIDOS'!B1128="","",'TD VENCIDOS'!B1128)</f>
        <v>3710712024</v>
      </c>
      <c r="C1147" s="38" t="str">
        <f>IF('TD VENCIDOS'!C1128="","",'TD VENCIDOS'!C1128)</f>
        <v>OFICINA DE CUENTAS CORRIENTES Y DEVOLUCIONES</v>
      </c>
      <c r="D1147" s="37" t="str">
        <f>IF('TD VENCIDOS'!D1128="","",'TD VENCIDOS'!D1128)</f>
        <v>Gestion extemporanea</v>
      </c>
    </row>
    <row r="1148" spans="2:4" ht="18.75">
      <c r="B1148" s="37">
        <f>IF('TD VENCIDOS'!B1129="","",'TD VENCIDOS'!B1129)</f>
        <v>3710772024</v>
      </c>
      <c r="C1148" s="38" t="str">
        <f>IF('TD VENCIDOS'!C1129="","",'TD VENCIDOS'!C1129)</f>
        <v>ALCALDIA LOCAL DE SUBA</v>
      </c>
      <c r="D1148" s="37" t="str">
        <f>IF('TD VENCIDOS'!D1129="","",'TD VENCIDOS'!D1129)</f>
        <v>Gestion extemporanea</v>
      </c>
    </row>
    <row r="1149" spans="2:4" ht="18.75">
      <c r="B1149" s="37">
        <f>IF('TD VENCIDOS'!B1130="","",'TD VENCIDOS'!B1130)</f>
        <v>3711182024</v>
      </c>
      <c r="C1149" s="38" t="str">
        <f>IF('TD VENCIDOS'!C1130="","",'TD VENCIDOS'!C1130)</f>
        <v>OFICINA DE CUENTAS CORRIENTES Y DEVOLUCIONES</v>
      </c>
      <c r="D1149" s="37" t="str">
        <f>IF('TD VENCIDOS'!D1130="","",'TD VENCIDOS'!D1130)</f>
        <v>Gestion extemporanea</v>
      </c>
    </row>
    <row r="1150" spans="2:4" ht="18.75">
      <c r="B1150" s="37">
        <f>IF('TD VENCIDOS'!B1131="","",'TD VENCIDOS'!B1131)</f>
        <v>3711242024</v>
      </c>
      <c r="C1150" s="38" t="str">
        <f>IF('TD VENCIDOS'!C1131="","",'TD VENCIDOS'!C1131)</f>
        <v>INTEGRACION TDOC</v>
      </c>
      <c r="D1150" s="37" t="str">
        <f>IF('TD VENCIDOS'!D1131="","",'TD VENCIDOS'!D1131)</f>
        <v>Pendiente vencidos</v>
      </c>
    </row>
    <row r="1151" spans="2:4" ht="18.75">
      <c r="B1151" s="37">
        <f>IF('TD VENCIDOS'!B1132="","",'TD VENCIDOS'!B1132)</f>
        <v>3711292024</v>
      </c>
      <c r="C1151" s="38" t="str">
        <f>IF('TD VENCIDOS'!C1132="","",'TD VENCIDOS'!C1132)</f>
        <v>OFICINA DE COBRO GENERAL</v>
      </c>
      <c r="D1151" s="37" t="str">
        <f>IF('TD VENCIDOS'!D1132="","",'TD VENCIDOS'!D1132)</f>
        <v>Gestion extemporanea</v>
      </c>
    </row>
    <row r="1152" spans="2:4" ht="18.75">
      <c r="B1152" s="37">
        <f>IF('TD VENCIDOS'!B1133="","",'TD VENCIDOS'!B1133)</f>
        <v>3711342024</v>
      </c>
      <c r="C1152" s="38" t="str">
        <f>IF('TD VENCIDOS'!C1133="","",'TD VENCIDOS'!C1133)</f>
        <v>OFICINA DE CUENTAS CORRIENTES Y DEVOLUCIONES</v>
      </c>
      <c r="D1152" s="37" t="str">
        <f>IF('TD VENCIDOS'!D1133="","",'TD VENCIDOS'!D1133)</f>
        <v>Gestion extemporanea</v>
      </c>
    </row>
    <row r="1153" spans="2:4" ht="18.75">
      <c r="B1153" s="37">
        <f>IF('TD VENCIDOS'!B1134="","",'TD VENCIDOS'!B1134)</f>
        <v>3711352024</v>
      </c>
      <c r="C1153" s="38" t="str">
        <f>IF('TD VENCIDOS'!C1134="","",'TD VENCIDOS'!C1134)</f>
        <v>OFICINA DE ADMINISTRACION FUNCIONAL DEL SISTEMA</v>
      </c>
      <c r="D1153" s="37" t="str">
        <f>IF('TD VENCIDOS'!D1134="","",'TD VENCIDOS'!D1134)</f>
        <v>Gestion extemporanea</v>
      </c>
    </row>
    <row r="1154" spans="2:4" ht="18.75">
      <c r="B1154" s="37">
        <f>IF('TD VENCIDOS'!B1135="","",'TD VENCIDOS'!B1135)</f>
        <v>3711412024</v>
      </c>
      <c r="C1154" s="38" t="str">
        <f>IF('TD VENCIDOS'!C1135="","",'TD VENCIDOS'!C1135)</f>
        <v>SUBDIRECCION DE CONTROL AMBIENTAL AL SECTOR PUBLICO</v>
      </c>
      <c r="D1154" s="37" t="str">
        <f>IF('TD VENCIDOS'!D1135="","",'TD VENCIDOS'!D1135)</f>
        <v>Gestion extemporanea</v>
      </c>
    </row>
    <row r="1155" spans="2:4" ht="18.75">
      <c r="B1155" s="37">
        <f>IF('TD VENCIDOS'!B1136="","",'TD VENCIDOS'!B1136)</f>
        <v>3711512024</v>
      </c>
      <c r="C1155" s="38" t="str">
        <f>IF('TD VENCIDOS'!C1136="","",'TD VENCIDOS'!C1136)</f>
        <v>SUBDIRECCION DE CONTROL DE TRANSITO Y TRANSPORTE</v>
      </c>
      <c r="D1155" s="37" t="str">
        <f>IF('TD VENCIDOS'!D1136="","",'TD VENCIDOS'!D1136)</f>
        <v>Gestion extemporanea</v>
      </c>
    </row>
    <row r="1156" spans="2:4" ht="18.75">
      <c r="B1156" s="37">
        <f>IF('TD VENCIDOS'!B1137="","",'TD VENCIDOS'!B1137)</f>
        <v>3711772024</v>
      </c>
      <c r="C1156" s="38" t="str">
        <f>IF('TD VENCIDOS'!C1137="","",'TD VENCIDOS'!C1137)</f>
        <v>ALCALDIA LOCAL DE PUENTE ARANDA</v>
      </c>
      <c r="D1156" s="37" t="str">
        <f>IF('TD VENCIDOS'!D1137="","",'TD VENCIDOS'!D1137)</f>
        <v>Gestion extemporanea</v>
      </c>
    </row>
    <row r="1157" spans="2:4" ht="18.75">
      <c r="B1157" s="37">
        <f>IF('TD VENCIDOS'!B1138="","",'TD VENCIDOS'!B1138)</f>
        <v>3712192024</v>
      </c>
      <c r="C1157" s="38" t="str">
        <f>IF('TD VENCIDOS'!C1138="","",'TD VENCIDOS'!C1138)</f>
        <v>SUBDIRECCION DE CALIDAD DEL AIRE AUDITIVA Y VISUAL</v>
      </c>
      <c r="D1157" s="37" t="str">
        <f>IF('TD VENCIDOS'!D1138="","",'TD VENCIDOS'!D1138)</f>
        <v>Pendiente vencidos</v>
      </c>
    </row>
    <row r="1158" spans="2:4" ht="18.75">
      <c r="B1158" s="37">
        <f>IF('TD VENCIDOS'!B1139="","",'TD VENCIDOS'!B1139)</f>
        <v>3712522024</v>
      </c>
      <c r="C1158" s="38" t="str">
        <f>IF('TD VENCIDOS'!C1139="","",'TD VENCIDOS'!C1139)</f>
        <v>SUBSECRETARIA DE GESTION FINANCIERA</v>
      </c>
      <c r="D1158" s="37" t="str">
        <f>IF('TD VENCIDOS'!D1139="","",'TD VENCIDOS'!D1139)</f>
        <v>Gestion extemporanea</v>
      </c>
    </row>
    <row r="1159" spans="2:4" ht="18.75">
      <c r="B1159" s="37">
        <f>IF('TD VENCIDOS'!B1140="","",'TD VENCIDOS'!B1140)</f>
        <v>3712672024</v>
      </c>
      <c r="C1159" s="38" t="str">
        <f>IF('TD VENCIDOS'!C1140="","",'TD VENCIDOS'!C1140)</f>
        <v>ALCALDIA LOCAL DE CIUDAD BOLIVAR</v>
      </c>
      <c r="D1159" s="37" t="str">
        <f>IF('TD VENCIDOS'!D1140="","",'TD VENCIDOS'!D1140)</f>
        <v>Gestion extemporanea</v>
      </c>
    </row>
    <row r="1160" spans="2:4" ht="18.75">
      <c r="B1160" s="37">
        <f>IF('TD VENCIDOS'!B1141="","",'TD VENCIDOS'!B1141)</f>
        <v>3712732024</v>
      </c>
      <c r="C1160" s="38" t="str">
        <f>IF('TD VENCIDOS'!C1141="","",'TD VENCIDOS'!C1141)</f>
        <v>ALCALDIA LOCAL DE SUBA</v>
      </c>
      <c r="D1160" s="37" t="str">
        <f>IF('TD VENCIDOS'!D1141="","",'TD VENCIDOS'!D1141)</f>
        <v>Gestion extemporanea</v>
      </c>
    </row>
    <row r="1161" spans="2:4" ht="18.75">
      <c r="B1161" s="37">
        <f>IF('TD VENCIDOS'!B1142="","",'TD VENCIDOS'!B1142)</f>
        <v>3712872024</v>
      </c>
      <c r="C1161" s="38" t="str">
        <f>IF('TD VENCIDOS'!C1142="","",'TD VENCIDOS'!C1142)</f>
        <v>OFICINA DE ADMINISTRACION FUNCIONAL DEL SISTEMA</v>
      </c>
      <c r="D1161" s="37" t="str">
        <f>IF('TD VENCIDOS'!D1142="","",'TD VENCIDOS'!D1142)</f>
        <v>Gestion extemporanea</v>
      </c>
    </row>
    <row r="1162" spans="2:4" ht="18.75">
      <c r="B1162" s="37">
        <f>IF('TD VENCIDOS'!B1143="","",'TD VENCIDOS'!B1143)</f>
        <v>3712902024</v>
      </c>
      <c r="C1162" s="38" t="str">
        <f>IF('TD VENCIDOS'!C1143="","",'TD VENCIDOS'!C1143)</f>
        <v>ALCALDIA LOCAL DE KENNEDY</v>
      </c>
      <c r="D1162" s="37" t="str">
        <f>IF('TD VENCIDOS'!D1143="","",'TD VENCIDOS'!D1143)</f>
        <v>Gestion extemporanea</v>
      </c>
    </row>
    <row r="1163" spans="2:4" ht="18.75">
      <c r="B1163" s="37">
        <f>IF('TD VENCIDOS'!B1144="","",'TD VENCIDOS'!B1144)</f>
        <v>3712952024</v>
      </c>
      <c r="C1163" s="38" t="str">
        <f>IF('TD VENCIDOS'!C1144="","",'TD VENCIDOS'!C1144)</f>
        <v>ALCALDIA LOCAL DE TEUSAQUILLO</v>
      </c>
      <c r="D1163" s="37" t="str">
        <f>IF('TD VENCIDOS'!D1144="","",'TD VENCIDOS'!D1144)</f>
        <v>Gestion extemporanea</v>
      </c>
    </row>
    <row r="1164" spans="2:4" ht="18.75">
      <c r="B1164" s="37">
        <f>IF('TD VENCIDOS'!B1145="","",'TD VENCIDOS'!B1145)</f>
        <v>3713022024</v>
      </c>
      <c r="C1164" s="38" t="str">
        <f>IF('TD VENCIDOS'!C1145="","",'TD VENCIDOS'!C1145)</f>
        <v>SUBDIRECCION DE SILVICULTURA FLORA Y FAUNA SILVESTRE</v>
      </c>
      <c r="D1164" s="37" t="str">
        <f>IF('TD VENCIDOS'!D1145="","",'TD VENCIDOS'!D1145)</f>
        <v>Gestion extemporanea</v>
      </c>
    </row>
    <row r="1165" spans="2:4" ht="18.75">
      <c r="B1165" s="37">
        <f>IF('TD VENCIDOS'!B1146="","",'TD VENCIDOS'!B1146)</f>
        <v>3713052024</v>
      </c>
      <c r="C1165" s="38" t="str">
        <f>IF('TD VENCIDOS'!C1146="","",'TD VENCIDOS'!C1146)</f>
        <v>ALCALDIA LOCAL DE RAFAEL URIBE</v>
      </c>
      <c r="D1165" s="37" t="str">
        <f>IF('TD VENCIDOS'!D1146="","",'TD VENCIDOS'!D1146)</f>
        <v>Gestion extemporanea</v>
      </c>
    </row>
    <row r="1166" spans="2:4" ht="18.75">
      <c r="B1166" s="37">
        <f>IF('TD VENCIDOS'!B1147="","",'TD VENCIDOS'!B1147)</f>
        <v>3713062024</v>
      </c>
      <c r="C1166" s="38" t="str">
        <f>IF('TD VENCIDOS'!C1147="","",'TD VENCIDOS'!C1147)</f>
        <v>NIVEL CENTRAL CIERRE</v>
      </c>
      <c r="D1166" s="37" t="str">
        <f>IF('TD VENCIDOS'!D1147="","",'TD VENCIDOS'!D1147)</f>
        <v>Gestion extemporanea</v>
      </c>
    </row>
    <row r="1167" spans="2:4" ht="18.75">
      <c r="B1167" s="37">
        <f>IF('TD VENCIDOS'!B1148="","",'TD VENCIDOS'!B1148)</f>
        <v>3713262024</v>
      </c>
      <c r="C1167" s="38" t="str">
        <f>IF('TD VENCIDOS'!C1148="","",'TD VENCIDOS'!C1148)</f>
        <v>ALCALDIA LOCAL DE BOSA</v>
      </c>
      <c r="D1167" s="37" t="str">
        <f>IF('TD VENCIDOS'!D1148="","",'TD VENCIDOS'!D1148)</f>
        <v>Gestion extemporanea</v>
      </c>
    </row>
    <row r="1168" spans="2:4" ht="18.75">
      <c r="B1168" s="37">
        <f>IF('TD VENCIDOS'!B1149="","",'TD VENCIDOS'!B1149)</f>
        <v>3713272024</v>
      </c>
      <c r="C1168" s="38" t="str">
        <f>IF('TD VENCIDOS'!C1149="","",'TD VENCIDOS'!C1149)</f>
        <v>SUBDIRECCION DE RECOLECCION BARRIDO Y LIMPIEZA</v>
      </c>
      <c r="D1168" s="37" t="str">
        <f>IF('TD VENCIDOS'!D1149="","",'TD VENCIDOS'!D1149)</f>
        <v>Gestion extemporanea</v>
      </c>
    </row>
    <row r="1169" spans="2:4" ht="18.75">
      <c r="B1169" s="37">
        <f>IF('TD VENCIDOS'!B1150="","",'TD VENCIDOS'!B1150)</f>
        <v>3713482024</v>
      </c>
      <c r="C1169" s="38" t="str">
        <f>IF('TD VENCIDOS'!C1150="","",'TD VENCIDOS'!C1150)</f>
        <v>SUBDIRECCION DE CONTRAVENCIONES</v>
      </c>
      <c r="D1169" s="37" t="str">
        <f>IF('TD VENCIDOS'!D1150="","",'TD VENCIDOS'!D1150)</f>
        <v>Gestion extemporanea</v>
      </c>
    </row>
    <row r="1170" spans="2:4" ht="18.75">
      <c r="B1170" s="37">
        <f>IF('TD VENCIDOS'!B1151="","",'TD VENCIDOS'!B1151)</f>
        <v>3714002024</v>
      </c>
      <c r="C1170" s="38" t="str">
        <f>IF('TD VENCIDOS'!C1151="","",'TD VENCIDOS'!C1151)</f>
        <v>INTEGRACION TDOC</v>
      </c>
      <c r="D1170" s="37" t="str">
        <f>IF('TD VENCIDOS'!D1151="","",'TD VENCIDOS'!D1151)</f>
        <v>Pendiente vencidos</v>
      </c>
    </row>
    <row r="1171" spans="2:4" ht="18.75">
      <c r="B1171" s="37">
        <f>IF('TD VENCIDOS'!B1152="","",'TD VENCIDOS'!B1152)</f>
        <v>3714272024</v>
      </c>
      <c r="C1171" s="38" t="str">
        <f>IF('TD VENCIDOS'!C1152="","",'TD VENCIDOS'!C1152)</f>
        <v>ALCALDIA LOCAL DE SUBA</v>
      </c>
      <c r="D1171" s="37" t="str">
        <f>IF('TD VENCIDOS'!D1152="","",'TD VENCIDOS'!D1152)</f>
        <v>Gestion extemporanea</v>
      </c>
    </row>
    <row r="1172" spans="2:4" ht="18.75">
      <c r="B1172" s="37">
        <f>IF('TD VENCIDOS'!B1153="","",'TD VENCIDOS'!B1153)</f>
        <v>3714302024</v>
      </c>
      <c r="C1172" s="38" t="str">
        <f>IF('TD VENCIDOS'!C1153="","",'TD VENCIDOS'!C1153)</f>
        <v>CONTROL INTERNO</v>
      </c>
      <c r="D1172" s="37" t="str">
        <f>IF('TD VENCIDOS'!D1153="","",'TD VENCIDOS'!D1153)</f>
        <v>Gestion extemporanea</v>
      </c>
    </row>
    <row r="1173" spans="2:4" ht="18.75">
      <c r="B1173" s="37">
        <f>IF('TD VENCIDOS'!B1154="","",'TD VENCIDOS'!B1154)</f>
        <v>3714422024</v>
      </c>
      <c r="C1173" s="38" t="str">
        <f>IF('TD VENCIDOS'!C1154="","",'TD VENCIDOS'!C1154)</f>
        <v>DIRECCION DE CONTROL AMBIENTAL</v>
      </c>
      <c r="D1173" s="37" t="str">
        <f>IF('TD VENCIDOS'!D1154="","",'TD VENCIDOS'!D1154)</f>
        <v>Gestion extemporanea</v>
      </c>
    </row>
    <row r="1174" spans="2:4" ht="18.75">
      <c r="B1174" s="37">
        <f>IF('TD VENCIDOS'!B1155="","",'TD VENCIDOS'!B1155)</f>
        <v>3714432024</v>
      </c>
      <c r="C1174" s="38" t="str">
        <f>IF('TD VENCIDOS'!C1155="","",'TD VENCIDOS'!C1155)</f>
        <v>ALCALDIA LOCAL DE PUENTE ARANDA</v>
      </c>
      <c r="D1174" s="37" t="str">
        <f>IF('TD VENCIDOS'!D1155="","",'TD VENCIDOS'!D1155)</f>
        <v>Gestion extemporanea</v>
      </c>
    </row>
    <row r="1175" spans="2:4" ht="18.75">
      <c r="B1175" s="37">
        <f>IF('TD VENCIDOS'!B1156="","",'TD VENCIDOS'!B1156)</f>
        <v>3714492024</v>
      </c>
      <c r="C1175" s="38" t="str">
        <f>IF('TD VENCIDOS'!C1156="","",'TD VENCIDOS'!C1156)</f>
        <v>PLAZAS DE MERCADO</v>
      </c>
      <c r="D1175" s="37" t="str">
        <f>IF('TD VENCIDOS'!D1156="","",'TD VENCIDOS'!D1156)</f>
        <v>Gestion extemporanea</v>
      </c>
    </row>
    <row r="1176" spans="2:4" ht="18.75">
      <c r="B1176" s="37">
        <f>IF('TD VENCIDOS'!B1157="","",'TD VENCIDOS'!B1157)</f>
        <v>3714522024</v>
      </c>
      <c r="C1176" s="38" t="str">
        <f>IF('TD VENCIDOS'!C1157="","",'TD VENCIDOS'!C1157)</f>
        <v>DIRECCION DE CONTROL AMBIENTAL</v>
      </c>
      <c r="D1176" s="37" t="str">
        <f>IF('TD VENCIDOS'!D1157="","",'TD VENCIDOS'!D1157)</f>
        <v>Gestion extemporanea</v>
      </c>
    </row>
    <row r="1177" spans="2:4" ht="18.75">
      <c r="B1177" s="37">
        <f>IF('TD VENCIDOS'!B1158="","",'TD VENCIDOS'!B1158)</f>
        <v>3714962024</v>
      </c>
      <c r="C1177" s="38" t="str">
        <f>IF('TD VENCIDOS'!C1158="","",'TD VENCIDOS'!C1158)</f>
        <v>NIVEL CENTRAL CIERRE</v>
      </c>
      <c r="D1177" s="37" t="str">
        <f>IF('TD VENCIDOS'!D1158="","",'TD VENCIDOS'!D1158)</f>
        <v>Gestion extemporanea</v>
      </c>
    </row>
    <row r="1178" spans="2:4" ht="18.75">
      <c r="B1178" s="37">
        <f>IF('TD VENCIDOS'!B1159="","",'TD VENCIDOS'!B1159)</f>
        <v>3714962024</v>
      </c>
      <c r="C1178" s="38" t="str">
        <f>IF('TD VENCIDOS'!C1159="","",'TD VENCIDOS'!C1159)</f>
        <v>SUBDIRECCION DE RECOLECCION BARRIDO Y LIMPIEZA</v>
      </c>
      <c r="D1178" s="37" t="str">
        <f>IF('TD VENCIDOS'!D1159="","",'TD VENCIDOS'!D1159)</f>
        <v>Gestion extemporanea</v>
      </c>
    </row>
    <row r="1179" spans="2:4" ht="18.75">
      <c r="B1179" s="37">
        <f>IF('TD VENCIDOS'!B1160="","",'TD VENCIDOS'!B1160)</f>
        <v>3715142024</v>
      </c>
      <c r="C1179" s="38" t="str">
        <f>IF('TD VENCIDOS'!C1160="","",'TD VENCIDOS'!C1160)</f>
        <v>PUNTOS IDU</v>
      </c>
      <c r="D1179" s="37" t="str">
        <f>IF('TD VENCIDOS'!D1160="","",'TD VENCIDOS'!D1160)</f>
        <v>Pendiente vencidos</v>
      </c>
    </row>
    <row r="1180" spans="2:4" ht="18.75">
      <c r="B1180" s="37">
        <f>IF('TD VENCIDOS'!B1161="","",'TD VENCIDOS'!B1161)</f>
        <v>3715242024</v>
      </c>
      <c r="C1180" s="38" t="str">
        <f>IF('TD VENCIDOS'!C1161="","",'TD VENCIDOS'!C1161)</f>
        <v>PUNTOS IDU</v>
      </c>
      <c r="D1180" s="37" t="str">
        <f>IF('TD VENCIDOS'!D1161="","",'TD VENCIDOS'!D1161)</f>
        <v>Gestion extemporanea</v>
      </c>
    </row>
    <row r="1181" spans="2:4" ht="18.75">
      <c r="B1181" s="37">
        <f>IF('TD VENCIDOS'!B1162="","",'TD VENCIDOS'!B1162)</f>
        <v>3715342024</v>
      </c>
      <c r="C1181" s="38" t="str">
        <f>IF('TD VENCIDOS'!C1162="","",'TD VENCIDOS'!C1162)</f>
        <v>DIRECCION APOYO TECNICO DE SERVICIO AL CLIENTE</v>
      </c>
      <c r="D1181" s="37" t="str">
        <f>IF('TD VENCIDOS'!D1162="","",'TD VENCIDOS'!D1162)</f>
        <v>Gestion extemporanea</v>
      </c>
    </row>
    <row r="1182" spans="2:4" ht="18.75">
      <c r="B1182" s="37">
        <f>IF('TD VENCIDOS'!B1163="","",'TD VENCIDOS'!B1163)</f>
        <v>3715372024</v>
      </c>
      <c r="C1182" s="38" t="str">
        <f>IF('TD VENCIDOS'!C1163="","",'TD VENCIDOS'!C1163)</f>
        <v>ALCALDIA LOCAL DE USAQUEN</v>
      </c>
      <c r="D1182" s="37" t="str">
        <f>IF('TD VENCIDOS'!D1163="","",'TD VENCIDOS'!D1163)</f>
        <v>Gestion extemporanea</v>
      </c>
    </row>
    <row r="1183" spans="2:4" ht="18.75">
      <c r="B1183" s="37">
        <f>IF('TD VENCIDOS'!B1164="","",'TD VENCIDOS'!B1164)</f>
        <v>3715482024</v>
      </c>
      <c r="C1183" s="38" t="str">
        <f>IF('TD VENCIDOS'!C1164="","",'TD VENCIDOS'!C1164)</f>
        <v>NIVEL CENTRAL CIERRE</v>
      </c>
      <c r="D1183" s="37" t="str">
        <f>IF('TD VENCIDOS'!D1164="","",'TD VENCIDOS'!D1164)</f>
        <v>Gestion extemporanea</v>
      </c>
    </row>
    <row r="1184" spans="2:4" ht="18.75">
      <c r="B1184" s="37">
        <f>IF('TD VENCIDOS'!B1165="","",'TD VENCIDOS'!B1165)</f>
        <v>3715482024</v>
      </c>
      <c r="C1184" s="38" t="str">
        <f>IF('TD VENCIDOS'!C1165="","",'TD VENCIDOS'!C1165)</f>
        <v>SUBDIRECCION DE CALIDAD DEL AIRE AUDITIVA Y VISUAL</v>
      </c>
      <c r="D1184" s="37" t="str">
        <f>IF('TD VENCIDOS'!D1165="","",'TD VENCIDOS'!D1165)</f>
        <v>Gestion extemporanea</v>
      </c>
    </row>
    <row r="1185" spans="2:4" ht="18.75">
      <c r="B1185" s="37">
        <f>IF('TD VENCIDOS'!B1166="","",'TD VENCIDOS'!B1166)</f>
        <v>3716252024</v>
      </c>
      <c r="C1185" s="38" t="str">
        <f>IF('TD VENCIDOS'!C1166="","",'TD VENCIDOS'!C1166)</f>
        <v>CONTROL INTERNO</v>
      </c>
      <c r="D1185" s="37" t="str">
        <f>IF('TD VENCIDOS'!D1166="","",'TD VENCIDOS'!D1166)</f>
        <v>Gestion extemporanea</v>
      </c>
    </row>
    <row r="1186" spans="2:4" ht="18.75">
      <c r="B1186" s="37">
        <f>IF('TD VENCIDOS'!B1167="","",'TD VENCIDOS'!B1167)</f>
        <v>3716402024</v>
      </c>
      <c r="C1186" s="38" t="str">
        <f>IF('TD VENCIDOS'!C1167="","",'TD VENCIDOS'!C1167)</f>
        <v>NIVEL CENTRAL CIERRE</v>
      </c>
      <c r="D1186" s="37" t="str">
        <f>IF('TD VENCIDOS'!D1167="","",'TD VENCIDOS'!D1167)</f>
        <v>Gestion extemporanea</v>
      </c>
    </row>
    <row r="1187" spans="2:4" ht="18.75">
      <c r="B1187" s="37">
        <f>IF('TD VENCIDOS'!B1168="","",'TD VENCIDOS'!B1168)</f>
        <v>3716452024</v>
      </c>
      <c r="C1187" s="38" t="str">
        <f>IF('TD VENCIDOS'!C1168="","",'TD VENCIDOS'!C1168)</f>
        <v>DIRECCION DE MEJORAMIENTO DE VIVIENDA</v>
      </c>
      <c r="D1187" s="37" t="str">
        <f>IF('TD VENCIDOS'!D1168="","",'TD VENCIDOS'!D1168)</f>
        <v>Gestion extemporanea</v>
      </c>
    </row>
    <row r="1188" spans="2:4" ht="18.75">
      <c r="B1188" s="37">
        <f>IF('TD VENCIDOS'!B1169="","",'TD VENCIDOS'!B1169)</f>
        <v>3716542024</v>
      </c>
      <c r="C1188" s="38" t="str">
        <f>IF('TD VENCIDOS'!C1169="","",'TD VENCIDOS'!C1169)</f>
        <v>ALCALDIA LOCAL DE KENNEDY</v>
      </c>
      <c r="D1188" s="37" t="str">
        <f>IF('TD VENCIDOS'!D1169="","",'TD VENCIDOS'!D1169)</f>
        <v>Gestion extemporanea</v>
      </c>
    </row>
    <row r="1189" spans="2:4" ht="18.75">
      <c r="B1189" s="37">
        <f>IF('TD VENCIDOS'!B1170="","",'TD VENCIDOS'!B1170)</f>
        <v>3716752024</v>
      </c>
      <c r="C1189" s="38" t="str">
        <f>IF('TD VENCIDOS'!C1170="","",'TD VENCIDOS'!C1170)</f>
        <v>DIVISION ALCANTARILLADO ZONA 1</v>
      </c>
      <c r="D1189" s="37" t="str">
        <f>IF('TD VENCIDOS'!D1170="","",'TD VENCIDOS'!D1170)</f>
        <v>Pendiente vencidos</v>
      </c>
    </row>
    <row r="1190" spans="2:4" ht="18.75">
      <c r="B1190" s="37">
        <f>IF('TD VENCIDOS'!B1171="","",'TD VENCIDOS'!B1171)</f>
        <v>3716902024</v>
      </c>
      <c r="C1190" s="38" t="str">
        <f>IF('TD VENCIDOS'!C1171="","",'TD VENCIDOS'!C1171)</f>
        <v>OFICINA DE CUENTAS CORRIENTES Y DEVOLUCIONES</v>
      </c>
      <c r="D1190" s="37" t="str">
        <f>IF('TD VENCIDOS'!D1171="","",'TD VENCIDOS'!D1171)</f>
        <v>Gestion extemporanea</v>
      </c>
    </row>
    <row r="1191" spans="2:4" ht="18.75">
      <c r="B1191" s="37">
        <f>IF('TD VENCIDOS'!B1172="","",'TD VENCIDOS'!B1172)</f>
        <v>3716972024</v>
      </c>
      <c r="C1191" s="38" t="str">
        <f>IF('TD VENCIDOS'!C1172="","",'TD VENCIDOS'!C1172)</f>
        <v>GESTION DOCUMENTAL  SDM</v>
      </c>
      <c r="D1191" s="37" t="str">
        <f>IF('TD VENCIDOS'!D1172="","",'TD VENCIDOS'!D1172)</f>
        <v>Gestion extemporanea</v>
      </c>
    </row>
    <row r="1192" spans="2:4" ht="18.75">
      <c r="B1192" s="37">
        <f>IF('TD VENCIDOS'!B1173="","",'TD VENCIDOS'!B1173)</f>
        <v>3716992024</v>
      </c>
      <c r="C1192" s="38" t="str">
        <f>IF('TD VENCIDOS'!C1173="","",'TD VENCIDOS'!C1173)</f>
        <v>OFICINA DE CUENTAS CORRIENTES Y DEVOLUCIONES</v>
      </c>
      <c r="D1192" s="37" t="str">
        <f>IF('TD VENCIDOS'!D1173="","",'TD VENCIDOS'!D1173)</f>
        <v>Gestion extemporanea</v>
      </c>
    </row>
    <row r="1193" spans="2:4" ht="18.75">
      <c r="B1193" s="37">
        <f>IF('TD VENCIDOS'!B1174="","",'TD VENCIDOS'!B1174)</f>
        <v>3717232024</v>
      </c>
      <c r="C1193" s="38" t="str">
        <f>IF('TD VENCIDOS'!C1174="","",'TD VENCIDOS'!C1174)</f>
        <v>ALCALDIA LOCAL DE BOSA</v>
      </c>
      <c r="D1193" s="37" t="str">
        <f>IF('TD VENCIDOS'!D1174="","",'TD VENCIDOS'!D1174)</f>
        <v>Gestion extemporanea</v>
      </c>
    </row>
    <row r="1194" spans="2:4" ht="18.75">
      <c r="B1194" s="37">
        <f>IF('TD VENCIDOS'!B1175="","",'TD VENCIDOS'!B1175)</f>
        <v>3717392024</v>
      </c>
      <c r="C1194" s="38" t="str">
        <f>IF('TD VENCIDOS'!C1175="","",'TD VENCIDOS'!C1175)</f>
        <v>DIRECCION ACUEDUCTO Y ALCANTARILLADO ZONA 1</v>
      </c>
      <c r="D1194" s="37" t="str">
        <f>IF('TD VENCIDOS'!D1175="","",'TD VENCIDOS'!D1175)</f>
        <v>Pendiente vencidos</v>
      </c>
    </row>
    <row r="1195" spans="2:4" ht="18.75">
      <c r="B1195" s="37">
        <f>IF('TD VENCIDOS'!B1176="","",'TD VENCIDOS'!B1176)</f>
        <v>3717512024</v>
      </c>
      <c r="C1195" s="38" t="str">
        <f>IF('TD VENCIDOS'!C1176="","",'TD VENCIDOS'!C1176)</f>
        <v>SUBSECRETARIA DE GESTION FINANCIERA</v>
      </c>
      <c r="D1195" s="37" t="str">
        <f>IF('TD VENCIDOS'!D1176="","",'TD VENCIDOS'!D1176)</f>
        <v>Gestion extemporanea</v>
      </c>
    </row>
    <row r="1196" spans="2:4" ht="18.75">
      <c r="B1196" s="37">
        <f>IF('TD VENCIDOS'!B1177="","",'TD VENCIDOS'!B1177)</f>
        <v>3717532024</v>
      </c>
      <c r="C1196" s="38" t="str">
        <f>IF('TD VENCIDOS'!C1177="","",'TD VENCIDOS'!C1177)</f>
        <v>SUBDIRECCION TECNICA DE PARQUES</v>
      </c>
      <c r="D1196" s="37" t="str">
        <f>IF('TD VENCIDOS'!D1177="","",'TD VENCIDOS'!D1177)</f>
        <v>Gestion extemporanea</v>
      </c>
    </row>
    <row r="1197" spans="2:4" ht="18.75">
      <c r="B1197" s="37">
        <f>IF('TD VENCIDOS'!B1178="","",'TD VENCIDOS'!B1178)</f>
        <v>3717682024</v>
      </c>
      <c r="C1197" s="38" t="str">
        <f>IF('TD VENCIDOS'!C1178="","",'TD VENCIDOS'!C1178)</f>
        <v>SUBSECRETARIA DE GESTION FINANCIERA</v>
      </c>
      <c r="D1197" s="37" t="str">
        <f>IF('TD VENCIDOS'!D1178="","",'TD VENCIDOS'!D1178)</f>
        <v>Gestion extemporanea</v>
      </c>
    </row>
    <row r="1198" spans="2:4" ht="18.75">
      <c r="B1198" s="37">
        <f>IF('TD VENCIDOS'!B1179="","",'TD VENCIDOS'!B1179)</f>
        <v>3718072024</v>
      </c>
      <c r="C1198" s="38" t="str">
        <f>IF('TD VENCIDOS'!C1179="","",'TD VENCIDOS'!C1179)</f>
        <v>ALCALDIA LOCAL DE RAFAEL URIBE</v>
      </c>
      <c r="D1198" s="37" t="str">
        <f>IF('TD VENCIDOS'!D1179="","",'TD VENCIDOS'!D1179)</f>
        <v>Gestion extemporanea</v>
      </c>
    </row>
    <row r="1199" spans="2:4" ht="18.75">
      <c r="B1199" s="37">
        <f>IF('TD VENCIDOS'!B1180="","",'TD VENCIDOS'!B1180)</f>
        <v>3718442024</v>
      </c>
      <c r="C1199" s="38" t="str">
        <f>IF('TD VENCIDOS'!C1180="","",'TD VENCIDOS'!C1180)</f>
        <v>DTDP - DIRECCION TECNICA DE PREDIOS</v>
      </c>
      <c r="D1199" s="37" t="str">
        <f>IF('TD VENCIDOS'!D1180="","",'TD VENCIDOS'!D1180)</f>
        <v>Pendiente vencidos</v>
      </c>
    </row>
    <row r="1200" spans="2:4" ht="18.75">
      <c r="B1200" s="37">
        <f>IF('TD VENCIDOS'!B1181="","",'TD VENCIDOS'!B1181)</f>
        <v>3718452024</v>
      </c>
      <c r="C1200" s="38" t="str">
        <f>IF('TD VENCIDOS'!C1181="","",'TD VENCIDOS'!C1181)</f>
        <v>SUBDIRECCION DE APROVECHAMIENTO</v>
      </c>
      <c r="D1200" s="37" t="str">
        <f>IF('TD VENCIDOS'!D1181="","",'TD VENCIDOS'!D1181)</f>
        <v>Gestion extemporanea</v>
      </c>
    </row>
    <row r="1201" spans="2:4" ht="18.75">
      <c r="B1201" s="37">
        <f>IF('TD VENCIDOS'!B1182="","",'TD VENCIDOS'!B1182)</f>
        <v>3718832024</v>
      </c>
      <c r="C1201" s="38" t="str">
        <f>IF('TD VENCIDOS'!C1182="","",'TD VENCIDOS'!C1182)</f>
        <v>DIRECCION DE MEJORAMIENTO DE VIVIENDA</v>
      </c>
      <c r="D1201" s="37" t="str">
        <f>IF('TD VENCIDOS'!D1182="","",'TD VENCIDOS'!D1182)</f>
        <v>Gestion extemporanea</v>
      </c>
    </row>
    <row r="1202" spans="2:4" ht="18.75">
      <c r="B1202" s="37">
        <f>IF('TD VENCIDOS'!B1183="","",'TD VENCIDOS'!B1183)</f>
        <v>3718912024</v>
      </c>
      <c r="C1202" s="38" t="str">
        <f>IF('TD VENCIDOS'!C1183="","",'TD VENCIDOS'!C1183)</f>
        <v>DIRECCION APOYO TECNICO DE SERVICIO AL CLIENTE</v>
      </c>
      <c r="D1202" s="37" t="str">
        <f>IF('TD VENCIDOS'!D1183="","",'TD VENCIDOS'!D1183)</f>
        <v>Pendiente vencidos</v>
      </c>
    </row>
    <row r="1203" spans="2:4" ht="18.75">
      <c r="B1203" s="37">
        <f>IF('TD VENCIDOS'!B1184="","",'TD VENCIDOS'!B1184)</f>
        <v>3719052024</v>
      </c>
      <c r="C1203" s="38" t="str">
        <f>IF('TD VENCIDOS'!C1184="","",'TD VENCIDOS'!C1184)</f>
        <v>SUBDIRECCION DE ECOSISTEMAS Y RURALIDAD</v>
      </c>
      <c r="D1203" s="37" t="str">
        <f>IF('TD VENCIDOS'!D1184="","",'TD VENCIDOS'!D1184)</f>
        <v>Gestion extemporanea</v>
      </c>
    </row>
    <row r="1204" spans="2:4" ht="18.75">
      <c r="B1204" s="37">
        <f>IF('TD VENCIDOS'!B1185="","",'TD VENCIDOS'!B1185)</f>
        <v>3719072024</v>
      </c>
      <c r="C1204" s="38" t="str">
        <f>IF('TD VENCIDOS'!C1185="","",'TD VENCIDOS'!C1185)</f>
        <v>GESTION DOCUMENTAL  SDM</v>
      </c>
      <c r="D1204" s="37" t="str">
        <f>IF('TD VENCIDOS'!D1185="","",'TD VENCIDOS'!D1185)</f>
        <v>Gestion extemporanea</v>
      </c>
    </row>
    <row r="1205" spans="2:4" ht="18.75">
      <c r="B1205" s="37">
        <f>IF('TD VENCIDOS'!B1186="","",'TD VENCIDOS'!B1186)</f>
        <v>3719312024</v>
      </c>
      <c r="C1205" s="38" t="str">
        <f>IF('TD VENCIDOS'!C1186="","",'TD VENCIDOS'!C1186)</f>
        <v>SUBDIRECCION DE CALIDAD DEL AIRE AUDITIVA Y VISUAL</v>
      </c>
      <c r="D1205" s="37" t="str">
        <f>IF('TD VENCIDOS'!D1186="","",'TD VENCIDOS'!D1186)</f>
        <v>Gestion extemporanea</v>
      </c>
    </row>
    <row r="1206" spans="2:4" ht="18.75">
      <c r="B1206" s="37">
        <f>IF('TD VENCIDOS'!B1187="","",'TD VENCIDOS'!B1187)</f>
        <v>3719362024</v>
      </c>
      <c r="C1206" s="38" t="str">
        <f>IF('TD VENCIDOS'!C1187="","",'TD VENCIDOS'!C1187)</f>
        <v>GESTION DOCUMENTAL  SDM</v>
      </c>
      <c r="D1206" s="37" t="str">
        <f>IF('TD VENCIDOS'!D1187="","",'TD VENCIDOS'!D1187)</f>
        <v>Gestion extemporanea</v>
      </c>
    </row>
    <row r="1207" spans="2:4" ht="18.75">
      <c r="B1207" s="37">
        <f>IF('TD VENCIDOS'!B1188="","",'TD VENCIDOS'!B1188)</f>
        <v>3719422024</v>
      </c>
      <c r="C1207" s="38" t="str">
        <f>IF('TD VENCIDOS'!C1188="","",'TD VENCIDOS'!C1188)</f>
        <v>DIRECCION ACUEDUCTO Y ALCANTARILLADO ZONA 4</v>
      </c>
      <c r="D1207" s="37" t="str">
        <f>IF('TD VENCIDOS'!D1188="","",'TD VENCIDOS'!D1188)</f>
        <v>Pendiente vencidos</v>
      </c>
    </row>
    <row r="1208" spans="2:4" ht="18.75">
      <c r="B1208" s="37">
        <f>IF('TD VENCIDOS'!B1189="","",'TD VENCIDOS'!B1189)</f>
        <v>3719462024</v>
      </c>
      <c r="C1208" s="38" t="str">
        <f>IF('TD VENCIDOS'!C1189="","",'TD VENCIDOS'!C1189)</f>
        <v>2219 - DIRECCION LOCAL DE EDUCACION CIUDAD BOLIVAR</v>
      </c>
      <c r="D1208" s="37" t="str">
        <f>IF('TD VENCIDOS'!D1189="","",'TD VENCIDOS'!D1189)</f>
        <v>Gestion extemporanea</v>
      </c>
    </row>
    <row r="1209" spans="2:4" ht="18.75">
      <c r="B1209" s="37">
        <f>IF('TD VENCIDOS'!B1190="","",'TD VENCIDOS'!B1190)</f>
        <v>3719582024</v>
      </c>
      <c r="C1209" s="38" t="str">
        <f>IF('TD VENCIDOS'!C1190="","",'TD VENCIDOS'!C1190)</f>
        <v xml:space="preserve">15.Subdireccion de Inspeccion  Vigilancia y Control de Servicios de Salud </v>
      </c>
      <c r="D1209" s="37" t="str">
        <f>IF('TD VENCIDOS'!D1190="","",'TD VENCIDOS'!D1190)</f>
        <v>Gestion extemporanea</v>
      </c>
    </row>
    <row r="1210" spans="2:4" ht="18.75">
      <c r="B1210" s="37">
        <f>IF('TD VENCIDOS'!B1191="","",'TD VENCIDOS'!B1191)</f>
        <v>3719722024</v>
      </c>
      <c r="C1210" s="38" t="str">
        <f>IF('TD VENCIDOS'!C1191="","",'TD VENCIDOS'!C1191)</f>
        <v>GESTION DOCUMENTAL  SDM</v>
      </c>
      <c r="D1210" s="37" t="str">
        <f>IF('TD VENCIDOS'!D1191="","",'TD VENCIDOS'!D1191)</f>
        <v>Gestion extemporanea</v>
      </c>
    </row>
    <row r="1211" spans="2:4" ht="18.75">
      <c r="B1211" s="37">
        <f>IF('TD VENCIDOS'!B1192="","",'TD VENCIDOS'!B1192)</f>
        <v>3719842024</v>
      </c>
      <c r="C1211" s="38" t="str">
        <f>IF('TD VENCIDOS'!C1192="","",'TD VENCIDOS'!C1192)</f>
        <v>2219 - DIRECCION LOCAL DE EDUCACION CIUDAD BOLIVAR</v>
      </c>
      <c r="D1211" s="37" t="str">
        <f>IF('TD VENCIDOS'!D1192="","",'TD VENCIDOS'!D1192)</f>
        <v>Pendiente vencidos</v>
      </c>
    </row>
    <row r="1212" spans="2:4" ht="18.75">
      <c r="B1212" s="37">
        <f>IF('TD VENCIDOS'!B1193="","",'TD VENCIDOS'!B1193)</f>
        <v>3720212024</v>
      </c>
      <c r="C1212" s="38" t="str">
        <f>IF('TD VENCIDOS'!C1193="","",'TD VENCIDOS'!C1193)</f>
        <v>SUBDIRECCION DE EMPRENDIMIENTO  SERVICIOS EMPRESARIALES Y COMERCIALIZACION</v>
      </c>
      <c r="D1212" s="37" t="str">
        <f>IF('TD VENCIDOS'!D1193="","",'TD VENCIDOS'!D1193)</f>
        <v>Gestion extemporanea</v>
      </c>
    </row>
    <row r="1213" spans="2:4" ht="18.75">
      <c r="B1213" s="37">
        <f>IF('TD VENCIDOS'!B1194="","",'TD VENCIDOS'!B1194)</f>
        <v>3720212024</v>
      </c>
      <c r="C1213" s="38" t="str">
        <f>IF('TD VENCIDOS'!C1194="","",'TD VENCIDOS'!C1194)</f>
        <v>SUBSECRETARIA DE GESTION FINANCIERA</v>
      </c>
      <c r="D1213" s="37" t="str">
        <f>IF('TD VENCIDOS'!D1194="","",'TD VENCIDOS'!D1194)</f>
        <v>Gestion extemporanea</v>
      </c>
    </row>
    <row r="1214" spans="2:4" ht="18.75">
      <c r="B1214" s="37">
        <f>IF('TD VENCIDOS'!B1195="","",'TD VENCIDOS'!B1195)</f>
        <v>3720362024</v>
      </c>
      <c r="C1214" s="38" t="str">
        <f>IF('TD VENCIDOS'!C1195="","",'TD VENCIDOS'!C1195)</f>
        <v>SUBDIRECCION DE EMPRENDIMIENTO  SERVICIOS EMPRESARIALES Y COMERCIALIZACION</v>
      </c>
      <c r="D1214" s="37" t="str">
        <f>IF('TD VENCIDOS'!D1195="","",'TD VENCIDOS'!D1195)</f>
        <v>Gestion extemporanea</v>
      </c>
    </row>
    <row r="1215" spans="2:4" ht="18.75">
      <c r="B1215" s="37">
        <f>IF('TD VENCIDOS'!B1196="","",'TD VENCIDOS'!B1196)</f>
        <v>3720562024</v>
      </c>
      <c r="C1215" s="38" t="str">
        <f>IF('TD VENCIDOS'!C1196="","",'TD VENCIDOS'!C1196)</f>
        <v>ALCALDIA LOCAL DE CIUDAD BOLIVAR</v>
      </c>
      <c r="D1215" s="37" t="str">
        <f>IF('TD VENCIDOS'!D1196="","",'TD VENCIDOS'!D1196)</f>
        <v>Gestion extemporanea</v>
      </c>
    </row>
    <row r="1216" spans="2:4" ht="18.75">
      <c r="B1216" s="37">
        <f>IF('TD VENCIDOS'!B1197="","",'TD VENCIDOS'!B1197)</f>
        <v>3720712024</v>
      </c>
      <c r="C1216" s="38" t="str">
        <f>IF('TD VENCIDOS'!C1197="","",'TD VENCIDOS'!C1197)</f>
        <v>SUBDIRECCION DE EMPRENDIMIENTO  SERVICIOS EMPRESARIALES Y COMERCIALIZACION</v>
      </c>
      <c r="D1216" s="37" t="str">
        <f>IF('TD VENCIDOS'!D1197="","",'TD VENCIDOS'!D1197)</f>
        <v>Gestion extemporanea</v>
      </c>
    </row>
    <row r="1217" spans="2:4" ht="18.75">
      <c r="B1217" s="37">
        <f>IF('TD VENCIDOS'!B1198="","",'TD VENCIDOS'!B1198)</f>
        <v>3720892024</v>
      </c>
      <c r="C1217" s="38" t="str">
        <f>IF('TD VENCIDOS'!C1198="","",'TD VENCIDOS'!C1198)</f>
        <v>SUBDIRECCION DE CALIDAD DEL AIRE AUDITIVA Y VISUAL</v>
      </c>
      <c r="D1217" s="37" t="str">
        <f>IF('TD VENCIDOS'!D1198="","",'TD VENCIDOS'!D1198)</f>
        <v>Gestion extemporanea</v>
      </c>
    </row>
    <row r="1218" spans="2:4" ht="18.75">
      <c r="B1218" s="37">
        <f>IF('TD VENCIDOS'!B1199="","",'TD VENCIDOS'!B1199)</f>
        <v>3721052024</v>
      </c>
      <c r="C1218" s="38" t="str">
        <f>IF('TD VENCIDOS'!C1199="","",'TD VENCIDOS'!C1199)</f>
        <v>SUBDIRECCION DE CALIDAD DEL AIRE AUDITIVA Y VISUAL</v>
      </c>
      <c r="D1218" s="37" t="str">
        <f>IF('TD VENCIDOS'!D1199="","",'TD VENCIDOS'!D1199)</f>
        <v>Pendiente vencidos</v>
      </c>
    </row>
    <row r="1219" spans="2:4" ht="18.75">
      <c r="B1219" s="37">
        <f>IF('TD VENCIDOS'!B1200="","",'TD VENCIDOS'!B1200)</f>
        <v>3721252024</v>
      </c>
      <c r="C1219" s="38" t="str">
        <f>IF('TD VENCIDOS'!C1200="","",'TD VENCIDOS'!C1200)</f>
        <v>OFICINA DE GESTION DEL SERVICIO</v>
      </c>
      <c r="D1219" s="37" t="str">
        <f>IF('TD VENCIDOS'!D1200="","",'TD VENCIDOS'!D1200)</f>
        <v>Gestion extemporanea</v>
      </c>
    </row>
    <row r="1220" spans="2:4" ht="18.75">
      <c r="B1220" s="37">
        <f>IF('TD VENCIDOS'!B1201="","",'TD VENCIDOS'!B1201)</f>
        <v>3721882024</v>
      </c>
      <c r="C1220" s="38" t="str">
        <f>IF('TD VENCIDOS'!C1201="","",'TD VENCIDOS'!C1201)</f>
        <v>NIVEL CENTRAL CIERRE</v>
      </c>
      <c r="D1220" s="37" t="str">
        <f>IF('TD VENCIDOS'!D1201="","",'TD VENCIDOS'!D1201)</f>
        <v>Gestion extemporanea</v>
      </c>
    </row>
    <row r="1221" spans="2:4" ht="18.75">
      <c r="B1221" s="37">
        <f>IF('TD VENCIDOS'!B1202="","",'TD VENCIDOS'!B1202)</f>
        <v>3722302024</v>
      </c>
      <c r="C1221" s="38" t="str">
        <f>IF('TD VENCIDOS'!C1202="","",'TD VENCIDOS'!C1202)</f>
        <v>ALCALDIA LOCAL DE PUENTE ARANDA</v>
      </c>
      <c r="D1221" s="37" t="str">
        <f>IF('TD VENCIDOS'!D1202="","",'TD VENCIDOS'!D1202)</f>
        <v>Gestion extemporanea</v>
      </c>
    </row>
    <row r="1222" spans="2:4" ht="18.75">
      <c r="B1222" s="37">
        <f>IF('TD VENCIDOS'!B1203="","",'TD VENCIDOS'!B1203)</f>
        <v>3722552024</v>
      </c>
      <c r="C1222" s="38" t="str">
        <f>IF('TD VENCIDOS'!C1203="","",'TD VENCIDOS'!C1203)</f>
        <v>SUBDIRECCION DE RECOLECCION BARRIDO Y LIMPIEZA</v>
      </c>
      <c r="D1222" s="37" t="str">
        <f>IF('TD VENCIDOS'!D1203="","",'TD VENCIDOS'!D1203)</f>
        <v>Gestion extemporanea</v>
      </c>
    </row>
    <row r="1223" spans="2:4" ht="18.75">
      <c r="B1223" s="37">
        <f>IF('TD VENCIDOS'!B1204="","",'TD VENCIDOS'!B1204)</f>
        <v>3722582024</v>
      </c>
      <c r="C1223" s="38" t="str">
        <f>IF('TD VENCIDOS'!C1204="","",'TD VENCIDOS'!C1204)</f>
        <v>OFICINA DE CUENTAS CORRIENTES Y DEVOLUCIONES</v>
      </c>
      <c r="D1223" s="37" t="str">
        <f>IF('TD VENCIDOS'!D1204="","",'TD VENCIDOS'!D1204)</f>
        <v>Gestion extemporanea</v>
      </c>
    </row>
    <row r="1224" spans="2:4" ht="18.75">
      <c r="B1224" s="37">
        <f>IF('TD VENCIDOS'!B1205="","",'TD VENCIDOS'!B1205)</f>
        <v>3722592024</v>
      </c>
      <c r="C1224" s="38" t="str">
        <f>IF('TD VENCIDOS'!C1205="","",'TD VENCIDOS'!C1205)</f>
        <v>EXCEPTUADOS</v>
      </c>
      <c r="D1224" s="37" t="str">
        <f>IF('TD VENCIDOS'!D1205="","",'TD VENCIDOS'!D1205)</f>
        <v>Gestion extemporanea</v>
      </c>
    </row>
    <row r="1225" spans="2:4" ht="18.75">
      <c r="B1225" s="37">
        <f>IF('TD VENCIDOS'!B1206="","",'TD VENCIDOS'!B1206)</f>
        <v>3722792024</v>
      </c>
      <c r="C1225" s="38" t="str">
        <f>IF('TD VENCIDOS'!C1206="","",'TD VENCIDOS'!C1206)</f>
        <v>GESTION DOCUMENTAL  SDM</v>
      </c>
      <c r="D1225" s="37" t="str">
        <f>IF('TD VENCIDOS'!D1206="","",'TD VENCIDOS'!D1206)</f>
        <v>Gestion extemporanea</v>
      </c>
    </row>
    <row r="1226" spans="2:4" ht="18.75">
      <c r="B1226" s="37">
        <f>IF('TD VENCIDOS'!B1207="","",'TD VENCIDOS'!B1207)</f>
        <v>3722802024</v>
      </c>
      <c r="C1226" s="38" t="str">
        <f>IF('TD VENCIDOS'!C1207="","",'TD VENCIDOS'!C1207)</f>
        <v>REDEP</v>
      </c>
      <c r="D1226" s="37" t="str">
        <f>IF('TD VENCIDOS'!D1207="","",'TD VENCIDOS'!D1207)</f>
        <v>Gestion extemporanea</v>
      </c>
    </row>
    <row r="1227" spans="2:4" ht="18.75">
      <c r="B1227" s="37">
        <f>IF('TD VENCIDOS'!B1208="","",'TD VENCIDOS'!B1208)</f>
        <v>3723022024</v>
      </c>
      <c r="C1227" s="38" t="str">
        <f>IF('TD VENCIDOS'!C1208="","",'TD VENCIDOS'!C1208)</f>
        <v>ALCALDIA LOCAL DE SUBA</v>
      </c>
      <c r="D1227" s="37" t="str">
        <f>IF('TD VENCIDOS'!D1208="","",'TD VENCIDOS'!D1208)</f>
        <v>Gestion extemporanea</v>
      </c>
    </row>
    <row r="1228" spans="2:4" ht="18.75">
      <c r="B1228" s="37">
        <f>IF('TD VENCIDOS'!B1209="","",'TD VENCIDOS'!B1209)</f>
        <v>3723152024</v>
      </c>
      <c r="C1228" s="38" t="str">
        <f>IF('TD VENCIDOS'!C1209="","",'TD VENCIDOS'!C1209)</f>
        <v>EXCEPTUADOS</v>
      </c>
      <c r="D1228" s="37" t="str">
        <f>IF('TD VENCIDOS'!D1209="","",'TD VENCIDOS'!D1209)</f>
        <v>Gestion extemporanea</v>
      </c>
    </row>
    <row r="1229" spans="2:4" ht="18.75">
      <c r="B1229" s="37">
        <f>IF('TD VENCIDOS'!B1210="","",'TD VENCIDOS'!B1210)</f>
        <v>3724122024</v>
      </c>
      <c r="C1229" s="38" t="str">
        <f>IF('TD VENCIDOS'!C1210="","",'TD VENCIDOS'!C1210)</f>
        <v>REDEP</v>
      </c>
      <c r="D1229" s="37" t="str">
        <f>IF('TD VENCIDOS'!D1210="","",'TD VENCIDOS'!D1210)</f>
        <v>Gestion extemporanea</v>
      </c>
    </row>
    <row r="1230" spans="2:4" ht="18.75">
      <c r="B1230" s="37">
        <f>IF('TD VENCIDOS'!B1211="","",'TD VENCIDOS'!B1211)</f>
        <v>3724202024</v>
      </c>
      <c r="C1230" s="38" t="str">
        <f>IF('TD VENCIDOS'!C1211="","",'TD VENCIDOS'!C1211)</f>
        <v>OFICINA DE CUENTAS CORRIENTES Y DEVOLUCIONES</v>
      </c>
      <c r="D1230" s="37" t="str">
        <f>IF('TD VENCIDOS'!D1211="","",'TD VENCIDOS'!D1211)</f>
        <v>Gestion extemporanea</v>
      </c>
    </row>
    <row r="1231" spans="2:4" ht="18.75">
      <c r="B1231" s="37">
        <f>IF('TD VENCIDOS'!B1212="","",'TD VENCIDOS'!B1212)</f>
        <v>3724562024</v>
      </c>
      <c r="C1231" s="38" t="str">
        <f>IF('TD VENCIDOS'!C1212="","",'TD VENCIDOS'!C1212)</f>
        <v>SUBDIRECCION DE APROVECHAMIENTO</v>
      </c>
      <c r="D1231" s="37" t="str">
        <f>IF('TD VENCIDOS'!D1212="","",'TD VENCIDOS'!D1212)</f>
        <v>Gestion extemporanea</v>
      </c>
    </row>
    <row r="1232" spans="2:4" ht="18.75">
      <c r="B1232" s="37">
        <f>IF('TD VENCIDOS'!B1213="","",'TD VENCIDOS'!B1213)</f>
        <v>3725322024</v>
      </c>
      <c r="C1232" s="38" t="str">
        <f>IF('TD VENCIDOS'!C1213="","",'TD VENCIDOS'!C1213)</f>
        <v>REDEP</v>
      </c>
      <c r="D1232" s="37" t="str">
        <f>IF('TD VENCIDOS'!D1213="","",'TD VENCIDOS'!D1213)</f>
        <v>Gestion extemporanea</v>
      </c>
    </row>
    <row r="1233" spans="2:4" ht="18.75">
      <c r="B1233" s="37">
        <f>IF('TD VENCIDOS'!B1214="","",'TD VENCIDOS'!B1214)</f>
        <v>3725562024</v>
      </c>
      <c r="C1233" s="38" t="str">
        <f>IF('TD VENCIDOS'!C1214="","",'TD VENCIDOS'!C1214)</f>
        <v>DIRECCION DE CONTROL AMBIENTAL</v>
      </c>
      <c r="D1233" s="37" t="str">
        <f>IF('TD VENCIDOS'!D1214="","",'TD VENCIDOS'!D1214)</f>
        <v>Gestion extemporanea</v>
      </c>
    </row>
    <row r="1234" spans="2:4" ht="18.75">
      <c r="B1234" s="37">
        <f>IF('TD VENCIDOS'!B1215="","",'TD VENCIDOS'!B1215)</f>
        <v>3725642024</v>
      </c>
      <c r="C1234" s="38" t="str">
        <f>IF('TD VENCIDOS'!C1215="","",'TD VENCIDOS'!C1215)</f>
        <v>ALCALDIA LOCAL DE SUBA</v>
      </c>
      <c r="D1234" s="37" t="str">
        <f>IF('TD VENCIDOS'!D1215="","",'TD VENCIDOS'!D1215)</f>
        <v>Gestion extemporanea</v>
      </c>
    </row>
    <row r="1235" spans="2:4" ht="18.75">
      <c r="B1235" s="37">
        <f>IF('TD VENCIDOS'!B1216="","",'TD VENCIDOS'!B1216)</f>
        <v>3725692024</v>
      </c>
      <c r="C1235" s="38" t="str">
        <f>IF('TD VENCIDOS'!C1216="","",'TD VENCIDOS'!C1216)</f>
        <v>DIRECCION DE CONTROL AMBIENTAL</v>
      </c>
      <c r="D1235" s="37" t="str">
        <f>IF('TD VENCIDOS'!D1216="","",'TD VENCIDOS'!D1216)</f>
        <v>Gestion extemporanea</v>
      </c>
    </row>
    <row r="1236" spans="2:4" ht="18.75">
      <c r="B1236" s="37">
        <f>IF('TD VENCIDOS'!B1217="","",'TD VENCIDOS'!B1217)</f>
        <v>3725792024</v>
      </c>
      <c r="C1236" s="38" t="str">
        <f>IF('TD VENCIDOS'!C1217="","",'TD VENCIDOS'!C1217)</f>
        <v>NIVEL CENTRAL CIERRE</v>
      </c>
      <c r="D1236" s="37" t="str">
        <f>IF('TD VENCIDOS'!D1217="","",'TD VENCIDOS'!D1217)</f>
        <v>Gestion extemporanea</v>
      </c>
    </row>
    <row r="1237" spans="2:4" ht="18.75">
      <c r="B1237" s="37">
        <f>IF('TD VENCIDOS'!B1218="","",'TD VENCIDOS'!B1218)</f>
        <v>3725792024</v>
      </c>
      <c r="C1237" s="38" t="str">
        <f>IF('TD VENCIDOS'!C1218="","",'TD VENCIDOS'!C1218)</f>
        <v>SUBDIRECCION DE CALIDAD DEL AIRE AUDITIVA Y VISUAL</v>
      </c>
      <c r="D1237" s="37" t="str">
        <f>IF('TD VENCIDOS'!D1218="","",'TD VENCIDOS'!D1218)</f>
        <v>Gestion extemporanea</v>
      </c>
    </row>
    <row r="1238" spans="2:4" ht="18.75">
      <c r="B1238" s="37">
        <f>IF('TD VENCIDOS'!B1219="","",'TD VENCIDOS'!B1219)</f>
        <v>3725812024</v>
      </c>
      <c r="C1238" s="38" t="str">
        <f>IF('TD VENCIDOS'!C1219="","",'TD VENCIDOS'!C1219)</f>
        <v>SUBDIRECCION DE CONTROL DE TRANSITO Y TRANSPORTE</v>
      </c>
      <c r="D1238" s="37" t="str">
        <f>IF('TD VENCIDOS'!D1219="","",'TD VENCIDOS'!D1219)</f>
        <v>Gestion extemporanea</v>
      </c>
    </row>
    <row r="1239" spans="2:4" ht="18.75">
      <c r="B1239" s="37">
        <f>IF('TD VENCIDOS'!B1220="","",'TD VENCIDOS'!B1220)</f>
        <v>3725822024</v>
      </c>
      <c r="C1239" s="38" t="str">
        <f>IF('TD VENCIDOS'!C1220="","",'TD VENCIDOS'!C1220)</f>
        <v>SUBDIRECCION DE CONTROL DE TRANSITO Y TRANSPORTE</v>
      </c>
      <c r="D1239" s="37" t="str">
        <f>IF('TD VENCIDOS'!D1220="","",'TD VENCIDOS'!D1220)</f>
        <v>Gestion extemporanea</v>
      </c>
    </row>
    <row r="1240" spans="2:4" ht="18.75">
      <c r="B1240" s="37">
        <f>IF('TD VENCIDOS'!B1221="","",'TD VENCIDOS'!B1221)</f>
        <v>3725832024</v>
      </c>
      <c r="C1240" s="38" t="str">
        <f>IF('TD VENCIDOS'!C1221="","",'TD VENCIDOS'!C1221)</f>
        <v>SUBDIRECCION DE CONTROL DE TRANSITO Y TRANSPORTE</v>
      </c>
      <c r="D1240" s="37" t="str">
        <f>IF('TD VENCIDOS'!D1221="","",'TD VENCIDOS'!D1221)</f>
        <v>Gestion extemporanea</v>
      </c>
    </row>
    <row r="1241" spans="2:4" ht="18.75">
      <c r="B1241" s="37">
        <f>IF('TD VENCIDOS'!B1222="","",'TD VENCIDOS'!B1222)</f>
        <v>3726082024</v>
      </c>
      <c r="C1241" s="38" t="str">
        <f>IF('TD VENCIDOS'!C1222="","",'TD VENCIDOS'!C1222)</f>
        <v>NIVEL CENTRAL CIERRE</v>
      </c>
      <c r="D1241" s="37" t="str">
        <f>IF('TD VENCIDOS'!D1222="","",'TD VENCIDOS'!D1222)</f>
        <v>Gestion extemporanea</v>
      </c>
    </row>
    <row r="1242" spans="2:4" ht="18.75">
      <c r="B1242" s="37">
        <f>IF('TD VENCIDOS'!B1223="","",'TD VENCIDOS'!B1223)</f>
        <v>3726272024</v>
      </c>
      <c r="C1242" s="38" t="str">
        <f>IF('TD VENCIDOS'!C1223="","",'TD VENCIDOS'!C1223)</f>
        <v>ALCALDIA LOCAL DE KENNEDY</v>
      </c>
      <c r="D1242" s="37" t="str">
        <f>IF('TD VENCIDOS'!D1223="","",'TD VENCIDOS'!D1223)</f>
        <v>Gestion extemporanea</v>
      </c>
    </row>
    <row r="1243" spans="2:4" ht="18.75">
      <c r="B1243" s="37">
        <f>IF('TD VENCIDOS'!B1224="","",'TD VENCIDOS'!B1224)</f>
        <v>3726362024</v>
      </c>
      <c r="C1243" s="38" t="str">
        <f>IF('TD VENCIDOS'!C1224="","",'TD VENCIDOS'!C1224)</f>
        <v>GERENCIA DE ZONA 5</v>
      </c>
      <c r="D1243" s="37" t="str">
        <f>IF('TD VENCIDOS'!D1224="","",'TD VENCIDOS'!D1224)</f>
        <v>Pendiente vencidos</v>
      </c>
    </row>
    <row r="1244" spans="2:4" ht="18.75">
      <c r="B1244" s="37">
        <f>IF('TD VENCIDOS'!B1225="","",'TD VENCIDOS'!B1225)</f>
        <v>3726552024</v>
      </c>
      <c r="C1244" s="38" t="str">
        <f>IF('TD VENCIDOS'!C1225="","",'TD VENCIDOS'!C1225)</f>
        <v>NIVEL CENTRAL CIERRE</v>
      </c>
      <c r="D1244" s="37" t="str">
        <f>IF('TD VENCIDOS'!D1225="","",'TD VENCIDOS'!D1225)</f>
        <v>Gestion extemporanea</v>
      </c>
    </row>
    <row r="1245" spans="2:4" ht="18.75">
      <c r="B1245" s="37">
        <f>IF('TD VENCIDOS'!B1226="","",'TD VENCIDOS'!B1226)</f>
        <v>3726762024</v>
      </c>
      <c r="C1245" s="38" t="str">
        <f>IF('TD VENCIDOS'!C1226="","",'TD VENCIDOS'!C1226)</f>
        <v>ALCALDIA LOCAL DE BOSA</v>
      </c>
      <c r="D1245" s="37" t="str">
        <f>IF('TD VENCIDOS'!D1226="","",'TD VENCIDOS'!D1226)</f>
        <v>Gestion extemporanea</v>
      </c>
    </row>
    <row r="1246" spans="2:4" ht="18.75">
      <c r="B1246" s="37">
        <f>IF('TD VENCIDOS'!B1227="","",'TD VENCIDOS'!B1227)</f>
        <v>3727332024</v>
      </c>
      <c r="C1246" s="38" t="str">
        <f>IF('TD VENCIDOS'!C1227="","",'TD VENCIDOS'!C1227)</f>
        <v>DIRECCION ACUEDUCTO Y ALCANTARILLADO ZONA 3</v>
      </c>
      <c r="D1246" s="37" t="str">
        <f>IF('TD VENCIDOS'!D1227="","",'TD VENCIDOS'!D1227)</f>
        <v>Gestion extemporanea</v>
      </c>
    </row>
    <row r="1247" spans="2:4" ht="18.75">
      <c r="B1247" s="37">
        <f>IF('TD VENCIDOS'!B1228="","",'TD VENCIDOS'!B1228)</f>
        <v>3727432024</v>
      </c>
      <c r="C1247" s="38" t="str">
        <f>IF('TD VENCIDOS'!C1228="","",'TD VENCIDOS'!C1228)</f>
        <v>ALCALDIA LOCAL DE SUBA</v>
      </c>
      <c r="D1247" s="37" t="str">
        <f>IF('TD VENCIDOS'!D1228="","",'TD VENCIDOS'!D1228)</f>
        <v>Gestion extemporanea</v>
      </c>
    </row>
    <row r="1248" spans="2:4" ht="18.75">
      <c r="B1248" s="37">
        <f>IF('TD VENCIDOS'!B1229="","",'TD VENCIDOS'!B1229)</f>
        <v>3727792024</v>
      </c>
      <c r="C1248" s="38" t="str">
        <f>IF('TD VENCIDOS'!C1229="","",'TD VENCIDOS'!C1229)</f>
        <v>OFICINA DE CUENTAS CORRIENTES Y DEVOLUCIONES</v>
      </c>
      <c r="D1248" s="37" t="str">
        <f>IF('TD VENCIDOS'!D1229="","",'TD VENCIDOS'!D1229)</f>
        <v>Gestion extemporanea</v>
      </c>
    </row>
    <row r="1249" spans="2:4" ht="18.75">
      <c r="B1249" s="37">
        <f>IF('TD VENCIDOS'!B1230="","",'TD VENCIDOS'!B1230)</f>
        <v>3727802024</v>
      </c>
      <c r="C1249" s="38" t="str">
        <f>IF('TD VENCIDOS'!C1230="","",'TD VENCIDOS'!C1230)</f>
        <v>DIRECCION ACUEDUCTO Y ALCANTARILLADO ZONA 4</v>
      </c>
      <c r="D1249" s="37" t="str">
        <f>IF('TD VENCIDOS'!D1230="","",'TD VENCIDOS'!D1230)</f>
        <v>Gestion extemporanea</v>
      </c>
    </row>
    <row r="1250" spans="2:4" ht="18.75">
      <c r="B1250" s="37">
        <f>IF('TD VENCIDOS'!B1231="","",'TD VENCIDOS'!B1231)</f>
        <v>3727922024</v>
      </c>
      <c r="C1250" s="38" t="str">
        <f>IF('TD VENCIDOS'!C1231="","",'TD VENCIDOS'!C1231)</f>
        <v>OFICINA DE ADMINISTRACION FUNCIONAL DEL SISTEMA</v>
      </c>
      <c r="D1250" s="37" t="str">
        <f>IF('TD VENCIDOS'!D1231="","",'TD VENCIDOS'!D1231)</f>
        <v>Gestion extemporanea</v>
      </c>
    </row>
    <row r="1251" spans="2:4" ht="18.75">
      <c r="B1251" s="37">
        <f>IF('TD VENCIDOS'!B1232="","",'TD VENCIDOS'!B1232)</f>
        <v>3727942024</v>
      </c>
      <c r="C1251" s="38" t="str">
        <f>IF('TD VENCIDOS'!C1232="","",'TD VENCIDOS'!C1232)</f>
        <v>SUBDIRECCION DE RECOLECCION BARRIDO Y LIMPIEZA</v>
      </c>
      <c r="D1251" s="37" t="str">
        <f>IF('TD VENCIDOS'!D1232="","",'TD VENCIDOS'!D1232)</f>
        <v>Gestion extemporanea</v>
      </c>
    </row>
    <row r="1252" spans="2:4" ht="18.75">
      <c r="B1252" s="37">
        <f>IF('TD VENCIDOS'!B1233="","",'TD VENCIDOS'!B1233)</f>
        <v>3728052024</v>
      </c>
      <c r="C1252" s="38" t="str">
        <f>IF('TD VENCIDOS'!C1233="","",'TD VENCIDOS'!C1233)</f>
        <v>ALCALDIA LOCAL DE SUBA</v>
      </c>
      <c r="D1252" s="37" t="str">
        <f>IF('TD VENCIDOS'!D1233="","",'TD VENCIDOS'!D1233)</f>
        <v>Gestion extemporanea</v>
      </c>
    </row>
    <row r="1253" spans="2:4" ht="18.75">
      <c r="B1253" s="37">
        <f>IF('TD VENCIDOS'!B1234="","",'TD VENCIDOS'!B1234)</f>
        <v>3728122024</v>
      </c>
      <c r="C1253" s="38" t="str">
        <f>IF('TD VENCIDOS'!C1234="","",'TD VENCIDOS'!C1234)</f>
        <v>5111 - GRUPO DE CERTIFICADOS LABORALES</v>
      </c>
      <c r="D1253" s="37" t="str">
        <f>IF('TD VENCIDOS'!D1234="","",'TD VENCIDOS'!D1234)</f>
        <v>Pendiente vencidos</v>
      </c>
    </row>
    <row r="1254" spans="2:4" ht="18.75">
      <c r="B1254" s="37">
        <f>IF('TD VENCIDOS'!B1235="","",'TD VENCIDOS'!B1235)</f>
        <v>3728212024</v>
      </c>
      <c r="C1254" s="38" t="str">
        <f>IF('TD VENCIDOS'!C1235="","",'TD VENCIDOS'!C1235)</f>
        <v>OFICINA DE ADMINISTRACION FUNCIONAL DEL SISTEMA</v>
      </c>
      <c r="D1254" s="37" t="str">
        <f>IF('TD VENCIDOS'!D1235="","",'TD VENCIDOS'!D1235)</f>
        <v>Gestion extemporanea</v>
      </c>
    </row>
    <row r="1255" spans="2:4" ht="18.75">
      <c r="B1255" s="37">
        <f>IF('TD VENCIDOS'!B1236="","",'TD VENCIDOS'!B1236)</f>
        <v>3728322024</v>
      </c>
      <c r="C1255" s="38" t="str">
        <f>IF('TD VENCIDOS'!C1236="","",'TD VENCIDOS'!C1236)</f>
        <v>REDEP</v>
      </c>
      <c r="D1255" s="37" t="str">
        <f>IF('TD VENCIDOS'!D1236="","",'TD VENCIDOS'!D1236)</f>
        <v>Gestion extemporanea</v>
      </c>
    </row>
    <row r="1256" spans="2:4" ht="18.75">
      <c r="B1256" s="37">
        <f>IF('TD VENCIDOS'!B1237="","",'TD VENCIDOS'!B1237)</f>
        <v>3728412024</v>
      </c>
      <c r="C1256" s="38" t="str">
        <f>IF('TD VENCIDOS'!C1237="","",'TD VENCIDOS'!C1237)</f>
        <v>CONTROL INTERNO</v>
      </c>
      <c r="D1256" s="37" t="str">
        <f>IF('TD VENCIDOS'!D1237="","",'TD VENCIDOS'!D1237)</f>
        <v>Gestion extemporanea</v>
      </c>
    </row>
    <row r="1257" spans="2:4" ht="18.75">
      <c r="B1257" s="37">
        <f>IF('TD VENCIDOS'!B1238="","",'TD VENCIDOS'!B1238)</f>
        <v>3728422024</v>
      </c>
      <c r="C1257" s="38" t="str">
        <f>IF('TD VENCIDOS'!C1238="","",'TD VENCIDOS'!C1238)</f>
        <v>NIVEL CENTRAL CIERRE</v>
      </c>
      <c r="D1257" s="37" t="str">
        <f>IF('TD VENCIDOS'!D1238="","",'TD VENCIDOS'!D1238)</f>
        <v>Gestion extemporanea</v>
      </c>
    </row>
    <row r="1258" spans="2:4" ht="18.75">
      <c r="B1258" s="37">
        <f>IF('TD VENCIDOS'!B1239="","",'TD VENCIDOS'!B1239)</f>
        <v>3728452024</v>
      </c>
      <c r="C1258" s="38" t="str">
        <f>IF('TD VENCIDOS'!C1239="","",'TD VENCIDOS'!C1239)</f>
        <v>NIVEL CENTRAL CIERRE</v>
      </c>
      <c r="D1258" s="37" t="str">
        <f>IF('TD VENCIDOS'!D1239="","",'TD VENCIDOS'!D1239)</f>
        <v>Gestion extemporanea</v>
      </c>
    </row>
    <row r="1259" spans="2:4" ht="18.75">
      <c r="B1259" s="37">
        <f>IF('TD VENCIDOS'!B1240="","",'TD VENCIDOS'!B1240)</f>
        <v>3728482024</v>
      </c>
      <c r="C1259" s="38" t="str">
        <f>IF('TD VENCIDOS'!C1240="","",'TD VENCIDOS'!C1240)</f>
        <v>ALCALDIA LOCAL DE SUBA</v>
      </c>
      <c r="D1259" s="37" t="str">
        <f>IF('TD VENCIDOS'!D1240="","",'TD VENCIDOS'!D1240)</f>
        <v>Gestion extemporanea</v>
      </c>
    </row>
    <row r="1260" spans="2:4" ht="18.75">
      <c r="B1260" s="37">
        <f>IF('TD VENCIDOS'!B1241="","",'TD VENCIDOS'!B1241)</f>
        <v>3728492024</v>
      </c>
      <c r="C1260" s="38" t="str">
        <f>IF('TD VENCIDOS'!C1241="","",'TD VENCIDOS'!C1241)</f>
        <v>NIVEL CENTRAL CIERRE</v>
      </c>
      <c r="D1260" s="37" t="str">
        <f>IF('TD VENCIDOS'!D1241="","",'TD VENCIDOS'!D1241)</f>
        <v>Gestion extemporanea</v>
      </c>
    </row>
    <row r="1261" spans="2:4" ht="18.75">
      <c r="B1261" s="37">
        <f>IF('TD VENCIDOS'!B1242="","",'TD VENCIDOS'!B1242)</f>
        <v>3728512024</v>
      </c>
      <c r="C1261" s="38" t="str">
        <f>IF('TD VENCIDOS'!C1242="","",'TD VENCIDOS'!C1242)</f>
        <v>OFICINA DE QUEJAS Y SOLUCIONES</v>
      </c>
      <c r="D1261" s="37" t="str">
        <f>IF('TD VENCIDOS'!D1242="","",'TD VENCIDOS'!D1242)</f>
        <v>Gestion extemporanea</v>
      </c>
    </row>
    <row r="1262" spans="2:4" ht="18.75">
      <c r="B1262" s="37">
        <f>IF('TD VENCIDOS'!B1243="","",'TD VENCIDOS'!B1243)</f>
        <v>3728632024</v>
      </c>
      <c r="C1262" s="38" t="str">
        <f>IF('TD VENCIDOS'!C1243="","",'TD VENCIDOS'!C1243)</f>
        <v>DIRECCION ACUEDUCTO Y ALCANTARILLADO ZONA 4</v>
      </c>
      <c r="D1262" s="37" t="str">
        <f>IF('TD VENCIDOS'!D1243="","",'TD VENCIDOS'!D1243)</f>
        <v>Gestion extemporanea</v>
      </c>
    </row>
    <row r="1263" spans="2:4" ht="18.75">
      <c r="B1263" s="37">
        <f>IF('TD VENCIDOS'!B1244="","",'TD VENCIDOS'!B1244)</f>
        <v>3728722024</v>
      </c>
      <c r="C1263" s="38" t="str">
        <f>IF('TD VENCIDOS'!C1244="","",'TD VENCIDOS'!C1244)</f>
        <v>SUBDIRECCION DE CALIDAD DEL AIRE AUDITIVA Y VISUAL</v>
      </c>
      <c r="D1263" s="37" t="str">
        <f>IF('TD VENCIDOS'!D1244="","",'TD VENCIDOS'!D1244)</f>
        <v>Pendiente vencidos</v>
      </c>
    </row>
    <row r="1264" spans="2:4" ht="18.75">
      <c r="B1264" s="37">
        <f>IF('TD VENCIDOS'!B1245="","",'TD VENCIDOS'!B1245)</f>
        <v>3728832024</v>
      </c>
      <c r="C1264" s="38" t="str">
        <f>IF('TD VENCIDOS'!C1245="","",'TD VENCIDOS'!C1245)</f>
        <v>SUBDIRECCION DE ECOSISTEMAS Y RURALIDAD</v>
      </c>
      <c r="D1264" s="37" t="str">
        <f>IF('TD VENCIDOS'!D1245="","",'TD VENCIDOS'!D1245)</f>
        <v>Gestion extemporanea</v>
      </c>
    </row>
    <row r="1265" spans="2:4" ht="18.75">
      <c r="B1265" s="37">
        <f>IF('TD VENCIDOS'!B1246="","",'TD VENCIDOS'!B1246)</f>
        <v>3729072024</v>
      </c>
      <c r="C1265" s="38" t="str">
        <f>IF('TD VENCIDOS'!C1246="","",'TD VENCIDOS'!C1246)</f>
        <v>SUBSECRETARIA DE GESTION FINANCIERA</v>
      </c>
      <c r="D1265" s="37" t="str">
        <f>IF('TD VENCIDOS'!D1246="","",'TD VENCIDOS'!D1246)</f>
        <v>Gestion extemporanea</v>
      </c>
    </row>
    <row r="1266" spans="2:4" ht="18.75">
      <c r="B1266" s="37">
        <f>IF('TD VENCIDOS'!B1247="","",'TD VENCIDOS'!B1247)</f>
        <v>3729082024</v>
      </c>
      <c r="C1266" s="38" t="str">
        <f>IF('TD VENCIDOS'!C1247="","",'TD VENCIDOS'!C1247)</f>
        <v>PUNTOS IDU</v>
      </c>
      <c r="D1266" s="37" t="str">
        <f>IF('TD VENCIDOS'!D1247="","",'TD VENCIDOS'!D1247)</f>
        <v>Gestion extemporanea</v>
      </c>
    </row>
    <row r="1267" spans="2:4" ht="18.75">
      <c r="B1267" s="37">
        <f>IF('TD VENCIDOS'!B1248="","",'TD VENCIDOS'!B1248)</f>
        <v>3729302024</v>
      </c>
      <c r="C1267" s="38" t="str">
        <f>IF('TD VENCIDOS'!C1248="","",'TD VENCIDOS'!C1248)</f>
        <v>NIVEL CENTRAL CIERRE</v>
      </c>
      <c r="D1267" s="37" t="str">
        <f>IF('TD VENCIDOS'!D1248="","",'TD VENCIDOS'!D1248)</f>
        <v>Gestion extemporanea</v>
      </c>
    </row>
    <row r="1268" spans="2:4" ht="18.75">
      <c r="B1268" s="37">
        <f>IF('TD VENCIDOS'!B1249="","",'TD VENCIDOS'!B1249)</f>
        <v>3729362024</v>
      </c>
      <c r="C1268" s="38" t="str">
        <f>IF('TD VENCIDOS'!C1249="","",'TD VENCIDOS'!C1249)</f>
        <v>NIVEL CENTRAL CIERRE</v>
      </c>
      <c r="D1268" s="37" t="str">
        <f>IF('TD VENCIDOS'!D1249="","",'TD VENCIDOS'!D1249)</f>
        <v>Gestion extemporanea</v>
      </c>
    </row>
    <row r="1269" spans="2:4" ht="18.75">
      <c r="B1269" s="37">
        <f>IF('TD VENCIDOS'!B1250="","",'TD VENCIDOS'!B1250)</f>
        <v>3729412024</v>
      </c>
      <c r="C1269" s="38" t="str">
        <f>IF('TD VENCIDOS'!C1250="","",'TD VENCIDOS'!C1250)</f>
        <v>NIVEL CENTRAL CIERRE</v>
      </c>
      <c r="D1269" s="37" t="str">
        <f>IF('TD VENCIDOS'!D1250="","",'TD VENCIDOS'!D1250)</f>
        <v>Gestion extemporanea</v>
      </c>
    </row>
    <row r="1270" spans="2:4" ht="18.75">
      <c r="B1270" s="37">
        <f>IF('TD VENCIDOS'!B1251="","",'TD VENCIDOS'!B1251)</f>
        <v>3729452024</v>
      </c>
      <c r="C1270" s="38" t="str">
        <f>IF('TD VENCIDOS'!C1251="","",'TD VENCIDOS'!C1251)</f>
        <v>SUBDIRECCION DE CALIDAD DEL AIRE AUDITIVA Y VISUAL</v>
      </c>
      <c r="D1270" s="37" t="str">
        <f>IF('TD VENCIDOS'!D1251="","",'TD VENCIDOS'!D1251)</f>
        <v>Gestion extemporanea</v>
      </c>
    </row>
    <row r="1271" spans="2:4" ht="18.75">
      <c r="B1271" s="37">
        <f>IF('TD VENCIDOS'!B1252="","",'TD VENCIDOS'!B1252)</f>
        <v>3729472024</v>
      </c>
      <c r="C1271" s="38" t="str">
        <f>IF('TD VENCIDOS'!C1252="","",'TD VENCIDOS'!C1252)</f>
        <v>PUNTOS IDU</v>
      </c>
      <c r="D1271" s="37" t="str">
        <f>IF('TD VENCIDOS'!D1252="","",'TD VENCIDOS'!D1252)</f>
        <v>Pendiente vencidos</v>
      </c>
    </row>
    <row r="1272" spans="2:4" ht="18.75">
      <c r="B1272" s="37">
        <f>IF('TD VENCIDOS'!B1253="","",'TD VENCIDOS'!B1253)</f>
        <v>3729742024</v>
      </c>
      <c r="C1272" s="38" t="str">
        <f>IF('TD VENCIDOS'!C1253="","",'TD VENCIDOS'!C1253)</f>
        <v>ALCALDIA LOCAL DE USAQUEN</v>
      </c>
      <c r="D1272" s="37" t="str">
        <f>IF('TD VENCIDOS'!D1253="","",'TD VENCIDOS'!D1253)</f>
        <v>Gestion extemporanea</v>
      </c>
    </row>
    <row r="1273" spans="2:4" ht="18.75">
      <c r="B1273" s="37">
        <f>IF('TD VENCIDOS'!B1254="","",'TD VENCIDOS'!B1254)</f>
        <v>3729832024</v>
      </c>
      <c r="C1273" s="38" t="str">
        <f>IF('TD VENCIDOS'!C1254="","",'TD VENCIDOS'!C1254)</f>
        <v>SUBDIRECCION DE CONTROL AMBIENTAL AL SECTOR PUBLICO</v>
      </c>
      <c r="D1273" s="37" t="str">
        <f>IF('TD VENCIDOS'!D1254="","",'TD VENCIDOS'!D1254)</f>
        <v>Gestion extemporanea</v>
      </c>
    </row>
    <row r="1274" spans="2:4" ht="18.75">
      <c r="B1274" s="37">
        <f>IF('TD VENCIDOS'!B1255="","",'TD VENCIDOS'!B1255)</f>
        <v>3730012024</v>
      </c>
      <c r="C1274" s="38" t="str">
        <f>IF('TD VENCIDOS'!C1255="","",'TD VENCIDOS'!C1255)</f>
        <v>NIVEL CENTRAL CIERRE</v>
      </c>
      <c r="D1274" s="37" t="str">
        <f>IF('TD VENCIDOS'!D1255="","",'TD VENCIDOS'!D1255)</f>
        <v>Gestion extemporanea</v>
      </c>
    </row>
    <row r="1275" spans="2:4" ht="18.75">
      <c r="B1275" s="37">
        <f>IF('TD VENCIDOS'!B1256="","",'TD VENCIDOS'!B1256)</f>
        <v>3730032024</v>
      </c>
      <c r="C1275" s="38" t="str">
        <f>IF('TD VENCIDOS'!C1256="","",'TD VENCIDOS'!C1256)</f>
        <v>SUBDIRECCION DE CALIDAD DEL AIRE AUDITIVA Y VISUAL</v>
      </c>
      <c r="D1275" s="37" t="str">
        <f>IF('TD VENCIDOS'!D1256="","",'TD VENCIDOS'!D1256)</f>
        <v>Gestion extemporanea</v>
      </c>
    </row>
    <row r="1276" spans="2:4" ht="18.75">
      <c r="B1276" s="37">
        <f>IF('TD VENCIDOS'!B1257="","",'TD VENCIDOS'!B1257)</f>
        <v>3730742024</v>
      </c>
      <c r="C1276" s="38" t="str">
        <f>IF('TD VENCIDOS'!C1257="","",'TD VENCIDOS'!C1257)</f>
        <v>PUNTOS IDU</v>
      </c>
      <c r="D1276" s="37" t="str">
        <f>IF('TD VENCIDOS'!D1257="","",'TD VENCIDOS'!D1257)</f>
        <v>Gestion extemporanea</v>
      </c>
    </row>
    <row r="1277" spans="2:4" ht="18.75">
      <c r="B1277" s="37">
        <f>IF('TD VENCIDOS'!B1258="","",'TD VENCIDOS'!B1258)</f>
        <v>3730852024</v>
      </c>
      <c r="C1277" s="38" t="str">
        <f>IF('TD VENCIDOS'!C1258="","",'TD VENCIDOS'!C1258)</f>
        <v>GRUPO PQRSD DAC</v>
      </c>
      <c r="D1277" s="37" t="str">
        <f>IF('TD VENCIDOS'!D1258="","",'TD VENCIDOS'!D1258)</f>
        <v>Gestion extemporanea</v>
      </c>
    </row>
    <row r="1278" spans="2:4" ht="18.75">
      <c r="B1278" s="37">
        <f>IF('TD VENCIDOS'!B1259="","",'TD VENCIDOS'!B1259)</f>
        <v>3731312024</v>
      </c>
      <c r="C1278" s="38" t="str">
        <f>IF('TD VENCIDOS'!C1259="","",'TD VENCIDOS'!C1259)</f>
        <v>DIRECCION DE CONTROL AMBIENTAL</v>
      </c>
      <c r="D1278" s="37" t="str">
        <f>IF('TD VENCIDOS'!D1259="","",'TD VENCIDOS'!D1259)</f>
        <v>Gestion extemporanea</v>
      </c>
    </row>
    <row r="1279" spans="2:4" ht="18.75">
      <c r="B1279" s="37">
        <f>IF('TD VENCIDOS'!B1260="","",'TD VENCIDOS'!B1260)</f>
        <v>3731352024</v>
      </c>
      <c r="C1279" s="38" t="str">
        <f>IF('TD VENCIDOS'!C1260="","",'TD VENCIDOS'!C1260)</f>
        <v>NIVEL CENTRAL CIERRE</v>
      </c>
      <c r="D1279" s="37" t="str">
        <f>IF('TD VENCIDOS'!D1260="","",'TD VENCIDOS'!D1260)</f>
        <v>Gestion extemporanea</v>
      </c>
    </row>
    <row r="1280" spans="2:4" ht="18.75">
      <c r="B1280" s="37">
        <f>IF('TD VENCIDOS'!B1261="","",'TD VENCIDOS'!B1261)</f>
        <v>3731502024</v>
      </c>
      <c r="C1280" s="38" t="str">
        <f>IF('TD VENCIDOS'!C1261="","",'TD VENCIDOS'!C1261)</f>
        <v>OFICINA DE ADMINISTRACION FUNCIONAL DEL SISTEMA</v>
      </c>
      <c r="D1280" s="37" t="str">
        <f>IF('TD VENCIDOS'!D1261="","",'TD VENCIDOS'!D1261)</f>
        <v>Gestion extemporanea</v>
      </c>
    </row>
    <row r="1281" spans="2:4" ht="18.75">
      <c r="B1281" s="37">
        <f>IF('TD VENCIDOS'!B1262="","",'TD VENCIDOS'!B1262)</f>
        <v>3731832024</v>
      </c>
      <c r="C1281" s="38" t="str">
        <f>IF('TD VENCIDOS'!C1262="","",'TD VENCIDOS'!C1262)</f>
        <v>ALCALDIA LOCAL DE USAQUEN</v>
      </c>
      <c r="D1281" s="37" t="str">
        <f>IF('TD VENCIDOS'!D1262="","",'TD VENCIDOS'!D1262)</f>
        <v>Pendiente vencidos</v>
      </c>
    </row>
    <row r="1282" spans="2:4" ht="18.75">
      <c r="B1282" s="37">
        <f>IF('TD VENCIDOS'!B1263="","",'TD VENCIDOS'!B1263)</f>
        <v>3731832024</v>
      </c>
      <c r="C1282" s="38" t="str">
        <f>IF('TD VENCIDOS'!C1263="","",'TD VENCIDOS'!C1263)</f>
        <v>NIVEL CENTRAL CIERRE</v>
      </c>
      <c r="D1282" s="37" t="str">
        <f>IF('TD VENCIDOS'!D1263="","",'TD VENCIDOS'!D1263)</f>
        <v>Gestion extemporanea</v>
      </c>
    </row>
    <row r="1283" spans="2:4" ht="18.75">
      <c r="B1283" s="37">
        <f>IF('TD VENCIDOS'!B1264="","",'TD VENCIDOS'!B1264)</f>
        <v>3731872024</v>
      </c>
      <c r="C1283" s="38" t="str">
        <f>IF('TD VENCIDOS'!C1264="","",'TD VENCIDOS'!C1264)</f>
        <v>REDEP</v>
      </c>
      <c r="D1283" s="37" t="str">
        <f>IF('TD VENCIDOS'!D1264="","",'TD VENCIDOS'!D1264)</f>
        <v>Gestion extemporanea</v>
      </c>
    </row>
    <row r="1284" spans="2:4" ht="18.75">
      <c r="B1284" s="37">
        <f>IF('TD VENCIDOS'!B1265="","",'TD VENCIDOS'!B1265)</f>
        <v>3732172024</v>
      </c>
      <c r="C1284" s="38" t="str">
        <f>IF('TD VENCIDOS'!C1265="","",'TD VENCIDOS'!C1265)</f>
        <v>REDEP</v>
      </c>
      <c r="D1284" s="37" t="str">
        <f>IF('TD VENCIDOS'!D1265="","",'TD VENCIDOS'!D1265)</f>
        <v>Gestion extemporanea</v>
      </c>
    </row>
    <row r="1285" spans="2:4" ht="18.75">
      <c r="B1285" s="37">
        <f>IF('TD VENCIDOS'!B1266="","",'TD VENCIDOS'!B1266)</f>
        <v>3732412024</v>
      </c>
      <c r="C1285" s="38" t="str">
        <f>IF('TD VENCIDOS'!C1266="","",'TD VENCIDOS'!C1266)</f>
        <v>NIVEL CENTRAL CIERRE</v>
      </c>
      <c r="D1285" s="37" t="str">
        <f>IF('TD VENCIDOS'!D1266="","",'TD VENCIDOS'!D1266)</f>
        <v>Gestion extemporanea</v>
      </c>
    </row>
    <row r="1286" spans="2:4" ht="18.75">
      <c r="B1286" s="37">
        <f>IF('TD VENCIDOS'!B1267="","",'TD VENCIDOS'!B1267)</f>
        <v>3732412024</v>
      </c>
      <c r="C1286" s="38" t="str">
        <f>IF('TD VENCIDOS'!C1267="","",'TD VENCIDOS'!C1267)</f>
        <v>SUBDIRECCION DE RECOLECCION BARRIDO Y LIMPIEZA</v>
      </c>
      <c r="D1286" s="37" t="str">
        <f>IF('TD VENCIDOS'!D1267="","",'TD VENCIDOS'!D1267)</f>
        <v>Gestion extemporanea</v>
      </c>
    </row>
    <row r="1287" spans="2:4" ht="18.75">
      <c r="B1287" s="37">
        <f>IF('TD VENCIDOS'!B1268="","",'TD VENCIDOS'!B1268)</f>
        <v>3732462024</v>
      </c>
      <c r="C1287" s="38" t="str">
        <f>IF('TD VENCIDOS'!C1268="","",'TD VENCIDOS'!C1268)</f>
        <v>SUBSECRETARIA DE GESTION FINANCIERA</v>
      </c>
      <c r="D1287" s="37" t="str">
        <f>IF('TD VENCIDOS'!D1268="","",'TD VENCIDOS'!D1268)</f>
        <v>Gestion extemporanea</v>
      </c>
    </row>
    <row r="1288" spans="2:4" ht="18.75">
      <c r="B1288" s="37">
        <f>IF('TD VENCIDOS'!B1269="","",'TD VENCIDOS'!B1269)</f>
        <v>3732542024</v>
      </c>
      <c r="C1288" s="38" t="str">
        <f>IF('TD VENCIDOS'!C1269="","",'TD VENCIDOS'!C1269)</f>
        <v>OFICINA DE ADMINISTRACION FUNCIONAL DEL SISTEMA</v>
      </c>
      <c r="D1288" s="37" t="str">
        <f>IF('TD VENCIDOS'!D1269="","",'TD VENCIDOS'!D1269)</f>
        <v>Pendiente vencidos</v>
      </c>
    </row>
    <row r="1289" spans="2:4" ht="18.75">
      <c r="B1289" s="37">
        <f>IF('TD VENCIDOS'!B1270="","",'TD VENCIDOS'!B1270)</f>
        <v>3732592024</v>
      </c>
      <c r="C1289" s="38" t="str">
        <f>IF('TD VENCIDOS'!C1270="","",'TD VENCIDOS'!C1270)</f>
        <v>DIRECCION APOYO TECNICO DE SERVICIO AL CLIENTE</v>
      </c>
      <c r="D1289" s="37" t="str">
        <f>IF('TD VENCIDOS'!D1270="","",'TD VENCIDOS'!D1270)</f>
        <v>Gestion extemporanea</v>
      </c>
    </row>
    <row r="1290" spans="2:4" ht="18.75">
      <c r="B1290" s="37">
        <f>IF('TD VENCIDOS'!B1271="","",'TD VENCIDOS'!B1271)</f>
        <v>3732662024</v>
      </c>
      <c r="C1290" s="38" t="str">
        <f>IF('TD VENCIDOS'!C1271="","",'TD VENCIDOS'!C1271)</f>
        <v>SUBDIRECCION DE ECOSISTEMAS Y RURALIDAD</v>
      </c>
      <c r="D1290" s="37" t="str">
        <f>IF('TD VENCIDOS'!D1271="","",'TD VENCIDOS'!D1271)</f>
        <v>Gestion extemporanea</v>
      </c>
    </row>
    <row r="1291" spans="2:4" ht="18.75">
      <c r="B1291" s="37">
        <f>IF('TD VENCIDOS'!B1272="","",'TD VENCIDOS'!B1272)</f>
        <v>3732982024</v>
      </c>
      <c r="C1291" s="38" t="str">
        <f>IF('TD VENCIDOS'!C1272="","",'TD VENCIDOS'!C1272)</f>
        <v>DIRECCION DE MEJORAMIENTO DE VIVIENDA</v>
      </c>
      <c r="D1291" s="37" t="str">
        <f>IF('TD VENCIDOS'!D1272="","",'TD VENCIDOS'!D1272)</f>
        <v>Pendiente vencidos</v>
      </c>
    </row>
    <row r="1292" spans="2:4" ht="18.75">
      <c r="B1292" s="37">
        <f>IF('TD VENCIDOS'!B1273="","",'TD VENCIDOS'!B1273)</f>
        <v>3733012024</v>
      </c>
      <c r="C1292" s="38" t="str">
        <f>IF('TD VENCIDOS'!C1273="","",'TD VENCIDOS'!C1273)</f>
        <v>DIRECCION ACUEDUCTO Y ALCANTARILLADO ZONA 1</v>
      </c>
      <c r="D1292" s="37" t="str">
        <f>IF('TD VENCIDOS'!D1273="","",'TD VENCIDOS'!D1273)</f>
        <v>Pendiente vencidos</v>
      </c>
    </row>
    <row r="1293" spans="2:4" ht="18.75">
      <c r="B1293" s="37">
        <f>IF('TD VENCIDOS'!B1274="","",'TD VENCIDOS'!B1274)</f>
        <v>3733192024</v>
      </c>
      <c r="C1293" s="38" t="str">
        <f>IF('TD VENCIDOS'!C1274="","",'TD VENCIDOS'!C1274)</f>
        <v>RELACION CLIENTE</v>
      </c>
      <c r="D1293" s="37" t="str">
        <f>IF('TD VENCIDOS'!D1274="","",'TD VENCIDOS'!D1274)</f>
        <v>Gestion extemporanea</v>
      </c>
    </row>
    <row r="1294" spans="2:4" ht="18.75">
      <c r="B1294" s="37">
        <f>IF('TD VENCIDOS'!B1275="","",'TD VENCIDOS'!B1275)</f>
        <v>3733192024</v>
      </c>
      <c r="C1294" s="38" t="str">
        <f>IF('TD VENCIDOS'!C1275="","",'TD VENCIDOS'!C1275)</f>
        <v>SUBDIRECCION DE RECOLECCION BARRIDO Y LIMPIEZA</v>
      </c>
      <c r="D1294" s="37" t="str">
        <f>IF('TD VENCIDOS'!D1275="","",'TD VENCIDOS'!D1275)</f>
        <v>Gestion extemporanea</v>
      </c>
    </row>
    <row r="1295" spans="2:4" ht="18.75">
      <c r="B1295" s="37">
        <f>IF('TD VENCIDOS'!B1276="","",'TD VENCIDOS'!B1276)</f>
        <v>3733212024</v>
      </c>
      <c r="C1295" s="38" t="str">
        <f>IF('TD VENCIDOS'!C1276="","",'TD VENCIDOS'!C1276)</f>
        <v>ALCALDIA LOCAL DE ANTONIO NARINO</v>
      </c>
      <c r="D1295" s="37" t="str">
        <f>IF('TD VENCIDOS'!D1276="","",'TD VENCIDOS'!D1276)</f>
        <v>Gestion extemporanea</v>
      </c>
    </row>
    <row r="1296" spans="2:4" ht="18.75">
      <c r="B1296" s="37">
        <f>IF('TD VENCIDOS'!B1277="","",'TD VENCIDOS'!B1277)</f>
        <v>3733232024</v>
      </c>
      <c r="C1296" s="38" t="str">
        <f>IF('TD VENCIDOS'!C1277="","",'TD VENCIDOS'!C1277)</f>
        <v>DIRECCION DE REPRESENTACION JUDICIAL</v>
      </c>
      <c r="D1296" s="37" t="str">
        <f>IF('TD VENCIDOS'!D1277="","",'TD VENCIDOS'!D1277)</f>
        <v>Gestion extemporanea</v>
      </c>
    </row>
    <row r="1297" spans="2:4" ht="18.75">
      <c r="B1297" s="37">
        <f>IF('TD VENCIDOS'!B1278="","",'TD VENCIDOS'!B1278)</f>
        <v>3733432024</v>
      </c>
      <c r="C1297" s="38" t="str">
        <f>IF('TD VENCIDOS'!C1278="","",'TD VENCIDOS'!C1278)</f>
        <v>PUNTOS IDU</v>
      </c>
      <c r="D1297" s="37" t="str">
        <f>IF('TD VENCIDOS'!D1278="","",'TD VENCIDOS'!D1278)</f>
        <v>Pendiente vencidos</v>
      </c>
    </row>
    <row r="1298" spans="2:4" ht="18.75">
      <c r="B1298" s="37">
        <f>IF('TD VENCIDOS'!B1279="","",'TD VENCIDOS'!B1279)</f>
        <v>3733672024</v>
      </c>
      <c r="C1298" s="38" t="str">
        <f>IF('TD VENCIDOS'!C1279="","",'TD VENCIDOS'!C1279)</f>
        <v>INTEGRACION TDOC</v>
      </c>
      <c r="D1298" s="37" t="str">
        <f>IF('TD VENCIDOS'!D1279="","",'TD VENCIDOS'!D1279)</f>
        <v>Gestion extemporanea</v>
      </c>
    </row>
    <row r="1299" spans="2:4" ht="18.75">
      <c r="B1299" s="37">
        <f>IF('TD VENCIDOS'!B1280="","",'TD VENCIDOS'!B1280)</f>
        <v>3733682024</v>
      </c>
      <c r="C1299" s="38" t="str">
        <f>IF('TD VENCIDOS'!C1280="","",'TD VENCIDOS'!C1280)</f>
        <v>INTEGRACION TDOC</v>
      </c>
      <c r="D1299" s="37" t="str">
        <f>IF('TD VENCIDOS'!D1280="","",'TD VENCIDOS'!D1280)</f>
        <v>Pendiente vencidos</v>
      </c>
    </row>
    <row r="1300" spans="2:4" ht="18.75">
      <c r="B1300" s="37">
        <f>IF('TD VENCIDOS'!B1281="","",'TD VENCIDOS'!B1281)</f>
        <v>3733892024</v>
      </c>
      <c r="C1300" s="38" t="str">
        <f>IF('TD VENCIDOS'!C1281="","",'TD VENCIDOS'!C1281)</f>
        <v>ALCALDIA LOCAL DE SUBA</v>
      </c>
      <c r="D1300" s="37" t="str">
        <f>IF('TD VENCIDOS'!D1281="","",'TD VENCIDOS'!D1281)</f>
        <v>Gestion extemporanea</v>
      </c>
    </row>
    <row r="1301" spans="2:4" ht="18.75">
      <c r="B1301" s="37">
        <f>IF('TD VENCIDOS'!B1282="","",'TD VENCIDOS'!B1282)</f>
        <v>3733892024</v>
      </c>
      <c r="C1301" s="38" t="str">
        <f>IF('TD VENCIDOS'!C1282="","",'TD VENCIDOS'!C1282)</f>
        <v>DIVISION ALCANTARILLADO ZONA 1</v>
      </c>
      <c r="D1301" s="37" t="str">
        <f>IF('TD VENCIDOS'!D1282="","",'TD VENCIDOS'!D1282)</f>
        <v>Gestion extemporanea</v>
      </c>
    </row>
    <row r="1302" spans="2:4" ht="18.75">
      <c r="B1302" s="37">
        <f>IF('TD VENCIDOS'!B1283="","",'TD VENCIDOS'!B1283)</f>
        <v>3734122024</v>
      </c>
      <c r="C1302" s="38" t="str">
        <f>IF('TD VENCIDOS'!C1283="","",'TD VENCIDOS'!C1283)</f>
        <v>REDEP</v>
      </c>
      <c r="D1302" s="37" t="str">
        <f>IF('TD VENCIDOS'!D1283="","",'TD VENCIDOS'!D1283)</f>
        <v>Gestion extemporanea</v>
      </c>
    </row>
    <row r="1303" spans="2:4" ht="18.75">
      <c r="B1303" s="37">
        <f>IF('TD VENCIDOS'!B1284="","",'TD VENCIDOS'!B1284)</f>
        <v>3734162024</v>
      </c>
      <c r="C1303" s="38" t="str">
        <f>IF('TD VENCIDOS'!C1284="","",'TD VENCIDOS'!C1284)</f>
        <v>REDEP</v>
      </c>
      <c r="D1303" s="37" t="str">
        <f>IF('TD VENCIDOS'!D1284="","",'TD VENCIDOS'!D1284)</f>
        <v>Gestion extemporanea</v>
      </c>
    </row>
    <row r="1304" spans="2:4" ht="18.75">
      <c r="B1304" s="37">
        <f>IF('TD VENCIDOS'!B1285="","",'TD VENCIDOS'!B1285)</f>
        <v>3734522024</v>
      </c>
      <c r="C1304" s="38" t="str">
        <f>IF('TD VENCIDOS'!C1285="","",'TD VENCIDOS'!C1285)</f>
        <v>ALCALDIA LOCAL DE TEUSAQUILLO</v>
      </c>
      <c r="D1304" s="37" t="str">
        <f>IF('TD VENCIDOS'!D1285="","",'TD VENCIDOS'!D1285)</f>
        <v>Gestion extemporanea</v>
      </c>
    </row>
    <row r="1305" spans="2:4" ht="18.75">
      <c r="B1305" s="37">
        <f>IF('TD VENCIDOS'!B1286="","",'TD VENCIDOS'!B1286)</f>
        <v>3734682024</v>
      </c>
      <c r="C1305" s="38" t="str">
        <f>IF('TD VENCIDOS'!C1286="","",'TD VENCIDOS'!C1286)</f>
        <v>DTP - DIRECCION TECNICA DE PROYECTOS</v>
      </c>
      <c r="D1305" s="37" t="str">
        <f>IF('TD VENCIDOS'!D1286="","",'TD VENCIDOS'!D1286)</f>
        <v>Gestion extemporanea</v>
      </c>
    </row>
    <row r="1306" spans="2:4" ht="18.75">
      <c r="B1306" s="37">
        <f>IF('TD VENCIDOS'!B1287="","",'TD VENCIDOS'!B1287)</f>
        <v>3734842024</v>
      </c>
      <c r="C1306" s="38" t="str">
        <f>IF('TD VENCIDOS'!C1287="","",'TD VENCIDOS'!C1287)</f>
        <v>SUBDIRECCION DE ASUNTOS COMUNALES</v>
      </c>
      <c r="D1306" s="37" t="str">
        <f>IF('TD VENCIDOS'!D1287="","",'TD VENCIDOS'!D1287)</f>
        <v>Pendiente vencidos</v>
      </c>
    </row>
    <row r="1307" spans="2:4" ht="18.75">
      <c r="B1307" s="37">
        <f>IF('TD VENCIDOS'!B1288="","",'TD VENCIDOS'!B1288)</f>
        <v>3734882024</v>
      </c>
      <c r="C1307" s="38" t="str">
        <f>IF('TD VENCIDOS'!C1288="","",'TD VENCIDOS'!C1288)</f>
        <v>REDEP</v>
      </c>
      <c r="D1307" s="37" t="str">
        <f>IF('TD VENCIDOS'!D1288="","",'TD VENCIDOS'!D1288)</f>
        <v>Gestion extemporanea</v>
      </c>
    </row>
    <row r="1308" spans="2:4" ht="18.75">
      <c r="B1308" s="37">
        <f>IF('TD VENCIDOS'!B1289="","",'TD VENCIDOS'!B1289)</f>
        <v>3735262024</v>
      </c>
      <c r="C1308" s="38" t="str">
        <f>IF('TD VENCIDOS'!C1289="","",'TD VENCIDOS'!C1289)</f>
        <v>REDEP</v>
      </c>
      <c r="D1308" s="37" t="str">
        <f>IF('TD VENCIDOS'!D1289="","",'TD VENCIDOS'!D1289)</f>
        <v>Gestion extemporanea</v>
      </c>
    </row>
    <row r="1309" spans="2:4" ht="18.75">
      <c r="B1309" s="37">
        <f>IF('TD VENCIDOS'!B1290="","",'TD VENCIDOS'!B1290)</f>
        <v>3735312024</v>
      </c>
      <c r="C1309" s="38" t="str">
        <f>IF('TD VENCIDOS'!C1290="","",'TD VENCIDOS'!C1290)</f>
        <v>DIRECCION DE CONTROL AMBIENTAL</v>
      </c>
      <c r="D1309" s="37" t="str">
        <f>IF('TD VENCIDOS'!D1290="","",'TD VENCIDOS'!D1290)</f>
        <v>Gestion extemporanea</v>
      </c>
    </row>
    <row r="1310" spans="2:4" ht="18.75">
      <c r="B1310" s="37">
        <f>IF('TD VENCIDOS'!B1291="","",'TD VENCIDOS'!B1291)</f>
        <v>3735362024</v>
      </c>
      <c r="C1310" s="38" t="str">
        <f>IF('TD VENCIDOS'!C1291="","",'TD VENCIDOS'!C1291)</f>
        <v>OFICINA DE CUENTAS CORRIENTES Y DEVOLUCIONES</v>
      </c>
      <c r="D1310" s="37" t="str">
        <f>IF('TD VENCIDOS'!D1291="","",'TD VENCIDOS'!D1291)</f>
        <v>Gestion extemporanea</v>
      </c>
    </row>
    <row r="1311" spans="2:4" ht="18.75">
      <c r="B1311" s="37">
        <f>IF('TD VENCIDOS'!B1292="","",'TD VENCIDOS'!B1292)</f>
        <v>3735662024</v>
      </c>
      <c r="C1311" s="38" t="str">
        <f>IF('TD VENCIDOS'!C1292="","",'TD VENCIDOS'!C1292)</f>
        <v>SUBSECRETARIA DE COORDINACION OPERATIVA</v>
      </c>
      <c r="D1311" s="37" t="str">
        <f>IF('TD VENCIDOS'!D1292="","",'TD VENCIDOS'!D1292)</f>
        <v>Gestion extemporanea</v>
      </c>
    </row>
    <row r="1312" spans="2:4" ht="18.75">
      <c r="B1312" s="37">
        <f>IF('TD VENCIDOS'!B1293="","",'TD VENCIDOS'!B1293)</f>
        <v>3735742024</v>
      </c>
      <c r="C1312" s="38" t="str">
        <f>IF('TD VENCIDOS'!C1293="","",'TD VENCIDOS'!C1293)</f>
        <v>CONTROL INTERNO DISCIPLINARO</v>
      </c>
      <c r="D1312" s="37" t="str">
        <f>IF('TD VENCIDOS'!D1293="","",'TD VENCIDOS'!D1293)</f>
        <v>Gestion extemporanea</v>
      </c>
    </row>
    <row r="1313" spans="2:4" ht="18.75">
      <c r="B1313" s="37">
        <f>IF('TD VENCIDOS'!B1294="","",'TD VENCIDOS'!B1294)</f>
        <v>3735752024</v>
      </c>
      <c r="C1313" s="38" t="str">
        <f>IF('TD VENCIDOS'!C1294="","",'TD VENCIDOS'!C1294)</f>
        <v>2202 - DIRECCION LOCAL DE EDUCACION CHAPINERO</v>
      </c>
      <c r="D1313" s="37" t="str">
        <f>IF('TD VENCIDOS'!D1294="","",'TD VENCIDOS'!D1294)</f>
        <v>Gestion extemporanea</v>
      </c>
    </row>
    <row r="1314" spans="2:4" ht="18.75">
      <c r="B1314" s="37">
        <f>IF('TD VENCIDOS'!B1295="","",'TD VENCIDOS'!B1295)</f>
        <v>3735842024</v>
      </c>
      <c r="C1314" s="38" t="str">
        <f>IF('TD VENCIDOS'!C1295="","",'TD VENCIDOS'!C1295)</f>
        <v>NIVEL CENTRAL CIERRE</v>
      </c>
      <c r="D1314" s="37" t="str">
        <f>IF('TD VENCIDOS'!D1295="","",'TD VENCIDOS'!D1295)</f>
        <v>Gestion extemporanea</v>
      </c>
    </row>
    <row r="1315" spans="2:4" ht="18.75">
      <c r="B1315" s="37">
        <f>IF('TD VENCIDOS'!B1296="","",'TD VENCIDOS'!B1296)</f>
        <v>3736192024</v>
      </c>
      <c r="C1315" s="38" t="str">
        <f>IF('TD VENCIDOS'!C1296="","",'TD VENCIDOS'!C1296)</f>
        <v>6008 - 34 COLEGIO PAULO VI (IED)</v>
      </c>
      <c r="D1315" s="37" t="str">
        <f>IF('TD VENCIDOS'!D1296="","",'TD VENCIDOS'!D1296)</f>
        <v>Gestion extemporanea</v>
      </c>
    </row>
    <row r="1316" spans="2:4" ht="18.75">
      <c r="B1316" s="37">
        <f>IF('TD VENCIDOS'!B1297="","",'TD VENCIDOS'!B1297)</f>
        <v>3736422024</v>
      </c>
      <c r="C1316" s="38" t="str">
        <f>IF('TD VENCIDOS'!C1297="","",'TD VENCIDOS'!C1297)</f>
        <v>DIRECCION DE MEJORAMIENTO DE VIVIENDA</v>
      </c>
      <c r="D1316" s="37" t="str">
        <f>IF('TD VENCIDOS'!D1297="","",'TD VENCIDOS'!D1297)</f>
        <v>Pendiente vencidos</v>
      </c>
    </row>
    <row r="1317" spans="2:4" ht="18.75">
      <c r="B1317" s="37">
        <f>IF('TD VENCIDOS'!B1298="","",'TD VENCIDOS'!B1298)</f>
        <v>3736642024</v>
      </c>
      <c r="C1317" s="38" t="str">
        <f>IF('TD VENCIDOS'!C1298="","",'TD VENCIDOS'!C1298)</f>
        <v>SUBSECRETARIA DE GESTION FINANCIERA</v>
      </c>
      <c r="D1317" s="37" t="str">
        <f>IF('TD VENCIDOS'!D1298="","",'TD VENCIDOS'!D1298)</f>
        <v>Gestion extemporanea</v>
      </c>
    </row>
    <row r="1318" spans="2:4" ht="18.75">
      <c r="B1318" s="37">
        <f>IF('TD VENCIDOS'!B1299="","",'TD VENCIDOS'!B1299)</f>
        <v>3736772024</v>
      </c>
      <c r="C1318" s="38" t="str">
        <f>IF('TD VENCIDOS'!C1299="","",'TD VENCIDOS'!C1299)</f>
        <v>SUBDIRECCION DE RECOLECCION BARRIDO Y LIMPIEZA</v>
      </c>
      <c r="D1318" s="37" t="str">
        <f>IF('TD VENCIDOS'!D1299="","",'TD VENCIDOS'!D1299)</f>
        <v>Gestion extemporanea</v>
      </c>
    </row>
    <row r="1319" spans="2:4" ht="18.75">
      <c r="B1319" s="37">
        <f>IF('TD VENCIDOS'!B1300="","",'TD VENCIDOS'!B1300)</f>
        <v>3737182024</v>
      </c>
      <c r="C1319" s="38" t="str">
        <f>IF('TD VENCIDOS'!C1300="","",'TD VENCIDOS'!C1300)</f>
        <v>ALCALDIA LOCAL DE CIUDAD BOLIVAR</v>
      </c>
      <c r="D1319" s="37" t="str">
        <f>IF('TD VENCIDOS'!D1300="","",'TD VENCIDOS'!D1300)</f>
        <v>Gestion extemporanea</v>
      </c>
    </row>
    <row r="1320" spans="2:4" ht="18.75">
      <c r="B1320" s="37">
        <f>IF('TD VENCIDOS'!B1301="","",'TD VENCIDOS'!B1301)</f>
        <v>3737192024</v>
      </c>
      <c r="C1320" s="38" t="str">
        <f>IF('TD VENCIDOS'!C1301="","",'TD VENCIDOS'!C1301)</f>
        <v>ALCALDIA LOCAL DE CIUDAD BOLIVAR</v>
      </c>
      <c r="D1320" s="37" t="str">
        <f>IF('TD VENCIDOS'!D1301="","",'TD VENCIDOS'!D1301)</f>
        <v>Gestion extemporanea</v>
      </c>
    </row>
    <row r="1321" spans="2:4" ht="18.75">
      <c r="B1321" s="37">
        <f>IF('TD VENCIDOS'!B1302="","",'TD VENCIDOS'!B1302)</f>
        <v>3737252024</v>
      </c>
      <c r="C1321" s="38" t="str">
        <f>IF('TD VENCIDOS'!C1302="","",'TD VENCIDOS'!C1302)</f>
        <v>ALCALDIA LOCAL DE USAQUEN</v>
      </c>
      <c r="D1321" s="37" t="str">
        <f>IF('TD VENCIDOS'!D1302="","",'TD VENCIDOS'!D1302)</f>
        <v>Gestion extemporanea</v>
      </c>
    </row>
    <row r="1322" spans="2:4" ht="18.75">
      <c r="B1322" s="37">
        <f>IF('TD VENCIDOS'!B1303="","",'TD VENCIDOS'!B1303)</f>
        <v>3737512024</v>
      </c>
      <c r="C1322" s="38" t="str">
        <f>IF('TD VENCIDOS'!C1303="","",'TD VENCIDOS'!C1303)</f>
        <v>SUBSECRETARIA DE GESTION FINANCIERA</v>
      </c>
      <c r="D1322" s="37" t="str">
        <f>IF('TD VENCIDOS'!D1303="","",'TD VENCIDOS'!D1303)</f>
        <v>Gestion extemporanea</v>
      </c>
    </row>
    <row r="1323" spans="2:4" ht="18.75">
      <c r="B1323" s="37">
        <f>IF('TD VENCIDOS'!B1304="","",'TD VENCIDOS'!B1304)</f>
        <v>3737612024</v>
      </c>
      <c r="C1323" s="38" t="str">
        <f>IF('TD VENCIDOS'!C1304="","",'TD VENCIDOS'!C1304)</f>
        <v>SUBSECRETARIA DE GESTION FINANCIERA</v>
      </c>
      <c r="D1323" s="37" t="str">
        <f>IF('TD VENCIDOS'!D1304="","",'TD VENCIDOS'!D1304)</f>
        <v>Gestion extemporanea</v>
      </c>
    </row>
    <row r="1324" spans="2:4" ht="18.75">
      <c r="B1324" s="37">
        <f>IF('TD VENCIDOS'!B1305="","",'TD VENCIDOS'!B1305)</f>
        <v>3737802024</v>
      </c>
      <c r="C1324" s="38" t="str">
        <f>IF('TD VENCIDOS'!C1305="","",'TD VENCIDOS'!C1305)</f>
        <v>REDEP</v>
      </c>
      <c r="D1324" s="37" t="str">
        <f>IF('TD VENCIDOS'!D1305="","",'TD VENCIDOS'!D1305)</f>
        <v>Gestion extemporanea</v>
      </c>
    </row>
    <row r="1325" spans="2:4" ht="18.75">
      <c r="B1325" s="37">
        <f>IF('TD VENCIDOS'!B1306="","",'TD VENCIDOS'!B1306)</f>
        <v>3737912024</v>
      </c>
      <c r="C1325" s="38" t="str">
        <f>IF('TD VENCIDOS'!C1306="","",'TD VENCIDOS'!C1306)</f>
        <v>ALCALDIA LOCAL DE SUBA</v>
      </c>
      <c r="D1325" s="37" t="str">
        <f>IF('TD VENCIDOS'!D1306="","",'TD VENCIDOS'!D1306)</f>
        <v>Gestion extemporanea</v>
      </c>
    </row>
    <row r="1326" spans="2:4" ht="18.75">
      <c r="B1326" s="37">
        <f>IF('TD VENCIDOS'!B1307="","",'TD VENCIDOS'!B1307)</f>
        <v>3737912024</v>
      </c>
      <c r="C1326" s="38" t="str">
        <f>IF('TD VENCIDOS'!C1307="","",'TD VENCIDOS'!C1307)</f>
        <v>DIVISION ALCANTARILLADO ZONA 1</v>
      </c>
      <c r="D1326" s="37" t="str">
        <f>IF('TD VENCIDOS'!D1307="","",'TD VENCIDOS'!D1307)</f>
        <v>Gestion extemporanea</v>
      </c>
    </row>
    <row r="1327" spans="2:4" ht="18.75">
      <c r="B1327" s="37">
        <f>IF('TD VENCIDOS'!B1308="","",'TD VENCIDOS'!B1308)</f>
        <v>3737972024</v>
      </c>
      <c r="C1327" s="38" t="str">
        <f>IF('TD VENCIDOS'!C1308="","",'TD VENCIDOS'!C1308)</f>
        <v>REDEP</v>
      </c>
      <c r="D1327" s="37" t="str">
        <f>IF('TD VENCIDOS'!D1308="","",'TD VENCIDOS'!D1308)</f>
        <v>Gestion extemporanea</v>
      </c>
    </row>
    <row r="1328" spans="2:4" ht="18.75">
      <c r="B1328" s="37">
        <f>IF('TD VENCIDOS'!B1309="","",'TD VENCIDOS'!B1309)</f>
        <v>3738142024</v>
      </c>
      <c r="C1328" s="38" t="str">
        <f>IF('TD VENCIDOS'!C1309="","",'TD VENCIDOS'!C1309)</f>
        <v>TALENTO HUMANO</v>
      </c>
      <c r="D1328" s="37" t="str">
        <f>IF('TD VENCIDOS'!D1309="","",'TD VENCIDOS'!D1309)</f>
        <v>Gestion extemporanea</v>
      </c>
    </row>
    <row r="1329" spans="2:4" ht="18.75">
      <c r="B1329" s="37">
        <f>IF('TD VENCIDOS'!B1310="","",'TD VENCIDOS'!B1310)</f>
        <v>3738192024</v>
      </c>
      <c r="C1329" s="38" t="str">
        <f>IF('TD VENCIDOS'!C1310="","",'TD VENCIDOS'!C1310)</f>
        <v>DIRECCION ACUEDUCTO Y ALCANTARILLADO ZONA 4</v>
      </c>
      <c r="D1329" s="37" t="str">
        <f>IF('TD VENCIDOS'!D1310="","",'TD VENCIDOS'!D1310)</f>
        <v>Gestion extemporanea</v>
      </c>
    </row>
    <row r="1330" spans="2:4" ht="18.75">
      <c r="B1330" s="37">
        <f>IF('TD VENCIDOS'!B1311="","",'TD VENCIDOS'!B1311)</f>
        <v>3738292024</v>
      </c>
      <c r="C1330" s="38" t="str">
        <f>IF('TD VENCIDOS'!C1311="","",'TD VENCIDOS'!C1311)</f>
        <v>SUBDIRECCION DE RECOLECCION BARRIDO Y LIMPIEZA</v>
      </c>
      <c r="D1330" s="37" t="str">
        <f>IF('TD VENCIDOS'!D1311="","",'TD VENCIDOS'!D1311)</f>
        <v>Gestion extemporanea</v>
      </c>
    </row>
    <row r="1331" spans="2:4" ht="18.75">
      <c r="B1331" s="37">
        <f>IF('TD VENCIDOS'!B1312="","",'TD VENCIDOS'!B1312)</f>
        <v>3738392024</v>
      </c>
      <c r="C1331" s="38" t="str">
        <f>IF('TD VENCIDOS'!C1312="","",'TD VENCIDOS'!C1312)</f>
        <v>DTP - DIRECCION TECNICA DE PROYECTOS</v>
      </c>
      <c r="D1331" s="37" t="str">
        <f>IF('TD VENCIDOS'!D1312="","",'TD VENCIDOS'!D1312)</f>
        <v>Gestion extemporanea</v>
      </c>
    </row>
    <row r="1332" spans="2:4" ht="18.75">
      <c r="B1332" s="37">
        <f>IF('TD VENCIDOS'!B1313="","",'TD VENCIDOS'!B1313)</f>
        <v>3738662024</v>
      </c>
      <c r="C1332" s="38" t="str">
        <f>IF('TD VENCIDOS'!C1313="","",'TD VENCIDOS'!C1313)</f>
        <v>SUBSECRETARIA DE COORDINACION OPERATIVA</v>
      </c>
      <c r="D1332" s="37" t="str">
        <f>IF('TD VENCIDOS'!D1313="","",'TD VENCIDOS'!D1313)</f>
        <v>Gestion extemporanea</v>
      </c>
    </row>
    <row r="1333" spans="2:4" ht="18.75">
      <c r="B1333" s="37">
        <f>IF('TD VENCIDOS'!B1314="","",'TD VENCIDOS'!B1314)</f>
        <v>3738792024</v>
      </c>
      <c r="C1333" s="38" t="str">
        <f>IF('TD VENCIDOS'!C1314="","",'TD VENCIDOS'!C1314)</f>
        <v>INTEGRACION TDOC</v>
      </c>
      <c r="D1333" s="37" t="str">
        <f>IF('TD VENCIDOS'!D1314="","",'TD VENCIDOS'!D1314)</f>
        <v>Pendiente vencidos</v>
      </c>
    </row>
    <row r="1334" spans="2:4" ht="18.75">
      <c r="B1334" s="37">
        <f>IF('TD VENCIDOS'!B1315="","",'TD VENCIDOS'!B1315)</f>
        <v>3738932024</v>
      </c>
      <c r="C1334" s="38" t="str">
        <f>IF('TD VENCIDOS'!C1315="","",'TD VENCIDOS'!C1315)</f>
        <v>DEPENDENCIAS NIVEL CENTRAL</v>
      </c>
      <c r="D1334" s="37" t="str">
        <f>IF('TD VENCIDOS'!D1315="","",'TD VENCIDOS'!D1315)</f>
        <v>Gestion extemporanea</v>
      </c>
    </row>
    <row r="1335" spans="2:4" ht="18.75">
      <c r="B1335" s="37">
        <f>IF('TD VENCIDOS'!B1316="","",'TD VENCIDOS'!B1316)</f>
        <v>3738962024</v>
      </c>
      <c r="C1335" s="38" t="str">
        <f>IF('TD VENCIDOS'!C1316="","",'TD VENCIDOS'!C1316)</f>
        <v>ALCALDIA LOCAL DE ANTONIO NARINO</v>
      </c>
      <c r="D1335" s="37" t="str">
        <f>IF('TD VENCIDOS'!D1316="","",'TD VENCIDOS'!D1316)</f>
        <v>Gestion extemporanea</v>
      </c>
    </row>
    <row r="1336" spans="2:4" ht="18.75">
      <c r="B1336" s="37">
        <f>IF('TD VENCIDOS'!B1317="","",'TD VENCIDOS'!B1317)</f>
        <v>3739042024</v>
      </c>
      <c r="C1336" s="38" t="str">
        <f>IF('TD VENCIDOS'!C1317="","",'TD VENCIDOS'!C1317)</f>
        <v>NIVEL CENTRAL CIERRE</v>
      </c>
      <c r="D1336" s="37" t="str">
        <f>IF('TD VENCIDOS'!D1317="","",'TD VENCIDOS'!D1317)</f>
        <v>Gestion extemporanea</v>
      </c>
    </row>
    <row r="1337" spans="2:4" ht="18.75">
      <c r="B1337" s="37">
        <f>IF('TD VENCIDOS'!B1318="","",'TD VENCIDOS'!B1318)</f>
        <v>3739112024</v>
      </c>
      <c r="C1337" s="38" t="str">
        <f>IF('TD VENCIDOS'!C1318="","",'TD VENCIDOS'!C1318)</f>
        <v>SUBDIRECCION DE GESTION  REDES SOCIALES E INFORMALIDAD</v>
      </c>
      <c r="D1337" s="37" t="str">
        <f>IF('TD VENCIDOS'!D1318="","",'TD VENCIDOS'!D1318)</f>
        <v>Gestion extemporanea</v>
      </c>
    </row>
    <row r="1338" spans="2:4" ht="18.75">
      <c r="B1338" s="37">
        <f>IF('TD VENCIDOS'!B1319="","",'TD VENCIDOS'!B1319)</f>
        <v>3739622024</v>
      </c>
      <c r="C1338" s="38" t="str">
        <f>IF('TD VENCIDOS'!C1319="","",'TD VENCIDOS'!C1319)</f>
        <v>SUBSECRETARIA DE GESTION FINANCIERA</v>
      </c>
      <c r="D1338" s="37" t="str">
        <f>IF('TD VENCIDOS'!D1319="","",'TD VENCIDOS'!D1319)</f>
        <v>Gestion extemporanea</v>
      </c>
    </row>
    <row r="1339" spans="2:4" ht="18.75">
      <c r="B1339" s="37">
        <f>IF('TD VENCIDOS'!B1320="","",'TD VENCIDOS'!B1320)</f>
        <v>3739932024</v>
      </c>
      <c r="C1339" s="38" t="str">
        <f>IF('TD VENCIDOS'!C1320="","",'TD VENCIDOS'!C1320)</f>
        <v>OFICINA DE ADMINISTRACION FUNCIONAL DEL SISTEMA</v>
      </c>
      <c r="D1339" s="37" t="str">
        <f>IF('TD VENCIDOS'!D1320="","",'TD VENCIDOS'!D1320)</f>
        <v>Pendiente vencidos</v>
      </c>
    </row>
    <row r="1340" spans="2:4" ht="18.75">
      <c r="B1340" s="37">
        <f>IF('TD VENCIDOS'!B1321="","",'TD VENCIDOS'!B1321)</f>
        <v>3739942024</v>
      </c>
      <c r="C1340" s="38" t="str">
        <f>IF('TD VENCIDOS'!C1321="","",'TD VENCIDOS'!C1321)</f>
        <v>ALCALDIA LOCAL DE BARRIOS UNIDOS</v>
      </c>
      <c r="D1340" s="37" t="str">
        <f>IF('TD VENCIDOS'!D1321="","",'TD VENCIDOS'!D1321)</f>
        <v>Gestion extemporanea</v>
      </c>
    </row>
    <row r="1341" spans="2:4" ht="18.75">
      <c r="B1341" s="37">
        <f>IF('TD VENCIDOS'!B1322="","",'TD VENCIDOS'!B1322)</f>
        <v>3740072024</v>
      </c>
      <c r="C1341" s="38" t="str">
        <f>IF('TD VENCIDOS'!C1322="","",'TD VENCIDOS'!C1322)</f>
        <v>DIRECCION GENERAL</v>
      </c>
      <c r="D1341" s="37" t="str">
        <f>IF('TD VENCIDOS'!D1322="","",'TD VENCIDOS'!D1322)</f>
        <v>Gestion extemporanea</v>
      </c>
    </row>
    <row r="1342" spans="2:4" ht="18.75">
      <c r="B1342" s="37">
        <f>IF('TD VENCIDOS'!B1323="","",'TD VENCIDOS'!B1323)</f>
        <v>3740222024</v>
      </c>
      <c r="C1342" s="38" t="str">
        <f>IF('TD VENCIDOS'!C1323="","",'TD VENCIDOS'!C1323)</f>
        <v>SUBDIRECCION DE APROVECHAMIENTO</v>
      </c>
      <c r="D1342" s="37" t="str">
        <f>IF('TD VENCIDOS'!D1323="","",'TD VENCIDOS'!D1323)</f>
        <v>Gestion extemporanea</v>
      </c>
    </row>
    <row r="1343" spans="2:4" ht="18.75">
      <c r="B1343" s="37">
        <f>IF('TD VENCIDOS'!B1324="","",'TD VENCIDOS'!B1324)</f>
        <v>3740432024</v>
      </c>
      <c r="C1343" s="38" t="str">
        <f>IF('TD VENCIDOS'!C1324="","",'TD VENCIDOS'!C1324)</f>
        <v>ALCALDIA LOCAL DE CIUDAD BOLIVAR</v>
      </c>
      <c r="D1343" s="37" t="str">
        <f>IF('TD VENCIDOS'!D1324="","",'TD VENCIDOS'!D1324)</f>
        <v>Gestion extemporanea</v>
      </c>
    </row>
    <row r="1344" spans="2:4" ht="18.75">
      <c r="B1344" s="37">
        <f>IF('TD VENCIDOS'!B1325="","",'TD VENCIDOS'!B1325)</f>
        <v>3740452024</v>
      </c>
      <c r="C1344" s="38" t="str">
        <f>IF('TD VENCIDOS'!C1325="","",'TD VENCIDOS'!C1325)</f>
        <v>ALCALDIA LOCAL DE CIUDAD BOLIVAR</v>
      </c>
      <c r="D1344" s="37" t="str">
        <f>IF('TD VENCIDOS'!D1325="","",'TD VENCIDOS'!D1325)</f>
        <v>Gestion extemporanea</v>
      </c>
    </row>
    <row r="1345" spans="2:4" ht="18.75">
      <c r="B1345" s="37">
        <f>IF('TD VENCIDOS'!B1326="","",'TD VENCIDOS'!B1326)</f>
        <v>3740472024</v>
      </c>
      <c r="C1345" s="38" t="str">
        <f>IF('TD VENCIDOS'!C1326="","",'TD VENCIDOS'!C1326)</f>
        <v>OFICINA DE CUENTAS CORRIENTES Y DEVOLUCIONES</v>
      </c>
      <c r="D1345" s="37" t="str">
        <f>IF('TD VENCIDOS'!D1326="","",'TD VENCIDOS'!D1326)</f>
        <v>Gestion extemporanea</v>
      </c>
    </row>
    <row r="1346" spans="2:4" ht="18.75">
      <c r="B1346" s="37">
        <f>IF('TD VENCIDOS'!B1327="","",'TD VENCIDOS'!B1327)</f>
        <v>3740642024</v>
      </c>
      <c r="C1346" s="38" t="str">
        <f>IF('TD VENCIDOS'!C1327="","",'TD VENCIDOS'!C1327)</f>
        <v>SUBDIRECCION DE SILVICULTURA FLORA Y FAUNA SILVESTRE</v>
      </c>
      <c r="D1346" s="37" t="str">
        <f>IF('TD VENCIDOS'!D1327="","",'TD VENCIDOS'!D1327)</f>
        <v>Gestion extemporanea</v>
      </c>
    </row>
    <row r="1347" spans="2:4" ht="18.75">
      <c r="B1347" s="37">
        <f>IF('TD VENCIDOS'!B1328="","",'TD VENCIDOS'!B1328)</f>
        <v>3740652024</v>
      </c>
      <c r="C1347" s="38" t="str">
        <f>IF('TD VENCIDOS'!C1328="","",'TD VENCIDOS'!C1328)</f>
        <v>5.Oficina de Asuntos Juridicos</v>
      </c>
      <c r="D1347" s="37" t="str">
        <f>IF('TD VENCIDOS'!D1328="","",'TD VENCIDOS'!D1328)</f>
        <v>Gestion extemporanea</v>
      </c>
    </row>
    <row r="1348" spans="2:4" ht="18.75">
      <c r="B1348" s="37">
        <f>IF('TD VENCIDOS'!B1329="","",'TD VENCIDOS'!B1329)</f>
        <v>3741152024</v>
      </c>
      <c r="C1348" s="38" t="str">
        <f>IF('TD VENCIDOS'!C1329="","",'TD VENCIDOS'!C1329)</f>
        <v>2210 - DIRECCION LOCAL DE EDUCACION ENGATIVA</v>
      </c>
      <c r="D1348" s="37" t="str">
        <f>IF('TD VENCIDOS'!D1329="","",'TD VENCIDOS'!D1329)</f>
        <v>Gestion extemporanea</v>
      </c>
    </row>
    <row r="1349" spans="2:4" ht="18.75">
      <c r="B1349" s="37">
        <f>IF('TD VENCIDOS'!B1330="","",'TD VENCIDOS'!B1330)</f>
        <v>3742192024</v>
      </c>
      <c r="C1349" s="38" t="str">
        <f>IF('TD VENCIDOS'!C1330="","",'TD VENCIDOS'!C1330)</f>
        <v>SUBSECRETARIA DE GESTION FINANCIERA</v>
      </c>
      <c r="D1349" s="37" t="str">
        <f>IF('TD VENCIDOS'!D1330="","",'TD VENCIDOS'!D1330)</f>
        <v>Gestion extemporanea</v>
      </c>
    </row>
    <row r="1350" spans="2:4" ht="18.75">
      <c r="B1350" s="37">
        <f>IF('TD VENCIDOS'!B1331="","",'TD VENCIDOS'!B1331)</f>
        <v>3742262024</v>
      </c>
      <c r="C1350" s="38" t="str">
        <f>IF('TD VENCIDOS'!C1331="","",'TD VENCIDOS'!C1331)</f>
        <v>ALCALDIA LOCAL DE BOSA</v>
      </c>
      <c r="D1350" s="37" t="str">
        <f>IF('TD VENCIDOS'!D1331="","",'TD VENCIDOS'!D1331)</f>
        <v>Gestion extemporanea</v>
      </c>
    </row>
    <row r="1351" spans="2:4" ht="18.75">
      <c r="B1351" s="37">
        <f>IF('TD VENCIDOS'!B1332="","",'TD VENCIDOS'!B1332)</f>
        <v>3742332024</v>
      </c>
      <c r="C1351" s="38" t="str">
        <f>IF('TD VENCIDOS'!C1332="","",'TD VENCIDOS'!C1332)</f>
        <v>REDEP</v>
      </c>
      <c r="D1351" s="37" t="str">
        <f>IF('TD VENCIDOS'!D1332="","",'TD VENCIDOS'!D1332)</f>
        <v>Pendiente vencidos</v>
      </c>
    </row>
    <row r="1352" spans="2:4" ht="18.75">
      <c r="B1352" s="37">
        <f>IF('TD VENCIDOS'!B1333="","",'TD VENCIDOS'!B1333)</f>
        <v>3742382024</v>
      </c>
      <c r="C1352" s="38" t="str">
        <f>IF('TD VENCIDOS'!C1333="","",'TD VENCIDOS'!C1333)</f>
        <v>DIRECCION ACUEDUCTO Y ALCANTARILLADO ZONA 4</v>
      </c>
      <c r="D1352" s="37" t="str">
        <f>IF('TD VENCIDOS'!D1333="","",'TD VENCIDOS'!D1333)</f>
        <v>Gestion extemporanea</v>
      </c>
    </row>
    <row r="1353" spans="2:4" ht="18.75">
      <c r="B1353" s="37">
        <f>IF('TD VENCIDOS'!B1334="","",'TD VENCIDOS'!B1334)</f>
        <v>3742632024</v>
      </c>
      <c r="C1353" s="38" t="str">
        <f>IF('TD VENCIDOS'!C1334="","",'TD VENCIDOS'!C1334)</f>
        <v>SUBSECRETARIA DE COORDINACION OPERATIVA</v>
      </c>
      <c r="D1353" s="37" t="str">
        <f>IF('TD VENCIDOS'!D1334="","",'TD VENCIDOS'!D1334)</f>
        <v>Gestion extemporanea</v>
      </c>
    </row>
    <row r="1354" spans="2:4" ht="18.75">
      <c r="B1354" s="37">
        <f>IF('TD VENCIDOS'!B1335="","",'TD VENCIDOS'!B1335)</f>
        <v>3743242024</v>
      </c>
      <c r="C1354" s="38" t="str">
        <f>IF('TD VENCIDOS'!C1335="","",'TD VENCIDOS'!C1335)</f>
        <v>SUBDIRECCION PARA LA JUVENTUD</v>
      </c>
      <c r="D1354" s="37" t="str">
        <f>IF('TD VENCIDOS'!D1335="","",'TD VENCIDOS'!D1335)</f>
        <v>Gestion extemporanea</v>
      </c>
    </row>
    <row r="1355" spans="2:4" ht="18.75">
      <c r="B1355" s="37">
        <f>IF('TD VENCIDOS'!B1336="","",'TD VENCIDOS'!B1336)</f>
        <v>3743282024</v>
      </c>
      <c r="C1355" s="38" t="str">
        <f>IF('TD VENCIDOS'!C1336="","",'TD VENCIDOS'!C1336)</f>
        <v>REDEP</v>
      </c>
      <c r="D1355" s="37" t="str">
        <f>IF('TD VENCIDOS'!D1336="","",'TD VENCIDOS'!D1336)</f>
        <v>Gestion extemporanea</v>
      </c>
    </row>
    <row r="1356" spans="2:4" ht="18.75">
      <c r="B1356" s="37">
        <f>IF('TD VENCIDOS'!B1337="","",'TD VENCIDOS'!B1337)</f>
        <v>3743292024</v>
      </c>
      <c r="C1356" s="38" t="str">
        <f>IF('TD VENCIDOS'!C1337="","",'TD VENCIDOS'!C1337)</f>
        <v>NIVEL CENTRAL CIERRE</v>
      </c>
      <c r="D1356" s="37" t="str">
        <f>IF('TD VENCIDOS'!D1337="","",'TD VENCIDOS'!D1337)</f>
        <v>Gestion extemporanea</v>
      </c>
    </row>
    <row r="1357" spans="2:4" ht="18.75">
      <c r="B1357" s="37">
        <f>IF('TD VENCIDOS'!B1338="","",'TD VENCIDOS'!B1338)</f>
        <v>3743312024</v>
      </c>
      <c r="C1357" s="38" t="str">
        <f>IF('TD VENCIDOS'!C1338="","",'TD VENCIDOS'!C1338)</f>
        <v>RELACION CLIENTE</v>
      </c>
      <c r="D1357" s="37" t="str">
        <f>IF('TD VENCIDOS'!D1338="","",'TD VENCIDOS'!D1338)</f>
        <v>Gestion extemporanea</v>
      </c>
    </row>
    <row r="1358" spans="2:4" ht="18.75">
      <c r="B1358" s="37">
        <f>IF('TD VENCIDOS'!B1339="","",'TD VENCIDOS'!B1339)</f>
        <v>3743472024</v>
      </c>
      <c r="C1358" s="38" t="str">
        <f>IF('TD VENCIDOS'!C1339="","",'TD VENCIDOS'!C1339)</f>
        <v>6007 - 19 COLEGIO LEONARDO POSADA PEDRAZA (IED)</v>
      </c>
      <c r="D1358" s="37" t="str">
        <f>IF('TD VENCIDOS'!D1339="","",'TD VENCIDOS'!D1339)</f>
        <v>Gestion extemporanea</v>
      </c>
    </row>
    <row r="1359" spans="2:4" ht="18.75">
      <c r="B1359" s="37">
        <f>IF('TD VENCIDOS'!B1340="","",'TD VENCIDOS'!B1340)</f>
        <v>3744192024</v>
      </c>
      <c r="C1359" s="38" t="str">
        <f>IF('TD VENCIDOS'!C1340="","",'TD VENCIDOS'!C1340)</f>
        <v>SUBDIRECCION CONTRACTUAL</v>
      </c>
      <c r="D1359" s="37" t="str">
        <f>IF('TD VENCIDOS'!D1340="","",'TD VENCIDOS'!D1340)</f>
        <v>Pendiente vencidos</v>
      </c>
    </row>
    <row r="1360" spans="2:4" ht="18.75">
      <c r="B1360" s="37">
        <f>IF('TD VENCIDOS'!B1341="","",'TD VENCIDOS'!B1341)</f>
        <v>3744212024</v>
      </c>
      <c r="C1360" s="38" t="str">
        <f>IF('TD VENCIDOS'!C1341="","",'TD VENCIDOS'!C1341)</f>
        <v>AREA DE ATENCION AL CLIENTE  QUEJAS Y RECLAMOS</v>
      </c>
      <c r="D1360" s="37" t="str">
        <f>IF('TD VENCIDOS'!D1341="","",'TD VENCIDOS'!D1341)</f>
        <v>Gestion extemporanea</v>
      </c>
    </row>
    <row r="1361" spans="2:4" ht="18.75">
      <c r="B1361" s="37">
        <f>IF('TD VENCIDOS'!B1342="","",'TD VENCIDOS'!B1342)</f>
        <v>3744292024</v>
      </c>
      <c r="C1361" s="38" t="str">
        <f>IF('TD VENCIDOS'!C1342="","",'TD VENCIDOS'!C1342)</f>
        <v>REDEP</v>
      </c>
      <c r="D1361" s="37" t="str">
        <f>IF('TD VENCIDOS'!D1342="","",'TD VENCIDOS'!D1342)</f>
        <v>Gestion extemporanea</v>
      </c>
    </row>
    <row r="1362" spans="2:4" ht="18.75">
      <c r="B1362" s="37">
        <f>IF('TD VENCIDOS'!B1343="","",'TD VENCIDOS'!B1343)</f>
        <v>3744302024</v>
      </c>
      <c r="C1362" s="38" t="str">
        <f>IF('TD VENCIDOS'!C1343="","",'TD VENCIDOS'!C1343)</f>
        <v>SUBDIRECCION TECNICA DE PARQUES</v>
      </c>
      <c r="D1362" s="37" t="str">
        <f>IF('TD VENCIDOS'!D1343="","",'TD VENCIDOS'!D1343)</f>
        <v>Gestion extemporanea</v>
      </c>
    </row>
    <row r="1363" spans="2:4" ht="18.75">
      <c r="B1363" s="37">
        <f>IF('TD VENCIDOS'!B1344="","",'TD VENCIDOS'!B1344)</f>
        <v>3744662024</v>
      </c>
      <c r="C1363" s="38" t="str">
        <f>IF('TD VENCIDOS'!C1344="","",'TD VENCIDOS'!C1344)</f>
        <v>PUNTOS IDU</v>
      </c>
      <c r="D1363" s="37" t="str">
        <f>IF('TD VENCIDOS'!D1344="","",'TD VENCIDOS'!D1344)</f>
        <v>Gestion extemporanea</v>
      </c>
    </row>
    <row r="1364" spans="2:4" ht="18.75">
      <c r="B1364" s="37">
        <f>IF('TD VENCIDOS'!B1345="","",'TD VENCIDOS'!B1345)</f>
        <v>3744712024</v>
      </c>
      <c r="C1364" s="38" t="str">
        <f>IF('TD VENCIDOS'!C1345="","",'TD VENCIDOS'!C1345)</f>
        <v>OFICINA DE ADMINISTRACION FUNCIONAL DEL SISTEMA</v>
      </c>
      <c r="D1364" s="37" t="str">
        <f>IF('TD VENCIDOS'!D1345="","",'TD VENCIDOS'!D1345)</f>
        <v>Pendiente vencidos</v>
      </c>
    </row>
    <row r="1365" spans="2:4" ht="18.75">
      <c r="B1365" s="37">
        <f>IF('TD VENCIDOS'!B1346="","",'TD VENCIDOS'!B1346)</f>
        <v>3744852024</v>
      </c>
      <c r="C1365" s="38" t="str">
        <f>IF('TD VENCIDOS'!C1346="","",'TD VENCIDOS'!C1346)</f>
        <v>INTEGRACION TDOC</v>
      </c>
      <c r="D1365" s="37" t="str">
        <f>IF('TD VENCIDOS'!D1346="","",'TD VENCIDOS'!D1346)</f>
        <v>Pendiente vencidos</v>
      </c>
    </row>
    <row r="1366" spans="2:4" ht="18.75">
      <c r="B1366" s="37">
        <f>IF('TD VENCIDOS'!B1347="","",'TD VENCIDOS'!B1347)</f>
        <v>3745422024</v>
      </c>
      <c r="C1366" s="38" t="str">
        <f>IF('TD VENCIDOS'!C1347="","",'TD VENCIDOS'!C1347)</f>
        <v>GESTION DOCUMENTAL  SDM</v>
      </c>
      <c r="D1366" s="37" t="str">
        <f>IF('TD VENCIDOS'!D1347="","",'TD VENCIDOS'!D1347)</f>
        <v>Gestion extemporanea</v>
      </c>
    </row>
    <row r="1367" spans="2:4" ht="18.75">
      <c r="B1367" s="37">
        <f>IF('TD VENCIDOS'!B1348="","",'TD VENCIDOS'!B1348)</f>
        <v>3745842024</v>
      </c>
      <c r="C1367" s="38" t="str">
        <f>IF('TD VENCIDOS'!C1348="","",'TD VENCIDOS'!C1348)</f>
        <v>NIVEL CENTRAL REGISTRO</v>
      </c>
      <c r="D1367" s="37" t="str">
        <f>IF('TD VENCIDOS'!D1348="","",'TD VENCIDOS'!D1348)</f>
        <v>Gestion extemporanea</v>
      </c>
    </row>
    <row r="1368" spans="2:4" ht="18.75">
      <c r="B1368" s="37">
        <f>IF('TD VENCIDOS'!B1349="","",'TD VENCIDOS'!B1349)</f>
        <v>3745862024</v>
      </c>
      <c r="C1368" s="38" t="str">
        <f>IF('TD VENCIDOS'!C1349="","",'TD VENCIDOS'!C1349)</f>
        <v>AREA DE ATENCION AL CLIENTE  QUEJAS Y RECLAMOS</v>
      </c>
      <c r="D1368" s="37" t="str">
        <f>IF('TD VENCIDOS'!D1349="","",'TD VENCIDOS'!D1349)</f>
        <v>Gestion extemporanea</v>
      </c>
    </row>
    <row r="1369" spans="2:4" ht="18.75">
      <c r="B1369" s="37">
        <f>IF('TD VENCIDOS'!B1350="","",'TD VENCIDOS'!B1350)</f>
        <v>3745922024</v>
      </c>
      <c r="C1369" s="38" t="str">
        <f>IF('TD VENCIDOS'!C1350="","",'TD VENCIDOS'!C1350)</f>
        <v>DTC - DIRECCION TECNICA DE CONSTRUCCIONES</v>
      </c>
      <c r="D1369" s="37" t="str">
        <f>IF('TD VENCIDOS'!D1350="","",'TD VENCIDOS'!D1350)</f>
        <v>Gestion extemporanea</v>
      </c>
    </row>
    <row r="1370" spans="2:4" ht="18.75">
      <c r="B1370" s="37">
        <f>IF('TD VENCIDOS'!B1351="","",'TD VENCIDOS'!B1351)</f>
        <v>3745992024</v>
      </c>
      <c r="C1370" s="38" t="str">
        <f>IF('TD VENCIDOS'!C1351="","",'TD VENCIDOS'!C1351)</f>
        <v>NIVEL CENTRAL CIERRE</v>
      </c>
      <c r="D1370" s="37" t="str">
        <f>IF('TD VENCIDOS'!D1351="","",'TD VENCIDOS'!D1351)</f>
        <v>Gestion extemporanea</v>
      </c>
    </row>
    <row r="1371" spans="2:4" ht="18.75">
      <c r="B1371" s="37">
        <f>IF('TD VENCIDOS'!B1352="","",'TD VENCIDOS'!B1352)</f>
        <v>3746512024</v>
      </c>
      <c r="C1371" s="38" t="str">
        <f>IF('TD VENCIDOS'!C1352="","",'TD VENCIDOS'!C1352)</f>
        <v>ALCALDIA LOCAL DE BOSA</v>
      </c>
      <c r="D1371" s="37" t="str">
        <f>IF('TD VENCIDOS'!D1352="","",'TD VENCIDOS'!D1352)</f>
        <v>Gestion extemporanea</v>
      </c>
    </row>
    <row r="1372" spans="2:4" ht="18.75">
      <c r="B1372" s="37">
        <f>IF('TD VENCIDOS'!B1353="","",'TD VENCIDOS'!B1353)</f>
        <v>3746602024</v>
      </c>
      <c r="C1372" s="38" t="str">
        <f>IF('TD VENCIDOS'!C1353="","",'TD VENCIDOS'!C1353)</f>
        <v>RELACION CLIENTE</v>
      </c>
      <c r="D1372" s="37" t="str">
        <f>IF('TD VENCIDOS'!D1353="","",'TD VENCIDOS'!D1353)</f>
        <v>Pendiente vencidos</v>
      </c>
    </row>
    <row r="1373" spans="2:4" ht="18.75">
      <c r="B1373" s="37">
        <f>IF('TD VENCIDOS'!B1354="","",'TD VENCIDOS'!B1354)</f>
        <v>3746632024</v>
      </c>
      <c r="C1373" s="38" t="str">
        <f>IF('TD VENCIDOS'!C1354="","",'TD VENCIDOS'!C1354)</f>
        <v>Asistencia Tecnica</v>
      </c>
      <c r="D1373" s="37" t="str">
        <f>IF('TD VENCIDOS'!D1354="","",'TD VENCIDOS'!D1354)</f>
        <v>Gestion extemporanea</v>
      </c>
    </row>
    <row r="1374" spans="2:4" ht="18.75">
      <c r="B1374" s="37">
        <f>IF('TD VENCIDOS'!B1355="","",'TD VENCIDOS'!B1355)</f>
        <v>3746952024</v>
      </c>
      <c r="C1374" s="38" t="str">
        <f>IF('TD VENCIDOS'!C1355="","",'TD VENCIDOS'!C1355)</f>
        <v>SUBDIRECCION FINANCIERA</v>
      </c>
      <c r="D1374" s="37" t="str">
        <f>IF('TD VENCIDOS'!D1355="","",'TD VENCIDOS'!D1355)</f>
        <v>Gestion extemporanea</v>
      </c>
    </row>
    <row r="1375" spans="2:4" ht="18.75">
      <c r="B1375" s="37">
        <f>IF('TD VENCIDOS'!B1356="","",'TD VENCIDOS'!B1356)</f>
        <v>3747052024</v>
      </c>
      <c r="C1375" s="38" t="str">
        <f>IF('TD VENCIDOS'!C1356="","",'TD VENCIDOS'!C1356)</f>
        <v>ALCALDIA LOCAL DE CIUDAD BOLIVAR</v>
      </c>
      <c r="D1375" s="37" t="str">
        <f>IF('TD VENCIDOS'!D1356="","",'TD VENCIDOS'!D1356)</f>
        <v>Gestion extemporanea</v>
      </c>
    </row>
    <row r="1376" spans="2:4" ht="18.75">
      <c r="B1376" s="37">
        <f>IF('TD VENCIDOS'!B1357="","",'TD VENCIDOS'!B1357)</f>
        <v>3747292024</v>
      </c>
      <c r="C1376" s="38" t="str">
        <f>IF('TD VENCIDOS'!C1357="","",'TD VENCIDOS'!C1357)</f>
        <v>SUBDIRECCION DE SILVICULTURA FLORA Y FAUNA SILVESTRE</v>
      </c>
      <c r="D1376" s="37" t="str">
        <f>IF('TD VENCIDOS'!D1357="","",'TD VENCIDOS'!D1357)</f>
        <v>Gestion extemporanea</v>
      </c>
    </row>
    <row r="1377" spans="2:4" ht="18.75">
      <c r="B1377" s="37">
        <f>IF('TD VENCIDOS'!B1358="","",'TD VENCIDOS'!B1358)</f>
        <v>3747342024</v>
      </c>
      <c r="C1377" s="38" t="str">
        <f>IF('TD VENCIDOS'!C1358="","",'TD VENCIDOS'!C1358)</f>
        <v>SUBDIRECCION DE CALIDAD DEL AIRE AUDITIVA Y VISUAL</v>
      </c>
      <c r="D1377" s="37" t="str">
        <f>IF('TD VENCIDOS'!D1358="","",'TD VENCIDOS'!D1358)</f>
        <v>Gestion extemporanea</v>
      </c>
    </row>
    <row r="1378" spans="2:4" ht="18.75">
      <c r="B1378" s="37">
        <f>IF('TD VENCIDOS'!B1359="","",'TD VENCIDOS'!B1359)</f>
        <v>3747412024</v>
      </c>
      <c r="C1378" s="38" t="str">
        <f>IF('TD VENCIDOS'!C1359="","",'TD VENCIDOS'!C1359)</f>
        <v>SUBDIRECCION DE SILVICULTURA FLORA Y FAUNA SILVESTRE</v>
      </c>
      <c r="D1378" s="37" t="str">
        <f>IF('TD VENCIDOS'!D1359="","",'TD VENCIDOS'!D1359)</f>
        <v>Gestion extemporanea</v>
      </c>
    </row>
    <row r="1379" spans="2:4" ht="18.75">
      <c r="B1379" s="37">
        <f>IF('TD VENCIDOS'!B1360="","",'TD VENCIDOS'!B1360)</f>
        <v>3747432024</v>
      </c>
      <c r="C1379" s="38" t="str">
        <f>IF('TD VENCIDOS'!C1360="","",'TD VENCIDOS'!C1360)</f>
        <v>OFICINA DE CUENTAS CORRIENTES Y DEVOLUCIONES</v>
      </c>
      <c r="D1379" s="37" t="str">
        <f>IF('TD VENCIDOS'!D1360="","",'TD VENCIDOS'!D1360)</f>
        <v>Gestion extemporanea</v>
      </c>
    </row>
    <row r="1380" spans="2:4" ht="18.75">
      <c r="B1380" s="37">
        <f>IF('TD VENCIDOS'!B1361="","",'TD VENCIDOS'!B1361)</f>
        <v>3747462024</v>
      </c>
      <c r="C1380" s="38" t="str">
        <f>IF('TD VENCIDOS'!C1361="","",'TD VENCIDOS'!C1361)</f>
        <v>DIRECCION LEGAL AMBIENTAL</v>
      </c>
      <c r="D1380" s="37" t="str">
        <f>IF('TD VENCIDOS'!D1361="","",'TD VENCIDOS'!D1361)</f>
        <v>Gestion extemporanea</v>
      </c>
    </row>
    <row r="1381" spans="2:4" ht="18.75">
      <c r="B1381" s="37">
        <f>IF('TD VENCIDOS'!B1362="","",'TD VENCIDOS'!B1362)</f>
        <v>3747482024</v>
      </c>
      <c r="C1381" s="38" t="str">
        <f>IF('TD VENCIDOS'!C1362="","",'TD VENCIDOS'!C1362)</f>
        <v>SUBDIRECCION DE SILVICULTURA FLORA Y FAUNA SILVESTRE</v>
      </c>
      <c r="D1381" s="37" t="str">
        <f>IF('TD VENCIDOS'!D1362="","",'TD VENCIDOS'!D1362)</f>
        <v>Gestion extemporanea</v>
      </c>
    </row>
    <row r="1382" spans="2:4" ht="18.75">
      <c r="B1382" s="37">
        <f>IF('TD VENCIDOS'!B1363="","",'TD VENCIDOS'!B1363)</f>
        <v>3747512024</v>
      </c>
      <c r="C1382" s="38" t="str">
        <f>IF('TD VENCIDOS'!C1363="","",'TD VENCIDOS'!C1363)</f>
        <v>SUBDIRECCION DE SILVICULTURA FLORA Y FAUNA SILVESTRE</v>
      </c>
      <c r="D1382" s="37" t="str">
        <f>IF('TD VENCIDOS'!D1363="","",'TD VENCIDOS'!D1363)</f>
        <v>Gestion extemporanea</v>
      </c>
    </row>
    <row r="1383" spans="2:4" ht="18.75">
      <c r="B1383" s="37">
        <f>IF('TD VENCIDOS'!B1364="","",'TD VENCIDOS'!B1364)</f>
        <v>3747532024</v>
      </c>
      <c r="C1383" s="38" t="str">
        <f>IF('TD VENCIDOS'!C1364="","",'TD VENCIDOS'!C1364)</f>
        <v>SUBDIRECCION DE SILVICULTURA FLORA Y FAUNA SILVESTRE</v>
      </c>
      <c r="D1383" s="37" t="str">
        <f>IF('TD VENCIDOS'!D1364="","",'TD VENCIDOS'!D1364)</f>
        <v>Gestion extemporanea</v>
      </c>
    </row>
    <row r="1384" spans="2:4" ht="18.75">
      <c r="B1384" s="37">
        <f>IF('TD VENCIDOS'!B1365="","",'TD VENCIDOS'!B1365)</f>
        <v>3747552024</v>
      </c>
      <c r="C1384" s="38" t="str">
        <f>IF('TD VENCIDOS'!C1365="","",'TD VENCIDOS'!C1365)</f>
        <v>SUBDIRECCION DE SILVICULTURA FLORA Y FAUNA SILVESTRE</v>
      </c>
      <c r="D1384" s="37" t="str">
        <f>IF('TD VENCIDOS'!D1365="","",'TD VENCIDOS'!D1365)</f>
        <v>Gestion extemporanea</v>
      </c>
    </row>
    <row r="1385" spans="2:4" ht="18.75">
      <c r="B1385" s="37">
        <f>IF('TD VENCIDOS'!B1366="","",'TD VENCIDOS'!B1366)</f>
        <v>3747622024</v>
      </c>
      <c r="C1385" s="38" t="str">
        <f>IF('TD VENCIDOS'!C1366="","",'TD VENCIDOS'!C1366)</f>
        <v>SUBDIRECCION DE CONTROL AMBIENTAL AL SECTOR PUBLICO</v>
      </c>
      <c r="D1385" s="37" t="str">
        <f>IF('TD VENCIDOS'!D1366="","",'TD VENCIDOS'!D1366)</f>
        <v>Gestion extemporanea</v>
      </c>
    </row>
    <row r="1386" spans="2:4" ht="18.75">
      <c r="B1386" s="37">
        <f>IF('TD VENCIDOS'!B1367="","",'TD VENCIDOS'!B1367)</f>
        <v>3747682024</v>
      </c>
      <c r="C1386" s="38" t="str">
        <f>IF('TD VENCIDOS'!C1367="","",'TD VENCIDOS'!C1367)</f>
        <v>SUBDIRECCION DE SILVICULTURA FLORA Y FAUNA SILVESTRE</v>
      </c>
      <c r="D1386" s="37" t="str">
        <f>IF('TD VENCIDOS'!D1367="","",'TD VENCIDOS'!D1367)</f>
        <v>Gestion extemporanea</v>
      </c>
    </row>
    <row r="1387" spans="2:4" ht="18.75">
      <c r="B1387" s="37">
        <f>IF('TD VENCIDOS'!B1368="","",'TD VENCIDOS'!B1368)</f>
        <v>3747852024</v>
      </c>
      <c r="C1387" s="38" t="str">
        <f>IF('TD VENCIDOS'!C1368="","",'TD VENCIDOS'!C1368)</f>
        <v>SUBDIRECCION DE SILVICULTURA FLORA Y FAUNA SILVESTRE</v>
      </c>
      <c r="D1387" s="37" t="str">
        <f>IF('TD VENCIDOS'!D1368="","",'TD VENCIDOS'!D1368)</f>
        <v>Gestion extemporanea</v>
      </c>
    </row>
    <row r="1388" spans="2:4" ht="18.75">
      <c r="B1388" s="37">
        <f>IF('TD VENCIDOS'!B1369="","",'TD VENCIDOS'!B1369)</f>
        <v>3747982024</v>
      </c>
      <c r="C1388" s="38" t="str">
        <f>IF('TD VENCIDOS'!C1369="","",'TD VENCIDOS'!C1369)</f>
        <v>OFICINA DE ATENCION A LA CIUDADANIA</v>
      </c>
      <c r="D1388" s="37" t="str">
        <f>IF('TD VENCIDOS'!D1369="","",'TD VENCIDOS'!D1369)</f>
        <v>Gestion extemporanea</v>
      </c>
    </row>
    <row r="1389" spans="2:4" ht="18.75">
      <c r="B1389" s="37">
        <f>IF('TD VENCIDOS'!B1370="","",'TD VENCIDOS'!B1370)</f>
        <v>3747982024</v>
      </c>
      <c r="C1389" s="38" t="str">
        <f>IF('TD VENCIDOS'!C1370="","",'TD VENCIDOS'!C1370)</f>
        <v>OFICINA DE QUEJAS Y SOLUCIONES</v>
      </c>
      <c r="D1389" s="37" t="str">
        <f>IF('TD VENCIDOS'!D1370="","",'TD VENCIDOS'!D1370)</f>
        <v>Gestion extemporanea</v>
      </c>
    </row>
    <row r="1390" spans="2:4" ht="18.75">
      <c r="B1390" s="37">
        <f>IF('TD VENCIDOS'!B1371="","",'TD VENCIDOS'!B1371)</f>
        <v>3748252024</v>
      </c>
      <c r="C1390" s="38" t="str">
        <f>IF('TD VENCIDOS'!C1371="","",'TD VENCIDOS'!C1371)</f>
        <v>ALCALDIA LOCAL DE CANDELARIA</v>
      </c>
      <c r="D1390" s="37" t="str">
        <f>IF('TD VENCIDOS'!D1371="","",'TD VENCIDOS'!D1371)</f>
        <v>Gestion extemporanea</v>
      </c>
    </row>
    <row r="1391" spans="2:4" ht="18.75">
      <c r="B1391" s="37">
        <f>IF('TD VENCIDOS'!B1372="","",'TD VENCIDOS'!B1372)</f>
        <v>3748282024</v>
      </c>
      <c r="C1391" s="38" t="str">
        <f>IF('TD VENCIDOS'!C1372="","",'TD VENCIDOS'!C1372)</f>
        <v>OFICINA DE ADMINISTRACION FUNCIONAL DEL SISTEMA</v>
      </c>
      <c r="D1391" s="37" t="str">
        <f>IF('TD VENCIDOS'!D1372="","",'TD VENCIDOS'!D1372)</f>
        <v>Pendiente vencidos</v>
      </c>
    </row>
    <row r="1392" spans="2:4" ht="18.75">
      <c r="B1392" s="37">
        <f>IF('TD VENCIDOS'!B1373="","",'TD VENCIDOS'!B1373)</f>
        <v>3748322024</v>
      </c>
      <c r="C1392" s="38" t="str">
        <f>IF('TD VENCIDOS'!C1373="","",'TD VENCIDOS'!C1373)</f>
        <v>ALCALDIA LOCAL DE CANDELARIA</v>
      </c>
      <c r="D1392" s="37" t="str">
        <f>IF('TD VENCIDOS'!D1373="","",'TD VENCIDOS'!D1373)</f>
        <v>Gestion extemporanea</v>
      </c>
    </row>
    <row r="1393" spans="2:4" ht="18.75">
      <c r="B1393" s="37">
        <f>IF('TD VENCIDOS'!B1374="","",'TD VENCIDOS'!B1374)</f>
        <v>3748352024</v>
      </c>
      <c r="C1393" s="38" t="str">
        <f>IF('TD VENCIDOS'!C1374="","",'TD VENCIDOS'!C1374)</f>
        <v>ALCALDIA LOCAL DE CANDELARIA</v>
      </c>
      <c r="D1393" s="37" t="str">
        <f>IF('TD VENCIDOS'!D1374="","",'TD VENCIDOS'!D1374)</f>
        <v>Gestion extemporanea</v>
      </c>
    </row>
    <row r="1394" spans="2:4" ht="18.75">
      <c r="B1394" s="37">
        <f>IF('TD VENCIDOS'!B1375="","",'TD VENCIDOS'!B1375)</f>
        <v>3748452024</v>
      </c>
      <c r="C1394" s="38" t="str">
        <f>IF('TD VENCIDOS'!C1375="","",'TD VENCIDOS'!C1375)</f>
        <v>2211 - DIRECCION LOCAL DE EDUCACION SUBA</v>
      </c>
      <c r="D1394" s="37" t="str">
        <f>IF('TD VENCIDOS'!D1375="","",'TD VENCIDOS'!D1375)</f>
        <v>Gestion extemporanea</v>
      </c>
    </row>
    <row r="1395" spans="2:4" ht="18.75">
      <c r="B1395" s="37">
        <f>IF('TD VENCIDOS'!B1376="","",'TD VENCIDOS'!B1376)</f>
        <v>3748852024</v>
      </c>
      <c r="C1395" s="38" t="str">
        <f>IF('TD VENCIDOS'!C1376="","",'TD VENCIDOS'!C1376)</f>
        <v>DTDP - DIRECCION TECNICA DE PREDIOS</v>
      </c>
      <c r="D1395" s="37" t="str">
        <f>IF('TD VENCIDOS'!D1376="","",'TD VENCIDOS'!D1376)</f>
        <v>Gestion extemporanea</v>
      </c>
    </row>
    <row r="1396" spans="2:4" ht="18.75">
      <c r="B1396" s="37">
        <f>IF('TD VENCIDOS'!B1377="","",'TD VENCIDOS'!B1377)</f>
        <v>3748892024</v>
      </c>
      <c r="C1396" s="38" t="str">
        <f>IF('TD VENCIDOS'!C1377="","",'TD VENCIDOS'!C1377)</f>
        <v>DEPENDENCIAS NIVEL CENTRAL</v>
      </c>
      <c r="D1396" s="37" t="str">
        <f>IF('TD VENCIDOS'!D1377="","",'TD VENCIDOS'!D1377)</f>
        <v>Gestion extemporanea</v>
      </c>
    </row>
    <row r="1397" spans="2:4" ht="18.75">
      <c r="B1397" s="37">
        <f>IF('TD VENCIDOS'!B1378="","",'TD VENCIDOS'!B1378)</f>
        <v>3748922024</v>
      </c>
      <c r="C1397" s="38" t="str">
        <f>IF('TD VENCIDOS'!C1378="","",'TD VENCIDOS'!C1378)</f>
        <v>NIVEL CENTRAL CIERRE</v>
      </c>
      <c r="D1397" s="37" t="str">
        <f>IF('TD VENCIDOS'!D1378="","",'TD VENCIDOS'!D1378)</f>
        <v>Gestion extemporanea</v>
      </c>
    </row>
    <row r="1398" spans="2:4" ht="18.75">
      <c r="B1398" s="37">
        <f>IF('TD VENCIDOS'!B1379="","",'TD VENCIDOS'!B1379)</f>
        <v>3749302024</v>
      </c>
      <c r="C1398" s="38" t="str">
        <f>IF('TD VENCIDOS'!C1379="","",'TD VENCIDOS'!C1379)</f>
        <v>SUBDIRECCION DE CALIDAD DEL AIRE AUDITIVA Y VISUAL</v>
      </c>
      <c r="D1398" s="37" t="str">
        <f>IF('TD VENCIDOS'!D1379="","",'TD VENCIDOS'!D1379)</f>
        <v>Gestion extemporanea</v>
      </c>
    </row>
    <row r="1399" spans="2:4" ht="18.75">
      <c r="B1399" s="37">
        <f>IF('TD VENCIDOS'!B1380="","",'TD VENCIDOS'!B1380)</f>
        <v>3749342024</v>
      </c>
      <c r="C1399" s="38" t="str">
        <f>IF('TD VENCIDOS'!C1380="","",'TD VENCIDOS'!C1380)</f>
        <v>SUBDIRECCION DE SERVICIOS FUNERARIOS</v>
      </c>
      <c r="D1399" s="37" t="str">
        <f>IF('TD VENCIDOS'!D1380="","",'TD VENCIDOS'!D1380)</f>
        <v>Pendiente vencidos</v>
      </c>
    </row>
    <row r="1400" spans="2:4" ht="18.75">
      <c r="B1400" s="37">
        <f>IF('TD VENCIDOS'!B1381="","",'TD VENCIDOS'!B1381)</f>
        <v>3749502024</v>
      </c>
      <c r="C1400" s="38" t="str">
        <f>IF('TD VENCIDOS'!C1381="","",'TD VENCIDOS'!C1381)</f>
        <v>SUBDIRECCION DE CALIDAD DEL AIRE AUDITIVA Y VISUAL</v>
      </c>
      <c r="D1400" s="37" t="str">
        <f>IF('TD VENCIDOS'!D1381="","",'TD VENCIDOS'!D1381)</f>
        <v>Pendiente vencidos</v>
      </c>
    </row>
    <row r="1401" spans="2:4" ht="18.75">
      <c r="B1401" s="37">
        <f>IF('TD VENCIDOS'!B1382="","",'TD VENCIDOS'!B1382)</f>
        <v>3749842024</v>
      </c>
      <c r="C1401" s="38" t="str">
        <f>IF('TD VENCIDOS'!C1382="","",'TD VENCIDOS'!C1382)</f>
        <v>2500 - DIRECCION DE INSPECCION Y VIGILANCIA</v>
      </c>
      <c r="D1401" s="37" t="str">
        <f>IF('TD VENCIDOS'!D1382="","",'TD VENCIDOS'!D1382)</f>
        <v>Gestion extemporanea</v>
      </c>
    </row>
    <row r="1402" spans="2:4" ht="18.75">
      <c r="B1402" s="37">
        <f>IF('TD VENCIDOS'!B1383="","",'TD VENCIDOS'!B1383)</f>
        <v>3749952024</v>
      </c>
      <c r="C1402" s="38" t="str">
        <f>IF('TD VENCIDOS'!C1383="","",'TD VENCIDOS'!C1383)</f>
        <v>DTC - DIRECCION TECNICA DE CONSTRUCCIONES</v>
      </c>
      <c r="D1402" s="37" t="str">
        <f>IF('TD VENCIDOS'!D1383="","",'TD VENCIDOS'!D1383)</f>
        <v>Gestion extemporanea</v>
      </c>
    </row>
    <row r="1403" spans="2:4" ht="18.75">
      <c r="B1403" s="37">
        <f>IF('TD VENCIDOS'!B1384="","",'TD VENCIDOS'!B1384)</f>
        <v>3750052024</v>
      </c>
      <c r="C1403" s="38" t="str">
        <f>IF('TD VENCIDOS'!C1384="","",'TD VENCIDOS'!C1384)</f>
        <v>DIRECCION DE CONTROL AMBIENTAL</v>
      </c>
      <c r="D1403" s="37" t="str">
        <f>IF('TD VENCIDOS'!D1384="","",'TD VENCIDOS'!D1384)</f>
        <v>Gestion extemporanea</v>
      </c>
    </row>
    <row r="1404" spans="2:4" ht="18.75">
      <c r="B1404" s="37">
        <f>IF('TD VENCIDOS'!B1385="","",'TD VENCIDOS'!B1385)</f>
        <v>3750122024</v>
      </c>
      <c r="C1404" s="38" t="str">
        <f>IF('TD VENCIDOS'!C1385="","",'TD VENCIDOS'!C1385)</f>
        <v>DIRECCION APOYO TECNICO DE SERVICIO AL CLIENTE</v>
      </c>
      <c r="D1404" s="37" t="str">
        <f>IF('TD VENCIDOS'!D1385="","",'TD VENCIDOS'!D1385)</f>
        <v>Pendiente vencidos</v>
      </c>
    </row>
    <row r="1405" spans="2:4" ht="18.75">
      <c r="B1405" s="37">
        <f>IF('TD VENCIDOS'!B1386="","",'TD VENCIDOS'!B1386)</f>
        <v>3750222024</v>
      </c>
      <c r="C1405" s="38" t="str">
        <f>IF('TD VENCIDOS'!C1386="","",'TD VENCIDOS'!C1386)</f>
        <v>ALCALDIA LOCAL DE USME</v>
      </c>
      <c r="D1405" s="37" t="str">
        <f>IF('TD VENCIDOS'!D1386="","",'TD VENCIDOS'!D1386)</f>
        <v>Gestion extemporanea</v>
      </c>
    </row>
    <row r="1406" spans="2:4" ht="18.75">
      <c r="B1406" s="37">
        <f>IF('TD VENCIDOS'!B1387="","",'TD VENCIDOS'!B1387)</f>
        <v>3750412024</v>
      </c>
      <c r="C1406" s="38" t="str">
        <f>IF('TD VENCIDOS'!C1387="","",'TD VENCIDOS'!C1387)</f>
        <v>SUBDIRECCION DE CALIDAD DEL AIRE AUDITIVA Y VISUAL</v>
      </c>
      <c r="D1406" s="37" t="str">
        <f>IF('TD VENCIDOS'!D1387="","",'TD VENCIDOS'!D1387)</f>
        <v>Gestion extemporanea</v>
      </c>
    </row>
    <row r="1407" spans="2:4" ht="18.75">
      <c r="B1407" s="37">
        <f>IF('TD VENCIDOS'!B1388="","",'TD VENCIDOS'!B1388)</f>
        <v>3750432024</v>
      </c>
      <c r="C1407" s="38" t="str">
        <f>IF('TD VENCIDOS'!C1388="","",'TD VENCIDOS'!C1388)</f>
        <v>SUBDIRECCION DE SILVICULTURA FLORA Y FAUNA SILVESTRE</v>
      </c>
      <c r="D1407" s="37" t="str">
        <f>IF('TD VENCIDOS'!D1388="","",'TD VENCIDOS'!D1388)</f>
        <v>Gestion extemporanea</v>
      </c>
    </row>
    <row r="1408" spans="2:4" ht="18.75">
      <c r="B1408" s="37">
        <f>IF('TD VENCIDOS'!B1389="","",'TD VENCIDOS'!B1389)</f>
        <v>3750502024</v>
      </c>
      <c r="C1408" s="38" t="str">
        <f>IF('TD VENCIDOS'!C1389="","",'TD VENCIDOS'!C1389)</f>
        <v>SEGUIMIENTO PQRS</v>
      </c>
      <c r="D1408" s="37" t="str">
        <f>IF('TD VENCIDOS'!D1389="","",'TD VENCIDOS'!D1389)</f>
        <v>Pendiente vencidos</v>
      </c>
    </row>
    <row r="1409" spans="2:4" ht="18.75">
      <c r="B1409" s="37">
        <f>IF('TD VENCIDOS'!B1390="","",'TD VENCIDOS'!B1390)</f>
        <v>3750522024</v>
      </c>
      <c r="C1409" s="38" t="str">
        <f>IF('TD VENCIDOS'!C1390="","",'TD VENCIDOS'!C1390)</f>
        <v>GERENCIA DE ZONA 2</v>
      </c>
      <c r="D1409" s="37" t="str">
        <f>IF('TD VENCIDOS'!D1390="","",'TD VENCIDOS'!D1390)</f>
        <v>Gestion extemporanea</v>
      </c>
    </row>
    <row r="1410" spans="2:4" ht="18.75">
      <c r="B1410" s="37">
        <f>IF('TD VENCIDOS'!B1391="","",'TD VENCIDOS'!B1391)</f>
        <v>3750672024</v>
      </c>
      <c r="C1410" s="38" t="str">
        <f>IF('TD VENCIDOS'!C1391="","",'TD VENCIDOS'!C1391)</f>
        <v>SUBDIRECCION DE SILVICULTURA FLORA Y FAUNA SILVESTRE</v>
      </c>
      <c r="D1410" s="37" t="str">
        <f>IF('TD VENCIDOS'!D1391="","",'TD VENCIDOS'!D1391)</f>
        <v>Gestion extemporanea</v>
      </c>
    </row>
    <row r="1411" spans="2:4" ht="18.75">
      <c r="B1411" s="37">
        <f>IF('TD VENCIDOS'!B1392="","",'TD VENCIDOS'!B1392)</f>
        <v>3750782024</v>
      </c>
      <c r="C1411" s="38" t="str">
        <f>IF('TD VENCIDOS'!C1392="","",'TD VENCIDOS'!C1392)</f>
        <v>REDEP</v>
      </c>
      <c r="D1411" s="37" t="str">
        <f>IF('TD VENCIDOS'!D1392="","",'TD VENCIDOS'!D1392)</f>
        <v>Pendiente vencidos</v>
      </c>
    </row>
    <row r="1412" spans="2:4" ht="18.75">
      <c r="B1412" s="37">
        <f>IF('TD VENCIDOS'!B1393="","",'TD VENCIDOS'!B1393)</f>
        <v>3751232024</v>
      </c>
      <c r="C1412" s="38" t="str">
        <f>IF('TD VENCIDOS'!C1393="","",'TD VENCIDOS'!C1393)</f>
        <v>ALCALDIA LOCAL DE SUBA</v>
      </c>
      <c r="D1412" s="37" t="str">
        <f>IF('TD VENCIDOS'!D1393="","",'TD VENCIDOS'!D1393)</f>
        <v>Gestion extemporanea</v>
      </c>
    </row>
    <row r="1413" spans="2:4" ht="18.75">
      <c r="B1413" s="37">
        <f>IF('TD VENCIDOS'!B1394="","",'TD VENCIDOS'!B1394)</f>
        <v>3751492024</v>
      </c>
      <c r="C1413" s="38" t="str">
        <f>IF('TD VENCIDOS'!C1394="","",'TD VENCIDOS'!C1394)</f>
        <v>INTEGRACION TDOC</v>
      </c>
      <c r="D1413" s="37" t="str">
        <f>IF('TD VENCIDOS'!D1394="","",'TD VENCIDOS'!D1394)</f>
        <v>Pendiente vencidos</v>
      </c>
    </row>
    <row r="1414" spans="2:4" ht="18.75">
      <c r="B1414" s="37">
        <f>IF('TD VENCIDOS'!B1395="","",'TD VENCIDOS'!B1395)</f>
        <v>3751562024</v>
      </c>
      <c r="C1414" s="38" t="str">
        <f>IF('TD VENCIDOS'!C1395="","",'TD VENCIDOS'!C1395)</f>
        <v>SUBSECRETARIA DE GESTION FINANCIERA</v>
      </c>
      <c r="D1414" s="37" t="str">
        <f>IF('TD VENCIDOS'!D1395="","",'TD VENCIDOS'!D1395)</f>
        <v>Gestion extemporanea</v>
      </c>
    </row>
    <row r="1415" spans="2:4" ht="18.75">
      <c r="B1415" s="37">
        <f>IF('TD VENCIDOS'!B1396="","",'TD VENCIDOS'!B1396)</f>
        <v>3751622024</v>
      </c>
      <c r="C1415" s="38" t="str">
        <f>IF('TD VENCIDOS'!C1396="","",'TD VENCIDOS'!C1396)</f>
        <v>OFICINA DE ADMINISTRACION FUNCIONAL DEL SISTEMA</v>
      </c>
      <c r="D1415" s="37" t="str">
        <f>IF('TD VENCIDOS'!D1396="","",'TD VENCIDOS'!D1396)</f>
        <v>Pendiente vencidos</v>
      </c>
    </row>
    <row r="1416" spans="2:4" ht="18.75">
      <c r="B1416" s="37">
        <f>IF('TD VENCIDOS'!B1397="","",'TD VENCIDOS'!B1397)</f>
        <v>3751692024</v>
      </c>
      <c r="C1416" s="38" t="str">
        <f>IF('TD VENCIDOS'!C1397="","",'TD VENCIDOS'!C1397)</f>
        <v>OFICINA DE LIQUIDACION</v>
      </c>
      <c r="D1416" s="37" t="str">
        <f>IF('TD VENCIDOS'!D1397="","",'TD VENCIDOS'!D1397)</f>
        <v>Gestion extemporanea</v>
      </c>
    </row>
    <row r="1417" spans="2:4" ht="18.75">
      <c r="B1417" s="37">
        <f>IF('TD VENCIDOS'!B1398="","",'TD VENCIDOS'!B1398)</f>
        <v>3751732024</v>
      </c>
      <c r="C1417" s="38" t="str">
        <f>IF('TD VENCIDOS'!C1398="","",'TD VENCIDOS'!C1398)</f>
        <v>SUBSECRETARIA DE GESTION FINANCIERA</v>
      </c>
      <c r="D1417" s="37" t="str">
        <f>IF('TD VENCIDOS'!D1398="","",'TD VENCIDOS'!D1398)</f>
        <v>Gestion extemporanea</v>
      </c>
    </row>
    <row r="1418" spans="2:4" ht="18.75">
      <c r="B1418" s="37">
        <f>IF('TD VENCIDOS'!B1399="","",'TD VENCIDOS'!B1399)</f>
        <v>3751772024</v>
      </c>
      <c r="C1418" s="38" t="str">
        <f>IF('TD VENCIDOS'!C1399="","",'TD VENCIDOS'!C1399)</f>
        <v>SUBDIRECCION DE CALIDAD DEL AIRE AUDITIVA Y VISUAL</v>
      </c>
      <c r="D1418" s="37" t="str">
        <f>IF('TD VENCIDOS'!D1399="","",'TD VENCIDOS'!D1399)</f>
        <v>Gestion extemporanea</v>
      </c>
    </row>
    <row r="1419" spans="2:4" ht="18.75">
      <c r="B1419" s="37">
        <f>IF('TD VENCIDOS'!B1400="","",'TD VENCIDOS'!B1400)</f>
        <v>3751862024</v>
      </c>
      <c r="C1419" s="38" t="str">
        <f>IF('TD VENCIDOS'!C1400="","",'TD VENCIDOS'!C1400)</f>
        <v>ALCALDIA LOCAL DE TEUSAQUILLO</v>
      </c>
      <c r="D1419" s="37" t="str">
        <f>IF('TD VENCIDOS'!D1400="","",'TD VENCIDOS'!D1400)</f>
        <v>Gestion extemporanea</v>
      </c>
    </row>
    <row r="1420" spans="2:4" ht="18.75">
      <c r="B1420" s="37">
        <f>IF('TD VENCIDOS'!B1401="","",'TD VENCIDOS'!B1401)</f>
        <v>3751902024</v>
      </c>
      <c r="C1420" s="38" t="str">
        <f>IF('TD VENCIDOS'!C1401="","",'TD VENCIDOS'!C1401)</f>
        <v>SUBSECRETARIA DE GESTION FINANCIERA</v>
      </c>
      <c r="D1420" s="37" t="str">
        <f>IF('TD VENCIDOS'!D1401="","",'TD VENCIDOS'!D1401)</f>
        <v>Gestion extemporanea</v>
      </c>
    </row>
    <row r="1421" spans="2:4" ht="18.75">
      <c r="B1421" s="37">
        <f>IF('TD VENCIDOS'!B1402="","",'TD VENCIDOS'!B1402)</f>
        <v>3751942024</v>
      </c>
      <c r="C1421" s="38" t="str">
        <f>IF('TD VENCIDOS'!C1402="","",'TD VENCIDOS'!C1402)</f>
        <v>SUBDIRECCION FINANCIERA</v>
      </c>
      <c r="D1421" s="37" t="str">
        <f>IF('TD VENCIDOS'!D1402="","",'TD VENCIDOS'!D1402)</f>
        <v>Gestion extemporanea</v>
      </c>
    </row>
    <row r="1422" spans="2:4" ht="18.75">
      <c r="B1422" s="37">
        <f>IF('TD VENCIDOS'!B1403="","",'TD VENCIDOS'!B1403)</f>
        <v>3751972024</v>
      </c>
      <c r="C1422" s="38" t="str">
        <f>IF('TD VENCIDOS'!C1403="","",'TD VENCIDOS'!C1403)</f>
        <v>SUBDIRECCION DE ASUNTOS COMUNALES</v>
      </c>
      <c r="D1422" s="37" t="str">
        <f>IF('TD VENCIDOS'!D1403="","",'TD VENCIDOS'!D1403)</f>
        <v>Gestion extemporanea</v>
      </c>
    </row>
    <row r="1423" spans="2:4" ht="18.75">
      <c r="B1423" s="37">
        <f>IF('TD VENCIDOS'!B1404="","",'TD VENCIDOS'!B1404)</f>
        <v>3751982024</v>
      </c>
      <c r="C1423" s="38" t="str">
        <f>IF('TD VENCIDOS'!C1404="","",'TD VENCIDOS'!C1404)</f>
        <v>STESV - SUBDIRECCION  TECNICA  DE EJECUCION SUBSISTEMA VIAL</v>
      </c>
      <c r="D1423" s="37" t="str">
        <f>IF('TD VENCIDOS'!D1404="","",'TD VENCIDOS'!D1404)</f>
        <v>Gestion extemporanea</v>
      </c>
    </row>
    <row r="1424" spans="2:4" ht="18.75">
      <c r="B1424" s="37">
        <f>IF('TD VENCIDOS'!B1405="","",'TD VENCIDOS'!B1405)</f>
        <v>3752082024</v>
      </c>
      <c r="C1424" s="38" t="str">
        <f>IF('TD VENCIDOS'!C1405="","",'TD VENCIDOS'!C1405)</f>
        <v>SUBDIRECCION DE SILVICULTURA FLORA Y FAUNA SILVESTRE</v>
      </c>
      <c r="D1424" s="37" t="str">
        <f>IF('TD VENCIDOS'!D1405="","",'TD VENCIDOS'!D1405)</f>
        <v>Gestion extemporanea</v>
      </c>
    </row>
    <row r="1425" spans="2:4" ht="18.75">
      <c r="B1425" s="37">
        <f>IF('TD VENCIDOS'!B1406="","",'TD VENCIDOS'!B1406)</f>
        <v>3752412024</v>
      </c>
      <c r="C1425" s="38" t="str">
        <f>IF('TD VENCIDOS'!C1406="","",'TD VENCIDOS'!C1406)</f>
        <v>REDEP</v>
      </c>
      <c r="D1425" s="37" t="str">
        <f>IF('TD VENCIDOS'!D1406="","",'TD VENCIDOS'!D1406)</f>
        <v>Gestion extemporanea</v>
      </c>
    </row>
    <row r="1426" spans="2:4" ht="18.75">
      <c r="B1426" s="37">
        <f>IF('TD VENCIDOS'!B1407="","",'TD VENCIDOS'!B1407)</f>
        <v>3752452024</v>
      </c>
      <c r="C1426" s="38" t="str">
        <f>IF('TD VENCIDOS'!C1407="","",'TD VENCIDOS'!C1407)</f>
        <v>DIRECCION DE MEJORAMIENTO DE VIVIENDA</v>
      </c>
      <c r="D1426" s="37" t="str">
        <f>IF('TD VENCIDOS'!D1407="","",'TD VENCIDOS'!D1407)</f>
        <v>Gestion extemporanea</v>
      </c>
    </row>
    <row r="1427" spans="2:4" ht="18.75">
      <c r="B1427" s="37">
        <f>IF('TD VENCIDOS'!B1408="","",'TD VENCIDOS'!B1408)</f>
        <v>3752512024</v>
      </c>
      <c r="C1427" s="38" t="str">
        <f>IF('TD VENCIDOS'!C1408="","",'TD VENCIDOS'!C1408)</f>
        <v>DTDP - DIRECCION TECNICA DE PREDIOS</v>
      </c>
      <c r="D1427" s="37" t="str">
        <f>IF('TD VENCIDOS'!D1408="","",'TD VENCIDOS'!D1408)</f>
        <v>Gestion extemporanea</v>
      </c>
    </row>
    <row r="1428" spans="2:4" ht="18.75">
      <c r="B1428" s="37">
        <f>IF('TD VENCIDOS'!B1409="","",'TD VENCIDOS'!B1409)</f>
        <v>3752602024</v>
      </c>
      <c r="C1428" s="38" t="str">
        <f>IF('TD VENCIDOS'!C1409="","",'TD VENCIDOS'!C1409)</f>
        <v>DIRECCION DE MEJORAMIENTO DE VIVIENDA</v>
      </c>
      <c r="D1428" s="37" t="str">
        <f>IF('TD VENCIDOS'!D1409="","",'TD VENCIDOS'!D1409)</f>
        <v>Gestion extemporanea</v>
      </c>
    </row>
    <row r="1429" spans="2:4" ht="18.75">
      <c r="B1429" s="37">
        <f>IF('TD VENCIDOS'!B1410="","",'TD VENCIDOS'!B1410)</f>
        <v>3752692024</v>
      </c>
      <c r="C1429" s="38" t="str">
        <f>IF('TD VENCIDOS'!C1410="","",'TD VENCIDOS'!C1410)</f>
        <v>REDEP</v>
      </c>
      <c r="D1429" s="37" t="str">
        <f>IF('TD VENCIDOS'!D1410="","",'TD VENCIDOS'!D1410)</f>
        <v>Gestion extemporanea</v>
      </c>
    </row>
    <row r="1430" spans="2:4" ht="18.75">
      <c r="B1430" s="37">
        <f>IF('TD VENCIDOS'!B1411="","",'TD VENCIDOS'!B1411)</f>
        <v>3752772024</v>
      </c>
      <c r="C1430" s="38" t="str">
        <f>IF('TD VENCIDOS'!C1411="","",'TD VENCIDOS'!C1411)</f>
        <v>DIRECCION DE MEJORAMIENTO DE VIVIENDA</v>
      </c>
      <c r="D1430" s="37" t="str">
        <f>IF('TD VENCIDOS'!D1411="","",'TD VENCIDOS'!D1411)</f>
        <v>Pendiente vencidos</v>
      </c>
    </row>
    <row r="1431" spans="2:4" ht="18.75">
      <c r="B1431" s="37">
        <f>IF('TD VENCIDOS'!B1412="","",'TD VENCIDOS'!B1412)</f>
        <v>3752852024</v>
      </c>
      <c r="C1431" s="38" t="str">
        <f>IF('TD VENCIDOS'!C1412="","",'TD VENCIDOS'!C1412)</f>
        <v>DIRECCION DE MEJORAMIENTO DE VIVIENDA</v>
      </c>
      <c r="D1431" s="37" t="str">
        <f>IF('TD VENCIDOS'!D1412="","",'TD VENCIDOS'!D1412)</f>
        <v>Gestion extemporanea</v>
      </c>
    </row>
    <row r="1432" spans="2:4" ht="18.75">
      <c r="B1432" s="37">
        <f>IF('TD VENCIDOS'!B1413="","",'TD VENCIDOS'!B1413)</f>
        <v>3752862024</v>
      </c>
      <c r="C1432" s="38" t="str">
        <f>IF('TD VENCIDOS'!C1413="","",'TD VENCIDOS'!C1413)</f>
        <v>REDEP</v>
      </c>
      <c r="D1432" s="37" t="str">
        <f>IF('TD VENCIDOS'!D1413="","",'TD VENCIDOS'!D1413)</f>
        <v>Gestion extemporanea</v>
      </c>
    </row>
    <row r="1433" spans="2:4" ht="18.75">
      <c r="B1433" s="37">
        <f>IF('TD VENCIDOS'!B1414="","",'TD VENCIDOS'!B1414)</f>
        <v>3752982024</v>
      </c>
      <c r="C1433" s="38" t="str">
        <f>IF('TD VENCIDOS'!C1414="","",'TD VENCIDOS'!C1414)</f>
        <v>REDEP</v>
      </c>
      <c r="D1433" s="37" t="str">
        <f>IF('TD VENCIDOS'!D1414="","",'TD VENCIDOS'!D1414)</f>
        <v>Gestion extemporanea</v>
      </c>
    </row>
    <row r="1434" spans="2:4" ht="18.75">
      <c r="B1434" s="37">
        <f>IF('TD VENCIDOS'!B1415="","",'TD VENCIDOS'!B1415)</f>
        <v>3753252024</v>
      </c>
      <c r="C1434" s="38" t="str">
        <f>IF('TD VENCIDOS'!C1415="","",'TD VENCIDOS'!C1415)</f>
        <v>DIRECCION DE MEJORAMIENTO DE VIVIENDA</v>
      </c>
      <c r="D1434" s="37" t="str">
        <f>IF('TD VENCIDOS'!D1415="","",'TD VENCIDOS'!D1415)</f>
        <v>Gestion extemporanea</v>
      </c>
    </row>
    <row r="1435" spans="2:4" ht="18.75">
      <c r="B1435" s="37">
        <f>IF('TD VENCIDOS'!B1416="","",'TD VENCIDOS'!B1416)</f>
        <v>3753292024</v>
      </c>
      <c r="C1435" s="38" t="str">
        <f>IF('TD VENCIDOS'!C1416="","",'TD VENCIDOS'!C1416)</f>
        <v>REDEP</v>
      </c>
      <c r="D1435" s="37" t="str">
        <f>IF('TD VENCIDOS'!D1416="","",'TD VENCIDOS'!D1416)</f>
        <v>Gestion extemporanea</v>
      </c>
    </row>
    <row r="1436" spans="2:4" ht="18.75">
      <c r="B1436" s="37">
        <f>IF('TD VENCIDOS'!B1417="","",'TD VENCIDOS'!B1417)</f>
        <v>3753432024</v>
      </c>
      <c r="C1436" s="38" t="str">
        <f>IF('TD VENCIDOS'!C1417="","",'TD VENCIDOS'!C1417)</f>
        <v>DIRECCION DE MEJORAMIENTO DE VIVIENDA</v>
      </c>
      <c r="D1436" s="37" t="str">
        <f>IF('TD VENCIDOS'!D1417="","",'TD VENCIDOS'!D1417)</f>
        <v>Gestion extemporanea</v>
      </c>
    </row>
    <row r="1437" spans="2:4" ht="18.75">
      <c r="B1437" s="37">
        <f>IF('TD VENCIDOS'!B1418="","",'TD VENCIDOS'!B1418)</f>
        <v>3753532024</v>
      </c>
      <c r="C1437" s="38" t="str">
        <f>IF('TD VENCIDOS'!C1418="","",'TD VENCIDOS'!C1418)</f>
        <v>REDEP</v>
      </c>
      <c r="D1437" s="37" t="str">
        <f>IF('TD VENCIDOS'!D1418="","",'TD VENCIDOS'!D1418)</f>
        <v>Gestion extemporanea</v>
      </c>
    </row>
    <row r="1438" spans="2:4" ht="18.75">
      <c r="B1438" s="37">
        <f>IF('TD VENCIDOS'!B1419="","",'TD VENCIDOS'!B1419)</f>
        <v>3753602024</v>
      </c>
      <c r="C1438" s="38" t="str">
        <f>IF('TD VENCIDOS'!C1419="","",'TD VENCIDOS'!C1419)</f>
        <v>DTC - DIRECCION TECNICA DE CONSTRUCCIONES</v>
      </c>
      <c r="D1438" s="37" t="str">
        <f>IF('TD VENCIDOS'!D1419="","",'TD VENCIDOS'!D1419)</f>
        <v>Gestion extemporanea</v>
      </c>
    </row>
    <row r="1439" spans="2:4" ht="18.75">
      <c r="B1439" s="37">
        <f>IF('TD VENCIDOS'!B1420="","",'TD VENCIDOS'!B1420)</f>
        <v>3753622024</v>
      </c>
      <c r="C1439" s="38" t="str">
        <f>IF('TD VENCIDOS'!C1420="","",'TD VENCIDOS'!C1420)</f>
        <v>DIRECCION DE MEJORAMIENTO DE VIVIENDA</v>
      </c>
      <c r="D1439" s="37" t="str">
        <f>IF('TD VENCIDOS'!D1420="","",'TD VENCIDOS'!D1420)</f>
        <v>Gestion extemporanea</v>
      </c>
    </row>
    <row r="1440" spans="2:4" ht="18.75">
      <c r="B1440" s="37">
        <f>IF('TD VENCIDOS'!B1421="","",'TD VENCIDOS'!B1421)</f>
        <v>3753702024</v>
      </c>
      <c r="C1440" s="38" t="str">
        <f>IF('TD VENCIDOS'!C1421="","",'TD VENCIDOS'!C1421)</f>
        <v>REDEP</v>
      </c>
      <c r="D1440" s="37" t="str">
        <f>IF('TD VENCIDOS'!D1421="","",'TD VENCIDOS'!D1421)</f>
        <v>Gestion extemporanea</v>
      </c>
    </row>
    <row r="1441" spans="2:4" ht="18.75">
      <c r="B1441" s="37">
        <f>IF('TD VENCIDOS'!B1422="","",'TD VENCIDOS'!B1422)</f>
        <v>3753882024</v>
      </c>
      <c r="C1441" s="38" t="str">
        <f>IF('TD VENCIDOS'!C1422="","",'TD VENCIDOS'!C1422)</f>
        <v>SUBSECRETARIA DE GESTION FINANCIERA</v>
      </c>
      <c r="D1441" s="37" t="str">
        <f>IF('TD VENCIDOS'!D1422="","",'TD VENCIDOS'!D1422)</f>
        <v>Gestion extemporanea</v>
      </c>
    </row>
    <row r="1442" spans="2:4" ht="18.75">
      <c r="B1442" s="37">
        <f>IF('TD VENCIDOS'!B1423="","",'TD VENCIDOS'!B1423)</f>
        <v>3753892024</v>
      </c>
      <c r="C1442" s="38" t="str">
        <f>IF('TD VENCIDOS'!C1423="","",'TD VENCIDOS'!C1423)</f>
        <v>DIRECCION DE MEJORAMIENTO DE VIVIENDA</v>
      </c>
      <c r="D1442" s="37" t="str">
        <f>IF('TD VENCIDOS'!D1423="","",'TD VENCIDOS'!D1423)</f>
        <v>Gestion extemporanea</v>
      </c>
    </row>
    <row r="1443" spans="2:4" ht="18.75">
      <c r="B1443" s="37">
        <f>IF('TD VENCIDOS'!B1424="","",'TD VENCIDOS'!B1424)</f>
        <v>3753952024</v>
      </c>
      <c r="C1443" s="38" t="str">
        <f>IF('TD VENCIDOS'!C1424="","",'TD VENCIDOS'!C1424)</f>
        <v>ALCALDIA LOCAL DE SUBA</v>
      </c>
      <c r="D1443" s="37" t="str">
        <f>IF('TD VENCIDOS'!D1424="","",'TD VENCIDOS'!D1424)</f>
        <v>Pendiente vencidos</v>
      </c>
    </row>
    <row r="1444" spans="2:4" ht="18.75">
      <c r="B1444" s="37">
        <f>IF('TD VENCIDOS'!B1425="","",'TD VENCIDOS'!B1425)</f>
        <v>3754212024</v>
      </c>
      <c r="C1444" s="38" t="str">
        <f>IF('TD VENCIDOS'!C1425="","",'TD VENCIDOS'!C1425)</f>
        <v>SUBDIRECCION DE RECOLECCION BARRIDO Y LIMPIEZA</v>
      </c>
      <c r="D1444" s="37" t="str">
        <f>IF('TD VENCIDOS'!D1425="","",'TD VENCIDOS'!D1425)</f>
        <v>Gestion extemporanea</v>
      </c>
    </row>
    <row r="1445" spans="2:4" ht="18.75">
      <c r="B1445" s="37">
        <f>IF('TD VENCIDOS'!B1426="","",'TD VENCIDOS'!B1426)</f>
        <v>3754322024</v>
      </c>
      <c r="C1445" s="38" t="str">
        <f>IF('TD VENCIDOS'!C1426="","",'TD VENCIDOS'!C1426)</f>
        <v>Division Recuperacion de Consumos</v>
      </c>
      <c r="D1445" s="37" t="str">
        <f>IF('TD VENCIDOS'!D1426="","",'TD VENCIDOS'!D1426)</f>
        <v>Gestion extemporanea</v>
      </c>
    </row>
    <row r="1446" spans="2:4" ht="18.75">
      <c r="B1446" s="37">
        <f>IF('TD VENCIDOS'!B1427="","",'TD VENCIDOS'!B1427)</f>
        <v>3754342024</v>
      </c>
      <c r="C1446" s="38" t="str">
        <f>IF('TD VENCIDOS'!C1427="","",'TD VENCIDOS'!C1427)</f>
        <v>ALCALDIA LOCAL DE USAQUEN</v>
      </c>
      <c r="D1446" s="37" t="str">
        <f>IF('TD VENCIDOS'!D1427="","",'TD VENCIDOS'!D1427)</f>
        <v>Pendiente vencidos</v>
      </c>
    </row>
    <row r="1447" spans="2:4" ht="18.75">
      <c r="B1447" s="37">
        <f>IF('TD VENCIDOS'!B1428="","",'TD VENCIDOS'!B1428)</f>
        <v>3754462024</v>
      </c>
      <c r="C1447" s="38" t="str">
        <f>IF('TD VENCIDOS'!C1428="","",'TD VENCIDOS'!C1428)</f>
        <v>SUBDIRECCION DE CALIDAD DEL AIRE AUDITIVA Y VISUAL</v>
      </c>
      <c r="D1447" s="37" t="str">
        <f>IF('TD VENCIDOS'!D1428="","",'TD VENCIDOS'!D1428)</f>
        <v>Gestion extemporanea</v>
      </c>
    </row>
    <row r="1448" spans="2:4" ht="18.75">
      <c r="B1448" s="37">
        <f>IF('TD VENCIDOS'!B1429="","",'TD VENCIDOS'!B1429)</f>
        <v>3754682024</v>
      </c>
      <c r="C1448" s="38" t="str">
        <f>IF('TD VENCIDOS'!C1429="","",'TD VENCIDOS'!C1429)</f>
        <v>NIVEL CENTRAL CIERRE</v>
      </c>
      <c r="D1448" s="37" t="str">
        <f>IF('TD VENCIDOS'!D1429="","",'TD VENCIDOS'!D1429)</f>
        <v>Gestion extemporanea</v>
      </c>
    </row>
    <row r="1449" spans="2:4" ht="18.75">
      <c r="B1449" s="37">
        <f>IF('TD VENCIDOS'!B1430="","",'TD VENCIDOS'!B1430)</f>
        <v>3754692024</v>
      </c>
      <c r="C1449" s="38" t="str">
        <f>IF('TD VENCIDOS'!C1430="","",'TD VENCIDOS'!C1430)</f>
        <v>NIVEL CENTRAL CIERRE</v>
      </c>
      <c r="D1449" s="37" t="str">
        <f>IF('TD VENCIDOS'!D1430="","",'TD VENCIDOS'!D1430)</f>
        <v>Gestion extemporanea</v>
      </c>
    </row>
    <row r="1450" spans="2:4" ht="18.75">
      <c r="B1450" s="37">
        <f>IF('TD VENCIDOS'!B1431="","",'TD VENCIDOS'!B1431)</f>
        <v>3754942024</v>
      </c>
      <c r="C1450" s="38" t="str">
        <f>IF('TD VENCIDOS'!C1431="","",'TD VENCIDOS'!C1431)</f>
        <v>DIRECCION DE MEJORAMIENTO DE VIVIENDA</v>
      </c>
      <c r="D1450" s="37" t="str">
        <f>IF('TD VENCIDOS'!D1431="","",'TD VENCIDOS'!D1431)</f>
        <v>Gestion extemporanea</v>
      </c>
    </row>
    <row r="1451" spans="2:4" ht="18.75">
      <c r="B1451" s="37">
        <f>IF('TD VENCIDOS'!B1432="","",'TD VENCIDOS'!B1432)</f>
        <v>3755212024</v>
      </c>
      <c r="C1451" s="38" t="str">
        <f>IF('TD VENCIDOS'!C1432="","",'TD VENCIDOS'!C1432)</f>
        <v>OFICINA DE COBRO ESPECIALIZADO</v>
      </c>
      <c r="D1451" s="37" t="str">
        <f>IF('TD VENCIDOS'!D1432="","",'TD VENCIDOS'!D1432)</f>
        <v>Gestion extemporanea</v>
      </c>
    </row>
    <row r="1452" spans="2:4" ht="18.75">
      <c r="B1452" s="37">
        <f>IF('TD VENCIDOS'!B1433="","",'TD VENCIDOS'!B1433)</f>
        <v>3755412024</v>
      </c>
      <c r="C1452" s="38" t="str">
        <f>IF('TD VENCIDOS'!C1433="","",'TD VENCIDOS'!C1433)</f>
        <v>SUBDIRECCION TECNICA DE PARQUES</v>
      </c>
      <c r="D1452" s="37" t="str">
        <f>IF('TD VENCIDOS'!D1433="","",'TD VENCIDOS'!D1433)</f>
        <v>Gestion extemporanea</v>
      </c>
    </row>
    <row r="1453" spans="2:4" ht="18.75">
      <c r="B1453" s="37">
        <f>IF('TD VENCIDOS'!B1434="","",'TD VENCIDOS'!B1434)</f>
        <v>3755462024</v>
      </c>
      <c r="C1453" s="38" t="str">
        <f>IF('TD VENCIDOS'!C1434="","",'TD VENCIDOS'!C1434)</f>
        <v>ALCALDIA LOCAL DE KENNEDY</v>
      </c>
      <c r="D1453" s="37" t="str">
        <f>IF('TD VENCIDOS'!D1434="","",'TD VENCIDOS'!D1434)</f>
        <v>Gestion extemporanea</v>
      </c>
    </row>
    <row r="1454" spans="2:4" ht="18.75">
      <c r="B1454" s="37">
        <f>IF('TD VENCIDOS'!B1435="","",'TD VENCIDOS'!B1435)</f>
        <v>3755502024</v>
      </c>
      <c r="C1454" s="38" t="str">
        <f>IF('TD VENCIDOS'!C1435="","",'TD VENCIDOS'!C1435)</f>
        <v>SUBDIRECCION FINANCIERA</v>
      </c>
      <c r="D1454" s="37" t="str">
        <f>IF('TD VENCIDOS'!D1435="","",'TD VENCIDOS'!D1435)</f>
        <v>Gestion extemporanea</v>
      </c>
    </row>
    <row r="1455" spans="2:4" ht="18.75">
      <c r="B1455" s="37">
        <f>IF('TD VENCIDOS'!B1436="","",'TD VENCIDOS'!B1436)</f>
        <v>3755572024</v>
      </c>
      <c r="C1455" s="38" t="str">
        <f>IF('TD VENCIDOS'!C1436="","",'TD VENCIDOS'!C1436)</f>
        <v>ALCALDIA LOCAL DE KENNEDY</v>
      </c>
      <c r="D1455" s="37" t="str">
        <f>IF('TD VENCIDOS'!D1436="","",'TD VENCIDOS'!D1436)</f>
        <v>Pendiente vencidos</v>
      </c>
    </row>
    <row r="1456" spans="2:4" ht="18.75">
      <c r="B1456" s="37">
        <f>IF('TD VENCIDOS'!B1437="","",'TD VENCIDOS'!B1437)</f>
        <v>3755602024</v>
      </c>
      <c r="C1456" s="38" t="str">
        <f>IF('TD VENCIDOS'!C1437="","",'TD VENCIDOS'!C1437)</f>
        <v>OFICINA DE CUENTAS CORRIENTES Y DEVOLUCIONES</v>
      </c>
      <c r="D1456" s="37" t="str">
        <f>IF('TD VENCIDOS'!D1437="","",'TD VENCIDOS'!D1437)</f>
        <v>Gestion extemporanea</v>
      </c>
    </row>
    <row r="1457" spans="2:4" ht="18.75">
      <c r="B1457" s="37">
        <f>IF('TD VENCIDOS'!B1438="","",'TD VENCIDOS'!B1438)</f>
        <v>3755612024</v>
      </c>
      <c r="C1457" s="38" t="str">
        <f>IF('TD VENCIDOS'!C1438="","",'TD VENCIDOS'!C1438)</f>
        <v>ALCALDIA LOCAL DE KENNEDY</v>
      </c>
      <c r="D1457" s="37" t="str">
        <f>IF('TD VENCIDOS'!D1438="","",'TD VENCIDOS'!D1438)</f>
        <v>Pendiente vencidos</v>
      </c>
    </row>
    <row r="1458" spans="2:4" ht="18.75">
      <c r="B1458" s="37">
        <f>IF('TD VENCIDOS'!B1439="","",'TD VENCIDOS'!B1439)</f>
        <v>3755632024</v>
      </c>
      <c r="C1458" s="38" t="str">
        <f>IF('TD VENCIDOS'!C1439="","",'TD VENCIDOS'!C1439)</f>
        <v>DIRECCION DE MEJORAMIENTO DE VIVIENDA</v>
      </c>
      <c r="D1458" s="37" t="str">
        <f>IF('TD VENCIDOS'!D1439="","",'TD VENCIDOS'!D1439)</f>
        <v>Gestion extemporanea</v>
      </c>
    </row>
    <row r="1459" spans="2:4" ht="18.75">
      <c r="B1459" s="37">
        <f>IF('TD VENCIDOS'!B1440="","",'TD VENCIDOS'!B1440)</f>
        <v>3755652024</v>
      </c>
      <c r="C1459" s="38" t="str">
        <f>IF('TD VENCIDOS'!C1440="","",'TD VENCIDOS'!C1440)</f>
        <v>ALCALDIA LOCAL DE KENNEDY</v>
      </c>
      <c r="D1459" s="37" t="str">
        <f>IF('TD VENCIDOS'!D1440="","",'TD VENCIDOS'!D1440)</f>
        <v>Gestion extemporanea</v>
      </c>
    </row>
    <row r="1460" spans="2:4" ht="18.75">
      <c r="B1460" s="37">
        <f>IF('TD VENCIDOS'!B1441="","",'TD VENCIDOS'!B1441)</f>
        <v>3756462024</v>
      </c>
      <c r="C1460" s="38" t="str">
        <f>IF('TD VENCIDOS'!C1441="","",'TD VENCIDOS'!C1441)</f>
        <v>SUBDIRECCION DE SILVICULTURA FLORA Y FAUNA SILVESTRE</v>
      </c>
      <c r="D1460" s="37" t="str">
        <f>IF('TD VENCIDOS'!D1441="","",'TD VENCIDOS'!D1441)</f>
        <v>Gestion extemporanea</v>
      </c>
    </row>
    <row r="1461" spans="2:4" ht="18.75">
      <c r="B1461" s="37">
        <f>IF('TD VENCIDOS'!B1442="","",'TD VENCIDOS'!B1442)</f>
        <v>3756632024</v>
      </c>
      <c r="C1461" s="38" t="str">
        <f>IF('TD VENCIDOS'!C1442="","",'TD VENCIDOS'!C1442)</f>
        <v>DIRECCION DE MEJORAMIENTO DE VIVIENDA</v>
      </c>
      <c r="D1461" s="37" t="str">
        <f>IF('TD VENCIDOS'!D1442="","",'TD VENCIDOS'!D1442)</f>
        <v>Gestion extemporanea</v>
      </c>
    </row>
    <row r="1462" spans="2:4" ht="18.75">
      <c r="B1462" s="37">
        <f>IF('TD VENCIDOS'!B1443="","",'TD VENCIDOS'!B1443)</f>
        <v>3756722024</v>
      </c>
      <c r="C1462" s="38" t="str">
        <f>IF('TD VENCIDOS'!C1443="","",'TD VENCIDOS'!C1443)</f>
        <v>ALCALDIA LOCAL DE SUBA</v>
      </c>
      <c r="D1462" s="37" t="str">
        <f>IF('TD VENCIDOS'!D1443="","",'TD VENCIDOS'!D1443)</f>
        <v>Gestion extemporanea</v>
      </c>
    </row>
    <row r="1463" spans="2:4" ht="18.75">
      <c r="B1463" s="37">
        <f>IF('TD VENCIDOS'!B1444="","",'TD VENCIDOS'!B1444)</f>
        <v>3757252024</v>
      </c>
      <c r="C1463" s="38" t="str">
        <f>IF('TD VENCIDOS'!C1444="","",'TD VENCIDOS'!C1444)</f>
        <v>SUBDIRECCION DE CALIDAD DEL AIRE AUDITIVA Y VISUAL</v>
      </c>
      <c r="D1463" s="37" t="str">
        <f>IF('TD VENCIDOS'!D1444="","",'TD VENCIDOS'!D1444)</f>
        <v>Pendiente vencidos</v>
      </c>
    </row>
    <row r="1464" spans="2:4" ht="18.75">
      <c r="B1464" s="37">
        <f>IF('TD VENCIDOS'!B1445="","",'TD VENCIDOS'!B1445)</f>
        <v>3757522024</v>
      </c>
      <c r="C1464" s="38" t="str">
        <f>IF('TD VENCIDOS'!C1445="","",'TD VENCIDOS'!C1445)</f>
        <v>SUBDIRECCION DE SILVICULTURA FLORA Y FAUNA SILVESTRE</v>
      </c>
      <c r="D1464" s="37" t="str">
        <f>IF('TD VENCIDOS'!D1445="","",'TD VENCIDOS'!D1445)</f>
        <v>Pendiente vencidos</v>
      </c>
    </row>
    <row r="1465" spans="2:4" ht="18.75">
      <c r="B1465" s="37">
        <f>IF('TD VENCIDOS'!B1446="","",'TD VENCIDOS'!B1446)</f>
        <v>3757572024</v>
      </c>
      <c r="C1465" s="38" t="str">
        <f>IF('TD VENCIDOS'!C1446="","",'TD VENCIDOS'!C1446)</f>
        <v>SUBDIRECCION PARA LA JUVENTUD</v>
      </c>
      <c r="D1465" s="37" t="str">
        <f>IF('TD VENCIDOS'!D1446="","",'TD VENCIDOS'!D1446)</f>
        <v>Gestion extemporanea</v>
      </c>
    </row>
    <row r="1466" spans="2:4" ht="18.75">
      <c r="B1466" s="37">
        <f>IF('TD VENCIDOS'!B1447="","",'TD VENCIDOS'!B1447)</f>
        <v>3757672024</v>
      </c>
      <c r="C1466" s="38" t="str">
        <f>IF('TD VENCIDOS'!C1447="","",'TD VENCIDOS'!C1447)</f>
        <v>NIVEL CENTRAL CIERRE</v>
      </c>
      <c r="D1466" s="37" t="str">
        <f>IF('TD VENCIDOS'!D1447="","",'TD VENCIDOS'!D1447)</f>
        <v>Gestion extemporanea</v>
      </c>
    </row>
    <row r="1467" spans="2:4" ht="18.75">
      <c r="B1467" s="37">
        <f>IF('TD VENCIDOS'!B1448="","",'TD VENCIDOS'!B1448)</f>
        <v>3757702024</v>
      </c>
      <c r="C1467" s="38" t="str">
        <f>IF('TD VENCIDOS'!C1448="","",'TD VENCIDOS'!C1448)</f>
        <v>NIVEL CENTRAL CIERRE</v>
      </c>
      <c r="D1467" s="37" t="str">
        <f>IF('TD VENCIDOS'!D1448="","",'TD VENCIDOS'!D1448)</f>
        <v>Gestion extemporanea</v>
      </c>
    </row>
    <row r="1468" spans="2:4" ht="18.75">
      <c r="B1468" s="37">
        <f>IF('TD VENCIDOS'!B1449="","",'TD VENCIDOS'!B1449)</f>
        <v>3758262024</v>
      </c>
      <c r="C1468" s="38" t="str">
        <f>IF('TD VENCIDOS'!C1449="","",'TD VENCIDOS'!C1449)</f>
        <v>OFICINA DE CUENTAS CORRIENTES Y DEVOLUCIONES</v>
      </c>
      <c r="D1468" s="37" t="str">
        <f>IF('TD VENCIDOS'!D1449="","",'TD VENCIDOS'!D1449)</f>
        <v>Gestion extemporanea</v>
      </c>
    </row>
    <row r="1469" spans="2:4" ht="18.75">
      <c r="B1469" s="37">
        <f>IF('TD VENCIDOS'!B1450="","",'TD VENCIDOS'!B1450)</f>
        <v>3758472024</v>
      </c>
      <c r="C1469" s="38" t="str">
        <f>IF('TD VENCIDOS'!C1450="","",'TD VENCIDOS'!C1450)</f>
        <v>ALCALDIA LOCAL DE CIUDAD BOLIVAR</v>
      </c>
      <c r="D1469" s="37" t="str">
        <f>IF('TD VENCIDOS'!D1450="","",'TD VENCIDOS'!D1450)</f>
        <v>Gestion extemporanea</v>
      </c>
    </row>
    <row r="1470" spans="2:4" ht="18.75">
      <c r="B1470" s="37">
        <f>IF('TD VENCIDOS'!B1451="","",'TD VENCIDOS'!B1451)</f>
        <v>3759022024</v>
      </c>
      <c r="C1470" s="38" t="str">
        <f>IF('TD VENCIDOS'!C1451="","",'TD VENCIDOS'!C1451)</f>
        <v>SUBDIRECCION DE CONTROL DE TRANSITO Y TRANSPORTE</v>
      </c>
      <c r="D1470" s="37" t="str">
        <f>IF('TD VENCIDOS'!D1451="","",'TD VENCIDOS'!D1451)</f>
        <v>Gestion extemporanea</v>
      </c>
    </row>
    <row r="1471" spans="2:4" ht="18.75">
      <c r="B1471" s="37">
        <f>IF('TD VENCIDOS'!B1452="","",'TD VENCIDOS'!B1452)</f>
        <v>3759102024</v>
      </c>
      <c r="C1471" s="38" t="str">
        <f>IF('TD VENCIDOS'!C1452="","",'TD VENCIDOS'!C1452)</f>
        <v>INTEGRACION TDOC</v>
      </c>
      <c r="D1471" s="37" t="str">
        <f>IF('TD VENCIDOS'!D1452="","",'TD VENCIDOS'!D1452)</f>
        <v>Gestion extemporanea</v>
      </c>
    </row>
    <row r="1472" spans="2:4" ht="18.75">
      <c r="B1472" s="37">
        <f>IF('TD VENCIDOS'!B1453="","",'TD VENCIDOS'!B1453)</f>
        <v>3759122024</v>
      </c>
      <c r="C1472" s="38" t="str">
        <f>IF('TD VENCIDOS'!C1453="","",'TD VENCIDOS'!C1453)</f>
        <v>INTEGRACION TDOC</v>
      </c>
      <c r="D1472" s="37" t="str">
        <f>IF('TD VENCIDOS'!D1453="","",'TD VENCIDOS'!D1453)</f>
        <v>Pendiente vencidos</v>
      </c>
    </row>
    <row r="1473" spans="2:4" ht="18.75">
      <c r="B1473" s="37">
        <f>IF('TD VENCIDOS'!B1454="","",'TD VENCIDOS'!B1454)</f>
        <v>3759132024</v>
      </c>
      <c r="C1473" s="38" t="str">
        <f>IF('TD VENCIDOS'!C1454="","",'TD VENCIDOS'!C1454)</f>
        <v>INTEGRACION TDOC</v>
      </c>
      <c r="D1473" s="37" t="str">
        <f>IF('TD VENCIDOS'!D1454="","",'TD VENCIDOS'!D1454)</f>
        <v>Gestion extemporanea</v>
      </c>
    </row>
    <row r="1474" spans="2:4" ht="18.75">
      <c r="B1474" s="37">
        <f>IF('TD VENCIDOS'!B1455="","",'TD VENCIDOS'!B1455)</f>
        <v>3759272024</v>
      </c>
      <c r="C1474" s="38" t="str">
        <f>IF('TD VENCIDOS'!C1455="","",'TD VENCIDOS'!C1455)</f>
        <v>OFICINA DE ADMINISTRACION FUNCIONAL DEL SISTEMA</v>
      </c>
      <c r="D1474" s="37" t="str">
        <f>IF('TD VENCIDOS'!D1455="","",'TD VENCIDOS'!D1455)</f>
        <v>Pendiente vencidos</v>
      </c>
    </row>
    <row r="1475" spans="2:4" ht="18.75">
      <c r="B1475" s="37">
        <f>IF('TD VENCIDOS'!B1456="","",'TD VENCIDOS'!B1456)</f>
        <v>3759502024</v>
      </c>
      <c r="C1475" s="38" t="str">
        <f>IF('TD VENCIDOS'!C1456="","",'TD VENCIDOS'!C1456)</f>
        <v>ALCALDIA LOCAL DE KENNEDY</v>
      </c>
      <c r="D1475" s="37" t="str">
        <f>IF('TD VENCIDOS'!D1456="","",'TD VENCIDOS'!D1456)</f>
        <v>Gestion extemporanea</v>
      </c>
    </row>
    <row r="1476" spans="2:4" ht="18.75">
      <c r="B1476" s="37">
        <f>IF('TD VENCIDOS'!B1457="","",'TD VENCIDOS'!B1457)</f>
        <v>3759692024</v>
      </c>
      <c r="C1476" s="38" t="str">
        <f>IF('TD VENCIDOS'!C1457="","",'TD VENCIDOS'!C1457)</f>
        <v>ALCALDIA LOCAL DE TEUSAQUILLO</v>
      </c>
      <c r="D1476" s="37" t="str">
        <f>IF('TD VENCIDOS'!D1457="","",'TD VENCIDOS'!D1457)</f>
        <v>Gestion extemporanea</v>
      </c>
    </row>
    <row r="1477" spans="2:4" ht="18.75">
      <c r="B1477" s="37">
        <f>IF('TD VENCIDOS'!B1458="","",'TD VENCIDOS'!B1458)</f>
        <v>3759752024</v>
      </c>
      <c r="C1477" s="38" t="str">
        <f>IF('TD VENCIDOS'!C1458="","",'TD VENCIDOS'!C1458)</f>
        <v>ALCALDIA LOCAL DE CIUDAD BOLIVAR</v>
      </c>
      <c r="D1477" s="37" t="str">
        <f>IF('TD VENCIDOS'!D1458="","",'TD VENCIDOS'!D1458)</f>
        <v>Gestion extemporanea</v>
      </c>
    </row>
    <row r="1478" spans="2:4" ht="18.75">
      <c r="B1478" s="37">
        <f>IF('TD VENCIDOS'!B1459="","",'TD VENCIDOS'!B1459)</f>
        <v>3759862024</v>
      </c>
      <c r="C1478" s="38" t="str">
        <f>IF('TD VENCIDOS'!C1459="","",'TD VENCIDOS'!C1459)</f>
        <v>NIVEL CENTRAL CIERRE</v>
      </c>
      <c r="D1478" s="37" t="str">
        <f>IF('TD VENCIDOS'!D1459="","",'TD VENCIDOS'!D1459)</f>
        <v>Gestion extemporanea</v>
      </c>
    </row>
    <row r="1479" spans="2:4" ht="18.75">
      <c r="B1479" s="37">
        <f>IF('TD VENCIDOS'!B1460="","",'TD VENCIDOS'!B1460)</f>
        <v>3760362024</v>
      </c>
      <c r="C1479" s="38" t="str">
        <f>IF('TD VENCIDOS'!C1460="","",'TD VENCIDOS'!C1460)</f>
        <v>GERENCIA DE ZONA 5</v>
      </c>
      <c r="D1479" s="37" t="str">
        <f>IF('TD VENCIDOS'!D1460="","",'TD VENCIDOS'!D1460)</f>
        <v>Pendiente vencidos</v>
      </c>
    </row>
    <row r="1480" spans="2:4" ht="18.75">
      <c r="B1480" s="37">
        <f>IF('TD VENCIDOS'!B1461="","",'TD VENCIDOS'!B1461)</f>
        <v>3760622024</v>
      </c>
      <c r="C1480" s="38" t="str">
        <f>IF('TD VENCIDOS'!C1461="","",'TD VENCIDOS'!C1461)</f>
        <v>NIVEL CENTRAL CIERRE</v>
      </c>
      <c r="D1480" s="37" t="str">
        <f>IF('TD VENCIDOS'!D1461="","",'TD VENCIDOS'!D1461)</f>
        <v>Pendiente vencidos</v>
      </c>
    </row>
    <row r="1481" spans="2:4" ht="18.75">
      <c r="B1481" s="37">
        <f>IF('TD VENCIDOS'!B1462="","",'TD VENCIDOS'!B1462)</f>
        <v>3760722024</v>
      </c>
      <c r="C1481" s="38" t="str">
        <f>IF('TD VENCIDOS'!C1462="","",'TD VENCIDOS'!C1462)</f>
        <v>OFICINA DE ADMINISTRACION FUNCIONAL DEL SISTEMA</v>
      </c>
      <c r="D1481" s="37" t="str">
        <f>IF('TD VENCIDOS'!D1462="","",'TD VENCIDOS'!D1462)</f>
        <v>Pendiente vencidos</v>
      </c>
    </row>
    <row r="1482" spans="2:4" ht="18.75">
      <c r="B1482" s="37">
        <f>IF('TD VENCIDOS'!B1463="","",'TD VENCIDOS'!B1463)</f>
        <v>3760832024</v>
      </c>
      <c r="C1482" s="38" t="str">
        <f>IF('TD VENCIDOS'!C1463="","",'TD VENCIDOS'!C1463)</f>
        <v>SUBDIRECCION FINANCIERA</v>
      </c>
      <c r="D1482" s="37" t="str">
        <f>IF('TD VENCIDOS'!D1463="","",'TD VENCIDOS'!D1463)</f>
        <v>Gestion extemporanea</v>
      </c>
    </row>
    <row r="1483" spans="2:4" ht="18.75">
      <c r="B1483" s="37">
        <f>IF('TD VENCIDOS'!B1464="","",'TD VENCIDOS'!B1464)</f>
        <v>3760862024</v>
      </c>
      <c r="C1483" s="38" t="str">
        <f>IF('TD VENCIDOS'!C1464="","",'TD VENCIDOS'!C1464)</f>
        <v>ALCALDIA LOCAL DE CIUDAD BOLIVAR</v>
      </c>
      <c r="D1483" s="37" t="str">
        <f>IF('TD VENCIDOS'!D1464="","",'TD VENCIDOS'!D1464)</f>
        <v>Gestion extemporanea</v>
      </c>
    </row>
    <row r="1484" spans="2:4" ht="18.75">
      <c r="B1484" s="37">
        <f>IF('TD VENCIDOS'!B1465="","",'TD VENCIDOS'!B1465)</f>
        <v>3760872024</v>
      </c>
      <c r="C1484" s="38" t="str">
        <f>IF('TD VENCIDOS'!C1465="","",'TD VENCIDOS'!C1465)</f>
        <v>REDEP</v>
      </c>
      <c r="D1484" s="37" t="str">
        <f>IF('TD VENCIDOS'!D1465="","",'TD VENCIDOS'!D1465)</f>
        <v>Pendiente vencidos</v>
      </c>
    </row>
    <row r="1485" spans="2:4" ht="18.75">
      <c r="B1485" s="37">
        <f>IF('TD VENCIDOS'!B1466="","",'TD VENCIDOS'!B1466)</f>
        <v>3760882024</v>
      </c>
      <c r="C1485" s="38" t="str">
        <f>IF('TD VENCIDOS'!C1466="","",'TD VENCIDOS'!C1466)</f>
        <v>SUBDIRECCION DE ASUNTOS COMUNALES</v>
      </c>
      <c r="D1485" s="37" t="str">
        <f>IF('TD VENCIDOS'!D1466="","",'TD VENCIDOS'!D1466)</f>
        <v>Gestion extemporanea</v>
      </c>
    </row>
    <row r="1486" spans="2:4" ht="18.75">
      <c r="B1486" s="37">
        <f>IF('TD VENCIDOS'!B1467="","",'TD VENCIDOS'!B1467)</f>
        <v>3760892024</v>
      </c>
      <c r="C1486" s="38" t="str">
        <f>IF('TD VENCIDOS'!C1467="","",'TD VENCIDOS'!C1467)</f>
        <v>REDEP</v>
      </c>
      <c r="D1486" s="37" t="str">
        <f>IF('TD VENCIDOS'!D1467="","",'TD VENCIDOS'!D1467)</f>
        <v>Pendiente vencidos</v>
      </c>
    </row>
    <row r="1487" spans="2:4" ht="18.75">
      <c r="B1487" s="37">
        <f>IF('TD VENCIDOS'!B1468="","",'TD VENCIDOS'!B1468)</f>
        <v>3761052024</v>
      </c>
      <c r="C1487" s="38" t="str">
        <f>IF('TD VENCIDOS'!C1468="","",'TD VENCIDOS'!C1468)</f>
        <v>Asistencia Tecnica</v>
      </c>
      <c r="D1487" s="37" t="str">
        <f>IF('TD VENCIDOS'!D1468="","",'TD VENCIDOS'!D1468)</f>
        <v>Gestion extemporanea</v>
      </c>
    </row>
    <row r="1488" spans="2:4" ht="18.75">
      <c r="B1488" s="37">
        <f>IF('TD VENCIDOS'!B1469="","",'TD VENCIDOS'!B1469)</f>
        <v>3761092024</v>
      </c>
      <c r="C1488" s="38" t="str">
        <f>IF('TD VENCIDOS'!C1469="","",'TD VENCIDOS'!C1469)</f>
        <v>SUBDIRECCION DE SILVICULTURA FLORA Y FAUNA SILVESTRE</v>
      </c>
      <c r="D1488" s="37" t="str">
        <f>IF('TD VENCIDOS'!D1469="","",'TD VENCIDOS'!D1469)</f>
        <v>Pendiente vencidos</v>
      </c>
    </row>
    <row r="1489" spans="2:4" ht="18.75">
      <c r="B1489" s="37">
        <f>IF('TD VENCIDOS'!B1470="","",'TD VENCIDOS'!B1470)</f>
        <v>3761122024</v>
      </c>
      <c r="C1489" s="38" t="str">
        <f>IF('TD VENCIDOS'!C1470="","",'TD VENCIDOS'!C1470)</f>
        <v>INTEGRACION TDOC</v>
      </c>
      <c r="D1489" s="37" t="str">
        <f>IF('TD VENCIDOS'!D1470="","",'TD VENCIDOS'!D1470)</f>
        <v>Gestion extemporanea</v>
      </c>
    </row>
    <row r="1490" spans="2:4" ht="18.75">
      <c r="B1490" s="37">
        <f>IF('TD VENCIDOS'!B1471="","",'TD VENCIDOS'!B1471)</f>
        <v>3761132024</v>
      </c>
      <c r="C1490" s="38" t="str">
        <f>IF('TD VENCIDOS'!C1471="","",'TD VENCIDOS'!C1471)</f>
        <v>INTEGRACION TDOC</v>
      </c>
      <c r="D1490" s="37" t="str">
        <f>IF('TD VENCIDOS'!D1471="","",'TD VENCIDOS'!D1471)</f>
        <v>Pendiente vencidos</v>
      </c>
    </row>
    <row r="1491" spans="2:4" ht="18.75">
      <c r="B1491" s="37">
        <f>IF('TD VENCIDOS'!B1472="","",'TD VENCIDOS'!B1472)</f>
        <v>3761152024</v>
      </c>
      <c r="C1491" s="38" t="str">
        <f>IF('TD VENCIDOS'!C1472="","",'TD VENCIDOS'!C1472)</f>
        <v>OFICINA DE ADMINISTRACION FUNCIONAL DEL SISTEMA</v>
      </c>
      <c r="D1491" s="37" t="str">
        <f>IF('TD VENCIDOS'!D1472="","",'TD VENCIDOS'!D1472)</f>
        <v>Gestion extemporanea</v>
      </c>
    </row>
    <row r="1492" spans="2:4" ht="18.75">
      <c r="B1492" s="37">
        <f>IF('TD VENCIDOS'!B1473="","",'TD VENCIDOS'!B1473)</f>
        <v>3761192024</v>
      </c>
      <c r="C1492" s="38" t="str">
        <f>IF('TD VENCIDOS'!C1473="","",'TD VENCIDOS'!C1473)</f>
        <v>DTP - DIRECCION TECNICA DE PROYECTOS</v>
      </c>
      <c r="D1492" s="37" t="str">
        <f>IF('TD VENCIDOS'!D1473="","",'TD VENCIDOS'!D1473)</f>
        <v>Gestion extemporanea</v>
      </c>
    </row>
    <row r="1493" spans="2:4" ht="18.75">
      <c r="B1493" s="37">
        <f>IF('TD VENCIDOS'!B1474="","",'TD VENCIDOS'!B1474)</f>
        <v>3761422024</v>
      </c>
      <c r="C1493" s="38" t="str">
        <f>IF('TD VENCIDOS'!C1474="","",'TD VENCIDOS'!C1474)</f>
        <v>GRUPO PQRSD DAC</v>
      </c>
      <c r="D1493" s="37" t="str">
        <f>IF('TD VENCIDOS'!D1474="","",'TD VENCIDOS'!D1474)</f>
        <v>Gestion extemporanea</v>
      </c>
    </row>
    <row r="1494" spans="2:4" ht="18.75">
      <c r="B1494" s="37">
        <f>IF('TD VENCIDOS'!B1475="","",'TD VENCIDOS'!B1475)</f>
        <v>3761462024</v>
      </c>
      <c r="C1494" s="38" t="str">
        <f>IF('TD VENCIDOS'!C1475="","",'TD VENCIDOS'!C1475)</f>
        <v>SUBDIRECCION DE SILVICULTURA FLORA Y FAUNA SILVESTRE</v>
      </c>
      <c r="D1494" s="37" t="str">
        <f>IF('TD VENCIDOS'!D1475="","",'TD VENCIDOS'!D1475)</f>
        <v>Pendiente vencidos</v>
      </c>
    </row>
    <row r="1495" spans="2:4" ht="18.75">
      <c r="B1495" s="37">
        <f>IF('TD VENCIDOS'!B1476="","",'TD VENCIDOS'!B1476)</f>
        <v>3761572024</v>
      </c>
      <c r="C1495" s="38" t="str">
        <f>IF('TD VENCIDOS'!C1476="","",'TD VENCIDOS'!C1476)</f>
        <v>6007 - 06 COLEGIO CARLOS PIZARRO LEON GOMEZ (IED)</v>
      </c>
      <c r="D1495" s="37" t="str">
        <f>IF('TD VENCIDOS'!D1476="","",'TD VENCIDOS'!D1476)</f>
        <v>Gestion extemporanea</v>
      </c>
    </row>
    <row r="1496" spans="2:4" ht="18.75">
      <c r="B1496" s="37">
        <f>IF('TD VENCIDOS'!B1477="","",'TD VENCIDOS'!B1477)</f>
        <v>3761592024</v>
      </c>
      <c r="C1496" s="38" t="str">
        <f>IF('TD VENCIDOS'!C1477="","",'TD VENCIDOS'!C1477)</f>
        <v>PUNTOS IDU</v>
      </c>
      <c r="D1496" s="37" t="str">
        <f>IF('TD VENCIDOS'!D1477="","",'TD VENCIDOS'!D1477)</f>
        <v>Pendiente vencidos</v>
      </c>
    </row>
    <row r="1497" spans="2:4" ht="18.75">
      <c r="B1497" s="37">
        <f>IF('TD VENCIDOS'!B1478="","",'TD VENCIDOS'!B1478)</f>
        <v>3761792024</v>
      </c>
      <c r="C1497" s="38" t="str">
        <f>IF('TD VENCIDOS'!C1478="","",'TD VENCIDOS'!C1478)</f>
        <v>PUNTOS IDU</v>
      </c>
      <c r="D1497" s="37" t="str">
        <f>IF('TD VENCIDOS'!D1478="","",'TD VENCIDOS'!D1478)</f>
        <v>Gestion extemporanea</v>
      </c>
    </row>
    <row r="1498" spans="2:4" ht="18.75">
      <c r="B1498" s="37">
        <f>IF('TD VENCIDOS'!B1479="","",'TD VENCIDOS'!B1479)</f>
        <v>3761812024</v>
      </c>
      <c r="C1498" s="38" t="str">
        <f>IF('TD VENCIDOS'!C1479="","",'TD VENCIDOS'!C1479)</f>
        <v>COMISION SEGUNDA PERMANENTE DE GOBIERNO</v>
      </c>
      <c r="D1498" s="37" t="str">
        <f>IF('TD VENCIDOS'!D1479="","",'TD VENCIDOS'!D1479)</f>
        <v>Gestion extemporanea</v>
      </c>
    </row>
    <row r="1499" spans="2:4" ht="18.75">
      <c r="B1499" s="37">
        <f>IF('TD VENCIDOS'!B1480="","",'TD VENCIDOS'!B1480)</f>
        <v>3761972024</v>
      </c>
      <c r="C1499" s="38" t="str">
        <f>IF('TD VENCIDOS'!C1480="","",'TD VENCIDOS'!C1480)</f>
        <v>6007 - 06 COLEGIO CARLOS PIZARRO LEON GOMEZ (IED)</v>
      </c>
      <c r="D1499" s="37" t="str">
        <f>IF('TD VENCIDOS'!D1480="","",'TD VENCIDOS'!D1480)</f>
        <v>Gestion extemporanea</v>
      </c>
    </row>
    <row r="1500" spans="2:4" ht="18.75">
      <c r="B1500" s="37">
        <f>IF('TD VENCIDOS'!B1481="","",'TD VENCIDOS'!B1481)</f>
        <v>3762132024</v>
      </c>
      <c r="C1500" s="38" t="str">
        <f>IF('TD VENCIDOS'!C1481="","",'TD VENCIDOS'!C1481)</f>
        <v>RELACION CLIENTE</v>
      </c>
      <c r="D1500" s="37" t="str">
        <f>IF('TD VENCIDOS'!D1481="","",'TD VENCIDOS'!D1481)</f>
        <v>Pendiente vencidos</v>
      </c>
    </row>
    <row r="1501" spans="2:4" ht="18.75">
      <c r="B1501" s="37">
        <f>IF('TD VENCIDOS'!B1482="","",'TD VENCIDOS'!B1482)</f>
        <v>3762172024</v>
      </c>
      <c r="C1501" s="38" t="str">
        <f>IF('TD VENCIDOS'!C1482="","",'TD VENCIDOS'!C1482)</f>
        <v>REDEP</v>
      </c>
      <c r="D1501" s="37" t="str">
        <f>IF('TD VENCIDOS'!D1482="","",'TD VENCIDOS'!D1482)</f>
        <v>Gestion extemporanea</v>
      </c>
    </row>
    <row r="1502" spans="2:4" ht="18.75">
      <c r="B1502" s="37">
        <f>IF('TD VENCIDOS'!B1483="","",'TD VENCIDOS'!B1483)</f>
        <v>3762212024</v>
      </c>
      <c r="C1502" s="38" t="str">
        <f>IF('TD VENCIDOS'!C1483="","",'TD VENCIDOS'!C1483)</f>
        <v>6007 - 06 COLEGIO CARLOS PIZARRO LEON GOMEZ (IED)</v>
      </c>
      <c r="D1502" s="37" t="str">
        <f>IF('TD VENCIDOS'!D1483="","",'TD VENCIDOS'!D1483)</f>
        <v>Gestion extemporanea</v>
      </c>
    </row>
    <row r="1503" spans="2:4" ht="18.75">
      <c r="B1503" s="37">
        <f>IF('TD VENCIDOS'!B1484="","",'TD VENCIDOS'!B1484)</f>
        <v>3762322024</v>
      </c>
      <c r="C1503" s="38" t="str">
        <f>IF('TD VENCIDOS'!C1484="","",'TD VENCIDOS'!C1484)</f>
        <v>6007 - 06 COLEGIO CARLOS PIZARRO LEON GOMEZ (IED)</v>
      </c>
      <c r="D1503" s="37" t="str">
        <f>IF('TD VENCIDOS'!D1484="","",'TD VENCIDOS'!D1484)</f>
        <v>Gestion extemporanea</v>
      </c>
    </row>
    <row r="1504" spans="2:4" ht="18.75">
      <c r="B1504" s="37">
        <f>IF('TD VENCIDOS'!B1485="","",'TD VENCIDOS'!B1485)</f>
        <v>3762392024</v>
      </c>
      <c r="C1504" s="38" t="str">
        <f>IF('TD VENCIDOS'!C1485="","",'TD VENCIDOS'!C1485)</f>
        <v>OFICINA DE ADMINISTRACION FUNCIONAL DEL SISTEMA</v>
      </c>
      <c r="D1504" s="37" t="str">
        <f>IF('TD VENCIDOS'!D1485="","",'TD VENCIDOS'!D1485)</f>
        <v>Pendiente vencidos</v>
      </c>
    </row>
    <row r="1505" spans="2:4" ht="18.75">
      <c r="B1505" s="37">
        <f>IF('TD VENCIDOS'!B1486="","",'TD VENCIDOS'!B1486)</f>
        <v>3762662024</v>
      </c>
      <c r="C1505" s="38" t="str">
        <f>IF('TD VENCIDOS'!C1486="","",'TD VENCIDOS'!C1486)</f>
        <v>SUBDIRECCION DE POLITICAS Y PLANES AMBIENTALES</v>
      </c>
      <c r="D1505" s="37" t="str">
        <f>IF('TD VENCIDOS'!D1486="","",'TD VENCIDOS'!D1486)</f>
        <v>Gestion extemporanea</v>
      </c>
    </row>
    <row r="1506" spans="2:4" ht="18.75">
      <c r="B1506" s="37">
        <f>IF('TD VENCIDOS'!B1487="","",'TD VENCIDOS'!B1487)</f>
        <v>3762922024</v>
      </c>
      <c r="C1506" s="38" t="str">
        <f>IF('TD VENCIDOS'!C1487="","",'TD VENCIDOS'!C1487)</f>
        <v>DIRECCION DE MEJORAMIENTO DE VIVIENDA</v>
      </c>
      <c r="D1506" s="37" t="str">
        <f>IF('TD VENCIDOS'!D1487="","",'TD VENCIDOS'!D1487)</f>
        <v>Pendiente vencidos</v>
      </c>
    </row>
    <row r="1507" spans="2:4" ht="18.75">
      <c r="B1507" s="37">
        <f>IF('TD VENCIDOS'!B1488="","",'TD VENCIDOS'!B1488)</f>
        <v>3762972024</v>
      </c>
      <c r="C1507" s="38" t="str">
        <f>IF('TD VENCIDOS'!C1488="","",'TD VENCIDOS'!C1488)</f>
        <v>OFICINA DE CUENTAS CORRIENTES Y DEVOLUCIONES</v>
      </c>
      <c r="D1507" s="37" t="str">
        <f>IF('TD VENCIDOS'!D1488="","",'TD VENCIDOS'!D1488)</f>
        <v>Gestion extemporanea</v>
      </c>
    </row>
    <row r="1508" spans="2:4" ht="18.75">
      <c r="B1508" s="37">
        <f>IF('TD VENCIDOS'!B1489="","",'TD VENCIDOS'!B1489)</f>
        <v>3763102024</v>
      </c>
      <c r="C1508" s="38" t="str">
        <f>IF('TD VENCIDOS'!C1489="","",'TD VENCIDOS'!C1489)</f>
        <v>SUBDIRECCION DE SILVICULTURA FLORA Y FAUNA SILVESTRE</v>
      </c>
      <c r="D1508" s="37" t="str">
        <f>IF('TD VENCIDOS'!D1489="","",'TD VENCIDOS'!D1489)</f>
        <v>Gestion extemporanea</v>
      </c>
    </row>
    <row r="1509" spans="2:4" ht="18.75">
      <c r="B1509" s="37">
        <f>IF('TD VENCIDOS'!B1490="","",'TD VENCIDOS'!B1490)</f>
        <v>3763242024</v>
      </c>
      <c r="C1509" s="38" t="str">
        <f>IF('TD VENCIDOS'!C1490="","",'TD VENCIDOS'!C1490)</f>
        <v>SUBDIRECCION PARA LA JUVENTUD</v>
      </c>
      <c r="D1509" s="37" t="str">
        <f>IF('TD VENCIDOS'!D1490="","",'TD VENCIDOS'!D1490)</f>
        <v>Gestion extemporanea</v>
      </c>
    </row>
    <row r="1510" spans="2:4" ht="18.75">
      <c r="B1510" s="37">
        <f>IF('TD VENCIDOS'!B1491="","",'TD VENCIDOS'!B1491)</f>
        <v>3763402024</v>
      </c>
      <c r="C1510" s="38" t="str">
        <f>IF('TD VENCIDOS'!C1491="","",'TD VENCIDOS'!C1491)</f>
        <v>OFICINA DE ADMINISTRACION FUNCIONAL DEL SISTEMA</v>
      </c>
      <c r="D1510" s="37" t="str">
        <f>IF('TD VENCIDOS'!D1491="","",'TD VENCIDOS'!D1491)</f>
        <v>Pendiente vencidos</v>
      </c>
    </row>
    <row r="1511" spans="2:4" ht="18.75">
      <c r="B1511" s="37">
        <f>IF('TD VENCIDOS'!B1492="","",'TD VENCIDOS'!B1492)</f>
        <v>3763502024</v>
      </c>
      <c r="C1511" s="38" t="str">
        <f>IF('TD VENCIDOS'!C1492="","",'TD VENCIDOS'!C1492)</f>
        <v>DIRECCION DE MEJORAMIENTO DE VIVIENDA</v>
      </c>
      <c r="D1511" s="37" t="str">
        <f>IF('TD VENCIDOS'!D1492="","",'TD VENCIDOS'!D1492)</f>
        <v>Pendiente vencidos</v>
      </c>
    </row>
    <row r="1512" spans="2:4" ht="18.75">
      <c r="B1512" s="37">
        <f>IF('TD VENCIDOS'!B1493="","",'TD VENCIDOS'!B1493)</f>
        <v>3763842024</v>
      </c>
      <c r="C1512" s="38" t="str">
        <f>IF('TD VENCIDOS'!C1493="","",'TD VENCIDOS'!C1493)</f>
        <v>OFICINA DE CUENTAS CORRIENTES Y DEVOLUCIONES</v>
      </c>
      <c r="D1512" s="37" t="str">
        <f>IF('TD VENCIDOS'!D1493="","",'TD VENCIDOS'!D1493)</f>
        <v>Gestion extemporanea</v>
      </c>
    </row>
    <row r="1513" spans="2:4" ht="18.75">
      <c r="B1513" s="37">
        <f>IF('TD VENCIDOS'!B1494="","",'TD VENCIDOS'!B1494)</f>
        <v>3764012024</v>
      </c>
      <c r="C1513" s="38" t="str">
        <f>IF('TD VENCIDOS'!C1494="","",'TD VENCIDOS'!C1494)</f>
        <v>RELACION CLIENTE</v>
      </c>
      <c r="D1513" s="37" t="str">
        <f>IF('TD VENCIDOS'!D1494="","",'TD VENCIDOS'!D1494)</f>
        <v>Pendiente vencidos</v>
      </c>
    </row>
    <row r="1514" spans="2:4" ht="18.75">
      <c r="B1514" s="37">
        <f>IF('TD VENCIDOS'!B1495="","",'TD VENCIDOS'!B1495)</f>
        <v>3764212024</v>
      </c>
      <c r="C1514" s="38" t="str">
        <f>IF('TD VENCIDOS'!C1495="","",'TD VENCIDOS'!C1495)</f>
        <v>ALCALDIA LOCAL DE CIUDAD BOLIVAR</v>
      </c>
      <c r="D1514" s="37" t="str">
        <f>IF('TD VENCIDOS'!D1495="","",'TD VENCIDOS'!D1495)</f>
        <v>Gestion extemporanea</v>
      </c>
    </row>
    <row r="1515" spans="2:4" ht="18.75">
      <c r="B1515" s="37">
        <f>IF('TD VENCIDOS'!B1496="","",'TD VENCIDOS'!B1496)</f>
        <v>3764392024</v>
      </c>
      <c r="C1515" s="38" t="str">
        <f>IF('TD VENCIDOS'!C1496="","",'TD VENCIDOS'!C1496)</f>
        <v>SUBDIRECCION DE RECOLECCION BARRIDO Y LIMPIEZA</v>
      </c>
      <c r="D1515" s="37" t="str">
        <f>IF('TD VENCIDOS'!D1496="","",'TD VENCIDOS'!D1496)</f>
        <v>Gestion extemporanea</v>
      </c>
    </row>
    <row r="1516" spans="2:4" ht="18.75">
      <c r="B1516" s="37">
        <f>IF('TD VENCIDOS'!B1497="","",'TD VENCIDOS'!B1497)</f>
        <v>3764402024</v>
      </c>
      <c r="C1516" s="38" t="str">
        <f>IF('TD VENCIDOS'!C1497="","",'TD VENCIDOS'!C1497)</f>
        <v>DIRECCION ACUEDUCTO Y ALCANTARILLADO ZONA 3</v>
      </c>
      <c r="D1516" s="37" t="str">
        <f>IF('TD VENCIDOS'!D1497="","",'TD VENCIDOS'!D1497)</f>
        <v>Gestion extemporanea</v>
      </c>
    </row>
    <row r="1517" spans="2:4" ht="18.75">
      <c r="B1517" s="37">
        <f>IF('TD VENCIDOS'!B1498="","",'TD VENCIDOS'!B1498)</f>
        <v>3764602024</v>
      </c>
      <c r="C1517" s="38" t="str">
        <f>IF('TD VENCIDOS'!C1498="","",'TD VENCIDOS'!C1498)</f>
        <v>OFICINA DE ADMINISTRACION FUNCIONAL DEL SISTEMA</v>
      </c>
      <c r="D1517" s="37" t="str">
        <f>IF('TD VENCIDOS'!D1498="","",'TD VENCIDOS'!D1498)</f>
        <v>Gestion extemporanea</v>
      </c>
    </row>
    <row r="1518" spans="2:4" ht="18.75">
      <c r="B1518" s="37">
        <f>IF('TD VENCIDOS'!B1499="","",'TD VENCIDOS'!B1499)</f>
        <v>3764652024</v>
      </c>
      <c r="C1518" s="38" t="str">
        <f>IF('TD VENCIDOS'!C1499="","",'TD VENCIDOS'!C1499)</f>
        <v>DIRECCION APOYO TECNICO DE SERVICIO AL CLIENTE</v>
      </c>
      <c r="D1518" s="37" t="str">
        <f>IF('TD VENCIDOS'!D1499="","",'TD VENCIDOS'!D1499)</f>
        <v>Gestion extemporanea</v>
      </c>
    </row>
    <row r="1519" spans="2:4" ht="18.75">
      <c r="B1519" s="37">
        <f>IF('TD VENCIDOS'!B1500="","",'TD VENCIDOS'!B1500)</f>
        <v>3764752024</v>
      </c>
      <c r="C1519" s="38" t="str">
        <f>IF('TD VENCIDOS'!C1500="","",'TD VENCIDOS'!C1500)</f>
        <v>DTC - DIRECCION TECNICA DE CONSTRUCCIONES</v>
      </c>
      <c r="D1519" s="37" t="str">
        <f>IF('TD VENCIDOS'!D1500="","",'TD VENCIDOS'!D1500)</f>
        <v>Gestion extemporanea</v>
      </c>
    </row>
    <row r="1520" spans="2:4" ht="18.75">
      <c r="B1520" s="37">
        <f>IF('TD VENCIDOS'!B1501="","",'TD VENCIDOS'!B1501)</f>
        <v>3764872024</v>
      </c>
      <c r="C1520" s="38" t="str">
        <f>IF('TD VENCIDOS'!C1501="","",'TD VENCIDOS'!C1501)</f>
        <v>REDEP</v>
      </c>
      <c r="D1520" s="37" t="str">
        <f>IF('TD VENCIDOS'!D1501="","",'TD VENCIDOS'!D1501)</f>
        <v>Pendiente vencidos</v>
      </c>
    </row>
    <row r="1521" spans="2:4" ht="18.75">
      <c r="B1521" s="37">
        <f>IF('TD VENCIDOS'!B1502="","",'TD VENCIDOS'!B1502)</f>
        <v>3765002024</v>
      </c>
      <c r="C1521" s="38" t="str">
        <f>IF('TD VENCIDOS'!C1502="","",'TD VENCIDOS'!C1502)</f>
        <v>OFICINA DE CUENTAS CORRIENTES Y DEVOLUCIONES</v>
      </c>
      <c r="D1521" s="37" t="str">
        <f>IF('TD VENCIDOS'!D1502="","",'TD VENCIDOS'!D1502)</f>
        <v>Gestion extemporanea</v>
      </c>
    </row>
    <row r="1522" spans="2:4" ht="18.75">
      <c r="B1522" s="37">
        <f>IF('TD VENCIDOS'!B1503="","",'TD VENCIDOS'!B1503)</f>
        <v>3765392024</v>
      </c>
      <c r="C1522" s="38" t="str">
        <f>IF('TD VENCIDOS'!C1503="","",'TD VENCIDOS'!C1503)</f>
        <v>SUBDIRECCION DE CALIDAD DEL AIRE AUDITIVA Y VISUAL</v>
      </c>
      <c r="D1522" s="37" t="str">
        <f>IF('TD VENCIDOS'!D1503="","",'TD VENCIDOS'!D1503)</f>
        <v>Gestion extemporanea</v>
      </c>
    </row>
    <row r="1523" spans="2:4" ht="18.75">
      <c r="B1523" s="37">
        <f>IF('TD VENCIDOS'!B1504="","",'TD VENCIDOS'!B1504)</f>
        <v>3765432024</v>
      </c>
      <c r="C1523" s="38" t="str">
        <f>IF('TD VENCIDOS'!C1504="","",'TD VENCIDOS'!C1504)</f>
        <v>GRUPO PQRSD DAC</v>
      </c>
      <c r="D1523" s="37" t="str">
        <f>IF('TD VENCIDOS'!D1504="","",'TD VENCIDOS'!D1504)</f>
        <v>Gestion extemporanea</v>
      </c>
    </row>
    <row r="1524" spans="2:4" ht="18.75">
      <c r="B1524" s="37">
        <f>IF('TD VENCIDOS'!B1505="","",'TD VENCIDOS'!B1505)</f>
        <v>3765512024</v>
      </c>
      <c r="C1524" s="38" t="str">
        <f>IF('TD VENCIDOS'!C1505="","",'TD VENCIDOS'!C1505)</f>
        <v>NIVEL CENTRAL CIERRE</v>
      </c>
      <c r="D1524" s="37" t="str">
        <f>IF('TD VENCIDOS'!D1505="","",'TD VENCIDOS'!D1505)</f>
        <v>Gestion extemporanea</v>
      </c>
    </row>
    <row r="1525" spans="2:4" ht="18.75">
      <c r="B1525" s="37">
        <f>IF('TD VENCIDOS'!B1506="","",'TD VENCIDOS'!B1506)</f>
        <v>3765862024</v>
      </c>
      <c r="C1525" s="38" t="str">
        <f>IF('TD VENCIDOS'!C1506="","",'TD VENCIDOS'!C1506)</f>
        <v>SUBDIRECCION DE GESTION JUDICIAL</v>
      </c>
      <c r="D1525" s="37" t="str">
        <f>IF('TD VENCIDOS'!D1506="","",'TD VENCIDOS'!D1506)</f>
        <v>Gestion extemporanea</v>
      </c>
    </row>
    <row r="1526" spans="2:4" ht="18.75">
      <c r="B1526" s="37">
        <f>IF('TD VENCIDOS'!B1507="","",'TD VENCIDOS'!B1507)</f>
        <v>3765972024</v>
      </c>
      <c r="C1526" s="38" t="str">
        <f>IF('TD VENCIDOS'!C1507="","",'TD VENCIDOS'!C1507)</f>
        <v>2213 - DIRECCION LOCAL DE EDUCACION TEUSAQUILLO</v>
      </c>
      <c r="D1526" s="37" t="str">
        <f>IF('TD VENCIDOS'!D1507="","",'TD VENCIDOS'!D1507)</f>
        <v>Gestion extemporanea</v>
      </c>
    </row>
    <row r="1527" spans="2:4" ht="18.75">
      <c r="B1527" s="37">
        <f>IF('TD VENCIDOS'!B1508="","",'TD VENCIDOS'!B1508)</f>
        <v>3765992024</v>
      </c>
      <c r="C1527" s="38" t="str">
        <f>IF('TD VENCIDOS'!C1508="","",'TD VENCIDOS'!C1508)</f>
        <v>2213 - DIRECCION LOCAL DE EDUCACION TEUSAQUILLO</v>
      </c>
      <c r="D1527" s="37" t="str">
        <f>IF('TD VENCIDOS'!D1508="","",'TD VENCIDOS'!D1508)</f>
        <v>Gestion extemporanea</v>
      </c>
    </row>
    <row r="1528" spans="2:4" ht="18.75">
      <c r="B1528" s="37">
        <f>IF('TD VENCIDOS'!B1509="","",'TD VENCIDOS'!B1509)</f>
        <v>3766042024</v>
      </c>
      <c r="C1528" s="38" t="str">
        <f>IF('TD VENCIDOS'!C1509="","",'TD VENCIDOS'!C1509)</f>
        <v>6007 - 06 COLEGIO CARLOS PIZARRO LEON GOMEZ (IED)</v>
      </c>
      <c r="D1528" s="37" t="str">
        <f>IF('TD VENCIDOS'!D1509="","",'TD VENCIDOS'!D1509)</f>
        <v>Gestion extemporanea</v>
      </c>
    </row>
    <row r="1529" spans="2:4" ht="18.75">
      <c r="B1529" s="37">
        <f>IF('TD VENCIDOS'!B1510="","",'TD VENCIDOS'!B1510)</f>
        <v>3766302024</v>
      </c>
      <c r="C1529" s="38" t="str">
        <f>IF('TD VENCIDOS'!C1510="","",'TD VENCIDOS'!C1510)</f>
        <v>6007 - 06 COLEGIO CARLOS PIZARRO LEON GOMEZ (IED)</v>
      </c>
      <c r="D1529" s="37" t="str">
        <f>IF('TD VENCIDOS'!D1510="","",'TD VENCIDOS'!D1510)</f>
        <v>Gestion extemporanea</v>
      </c>
    </row>
    <row r="1530" spans="2:4" ht="18.75">
      <c r="B1530" s="37">
        <f>IF('TD VENCIDOS'!B1511="","",'TD VENCIDOS'!B1511)</f>
        <v>3766362024</v>
      </c>
      <c r="C1530" s="38" t="str">
        <f>IF('TD VENCIDOS'!C1511="","",'TD VENCIDOS'!C1511)</f>
        <v>SUBDIRECCION DE SILVICULTURA FLORA Y FAUNA SILVESTRE</v>
      </c>
      <c r="D1530" s="37" t="str">
        <f>IF('TD VENCIDOS'!D1511="","",'TD VENCIDOS'!D1511)</f>
        <v>Gestion extemporanea</v>
      </c>
    </row>
    <row r="1531" spans="2:4" ht="18.75">
      <c r="B1531" s="37">
        <f>IF('TD VENCIDOS'!B1512="","",'TD VENCIDOS'!B1512)</f>
        <v>3766402024</v>
      </c>
      <c r="C1531" s="38" t="str">
        <f>IF('TD VENCIDOS'!C1512="","",'TD VENCIDOS'!C1512)</f>
        <v>DIRECCION DE GESTION CORPORATIVA</v>
      </c>
      <c r="D1531" s="37" t="str">
        <f>IF('TD VENCIDOS'!D1512="","",'TD VENCIDOS'!D1512)</f>
        <v>Gestion extemporanea</v>
      </c>
    </row>
    <row r="1532" spans="2:4" ht="18.75">
      <c r="B1532" s="37">
        <f>IF('TD VENCIDOS'!B1513="","",'TD VENCIDOS'!B1513)</f>
        <v>3766402024</v>
      </c>
      <c r="C1532" s="38" t="str">
        <f>IF('TD VENCIDOS'!C1513="","",'TD VENCIDOS'!C1513)</f>
        <v>DIRECCION DE TALENTO HUMANO</v>
      </c>
      <c r="D1532" s="37" t="str">
        <f>IF('TD VENCIDOS'!D1513="","",'TD VENCIDOS'!D1513)</f>
        <v>Gestion extemporanea</v>
      </c>
    </row>
    <row r="1533" spans="2:4" ht="18.75">
      <c r="B1533" s="37">
        <f>IF('TD VENCIDOS'!B1514="","",'TD VENCIDOS'!B1514)</f>
        <v>3766402024</v>
      </c>
      <c r="C1533" s="38" t="str">
        <f>IF('TD VENCIDOS'!C1514="","",'TD VENCIDOS'!C1514)</f>
        <v>SEGUIMIENTO PQRS</v>
      </c>
      <c r="D1533" s="37" t="str">
        <f>IF('TD VENCIDOS'!D1514="","",'TD VENCIDOS'!D1514)</f>
        <v>Pendiente vencidos</v>
      </c>
    </row>
    <row r="1534" spans="2:4" ht="18.75">
      <c r="B1534" s="37">
        <f>IF('TD VENCIDOS'!B1515="","",'TD VENCIDOS'!B1515)</f>
        <v>3766402024</v>
      </c>
      <c r="C1534" s="38" t="str">
        <f>IF('TD VENCIDOS'!C1515="","",'TD VENCIDOS'!C1515)</f>
        <v>TALENTO HUMANO</v>
      </c>
      <c r="D1534" s="37" t="str">
        <f>IF('TD VENCIDOS'!D1515="","",'TD VENCIDOS'!D1515)</f>
        <v>Gestion extemporanea</v>
      </c>
    </row>
    <row r="1535" spans="2:4" ht="18.75">
      <c r="B1535" s="37">
        <f>IF('TD VENCIDOS'!B1516="","",'TD VENCIDOS'!B1516)</f>
        <v>3766432024</v>
      </c>
      <c r="C1535" s="38" t="str">
        <f>IF('TD VENCIDOS'!C1516="","",'TD VENCIDOS'!C1516)</f>
        <v>6007 - 06 COLEGIO CARLOS PIZARRO LEON GOMEZ (IED)</v>
      </c>
      <c r="D1535" s="37" t="str">
        <f>IF('TD VENCIDOS'!D1516="","",'TD VENCIDOS'!D1516)</f>
        <v>Gestion extemporanea</v>
      </c>
    </row>
    <row r="1536" spans="2:4" ht="18.75">
      <c r="B1536" s="37">
        <f>IF('TD VENCIDOS'!B1517="","",'TD VENCIDOS'!B1517)</f>
        <v>3766552024</v>
      </c>
      <c r="C1536" s="38" t="str">
        <f>IF('TD VENCIDOS'!C1517="","",'TD VENCIDOS'!C1517)</f>
        <v>5130 - OFICINA DE NOMINA</v>
      </c>
      <c r="D1536" s="37" t="str">
        <f>IF('TD VENCIDOS'!D1517="","",'TD VENCIDOS'!D1517)</f>
        <v>Gestion extemporanea</v>
      </c>
    </row>
    <row r="1537" spans="2:4" ht="18.75">
      <c r="B1537" s="37">
        <f>IF('TD VENCIDOS'!B1518="","",'TD VENCIDOS'!B1518)</f>
        <v>3766632024</v>
      </c>
      <c r="C1537" s="38" t="str">
        <f>IF('TD VENCIDOS'!C1518="","",'TD VENCIDOS'!C1518)</f>
        <v>DIRECCION DE CONTROL AMBIENTAL</v>
      </c>
      <c r="D1537" s="37" t="str">
        <f>IF('TD VENCIDOS'!D1518="","",'TD VENCIDOS'!D1518)</f>
        <v>Gestion extemporanea</v>
      </c>
    </row>
    <row r="1538" spans="2:4" ht="18.75">
      <c r="B1538" s="37">
        <f>IF('TD VENCIDOS'!B1519="","",'TD VENCIDOS'!B1519)</f>
        <v>3767332024</v>
      </c>
      <c r="C1538" s="38" t="str">
        <f>IF('TD VENCIDOS'!C1519="","",'TD VENCIDOS'!C1519)</f>
        <v>OFICINA DE CUENTAS CORRIENTES Y DEVOLUCIONES</v>
      </c>
      <c r="D1538" s="37" t="str">
        <f>IF('TD VENCIDOS'!D1519="","",'TD VENCIDOS'!D1519)</f>
        <v>Gestion extemporanea</v>
      </c>
    </row>
    <row r="1539" spans="2:4" ht="18.75">
      <c r="B1539" s="37">
        <f>IF('TD VENCIDOS'!B1520="","",'TD VENCIDOS'!B1520)</f>
        <v>3767342024</v>
      </c>
      <c r="C1539" s="38" t="str">
        <f>IF('TD VENCIDOS'!C1520="","",'TD VENCIDOS'!C1520)</f>
        <v>ALCALDIA LOCAL DE CIUDAD BOLIVAR</v>
      </c>
      <c r="D1539" s="37" t="str">
        <f>IF('TD VENCIDOS'!D1520="","",'TD VENCIDOS'!D1520)</f>
        <v>Gestion extemporanea</v>
      </c>
    </row>
    <row r="1540" spans="2:4" ht="18.75">
      <c r="B1540" s="37">
        <f>IF('TD VENCIDOS'!B1521="","",'TD VENCIDOS'!B1521)</f>
        <v>3767402024</v>
      </c>
      <c r="C1540" s="38" t="str">
        <f>IF('TD VENCIDOS'!C1521="","",'TD VENCIDOS'!C1521)</f>
        <v>DIRECCION DE CONTROL AMBIENTAL</v>
      </c>
      <c r="D1540" s="37" t="str">
        <f>IF('TD VENCIDOS'!D1521="","",'TD VENCIDOS'!D1521)</f>
        <v>Gestion extemporanea</v>
      </c>
    </row>
    <row r="1541" spans="2:4" ht="18.75">
      <c r="B1541" s="37">
        <f>IF('TD VENCIDOS'!B1522="","",'TD VENCIDOS'!B1522)</f>
        <v>3767442024</v>
      </c>
      <c r="C1541" s="38" t="str">
        <f>IF('TD VENCIDOS'!C1522="","",'TD VENCIDOS'!C1522)</f>
        <v>REDEP</v>
      </c>
      <c r="D1541" s="37" t="str">
        <f>IF('TD VENCIDOS'!D1522="","",'TD VENCIDOS'!D1522)</f>
        <v>Gestion extemporanea</v>
      </c>
    </row>
    <row r="1542" spans="2:4" ht="18.75">
      <c r="B1542" s="37">
        <f>IF('TD VENCIDOS'!B1523="","",'TD VENCIDOS'!B1523)</f>
        <v>3767522024</v>
      </c>
      <c r="C1542" s="38" t="str">
        <f>IF('TD VENCIDOS'!C1523="","",'TD VENCIDOS'!C1523)</f>
        <v>SUBDIRECCION DE CONTROL AMBIENTAL AL SECTOR PUBLICO</v>
      </c>
      <c r="D1542" s="37" t="str">
        <f>IF('TD VENCIDOS'!D1523="","",'TD VENCIDOS'!D1523)</f>
        <v>Gestion extemporanea</v>
      </c>
    </row>
    <row r="1543" spans="2:4" ht="18.75">
      <c r="B1543" s="37">
        <f>IF('TD VENCIDOS'!B1524="","",'TD VENCIDOS'!B1524)</f>
        <v>3767692024</v>
      </c>
      <c r="C1543" s="38" t="str">
        <f>IF('TD VENCIDOS'!C1524="","",'TD VENCIDOS'!C1524)</f>
        <v>SUBSECRETARIA DE GESTION FINANCIERA</v>
      </c>
      <c r="D1543" s="37" t="str">
        <f>IF('TD VENCIDOS'!D1524="","",'TD VENCIDOS'!D1524)</f>
        <v>Gestion extemporanea</v>
      </c>
    </row>
    <row r="1544" spans="2:4" ht="18.75">
      <c r="B1544" s="37">
        <f>IF('TD VENCIDOS'!B1525="","",'TD VENCIDOS'!B1525)</f>
        <v>3767752024</v>
      </c>
      <c r="C1544" s="38" t="str">
        <f>IF('TD VENCIDOS'!C1525="","",'TD VENCIDOS'!C1525)</f>
        <v>INTEGRACION TDOC</v>
      </c>
      <c r="D1544" s="37" t="str">
        <f>IF('TD VENCIDOS'!D1525="","",'TD VENCIDOS'!D1525)</f>
        <v>Gestion extemporanea</v>
      </c>
    </row>
    <row r="1545" spans="2:4" ht="18.75">
      <c r="B1545" s="37">
        <f>IF('TD VENCIDOS'!B1526="","",'TD VENCIDOS'!B1526)</f>
        <v>3767882024</v>
      </c>
      <c r="C1545" s="38" t="str">
        <f>IF('TD VENCIDOS'!C1526="","",'TD VENCIDOS'!C1526)</f>
        <v>SUBDIRECCION DE CALIDAD DEL AIRE AUDITIVA Y VISUAL</v>
      </c>
      <c r="D1545" s="37" t="str">
        <f>IF('TD VENCIDOS'!D1526="","",'TD VENCIDOS'!D1526)</f>
        <v>Pendiente vencidos</v>
      </c>
    </row>
    <row r="1546" spans="2:4" ht="18.75">
      <c r="B1546" s="37">
        <f>IF('TD VENCIDOS'!B1527="","",'TD VENCIDOS'!B1527)</f>
        <v>3767952024</v>
      </c>
      <c r="C1546" s="38" t="str">
        <f>IF('TD VENCIDOS'!C1527="","",'TD VENCIDOS'!C1527)</f>
        <v>REDEP</v>
      </c>
      <c r="D1546" s="37" t="str">
        <f>IF('TD VENCIDOS'!D1527="","",'TD VENCIDOS'!D1527)</f>
        <v>Gestion extemporanea</v>
      </c>
    </row>
    <row r="1547" spans="2:4" ht="18.75">
      <c r="B1547" s="37">
        <f>IF('TD VENCIDOS'!B1528="","",'TD VENCIDOS'!B1528)</f>
        <v>3767972024</v>
      </c>
      <c r="C1547" s="38" t="str">
        <f>IF('TD VENCIDOS'!C1528="","",'TD VENCIDOS'!C1528)</f>
        <v>REDEP</v>
      </c>
      <c r="D1547" s="37" t="str">
        <f>IF('TD VENCIDOS'!D1528="","",'TD VENCIDOS'!D1528)</f>
        <v>Gestion extemporanea</v>
      </c>
    </row>
    <row r="1548" spans="2:4" ht="18.75">
      <c r="B1548" s="37">
        <f>IF('TD VENCIDOS'!B1529="","",'TD VENCIDOS'!B1529)</f>
        <v>3768152024</v>
      </c>
      <c r="C1548" s="38" t="str">
        <f>IF('TD VENCIDOS'!C1529="","",'TD VENCIDOS'!C1529)</f>
        <v>2211 - DIRECCION LOCAL DE EDUCACION SUBA</v>
      </c>
      <c r="D1548" s="37" t="str">
        <f>IF('TD VENCIDOS'!D1529="","",'TD VENCIDOS'!D1529)</f>
        <v>Gestion extemporanea</v>
      </c>
    </row>
    <row r="1549" spans="2:4" ht="18.75">
      <c r="B1549" s="37">
        <f>IF('TD VENCIDOS'!B1530="","",'TD VENCIDOS'!B1530)</f>
        <v>3768252024</v>
      </c>
      <c r="C1549" s="38" t="str">
        <f>IF('TD VENCIDOS'!C1530="","",'TD VENCIDOS'!C1530)</f>
        <v>OFICINA DE ADMINISTRACION FUNCIONAL DEL SISTEMA</v>
      </c>
      <c r="D1549" s="37" t="str">
        <f>IF('TD VENCIDOS'!D1530="","",'TD VENCIDOS'!D1530)</f>
        <v>Pendiente vencidos</v>
      </c>
    </row>
    <row r="1550" spans="2:4" ht="18.75">
      <c r="B1550" s="37">
        <f>IF('TD VENCIDOS'!B1531="","",'TD VENCIDOS'!B1531)</f>
        <v>3768452024</v>
      </c>
      <c r="C1550" s="38" t="str">
        <f>IF('TD VENCIDOS'!C1531="","",'TD VENCIDOS'!C1531)</f>
        <v>SUBDIRECCION DE GESTION  REDES SOCIALES E INFORMALIDAD</v>
      </c>
      <c r="D1550" s="37" t="str">
        <f>IF('TD VENCIDOS'!D1531="","",'TD VENCIDOS'!D1531)</f>
        <v>Gestion extemporanea</v>
      </c>
    </row>
    <row r="1551" spans="2:4" ht="18.75">
      <c r="B1551" s="37">
        <f>IF('TD VENCIDOS'!B1532="","",'TD VENCIDOS'!B1532)</f>
        <v>3768712024</v>
      </c>
      <c r="C1551" s="38" t="str">
        <f>IF('TD VENCIDOS'!C1532="","",'TD VENCIDOS'!C1532)</f>
        <v>NIVEL CENTRAL CIERRE</v>
      </c>
      <c r="D1551" s="37" t="str">
        <f>IF('TD VENCIDOS'!D1532="","",'TD VENCIDOS'!D1532)</f>
        <v>Gestion extemporanea</v>
      </c>
    </row>
    <row r="1552" spans="2:4" ht="18.75">
      <c r="B1552" s="37">
        <f>IF('TD VENCIDOS'!B1533="","",'TD VENCIDOS'!B1533)</f>
        <v>3768942024</v>
      </c>
      <c r="C1552" s="38" t="str">
        <f>IF('TD VENCIDOS'!C1533="","",'TD VENCIDOS'!C1533)</f>
        <v>OFICINA DE CUENTAS CORRIENTES Y DEVOLUCIONES</v>
      </c>
      <c r="D1552" s="37" t="str">
        <f>IF('TD VENCIDOS'!D1533="","",'TD VENCIDOS'!D1533)</f>
        <v>Gestion extemporanea</v>
      </c>
    </row>
    <row r="1553" spans="2:4" ht="18.75">
      <c r="B1553" s="37">
        <f>IF('TD VENCIDOS'!B1534="","",'TD VENCIDOS'!B1534)</f>
        <v>3768972024</v>
      </c>
      <c r="C1553" s="38" t="str">
        <f>IF('TD VENCIDOS'!C1534="","",'TD VENCIDOS'!C1534)</f>
        <v>ALCALDIA LOCAL DE USAQUEN</v>
      </c>
      <c r="D1553" s="37" t="str">
        <f>IF('TD VENCIDOS'!D1534="","",'TD VENCIDOS'!D1534)</f>
        <v>Gestion extemporanea</v>
      </c>
    </row>
    <row r="1554" spans="2:4" ht="18.75">
      <c r="B1554" s="37">
        <f>IF('TD VENCIDOS'!B1535="","",'TD VENCIDOS'!B1535)</f>
        <v>3769102024</v>
      </c>
      <c r="C1554" s="38" t="str">
        <f>IF('TD VENCIDOS'!C1535="","",'TD VENCIDOS'!C1535)</f>
        <v>REDEP</v>
      </c>
      <c r="D1554" s="37" t="str">
        <f>IF('TD VENCIDOS'!D1535="","",'TD VENCIDOS'!D1535)</f>
        <v>Gestion extemporanea</v>
      </c>
    </row>
    <row r="1555" spans="2:4" ht="18.75">
      <c r="B1555" s="37">
        <f>IF('TD VENCIDOS'!B1536="","",'TD VENCIDOS'!B1536)</f>
        <v>3769612024</v>
      </c>
      <c r="C1555" s="38" t="str">
        <f>IF('TD VENCIDOS'!C1536="","",'TD VENCIDOS'!C1536)</f>
        <v>OFICINA DE CONSOLIDACION</v>
      </c>
      <c r="D1555" s="37" t="str">
        <f>IF('TD VENCIDOS'!D1536="","",'TD VENCIDOS'!D1536)</f>
        <v>Gestion extemporanea</v>
      </c>
    </row>
    <row r="1556" spans="2:4" ht="18.75">
      <c r="B1556" s="37">
        <f>IF('TD VENCIDOS'!B1537="","",'TD VENCIDOS'!B1537)</f>
        <v>3770002024</v>
      </c>
      <c r="C1556" s="38" t="str">
        <f>IF('TD VENCIDOS'!C1537="","",'TD VENCIDOS'!C1537)</f>
        <v>REDEP</v>
      </c>
      <c r="D1556" s="37" t="str">
        <f>IF('TD VENCIDOS'!D1537="","",'TD VENCIDOS'!D1537)</f>
        <v>Gestion extemporanea</v>
      </c>
    </row>
    <row r="1557" spans="2:4" ht="18.75">
      <c r="B1557" s="37">
        <f>IF('TD VENCIDOS'!B1538="","",'TD VENCIDOS'!B1538)</f>
        <v>3770052024</v>
      </c>
      <c r="C1557" s="38" t="str">
        <f>IF('TD VENCIDOS'!C1538="","",'TD VENCIDOS'!C1538)</f>
        <v>2211 - DIRECCION LOCAL DE EDUCACION SUBA</v>
      </c>
      <c r="D1557" s="37" t="str">
        <f>IF('TD VENCIDOS'!D1538="","",'TD VENCIDOS'!D1538)</f>
        <v>Gestion extemporanea</v>
      </c>
    </row>
    <row r="1558" spans="2:4" ht="18.75">
      <c r="B1558" s="37">
        <f>IF('TD VENCIDOS'!B1539="","",'TD VENCIDOS'!B1539)</f>
        <v>3770282024</v>
      </c>
      <c r="C1558" s="38" t="str">
        <f>IF('TD VENCIDOS'!C1539="","",'TD VENCIDOS'!C1539)</f>
        <v>OFICINA DE CUENTAS CORRIENTES Y DEVOLUCIONES</v>
      </c>
      <c r="D1558" s="37" t="str">
        <f>IF('TD VENCIDOS'!D1539="","",'TD VENCIDOS'!D1539)</f>
        <v>Gestion extemporanea</v>
      </c>
    </row>
    <row r="1559" spans="2:4" ht="18.75">
      <c r="B1559" s="37">
        <f>IF('TD VENCIDOS'!B1540="","",'TD VENCIDOS'!B1540)</f>
        <v>3770372024</v>
      </c>
      <c r="C1559" s="38" t="str">
        <f>IF('TD VENCIDOS'!C1540="","",'TD VENCIDOS'!C1540)</f>
        <v>DIRECCION ACUEDUCTO Y ALCANTARILLADO ZONA 1</v>
      </c>
      <c r="D1559" s="37" t="str">
        <f>IF('TD VENCIDOS'!D1540="","",'TD VENCIDOS'!D1540)</f>
        <v>Gestion extemporanea</v>
      </c>
    </row>
    <row r="1560" spans="2:4" ht="18.75">
      <c r="B1560" s="37">
        <f>IF('TD VENCIDOS'!B1541="","",'TD VENCIDOS'!B1541)</f>
        <v>3770392024</v>
      </c>
      <c r="C1560" s="38" t="str">
        <f>IF('TD VENCIDOS'!C1541="","",'TD VENCIDOS'!C1541)</f>
        <v>DIRECCION DE MEJORAMIENTO DE VIVIENDA</v>
      </c>
      <c r="D1560" s="37" t="str">
        <f>IF('TD VENCIDOS'!D1541="","",'TD VENCIDOS'!D1541)</f>
        <v>Pendiente vencidos</v>
      </c>
    </row>
    <row r="1561" spans="2:4" ht="18.75">
      <c r="B1561" s="37">
        <f>IF('TD VENCIDOS'!B1542="","",'TD VENCIDOS'!B1542)</f>
        <v>3770452024</v>
      </c>
      <c r="C1561" s="38" t="str">
        <f>IF('TD VENCIDOS'!C1542="","",'TD VENCIDOS'!C1542)</f>
        <v>SUBSECRETARIA DE GESTION FINANCIERA</v>
      </c>
      <c r="D1561" s="37" t="str">
        <f>IF('TD VENCIDOS'!D1542="","",'TD VENCIDOS'!D1542)</f>
        <v>Gestion extemporanea</v>
      </c>
    </row>
    <row r="1562" spans="2:4" ht="18.75">
      <c r="B1562" s="37">
        <f>IF('TD VENCIDOS'!B1543="","",'TD VENCIDOS'!B1543)</f>
        <v>3770512024</v>
      </c>
      <c r="C1562" s="38" t="str">
        <f>IF('TD VENCIDOS'!C1543="","",'TD VENCIDOS'!C1543)</f>
        <v>ALCALDIA LOCAL DE FONTIBON</v>
      </c>
      <c r="D1562" s="37" t="str">
        <f>IF('TD VENCIDOS'!D1543="","",'TD VENCIDOS'!D1543)</f>
        <v>Gestion extemporanea</v>
      </c>
    </row>
    <row r="1563" spans="2:4" ht="18.75">
      <c r="B1563" s="37">
        <f>IF('TD VENCIDOS'!B1544="","",'TD VENCIDOS'!B1544)</f>
        <v>3770652024</v>
      </c>
      <c r="C1563" s="38" t="str">
        <f>IF('TD VENCIDOS'!C1544="","",'TD VENCIDOS'!C1544)</f>
        <v>SUBDIRECCION DE SILVICULTURA FLORA Y FAUNA SILVESTRE</v>
      </c>
      <c r="D1563" s="37" t="str">
        <f>IF('TD VENCIDOS'!D1544="","",'TD VENCIDOS'!D1544)</f>
        <v>Gestion extemporanea</v>
      </c>
    </row>
    <row r="1564" spans="2:4" ht="18.75">
      <c r="B1564" s="37">
        <f>IF('TD VENCIDOS'!B1545="","",'TD VENCIDOS'!B1545)</f>
        <v>3770662024</v>
      </c>
      <c r="C1564" s="38" t="str">
        <f>IF('TD VENCIDOS'!C1545="","",'TD VENCIDOS'!C1545)</f>
        <v>RELACION CLIENTE</v>
      </c>
      <c r="D1564" s="37" t="str">
        <f>IF('TD VENCIDOS'!D1545="","",'TD VENCIDOS'!D1545)</f>
        <v>Pendiente vencidos</v>
      </c>
    </row>
    <row r="1565" spans="2:4" ht="18.75">
      <c r="B1565" s="37">
        <f>IF('TD VENCIDOS'!B1546="","",'TD VENCIDOS'!B1546)</f>
        <v>3770722024</v>
      </c>
      <c r="C1565" s="38" t="str">
        <f>IF('TD VENCIDOS'!C1546="","",'TD VENCIDOS'!C1546)</f>
        <v>SUBDIRECCION DE SILVICULTURA FLORA Y FAUNA SILVESTRE</v>
      </c>
      <c r="D1565" s="37" t="str">
        <f>IF('TD VENCIDOS'!D1546="","",'TD VENCIDOS'!D1546)</f>
        <v>Gestion extemporanea</v>
      </c>
    </row>
    <row r="1566" spans="2:4" ht="18.75">
      <c r="B1566" s="37">
        <f>IF('TD VENCIDOS'!B1547="","",'TD VENCIDOS'!B1547)</f>
        <v>3770752024</v>
      </c>
      <c r="C1566" s="38" t="str">
        <f>IF('TD VENCIDOS'!C1547="","",'TD VENCIDOS'!C1547)</f>
        <v>DTC - DIRECCION TECNICA DE CONSTRUCCIONES</v>
      </c>
      <c r="D1566" s="37" t="str">
        <f>IF('TD VENCIDOS'!D1547="","",'TD VENCIDOS'!D1547)</f>
        <v>Gestion extemporanea</v>
      </c>
    </row>
    <row r="1567" spans="2:4" ht="18.75">
      <c r="B1567" s="37">
        <f>IF('TD VENCIDOS'!B1548="","",'TD VENCIDOS'!B1548)</f>
        <v>3771372024</v>
      </c>
      <c r="C1567" s="38" t="str">
        <f>IF('TD VENCIDOS'!C1548="","",'TD VENCIDOS'!C1548)</f>
        <v>INTEGRACION TDOC</v>
      </c>
      <c r="D1567" s="37" t="str">
        <f>IF('TD VENCIDOS'!D1548="","",'TD VENCIDOS'!D1548)</f>
        <v>Pendiente vencidos</v>
      </c>
    </row>
    <row r="1568" spans="2:4" ht="18.75">
      <c r="B1568" s="37">
        <f>IF('TD VENCIDOS'!B1549="","",'TD VENCIDOS'!B1549)</f>
        <v>3771662024</v>
      </c>
      <c r="C1568" s="38" t="str">
        <f>IF('TD VENCIDOS'!C1549="","",'TD VENCIDOS'!C1549)</f>
        <v>GRUPO PQRSD DAC</v>
      </c>
      <c r="D1568" s="37" t="str">
        <f>IF('TD VENCIDOS'!D1549="","",'TD VENCIDOS'!D1549)</f>
        <v>Gestion extemporanea</v>
      </c>
    </row>
    <row r="1569" spans="2:4" ht="18.75">
      <c r="B1569" s="37">
        <f>IF('TD VENCIDOS'!B1550="","",'TD VENCIDOS'!B1550)</f>
        <v>3771982024</v>
      </c>
      <c r="C1569" s="38" t="str">
        <f>IF('TD VENCIDOS'!C1550="","",'TD VENCIDOS'!C1550)</f>
        <v>SUBSECRETARIA DE GESTION FINANCIERA</v>
      </c>
      <c r="D1569" s="37" t="str">
        <f>IF('TD VENCIDOS'!D1550="","",'TD VENCIDOS'!D1550)</f>
        <v>Gestion extemporanea</v>
      </c>
    </row>
    <row r="1570" spans="2:4" ht="18.75">
      <c r="B1570" s="37">
        <f>IF('TD VENCIDOS'!B1551="","",'TD VENCIDOS'!B1551)</f>
        <v>3772002024</v>
      </c>
      <c r="C1570" s="38" t="str">
        <f>IF('TD VENCIDOS'!C1551="","",'TD VENCIDOS'!C1551)</f>
        <v>OFICINA DE CUENTAS CORRIENTES Y DEVOLUCIONES</v>
      </c>
      <c r="D1570" s="37" t="str">
        <f>IF('TD VENCIDOS'!D1551="","",'TD VENCIDOS'!D1551)</f>
        <v>Gestion extemporanea</v>
      </c>
    </row>
    <row r="1571" spans="2:4" ht="18.75">
      <c r="B1571" s="37">
        <f>IF('TD VENCIDOS'!B1552="","",'TD VENCIDOS'!B1552)</f>
        <v>3772622024</v>
      </c>
      <c r="C1571" s="38" t="str">
        <f>IF('TD VENCIDOS'!C1552="","",'TD VENCIDOS'!C1552)</f>
        <v>ALCALDIA LOCAL DE BOSA</v>
      </c>
      <c r="D1571" s="37" t="str">
        <f>IF('TD VENCIDOS'!D1552="","",'TD VENCIDOS'!D1552)</f>
        <v>Gestion extemporanea</v>
      </c>
    </row>
    <row r="1572" spans="2:4" ht="18.75">
      <c r="B1572" s="37">
        <f>IF('TD VENCIDOS'!B1553="","",'TD VENCIDOS'!B1553)</f>
        <v>3772642024</v>
      </c>
      <c r="C1572" s="38" t="str">
        <f>IF('TD VENCIDOS'!C1553="","",'TD VENCIDOS'!C1553)</f>
        <v>ALCALDIA LOCAL DE CANDELARIA</v>
      </c>
      <c r="D1572" s="37" t="str">
        <f>IF('TD VENCIDOS'!D1553="","",'TD VENCIDOS'!D1553)</f>
        <v>Gestion extemporanea</v>
      </c>
    </row>
    <row r="1573" spans="2:4" ht="18.75">
      <c r="B1573" s="37">
        <f>IF('TD VENCIDOS'!B1554="","",'TD VENCIDOS'!B1554)</f>
        <v>3772862024</v>
      </c>
      <c r="C1573" s="38" t="str">
        <f>IF('TD VENCIDOS'!C1554="","",'TD VENCIDOS'!C1554)</f>
        <v>ALCALDIA LOCAL DE KENNEDY</v>
      </c>
      <c r="D1573" s="37" t="str">
        <f>IF('TD VENCIDOS'!D1554="","",'TD VENCIDOS'!D1554)</f>
        <v>Pendiente vencidos</v>
      </c>
    </row>
    <row r="1574" spans="2:4" ht="18.75">
      <c r="B1574" s="37">
        <f>IF('TD VENCIDOS'!B1555="","",'TD VENCIDOS'!B1555)</f>
        <v>3772902024</v>
      </c>
      <c r="C1574" s="38" t="str">
        <f>IF('TD VENCIDOS'!C1555="","",'TD VENCIDOS'!C1555)</f>
        <v>SUBDIRECCION DE CALIDAD DEL AIRE AUDITIVA Y VISUAL</v>
      </c>
      <c r="D1574" s="37" t="str">
        <f>IF('TD VENCIDOS'!D1555="","",'TD VENCIDOS'!D1555)</f>
        <v>Gestion extemporanea</v>
      </c>
    </row>
    <row r="1575" spans="2:4" ht="18.75">
      <c r="B1575" s="37">
        <f>IF('TD VENCIDOS'!B1556="","",'TD VENCIDOS'!B1556)</f>
        <v>3772922024</v>
      </c>
      <c r="C1575" s="38" t="str">
        <f>IF('TD VENCIDOS'!C1556="","",'TD VENCIDOS'!C1556)</f>
        <v>SUBDIRECCION DE CALIDAD DEL AIRE AUDITIVA Y VISUAL</v>
      </c>
      <c r="D1575" s="37" t="str">
        <f>IF('TD VENCIDOS'!D1556="","",'TD VENCIDOS'!D1556)</f>
        <v>Gestion extemporanea</v>
      </c>
    </row>
    <row r="1576" spans="2:4" ht="18.75">
      <c r="B1576" s="37">
        <f>IF('TD VENCIDOS'!B1557="","",'TD VENCIDOS'!B1557)</f>
        <v>3773132024</v>
      </c>
      <c r="C1576" s="38" t="str">
        <f>IF('TD VENCIDOS'!C1557="","",'TD VENCIDOS'!C1557)</f>
        <v>SUBDIRECCION DE SILVICULTURA FLORA Y FAUNA SILVESTRE</v>
      </c>
      <c r="D1576" s="37" t="str">
        <f>IF('TD VENCIDOS'!D1557="","",'TD VENCIDOS'!D1557)</f>
        <v>Gestion extemporanea</v>
      </c>
    </row>
    <row r="1577" spans="2:4" ht="18.75">
      <c r="B1577" s="37">
        <f>IF('TD VENCIDOS'!B1558="","",'TD VENCIDOS'!B1558)</f>
        <v>3773302024</v>
      </c>
      <c r="C1577" s="38" t="str">
        <f>IF('TD VENCIDOS'!C1558="","",'TD VENCIDOS'!C1558)</f>
        <v>SUBDIRECCION DE SILVICULTURA FLORA Y FAUNA SILVESTRE</v>
      </c>
      <c r="D1577" s="37" t="str">
        <f>IF('TD VENCIDOS'!D1558="","",'TD VENCIDOS'!D1558)</f>
        <v>Gestion extemporanea</v>
      </c>
    </row>
    <row r="1578" spans="2:4" ht="18.75">
      <c r="B1578" s="37">
        <f>IF('TD VENCIDOS'!B1559="","",'TD VENCIDOS'!B1559)</f>
        <v>3773312024</v>
      </c>
      <c r="C1578" s="38" t="str">
        <f>IF('TD VENCIDOS'!C1559="","",'TD VENCIDOS'!C1559)</f>
        <v>SUBDIRECCION DE SILVICULTURA FLORA Y FAUNA SILVESTRE</v>
      </c>
      <c r="D1578" s="37" t="str">
        <f>IF('TD VENCIDOS'!D1559="","",'TD VENCIDOS'!D1559)</f>
        <v>Gestion extemporanea</v>
      </c>
    </row>
    <row r="1579" spans="2:4" ht="18.75">
      <c r="B1579" s="37">
        <f>IF('TD VENCIDOS'!B1560="","",'TD VENCIDOS'!B1560)</f>
        <v>3773352024</v>
      </c>
      <c r="C1579" s="38" t="str">
        <f>IF('TD VENCIDOS'!C1560="","",'TD VENCIDOS'!C1560)</f>
        <v>SUBDIRECCION DE SILVICULTURA FLORA Y FAUNA SILVESTRE</v>
      </c>
      <c r="D1579" s="37" t="str">
        <f>IF('TD VENCIDOS'!D1560="","",'TD VENCIDOS'!D1560)</f>
        <v>Gestion extemporanea</v>
      </c>
    </row>
    <row r="1580" spans="2:4" ht="18.75">
      <c r="B1580" s="37">
        <f>IF('TD VENCIDOS'!B1561="","",'TD VENCIDOS'!B1561)</f>
        <v>3773362024</v>
      </c>
      <c r="C1580" s="38" t="str">
        <f>IF('TD VENCIDOS'!C1561="","",'TD VENCIDOS'!C1561)</f>
        <v>DIRECCION DE CONTROL AMBIENTAL</v>
      </c>
      <c r="D1580" s="37" t="str">
        <f>IF('TD VENCIDOS'!D1561="","",'TD VENCIDOS'!D1561)</f>
        <v>Gestion extemporanea</v>
      </c>
    </row>
    <row r="1581" spans="2:4" ht="18.75">
      <c r="B1581" s="37">
        <f>IF('TD VENCIDOS'!B1562="","",'TD VENCIDOS'!B1562)</f>
        <v>3773402024</v>
      </c>
      <c r="C1581" s="38" t="str">
        <f>IF('TD VENCIDOS'!C1562="","",'TD VENCIDOS'!C1562)</f>
        <v>SUBDIRECCION DE SILVICULTURA FLORA Y FAUNA SILVESTRE</v>
      </c>
      <c r="D1581" s="37" t="str">
        <f>IF('TD VENCIDOS'!D1562="","",'TD VENCIDOS'!D1562)</f>
        <v>Gestion extemporanea</v>
      </c>
    </row>
    <row r="1582" spans="2:4" ht="18.75">
      <c r="B1582" s="37">
        <f>IF('TD VENCIDOS'!B1563="","",'TD VENCIDOS'!B1563)</f>
        <v>3773622024</v>
      </c>
      <c r="C1582" s="38" t="str">
        <f>IF('TD VENCIDOS'!C1563="","",'TD VENCIDOS'!C1563)</f>
        <v>SUBDIRECCION DE SILVICULTURA FLORA Y FAUNA SILVESTRE</v>
      </c>
      <c r="D1582" s="37" t="str">
        <f>IF('TD VENCIDOS'!D1563="","",'TD VENCIDOS'!D1563)</f>
        <v>Gestion extemporanea</v>
      </c>
    </row>
    <row r="1583" spans="2:4" ht="18.75">
      <c r="B1583" s="37">
        <f>IF('TD VENCIDOS'!B1564="","",'TD VENCIDOS'!B1564)</f>
        <v>3773642024</v>
      </c>
      <c r="C1583" s="38" t="str">
        <f>IF('TD VENCIDOS'!C1564="","",'TD VENCIDOS'!C1564)</f>
        <v>SUBDIRECCION DE SILVICULTURA FLORA Y FAUNA SILVESTRE</v>
      </c>
      <c r="D1583" s="37" t="str">
        <f>IF('TD VENCIDOS'!D1564="","",'TD VENCIDOS'!D1564)</f>
        <v>Gestion extemporanea</v>
      </c>
    </row>
    <row r="1584" spans="2:4" ht="18.75">
      <c r="B1584" s="37">
        <f>IF('TD VENCIDOS'!B1565="","",'TD VENCIDOS'!B1565)</f>
        <v>3773682024</v>
      </c>
      <c r="C1584" s="38" t="str">
        <f>IF('TD VENCIDOS'!C1565="","",'TD VENCIDOS'!C1565)</f>
        <v>SUBDIRECCION DE RECOLECCION BARRIDO Y LIMPIEZA</v>
      </c>
      <c r="D1584" s="37" t="str">
        <f>IF('TD VENCIDOS'!D1565="","",'TD VENCIDOS'!D1565)</f>
        <v>Pendiente vencidos</v>
      </c>
    </row>
    <row r="1585" spans="2:4" ht="18.75">
      <c r="B1585" s="37">
        <f>IF('TD VENCIDOS'!B1566="","",'TD VENCIDOS'!B1566)</f>
        <v>3773692024</v>
      </c>
      <c r="C1585" s="38" t="str">
        <f>IF('TD VENCIDOS'!C1566="","",'TD VENCIDOS'!C1566)</f>
        <v>SUBDIRECCION DE CONTROL AMBIENTAL AL SECTOR PUBLICO</v>
      </c>
      <c r="D1585" s="37" t="str">
        <f>IF('TD VENCIDOS'!D1566="","",'TD VENCIDOS'!D1566)</f>
        <v>Gestion extemporanea</v>
      </c>
    </row>
    <row r="1586" spans="2:4" ht="18.75">
      <c r="B1586" s="37">
        <f>IF('TD VENCIDOS'!B1567="","",'TD VENCIDOS'!B1567)</f>
        <v>3773812024</v>
      </c>
      <c r="C1586" s="38" t="str">
        <f>IF('TD VENCIDOS'!C1567="","",'TD VENCIDOS'!C1567)</f>
        <v>SUBDIRECCION DE SILVICULTURA FLORA Y FAUNA SILVESTRE</v>
      </c>
      <c r="D1586" s="37" t="str">
        <f>IF('TD VENCIDOS'!D1567="","",'TD VENCIDOS'!D1567)</f>
        <v>Gestion extemporanea</v>
      </c>
    </row>
    <row r="1587" spans="2:4" ht="18.75">
      <c r="B1587" s="37">
        <f>IF('TD VENCIDOS'!B1568="","",'TD VENCIDOS'!B1568)</f>
        <v>3773822024</v>
      </c>
      <c r="C1587" s="38" t="str">
        <f>IF('TD VENCIDOS'!C1568="","",'TD VENCIDOS'!C1568)</f>
        <v>SUBDIRECCION DE SILVICULTURA FLORA Y FAUNA SILVESTRE</v>
      </c>
      <c r="D1587" s="37" t="str">
        <f>IF('TD VENCIDOS'!D1568="","",'TD VENCIDOS'!D1568)</f>
        <v>Gestion extemporanea</v>
      </c>
    </row>
    <row r="1588" spans="2:4" ht="18.75">
      <c r="B1588" s="37">
        <f>IF('TD VENCIDOS'!B1569="","",'TD VENCIDOS'!B1569)</f>
        <v>3773912024</v>
      </c>
      <c r="C1588" s="38" t="str">
        <f>IF('TD VENCIDOS'!C1569="","",'TD VENCIDOS'!C1569)</f>
        <v>SUBDIRECCION DE SILVICULTURA FLORA Y FAUNA SILVESTRE</v>
      </c>
      <c r="D1588" s="37" t="str">
        <f>IF('TD VENCIDOS'!D1569="","",'TD VENCIDOS'!D1569)</f>
        <v>Gestion extemporanea</v>
      </c>
    </row>
    <row r="1589" spans="2:4" ht="18.75">
      <c r="B1589" s="37">
        <f>IF('TD VENCIDOS'!B1570="","",'TD VENCIDOS'!B1570)</f>
        <v>3774242024</v>
      </c>
      <c r="C1589" s="38" t="str">
        <f>IF('TD VENCIDOS'!C1570="","",'TD VENCIDOS'!C1570)</f>
        <v>DIRECCION DE REPRESENTACION JUDICIAL</v>
      </c>
      <c r="D1589" s="37" t="str">
        <f>IF('TD VENCIDOS'!D1570="","",'TD VENCIDOS'!D1570)</f>
        <v>Gestion extemporanea</v>
      </c>
    </row>
    <row r="1590" spans="2:4" ht="18.75">
      <c r="B1590" s="37">
        <f>IF('TD VENCIDOS'!B1571="","",'TD VENCIDOS'!B1571)</f>
        <v>3774592024</v>
      </c>
      <c r="C1590" s="38" t="str">
        <f>IF('TD VENCIDOS'!C1571="","",'TD VENCIDOS'!C1571)</f>
        <v>SUBDIRECCION PARA LA JUVENTUD</v>
      </c>
      <c r="D1590" s="37" t="str">
        <f>IF('TD VENCIDOS'!D1571="","",'TD VENCIDOS'!D1571)</f>
        <v>Gestion extemporanea</v>
      </c>
    </row>
    <row r="1591" spans="2:4" ht="18.75">
      <c r="B1591" s="37">
        <f>IF('TD VENCIDOS'!B1572="","",'TD VENCIDOS'!B1572)</f>
        <v>3774672024</v>
      </c>
      <c r="C1591" s="38" t="str">
        <f>IF('TD VENCIDOS'!C1572="","",'TD VENCIDOS'!C1572)</f>
        <v>INTEGRACION TDOC</v>
      </c>
      <c r="D1591" s="37" t="str">
        <f>IF('TD VENCIDOS'!D1572="","",'TD VENCIDOS'!D1572)</f>
        <v>Gestion extemporanea</v>
      </c>
    </row>
    <row r="1592" spans="2:4" ht="18.75">
      <c r="B1592" s="37">
        <f>IF('TD VENCIDOS'!B1573="","",'TD VENCIDOS'!B1573)</f>
        <v>3774742024</v>
      </c>
      <c r="C1592" s="38" t="str">
        <f>IF('TD VENCIDOS'!C1573="","",'TD VENCIDOS'!C1573)</f>
        <v>INTEGRACION TDOC</v>
      </c>
      <c r="D1592" s="37" t="str">
        <f>IF('TD VENCIDOS'!D1573="","",'TD VENCIDOS'!D1573)</f>
        <v>Pendiente vencidos</v>
      </c>
    </row>
    <row r="1593" spans="2:4" ht="18.75">
      <c r="B1593" s="37">
        <f>IF('TD VENCIDOS'!B1574="","",'TD VENCIDOS'!B1574)</f>
        <v>3775342024</v>
      </c>
      <c r="C1593" s="38" t="str">
        <f>IF('TD VENCIDOS'!C1574="","",'TD VENCIDOS'!C1574)</f>
        <v>NIVEL CENTRAL CIERRE</v>
      </c>
      <c r="D1593" s="37" t="str">
        <f>IF('TD VENCIDOS'!D1574="","",'TD VENCIDOS'!D1574)</f>
        <v>Gestion extemporanea</v>
      </c>
    </row>
    <row r="1594" spans="2:4" ht="18.75">
      <c r="B1594" s="37">
        <f>IF('TD VENCIDOS'!B1575="","",'TD VENCIDOS'!B1575)</f>
        <v>3775352024</v>
      </c>
      <c r="C1594" s="38" t="str">
        <f>IF('TD VENCIDOS'!C1575="","",'TD VENCIDOS'!C1575)</f>
        <v>SUBDIRECCION DE SILVICULTURA FLORA Y FAUNA SILVESTRE</v>
      </c>
      <c r="D1594" s="37" t="str">
        <f>IF('TD VENCIDOS'!D1575="","",'TD VENCIDOS'!D1575)</f>
        <v>Gestion extemporanea</v>
      </c>
    </row>
    <row r="1595" spans="2:4" ht="18.75">
      <c r="B1595" s="37">
        <f>IF('TD VENCIDOS'!B1576="","",'TD VENCIDOS'!B1576)</f>
        <v>3775562024</v>
      </c>
      <c r="C1595" s="38" t="str">
        <f>IF('TD VENCIDOS'!C1576="","",'TD VENCIDOS'!C1576)</f>
        <v>OFICINA DE ADMINISTRACION FUNCIONAL DEL SISTEMA</v>
      </c>
      <c r="D1595" s="37" t="str">
        <f>IF('TD VENCIDOS'!D1576="","",'TD VENCIDOS'!D1576)</f>
        <v>Gestion extemporanea</v>
      </c>
    </row>
    <row r="1596" spans="2:4" ht="18.75">
      <c r="B1596" s="37">
        <f>IF('TD VENCIDOS'!B1577="","",'TD VENCIDOS'!B1577)</f>
        <v>3775642024</v>
      </c>
      <c r="C1596" s="38" t="str">
        <f>IF('TD VENCIDOS'!C1577="","",'TD VENCIDOS'!C1577)</f>
        <v>SUBDIRECCION DE SILVICULTURA FLORA Y FAUNA SILVESTRE</v>
      </c>
      <c r="D1596" s="37" t="str">
        <f>IF('TD VENCIDOS'!D1577="","",'TD VENCIDOS'!D1577)</f>
        <v>Gestion extemporanea</v>
      </c>
    </row>
    <row r="1597" spans="2:4" ht="18.75">
      <c r="B1597" s="37">
        <f>IF('TD VENCIDOS'!B1578="","",'TD VENCIDOS'!B1578)</f>
        <v>3775762024</v>
      </c>
      <c r="C1597" s="38" t="str">
        <f>IF('TD VENCIDOS'!C1578="","",'TD VENCIDOS'!C1578)</f>
        <v>OFICINA DE CUENTAS CORRIENTES Y DEVOLUCIONES</v>
      </c>
      <c r="D1597" s="37" t="str">
        <f>IF('TD VENCIDOS'!D1578="","",'TD VENCIDOS'!D1578)</f>
        <v>Gestion extemporanea</v>
      </c>
    </row>
    <row r="1598" spans="2:4" ht="18.75">
      <c r="B1598" s="37">
        <f>IF('TD VENCIDOS'!B1579="","",'TD VENCIDOS'!B1579)</f>
        <v>3775912024</v>
      </c>
      <c r="C1598" s="38" t="str">
        <f>IF('TD VENCIDOS'!C1579="","",'TD VENCIDOS'!C1579)</f>
        <v>SUBDIRECCION DE SILVICULTURA FLORA Y FAUNA SILVESTRE</v>
      </c>
      <c r="D1598" s="37" t="str">
        <f>IF('TD VENCIDOS'!D1579="","",'TD VENCIDOS'!D1579)</f>
        <v>Gestion extemporanea</v>
      </c>
    </row>
    <row r="1599" spans="2:4" ht="18.75">
      <c r="B1599" s="37">
        <f>IF('TD VENCIDOS'!B1580="","",'TD VENCIDOS'!B1580)</f>
        <v>3775952024</v>
      </c>
      <c r="C1599" s="38" t="str">
        <f>IF('TD VENCIDOS'!C1580="","",'TD VENCIDOS'!C1580)</f>
        <v>DTC - DIRECCION TECNICA DE CONSTRUCCIONES</v>
      </c>
      <c r="D1599" s="37" t="str">
        <f>IF('TD VENCIDOS'!D1580="","",'TD VENCIDOS'!D1580)</f>
        <v>Gestion extemporanea</v>
      </c>
    </row>
    <row r="1600" spans="2:4" ht="18.75">
      <c r="B1600" s="37">
        <f>IF('TD VENCIDOS'!B1581="","",'TD VENCIDOS'!B1581)</f>
        <v>3776122024</v>
      </c>
      <c r="C1600" s="38" t="str">
        <f>IF('TD VENCIDOS'!C1581="","",'TD VENCIDOS'!C1581)</f>
        <v>ALCALDIA LOCAL DE USME</v>
      </c>
      <c r="D1600" s="37" t="str">
        <f>IF('TD VENCIDOS'!D1581="","",'TD VENCIDOS'!D1581)</f>
        <v>Gestion extemporanea</v>
      </c>
    </row>
    <row r="1601" spans="2:4" ht="18.75">
      <c r="B1601" s="37">
        <f>IF('TD VENCIDOS'!B1582="","",'TD VENCIDOS'!B1582)</f>
        <v>3776222024</v>
      </c>
      <c r="C1601" s="38" t="str">
        <f>IF('TD VENCIDOS'!C1582="","",'TD VENCIDOS'!C1582)</f>
        <v>SUBDIRECCION FINANCIERA</v>
      </c>
      <c r="D1601" s="37" t="str">
        <f>IF('TD VENCIDOS'!D1582="","",'TD VENCIDOS'!D1582)</f>
        <v>Gestion extemporanea</v>
      </c>
    </row>
    <row r="1602" spans="2:4" ht="18.75">
      <c r="B1602" s="37">
        <f>IF('TD VENCIDOS'!B1583="","",'TD VENCIDOS'!B1583)</f>
        <v>3776352024</v>
      </c>
      <c r="C1602" s="38" t="str">
        <f>IF('TD VENCIDOS'!C1583="","",'TD VENCIDOS'!C1583)</f>
        <v>ALCALDIA LOCAL DE KENNEDY</v>
      </c>
      <c r="D1602" s="37" t="str">
        <f>IF('TD VENCIDOS'!D1583="","",'TD VENCIDOS'!D1583)</f>
        <v>Gestion extemporanea</v>
      </c>
    </row>
    <row r="1603" spans="2:4" ht="18.75">
      <c r="B1603" s="37">
        <f>IF('TD VENCIDOS'!B1584="","",'TD VENCIDOS'!B1584)</f>
        <v>3776472024</v>
      </c>
      <c r="C1603" s="38" t="str">
        <f>IF('TD VENCIDOS'!C1584="","",'TD VENCIDOS'!C1584)</f>
        <v>DIRECCION DE CONTROL AMBIENTAL</v>
      </c>
      <c r="D1603" s="37" t="str">
        <f>IF('TD VENCIDOS'!D1584="","",'TD VENCIDOS'!D1584)</f>
        <v>Gestion extemporanea</v>
      </c>
    </row>
    <row r="1604" spans="2:4" ht="18.75">
      <c r="B1604" s="37">
        <f>IF('TD VENCIDOS'!B1585="","",'TD VENCIDOS'!B1585)</f>
        <v>3776492024</v>
      </c>
      <c r="C1604" s="38" t="str">
        <f>IF('TD VENCIDOS'!C1585="","",'TD VENCIDOS'!C1585)</f>
        <v>DIRECCION LEGAL AMBIENTAL</v>
      </c>
      <c r="D1604" s="37" t="str">
        <f>IF('TD VENCIDOS'!D1585="","",'TD VENCIDOS'!D1585)</f>
        <v>Gestion extemporanea</v>
      </c>
    </row>
    <row r="1605" spans="2:4" ht="18.75">
      <c r="B1605" s="37">
        <f>IF('TD VENCIDOS'!B1586="","",'TD VENCIDOS'!B1586)</f>
        <v>3776572024</v>
      </c>
      <c r="C1605" s="38" t="str">
        <f>IF('TD VENCIDOS'!C1586="","",'TD VENCIDOS'!C1586)</f>
        <v>SUBDIRECCION DE SILVICULTURA FLORA Y FAUNA SILVESTRE</v>
      </c>
      <c r="D1605" s="37" t="str">
        <f>IF('TD VENCIDOS'!D1586="","",'TD VENCIDOS'!D1586)</f>
        <v>Gestion extemporanea</v>
      </c>
    </row>
    <row r="1606" spans="2:4" ht="18.75">
      <c r="B1606" s="37">
        <f>IF('TD VENCIDOS'!B1587="","",'TD VENCIDOS'!B1587)</f>
        <v>3776752024</v>
      </c>
      <c r="C1606" s="38" t="str">
        <f>IF('TD VENCIDOS'!C1587="","",'TD VENCIDOS'!C1587)</f>
        <v>OFICINA DE RECURSOS TRIBUTARIOS</v>
      </c>
      <c r="D1606" s="37" t="str">
        <f>IF('TD VENCIDOS'!D1587="","",'TD VENCIDOS'!D1587)</f>
        <v>Gestion extemporanea</v>
      </c>
    </row>
    <row r="1607" spans="2:4" ht="18.75">
      <c r="B1607" s="37">
        <f>IF('TD VENCIDOS'!B1588="","",'TD VENCIDOS'!B1588)</f>
        <v>3776832024</v>
      </c>
      <c r="C1607" s="38" t="str">
        <f>IF('TD VENCIDOS'!C1588="","",'TD VENCIDOS'!C1588)</f>
        <v>SUBSECRETARIA DE GESTION FINANCIERA</v>
      </c>
      <c r="D1607" s="37" t="str">
        <f>IF('TD VENCIDOS'!D1588="","",'TD VENCIDOS'!D1588)</f>
        <v>Gestion extemporanea</v>
      </c>
    </row>
    <row r="1608" spans="2:4" ht="18.75">
      <c r="B1608" s="37">
        <f>IF('TD VENCIDOS'!B1589="","",'TD VENCIDOS'!B1589)</f>
        <v>3776892024</v>
      </c>
      <c r="C1608" s="38" t="str">
        <f>IF('TD VENCIDOS'!C1589="","",'TD VENCIDOS'!C1589)</f>
        <v>DTC - DIRECCION TECNICA DE CONSTRUCCIONES</v>
      </c>
      <c r="D1608" s="37" t="str">
        <f>IF('TD VENCIDOS'!D1589="","",'TD VENCIDOS'!D1589)</f>
        <v>Gestion extemporanea</v>
      </c>
    </row>
    <row r="1609" spans="2:4" ht="18.75">
      <c r="B1609" s="37">
        <f>IF('TD VENCIDOS'!B1590="","",'TD VENCIDOS'!B1590)</f>
        <v>3776992024</v>
      </c>
      <c r="C1609" s="38" t="str">
        <f>IF('TD VENCIDOS'!C1590="","",'TD VENCIDOS'!C1590)</f>
        <v>SUBSECRETARIA DE GESTION FINANCIERA</v>
      </c>
      <c r="D1609" s="37" t="str">
        <f>IF('TD VENCIDOS'!D1590="","",'TD VENCIDOS'!D1590)</f>
        <v>Gestion extemporanea</v>
      </c>
    </row>
    <row r="1610" spans="2:4" ht="18.75">
      <c r="B1610" s="37">
        <f>IF('TD VENCIDOS'!B1591="","",'TD VENCIDOS'!B1591)</f>
        <v>3777002024</v>
      </c>
      <c r="C1610" s="38" t="str">
        <f>IF('TD VENCIDOS'!C1591="","",'TD VENCIDOS'!C1591)</f>
        <v>DIRECCION DE MEJORAMIENTO DE VIVIENDA</v>
      </c>
      <c r="D1610" s="37" t="str">
        <f>IF('TD VENCIDOS'!D1591="","",'TD VENCIDOS'!D1591)</f>
        <v>Pendiente vencidos</v>
      </c>
    </row>
    <row r="1611" spans="2:4" ht="18.75">
      <c r="B1611" s="37">
        <f>IF('TD VENCIDOS'!B1592="","",'TD VENCIDOS'!B1592)</f>
        <v>3777162024</v>
      </c>
      <c r="C1611" s="38" t="str">
        <f>IF('TD VENCIDOS'!C1592="","",'TD VENCIDOS'!C1592)</f>
        <v xml:space="preserve">15.Subdireccion de Inspeccion  Vigilancia y Control de Servicios de Salud </v>
      </c>
      <c r="D1611" s="37" t="str">
        <f>IF('TD VENCIDOS'!D1592="","",'TD VENCIDOS'!D1592)</f>
        <v>Gestion extemporanea</v>
      </c>
    </row>
    <row r="1612" spans="2:4" ht="18.75">
      <c r="B1612" s="37">
        <f>IF('TD VENCIDOS'!B1593="","",'TD VENCIDOS'!B1593)</f>
        <v>3777172024</v>
      </c>
      <c r="C1612" s="38" t="str">
        <f>IF('TD VENCIDOS'!C1593="","",'TD VENCIDOS'!C1593)</f>
        <v>PUNTOS IDU</v>
      </c>
      <c r="D1612" s="37" t="str">
        <f>IF('TD VENCIDOS'!D1593="","",'TD VENCIDOS'!D1593)</f>
        <v>Gestion extemporanea</v>
      </c>
    </row>
    <row r="1613" spans="2:4" ht="18.75">
      <c r="B1613" s="37">
        <f>IF('TD VENCIDOS'!B1594="","",'TD VENCIDOS'!B1594)</f>
        <v>3777372024</v>
      </c>
      <c r="C1613" s="38" t="str">
        <f>IF('TD VENCIDOS'!C1594="","",'TD VENCIDOS'!C1594)</f>
        <v>NIVEL CENTRAL CIERRE</v>
      </c>
      <c r="D1613" s="37" t="str">
        <f>IF('TD VENCIDOS'!D1594="","",'TD VENCIDOS'!D1594)</f>
        <v>Gestion extemporanea</v>
      </c>
    </row>
    <row r="1614" spans="2:4" ht="18.75">
      <c r="B1614" s="37">
        <f>IF('TD VENCIDOS'!B1595="","",'TD VENCIDOS'!B1595)</f>
        <v>3777842024</v>
      </c>
      <c r="C1614" s="38" t="str">
        <f>IF('TD VENCIDOS'!C1595="","",'TD VENCIDOS'!C1595)</f>
        <v>DIRECCION DE MEJORAMIENTO DE VIVIENDA</v>
      </c>
      <c r="D1614" s="37" t="str">
        <f>IF('TD VENCIDOS'!D1595="","",'TD VENCIDOS'!D1595)</f>
        <v>Pendiente vencidos</v>
      </c>
    </row>
    <row r="1615" spans="2:4" ht="18.75">
      <c r="B1615" s="37">
        <f>IF('TD VENCIDOS'!B1596="","",'TD VENCIDOS'!B1596)</f>
        <v>3778062024</v>
      </c>
      <c r="C1615" s="38" t="str">
        <f>IF('TD VENCIDOS'!C1596="","",'TD VENCIDOS'!C1596)</f>
        <v>GERENCIA DE ZONA 5</v>
      </c>
      <c r="D1615" s="37" t="str">
        <f>IF('TD VENCIDOS'!D1596="","",'TD VENCIDOS'!D1596)</f>
        <v>Pendiente vencidos</v>
      </c>
    </row>
    <row r="1616" spans="2:4" ht="18.75">
      <c r="B1616" s="37">
        <f>IF('TD VENCIDOS'!B1597="","",'TD VENCIDOS'!B1597)</f>
        <v>3778212024</v>
      </c>
      <c r="C1616" s="38" t="str">
        <f>IF('TD VENCIDOS'!C1597="","",'TD VENCIDOS'!C1597)</f>
        <v>NIVEL CENTRAL CIERRE</v>
      </c>
      <c r="D1616" s="37" t="str">
        <f>IF('TD VENCIDOS'!D1597="","",'TD VENCIDOS'!D1597)</f>
        <v>Gestion extemporanea</v>
      </c>
    </row>
    <row r="1617" spans="2:4" ht="18.75">
      <c r="B1617" s="37">
        <f>IF('TD VENCIDOS'!B1598="","",'TD VENCIDOS'!B1598)</f>
        <v>3778482024</v>
      </c>
      <c r="C1617" s="38" t="str">
        <f>IF('TD VENCIDOS'!C1598="","",'TD VENCIDOS'!C1598)</f>
        <v>SUBDIRECCION DE SILVICULTURA FLORA Y FAUNA SILVESTRE</v>
      </c>
      <c r="D1617" s="37" t="str">
        <f>IF('TD VENCIDOS'!D1598="","",'TD VENCIDOS'!D1598)</f>
        <v>Gestion extemporanea</v>
      </c>
    </row>
    <row r="1618" spans="2:4" ht="18.75">
      <c r="B1618" s="37">
        <f>IF('TD VENCIDOS'!B1599="","",'TD VENCIDOS'!B1599)</f>
        <v>3778522024</v>
      </c>
      <c r="C1618" s="38" t="str">
        <f>IF('TD VENCIDOS'!C1599="","",'TD VENCIDOS'!C1599)</f>
        <v>SUBDIRECCION DE GESTION  REDES SOCIALES E INFORMALIDAD</v>
      </c>
      <c r="D1618" s="37" t="str">
        <f>IF('TD VENCIDOS'!D1599="","",'TD VENCIDOS'!D1599)</f>
        <v>Gestion extemporanea</v>
      </c>
    </row>
    <row r="1619" spans="2:4" ht="18.75">
      <c r="B1619" s="37">
        <f>IF('TD VENCIDOS'!B1600="","",'TD VENCIDOS'!B1600)</f>
        <v>3778602024</v>
      </c>
      <c r="C1619" s="38" t="str">
        <f>IF('TD VENCIDOS'!C1600="","",'TD VENCIDOS'!C1600)</f>
        <v>SUBDIRECCION TECNICA DE PARQUES</v>
      </c>
      <c r="D1619" s="37" t="str">
        <f>IF('TD VENCIDOS'!D1600="","",'TD VENCIDOS'!D1600)</f>
        <v>Gestion extemporanea</v>
      </c>
    </row>
    <row r="1620" spans="2:4" ht="18.75">
      <c r="B1620" s="37">
        <f>IF('TD VENCIDOS'!B1601="","",'TD VENCIDOS'!B1601)</f>
        <v>3778622024</v>
      </c>
      <c r="C1620" s="38" t="str">
        <f>IF('TD VENCIDOS'!C1601="","",'TD VENCIDOS'!C1601)</f>
        <v>OFICINA DE CUENTAS CORRIENTES Y DEVOLUCIONES</v>
      </c>
      <c r="D1620" s="37" t="str">
        <f>IF('TD VENCIDOS'!D1601="","",'TD VENCIDOS'!D1601)</f>
        <v>Gestion extemporanea</v>
      </c>
    </row>
    <row r="1621" spans="2:4" ht="18.75">
      <c r="B1621" s="37">
        <f>IF('TD VENCIDOS'!B1602="","",'TD VENCIDOS'!B1602)</f>
        <v>3778862024</v>
      </c>
      <c r="C1621" s="38" t="str">
        <f>IF('TD VENCIDOS'!C1602="","",'TD VENCIDOS'!C1602)</f>
        <v>SUBDIRECCION DE RECOLECCION BARRIDO Y LIMPIEZA</v>
      </c>
      <c r="D1621" s="37" t="str">
        <f>IF('TD VENCIDOS'!D1602="","",'TD VENCIDOS'!D1602)</f>
        <v>Gestion extemporanea</v>
      </c>
    </row>
    <row r="1622" spans="2:4" ht="18.75">
      <c r="B1622" s="37">
        <f>IF('TD VENCIDOS'!B1603="","",'TD VENCIDOS'!B1603)</f>
        <v>3778862024</v>
      </c>
      <c r="C1622" s="38" t="str">
        <f>IF('TD VENCIDOS'!C1603="","",'TD VENCIDOS'!C1603)</f>
        <v>SUBDIRECCION DE SILVICULTURA FLORA Y FAUNA SILVESTRE</v>
      </c>
      <c r="D1622" s="37" t="str">
        <f>IF('TD VENCIDOS'!D1603="","",'TD VENCIDOS'!D1603)</f>
        <v>Gestion extemporanea</v>
      </c>
    </row>
    <row r="1623" spans="2:4" ht="18.75">
      <c r="B1623" s="37">
        <f>IF('TD VENCIDOS'!B1604="","",'TD VENCIDOS'!B1604)</f>
        <v>3778912024</v>
      </c>
      <c r="C1623" s="38" t="str">
        <f>IF('TD VENCIDOS'!C1604="","",'TD VENCIDOS'!C1604)</f>
        <v>SUBDIRECCION TECNICA DE PARQUES</v>
      </c>
      <c r="D1623" s="37" t="str">
        <f>IF('TD VENCIDOS'!D1604="","",'TD VENCIDOS'!D1604)</f>
        <v>Gestion extemporanea</v>
      </c>
    </row>
    <row r="1624" spans="2:4" ht="18.75">
      <c r="B1624" s="37">
        <f>IF('TD VENCIDOS'!B1605="","",'TD VENCIDOS'!B1605)</f>
        <v>3779032024</v>
      </c>
      <c r="C1624" s="38" t="str">
        <f>IF('TD VENCIDOS'!C1605="","",'TD VENCIDOS'!C1605)</f>
        <v>INTEGRACION TDOC</v>
      </c>
      <c r="D1624" s="37" t="str">
        <f>IF('TD VENCIDOS'!D1605="","",'TD VENCIDOS'!D1605)</f>
        <v>Gestion extemporanea</v>
      </c>
    </row>
    <row r="1625" spans="2:4" ht="18.75">
      <c r="B1625" s="37">
        <f>IF('TD VENCIDOS'!B1606="","",'TD VENCIDOS'!B1606)</f>
        <v>3779292024</v>
      </c>
      <c r="C1625" s="38" t="str">
        <f>IF('TD VENCIDOS'!C1606="","",'TD VENCIDOS'!C1606)</f>
        <v>OFICINA DE ADMINISTRACION FUNCIONAL DEL SISTEMA</v>
      </c>
      <c r="D1625" s="37" t="str">
        <f>IF('TD VENCIDOS'!D1606="","",'TD VENCIDOS'!D1606)</f>
        <v>Pendiente vencidos</v>
      </c>
    </row>
    <row r="1626" spans="2:4" ht="18.75">
      <c r="B1626" s="37">
        <f>IF('TD VENCIDOS'!B1607="","",'TD VENCIDOS'!B1607)</f>
        <v>3779342024</v>
      </c>
      <c r="C1626" s="38" t="str">
        <f>IF('TD VENCIDOS'!C1607="","",'TD VENCIDOS'!C1607)</f>
        <v>GRUPO PQRSD DAC</v>
      </c>
      <c r="D1626" s="37" t="str">
        <f>IF('TD VENCIDOS'!D1607="","",'TD VENCIDOS'!D1607)</f>
        <v>Gestion extemporanea</v>
      </c>
    </row>
    <row r="1627" spans="2:4" ht="18.75">
      <c r="B1627" s="37">
        <f>IF('TD VENCIDOS'!B1608="","",'TD VENCIDOS'!B1608)</f>
        <v>3779832024</v>
      </c>
      <c r="C1627" s="38" t="str">
        <f>IF('TD VENCIDOS'!C1608="","",'TD VENCIDOS'!C1608)</f>
        <v>ALCALDIA LOCAL DE BOSA</v>
      </c>
      <c r="D1627" s="37" t="str">
        <f>IF('TD VENCIDOS'!D1608="","",'TD VENCIDOS'!D1608)</f>
        <v>Gestion extemporanea</v>
      </c>
    </row>
    <row r="1628" spans="2:4" ht="18.75">
      <c r="B1628" s="37">
        <f>IF('TD VENCIDOS'!B1609="","",'TD VENCIDOS'!B1609)</f>
        <v>3779892024</v>
      </c>
      <c r="C1628" s="38" t="str">
        <f>IF('TD VENCIDOS'!C1609="","",'TD VENCIDOS'!C1609)</f>
        <v>ALCALDIA LOCAL DE SANTA FE</v>
      </c>
      <c r="D1628" s="37" t="str">
        <f>IF('TD VENCIDOS'!D1609="","",'TD VENCIDOS'!D1609)</f>
        <v>Gestion extemporanea</v>
      </c>
    </row>
    <row r="1629" spans="2:4" ht="18.75">
      <c r="B1629" s="37">
        <f>IF('TD VENCIDOS'!B1610="","",'TD VENCIDOS'!B1610)</f>
        <v>3779902024</v>
      </c>
      <c r="C1629" s="38" t="str">
        <f>IF('TD VENCIDOS'!C1610="","",'TD VENCIDOS'!C1610)</f>
        <v>RELACION CLIENTE</v>
      </c>
      <c r="D1629" s="37" t="str">
        <f>IF('TD VENCIDOS'!D1610="","",'TD VENCIDOS'!D1610)</f>
        <v>Pendiente vencidos</v>
      </c>
    </row>
    <row r="1630" spans="2:4" ht="18.75">
      <c r="B1630" s="37">
        <f>IF('TD VENCIDOS'!B1611="","",'TD VENCIDOS'!B1611)</f>
        <v>3779912024</v>
      </c>
      <c r="C1630" s="38" t="str">
        <f>IF('TD VENCIDOS'!C1611="","",'TD VENCIDOS'!C1611)</f>
        <v>Gerencia de Educacion Posmedia</v>
      </c>
      <c r="D1630" s="37" t="str">
        <f>IF('TD VENCIDOS'!D1611="","",'TD VENCIDOS'!D1611)</f>
        <v>Gestion extemporanea</v>
      </c>
    </row>
    <row r="1631" spans="2:4" ht="18.75">
      <c r="B1631" s="37">
        <f>IF('TD VENCIDOS'!B1612="","",'TD VENCIDOS'!B1612)</f>
        <v>3780252024</v>
      </c>
      <c r="C1631" s="38" t="str">
        <f>IF('TD VENCIDOS'!C1612="","",'TD VENCIDOS'!C1612)</f>
        <v>ALCALDIA LOCAL DE KENNEDY</v>
      </c>
      <c r="D1631" s="37" t="str">
        <f>IF('TD VENCIDOS'!D1612="","",'TD VENCIDOS'!D1612)</f>
        <v>Gestion extemporanea</v>
      </c>
    </row>
    <row r="1632" spans="2:4" ht="18.75">
      <c r="B1632" s="37">
        <f>IF('TD VENCIDOS'!B1613="","",'TD VENCIDOS'!B1613)</f>
        <v>3780472024</v>
      </c>
      <c r="C1632" s="38" t="str">
        <f>IF('TD VENCIDOS'!C1613="","",'TD VENCIDOS'!C1613)</f>
        <v>5100 - DIRECCION DE TALENTO HUMANO</v>
      </c>
      <c r="D1632" s="37" t="str">
        <f>IF('TD VENCIDOS'!D1613="","",'TD VENCIDOS'!D1613)</f>
        <v>Gestion extemporanea</v>
      </c>
    </row>
    <row r="1633" spans="2:4" ht="18.75">
      <c r="B1633" s="37">
        <f>IF('TD VENCIDOS'!B1614="","",'TD VENCIDOS'!B1614)</f>
        <v>3780682024</v>
      </c>
      <c r="C1633" s="38" t="str">
        <f>IF('TD VENCIDOS'!C1614="","",'TD VENCIDOS'!C1614)</f>
        <v>5100 - DIRECCION DE TALENTO HUMANO</v>
      </c>
      <c r="D1633" s="37" t="str">
        <f>IF('TD VENCIDOS'!D1614="","",'TD VENCIDOS'!D1614)</f>
        <v>Gestion extemporanea</v>
      </c>
    </row>
    <row r="1634" spans="2:4" ht="18.75">
      <c r="B1634" s="37">
        <f>IF('TD VENCIDOS'!B1615="","",'TD VENCIDOS'!B1615)</f>
        <v>3780902024</v>
      </c>
      <c r="C1634" s="38" t="str">
        <f>IF('TD VENCIDOS'!C1615="","",'TD VENCIDOS'!C1615)</f>
        <v>RELACION CLIENTE</v>
      </c>
      <c r="D1634" s="37" t="str">
        <f>IF('TD VENCIDOS'!D1615="","",'TD VENCIDOS'!D1615)</f>
        <v>Pendiente vencidos</v>
      </c>
    </row>
    <row r="1635" spans="2:4" ht="18.75">
      <c r="B1635" s="37">
        <f>IF('TD VENCIDOS'!B1616="","",'TD VENCIDOS'!B1616)</f>
        <v>3781122024</v>
      </c>
      <c r="C1635" s="38" t="str">
        <f>IF('TD VENCIDOS'!C1616="","",'TD VENCIDOS'!C1616)</f>
        <v>SUBDIRECCION DE SERVICIOS FUNERARIOS</v>
      </c>
      <c r="D1635" s="37" t="str">
        <f>IF('TD VENCIDOS'!D1616="","",'TD VENCIDOS'!D1616)</f>
        <v>Pendiente vencidos</v>
      </c>
    </row>
    <row r="1636" spans="2:4" ht="18.75">
      <c r="B1636" s="37">
        <f>IF('TD VENCIDOS'!B1617="","",'TD VENCIDOS'!B1617)</f>
        <v>3781232024</v>
      </c>
      <c r="C1636" s="38" t="str">
        <f>IF('TD VENCIDOS'!C1617="","",'TD VENCIDOS'!C1617)</f>
        <v>REDEP</v>
      </c>
      <c r="D1636" s="37" t="str">
        <f>IF('TD VENCIDOS'!D1617="","",'TD VENCIDOS'!D1617)</f>
        <v>Gestion extemporanea</v>
      </c>
    </row>
    <row r="1637" spans="2:4" ht="18.75">
      <c r="B1637" s="37">
        <f>IF('TD VENCIDOS'!B1618="","",'TD VENCIDOS'!B1618)</f>
        <v>3781282024</v>
      </c>
      <c r="C1637" s="38" t="str">
        <f>IF('TD VENCIDOS'!C1618="","",'TD VENCIDOS'!C1618)</f>
        <v>ALCALDIA LOCAL DE USAQUEN</v>
      </c>
      <c r="D1637" s="37" t="str">
        <f>IF('TD VENCIDOS'!D1618="","",'TD VENCIDOS'!D1618)</f>
        <v>Gestion extemporanea</v>
      </c>
    </row>
    <row r="1638" spans="2:4" ht="18.75">
      <c r="B1638" s="37">
        <f>IF('TD VENCIDOS'!B1619="","",'TD VENCIDOS'!B1619)</f>
        <v>3781702024</v>
      </c>
      <c r="C1638" s="38" t="str">
        <f>IF('TD VENCIDOS'!C1619="","",'TD VENCIDOS'!C1619)</f>
        <v>OFICINA DE COBRO PREJURIDICO</v>
      </c>
      <c r="D1638" s="37" t="str">
        <f>IF('TD VENCIDOS'!D1619="","",'TD VENCIDOS'!D1619)</f>
        <v>Gestion extemporanea</v>
      </c>
    </row>
    <row r="1639" spans="2:4" ht="18.75">
      <c r="B1639" s="37">
        <f>IF('TD VENCIDOS'!B1620="","",'TD VENCIDOS'!B1620)</f>
        <v>3781932024</v>
      </c>
      <c r="C1639" s="38" t="str">
        <f>IF('TD VENCIDOS'!C1620="","",'TD VENCIDOS'!C1620)</f>
        <v>AREA DE ATENCION AL CLIENTE  QUEJAS Y RECLAMOS</v>
      </c>
      <c r="D1639" s="37" t="str">
        <f>IF('TD VENCIDOS'!D1620="","",'TD VENCIDOS'!D1620)</f>
        <v>Gestion extemporanea</v>
      </c>
    </row>
    <row r="1640" spans="2:4" ht="18.75">
      <c r="B1640" s="37">
        <f>IF('TD VENCIDOS'!B1621="","",'TD VENCIDOS'!B1621)</f>
        <v>3781932024</v>
      </c>
      <c r="C1640" s="38" t="str">
        <f>IF('TD VENCIDOS'!C1621="","",'TD VENCIDOS'!C1621)</f>
        <v>DTC - DIRECCION TECNICA DE CONSTRUCCIONES</v>
      </c>
      <c r="D1640" s="37" t="str">
        <f>IF('TD VENCIDOS'!D1621="","",'TD VENCIDOS'!D1621)</f>
        <v>Gestion extemporanea</v>
      </c>
    </row>
    <row r="1641" spans="2:4" ht="18.75">
      <c r="B1641" s="37">
        <f>IF('TD VENCIDOS'!B1622="","",'TD VENCIDOS'!B1622)</f>
        <v>3782042024</v>
      </c>
      <c r="C1641" s="38" t="str">
        <f>IF('TD VENCIDOS'!C1622="","",'TD VENCIDOS'!C1622)</f>
        <v>SUBSECRETARIA DE GESTION FINANCIERA</v>
      </c>
      <c r="D1641" s="37" t="str">
        <f>IF('TD VENCIDOS'!D1622="","",'TD VENCIDOS'!D1622)</f>
        <v>Gestion extemporanea</v>
      </c>
    </row>
    <row r="1642" spans="2:4" ht="18.75">
      <c r="B1642" s="37">
        <f>IF('TD VENCIDOS'!B1623="","",'TD VENCIDOS'!B1623)</f>
        <v>3782642024</v>
      </c>
      <c r="C1642" s="38" t="str">
        <f>IF('TD VENCIDOS'!C1623="","",'TD VENCIDOS'!C1623)</f>
        <v>SUBDIRECCION DE CALIDAD DEL AIRE AUDITIVA Y VISUAL</v>
      </c>
      <c r="D1642" s="37" t="str">
        <f>IF('TD VENCIDOS'!D1623="","",'TD VENCIDOS'!D1623)</f>
        <v>Gestion extemporanea</v>
      </c>
    </row>
    <row r="1643" spans="2:4" ht="18.75">
      <c r="B1643" s="37">
        <f>IF('TD VENCIDOS'!B1624="","",'TD VENCIDOS'!B1624)</f>
        <v>3782712024</v>
      </c>
      <c r="C1643" s="38" t="str">
        <f>IF('TD VENCIDOS'!C1624="","",'TD VENCIDOS'!C1624)</f>
        <v>SUBDIRECCION DE SILVICULTURA FLORA Y FAUNA SILVESTRE</v>
      </c>
      <c r="D1643" s="37" t="str">
        <f>IF('TD VENCIDOS'!D1624="","",'TD VENCIDOS'!D1624)</f>
        <v>Gestion extemporanea</v>
      </c>
    </row>
    <row r="1644" spans="2:4" ht="18.75">
      <c r="B1644" s="37">
        <f>IF('TD VENCIDOS'!B1625="","",'TD VENCIDOS'!B1625)</f>
        <v>3782732024</v>
      </c>
      <c r="C1644" s="38" t="str">
        <f>IF('TD VENCIDOS'!C1625="","",'TD VENCIDOS'!C1625)</f>
        <v>NIVEL CENTRAL CIERRE</v>
      </c>
      <c r="D1644" s="37" t="str">
        <f>IF('TD VENCIDOS'!D1625="","",'TD VENCIDOS'!D1625)</f>
        <v>Gestion extemporanea</v>
      </c>
    </row>
    <row r="1645" spans="2:4" ht="18.75">
      <c r="B1645" s="37">
        <f>IF('TD VENCIDOS'!B1626="","",'TD VENCIDOS'!B1626)</f>
        <v>3782752024</v>
      </c>
      <c r="C1645" s="38" t="str">
        <f>IF('TD VENCIDOS'!C1626="","",'TD VENCIDOS'!C1626)</f>
        <v>OFICINA DE ADMINISTRACION FUNCIONAL DEL SISTEMA</v>
      </c>
      <c r="D1645" s="37" t="str">
        <f>IF('TD VENCIDOS'!D1626="","",'TD VENCIDOS'!D1626)</f>
        <v>Pendiente vencidos</v>
      </c>
    </row>
    <row r="1646" spans="2:4" ht="18.75">
      <c r="B1646" s="37">
        <f>IF('TD VENCIDOS'!B1627="","",'TD VENCIDOS'!B1627)</f>
        <v>3782992024</v>
      </c>
      <c r="C1646" s="38" t="str">
        <f>IF('TD VENCIDOS'!C1627="","",'TD VENCIDOS'!C1627)</f>
        <v>5101 - DIRECCION DE TALENTO HUMANO - PRESTACIONES</v>
      </c>
      <c r="D1646" s="37" t="str">
        <f>IF('TD VENCIDOS'!D1627="","",'TD VENCIDOS'!D1627)</f>
        <v>Gestion extemporanea</v>
      </c>
    </row>
    <row r="1647" spans="2:4" ht="18.75">
      <c r="B1647" s="37">
        <f>IF('TD VENCIDOS'!B1628="","",'TD VENCIDOS'!B1628)</f>
        <v>3783142024</v>
      </c>
      <c r="C1647" s="38" t="str">
        <f>IF('TD VENCIDOS'!C1628="","",'TD VENCIDOS'!C1628)</f>
        <v>EXCEPTUADOS</v>
      </c>
      <c r="D1647" s="37" t="str">
        <f>IF('TD VENCIDOS'!D1628="","",'TD VENCIDOS'!D1628)</f>
        <v>Gestion extemporanea</v>
      </c>
    </row>
    <row r="1648" spans="2:4" ht="18.75">
      <c r="B1648" s="37">
        <f>IF('TD VENCIDOS'!B1629="","",'TD VENCIDOS'!B1629)</f>
        <v>3783492024</v>
      </c>
      <c r="C1648" s="38" t="str">
        <f>IF('TD VENCIDOS'!C1629="","",'TD VENCIDOS'!C1629)</f>
        <v>REDEP</v>
      </c>
      <c r="D1648" s="37" t="str">
        <f>IF('TD VENCIDOS'!D1629="","",'TD VENCIDOS'!D1629)</f>
        <v>Gestion extemporanea</v>
      </c>
    </row>
    <row r="1649" spans="2:4" ht="18.75">
      <c r="B1649" s="37">
        <f>IF('TD VENCIDOS'!B1630="","",'TD VENCIDOS'!B1630)</f>
        <v>3784242024</v>
      </c>
      <c r="C1649" s="38" t="str">
        <f>IF('TD VENCIDOS'!C1630="","",'TD VENCIDOS'!C1630)</f>
        <v>DIRECCION DE CONTROL AMBIENTAL</v>
      </c>
      <c r="D1649" s="37" t="str">
        <f>IF('TD VENCIDOS'!D1630="","",'TD VENCIDOS'!D1630)</f>
        <v>Gestion extemporanea</v>
      </c>
    </row>
    <row r="1650" spans="2:4" ht="18.75">
      <c r="B1650" s="37">
        <f>IF('TD VENCIDOS'!B1631="","",'TD VENCIDOS'!B1631)</f>
        <v>3784362024</v>
      </c>
      <c r="C1650" s="38" t="str">
        <f>IF('TD VENCIDOS'!C1631="","",'TD VENCIDOS'!C1631)</f>
        <v>SUBDIRECCION DE CALIDAD DEL AIRE AUDITIVA Y VISUAL</v>
      </c>
      <c r="D1650" s="37" t="str">
        <f>IF('TD VENCIDOS'!D1631="","",'TD VENCIDOS'!D1631)</f>
        <v>Gestion extemporanea</v>
      </c>
    </row>
    <row r="1651" spans="2:4" ht="18.75">
      <c r="B1651" s="37">
        <f>IF('TD VENCIDOS'!B1632="","",'TD VENCIDOS'!B1632)</f>
        <v>3784392024</v>
      </c>
      <c r="C1651" s="38" t="str">
        <f>IF('TD VENCIDOS'!C1632="","",'TD VENCIDOS'!C1632)</f>
        <v>SUBDIRECCION DE CALIDAD DEL AIRE AUDITIVA Y VISUAL</v>
      </c>
      <c r="D1651" s="37" t="str">
        <f>IF('TD VENCIDOS'!D1632="","",'TD VENCIDOS'!D1632)</f>
        <v>Gestion extemporanea</v>
      </c>
    </row>
    <row r="1652" spans="2:4" ht="18.75">
      <c r="B1652" s="37">
        <f>IF('TD VENCIDOS'!B1633="","",'TD VENCIDOS'!B1633)</f>
        <v>3784412024</v>
      </c>
      <c r="C1652" s="38" t="str">
        <f>IF('TD VENCIDOS'!C1633="","",'TD VENCIDOS'!C1633)</f>
        <v>SUBDIRECCION DE CALIDAD DEL AIRE AUDITIVA Y VISUAL</v>
      </c>
      <c r="D1652" s="37" t="str">
        <f>IF('TD VENCIDOS'!D1633="","",'TD VENCIDOS'!D1633)</f>
        <v>Gestion extemporanea</v>
      </c>
    </row>
    <row r="1653" spans="2:4" ht="18.75">
      <c r="B1653" s="37">
        <f>IF('TD VENCIDOS'!B1634="","",'TD VENCIDOS'!B1634)</f>
        <v>3784462024</v>
      </c>
      <c r="C1653" s="38" t="str">
        <f>IF('TD VENCIDOS'!C1634="","",'TD VENCIDOS'!C1634)</f>
        <v>SUBDIRECCION DE SILVICULTURA FLORA Y FAUNA SILVESTRE</v>
      </c>
      <c r="D1653" s="37" t="str">
        <f>IF('TD VENCIDOS'!D1634="","",'TD VENCIDOS'!D1634)</f>
        <v>Gestion extemporanea</v>
      </c>
    </row>
    <row r="1654" spans="2:4" ht="18.75">
      <c r="B1654" s="37">
        <f>IF('TD VENCIDOS'!B1635="","",'TD VENCIDOS'!B1635)</f>
        <v>3784532024</v>
      </c>
      <c r="C1654" s="38" t="str">
        <f>IF('TD VENCIDOS'!C1635="","",'TD VENCIDOS'!C1635)</f>
        <v>DIRECCION DE CONTROL AMBIENTAL</v>
      </c>
      <c r="D1654" s="37" t="str">
        <f>IF('TD VENCIDOS'!D1635="","",'TD VENCIDOS'!D1635)</f>
        <v>Gestion extemporanea</v>
      </c>
    </row>
    <row r="1655" spans="2:4" ht="18.75">
      <c r="B1655" s="37">
        <f>IF('TD VENCIDOS'!B1636="","",'TD VENCIDOS'!B1636)</f>
        <v>3784582024</v>
      </c>
      <c r="C1655" s="38" t="str">
        <f>IF('TD VENCIDOS'!C1636="","",'TD VENCIDOS'!C1636)</f>
        <v>SUBDIRECCION DE SILVICULTURA FLORA Y FAUNA SILVESTRE</v>
      </c>
      <c r="D1655" s="37" t="str">
        <f>IF('TD VENCIDOS'!D1636="","",'TD VENCIDOS'!D1636)</f>
        <v>Gestion extemporanea</v>
      </c>
    </row>
    <row r="1656" spans="2:4" ht="18.75">
      <c r="B1656" s="37">
        <f>IF('TD VENCIDOS'!B1637="","",'TD VENCIDOS'!B1637)</f>
        <v>3784592024</v>
      </c>
      <c r="C1656" s="38" t="str">
        <f>IF('TD VENCIDOS'!C1637="","",'TD VENCIDOS'!C1637)</f>
        <v>SUBDIRECCION DE SILVICULTURA FLORA Y FAUNA SILVESTRE</v>
      </c>
      <c r="D1656" s="37" t="str">
        <f>IF('TD VENCIDOS'!D1637="","",'TD VENCIDOS'!D1637)</f>
        <v>Gestion extemporanea</v>
      </c>
    </row>
    <row r="1657" spans="2:4" ht="18.75">
      <c r="B1657" s="37">
        <f>IF('TD VENCIDOS'!B1638="","",'TD VENCIDOS'!B1638)</f>
        <v>3784602024</v>
      </c>
      <c r="C1657" s="38" t="str">
        <f>IF('TD VENCIDOS'!C1638="","",'TD VENCIDOS'!C1638)</f>
        <v>SUBDIRECCION DE SILVICULTURA FLORA Y FAUNA SILVESTRE</v>
      </c>
      <c r="D1657" s="37" t="str">
        <f>IF('TD VENCIDOS'!D1638="","",'TD VENCIDOS'!D1638)</f>
        <v>Gestion extemporanea</v>
      </c>
    </row>
    <row r="1658" spans="2:4" ht="18.75">
      <c r="B1658" s="37">
        <f>IF('TD VENCIDOS'!B1639="","",'TD VENCIDOS'!B1639)</f>
        <v>3784712024</v>
      </c>
      <c r="C1658" s="38" t="str">
        <f>IF('TD VENCIDOS'!C1639="","",'TD VENCIDOS'!C1639)</f>
        <v>SUBDIRECCION DE CALIDAD DEL AIRE AUDITIVA Y VISUAL</v>
      </c>
      <c r="D1658" s="37" t="str">
        <f>IF('TD VENCIDOS'!D1639="","",'TD VENCIDOS'!D1639)</f>
        <v>Pendiente vencidos</v>
      </c>
    </row>
    <row r="1659" spans="2:4" ht="18.75">
      <c r="B1659" s="37">
        <f>IF('TD VENCIDOS'!B1640="","",'TD VENCIDOS'!B1640)</f>
        <v>3784762024</v>
      </c>
      <c r="C1659" s="38" t="str">
        <f>IF('TD VENCIDOS'!C1640="","",'TD VENCIDOS'!C1640)</f>
        <v>SUBDIRECCION DE CONTROL AMBIENTAL AL SECTOR PUBLICO</v>
      </c>
      <c r="D1659" s="37" t="str">
        <f>IF('TD VENCIDOS'!D1640="","",'TD VENCIDOS'!D1640)</f>
        <v>Gestion extemporanea</v>
      </c>
    </row>
    <row r="1660" spans="2:4" ht="18.75">
      <c r="B1660" s="37">
        <f>IF('TD VENCIDOS'!B1641="","",'TD VENCIDOS'!B1641)</f>
        <v>3784822024</v>
      </c>
      <c r="C1660" s="38" t="str">
        <f>IF('TD VENCIDOS'!C1641="","",'TD VENCIDOS'!C1641)</f>
        <v>SUBDIRECCION DE ECOSISTEMAS Y RURALIDAD</v>
      </c>
      <c r="D1660" s="37" t="str">
        <f>IF('TD VENCIDOS'!D1641="","",'TD VENCIDOS'!D1641)</f>
        <v>Gestion extemporanea</v>
      </c>
    </row>
    <row r="1661" spans="2:4" ht="18.75">
      <c r="B1661" s="37">
        <f>IF('TD VENCIDOS'!B1642="","",'TD VENCIDOS'!B1642)</f>
        <v>3784852024</v>
      </c>
      <c r="C1661" s="38" t="str">
        <f>IF('TD VENCIDOS'!C1642="","",'TD VENCIDOS'!C1642)</f>
        <v>SUBDIRECCION DE SILVICULTURA FLORA Y FAUNA SILVESTRE</v>
      </c>
      <c r="D1661" s="37" t="str">
        <f>IF('TD VENCIDOS'!D1642="","",'TD VENCIDOS'!D1642)</f>
        <v>Gestion extemporanea</v>
      </c>
    </row>
    <row r="1662" spans="2:4" ht="18.75">
      <c r="B1662" s="37">
        <f>IF('TD VENCIDOS'!B1643="","",'TD VENCIDOS'!B1643)</f>
        <v>3784892024</v>
      </c>
      <c r="C1662" s="38" t="str">
        <f>IF('TD VENCIDOS'!C1643="","",'TD VENCIDOS'!C1643)</f>
        <v>SUBDIRECCION DE SILVICULTURA FLORA Y FAUNA SILVESTRE</v>
      </c>
      <c r="D1662" s="37" t="str">
        <f>IF('TD VENCIDOS'!D1643="","",'TD VENCIDOS'!D1643)</f>
        <v>Gestion extemporanea</v>
      </c>
    </row>
    <row r="1663" spans="2:4" ht="18.75">
      <c r="B1663" s="37">
        <f>IF('TD VENCIDOS'!B1644="","",'TD VENCIDOS'!B1644)</f>
        <v>3785182024</v>
      </c>
      <c r="C1663" s="38" t="str">
        <f>IF('TD VENCIDOS'!C1644="","",'TD VENCIDOS'!C1644)</f>
        <v>6009 - 01 COLEGIO ANTONIO VAN UDEN (IED)</v>
      </c>
      <c r="D1663" s="37" t="str">
        <f>IF('TD VENCIDOS'!D1644="","",'TD VENCIDOS'!D1644)</f>
        <v>Pendiente vencidos</v>
      </c>
    </row>
    <row r="1664" spans="2:4" ht="18.75">
      <c r="B1664" s="37">
        <f>IF('TD VENCIDOS'!B1645="","",'TD VENCIDOS'!B1645)</f>
        <v>3785282024</v>
      </c>
      <c r="C1664" s="38" t="str">
        <f>IF('TD VENCIDOS'!C1645="","",'TD VENCIDOS'!C1645)</f>
        <v>OFICINA DE CUENTAS CORRIENTES Y DEVOLUCIONES</v>
      </c>
      <c r="D1664" s="37" t="str">
        <f>IF('TD VENCIDOS'!D1645="","",'TD VENCIDOS'!D1645)</f>
        <v>Gestion extemporanea</v>
      </c>
    </row>
    <row r="1665" spans="2:4" ht="18.75">
      <c r="B1665" s="37">
        <f>IF('TD VENCIDOS'!B1646="","",'TD VENCIDOS'!B1646)</f>
        <v>3785302024</v>
      </c>
      <c r="C1665" s="38" t="str">
        <f>IF('TD VENCIDOS'!C1646="","",'TD VENCIDOS'!C1646)</f>
        <v>GERENCIA DE ZONA 2</v>
      </c>
      <c r="D1665" s="37" t="str">
        <f>IF('TD VENCIDOS'!D1646="","",'TD VENCIDOS'!D1646)</f>
        <v>Gestion extemporanea</v>
      </c>
    </row>
    <row r="1666" spans="2:4" ht="18.75">
      <c r="B1666" s="37">
        <f>IF('TD VENCIDOS'!B1647="","",'TD VENCIDOS'!B1647)</f>
        <v>3785362024</v>
      </c>
      <c r="C1666" s="38" t="str">
        <f>IF('TD VENCIDOS'!C1647="","",'TD VENCIDOS'!C1647)</f>
        <v>SUBDIRECCION FINANCIERA</v>
      </c>
      <c r="D1666" s="37" t="str">
        <f>IF('TD VENCIDOS'!D1647="","",'TD VENCIDOS'!D1647)</f>
        <v>Gestion extemporanea</v>
      </c>
    </row>
    <row r="1667" spans="2:4" ht="18.75">
      <c r="B1667" s="37">
        <f>IF('TD VENCIDOS'!B1648="","",'TD VENCIDOS'!B1648)</f>
        <v>3785412024</v>
      </c>
      <c r="C1667" s="38" t="str">
        <f>IF('TD VENCIDOS'!C1648="","",'TD VENCIDOS'!C1648)</f>
        <v>SUBDIRECCION DE ECOSISTEMAS Y RURALIDAD</v>
      </c>
      <c r="D1667" s="37" t="str">
        <f>IF('TD VENCIDOS'!D1648="","",'TD VENCIDOS'!D1648)</f>
        <v>Pendiente vencidos</v>
      </c>
    </row>
    <row r="1668" spans="2:4" ht="18.75">
      <c r="B1668" s="37">
        <f>IF('TD VENCIDOS'!B1649="","",'TD VENCIDOS'!B1649)</f>
        <v>3785752024</v>
      </c>
      <c r="C1668" s="38" t="str">
        <f>IF('TD VENCIDOS'!C1649="","",'TD VENCIDOS'!C1649)</f>
        <v>SUBDIRECCION DE SILVICULTURA FLORA Y FAUNA SILVESTRE</v>
      </c>
      <c r="D1668" s="37" t="str">
        <f>IF('TD VENCIDOS'!D1649="","",'TD VENCIDOS'!D1649)</f>
        <v>Gestion extemporanea</v>
      </c>
    </row>
    <row r="1669" spans="2:4" ht="18.75">
      <c r="B1669" s="37">
        <f>IF('TD VENCIDOS'!B1650="","",'TD VENCIDOS'!B1650)</f>
        <v>3785772024</v>
      </c>
      <c r="C1669" s="38" t="str">
        <f>IF('TD VENCIDOS'!C1650="","",'TD VENCIDOS'!C1650)</f>
        <v>SUBDIRECCION DE SILVICULTURA FLORA Y FAUNA SILVESTRE</v>
      </c>
      <c r="D1669" s="37" t="str">
        <f>IF('TD VENCIDOS'!D1650="","",'TD VENCIDOS'!D1650)</f>
        <v>Gestion extemporanea</v>
      </c>
    </row>
    <row r="1670" spans="2:4" ht="18.75">
      <c r="B1670" s="37">
        <f>IF('TD VENCIDOS'!B1651="","",'TD VENCIDOS'!B1651)</f>
        <v>3785792024</v>
      </c>
      <c r="C1670" s="38" t="str">
        <f>IF('TD VENCIDOS'!C1651="","",'TD VENCIDOS'!C1651)</f>
        <v>NIVEL CENTRAL CIERRE</v>
      </c>
      <c r="D1670" s="37" t="str">
        <f>IF('TD VENCIDOS'!D1651="","",'TD VENCIDOS'!D1651)</f>
        <v>Gestion extemporanea</v>
      </c>
    </row>
    <row r="1671" spans="2:4" ht="18.75">
      <c r="B1671" s="37">
        <f>IF('TD VENCIDOS'!B1652="","",'TD VENCIDOS'!B1652)</f>
        <v>3786032024</v>
      </c>
      <c r="C1671" s="38" t="str">
        <f>IF('TD VENCIDOS'!C1652="","",'TD VENCIDOS'!C1652)</f>
        <v>RELACION CLIENTE</v>
      </c>
      <c r="D1671" s="37" t="str">
        <f>IF('TD VENCIDOS'!D1652="","",'TD VENCIDOS'!D1652)</f>
        <v>Pendiente vencidos</v>
      </c>
    </row>
    <row r="1672" spans="2:4" ht="18.75">
      <c r="B1672" s="37">
        <f>IF('TD VENCIDOS'!B1653="","",'TD VENCIDOS'!B1653)</f>
        <v>3786082024</v>
      </c>
      <c r="C1672" s="38" t="str">
        <f>IF('TD VENCIDOS'!C1653="","",'TD VENCIDOS'!C1653)</f>
        <v>OFICINA DE ADMINISTRACION FUNCIONAL DEL SISTEMA</v>
      </c>
      <c r="D1672" s="37" t="str">
        <f>IF('TD VENCIDOS'!D1653="","",'TD VENCIDOS'!D1653)</f>
        <v>Gestion extemporanea</v>
      </c>
    </row>
    <row r="1673" spans="2:4" ht="18.75">
      <c r="B1673" s="37">
        <f>IF('TD VENCIDOS'!B1654="","",'TD VENCIDOS'!B1654)</f>
        <v>3786112024</v>
      </c>
      <c r="C1673" s="38" t="str">
        <f>IF('TD VENCIDOS'!C1654="","",'TD VENCIDOS'!C1654)</f>
        <v>REDEP</v>
      </c>
      <c r="D1673" s="37" t="str">
        <f>IF('TD VENCIDOS'!D1654="","",'TD VENCIDOS'!D1654)</f>
        <v>Gestion extemporanea</v>
      </c>
    </row>
    <row r="1674" spans="2:4" ht="18.75">
      <c r="B1674" s="37">
        <f>IF('TD VENCIDOS'!B1655="","",'TD VENCIDOS'!B1655)</f>
        <v>3786162024</v>
      </c>
      <c r="C1674" s="38" t="str">
        <f>IF('TD VENCIDOS'!C1655="","",'TD VENCIDOS'!C1655)</f>
        <v>REDEP</v>
      </c>
      <c r="D1674" s="37" t="str">
        <f>IF('TD VENCIDOS'!D1655="","",'TD VENCIDOS'!D1655)</f>
        <v>Pendiente vencidos</v>
      </c>
    </row>
    <row r="1675" spans="2:4" ht="18.75">
      <c r="B1675" s="37">
        <f>IF('TD VENCIDOS'!B1656="","",'TD VENCIDOS'!B1656)</f>
        <v>3786172024</v>
      </c>
      <c r="C1675" s="38" t="str">
        <f>IF('TD VENCIDOS'!C1656="","",'TD VENCIDOS'!C1656)</f>
        <v>SUBDIRECCION DE CALIDAD DEL AIRE AUDITIVA Y VISUAL</v>
      </c>
      <c r="D1675" s="37" t="str">
        <f>IF('TD VENCIDOS'!D1656="","",'TD VENCIDOS'!D1656)</f>
        <v>Gestion extemporanea</v>
      </c>
    </row>
    <row r="1676" spans="2:4" ht="18.75">
      <c r="B1676" s="37">
        <f>IF('TD VENCIDOS'!B1657="","",'TD VENCIDOS'!B1657)</f>
        <v>3786202024</v>
      </c>
      <c r="C1676" s="38" t="str">
        <f>IF('TD VENCIDOS'!C1657="","",'TD VENCIDOS'!C1657)</f>
        <v>6016 - 10 COLEGIO LA MERCED (IED)</v>
      </c>
      <c r="D1676" s="37" t="str">
        <f>IF('TD VENCIDOS'!D1657="","",'TD VENCIDOS'!D1657)</f>
        <v>Gestion extemporanea</v>
      </c>
    </row>
    <row r="1677" spans="2:4" ht="18.75">
      <c r="B1677" s="37">
        <f>IF('TD VENCIDOS'!B1658="","",'TD VENCIDOS'!B1658)</f>
        <v>3786582024</v>
      </c>
      <c r="C1677" s="38" t="str">
        <f>IF('TD VENCIDOS'!C1658="","",'TD VENCIDOS'!C1658)</f>
        <v>DTC - DIRECCION TECNICA DE CONSTRUCCIONES</v>
      </c>
      <c r="D1677" s="37" t="str">
        <f>IF('TD VENCIDOS'!D1658="","",'TD VENCIDOS'!D1658)</f>
        <v>Gestion extemporanea</v>
      </c>
    </row>
    <row r="1678" spans="2:4" ht="18.75">
      <c r="B1678" s="37">
        <f>IF('TD VENCIDOS'!B1659="","",'TD VENCIDOS'!B1659)</f>
        <v>3786612024</v>
      </c>
      <c r="C1678" s="38" t="str">
        <f>IF('TD VENCIDOS'!C1659="","",'TD VENCIDOS'!C1659)</f>
        <v>DEPENDENCIAS NIVEL CENTRAL</v>
      </c>
      <c r="D1678" s="37" t="str">
        <f>IF('TD VENCIDOS'!D1659="","",'TD VENCIDOS'!D1659)</f>
        <v>Gestion extemporanea</v>
      </c>
    </row>
    <row r="1679" spans="2:4" ht="18.75">
      <c r="B1679" s="37">
        <f>IF('TD VENCIDOS'!B1660="","",'TD VENCIDOS'!B1660)</f>
        <v>3786622024</v>
      </c>
      <c r="C1679" s="38" t="str">
        <f>IF('TD VENCIDOS'!C1660="","",'TD VENCIDOS'!C1660)</f>
        <v>NIVEL CENTRAL CIERRE</v>
      </c>
      <c r="D1679" s="37" t="str">
        <f>IF('TD VENCIDOS'!D1660="","",'TD VENCIDOS'!D1660)</f>
        <v>Gestion extemporanea</v>
      </c>
    </row>
    <row r="1680" spans="2:4" ht="18.75">
      <c r="B1680" s="37">
        <f>IF('TD VENCIDOS'!B1661="","",'TD VENCIDOS'!B1661)</f>
        <v>3786812024</v>
      </c>
      <c r="C1680" s="38" t="str">
        <f>IF('TD VENCIDOS'!C1661="","",'TD VENCIDOS'!C1661)</f>
        <v>SUBDIRECCION DE CONTROL AMBIENTAL AL SECTOR PUBLICO</v>
      </c>
      <c r="D1680" s="37" t="str">
        <f>IF('TD VENCIDOS'!D1661="","",'TD VENCIDOS'!D1661)</f>
        <v>Gestion extemporanea</v>
      </c>
    </row>
    <row r="1681" spans="2:4" ht="18.75">
      <c r="B1681" s="37">
        <f>IF('TD VENCIDOS'!B1662="","",'TD VENCIDOS'!B1662)</f>
        <v>3786842024</v>
      </c>
      <c r="C1681" s="38" t="str">
        <f>IF('TD VENCIDOS'!C1662="","",'TD VENCIDOS'!C1662)</f>
        <v>SUBDIRECCION DE CONTROL DE TRANSITO Y TRANSPORTE</v>
      </c>
      <c r="D1681" s="37" t="str">
        <f>IF('TD VENCIDOS'!D1662="","",'TD VENCIDOS'!D1662)</f>
        <v>Gestion extemporanea</v>
      </c>
    </row>
    <row r="1682" spans="2:4" ht="18.75">
      <c r="B1682" s="37">
        <f>IF('TD VENCIDOS'!B1663="","",'TD VENCIDOS'!B1663)</f>
        <v>3787012024</v>
      </c>
      <c r="C1682" s="38" t="str">
        <f>IF('TD VENCIDOS'!C1663="","",'TD VENCIDOS'!C1663)</f>
        <v>SUBDIRECCION DE SERVICIOS FUNERARIOS</v>
      </c>
      <c r="D1682" s="37" t="str">
        <f>IF('TD VENCIDOS'!D1663="","",'TD VENCIDOS'!D1663)</f>
        <v>Gestion extemporanea</v>
      </c>
    </row>
    <row r="1683" spans="2:4" ht="18.75">
      <c r="B1683" s="37">
        <f>IF('TD VENCIDOS'!B1664="","",'TD VENCIDOS'!B1664)</f>
        <v>3787282024</v>
      </c>
      <c r="C1683" s="38" t="str">
        <f>IF('TD VENCIDOS'!C1664="","",'TD VENCIDOS'!C1664)</f>
        <v>OFICINA DE ADMINISTRACION FUNCIONAL DEL SISTEMA</v>
      </c>
      <c r="D1683" s="37" t="str">
        <f>IF('TD VENCIDOS'!D1664="","",'TD VENCIDOS'!D1664)</f>
        <v>Gestion extemporanea</v>
      </c>
    </row>
    <row r="1684" spans="2:4" ht="18.75">
      <c r="B1684" s="37">
        <f>IF('TD VENCIDOS'!B1665="","",'TD VENCIDOS'!B1665)</f>
        <v>3787622024</v>
      </c>
      <c r="C1684" s="38" t="str">
        <f>IF('TD VENCIDOS'!C1665="","",'TD VENCIDOS'!C1665)</f>
        <v>ORSC-CIERRE-OFICINA DE RELACIONAMIENTO Y SERVICIO A LA CIUDADANIA</v>
      </c>
      <c r="D1684" s="37" t="str">
        <f>IF('TD VENCIDOS'!D1665="","",'TD VENCIDOS'!D1665)</f>
        <v>Gestion extemporanea</v>
      </c>
    </row>
    <row r="1685" spans="2:4" ht="18.75">
      <c r="B1685" s="37">
        <f>IF('TD VENCIDOS'!B1666="","",'TD VENCIDOS'!B1666)</f>
        <v>3787692024</v>
      </c>
      <c r="C1685" s="38" t="str">
        <f>IF('TD VENCIDOS'!C1666="","",'TD VENCIDOS'!C1666)</f>
        <v>DEPENDENCIAS NIVEL CENTRAL</v>
      </c>
      <c r="D1685" s="37" t="str">
        <f>IF('TD VENCIDOS'!D1666="","",'TD VENCIDOS'!D1666)</f>
        <v>Gestion extemporanea</v>
      </c>
    </row>
    <row r="1686" spans="2:4" ht="18.75">
      <c r="B1686" s="37">
        <f>IF('TD VENCIDOS'!B1667="","",'TD VENCIDOS'!B1667)</f>
        <v>3787722024</v>
      </c>
      <c r="C1686" s="38" t="str">
        <f>IF('TD VENCIDOS'!C1667="","",'TD VENCIDOS'!C1667)</f>
        <v>ALCALDIA LOCAL DE CIUDAD BOLIVAR</v>
      </c>
      <c r="D1686" s="37" t="str">
        <f>IF('TD VENCIDOS'!D1667="","",'TD VENCIDOS'!D1667)</f>
        <v>Gestion extemporanea</v>
      </c>
    </row>
    <row r="1687" spans="2:4" ht="18.75">
      <c r="B1687" s="37">
        <f>IF('TD VENCIDOS'!B1668="","",'TD VENCIDOS'!B1668)</f>
        <v>3787722024</v>
      </c>
      <c r="C1687" s="38" t="str">
        <f>IF('TD VENCIDOS'!C1668="","",'TD VENCIDOS'!C1668)</f>
        <v>DIRECCION ACUEDUCTO Y ALCANTARILLADO ZONA 4</v>
      </c>
      <c r="D1687" s="37" t="str">
        <f>IF('TD VENCIDOS'!D1668="","",'TD VENCIDOS'!D1668)</f>
        <v>Gestion extemporanea</v>
      </c>
    </row>
    <row r="1688" spans="2:4" ht="18.75">
      <c r="B1688" s="37">
        <f>IF('TD VENCIDOS'!B1669="","",'TD VENCIDOS'!B1669)</f>
        <v>3787722024</v>
      </c>
      <c r="C1688" s="38" t="str">
        <f>IF('TD VENCIDOS'!C1669="","",'TD VENCIDOS'!C1669)</f>
        <v>RELACION CLIENTE</v>
      </c>
      <c r="D1688" s="37" t="str">
        <f>IF('TD VENCIDOS'!D1669="","",'TD VENCIDOS'!D1669)</f>
        <v>Gestion extemporanea</v>
      </c>
    </row>
    <row r="1689" spans="2:4" ht="18.75">
      <c r="B1689" s="37">
        <f>IF('TD VENCIDOS'!B1670="","",'TD VENCIDOS'!B1670)</f>
        <v>3787722024</v>
      </c>
      <c r="C1689" s="38" t="str">
        <f>IF('TD VENCIDOS'!C1670="","",'TD VENCIDOS'!C1670)</f>
        <v>SUBDIRECCION DE ASUNTOS COMUNALES</v>
      </c>
      <c r="D1689" s="37" t="str">
        <f>IF('TD VENCIDOS'!D1670="","",'TD VENCIDOS'!D1670)</f>
        <v>Gestion extemporanea</v>
      </c>
    </row>
    <row r="1690" spans="2:4" ht="18.75">
      <c r="B1690" s="37">
        <f>IF('TD VENCIDOS'!B1671="","",'TD VENCIDOS'!B1671)</f>
        <v>3787822024</v>
      </c>
      <c r="C1690" s="38" t="str">
        <f>IF('TD VENCIDOS'!C1671="","",'TD VENCIDOS'!C1671)</f>
        <v>REDEP</v>
      </c>
      <c r="D1690" s="37" t="str">
        <f>IF('TD VENCIDOS'!D1671="","",'TD VENCIDOS'!D1671)</f>
        <v>Gestion extemporanea</v>
      </c>
    </row>
    <row r="1691" spans="2:4" ht="18.75">
      <c r="B1691" s="37">
        <f>IF('TD VENCIDOS'!B1672="","",'TD VENCIDOS'!B1672)</f>
        <v>3787832024</v>
      </c>
      <c r="C1691" s="38" t="str">
        <f>IF('TD VENCIDOS'!C1672="","",'TD VENCIDOS'!C1672)</f>
        <v>ALCALDIA LOCAL DE CIUDAD BOLIVAR</v>
      </c>
      <c r="D1691" s="37" t="str">
        <f>IF('TD VENCIDOS'!D1672="","",'TD VENCIDOS'!D1672)</f>
        <v>Gestion extemporanea</v>
      </c>
    </row>
    <row r="1692" spans="2:4" ht="18.75">
      <c r="B1692" s="37">
        <f>IF('TD VENCIDOS'!B1673="","",'TD VENCIDOS'!B1673)</f>
        <v>3787832024</v>
      </c>
      <c r="C1692" s="38" t="str">
        <f>IF('TD VENCIDOS'!C1673="","",'TD VENCIDOS'!C1673)</f>
        <v>DIRECCION DE MEJORAMIENTO DE VIVIENDA</v>
      </c>
      <c r="D1692" s="37" t="str">
        <f>IF('TD VENCIDOS'!D1673="","",'TD VENCIDOS'!D1673)</f>
        <v>Gestion extemporanea</v>
      </c>
    </row>
    <row r="1693" spans="2:4" ht="18.75">
      <c r="B1693" s="37">
        <f>IF('TD VENCIDOS'!B1674="","",'TD VENCIDOS'!B1674)</f>
        <v>3787832024</v>
      </c>
      <c r="C1693" s="38" t="str">
        <f>IF('TD VENCIDOS'!C1674="","",'TD VENCIDOS'!C1674)</f>
        <v>RELACION CLIENTE</v>
      </c>
      <c r="D1693" s="37" t="str">
        <f>IF('TD VENCIDOS'!D1674="","",'TD VENCIDOS'!D1674)</f>
        <v>Pendiente vencidos</v>
      </c>
    </row>
    <row r="1694" spans="2:4" ht="18.75">
      <c r="B1694" s="37">
        <f>IF('TD VENCIDOS'!B1675="","",'TD VENCIDOS'!B1675)</f>
        <v>3787862024</v>
      </c>
      <c r="C1694" s="38" t="str">
        <f>IF('TD VENCIDOS'!C1675="","",'TD VENCIDOS'!C1675)</f>
        <v>DIRECCION DE MEJORAMIENTO DE VIVIENDA</v>
      </c>
      <c r="D1694" s="37" t="str">
        <f>IF('TD VENCIDOS'!D1675="","",'TD VENCIDOS'!D1675)</f>
        <v>Gestion extemporanea</v>
      </c>
    </row>
    <row r="1695" spans="2:4" ht="18.75">
      <c r="B1695" s="37">
        <f>IF('TD VENCIDOS'!B1676="","",'TD VENCIDOS'!B1676)</f>
        <v>3788252024</v>
      </c>
      <c r="C1695" s="38" t="str">
        <f>IF('TD VENCIDOS'!C1676="","",'TD VENCIDOS'!C1676)</f>
        <v>REDEP</v>
      </c>
      <c r="D1695" s="37" t="str">
        <f>IF('TD VENCIDOS'!D1676="","",'TD VENCIDOS'!D1676)</f>
        <v>Gestion extemporanea</v>
      </c>
    </row>
    <row r="1696" spans="2:4" ht="18.75">
      <c r="B1696" s="37">
        <f>IF('TD VENCIDOS'!B1677="","",'TD VENCIDOS'!B1677)</f>
        <v>3788372024</v>
      </c>
      <c r="C1696" s="38" t="str">
        <f>IF('TD VENCIDOS'!C1677="","",'TD VENCIDOS'!C1677)</f>
        <v>SUBDIRECCION FINANCIERA</v>
      </c>
      <c r="D1696" s="37" t="str">
        <f>IF('TD VENCIDOS'!D1677="","",'TD VENCIDOS'!D1677)</f>
        <v>Gestion extemporanea</v>
      </c>
    </row>
    <row r="1697" spans="2:4" ht="18.75">
      <c r="B1697" s="37">
        <f>IF('TD VENCIDOS'!B1678="","",'TD VENCIDOS'!B1678)</f>
        <v>3788452024</v>
      </c>
      <c r="C1697" s="38" t="str">
        <f>IF('TD VENCIDOS'!C1678="","",'TD VENCIDOS'!C1678)</f>
        <v>DIRECCION ACUEDUCTO Y ALCANTARILLADO ZONA 4</v>
      </c>
      <c r="D1697" s="37" t="str">
        <f>IF('TD VENCIDOS'!D1678="","",'TD VENCIDOS'!D1678)</f>
        <v>Pendiente vencidos</v>
      </c>
    </row>
    <row r="1698" spans="2:4" ht="18.75">
      <c r="B1698" s="37">
        <f>IF('TD VENCIDOS'!B1679="","",'TD VENCIDOS'!B1679)</f>
        <v>3788502024</v>
      </c>
      <c r="C1698" s="38" t="str">
        <f>IF('TD VENCIDOS'!C1679="","",'TD VENCIDOS'!C1679)</f>
        <v>SUBDIRECCION PARA LA JUVENTUD</v>
      </c>
      <c r="D1698" s="37" t="str">
        <f>IF('TD VENCIDOS'!D1679="","",'TD VENCIDOS'!D1679)</f>
        <v>Pendiente vencidos</v>
      </c>
    </row>
    <row r="1699" spans="2:4" ht="18.75">
      <c r="B1699" s="37">
        <f>IF('TD VENCIDOS'!B1680="","",'TD VENCIDOS'!B1680)</f>
        <v>3788542024</v>
      </c>
      <c r="C1699" s="38" t="str">
        <f>IF('TD VENCIDOS'!C1680="","",'TD VENCIDOS'!C1680)</f>
        <v>REDEP</v>
      </c>
      <c r="D1699" s="37" t="str">
        <f>IF('TD VENCIDOS'!D1680="","",'TD VENCIDOS'!D1680)</f>
        <v>Gestion extemporanea</v>
      </c>
    </row>
    <row r="1700" spans="2:4" ht="18.75">
      <c r="B1700" s="37">
        <f>IF('TD VENCIDOS'!B1681="","",'TD VENCIDOS'!B1681)</f>
        <v>3788672024</v>
      </c>
      <c r="C1700" s="38" t="str">
        <f>IF('TD VENCIDOS'!C1681="","",'TD VENCIDOS'!C1681)</f>
        <v>DIRECCION DE MEJORAMIENTO DE VIVIENDA</v>
      </c>
      <c r="D1700" s="37" t="str">
        <f>IF('TD VENCIDOS'!D1681="","",'TD VENCIDOS'!D1681)</f>
        <v>Pendiente vencidos</v>
      </c>
    </row>
    <row r="1701" spans="2:4" ht="18.75">
      <c r="B1701" s="37">
        <f>IF('TD VENCIDOS'!B1682="","",'TD VENCIDOS'!B1682)</f>
        <v>3788682024</v>
      </c>
      <c r="C1701" s="38" t="str">
        <f>IF('TD VENCIDOS'!C1682="","",'TD VENCIDOS'!C1682)</f>
        <v>REDEP</v>
      </c>
      <c r="D1701" s="37" t="str">
        <f>IF('TD VENCIDOS'!D1682="","",'TD VENCIDOS'!D1682)</f>
        <v>Gestion extemporanea</v>
      </c>
    </row>
    <row r="1702" spans="2:4" ht="18.75">
      <c r="B1702" s="37">
        <f>IF('TD VENCIDOS'!B1683="","",'TD VENCIDOS'!B1683)</f>
        <v>3788852024</v>
      </c>
      <c r="C1702" s="38" t="str">
        <f>IF('TD VENCIDOS'!C1683="","",'TD VENCIDOS'!C1683)</f>
        <v>SUBSECRETARIA DE GESTION FINANCIERA</v>
      </c>
      <c r="D1702" s="37" t="str">
        <f>IF('TD VENCIDOS'!D1683="","",'TD VENCIDOS'!D1683)</f>
        <v>Gestion extemporanea</v>
      </c>
    </row>
    <row r="1703" spans="2:4" ht="18.75">
      <c r="B1703" s="37">
        <f>IF('TD VENCIDOS'!B1684="","",'TD VENCIDOS'!B1684)</f>
        <v>3788892024</v>
      </c>
      <c r="C1703" s="38" t="str">
        <f>IF('TD VENCIDOS'!C1684="","",'TD VENCIDOS'!C1684)</f>
        <v>SUBSECRETARIA DE GESTION FINANCIERA</v>
      </c>
      <c r="D1703" s="37" t="str">
        <f>IF('TD VENCIDOS'!D1684="","",'TD VENCIDOS'!D1684)</f>
        <v>Gestion extemporanea</v>
      </c>
    </row>
    <row r="1704" spans="2:4" ht="18.75">
      <c r="B1704" s="37">
        <f>IF('TD VENCIDOS'!B1685="","",'TD VENCIDOS'!B1685)</f>
        <v>3789012024</v>
      </c>
      <c r="C1704" s="38" t="str">
        <f>IF('TD VENCIDOS'!C1685="","",'TD VENCIDOS'!C1685)</f>
        <v>CONTROL INTERNO</v>
      </c>
      <c r="D1704" s="37" t="str">
        <f>IF('TD VENCIDOS'!D1685="","",'TD VENCIDOS'!D1685)</f>
        <v>Gestion extemporanea</v>
      </c>
    </row>
    <row r="1705" spans="2:4" ht="18.75">
      <c r="B1705" s="37">
        <f>IF('TD VENCIDOS'!B1686="","",'TD VENCIDOS'!B1686)</f>
        <v>3789082024</v>
      </c>
      <c r="C1705" s="38" t="str">
        <f>IF('TD VENCIDOS'!C1686="","",'TD VENCIDOS'!C1686)</f>
        <v>SUBSECRETARIA DE GESTION FINANCIERA</v>
      </c>
      <c r="D1705" s="37" t="str">
        <f>IF('TD VENCIDOS'!D1686="","",'TD VENCIDOS'!D1686)</f>
        <v>Gestion extemporanea</v>
      </c>
    </row>
    <row r="1706" spans="2:4" ht="18.75">
      <c r="B1706" s="37">
        <f>IF('TD VENCIDOS'!B1687="","",'TD VENCIDOS'!B1687)</f>
        <v>3789152024</v>
      </c>
      <c r="C1706" s="38" t="str">
        <f>IF('TD VENCIDOS'!C1687="","",'TD VENCIDOS'!C1687)</f>
        <v>SUBSECRETARIA DE GESTION FINANCIERA</v>
      </c>
      <c r="D1706" s="37" t="str">
        <f>IF('TD VENCIDOS'!D1687="","",'TD VENCIDOS'!D1687)</f>
        <v>Gestion extemporanea</v>
      </c>
    </row>
    <row r="1707" spans="2:4" ht="18.75">
      <c r="B1707" s="37">
        <f>IF('TD VENCIDOS'!B1688="","",'TD VENCIDOS'!B1688)</f>
        <v>3789282024</v>
      </c>
      <c r="C1707" s="38" t="str">
        <f>IF('TD VENCIDOS'!C1688="","",'TD VENCIDOS'!C1688)</f>
        <v>REDEP</v>
      </c>
      <c r="D1707" s="37" t="str">
        <f>IF('TD VENCIDOS'!D1688="","",'TD VENCIDOS'!D1688)</f>
        <v>Gestion extemporanea</v>
      </c>
    </row>
    <row r="1708" spans="2:4" ht="18.75">
      <c r="B1708" s="37">
        <f>IF('TD VENCIDOS'!B1689="","",'TD VENCIDOS'!B1689)</f>
        <v>3789402024</v>
      </c>
      <c r="C1708" s="38" t="str">
        <f>IF('TD VENCIDOS'!C1689="","",'TD VENCIDOS'!C1689)</f>
        <v>REDEP</v>
      </c>
      <c r="D1708" s="37" t="str">
        <f>IF('TD VENCIDOS'!D1689="","",'TD VENCIDOS'!D1689)</f>
        <v>Pendiente vencidos</v>
      </c>
    </row>
    <row r="1709" spans="2:4" ht="18.75">
      <c r="B1709" s="37">
        <f>IF('TD VENCIDOS'!B1690="","",'TD VENCIDOS'!B1690)</f>
        <v>3789432024</v>
      </c>
      <c r="C1709" s="38" t="str">
        <f>IF('TD VENCIDOS'!C1690="","",'TD VENCIDOS'!C1690)</f>
        <v>REDEP</v>
      </c>
      <c r="D1709" s="37" t="str">
        <f>IF('TD VENCIDOS'!D1690="","",'TD VENCIDOS'!D1690)</f>
        <v>Gestion extemporanea</v>
      </c>
    </row>
    <row r="1710" spans="2:4" ht="18.75">
      <c r="B1710" s="37">
        <f>IF('TD VENCIDOS'!B1691="","",'TD VENCIDOS'!B1691)</f>
        <v>3789582024</v>
      </c>
      <c r="C1710" s="38" t="str">
        <f>IF('TD VENCIDOS'!C1691="","",'TD VENCIDOS'!C1691)</f>
        <v>GERENCIA DE ZONA 5</v>
      </c>
      <c r="D1710" s="37" t="str">
        <f>IF('TD VENCIDOS'!D1691="","",'TD VENCIDOS'!D1691)</f>
        <v>Pendiente vencidos</v>
      </c>
    </row>
    <row r="1711" spans="2:4" ht="18.75">
      <c r="B1711" s="37">
        <f>IF('TD VENCIDOS'!B1692="","",'TD VENCIDOS'!B1692)</f>
        <v>3789692024</v>
      </c>
      <c r="C1711" s="38" t="str">
        <f>IF('TD VENCIDOS'!C1692="","",'TD VENCIDOS'!C1692)</f>
        <v>NIVEL CENTRAL CIERRE</v>
      </c>
      <c r="D1711" s="37" t="str">
        <f>IF('TD VENCIDOS'!D1692="","",'TD VENCIDOS'!D1692)</f>
        <v>Gestion extemporanea</v>
      </c>
    </row>
    <row r="1712" spans="2:4" ht="18.75">
      <c r="B1712" s="37">
        <f>IF('TD VENCIDOS'!B1693="","",'TD VENCIDOS'!B1693)</f>
        <v>3789732024</v>
      </c>
      <c r="C1712" s="38" t="str">
        <f>IF('TD VENCIDOS'!C1693="","",'TD VENCIDOS'!C1693)</f>
        <v>ALCALDIA LOCAL DE BOSA</v>
      </c>
      <c r="D1712" s="37" t="str">
        <f>IF('TD VENCIDOS'!D1693="","",'TD VENCIDOS'!D1693)</f>
        <v>Gestion extemporanea</v>
      </c>
    </row>
    <row r="1713" spans="2:4" ht="18.75">
      <c r="B1713" s="37">
        <f>IF('TD VENCIDOS'!B1694="","",'TD VENCIDOS'!B1694)</f>
        <v>3789822024</v>
      </c>
      <c r="C1713" s="38" t="str">
        <f>IF('TD VENCIDOS'!C1694="","",'TD VENCIDOS'!C1694)</f>
        <v>REDEP</v>
      </c>
      <c r="D1713" s="37" t="str">
        <f>IF('TD VENCIDOS'!D1694="","",'TD VENCIDOS'!D1694)</f>
        <v>Gestion extemporanea</v>
      </c>
    </row>
    <row r="1714" spans="2:4" ht="18.75">
      <c r="B1714" s="37">
        <f>IF('TD VENCIDOS'!B1695="","",'TD VENCIDOS'!B1695)</f>
        <v>3789832024</v>
      </c>
      <c r="C1714" s="38" t="str">
        <f>IF('TD VENCIDOS'!C1695="","",'TD VENCIDOS'!C1695)</f>
        <v>SUBSECRETARIA DE GESTION FINANCIERA</v>
      </c>
      <c r="D1714" s="37" t="str">
        <f>IF('TD VENCIDOS'!D1695="","",'TD VENCIDOS'!D1695)</f>
        <v>Gestion extemporanea</v>
      </c>
    </row>
    <row r="1715" spans="2:4" ht="18.75">
      <c r="B1715" s="37">
        <f>IF('TD VENCIDOS'!B1696="","",'TD VENCIDOS'!B1696)</f>
        <v>3789902024</v>
      </c>
      <c r="C1715" s="38" t="str">
        <f>IF('TD VENCIDOS'!C1696="","",'TD VENCIDOS'!C1696)</f>
        <v>RELACION CLIENTE</v>
      </c>
      <c r="D1715" s="37" t="str">
        <f>IF('TD VENCIDOS'!D1696="","",'TD VENCIDOS'!D1696)</f>
        <v>Pendiente vencidos</v>
      </c>
    </row>
    <row r="1716" spans="2:4" ht="18.75">
      <c r="B1716" s="37">
        <f>IF('TD VENCIDOS'!B1697="","",'TD VENCIDOS'!B1697)</f>
        <v>3789982024</v>
      </c>
      <c r="C1716" s="38" t="str">
        <f>IF('TD VENCIDOS'!C1697="","",'TD VENCIDOS'!C1697)</f>
        <v>5111 - GRUPO DE CERTIFICADOS LABORALES</v>
      </c>
      <c r="D1716" s="37" t="str">
        <f>IF('TD VENCIDOS'!D1697="","",'TD VENCIDOS'!D1697)</f>
        <v>Gestion extemporanea</v>
      </c>
    </row>
    <row r="1717" spans="2:4" ht="18.75">
      <c r="B1717" s="37">
        <f>IF('TD VENCIDOS'!B1698="","",'TD VENCIDOS'!B1698)</f>
        <v>3790172024</v>
      </c>
      <c r="C1717" s="38" t="str">
        <f>IF('TD VENCIDOS'!C1698="","",'TD VENCIDOS'!C1698)</f>
        <v>ALCALDIA LOCAL DE BOSA</v>
      </c>
      <c r="D1717" s="37" t="str">
        <f>IF('TD VENCIDOS'!D1698="","",'TD VENCIDOS'!D1698)</f>
        <v>Gestion extemporanea</v>
      </c>
    </row>
    <row r="1718" spans="2:4" ht="18.75">
      <c r="B1718" s="37">
        <f>IF('TD VENCIDOS'!B1699="","",'TD VENCIDOS'!B1699)</f>
        <v>3790292024</v>
      </c>
      <c r="C1718" s="38" t="str">
        <f>IF('TD VENCIDOS'!C1699="","",'TD VENCIDOS'!C1699)</f>
        <v>Subdireccion de Analisis de Riesgo y Efectos de Cambio Climatico</v>
      </c>
      <c r="D1718" s="37" t="str">
        <f>IF('TD VENCIDOS'!D1699="","",'TD VENCIDOS'!D1699)</f>
        <v>Gestion extemporanea</v>
      </c>
    </row>
    <row r="1719" spans="2:4" ht="18.75">
      <c r="B1719" s="37">
        <f>IF('TD VENCIDOS'!B1700="","",'TD VENCIDOS'!B1700)</f>
        <v>3790372024</v>
      </c>
      <c r="C1719" s="38" t="str">
        <f>IF('TD VENCIDOS'!C1700="","",'TD VENCIDOS'!C1700)</f>
        <v>SUBDIRECCION DE RECOLECCION BARRIDO Y LIMPIEZA</v>
      </c>
      <c r="D1719" s="37" t="str">
        <f>IF('TD VENCIDOS'!D1700="","",'TD VENCIDOS'!D1700)</f>
        <v>Gestion extemporanea</v>
      </c>
    </row>
    <row r="1720" spans="2:4" ht="18.75">
      <c r="B1720" s="37">
        <f>IF('TD VENCIDOS'!B1701="","",'TD VENCIDOS'!B1701)</f>
        <v>3790552024</v>
      </c>
      <c r="C1720" s="38" t="str">
        <f>IF('TD VENCIDOS'!C1701="","",'TD VENCIDOS'!C1701)</f>
        <v>5111 - GRUPO DE CERTIFICADOS LABORALES</v>
      </c>
      <c r="D1720" s="37" t="str">
        <f>IF('TD VENCIDOS'!D1701="","",'TD VENCIDOS'!D1701)</f>
        <v>Gestion extemporanea</v>
      </c>
    </row>
    <row r="1721" spans="2:4" ht="18.75">
      <c r="B1721" s="37">
        <f>IF('TD VENCIDOS'!B1702="","",'TD VENCIDOS'!B1702)</f>
        <v>3790772024</v>
      </c>
      <c r="C1721" s="38" t="str">
        <f>IF('TD VENCIDOS'!C1702="","",'TD VENCIDOS'!C1702)</f>
        <v>SUBDIRECCION DE RECOLECCION BARRIDO Y LIMPIEZA</v>
      </c>
      <c r="D1721" s="37" t="str">
        <f>IF('TD VENCIDOS'!D1702="","",'TD VENCIDOS'!D1702)</f>
        <v>Gestion extemporanea</v>
      </c>
    </row>
    <row r="1722" spans="2:4" ht="18.75">
      <c r="B1722" s="37">
        <f>IF('TD VENCIDOS'!B1703="","",'TD VENCIDOS'!B1703)</f>
        <v>3791032024</v>
      </c>
      <c r="C1722" s="38" t="str">
        <f>IF('TD VENCIDOS'!C1703="","",'TD VENCIDOS'!C1703)</f>
        <v>TALENTO HUMANO</v>
      </c>
      <c r="D1722" s="37" t="str">
        <f>IF('TD VENCIDOS'!D1703="","",'TD VENCIDOS'!D1703)</f>
        <v>Gestion extemporanea</v>
      </c>
    </row>
    <row r="1723" spans="2:4" ht="18.75">
      <c r="B1723" s="37">
        <f>IF('TD VENCIDOS'!B1704="","",'TD VENCIDOS'!B1704)</f>
        <v>3791102024</v>
      </c>
      <c r="C1723" s="38" t="str">
        <f>IF('TD VENCIDOS'!C1704="","",'TD VENCIDOS'!C1704)</f>
        <v>REDEP</v>
      </c>
      <c r="D1723" s="37" t="str">
        <f>IF('TD VENCIDOS'!D1704="","",'TD VENCIDOS'!D1704)</f>
        <v>Gestion extemporanea</v>
      </c>
    </row>
    <row r="1724" spans="2:4" ht="18.75">
      <c r="B1724" s="37">
        <f>IF('TD VENCIDOS'!B1705="","",'TD VENCIDOS'!B1705)</f>
        <v>3791272024</v>
      </c>
      <c r="C1724" s="38" t="str">
        <f>IF('TD VENCIDOS'!C1705="","",'TD VENCIDOS'!C1705)</f>
        <v>ALCALDIA LOCAL DE BOSA</v>
      </c>
      <c r="D1724" s="37" t="str">
        <f>IF('TD VENCIDOS'!D1705="","",'TD VENCIDOS'!D1705)</f>
        <v>Gestion extemporanea</v>
      </c>
    </row>
    <row r="1725" spans="2:4" ht="18.75">
      <c r="B1725" s="37">
        <f>IF('TD VENCIDOS'!B1706="","",'TD VENCIDOS'!B1706)</f>
        <v>3791332024</v>
      </c>
      <c r="C1725" s="38" t="str">
        <f>IF('TD VENCIDOS'!C1706="","",'TD VENCIDOS'!C1706)</f>
        <v>DIRECCION DE CONTROL AMBIENTAL</v>
      </c>
      <c r="D1725" s="37" t="str">
        <f>IF('TD VENCIDOS'!D1706="","",'TD VENCIDOS'!D1706)</f>
        <v>Gestion extemporanea</v>
      </c>
    </row>
    <row r="1726" spans="2:4" ht="18.75">
      <c r="B1726" s="37">
        <f>IF('TD VENCIDOS'!B1707="","",'TD VENCIDOS'!B1707)</f>
        <v>3791662024</v>
      </c>
      <c r="C1726" s="38" t="str">
        <f>IF('TD VENCIDOS'!C1707="","",'TD VENCIDOS'!C1707)</f>
        <v>NIVEL CENTRAL CIERRE</v>
      </c>
      <c r="D1726" s="37" t="str">
        <f>IF('TD VENCIDOS'!D1707="","",'TD VENCIDOS'!D1707)</f>
        <v>Gestion extemporanea</v>
      </c>
    </row>
    <row r="1727" spans="2:4" ht="18.75">
      <c r="B1727" s="37">
        <f>IF('TD VENCIDOS'!B1708="","",'TD VENCIDOS'!B1708)</f>
        <v>3792062024</v>
      </c>
      <c r="C1727" s="38" t="str">
        <f>IF('TD VENCIDOS'!C1708="","",'TD VENCIDOS'!C1708)</f>
        <v>SUBDIRECCION DE SILVICULTURA FLORA Y FAUNA SILVESTRE</v>
      </c>
      <c r="D1727" s="37" t="str">
        <f>IF('TD VENCIDOS'!D1708="","",'TD VENCIDOS'!D1708)</f>
        <v>Gestion extemporanea</v>
      </c>
    </row>
    <row r="1728" spans="2:4" ht="18.75">
      <c r="B1728" s="37">
        <f>IF('TD VENCIDOS'!B1709="","",'TD VENCIDOS'!B1709)</f>
        <v>3792232024</v>
      </c>
      <c r="C1728" s="38" t="str">
        <f>IF('TD VENCIDOS'!C1709="","",'TD VENCIDOS'!C1709)</f>
        <v>LEY 1730</v>
      </c>
      <c r="D1728" s="37" t="str">
        <f>IF('TD VENCIDOS'!D1709="","",'TD VENCIDOS'!D1709)</f>
        <v>Gestion extemporanea</v>
      </c>
    </row>
    <row r="1729" spans="2:4" ht="18.75">
      <c r="B1729" s="37">
        <f>IF('TD VENCIDOS'!B1710="","",'TD VENCIDOS'!B1710)</f>
        <v>3792362024</v>
      </c>
      <c r="C1729" s="38" t="str">
        <f>IF('TD VENCIDOS'!C1710="","",'TD VENCIDOS'!C1710)</f>
        <v>SUBDIRECCION DE ASUNTOS COMUNALES</v>
      </c>
      <c r="D1729" s="37" t="str">
        <f>IF('TD VENCIDOS'!D1710="","",'TD VENCIDOS'!D1710)</f>
        <v>Gestion extemporanea</v>
      </c>
    </row>
    <row r="1730" spans="2:4" ht="18.75">
      <c r="B1730" s="37">
        <f>IF('TD VENCIDOS'!B1711="","",'TD VENCIDOS'!B1711)</f>
        <v>3792382024</v>
      </c>
      <c r="C1730" s="38" t="str">
        <f>IF('TD VENCIDOS'!C1711="","",'TD VENCIDOS'!C1711)</f>
        <v>SUBSECRETARIA DE GESTION FINANCIERA</v>
      </c>
      <c r="D1730" s="37" t="str">
        <f>IF('TD VENCIDOS'!D1711="","",'TD VENCIDOS'!D1711)</f>
        <v>Gestion extemporanea</v>
      </c>
    </row>
    <row r="1731" spans="2:4" ht="18.75">
      <c r="B1731" s="37">
        <f>IF('TD VENCIDOS'!B1712="","",'TD VENCIDOS'!B1712)</f>
        <v>3792462024</v>
      </c>
      <c r="C1731" s="38" t="str">
        <f>IF('TD VENCIDOS'!C1712="","",'TD VENCIDOS'!C1712)</f>
        <v>SUBDIRECCION DE SILVICULTURA FLORA Y FAUNA SILVESTRE</v>
      </c>
      <c r="D1731" s="37" t="str">
        <f>IF('TD VENCIDOS'!D1712="","",'TD VENCIDOS'!D1712)</f>
        <v>Gestion extemporanea</v>
      </c>
    </row>
    <row r="1732" spans="2:4" ht="18.75">
      <c r="B1732" s="37">
        <f>IF('TD VENCIDOS'!B1713="","",'TD VENCIDOS'!B1713)</f>
        <v>3792792024</v>
      </c>
      <c r="C1732" s="38" t="str">
        <f>IF('TD VENCIDOS'!C1713="","",'TD VENCIDOS'!C1713)</f>
        <v>CONTROL INTERNO</v>
      </c>
      <c r="D1732" s="37" t="str">
        <f>IF('TD VENCIDOS'!D1713="","",'TD VENCIDOS'!D1713)</f>
        <v>Gestion extemporanea</v>
      </c>
    </row>
    <row r="1733" spans="2:4" ht="18.75">
      <c r="B1733" s="37">
        <f>IF('TD VENCIDOS'!B1714="","",'TD VENCIDOS'!B1714)</f>
        <v>3792822024</v>
      </c>
      <c r="C1733" s="38" t="str">
        <f>IF('TD VENCIDOS'!C1714="","",'TD VENCIDOS'!C1714)</f>
        <v>ALCALDIA LOCAL DE CIUDAD BOLIVAR</v>
      </c>
      <c r="D1733" s="37" t="str">
        <f>IF('TD VENCIDOS'!D1714="","",'TD VENCIDOS'!D1714)</f>
        <v>Pendiente vencidos</v>
      </c>
    </row>
    <row r="1734" spans="2:4" ht="18.75">
      <c r="B1734" s="37">
        <f>IF('TD VENCIDOS'!B1715="","",'TD VENCIDOS'!B1715)</f>
        <v>3792852024</v>
      </c>
      <c r="C1734" s="38" t="str">
        <f>IF('TD VENCIDOS'!C1715="","",'TD VENCIDOS'!C1715)</f>
        <v>SUBSECRETARIA DE GESTION CORPORATIVA</v>
      </c>
      <c r="D1734" s="37" t="str">
        <f>IF('TD VENCIDOS'!D1715="","",'TD VENCIDOS'!D1715)</f>
        <v>Gestion extemporanea</v>
      </c>
    </row>
    <row r="1735" spans="2:4" ht="18.75">
      <c r="B1735" s="37">
        <f>IF('TD VENCIDOS'!B1716="","",'TD VENCIDOS'!B1716)</f>
        <v>3792932024</v>
      </c>
      <c r="C1735" s="38" t="str">
        <f>IF('TD VENCIDOS'!C1716="","",'TD VENCIDOS'!C1716)</f>
        <v>ALCALDIA LOCAL DE KENNEDY</v>
      </c>
      <c r="D1735" s="37" t="str">
        <f>IF('TD VENCIDOS'!D1716="","",'TD VENCIDOS'!D1716)</f>
        <v>Gestion extemporanea</v>
      </c>
    </row>
    <row r="1736" spans="2:4" ht="18.75">
      <c r="B1736" s="37">
        <f>IF('TD VENCIDOS'!B1717="","",'TD VENCIDOS'!B1717)</f>
        <v>3793032024</v>
      </c>
      <c r="C1736" s="38" t="str">
        <f>IF('TD VENCIDOS'!C1717="","",'TD VENCIDOS'!C1717)</f>
        <v>SUBDIRECCION DE COBRO TRIBUTARIO</v>
      </c>
      <c r="D1736" s="37" t="str">
        <f>IF('TD VENCIDOS'!D1717="","",'TD VENCIDOS'!D1717)</f>
        <v>Gestion extemporanea</v>
      </c>
    </row>
    <row r="1737" spans="2:4" ht="18.75">
      <c r="B1737" s="37">
        <f>IF('TD VENCIDOS'!B1718="","",'TD VENCIDOS'!B1718)</f>
        <v>3793042024</v>
      </c>
      <c r="C1737" s="38" t="str">
        <f>IF('TD VENCIDOS'!C1718="","",'TD VENCIDOS'!C1718)</f>
        <v>ALCALDIA LOCAL DE KENNEDY</v>
      </c>
      <c r="D1737" s="37" t="str">
        <f>IF('TD VENCIDOS'!D1718="","",'TD VENCIDOS'!D1718)</f>
        <v>Gestion extemporanea</v>
      </c>
    </row>
    <row r="1738" spans="2:4" ht="18.75">
      <c r="B1738" s="37">
        <f>IF('TD VENCIDOS'!B1719="","",'TD VENCIDOS'!B1719)</f>
        <v>3793782024</v>
      </c>
      <c r="C1738" s="38" t="str">
        <f>IF('TD VENCIDOS'!C1719="","",'TD VENCIDOS'!C1719)</f>
        <v>OFICINA DE CUENTAS CORRIENTES Y DEVOLUCIONES</v>
      </c>
      <c r="D1738" s="37" t="str">
        <f>IF('TD VENCIDOS'!D1719="","",'TD VENCIDOS'!D1719)</f>
        <v>Gestion extemporanea</v>
      </c>
    </row>
    <row r="1739" spans="2:4" ht="18.75">
      <c r="B1739" s="37">
        <f>IF('TD VENCIDOS'!B1720="","",'TD VENCIDOS'!B1720)</f>
        <v>3793962024</v>
      </c>
      <c r="C1739" s="38" t="str">
        <f>IF('TD VENCIDOS'!C1720="","",'TD VENCIDOS'!C1720)</f>
        <v>SUBDIRECCION DE SILVICULTURA FLORA Y FAUNA SILVESTRE</v>
      </c>
      <c r="D1739" s="37" t="str">
        <f>IF('TD VENCIDOS'!D1720="","",'TD VENCIDOS'!D1720)</f>
        <v>Gestion extemporanea</v>
      </c>
    </row>
    <row r="1740" spans="2:4" ht="18.75">
      <c r="B1740" s="37">
        <f>IF('TD VENCIDOS'!B1721="","",'TD VENCIDOS'!B1721)</f>
        <v>3794392024</v>
      </c>
      <c r="C1740" s="38" t="str">
        <f>IF('TD VENCIDOS'!C1721="","",'TD VENCIDOS'!C1721)</f>
        <v>RELACION CLIENTE</v>
      </c>
      <c r="D1740" s="37" t="str">
        <f>IF('TD VENCIDOS'!D1721="","",'TD VENCIDOS'!D1721)</f>
        <v>Pendiente vencidos</v>
      </c>
    </row>
    <row r="1741" spans="2:4" ht="18.75">
      <c r="B1741" s="37">
        <f>IF('TD VENCIDOS'!B1722="","",'TD VENCIDOS'!B1722)</f>
        <v>3794502024</v>
      </c>
      <c r="C1741" s="38" t="str">
        <f>IF('TD VENCIDOS'!C1722="","",'TD VENCIDOS'!C1722)</f>
        <v>2211 - DIRECCION LOCAL DE EDUCACION SUBA</v>
      </c>
      <c r="D1741" s="37" t="str">
        <f>IF('TD VENCIDOS'!D1722="","",'TD VENCIDOS'!D1722)</f>
        <v>Gestion extemporanea</v>
      </c>
    </row>
    <row r="1742" spans="2:4" ht="18.75">
      <c r="B1742" s="37">
        <f>IF('TD VENCIDOS'!B1723="","",'TD VENCIDOS'!B1723)</f>
        <v>3794632024</v>
      </c>
      <c r="C1742" s="38" t="str">
        <f>IF('TD VENCIDOS'!C1723="","",'TD VENCIDOS'!C1723)</f>
        <v>SUBSECRETARIA DE INSPECCION VIGILANCIA Y CONTROL DE VIVIENDA</v>
      </c>
      <c r="D1742" s="37" t="str">
        <f>IF('TD VENCIDOS'!D1723="","",'TD VENCIDOS'!D1723)</f>
        <v>Gestion extemporanea</v>
      </c>
    </row>
    <row r="1743" spans="2:4" ht="18.75">
      <c r="B1743" s="37">
        <f>IF('TD VENCIDOS'!B1724="","",'TD VENCIDOS'!B1724)</f>
        <v>3795112024</v>
      </c>
      <c r="C1743" s="38" t="str">
        <f>IF('TD VENCIDOS'!C1724="","",'TD VENCIDOS'!C1724)</f>
        <v>DTCI - DIRECCION TECNICA DE CONSERVACION DE LA INFRAESTRUCTURA</v>
      </c>
      <c r="D1743" s="37" t="str">
        <f>IF('TD VENCIDOS'!D1724="","",'TD VENCIDOS'!D1724)</f>
        <v>Gestion extemporanea</v>
      </c>
    </row>
    <row r="1744" spans="2:4" ht="18.75">
      <c r="B1744" s="37">
        <f>IF('TD VENCIDOS'!B1725="","",'TD VENCIDOS'!B1725)</f>
        <v>3795152024</v>
      </c>
      <c r="C1744" s="38" t="str">
        <f>IF('TD VENCIDOS'!C1725="","",'TD VENCIDOS'!C1725)</f>
        <v>SUBDIRECCION FINANCIERA</v>
      </c>
      <c r="D1744" s="37" t="str">
        <f>IF('TD VENCIDOS'!D1725="","",'TD VENCIDOS'!D1725)</f>
        <v>Gestion extemporanea</v>
      </c>
    </row>
    <row r="1745" spans="2:4" ht="18.75">
      <c r="B1745" s="37">
        <f>IF('TD VENCIDOS'!B1726="","",'TD VENCIDOS'!B1726)</f>
        <v>3795242024</v>
      </c>
      <c r="C1745" s="38" t="str">
        <f>IF('TD VENCIDOS'!C1726="","",'TD VENCIDOS'!C1726)</f>
        <v>ALCALDIA LOCAL DE PUENTE ARANDA</v>
      </c>
      <c r="D1745" s="37" t="str">
        <f>IF('TD VENCIDOS'!D1726="","",'TD VENCIDOS'!D1726)</f>
        <v>Gestion extemporanea</v>
      </c>
    </row>
    <row r="1746" spans="2:4" ht="18.75">
      <c r="B1746" s="37">
        <f>IF('TD VENCIDOS'!B1727="","",'TD VENCIDOS'!B1727)</f>
        <v>3795512024</v>
      </c>
      <c r="C1746" s="38" t="str">
        <f>IF('TD VENCIDOS'!C1727="","",'TD VENCIDOS'!C1727)</f>
        <v>CONTROL INTERNO</v>
      </c>
      <c r="D1746" s="37" t="str">
        <f>IF('TD VENCIDOS'!D1727="","",'TD VENCIDOS'!D1727)</f>
        <v>Gestion extemporanea</v>
      </c>
    </row>
    <row r="1747" spans="2:4" ht="18.75">
      <c r="B1747" s="37">
        <f>IF('TD VENCIDOS'!B1728="","",'TD VENCIDOS'!B1728)</f>
        <v>3796072024</v>
      </c>
      <c r="C1747" s="38" t="str">
        <f>IF('TD VENCIDOS'!C1728="","",'TD VENCIDOS'!C1728)</f>
        <v>SUBDIRECCION DE RECOLECCION BARRIDO Y LIMPIEZA</v>
      </c>
      <c r="D1747" s="37" t="str">
        <f>IF('TD VENCIDOS'!D1728="","",'TD VENCIDOS'!D1728)</f>
        <v>Gestion extemporanea</v>
      </c>
    </row>
    <row r="1748" spans="2:4" ht="18.75">
      <c r="B1748" s="37">
        <f>IF('TD VENCIDOS'!B1729="","",'TD VENCIDOS'!B1729)</f>
        <v>3796222024</v>
      </c>
      <c r="C1748" s="38" t="str">
        <f>IF('TD VENCIDOS'!C1729="","",'TD VENCIDOS'!C1729)</f>
        <v>ALCALDIA LOCAL DE KENNEDY</v>
      </c>
      <c r="D1748" s="37" t="str">
        <f>IF('TD VENCIDOS'!D1729="","",'TD VENCIDOS'!D1729)</f>
        <v>Pendiente vencidos</v>
      </c>
    </row>
    <row r="1749" spans="2:4" ht="18.75">
      <c r="B1749" s="37">
        <f>IF('TD VENCIDOS'!B1730="","",'TD VENCIDOS'!B1730)</f>
        <v>3796262024</v>
      </c>
      <c r="C1749" s="38" t="str">
        <f>IF('TD VENCIDOS'!C1730="","",'TD VENCIDOS'!C1730)</f>
        <v>6010 - 06 COLEGIO GENERAL SANTANDER (IED)</v>
      </c>
      <c r="D1749" s="37" t="str">
        <f>IF('TD VENCIDOS'!D1730="","",'TD VENCIDOS'!D1730)</f>
        <v>Gestion extemporanea</v>
      </c>
    </row>
    <row r="1750" spans="2:4" ht="18.75">
      <c r="B1750" s="37">
        <f>IF('TD VENCIDOS'!B1731="","",'TD VENCIDOS'!B1731)</f>
        <v>3797322024</v>
      </c>
      <c r="C1750" s="38" t="str">
        <f>IF('TD VENCIDOS'!C1731="","",'TD VENCIDOS'!C1731)</f>
        <v>SUBDIRECCION PARA LA JUVENTUD</v>
      </c>
      <c r="D1750" s="37" t="str">
        <f>IF('TD VENCIDOS'!D1731="","",'TD VENCIDOS'!D1731)</f>
        <v>Pendiente vencidos</v>
      </c>
    </row>
    <row r="1751" spans="2:4" ht="18.75">
      <c r="B1751" s="37">
        <f>IF('TD VENCIDOS'!B1732="","",'TD VENCIDOS'!B1732)</f>
        <v>3797472024</v>
      </c>
      <c r="C1751" s="38" t="str">
        <f>IF('TD VENCIDOS'!C1732="","",'TD VENCIDOS'!C1732)</f>
        <v>REDEP</v>
      </c>
      <c r="D1751" s="37" t="str">
        <f>IF('TD VENCIDOS'!D1732="","",'TD VENCIDOS'!D1732)</f>
        <v>Gestion extemporanea</v>
      </c>
    </row>
    <row r="1752" spans="2:4" ht="18.75">
      <c r="B1752" s="37">
        <f>IF('TD VENCIDOS'!B1733="","",'TD VENCIDOS'!B1733)</f>
        <v>3797922024</v>
      </c>
      <c r="C1752" s="38" t="str">
        <f>IF('TD VENCIDOS'!C1733="","",'TD VENCIDOS'!C1733)</f>
        <v>2211 - DIRECCION LOCAL DE EDUCACION SUBA</v>
      </c>
      <c r="D1752" s="37" t="str">
        <f>IF('TD VENCIDOS'!D1733="","",'TD VENCIDOS'!D1733)</f>
        <v>Pendiente vencidos</v>
      </c>
    </row>
    <row r="1753" spans="2:4" ht="18.75">
      <c r="B1753" s="37">
        <f>IF('TD VENCIDOS'!B1734="","",'TD VENCIDOS'!B1734)</f>
        <v>3797982024</v>
      </c>
      <c r="C1753" s="38" t="str">
        <f>IF('TD VENCIDOS'!C1734="","",'TD VENCIDOS'!C1734)</f>
        <v>SUBDIRECCION DE APROVECHAMIENTO</v>
      </c>
      <c r="D1753" s="37" t="str">
        <f>IF('TD VENCIDOS'!D1734="","",'TD VENCIDOS'!D1734)</f>
        <v>Gestion extemporanea</v>
      </c>
    </row>
    <row r="1754" spans="2:4" ht="18.75">
      <c r="B1754" s="37">
        <f>IF('TD VENCIDOS'!B1735="","",'TD VENCIDOS'!B1735)</f>
        <v>3798122024</v>
      </c>
      <c r="C1754" s="38" t="str">
        <f>IF('TD VENCIDOS'!C1735="","",'TD VENCIDOS'!C1735)</f>
        <v>RELACION CLIENTE</v>
      </c>
      <c r="D1754" s="37" t="str">
        <f>IF('TD VENCIDOS'!D1735="","",'TD VENCIDOS'!D1735)</f>
        <v>Pendiente vencidos</v>
      </c>
    </row>
    <row r="1755" spans="2:4" ht="18.75">
      <c r="B1755" s="37">
        <f>IF('TD VENCIDOS'!B1736="","",'TD VENCIDOS'!B1736)</f>
        <v>3798282024</v>
      </c>
      <c r="C1755" s="38" t="str">
        <f>IF('TD VENCIDOS'!C1736="","",'TD VENCIDOS'!C1736)</f>
        <v>AREA DE ATENCION AL CLIENTE  QUEJAS Y RECLAMOS</v>
      </c>
      <c r="D1755" s="37" t="str">
        <f>IF('TD VENCIDOS'!D1736="","",'TD VENCIDOS'!D1736)</f>
        <v>Gestion extemporanea</v>
      </c>
    </row>
    <row r="1756" spans="2:4" ht="18.75">
      <c r="B1756" s="37">
        <f>IF('TD VENCIDOS'!B1737="","",'TD VENCIDOS'!B1737)</f>
        <v>3798402024</v>
      </c>
      <c r="C1756" s="38" t="str">
        <f>IF('TD VENCIDOS'!C1737="","",'TD VENCIDOS'!C1737)</f>
        <v>REDEP</v>
      </c>
      <c r="D1756" s="37" t="str">
        <f>IF('TD VENCIDOS'!D1737="","",'TD VENCIDOS'!D1737)</f>
        <v>Gestion extemporanea</v>
      </c>
    </row>
    <row r="1757" spans="2:4" ht="18.75">
      <c r="B1757" s="37">
        <f>IF('TD VENCIDOS'!B1738="","",'TD VENCIDOS'!B1738)</f>
        <v>3798642024</v>
      </c>
      <c r="C1757" s="38" t="str">
        <f>IF('TD VENCIDOS'!C1738="","",'TD VENCIDOS'!C1738)</f>
        <v>SUBSECRETARIA DE GESTION CORPORATIVA</v>
      </c>
      <c r="D1757" s="37" t="str">
        <f>IF('TD VENCIDOS'!D1738="","",'TD VENCIDOS'!D1738)</f>
        <v>Gestion extemporanea</v>
      </c>
    </row>
    <row r="1758" spans="2:4" ht="18.75">
      <c r="B1758" s="37">
        <f>IF('TD VENCIDOS'!B1739="","",'TD VENCIDOS'!B1739)</f>
        <v>3798912024</v>
      </c>
      <c r="C1758" s="38" t="str">
        <f>IF('TD VENCIDOS'!C1739="","",'TD VENCIDOS'!C1739)</f>
        <v>ALCALDIA LOCAL DE CIUDAD BOLIVAR</v>
      </c>
      <c r="D1758" s="37" t="str">
        <f>IF('TD VENCIDOS'!D1739="","",'TD VENCIDOS'!D1739)</f>
        <v>Pendiente vencidos</v>
      </c>
    </row>
    <row r="1759" spans="2:4" ht="18.75">
      <c r="B1759" s="37">
        <f>IF('TD VENCIDOS'!B1740="","",'TD VENCIDOS'!B1740)</f>
        <v>3799132024</v>
      </c>
      <c r="C1759" s="38" t="str">
        <f>IF('TD VENCIDOS'!C1740="","",'TD VENCIDOS'!C1740)</f>
        <v>INTEGRACION TDOC</v>
      </c>
      <c r="D1759" s="37" t="str">
        <f>IF('TD VENCIDOS'!D1740="","",'TD VENCIDOS'!D1740)</f>
        <v>Gestion extemporanea</v>
      </c>
    </row>
    <row r="1760" spans="2:4" ht="18.75">
      <c r="B1760" s="37">
        <f>IF('TD VENCIDOS'!B1741="","",'TD VENCIDOS'!B1741)</f>
        <v>3799152024</v>
      </c>
      <c r="C1760" s="38" t="str">
        <f>IF('TD VENCIDOS'!C1741="","",'TD VENCIDOS'!C1741)</f>
        <v>ALCALDIA LOCAL DE CANDELARIA</v>
      </c>
      <c r="D1760" s="37" t="str">
        <f>IF('TD VENCIDOS'!D1741="","",'TD VENCIDOS'!D1741)</f>
        <v>Gestion extemporanea</v>
      </c>
    </row>
    <row r="1761" spans="2:4" ht="18.75">
      <c r="B1761" s="37">
        <f>IF('TD VENCIDOS'!B1742="","",'TD VENCIDOS'!B1742)</f>
        <v>3799272024</v>
      </c>
      <c r="C1761" s="38" t="str">
        <f>IF('TD VENCIDOS'!C1742="","",'TD VENCIDOS'!C1742)</f>
        <v>SUBDIRECCION DE TALENTO HUMANO</v>
      </c>
      <c r="D1761" s="37" t="str">
        <f>IF('TD VENCIDOS'!D1742="","",'TD VENCIDOS'!D1742)</f>
        <v>Gestion extemporanea</v>
      </c>
    </row>
    <row r="1762" spans="2:4" ht="18.75">
      <c r="B1762" s="37">
        <f>IF('TD VENCIDOS'!B1743="","",'TD VENCIDOS'!B1743)</f>
        <v>3799582024</v>
      </c>
      <c r="C1762" s="38" t="str">
        <f>IF('TD VENCIDOS'!C1743="","",'TD VENCIDOS'!C1743)</f>
        <v>SUBDIRECCION DE CONTROL DE TRANSITO Y TRANSPORTE</v>
      </c>
      <c r="D1762" s="37" t="str">
        <f>IF('TD VENCIDOS'!D1743="","",'TD VENCIDOS'!D1743)</f>
        <v>Gestion extemporanea</v>
      </c>
    </row>
    <row r="1763" spans="2:4" ht="18.75">
      <c r="B1763" s="37">
        <f>IF('TD VENCIDOS'!B1744="","",'TD VENCIDOS'!B1744)</f>
        <v>3799882024</v>
      </c>
      <c r="C1763" s="38" t="str">
        <f>IF('TD VENCIDOS'!C1744="","",'TD VENCIDOS'!C1744)</f>
        <v>DIRECCION DE MEJORAMIENTO DE VIVIENDA</v>
      </c>
      <c r="D1763" s="37" t="str">
        <f>IF('TD VENCIDOS'!D1744="","",'TD VENCIDOS'!D1744)</f>
        <v>Gestion extemporanea</v>
      </c>
    </row>
    <row r="1764" spans="2:4" ht="18.75">
      <c r="B1764" s="37">
        <f>IF('TD VENCIDOS'!B1745="","",'TD VENCIDOS'!B1745)</f>
        <v>3799902024</v>
      </c>
      <c r="C1764" s="38" t="str">
        <f>IF('TD VENCIDOS'!C1745="","",'TD VENCIDOS'!C1745)</f>
        <v>616 Usuario16 Contratacion</v>
      </c>
      <c r="D1764" s="37" t="str">
        <f>IF('TD VENCIDOS'!D1745="","",'TD VENCIDOS'!D1745)</f>
        <v>Gestion extemporanea</v>
      </c>
    </row>
    <row r="1765" spans="2:4" ht="18.75">
      <c r="B1765" s="37">
        <f>IF('TD VENCIDOS'!B1746="","",'TD VENCIDOS'!B1746)</f>
        <v>3799972024</v>
      </c>
      <c r="C1765" s="38" t="str">
        <f>IF('TD VENCIDOS'!C1746="","",'TD VENCIDOS'!C1746)</f>
        <v>SUBDIRECCION DE CALIDAD DEL AIRE AUDITIVA Y VISUAL</v>
      </c>
      <c r="D1765" s="37" t="str">
        <f>IF('TD VENCIDOS'!D1746="","",'TD VENCIDOS'!D1746)</f>
        <v>Pendiente vencidos</v>
      </c>
    </row>
    <row r="1766" spans="2:4" ht="18.75">
      <c r="B1766" s="37">
        <f>IF('TD VENCIDOS'!B1747="","",'TD VENCIDOS'!B1747)</f>
        <v>3800012024</v>
      </c>
      <c r="C1766" s="38" t="str">
        <f>IF('TD VENCIDOS'!C1747="","",'TD VENCIDOS'!C1747)</f>
        <v>OFICINA DE CUENTAS CORRIENTES Y DEVOLUCIONES</v>
      </c>
      <c r="D1766" s="37" t="str">
        <f>IF('TD VENCIDOS'!D1747="","",'TD VENCIDOS'!D1747)</f>
        <v>Gestion extemporanea</v>
      </c>
    </row>
    <row r="1767" spans="2:4" ht="18.75">
      <c r="B1767" s="37">
        <f>IF('TD VENCIDOS'!B1748="","",'TD VENCIDOS'!B1748)</f>
        <v>3800252024</v>
      </c>
      <c r="C1767" s="38" t="str">
        <f>IF('TD VENCIDOS'!C1748="","",'TD VENCIDOS'!C1748)</f>
        <v>SUBDIRECCION PARA LA JUVENTUD</v>
      </c>
      <c r="D1767" s="37" t="str">
        <f>IF('TD VENCIDOS'!D1748="","",'TD VENCIDOS'!D1748)</f>
        <v>Gestion extemporanea</v>
      </c>
    </row>
    <row r="1768" spans="2:4" ht="18.75">
      <c r="B1768" s="37">
        <f>IF('TD VENCIDOS'!B1749="","",'TD VENCIDOS'!B1749)</f>
        <v>3800872024</v>
      </c>
      <c r="C1768" s="38" t="str">
        <f>IF('TD VENCIDOS'!C1749="","",'TD VENCIDOS'!C1749)</f>
        <v>Asistencia Tecnica</v>
      </c>
      <c r="D1768" s="37" t="str">
        <f>IF('TD VENCIDOS'!D1749="","",'TD VENCIDOS'!D1749)</f>
        <v>Pendiente vencidos</v>
      </c>
    </row>
    <row r="1769" spans="2:4" ht="18.75">
      <c r="B1769" s="37">
        <f>IF('TD VENCIDOS'!B1750="","",'TD VENCIDOS'!B1750)</f>
        <v>3800912024</v>
      </c>
      <c r="C1769" s="38" t="str">
        <f>IF('TD VENCIDOS'!C1750="","",'TD VENCIDOS'!C1750)</f>
        <v>2219 - DIRECCION LOCAL DE EDUCACION CIUDAD BOLIVAR</v>
      </c>
      <c r="D1769" s="37" t="str">
        <f>IF('TD VENCIDOS'!D1750="","",'TD VENCIDOS'!D1750)</f>
        <v>Gestion extemporanea</v>
      </c>
    </row>
    <row r="1770" spans="2:4" ht="18.75">
      <c r="B1770" s="37">
        <f>IF('TD VENCIDOS'!B1751="","",'TD VENCIDOS'!B1751)</f>
        <v>3801062024</v>
      </c>
      <c r="C1770" s="38" t="str">
        <f>IF('TD VENCIDOS'!C1751="","",'TD VENCIDOS'!C1751)</f>
        <v>SUBDIRECCION DE CALIDAD DEL AIRE AUDITIVA Y VISUAL</v>
      </c>
      <c r="D1770" s="37" t="str">
        <f>IF('TD VENCIDOS'!D1751="","",'TD VENCIDOS'!D1751)</f>
        <v>Gestion extemporanea</v>
      </c>
    </row>
    <row r="1771" spans="2:4" ht="18.75">
      <c r="B1771" s="37">
        <f>IF('TD VENCIDOS'!B1752="","",'TD VENCIDOS'!B1752)</f>
        <v>3801122024</v>
      </c>
      <c r="C1771" s="38" t="str">
        <f>IF('TD VENCIDOS'!C1752="","",'TD VENCIDOS'!C1752)</f>
        <v>SUBDIRECCION DE SILVICULTURA FLORA Y FAUNA SILVESTRE</v>
      </c>
      <c r="D1771" s="37" t="str">
        <f>IF('TD VENCIDOS'!D1752="","",'TD VENCIDOS'!D1752)</f>
        <v>Gestion extemporanea</v>
      </c>
    </row>
    <row r="1772" spans="2:4" ht="18.75">
      <c r="B1772" s="37">
        <f>IF('TD VENCIDOS'!B1753="","",'TD VENCIDOS'!B1753)</f>
        <v>3801132024</v>
      </c>
      <c r="C1772" s="38" t="str">
        <f>IF('TD VENCIDOS'!C1753="","",'TD VENCIDOS'!C1753)</f>
        <v>SUBDIRECCION DE ECOSISTEMAS Y RURALIDAD</v>
      </c>
      <c r="D1772" s="37" t="str">
        <f>IF('TD VENCIDOS'!D1753="","",'TD VENCIDOS'!D1753)</f>
        <v>Gestion extemporanea</v>
      </c>
    </row>
    <row r="1773" spans="2:4" ht="18.75">
      <c r="B1773" s="37">
        <f>IF('TD VENCIDOS'!B1754="","",'TD VENCIDOS'!B1754)</f>
        <v>3801142024</v>
      </c>
      <c r="C1773" s="38" t="str">
        <f>IF('TD VENCIDOS'!C1754="","",'TD VENCIDOS'!C1754)</f>
        <v>SUBDIRECCION DE CALIDAD DEL AIRE AUDITIVA Y VISUAL</v>
      </c>
      <c r="D1773" s="37" t="str">
        <f>IF('TD VENCIDOS'!D1754="","",'TD VENCIDOS'!D1754)</f>
        <v>Gestion extemporanea</v>
      </c>
    </row>
    <row r="1774" spans="2:4" ht="18.75">
      <c r="B1774" s="37">
        <f>IF('TD VENCIDOS'!B1755="","",'TD VENCIDOS'!B1755)</f>
        <v>3801282024</v>
      </c>
      <c r="C1774" s="38" t="str">
        <f>IF('TD VENCIDOS'!C1755="","",'TD VENCIDOS'!C1755)</f>
        <v>SUBDIRECCION DE SILVICULTURA FLORA Y FAUNA SILVESTRE</v>
      </c>
      <c r="D1774" s="37" t="str">
        <f>IF('TD VENCIDOS'!D1755="","",'TD VENCIDOS'!D1755)</f>
        <v>Pendiente vencidos</v>
      </c>
    </row>
    <row r="1775" spans="2:4" ht="18.75">
      <c r="B1775" s="37">
        <f>IF('TD VENCIDOS'!B1756="","",'TD VENCIDOS'!B1756)</f>
        <v>3801332024</v>
      </c>
      <c r="C1775" s="38" t="str">
        <f>IF('TD VENCIDOS'!C1756="","",'TD VENCIDOS'!C1756)</f>
        <v>SUBDIRECCION DE SILVICULTURA FLORA Y FAUNA SILVESTRE</v>
      </c>
      <c r="D1775" s="37" t="str">
        <f>IF('TD VENCIDOS'!D1756="","",'TD VENCIDOS'!D1756)</f>
        <v>Gestion extemporanea</v>
      </c>
    </row>
    <row r="1776" spans="2:4" ht="18.75">
      <c r="B1776" s="37">
        <f>IF('TD VENCIDOS'!B1757="","",'TD VENCIDOS'!B1757)</f>
        <v>3801472024</v>
      </c>
      <c r="C1776" s="38" t="str">
        <f>IF('TD VENCIDOS'!C1757="","",'TD VENCIDOS'!C1757)</f>
        <v>SUBDIRECCION DE CALIDAD DEL AIRE AUDITIVA Y VISUAL</v>
      </c>
      <c r="D1776" s="37" t="str">
        <f>IF('TD VENCIDOS'!D1757="","",'TD VENCIDOS'!D1757)</f>
        <v>Gestion extemporanea</v>
      </c>
    </row>
    <row r="1777" spans="2:4" ht="18.75">
      <c r="B1777" s="37">
        <f>IF('TD VENCIDOS'!B1758="","",'TD VENCIDOS'!B1758)</f>
        <v>3801512024</v>
      </c>
      <c r="C1777" s="38" t="str">
        <f>IF('TD VENCIDOS'!C1758="","",'TD VENCIDOS'!C1758)</f>
        <v>SUBDIRECCION DE CALIDAD DEL AIRE AUDITIVA Y VISUAL</v>
      </c>
      <c r="D1777" s="37" t="str">
        <f>IF('TD VENCIDOS'!D1758="","",'TD VENCIDOS'!D1758)</f>
        <v>Gestion extemporanea</v>
      </c>
    </row>
    <row r="1778" spans="2:4" ht="18.75">
      <c r="B1778" s="37">
        <f>IF('TD VENCIDOS'!B1759="","",'TD VENCIDOS'!B1759)</f>
        <v>3801662024</v>
      </c>
      <c r="C1778" s="38" t="str">
        <f>IF('TD VENCIDOS'!C1759="","",'TD VENCIDOS'!C1759)</f>
        <v>SUBDIRECCION DE CALIDAD DEL AIRE AUDITIVA Y VISUAL</v>
      </c>
      <c r="D1778" s="37" t="str">
        <f>IF('TD VENCIDOS'!D1759="","",'TD VENCIDOS'!D1759)</f>
        <v>Gestion extemporanea</v>
      </c>
    </row>
    <row r="1779" spans="2:4" ht="18.75">
      <c r="B1779" s="37">
        <f>IF('TD VENCIDOS'!B1760="","",'TD VENCIDOS'!B1760)</f>
        <v>3802382024</v>
      </c>
      <c r="C1779" s="38" t="str">
        <f>IF('TD VENCIDOS'!C1760="","",'TD VENCIDOS'!C1760)</f>
        <v>SUBSECRETARIA DE INSPECCION VIGILANCIA Y CONTROL DE VIVIENDA</v>
      </c>
      <c r="D1779" s="37" t="str">
        <f>IF('TD VENCIDOS'!D1760="","",'TD VENCIDOS'!D1760)</f>
        <v>Gestion extemporanea</v>
      </c>
    </row>
    <row r="1780" spans="2:4" ht="18.75">
      <c r="B1780" s="37">
        <f>IF('TD VENCIDOS'!B1761="","",'TD VENCIDOS'!B1761)</f>
        <v>3802432024</v>
      </c>
      <c r="C1780" s="38" t="str">
        <f>IF('TD VENCIDOS'!C1761="","",'TD VENCIDOS'!C1761)</f>
        <v>SUBSECRETARIA DE GESTION FINANCIERA</v>
      </c>
      <c r="D1780" s="37" t="str">
        <f>IF('TD VENCIDOS'!D1761="","",'TD VENCIDOS'!D1761)</f>
        <v>Gestion extemporanea</v>
      </c>
    </row>
    <row r="1781" spans="2:4" ht="18.75">
      <c r="B1781" s="37">
        <f>IF('TD VENCIDOS'!B1762="","",'TD VENCIDOS'!B1762)</f>
        <v>3802462024</v>
      </c>
      <c r="C1781" s="38" t="str">
        <f>IF('TD VENCIDOS'!C1762="","",'TD VENCIDOS'!C1762)</f>
        <v>SUBSECRETARIA DE GESTION FINANCIERA</v>
      </c>
      <c r="D1781" s="37" t="str">
        <f>IF('TD VENCIDOS'!D1762="","",'TD VENCIDOS'!D1762)</f>
        <v>Gestion extemporanea</v>
      </c>
    </row>
    <row r="1782" spans="2:4" ht="18.75">
      <c r="B1782" s="37">
        <f>IF('TD VENCIDOS'!B1763="","",'TD VENCIDOS'!B1763)</f>
        <v>3802562024</v>
      </c>
      <c r="C1782" s="38" t="str">
        <f>IF('TD VENCIDOS'!C1763="","",'TD VENCIDOS'!C1763)</f>
        <v>SUBDIRECCION DE ASUNTOS COMUNALES</v>
      </c>
      <c r="D1782" s="37" t="str">
        <f>IF('TD VENCIDOS'!D1763="","",'TD VENCIDOS'!D1763)</f>
        <v>Gestion extemporanea</v>
      </c>
    </row>
    <row r="1783" spans="2:4" ht="18.75">
      <c r="B1783" s="37">
        <f>IF('TD VENCIDOS'!B1764="","",'TD VENCIDOS'!B1764)</f>
        <v>3802672024</v>
      </c>
      <c r="C1783" s="38" t="str">
        <f>IF('TD VENCIDOS'!C1764="","",'TD VENCIDOS'!C1764)</f>
        <v>DEPENDENCIAS NIVEL CENTRAL</v>
      </c>
      <c r="D1783" s="37" t="str">
        <f>IF('TD VENCIDOS'!D1764="","",'TD VENCIDOS'!D1764)</f>
        <v>Gestion extemporanea</v>
      </c>
    </row>
    <row r="1784" spans="2:4" ht="18.75">
      <c r="B1784" s="37">
        <f>IF('TD VENCIDOS'!B1765="","",'TD VENCIDOS'!B1765)</f>
        <v>3802722024</v>
      </c>
      <c r="C1784" s="38" t="str">
        <f>IF('TD VENCIDOS'!C1765="","",'TD VENCIDOS'!C1765)</f>
        <v>SUBDIRECCION DE SILVICULTURA FLORA Y FAUNA SILVESTRE</v>
      </c>
      <c r="D1784" s="37" t="str">
        <f>IF('TD VENCIDOS'!D1765="","",'TD VENCIDOS'!D1765)</f>
        <v>Gestion extemporanea</v>
      </c>
    </row>
    <row r="1785" spans="2:4" ht="18.75">
      <c r="B1785" s="37">
        <f>IF('TD VENCIDOS'!B1766="","",'TD VENCIDOS'!B1766)</f>
        <v>3803202024</v>
      </c>
      <c r="C1785" s="38" t="str">
        <f>IF('TD VENCIDOS'!C1766="","",'TD VENCIDOS'!C1766)</f>
        <v>ALCALDIA LOCAL DE USAQUEN</v>
      </c>
      <c r="D1785" s="37" t="str">
        <f>IF('TD VENCIDOS'!D1766="","",'TD VENCIDOS'!D1766)</f>
        <v>Gestion extemporanea</v>
      </c>
    </row>
    <row r="1786" spans="2:4" ht="18.75">
      <c r="B1786" s="37">
        <f>IF('TD VENCIDOS'!B1767="","",'TD VENCIDOS'!B1767)</f>
        <v>3803212024</v>
      </c>
      <c r="C1786" s="38" t="str">
        <f>IF('TD VENCIDOS'!C1767="","",'TD VENCIDOS'!C1767)</f>
        <v>NIVEL CENTRAL CIERRE</v>
      </c>
      <c r="D1786" s="37" t="str">
        <f>IF('TD VENCIDOS'!D1767="","",'TD VENCIDOS'!D1767)</f>
        <v>Gestion extemporanea</v>
      </c>
    </row>
    <row r="1787" spans="2:4" ht="18.75">
      <c r="B1787" s="37">
        <f>IF('TD VENCIDOS'!B1768="","",'TD VENCIDOS'!B1768)</f>
        <v>3803232024</v>
      </c>
      <c r="C1787" s="38" t="str">
        <f>IF('TD VENCIDOS'!C1768="","",'TD VENCIDOS'!C1768)</f>
        <v>OFICINA DE ADMINISTRACION FUNCIONAL DEL SISTEMA</v>
      </c>
      <c r="D1787" s="37" t="str">
        <f>IF('TD VENCIDOS'!D1768="","",'TD VENCIDOS'!D1768)</f>
        <v>Pendiente vencidos</v>
      </c>
    </row>
    <row r="1788" spans="2:4" ht="18.75">
      <c r="B1788" s="37">
        <f>IF('TD VENCIDOS'!B1769="","",'TD VENCIDOS'!B1769)</f>
        <v>3803872024</v>
      </c>
      <c r="C1788" s="38" t="str">
        <f>IF('TD VENCIDOS'!C1769="","",'TD VENCIDOS'!C1769)</f>
        <v>EXCEPTUADOS</v>
      </c>
      <c r="D1788" s="37" t="str">
        <f>IF('TD VENCIDOS'!D1769="","",'TD VENCIDOS'!D1769)</f>
        <v>Gestion extemporanea</v>
      </c>
    </row>
    <row r="1789" spans="2:4" ht="18.75">
      <c r="B1789" s="37">
        <f>IF('TD VENCIDOS'!B1770="","",'TD VENCIDOS'!B1770)</f>
        <v>3804132024</v>
      </c>
      <c r="C1789" s="38" t="str">
        <f>IF('TD VENCIDOS'!C1770="","",'TD VENCIDOS'!C1770)</f>
        <v>SUBSECRETARIA DE GESTION CORPORATIVA</v>
      </c>
      <c r="D1789" s="37" t="str">
        <f>IF('TD VENCIDOS'!D1770="","",'TD VENCIDOS'!D1770)</f>
        <v>Gestion extemporanea</v>
      </c>
    </row>
    <row r="1790" spans="2:4" ht="18.75">
      <c r="B1790" s="37">
        <f>IF('TD VENCIDOS'!B1771="","",'TD VENCIDOS'!B1771)</f>
        <v>3804162024</v>
      </c>
      <c r="C1790" s="38" t="str">
        <f>IF('TD VENCIDOS'!C1771="","",'TD VENCIDOS'!C1771)</f>
        <v>REDEP</v>
      </c>
      <c r="D1790" s="37" t="str">
        <f>IF('TD VENCIDOS'!D1771="","",'TD VENCIDOS'!D1771)</f>
        <v>Pendiente vencidos</v>
      </c>
    </row>
    <row r="1791" spans="2:4" ht="18.75">
      <c r="B1791" s="37">
        <f>IF('TD VENCIDOS'!B1772="","",'TD VENCIDOS'!B1772)</f>
        <v>3804462024</v>
      </c>
      <c r="C1791" s="38" t="str">
        <f>IF('TD VENCIDOS'!C1772="","",'TD VENCIDOS'!C1772)</f>
        <v>SUBDIRECCION FINANCIERA</v>
      </c>
      <c r="D1791" s="37" t="str">
        <f>IF('TD VENCIDOS'!D1772="","",'TD VENCIDOS'!D1772)</f>
        <v>Gestion extemporanea</v>
      </c>
    </row>
    <row r="1792" spans="2:4" ht="18.75">
      <c r="B1792" s="37">
        <f>IF('TD VENCIDOS'!B1773="","",'TD VENCIDOS'!B1773)</f>
        <v>3804602024</v>
      </c>
      <c r="C1792" s="38" t="str">
        <f>IF('TD VENCIDOS'!C1773="","",'TD VENCIDOS'!C1773)</f>
        <v>2210 - DIRECCION LOCAL DE EDUCACION ENGATIVA</v>
      </c>
      <c r="D1792" s="37" t="str">
        <f>IF('TD VENCIDOS'!D1773="","",'TD VENCIDOS'!D1773)</f>
        <v>Gestion extemporanea</v>
      </c>
    </row>
    <row r="1793" spans="2:4" ht="18.75">
      <c r="B1793" s="37">
        <f>IF('TD VENCIDOS'!B1774="","",'TD VENCIDOS'!B1774)</f>
        <v>3805092024</v>
      </c>
      <c r="C1793" s="38" t="str">
        <f>IF('TD VENCIDOS'!C1774="","",'TD VENCIDOS'!C1774)</f>
        <v>GRUPO PQRSD DAC</v>
      </c>
      <c r="D1793" s="37" t="str">
        <f>IF('TD VENCIDOS'!D1774="","",'TD VENCIDOS'!D1774)</f>
        <v>Gestion extemporanea</v>
      </c>
    </row>
    <row r="1794" spans="2:4" ht="18.75">
      <c r="B1794" s="37">
        <f>IF('TD VENCIDOS'!B1775="","",'TD VENCIDOS'!B1775)</f>
        <v>3805322024</v>
      </c>
      <c r="C1794" s="38" t="str">
        <f>IF('TD VENCIDOS'!C1775="","",'TD VENCIDOS'!C1775)</f>
        <v>DIRECCION DE MEJORAMIENTO DE VIVIENDA</v>
      </c>
      <c r="D1794" s="37" t="str">
        <f>IF('TD VENCIDOS'!D1775="","",'TD VENCIDOS'!D1775)</f>
        <v>Pendiente vencidos</v>
      </c>
    </row>
    <row r="1795" spans="2:4" ht="18.75">
      <c r="B1795" s="37">
        <f>IF('TD VENCIDOS'!B1776="","",'TD VENCIDOS'!B1776)</f>
        <v>3805472024</v>
      </c>
      <c r="C1795" s="38" t="str">
        <f>IF('TD VENCIDOS'!C1776="","",'TD VENCIDOS'!C1776)</f>
        <v>SUBDIRECCION DE RECOLECCION BARRIDO Y LIMPIEZA</v>
      </c>
      <c r="D1795" s="37" t="str">
        <f>IF('TD VENCIDOS'!D1776="","",'TD VENCIDOS'!D1776)</f>
        <v>Gestion extemporanea</v>
      </c>
    </row>
    <row r="1796" spans="2:4" ht="18.75">
      <c r="B1796" s="37">
        <f>IF('TD VENCIDOS'!B1777="","",'TD VENCIDOS'!B1777)</f>
        <v>3805692024</v>
      </c>
      <c r="C1796" s="38" t="str">
        <f>IF('TD VENCIDOS'!C1777="","",'TD VENCIDOS'!C1777)</f>
        <v>GERENCIA DE ZONA 5</v>
      </c>
      <c r="D1796" s="37" t="str">
        <f>IF('TD VENCIDOS'!D1777="","",'TD VENCIDOS'!D1777)</f>
        <v>Pendiente vencidos</v>
      </c>
    </row>
    <row r="1797" spans="2:4" ht="18.75">
      <c r="B1797" s="37">
        <f>IF('TD VENCIDOS'!B1778="","",'TD VENCIDOS'!B1778)</f>
        <v>3805822024</v>
      </c>
      <c r="C1797" s="38" t="str">
        <f>IF('TD VENCIDOS'!C1778="","",'TD VENCIDOS'!C1778)</f>
        <v>REDEP</v>
      </c>
      <c r="D1797" s="37" t="str">
        <f>IF('TD VENCIDOS'!D1778="","",'TD VENCIDOS'!D1778)</f>
        <v>Pendiente vencidos</v>
      </c>
    </row>
    <row r="1798" spans="2:4" ht="18.75">
      <c r="B1798" s="37">
        <f>IF('TD VENCIDOS'!B1779="","",'TD VENCIDOS'!B1779)</f>
        <v>3805992024</v>
      </c>
      <c r="C1798" s="38" t="str">
        <f>IF('TD VENCIDOS'!C1779="","",'TD VENCIDOS'!C1779)</f>
        <v>SUBDIRECCION TECNICA DE PARQUES</v>
      </c>
      <c r="D1798" s="37" t="str">
        <f>IF('TD VENCIDOS'!D1779="","",'TD VENCIDOS'!D1779)</f>
        <v>Gestion extemporanea</v>
      </c>
    </row>
    <row r="1799" spans="2:4" ht="18.75">
      <c r="B1799" s="37">
        <f>IF('TD VENCIDOS'!B1780="","",'TD VENCIDOS'!B1780)</f>
        <v>3806232024</v>
      </c>
      <c r="C1799" s="38" t="str">
        <f>IF('TD VENCIDOS'!C1780="","",'TD VENCIDOS'!C1780)</f>
        <v>2219 - DIRECCION LOCAL DE EDUCACION CIUDAD BOLIVAR</v>
      </c>
      <c r="D1799" s="37" t="str">
        <f>IF('TD VENCIDOS'!D1780="","",'TD VENCIDOS'!D1780)</f>
        <v>Gestion extemporanea</v>
      </c>
    </row>
    <row r="1800" spans="2:4" ht="18.75">
      <c r="B1800" s="37">
        <f>IF('TD VENCIDOS'!B1781="","",'TD VENCIDOS'!B1781)</f>
        <v>3806532024</v>
      </c>
      <c r="C1800" s="38" t="str">
        <f>IF('TD VENCIDOS'!C1781="","",'TD VENCIDOS'!C1781)</f>
        <v>2210 - DIRECCION LOCAL DE EDUCACION ENGATIVA</v>
      </c>
      <c r="D1800" s="37" t="str">
        <f>IF('TD VENCIDOS'!D1781="","",'TD VENCIDOS'!D1781)</f>
        <v>Gestion extemporanea</v>
      </c>
    </row>
    <row r="1801" spans="2:4" ht="18.75">
      <c r="B1801" s="37">
        <f>IF('TD VENCIDOS'!B1782="","",'TD VENCIDOS'!B1782)</f>
        <v>3806612024</v>
      </c>
      <c r="C1801" s="38" t="str">
        <f>IF('TD VENCIDOS'!C1782="","",'TD VENCIDOS'!C1782)</f>
        <v>REDEP</v>
      </c>
      <c r="D1801" s="37" t="str">
        <f>IF('TD VENCIDOS'!D1782="","",'TD VENCIDOS'!D1782)</f>
        <v>Gestion extemporanea</v>
      </c>
    </row>
    <row r="1802" spans="2:4" ht="18.75">
      <c r="B1802" s="37">
        <f>IF('TD VENCIDOS'!B1783="","",'TD VENCIDOS'!B1783)</f>
        <v>3806612024</v>
      </c>
      <c r="C1802" s="38" t="str">
        <f>IF('TD VENCIDOS'!C1783="","",'TD VENCIDOS'!C1783)</f>
        <v>SUBDIRECCION DE CONTROL DE TRANSITO Y TRANSPORTE</v>
      </c>
      <c r="D1802" s="37" t="str">
        <f>IF('TD VENCIDOS'!D1783="","",'TD VENCIDOS'!D1783)</f>
        <v>Gestion extemporanea</v>
      </c>
    </row>
    <row r="1803" spans="2:4" ht="18.75">
      <c r="B1803" s="37">
        <f>IF('TD VENCIDOS'!B1784="","",'TD VENCIDOS'!B1784)</f>
        <v>3806722024</v>
      </c>
      <c r="C1803" s="38" t="str">
        <f>IF('TD VENCIDOS'!C1784="","",'TD VENCIDOS'!C1784)</f>
        <v>COORDINACION JURIDICA CIRCULEMOS</v>
      </c>
      <c r="D1803" s="37" t="str">
        <f>IF('TD VENCIDOS'!D1784="","",'TD VENCIDOS'!D1784)</f>
        <v>Gestion extemporanea</v>
      </c>
    </row>
    <row r="1804" spans="2:4" ht="18.75">
      <c r="B1804" s="37">
        <f>IF('TD VENCIDOS'!B1785="","",'TD VENCIDOS'!B1785)</f>
        <v>3806742024</v>
      </c>
      <c r="C1804" s="38" t="str">
        <f>IF('TD VENCIDOS'!C1785="","",'TD VENCIDOS'!C1785)</f>
        <v>SUBDIRECCION DE CALIDAD DEL AIRE AUDITIVA Y VISUAL</v>
      </c>
      <c r="D1804" s="37" t="str">
        <f>IF('TD VENCIDOS'!D1785="","",'TD VENCIDOS'!D1785)</f>
        <v>Gestion extemporanea</v>
      </c>
    </row>
    <row r="1805" spans="2:4" ht="18.75">
      <c r="B1805" s="37">
        <f>IF('TD VENCIDOS'!B1786="","",'TD VENCIDOS'!B1786)</f>
        <v>3806762024</v>
      </c>
      <c r="C1805" s="38" t="str">
        <f>IF('TD VENCIDOS'!C1786="","",'TD VENCIDOS'!C1786)</f>
        <v>REDEP</v>
      </c>
      <c r="D1805" s="37" t="str">
        <f>IF('TD VENCIDOS'!D1786="","",'TD VENCIDOS'!D1786)</f>
        <v>Pendiente vencidos</v>
      </c>
    </row>
    <row r="1806" spans="2:4" ht="18.75">
      <c r="B1806" s="37">
        <f>IF('TD VENCIDOS'!B1787="","",'TD VENCIDOS'!B1787)</f>
        <v>3806832024</v>
      </c>
      <c r="C1806" s="38" t="str">
        <f>IF('TD VENCIDOS'!C1787="","",'TD VENCIDOS'!C1787)</f>
        <v>INTEGRACION TDOC</v>
      </c>
      <c r="D1806" s="37" t="str">
        <f>IF('TD VENCIDOS'!D1787="","",'TD VENCIDOS'!D1787)</f>
        <v>Gestion extemporanea</v>
      </c>
    </row>
    <row r="1807" spans="2:4" ht="18.75">
      <c r="B1807" s="37">
        <f>IF('TD VENCIDOS'!B1788="","",'TD VENCIDOS'!B1788)</f>
        <v>3806912024</v>
      </c>
      <c r="C1807" s="38" t="str">
        <f>IF('TD VENCIDOS'!C1788="","",'TD VENCIDOS'!C1788)</f>
        <v>GERENCIA DE ZONA 5</v>
      </c>
      <c r="D1807" s="37" t="str">
        <f>IF('TD VENCIDOS'!D1788="","",'TD VENCIDOS'!D1788)</f>
        <v>Pendiente vencidos</v>
      </c>
    </row>
    <row r="1808" spans="2:4" ht="18.75">
      <c r="B1808" s="37">
        <f>IF('TD VENCIDOS'!B1789="","",'TD VENCIDOS'!B1789)</f>
        <v>3806962024</v>
      </c>
      <c r="C1808" s="38" t="str">
        <f>IF('TD VENCIDOS'!C1789="","",'TD VENCIDOS'!C1789)</f>
        <v>OFICINA DE ADMINISTRACION FUNCIONAL DEL SISTEMA</v>
      </c>
      <c r="D1808" s="37" t="str">
        <f>IF('TD VENCIDOS'!D1789="","",'TD VENCIDOS'!D1789)</f>
        <v>Pendiente vencidos</v>
      </c>
    </row>
    <row r="1809" spans="2:4" ht="18.75">
      <c r="B1809" s="37">
        <f>IF('TD VENCIDOS'!B1790="","",'TD VENCIDOS'!B1790)</f>
        <v>3807152024</v>
      </c>
      <c r="C1809" s="38" t="str">
        <f>IF('TD VENCIDOS'!C1790="","",'TD VENCIDOS'!C1790)</f>
        <v>SUBDIRECCION DE GESTION  REDES SOCIALES E INFORMALIDAD</v>
      </c>
      <c r="D1809" s="37" t="str">
        <f>IF('TD VENCIDOS'!D1790="","",'TD VENCIDOS'!D1790)</f>
        <v>Gestion extemporanea</v>
      </c>
    </row>
    <row r="1810" spans="2:4" ht="18.75">
      <c r="B1810" s="37">
        <f>IF('TD VENCIDOS'!B1791="","",'TD VENCIDOS'!B1791)</f>
        <v>3807232024</v>
      </c>
      <c r="C1810" s="38" t="str">
        <f>IF('TD VENCIDOS'!C1791="","",'TD VENCIDOS'!C1791)</f>
        <v>ALCALDIA LOCAL DE FONTIBON</v>
      </c>
      <c r="D1810" s="37" t="str">
        <f>IF('TD VENCIDOS'!D1791="","",'TD VENCIDOS'!D1791)</f>
        <v>Gestion extemporanea</v>
      </c>
    </row>
    <row r="1811" spans="2:4" ht="18.75">
      <c r="B1811" s="37">
        <f>IF('TD VENCIDOS'!B1792="","",'TD VENCIDOS'!B1792)</f>
        <v>3807382024</v>
      </c>
      <c r="C1811" s="38" t="str">
        <f>IF('TD VENCIDOS'!C1792="","",'TD VENCIDOS'!C1792)</f>
        <v>GERENCIA DE ZONA 5</v>
      </c>
      <c r="D1811" s="37" t="str">
        <f>IF('TD VENCIDOS'!D1792="","",'TD VENCIDOS'!D1792)</f>
        <v>Pendiente vencidos</v>
      </c>
    </row>
    <row r="1812" spans="2:4" ht="18.75">
      <c r="B1812" s="37">
        <f>IF('TD VENCIDOS'!B1793="","",'TD VENCIDOS'!B1793)</f>
        <v>3807402024</v>
      </c>
      <c r="C1812" s="38" t="str">
        <f>IF('TD VENCIDOS'!C1793="","",'TD VENCIDOS'!C1793)</f>
        <v>EXCEPTUADOS</v>
      </c>
      <c r="D1812" s="37" t="str">
        <f>IF('TD VENCIDOS'!D1793="","",'TD VENCIDOS'!D1793)</f>
        <v>Gestion extemporanea</v>
      </c>
    </row>
    <row r="1813" spans="2:4" ht="18.75">
      <c r="B1813" s="37">
        <f>IF('TD VENCIDOS'!B1794="","",'TD VENCIDOS'!B1794)</f>
        <v>3807422024</v>
      </c>
      <c r="C1813" s="38" t="str">
        <f>IF('TD VENCIDOS'!C1794="","",'TD VENCIDOS'!C1794)</f>
        <v>GERENCIA DE ZONA 5</v>
      </c>
      <c r="D1813" s="37" t="str">
        <f>IF('TD VENCIDOS'!D1794="","",'TD VENCIDOS'!D1794)</f>
        <v>Gestion extemporanea</v>
      </c>
    </row>
    <row r="1814" spans="2:4" ht="18.75">
      <c r="B1814" s="37">
        <f>IF('TD VENCIDOS'!B1795="","",'TD VENCIDOS'!B1795)</f>
        <v>3807432024</v>
      </c>
      <c r="C1814" s="38" t="str">
        <f>IF('TD VENCIDOS'!C1795="","",'TD VENCIDOS'!C1795)</f>
        <v>EXCEPTUADOS</v>
      </c>
      <c r="D1814" s="37" t="str">
        <f>IF('TD VENCIDOS'!D1795="","",'TD VENCIDOS'!D1795)</f>
        <v>Gestion extemporanea</v>
      </c>
    </row>
    <row r="1815" spans="2:4" ht="18.75">
      <c r="B1815" s="37">
        <f>IF('TD VENCIDOS'!B1796="","",'TD VENCIDOS'!B1796)</f>
        <v>3807632024</v>
      </c>
      <c r="C1815" s="38" t="str">
        <f>IF('TD VENCIDOS'!C1796="","",'TD VENCIDOS'!C1796)</f>
        <v>OFICINA DE ADMINISTRACION FUNCIONAL DEL SISTEMA</v>
      </c>
      <c r="D1815" s="37" t="str">
        <f>IF('TD VENCIDOS'!D1796="","",'TD VENCIDOS'!D1796)</f>
        <v>Pendiente vencidos</v>
      </c>
    </row>
    <row r="1816" spans="2:4" ht="18.75">
      <c r="B1816" s="37">
        <f>IF('TD VENCIDOS'!B1797="","",'TD VENCIDOS'!B1797)</f>
        <v>3807662024</v>
      </c>
      <c r="C1816" s="38" t="str">
        <f>IF('TD VENCIDOS'!C1797="","",'TD VENCIDOS'!C1797)</f>
        <v>SUBDIRECCION DE SILVICULTURA FLORA Y FAUNA SILVESTRE</v>
      </c>
      <c r="D1816" s="37" t="str">
        <f>IF('TD VENCIDOS'!D1797="","",'TD VENCIDOS'!D1797)</f>
        <v>Gestion extemporanea</v>
      </c>
    </row>
    <row r="1817" spans="2:4" ht="18.75">
      <c r="B1817" s="37">
        <f>IF('TD VENCIDOS'!B1798="","",'TD VENCIDOS'!B1798)</f>
        <v>3807682024</v>
      </c>
      <c r="C1817" s="38" t="str">
        <f>IF('TD VENCIDOS'!C1798="","",'TD VENCIDOS'!C1798)</f>
        <v>2211 - DIRECCION LOCAL DE EDUCACION SUBA</v>
      </c>
      <c r="D1817" s="37" t="str">
        <f>IF('TD VENCIDOS'!D1798="","",'TD VENCIDOS'!D1798)</f>
        <v>Pendiente vencidos</v>
      </c>
    </row>
    <row r="1818" spans="2:4" ht="18.75">
      <c r="B1818" s="37">
        <f>IF('TD VENCIDOS'!B1799="","",'TD VENCIDOS'!B1799)</f>
        <v>3807722024</v>
      </c>
      <c r="C1818" s="38" t="str">
        <f>IF('TD VENCIDOS'!C1799="","",'TD VENCIDOS'!C1799)</f>
        <v>OFICINA DE ADMINISTRACION FUNCIONAL DEL SISTEMA</v>
      </c>
      <c r="D1818" s="37" t="str">
        <f>IF('TD VENCIDOS'!D1799="","",'TD VENCIDOS'!D1799)</f>
        <v>Gestion extemporanea</v>
      </c>
    </row>
    <row r="1819" spans="2:4" ht="18.75">
      <c r="B1819" s="37">
        <f>IF('TD VENCIDOS'!B1800="","",'TD VENCIDOS'!B1800)</f>
        <v>3807862024</v>
      </c>
      <c r="C1819" s="38" t="str">
        <f>IF('TD VENCIDOS'!C1800="","",'TD VENCIDOS'!C1800)</f>
        <v>ALCALDIA LOCAL DE CIUDAD BOLIVAR</v>
      </c>
      <c r="D1819" s="37" t="str">
        <f>IF('TD VENCIDOS'!D1800="","",'TD VENCIDOS'!D1800)</f>
        <v>Gestion extemporanea</v>
      </c>
    </row>
    <row r="1820" spans="2:4" ht="18.75">
      <c r="B1820" s="37">
        <f>IF('TD VENCIDOS'!B1801="","",'TD VENCIDOS'!B1801)</f>
        <v>3807992024</v>
      </c>
      <c r="C1820" s="38" t="str">
        <f>IF('TD VENCIDOS'!C1801="","",'TD VENCIDOS'!C1801)</f>
        <v>SUBDIRECCION DE CALIDAD DEL AIRE AUDITIVA Y VISUAL</v>
      </c>
      <c r="D1820" s="37" t="str">
        <f>IF('TD VENCIDOS'!D1801="","",'TD VENCIDOS'!D1801)</f>
        <v>Gestion extemporanea</v>
      </c>
    </row>
    <row r="1821" spans="2:4" ht="18.75">
      <c r="B1821" s="37">
        <f>IF('TD VENCIDOS'!B1802="","",'TD VENCIDOS'!B1802)</f>
        <v>3808052024</v>
      </c>
      <c r="C1821" s="38" t="str">
        <f>IF('TD VENCIDOS'!C1802="","",'TD VENCIDOS'!C1802)</f>
        <v>SUBSECRETARIA DE INSPECCION VIGILANCIA Y CONTROL DE VIVIENDA</v>
      </c>
      <c r="D1821" s="37" t="str">
        <f>IF('TD VENCIDOS'!D1802="","",'TD VENCIDOS'!D1802)</f>
        <v>Gestion extemporanea</v>
      </c>
    </row>
    <row r="1822" spans="2:4" ht="18.75">
      <c r="B1822" s="37">
        <f>IF('TD VENCIDOS'!B1803="","",'TD VENCIDOS'!B1803)</f>
        <v>3808152024</v>
      </c>
      <c r="C1822" s="38" t="str">
        <f>IF('TD VENCIDOS'!C1803="","",'TD VENCIDOS'!C1803)</f>
        <v>DIRECCION DE MEJORAMIENTO DE VIVIENDA</v>
      </c>
      <c r="D1822" s="37" t="str">
        <f>IF('TD VENCIDOS'!D1803="","",'TD VENCIDOS'!D1803)</f>
        <v>Gestion extemporanea</v>
      </c>
    </row>
    <row r="1823" spans="2:4" ht="18.75">
      <c r="B1823" s="37">
        <f>IF('TD VENCIDOS'!B1804="","",'TD VENCIDOS'!B1804)</f>
        <v>3808282024</v>
      </c>
      <c r="C1823" s="38" t="str">
        <f>IF('TD VENCIDOS'!C1804="","",'TD VENCIDOS'!C1804)</f>
        <v>REDEP</v>
      </c>
      <c r="D1823" s="37" t="str">
        <f>IF('TD VENCIDOS'!D1804="","",'TD VENCIDOS'!D1804)</f>
        <v>Gestion extemporanea</v>
      </c>
    </row>
    <row r="1824" spans="2:4" ht="18.75">
      <c r="B1824" s="37">
        <f>IF('TD VENCIDOS'!B1805="","",'TD VENCIDOS'!B1805)</f>
        <v>3808442024</v>
      </c>
      <c r="C1824" s="38" t="str">
        <f>IF('TD VENCIDOS'!C1805="","",'TD VENCIDOS'!C1805)</f>
        <v>DTP - DIRECCION TECNICA DE PROYECTOS</v>
      </c>
      <c r="D1824" s="37" t="str">
        <f>IF('TD VENCIDOS'!D1805="","",'TD VENCIDOS'!D1805)</f>
        <v>Pendiente vencidos</v>
      </c>
    </row>
    <row r="1825" spans="2:4" ht="18.75">
      <c r="B1825" s="37">
        <f>IF('TD VENCIDOS'!B1806="","",'TD VENCIDOS'!B1806)</f>
        <v>3808712024</v>
      </c>
      <c r="C1825" s="38" t="str">
        <f>IF('TD VENCIDOS'!C1806="","",'TD VENCIDOS'!C1806)</f>
        <v>INTEGRACION TDOC</v>
      </c>
      <c r="D1825" s="37" t="str">
        <f>IF('TD VENCIDOS'!D1806="","",'TD VENCIDOS'!D1806)</f>
        <v>Gestion extemporanea</v>
      </c>
    </row>
    <row r="1826" spans="2:4" ht="18.75">
      <c r="B1826" s="37">
        <f>IF('TD VENCIDOS'!B1807="","",'TD VENCIDOS'!B1807)</f>
        <v>3808882024</v>
      </c>
      <c r="C1826" s="38" t="str">
        <f>IF('TD VENCIDOS'!C1807="","",'TD VENCIDOS'!C1807)</f>
        <v>SUBDIRECCION DE CONTROL DE TRANSITO Y TRANSPORTE</v>
      </c>
      <c r="D1826" s="37" t="str">
        <f>IF('TD VENCIDOS'!D1807="","",'TD VENCIDOS'!D1807)</f>
        <v>Gestion extemporanea</v>
      </c>
    </row>
    <row r="1827" spans="2:4" ht="18.75">
      <c r="B1827" s="37">
        <f>IF('TD VENCIDOS'!B1808="","",'TD VENCIDOS'!B1808)</f>
        <v>3808892024</v>
      </c>
      <c r="C1827" s="38" t="str">
        <f>IF('TD VENCIDOS'!C1808="","",'TD VENCIDOS'!C1808)</f>
        <v>ALCALDIA LOCAL DE KENNEDY</v>
      </c>
      <c r="D1827" s="37" t="str">
        <f>IF('TD VENCIDOS'!D1808="","",'TD VENCIDOS'!D1808)</f>
        <v>Gestion extemporanea</v>
      </c>
    </row>
    <row r="1828" spans="2:4" ht="18.75">
      <c r="B1828" s="37">
        <f>IF('TD VENCIDOS'!B1809="","",'TD VENCIDOS'!B1809)</f>
        <v>3808912024</v>
      </c>
      <c r="C1828" s="38" t="str">
        <f>IF('TD VENCIDOS'!C1809="","",'TD VENCIDOS'!C1809)</f>
        <v>REDEP</v>
      </c>
      <c r="D1828" s="37" t="str">
        <f>IF('TD VENCIDOS'!D1809="","",'TD VENCIDOS'!D1809)</f>
        <v>Gestion extemporanea</v>
      </c>
    </row>
    <row r="1829" spans="2:4" ht="18.75">
      <c r="B1829" s="37">
        <f>IF('TD VENCIDOS'!B1810="","",'TD VENCIDOS'!B1810)</f>
        <v>3808932024</v>
      </c>
      <c r="C1829" s="38" t="str">
        <f>IF('TD VENCIDOS'!C1810="","",'TD VENCIDOS'!C1810)</f>
        <v>SUBSECRETARIA DE GESTION FINANCIERA</v>
      </c>
      <c r="D1829" s="37" t="str">
        <f>IF('TD VENCIDOS'!D1810="","",'TD VENCIDOS'!D1810)</f>
        <v>Pendiente vencidos</v>
      </c>
    </row>
    <row r="1830" spans="2:4" ht="18.75">
      <c r="B1830" s="37">
        <f>IF('TD VENCIDOS'!B1811="","",'TD VENCIDOS'!B1811)</f>
        <v>3809012024</v>
      </c>
      <c r="C1830" s="38" t="str">
        <f>IF('TD VENCIDOS'!C1811="","",'TD VENCIDOS'!C1811)</f>
        <v>SUBDIRECCION DE SILVICULTURA FLORA Y FAUNA SILVESTRE</v>
      </c>
      <c r="D1830" s="37" t="str">
        <f>IF('TD VENCIDOS'!D1811="","",'TD VENCIDOS'!D1811)</f>
        <v>Gestion extemporanea</v>
      </c>
    </row>
    <row r="1831" spans="2:4" ht="18.75">
      <c r="B1831" s="37">
        <f>IF('TD VENCIDOS'!B1812="","",'TD VENCIDOS'!B1812)</f>
        <v>3809082024</v>
      </c>
      <c r="C1831" s="38" t="str">
        <f>IF('TD VENCIDOS'!C1812="","",'TD VENCIDOS'!C1812)</f>
        <v>DIRECCION APOYO TECNICO DE SERVICIO AL CLIENTE</v>
      </c>
      <c r="D1831" s="37" t="str">
        <f>IF('TD VENCIDOS'!D1812="","",'TD VENCIDOS'!D1812)</f>
        <v>Gestion extemporanea</v>
      </c>
    </row>
    <row r="1832" spans="2:4" ht="18.75">
      <c r="B1832" s="37">
        <f>IF('TD VENCIDOS'!B1813="","",'TD VENCIDOS'!B1813)</f>
        <v>3809202024</v>
      </c>
      <c r="C1832" s="38" t="str">
        <f>IF('TD VENCIDOS'!C1813="","",'TD VENCIDOS'!C1813)</f>
        <v>SUBDIRECCION DE APROVECHAMIENTO</v>
      </c>
      <c r="D1832" s="37" t="str">
        <f>IF('TD VENCIDOS'!D1813="","",'TD VENCIDOS'!D1813)</f>
        <v>Gestion extemporanea</v>
      </c>
    </row>
    <row r="1833" spans="2:4" ht="18.75">
      <c r="B1833" s="37">
        <f>IF('TD VENCIDOS'!B1814="","",'TD VENCIDOS'!B1814)</f>
        <v>3809432024</v>
      </c>
      <c r="C1833" s="38" t="str">
        <f>IF('TD VENCIDOS'!C1814="","",'TD VENCIDOS'!C1814)</f>
        <v>OFICINA DE ADMINISTRACION FUNCIONAL DEL SISTEMA</v>
      </c>
      <c r="D1833" s="37" t="str">
        <f>IF('TD VENCIDOS'!D1814="","",'TD VENCIDOS'!D1814)</f>
        <v>Pendiente vencidos</v>
      </c>
    </row>
    <row r="1834" spans="2:4" ht="18.75">
      <c r="B1834" s="37">
        <f>IF('TD VENCIDOS'!B1815="","",'TD VENCIDOS'!B1815)</f>
        <v>3809472024</v>
      </c>
      <c r="C1834" s="38" t="str">
        <f>IF('TD VENCIDOS'!C1815="","",'TD VENCIDOS'!C1815)</f>
        <v>OFICINA DE ADMINISTRACION FUNCIONAL DEL SISTEMA</v>
      </c>
      <c r="D1834" s="37" t="str">
        <f>IF('TD VENCIDOS'!D1815="","",'TD VENCIDOS'!D1815)</f>
        <v>Pendiente vencidos</v>
      </c>
    </row>
    <row r="1835" spans="2:4" ht="18.75">
      <c r="B1835" s="37">
        <f>IF('TD VENCIDOS'!B1816="","",'TD VENCIDOS'!B1816)</f>
        <v>3809622024</v>
      </c>
      <c r="C1835" s="38" t="str">
        <f>IF('TD VENCIDOS'!C1816="","",'TD VENCIDOS'!C1816)</f>
        <v>NIVEL CENTRAL CIERRE</v>
      </c>
      <c r="D1835" s="37" t="str">
        <f>IF('TD VENCIDOS'!D1816="","",'TD VENCIDOS'!D1816)</f>
        <v>Gestion extemporanea</v>
      </c>
    </row>
    <row r="1836" spans="2:4" ht="18.75">
      <c r="B1836" s="37">
        <f>IF('TD VENCIDOS'!B1817="","",'TD VENCIDOS'!B1817)</f>
        <v>3809652024</v>
      </c>
      <c r="C1836" s="38" t="str">
        <f>IF('TD VENCIDOS'!C1817="","",'TD VENCIDOS'!C1817)</f>
        <v>RELACION CLIENTE</v>
      </c>
      <c r="D1836" s="37" t="str">
        <f>IF('TD VENCIDOS'!D1817="","",'TD VENCIDOS'!D1817)</f>
        <v>Pendiente vencidos</v>
      </c>
    </row>
    <row r="1837" spans="2:4" ht="18.75">
      <c r="B1837" s="37">
        <f>IF('TD VENCIDOS'!B1818="","",'TD VENCIDOS'!B1818)</f>
        <v>3809702024</v>
      </c>
      <c r="C1837" s="38" t="str">
        <f>IF('TD VENCIDOS'!C1818="","",'TD VENCIDOS'!C1818)</f>
        <v>REDEP</v>
      </c>
      <c r="D1837" s="37" t="str">
        <f>IF('TD VENCIDOS'!D1818="","",'TD VENCIDOS'!D1818)</f>
        <v>Gestion extemporanea</v>
      </c>
    </row>
    <row r="1838" spans="2:4" ht="18.75">
      <c r="B1838" s="37">
        <f>IF('TD VENCIDOS'!B1819="","",'TD VENCIDOS'!B1819)</f>
        <v>3809882024</v>
      </c>
      <c r="C1838" s="38" t="str">
        <f>IF('TD VENCIDOS'!C1819="","",'TD VENCIDOS'!C1819)</f>
        <v>DEPENDENCIAS NIVEL CENTRAL</v>
      </c>
      <c r="D1838" s="37" t="str">
        <f>IF('TD VENCIDOS'!D1819="","",'TD VENCIDOS'!D1819)</f>
        <v>Pendiente vencidos</v>
      </c>
    </row>
    <row r="1839" spans="2:4" ht="18.75">
      <c r="B1839" s="37">
        <f>IF('TD VENCIDOS'!B1820="","",'TD VENCIDOS'!B1820)</f>
        <v>3810082024</v>
      </c>
      <c r="C1839" s="38" t="str">
        <f>IF('TD VENCIDOS'!C1820="","",'TD VENCIDOS'!C1820)</f>
        <v>DIRECCION INVESTIGACIONES DISCIPLINARIAS</v>
      </c>
      <c r="D1839" s="37" t="str">
        <f>IF('TD VENCIDOS'!D1820="","",'TD VENCIDOS'!D1820)</f>
        <v>Pendiente vencidos</v>
      </c>
    </row>
    <row r="1840" spans="2:4" ht="18.75">
      <c r="B1840" s="37">
        <f>IF('TD VENCIDOS'!B1821="","",'TD VENCIDOS'!B1821)</f>
        <v>3810312024</v>
      </c>
      <c r="C1840" s="38" t="str">
        <f>IF('TD VENCIDOS'!C1821="","",'TD VENCIDOS'!C1821)</f>
        <v>INTEGRACION TDOC</v>
      </c>
      <c r="D1840" s="37" t="str">
        <f>IF('TD VENCIDOS'!D1821="","",'TD VENCIDOS'!D1821)</f>
        <v>Pendiente vencidos</v>
      </c>
    </row>
    <row r="1841" spans="2:4" ht="18.75">
      <c r="B1841" s="37">
        <f>IF('TD VENCIDOS'!B1822="","",'TD VENCIDOS'!B1822)</f>
        <v>3810382024</v>
      </c>
      <c r="C1841" s="38" t="str">
        <f>IF('TD VENCIDOS'!C1822="","",'TD VENCIDOS'!C1822)</f>
        <v>DIRECCION APOYO TECNICO DE SERVICIO AL CLIENTE</v>
      </c>
      <c r="D1841" s="37" t="str">
        <f>IF('TD VENCIDOS'!D1822="","",'TD VENCIDOS'!D1822)</f>
        <v>Pendiente vencidos</v>
      </c>
    </row>
    <row r="1842" spans="2:4" ht="18.75">
      <c r="B1842" s="37">
        <f>IF('TD VENCIDOS'!B1823="","",'TD VENCIDOS'!B1823)</f>
        <v>3810452024</v>
      </c>
      <c r="C1842" s="38" t="str">
        <f>IF('TD VENCIDOS'!C1823="","",'TD VENCIDOS'!C1823)</f>
        <v>GERENCIA DE ZONA 5</v>
      </c>
      <c r="D1842" s="37" t="str">
        <f>IF('TD VENCIDOS'!D1823="","",'TD VENCIDOS'!D1823)</f>
        <v>Gestion extemporanea</v>
      </c>
    </row>
    <row r="1843" spans="2:4" ht="18.75">
      <c r="B1843" s="37">
        <f>IF('TD VENCIDOS'!B1824="","",'TD VENCIDOS'!B1824)</f>
        <v>3810532024</v>
      </c>
      <c r="C1843" s="38" t="str">
        <f>IF('TD VENCIDOS'!C1824="","",'TD VENCIDOS'!C1824)</f>
        <v>DIRECCION DE MEJORAMIENTO DE VIVIENDA</v>
      </c>
      <c r="D1843" s="37" t="str">
        <f>IF('TD VENCIDOS'!D1824="","",'TD VENCIDOS'!D1824)</f>
        <v>Gestion extemporanea</v>
      </c>
    </row>
    <row r="1844" spans="2:4" ht="18.75">
      <c r="B1844" s="37">
        <f>IF('TD VENCIDOS'!B1825="","",'TD VENCIDOS'!B1825)</f>
        <v>3810642024</v>
      </c>
      <c r="C1844" s="38" t="str">
        <f>IF('TD VENCIDOS'!C1825="","",'TD VENCIDOS'!C1825)</f>
        <v>DIRECCION ACUEDUCTO Y ALCANTARILLADO ZONA 1</v>
      </c>
      <c r="D1844" s="37" t="str">
        <f>IF('TD VENCIDOS'!D1825="","",'TD VENCIDOS'!D1825)</f>
        <v>Pendiente vencidos</v>
      </c>
    </row>
    <row r="1845" spans="2:4" ht="18.75">
      <c r="B1845" s="37">
        <f>IF('TD VENCIDOS'!B1826="","",'TD VENCIDOS'!B1826)</f>
        <v>3810682024</v>
      </c>
      <c r="C1845" s="38" t="str">
        <f>IF('TD VENCIDOS'!C1826="","",'TD VENCIDOS'!C1826)</f>
        <v>NIVEL CENTRAL CIERRE</v>
      </c>
      <c r="D1845" s="37" t="str">
        <f>IF('TD VENCIDOS'!D1826="","",'TD VENCIDOS'!D1826)</f>
        <v>Gestion extemporanea</v>
      </c>
    </row>
    <row r="1846" spans="2:4" ht="18.75">
      <c r="B1846" s="37">
        <f>IF('TD VENCIDOS'!B1827="","",'TD VENCIDOS'!B1827)</f>
        <v>3810752024</v>
      </c>
      <c r="C1846" s="38" t="str">
        <f>IF('TD VENCIDOS'!C1827="","",'TD VENCIDOS'!C1827)</f>
        <v>REDEP</v>
      </c>
      <c r="D1846" s="37" t="str">
        <f>IF('TD VENCIDOS'!D1827="","",'TD VENCIDOS'!D1827)</f>
        <v>Gestion extemporanea</v>
      </c>
    </row>
    <row r="1847" spans="2:4" ht="18.75">
      <c r="B1847" s="37">
        <f>IF('TD VENCIDOS'!B1828="","",'TD VENCIDOS'!B1828)</f>
        <v>3810802024</v>
      </c>
      <c r="C1847" s="38" t="str">
        <f>IF('TD VENCIDOS'!C1828="","",'TD VENCIDOS'!C1828)</f>
        <v>SUBDIRECCION DE APROVECHAMIENTO</v>
      </c>
      <c r="D1847" s="37" t="str">
        <f>IF('TD VENCIDOS'!D1828="","",'TD VENCIDOS'!D1828)</f>
        <v>Gestion extemporanea</v>
      </c>
    </row>
    <row r="1848" spans="2:4" ht="18.75">
      <c r="B1848" s="37">
        <f>IF('TD VENCIDOS'!B1829="","",'TD VENCIDOS'!B1829)</f>
        <v>3810872024</v>
      </c>
      <c r="C1848" s="38" t="str">
        <f>IF('TD VENCIDOS'!C1829="","",'TD VENCIDOS'!C1829)</f>
        <v>SUBDIRECCION DE CALIDAD DEL AIRE AUDITIVA Y VISUAL</v>
      </c>
      <c r="D1848" s="37" t="str">
        <f>IF('TD VENCIDOS'!D1829="","",'TD VENCIDOS'!D1829)</f>
        <v>Pendiente vencidos</v>
      </c>
    </row>
    <row r="1849" spans="2:4" ht="18.75">
      <c r="B1849" s="37">
        <f>IF('TD VENCIDOS'!B1830="","",'TD VENCIDOS'!B1830)</f>
        <v>3810952024</v>
      </c>
      <c r="C1849" s="38" t="str">
        <f>IF('TD VENCIDOS'!C1830="","",'TD VENCIDOS'!C1830)</f>
        <v>NIVEL CENTRAL CIERRE</v>
      </c>
      <c r="D1849" s="37" t="str">
        <f>IF('TD VENCIDOS'!D1830="","",'TD VENCIDOS'!D1830)</f>
        <v>Gestion extemporanea</v>
      </c>
    </row>
    <row r="1850" spans="2:4" ht="18.75">
      <c r="B1850" s="37">
        <f>IF('TD VENCIDOS'!B1831="","",'TD VENCIDOS'!B1831)</f>
        <v>3810992024</v>
      </c>
      <c r="C1850" s="38" t="str">
        <f>IF('TD VENCIDOS'!C1831="","",'TD VENCIDOS'!C1831)</f>
        <v>SUBDIRECCION DE CALIDAD DEL AIRE AUDITIVA Y VISUAL</v>
      </c>
      <c r="D1850" s="37" t="str">
        <f>IF('TD VENCIDOS'!D1831="","",'TD VENCIDOS'!D1831)</f>
        <v>Pendiente vencidos</v>
      </c>
    </row>
    <row r="1851" spans="2:4" ht="18.75">
      <c r="B1851" s="37">
        <f>IF('TD VENCIDOS'!B1832="","",'TD VENCIDOS'!B1832)</f>
        <v>3811292024</v>
      </c>
      <c r="C1851" s="38" t="str">
        <f>IF('TD VENCIDOS'!C1832="","",'TD VENCIDOS'!C1832)</f>
        <v>2211 - DIRECCION LOCAL DE EDUCACION SUBA</v>
      </c>
      <c r="D1851" s="37" t="str">
        <f>IF('TD VENCIDOS'!D1832="","",'TD VENCIDOS'!D1832)</f>
        <v>Gestion extemporanea</v>
      </c>
    </row>
    <row r="1852" spans="2:4" ht="18.75">
      <c r="B1852" s="37">
        <f>IF('TD VENCIDOS'!B1833="","",'TD VENCIDOS'!B1833)</f>
        <v>3811552024</v>
      </c>
      <c r="C1852" s="38" t="str">
        <f>IF('TD VENCIDOS'!C1833="","",'TD VENCIDOS'!C1833)</f>
        <v>NIVEL CENTRAL CIERRE</v>
      </c>
      <c r="D1852" s="37" t="str">
        <f>IF('TD VENCIDOS'!D1833="","",'TD VENCIDOS'!D1833)</f>
        <v>Gestion extemporanea</v>
      </c>
    </row>
    <row r="1853" spans="2:4" ht="18.75">
      <c r="B1853" s="37">
        <f>IF('TD VENCIDOS'!B1834="","",'TD VENCIDOS'!B1834)</f>
        <v>3811952024</v>
      </c>
      <c r="C1853" s="38" t="str">
        <f>IF('TD VENCIDOS'!C1834="","",'TD VENCIDOS'!C1834)</f>
        <v>SUBDIRECCION DE CALIDAD DEL AIRE AUDITIVA Y VISUAL</v>
      </c>
      <c r="D1853" s="37" t="str">
        <f>IF('TD VENCIDOS'!D1834="","",'TD VENCIDOS'!D1834)</f>
        <v>Pendiente vencidos</v>
      </c>
    </row>
    <row r="1854" spans="2:4" ht="18.75">
      <c r="B1854" s="37">
        <f>IF('TD VENCIDOS'!B1835="","",'TD VENCIDOS'!B1835)</f>
        <v>3812732024</v>
      </c>
      <c r="C1854" s="38" t="str">
        <f>IF('TD VENCIDOS'!C1835="","",'TD VENCIDOS'!C1835)</f>
        <v>SUBDIRECCION DE APROVECHAMIENTO</v>
      </c>
      <c r="D1854" s="37" t="str">
        <f>IF('TD VENCIDOS'!D1835="","",'TD VENCIDOS'!D1835)</f>
        <v>Gestion extemporanea</v>
      </c>
    </row>
    <row r="1855" spans="2:4" ht="18.75">
      <c r="B1855" s="37">
        <f>IF('TD VENCIDOS'!B1836="","",'TD VENCIDOS'!B1836)</f>
        <v>3812932024</v>
      </c>
      <c r="C1855" s="38" t="str">
        <f>IF('TD VENCIDOS'!C1836="","",'TD VENCIDOS'!C1836)</f>
        <v>SUBDIRECCION DE APROVECHAMIENTO</v>
      </c>
      <c r="D1855" s="37" t="str">
        <f>IF('TD VENCIDOS'!D1836="","",'TD VENCIDOS'!D1836)</f>
        <v>Gestion extemporanea</v>
      </c>
    </row>
    <row r="1856" spans="2:4" ht="18.75">
      <c r="B1856" s="37">
        <f>IF('TD VENCIDOS'!B1837="","",'TD VENCIDOS'!B1837)</f>
        <v>3813272024</v>
      </c>
      <c r="C1856" s="38" t="str">
        <f>IF('TD VENCIDOS'!C1837="","",'TD VENCIDOS'!C1837)</f>
        <v>6001 - 06 COLEGIO GENERAL SANTANDER (IED)</v>
      </c>
      <c r="D1856" s="37" t="str">
        <f>IF('TD VENCIDOS'!D1837="","",'TD VENCIDOS'!D1837)</f>
        <v>Pendiente vencidos</v>
      </c>
    </row>
    <row r="1857" spans="2:4" ht="18.75">
      <c r="B1857" s="37">
        <f>IF('TD VENCIDOS'!B1838="","",'TD VENCIDOS'!B1838)</f>
        <v>3813512024</v>
      </c>
      <c r="C1857" s="38" t="str">
        <f>IF('TD VENCIDOS'!C1838="","",'TD VENCIDOS'!C1838)</f>
        <v>2211 - DIRECCION LOCAL DE EDUCACION SUBA</v>
      </c>
      <c r="D1857" s="37" t="str">
        <f>IF('TD VENCIDOS'!D1838="","",'TD VENCIDOS'!D1838)</f>
        <v>Gestion extemporanea</v>
      </c>
    </row>
    <row r="1858" spans="2:4" ht="18.75">
      <c r="B1858" s="37">
        <f>IF('TD VENCIDOS'!B1839="","",'TD VENCIDOS'!B1839)</f>
        <v>3813582024</v>
      </c>
      <c r="C1858" s="38" t="str">
        <f>IF('TD VENCIDOS'!C1839="","",'TD VENCIDOS'!C1839)</f>
        <v>SUBDIRECCION DE ASUNTOS COMUNALES</v>
      </c>
      <c r="D1858" s="37" t="str">
        <f>IF('TD VENCIDOS'!D1839="","",'TD VENCIDOS'!D1839)</f>
        <v>Gestion extemporanea</v>
      </c>
    </row>
    <row r="1859" spans="2:4" ht="18.75">
      <c r="B1859" s="37">
        <f>IF('TD VENCIDOS'!B1840="","",'TD VENCIDOS'!B1840)</f>
        <v>3813642024</v>
      </c>
      <c r="C1859" s="38" t="str">
        <f>IF('TD VENCIDOS'!C1840="","",'TD VENCIDOS'!C1840)</f>
        <v>ALCALDIA LOCAL DE CIUDAD BOLIVAR</v>
      </c>
      <c r="D1859" s="37" t="str">
        <f>IF('TD VENCIDOS'!D1840="","",'TD VENCIDOS'!D1840)</f>
        <v>Gestion extemporanea</v>
      </c>
    </row>
    <row r="1860" spans="2:4" ht="18.75">
      <c r="B1860" s="37">
        <f>IF('TD VENCIDOS'!B1841="","",'TD VENCIDOS'!B1841)</f>
        <v>3813662024</v>
      </c>
      <c r="C1860" s="38" t="str">
        <f>IF('TD VENCIDOS'!C1841="","",'TD VENCIDOS'!C1841)</f>
        <v>SUBDIRECCION DE RECOLECCION BARRIDO Y LIMPIEZA</v>
      </c>
      <c r="D1860" s="37" t="str">
        <f>IF('TD VENCIDOS'!D1841="","",'TD VENCIDOS'!D1841)</f>
        <v>Gestion extemporanea</v>
      </c>
    </row>
    <row r="1861" spans="2:4" ht="18.75">
      <c r="B1861" s="37">
        <f>IF('TD VENCIDOS'!B1842="","",'TD VENCIDOS'!B1842)</f>
        <v>3813682024</v>
      </c>
      <c r="C1861" s="38" t="str">
        <f>IF('TD VENCIDOS'!C1842="","",'TD VENCIDOS'!C1842)</f>
        <v>ALCALDIA LOCAL DE CIUDAD BOLIVAR</v>
      </c>
      <c r="D1861" s="37" t="str">
        <f>IF('TD VENCIDOS'!D1842="","",'TD VENCIDOS'!D1842)</f>
        <v>Gestion extemporanea</v>
      </c>
    </row>
    <row r="1862" spans="2:4" ht="18.75">
      <c r="B1862" s="37">
        <f>IF('TD VENCIDOS'!B1843="","",'TD VENCIDOS'!B1843)</f>
        <v>3813882024</v>
      </c>
      <c r="C1862" s="38" t="str">
        <f>IF('TD VENCIDOS'!C1843="","",'TD VENCIDOS'!C1843)</f>
        <v>SUBDIRECCION DE SILVICULTURA FLORA Y FAUNA SILVESTRE</v>
      </c>
      <c r="D1862" s="37" t="str">
        <f>IF('TD VENCIDOS'!D1843="","",'TD VENCIDOS'!D1843)</f>
        <v>Gestion extemporanea</v>
      </c>
    </row>
    <row r="1863" spans="2:4" ht="18.75">
      <c r="B1863" s="37">
        <f>IF('TD VENCIDOS'!B1844="","",'TD VENCIDOS'!B1844)</f>
        <v>3813992024</v>
      </c>
      <c r="C1863" s="38" t="str">
        <f>IF('TD VENCIDOS'!C1844="","",'TD VENCIDOS'!C1844)</f>
        <v>SUBDIRECCION DE CALIDAD DEL AIRE AUDITIVA Y VISUAL</v>
      </c>
      <c r="D1863" s="37" t="str">
        <f>IF('TD VENCIDOS'!D1844="","",'TD VENCIDOS'!D1844)</f>
        <v>Pendiente vencidos</v>
      </c>
    </row>
    <row r="1864" spans="2:4" ht="18.75">
      <c r="B1864" s="37">
        <f>IF('TD VENCIDOS'!B1845="","",'TD VENCIDOS'!B1845)</f>
        <v>3814392024</v>
      </c>
      <c r="C1864" s="38" t="str">
        <f>IF('TD VENCIDOS'!C1845="","",'TD VENCIDOS'!C1845)</f>
        <v>SUBDIRECCION DE SILVICULTURA FLORA Y FAUNA SILVESTRE</v>
      </c>
      <c r="D1864" s="37" t="str">
        <f>IF('TD VENCIDOS'!D1845="","",'TD VENCIDOS'!D1845)</f>
        <v>Gestion extemporanea</v>
      </c>
    </row>
    <row r="1865" spans="2:4" ht="18.75">
      <c r="B1865" s="37">
        <f>IF('TD VENCIDOS'!B1846="","",'TD VENCIDOS'!B1846)</f>
        <v>3814732024</v>
      </c>
      <c r="C1865" s="38" t="str">
        <f>IF('TD VENCIDOS'!C1846="","",'TD VENCIDOS'!C1846)</f>
        <v>SUBDIRECCION PARA LA JUVENTUD</v>
      </c>
      <c r="D1865" s="37" t="str">
        <f>IF('TD VENCIDOS'!D1846="","",'TD VENCIDOS'!D1846)</f>
        <v>Gestion extemporanea</v>
      </c>
    </row>
    <row r="1866" spans="2:4" ht="18.75">
      <c r="B1866" s="37">
        <f>IF('TD VENCIDOS'!B1847="","",'TD VENCIDOS'!B1847)</f>
        <v>3815032024</v>
      </c>
      <c r="C1866" s="38" t="str">
        <f>IF('TD VENCIDOS'!C1847="","",'TD VENCIDOS'!C1847)</f>
        <v>GERENCIA DE ZONA 5</v>
      </c>
      <c r="D1866" s="37" t="str">
        <f>IF('TD VENCIDOS'!D1847="","",'TD VENCIDOS'!D1847)</f>
        <v>Pendiente vencidos</v>
      </c>
    </row>
    <row r="1867" spans="2:4" ht="18.75">
      <c r="B1867" s="37">
        <f>IF('TD VENCIDOS'!B1848="","",'TD VENCIDOS'!B1848)</f>
        <v>3815212024</v>
      </c>
      <c r="C1867" s="38" t="str">
        <f>IF('TD VENCIDOS'!C1848="","",'TD VENCIDOS'!C1848)</f>
        <v>OFICINA DE CUENTAS CORRIENTES Y DEVOLUCIONES</v>
      </c>
      <c r="D1867" s="37" t="str">
        <f>IF('TD VENCIDOS'!D1848="","",'TD VENCIDOS'!D1848)</f>
        <v>Gestion extemporanea</v>
      </c>
    </row>
    <row r="1868" spans="2:4" ht="18.75">
      <c r="B1868" s="37">
        <f>IF('TD VENCIDOS'!B1849="","",'TD VENCIDOS'!B1849)</f>
        <v>3815342024</v>
      </c>
      <c r="C1868" s="38" t="str">
        <f>IF('TD VENCIDOS'!C1849="","",'TD VENCIDOS'!C1849)</f>
        <v>SUBSECRETARIA DE GESTION FINANCIERA</v>
      </c>
      <c r="D1868" s="37" t="str">
        <f>IF('TD VENCIDOS'!D1849="","",'TD VENCIDOS'!D1849)</f>
        <v>Gestion extemporanea</v>
      </c>
    </row>
    <row r="1869" spans="2:4" ht="18.75">
      <c r="B1869" s="37">
        <f>IF('TD VENCIDOS'!B1850="","",'TD VENCIDOS'!B1850)</f>
        <v>3815712024</v>
      </c>
      <c r="C1869" s="38" t="str">
        <f>IF('TD VENCIDOS'!C1850="","",'TD VENCIDOS'!C1850)</f>
        <v>DEPENDENCIAS NIVEL CENTRAL</v>
      </c>
      <c r="D1869" s="37" t="str">
        <f>IF('TD VENCIDOS'!D1850="","",'TD VENCIDOS'!D1850)</f>
        <v>Gestion extemporanea</v>
      </c>
    </row>
    <row r="1870" spans="2:4" ht="18.75">
      <c r="B1870" s="37">
        <f>IF('TD VENCIDOS'!B1851="","",'TD VENCIDOS'!B1851)</f>
        <v>3815722024</v>
      </c>
      <c r="C1870" s="38" t="str">
        <f>IF('TD VENCIDOS'!C1851="","",'TD VENCIDOS'!C1851)</f>
        <v>NIVEL CENTRAL CIERRE</v>
      </c>
      <c r="D1870" s="37" t="str">
        <f>IF('TD VENCIDOS'!D1851="","",'TD VENCIDOS'!D1851)</f>
        <v>Gestion extemporanea</v>
      </c>
    </row>
    <row r="1871" spans="2:4" ht="18.75">
      <c r="B1871" s="37">
        <f>IF('TD VENCIDOS'!B1852="","",'TD VENCIDOS'!B1852)</f>
        <v>3815882024</v>
      </c>
      <c r="C1871" s="38" t="str">
        <f>IF('TD VENCIDOS'!C1852="","",'TD VENCIDOS'!C1852)</f>
        <v>SUBDIRECCION DE SILVICULTURA FLORA Y FAUNA SILVESTRE</v>
      </c>
      <c r="D1871" s="37" t="str">
        <f>IF('TD VENCIDOS'!D1852="","",'TD VENCIDOS'!D1852)</f>
        <v>Pendiente vencidos</v>
      </c>
    </row>
    <row r="1872" spans="2:4" ht="18.75">
      <c r="B1872" s="37">
        <f>IF('TD VENCIDOS'!B1853="","",'TD VENCIDOS'!B1853)</f>
        <v>3815982024</v>
      </c>
      <c r="C1872" s="38" t="str">
        <f>IF('TD VENCIDOS'!C1853="","",'TD VENCIDOS'!C1853)</f>
        <v>SUBDIRECCION DE SILVICULTURA FLORA Y FAUNA SILVESTRE</v>
      </c>
      <c r="D1872" s="37" t="str">
        <f>IF('TD VENCIDOS'!D1853="","",'TD VENCIDOS'!D1853)</f>
        <v>Gestion extemporanea</v>
      </c>
    </row>
    <row r="1873" spans="2:4" ht="18.75">
      <c r="B1873" s="37">
        <f>IF('TD VENCIDOS'!B1854="","",'TD VENCIDOS'!B1854)</f>
        <v>3816012024</v>
      </c>
      <c r="C1873" s="38" t="str">
        <f>IF('TD VENCIDOS'!C1854="","",'TD VENCIDOS'!C1854)</f>
        <v>SUBSECRETARIA DE INSPECCION VIGILANCIA Y CONTROL DE VIVIENDA</v>
      </c>
      <c r="D1873" s="37" t="str">
        <f>IF('TD VENCIDOS'!D1854="","",'TD VENCIDOS'!D1854)</f>
        <v>Gestion extemporanea</v>
      </c>
    </row>
    <row r="1874" spans="2:4" ht="18.75">
      <c r="B1874" s="37">
        <f>IF('TD VENCIDOS'!B1855="","",'TD VENCIDOS'!B1855)</f>
        <v>3816032024</v>
      </c>
      <c r="C1874" s="38" t="str">
        <f>IF('TD VENCIDOS'!C1855="","",'TD VENCIDOS'!C1855)</f>
        <v>ALCALDIA LOCAL DE CIUDAD BOLIVAR</v>
      </c>
      <c r="D1874" s="37" t="str">
        <f>IF('TD VENCIDOS'!D1855="","",'TD VENCIDOS'!D1855)</f>
        <v>Gestion extemporanea</v>
      </c>
    </row>
    <row r="1875" spans="2:4" ht="18.75">
      <c r="B1875" s="37">
        <f>IF('TD VENCIDOS'!B1856="","",'TD VENCIDOS'!B1856)</f>
        <v>3816072024</v>
      </c>
      <c r="C1875" s="38" t="str">
        <f>IF('TD VENCIDOS'!C1856="","",'TD VENCIDOS'!C1856)</f>
        <v>DEPENDENCIAS NIVEL CENTRAL</v>
      </c>
      <c r="D1875" s="37" t="str">
        <f>IF('TD VENCIDOS'!D1856="","",'TD VENCIDOS'!D1856)</f>
        <v>Gestion extemporanea</v>
      </c>
    </row>
    <row r="1876" spans="2:4" ht="18.75">
      <c r="B1876" s="37">
        <f>IF('TD VENCIDOS'!B1857="","",'TD VENCIDOS'!B1857)</f>
        <v>3816082024</v>
      </c>
      <c r="C1876" s="38" t="str">
        <f>IF('TD VENCIDOS'!C1857="","",'TD VENCIDOS'!C1857)</f>
        <v>NIVEL CENTRAL CIERRE</v>
      </c>
      <c r="D1876" s="37" t="str">
        <f>IF('TD VENCIDOS'!D1857="","",'TD VENCIDOS'!D1857)</f>
        <v>Gestion extemporanea</v>
      </c>
    </row>
    <row r="1877" spans="2:4" ht="18.75">
      <c r="B1877" s="37">
        <f>IF('TD VENCIDOS'!B1858="","",'TD VENCIDOS'!B1858)</f>
        <v>3816092024</v>
      </c>
      <c r="C1877" s="38" t="str">
        <f>IF('TD VENCIDOS'!C1858="","",'TD VENCIDOS'!C1858)</f>
        <v>SUBSECRETARIA DE GESTION FINANCIERA</v>
      </c>
      <c r="D1877" s="37" t="str">
        <f>IF('TD VENCIDOS'!D1858="","",'TD VENCIDOS'!D1858)</f>
        <v>Gestion extemporanea</v>
      </c>
    </row>
    <row r="1878" spans="2:4" ht="18.75">
      <c r="B1878" s="37">
        <f>IF('TD VENCIDOS'!B1859="","",'TD VENCIDOS'!B1859)</f>
        <v>3816142024</v>
      </c>
      <c r="C1878" s="38" t="str">
        <f>IF('TD VENCIDOS'!C1859="","",'TD VENCIDOS'!C1859)</f>
        <v>DEPENDENCIAS NIVEL CENTRAL</v>
      </c>
      <c r="D1878" s="37" t="str">
        <f>IF('TD VENCIDOS'!D1859="","",'TD VENCIDOS'!D1859)</f>
        <v>Gestion extemporanea</v>
      </c>
    </row>
    <row r="1879" spans="2:4" ht="18.75">
      <c r="B1879" s="37">
        <f>IF('TD VENCIDOS'!B1860="","",'TD VENCIDOS'!B1860)</f>
        <v>3816242024</v>
      </c>
      <c r="C1879" s="38" t="str">
        <f>IF('TD VENCIDOS'!C1860="","",'TD VENCIDOS'!C1860)</f>
        <v>INTEGRACION TDOC</v>
      </c>
      <c r="D1879" s="37" t="str">
        <f>IF('TD VENCIDOS'!D1860="","",'TD VENCIDOS'!D1860)</f>
        <v>Pendiente vencidos</v>
      </c>
    </row>
    <row r="1880" spans="2:4" ht="18.75">
      <c r="B1880" s="37">
        <f>IF('TD VENCIDOS'!B1861="","",'TD VENCIDOS'!B1861)</f>
        <v>3816302024</v>
      </c>
      <c r="C1880" s="38" t="str">
        <f>IF('TD VENCIDOS'!C1861="","",'TD VENCIDOS'!C1861)</f>
        <v>SUBSECRETARIA DE GESTION FINANCIERA</v>
      </c>
      <c r="D1880" s="37" t="str">
        <f>IF('TD VENCIDOS'!D1861="","",'TD VENCIDOS'!D1861)</f>
        <v>Gestion extemporanea</v>
      </c>
    </row>
    <row r="1881" spans="2:4" ht="18.75">
      <c r="B1881" s="37">
        <f>IF('TD VENCIDOS'!B1862="","",'TD VENCIDOS'!B1862)</f>
        <v>3816372024</v>
      </c>
      <c r="C1881" s="38" t="str">
        <f>IF('TD VENCIDOS'!C1862="","",'TD VENCIDOS'!C1862)</f>
        <v>PUNTOS IDU</v>
      </c>
      <c r="D1881" s="37" t="str">
        <f>IF('TD VENCIDOS'!D1862="","",'TD VENCIDOS'!D1862)</f>
        <v>Gestion extemporanea</v>
      </c>
    </row>
    <row r="1882" spans="2:4" ht="18.75">
      <c r="B1882" s="37">
        <f>IF('TD VENCIDOS'!B1863="","",'TD VENCIDOS'!B1863)</f>
        <v>3816632024</v>
      </c>
      <c r="C1882" s="38" t="str">
        <f>IF('TD VENCIDOS'!C1863="","",'TD VENCIDOS'!C1863)</f>
        <v>SUBDIRECCION DE SILVICULTURA FLORA Y FAUNA SILVESTRE</v>
      </c>
      <c r="D1882" s="37" t="str">
        <f>IF('TD VENCIDOS'!D1863="","",'TD VENCIDOS'!D1863)</f>
        <v>Gestion extemporanea</v>
      </c>
    </row>
    <row r="1883" spans="2:4" ht="18.75">
      <c r="B1883" s="37">
        <f>IF('TD VENCIDOS'!B1864="","",'TD VENCIDOS'!B1864)</f>
        <v>3816742024</v>
      </c>
      <c r="C1883" s="38" t="str">
        <f>IF('TD VENCIDOS'!C1864="","",'TD VENCIDOS'!C1864)</f>
        <v>SUBDIRECCION DE SILVICULTURA FLORA Y FAUNA SILVESTRE</v>
      </c>
      <c r="D1883" s="37" t="str">
        <f>IF('TD VENCIDOS'!D1864="","",'TD VENCIDOS'!D1864)</f>
        <v>Pendiente vencidos</v>
      </c>
    </row>
    <row r="1884" spans="2:4" ht="18.75">
      <c r="B1884" s="37">
        <f>IF('TD VENCIDOS'!B1865="","",'TD VENCIDOS'!B1865)</f>
        <v>3816752024</v>
      </c>
      <c r="C1884" s="38" t="str">
        <f>IF('TD VENCIDOS'!C1865="","",'TD VENCIDOS'!C1865)</f>
        <v>PUNTOS IDU</v>
      </c>
      <c r="D1884" s="37" t="str">
        <f>IF('TD VENCIDOS'!D1865="","",'TD VENCIDOS'!D1865)</f>
        <v>Gestion extemporanea</v>
      </c>
    </row>
    <row r="1885" spans="2:4" ht="18.75">
      <c r="B1885" s="37">
        <f>IF('TD VENCIDOS'!B1866="","",'TD VENCIDOS'!B1866)</f>
        <v>3816902024</v>
      </c>
      <c r="C1885" s="38" t="str">
        <f>IF('TD VENCIDOS'!C1866="","",'TD VENCIDOS'!C1866)</f>
        <v>PUNTOS IDU</v>
      </c>
      <c r="D1885" s="37" t="str">
        <f>IF('TD VENCIDOS'!D1866="","",'TD VENCIDOS'!D1866)</f>
        <v>Gestion extemporanea</v>
      </c>
    </row>
    <row r="1886" spans="2:4" ht="18.75">
      <c r="B1886" s="37">
        <f>IF('TD VENCIDOS'!B1867="","",'TD VENCIDOS'!B1867)</f>
        <v>3817162024</v>
      </c>
      <c r="C1886" s="38" t="str">
        <f>IF('TD VENCIDOS'!C1867="","",'TD VENCIDOS'!C1867)</f>
        <v>PUNTOS IDU</v>
      </c>
      <c r="D1886" s="37" t="str">
        <f>IF('TD VENCIDOS'!D1867="","",'TD VENCIDOS'!D1867)</f>
        <v>Gestion extemporanea</v>
      </c>
    </row>
    <row r="1887" spans="2:4" ht="18.75">
      <c r="B1887" s="37">
        <f>IF('TD VENCIDOS'!B1868="","",'TD VENCIDOS'!B1868)</f>
        <v>3817282024</v>
      </c>
      <c r="C1887" s="38" t="str">
        <f>IF('TD VENCIDOS'!C1868="","",'TD VENCIDOS'!C1868)</f>
        <v>2210 - DIRECCION LOCAL DE EDUCACION ENGATIVA</v>
      </c>
      <c r="D1887" s="37" t="str">
        <f>IF('TD VENCIDOS'!D1868="","",'TD VENCIDOS'!D1868)</f>
        <v>Gestion extemporanea</v>
      </c>
    </row>
    <row r="1888" spans="2:4" ht="18.75">
      <c r="B1888" s="37">
        <f>IF('TD VENCIDOS'!B1869="","",'TD VENCIDOS'!B1869)</f>
        <v>3817322024</v>
      </c>
      <c r="C1888" s="38" t="str">
        <f>IF('TD VENCIDOS'!C1869="","",'TD VENCIDOS'!C1869)</f>
        <v>PUNTOS IDU</v>
      </c>
      <c r="D1888" s="37" t="str">
        <f>IF('TD VENCIDOS'!D1869="","",'TD VENCIDOS'!D1869)</f>
        <v>Gestion extemporanea</v>
      </c>
    </row>
    <row r="1889" spans="2:4" ht="18.75">
      <c r="B1889" s="37">
        <f>IF('TD VENCIDOS'!B1870="","",'TD VENCIDOS'!B1870)</f>
        <v>3817332024</v>
      </c>
      <c r="C1889" s="38" t="str">
        <f>IF('TD VENCIDOS'!C1870="","",'TD VENCIDOS'!C1870)</f>
        <v>5330 Subdireccion de Gestion Documental</v>
      </c>
      <c r="D1889" s="37" t="str">
        <f>IF('TD VENCIDOS'!D1870="","",'TD VENCIDOS'!D1870)</f>
        <v>Gestion extemporanea</v>
      </c>
    </row>
    <row r="1890" spans="2:4" ht="18.75">
      <c r="B1890" s="37">
        <f>IF('TD VENCIDOS'!B1871="","",'TD VENCIDOS'!B1871)</f>
        <v>3817532024</v>
      </c>
      <c r="C1890" s="38" t="str">
        <f>IF('TD VENCIDOS'!C1871="","",'TD VENCIDOS'!C1871)</f>
        <v>NIVEL CENTRAL CIERRE</v>
      </c>
      <c r="D1890" s="37" t="str">
        <f>IF('TD VENCIDOS'!D1871="","",'TD VENCIDOS'!D1871)</f>
        <v>Gestion extemporanea</v>
      </c>
    </row>
    <row r="1891" spans="2:4" ht="18.75">
      <c r="B1891" s="37">
        <f>IF('TD VENCIDOS'!B1872="","",'TD VENCIDOS'!B1872)</f>
        <v>3817572024</v>
      </c>
      <c r="C1891" s="38" t="str">
        <f>IF('TD VENCIDOS'!C1872="","",'TD VENCIDOS'!C1872)</f>
        <v>SUBDIRECCION DE SILVICULTURA FLORA Y FAUNA SILVESTRE</v>
      </c>
      <c r="D1891" s="37" t="str">
        <f>IF('TD VENCIDOS'!D1872="","",'TD VENCIDOS'!D1872)</f>
        <v>Gestion extemporanea</v>
      </c>
    </row>
    <row r="1892" spans="2:4" ht="18.75">
      <c r="B1892" s="37">
        <f>IF('TD VENCIDOS'!B1873="","",'TD VENCIDOS'!B1873)</f>
        <v>3817822024</v>
      </c>
      <c r="C1892" s="38" t="str">
        <f>IF('TD VENCIDOS'!C1873="","",'TD VENCIDOS'!C1873)</f>
        <v>NIVEL CENTRAL CIERRE</v>
      </c>
      <c r="D1892" s="37" t="str">
        <f>IF('TD VENCIDOS'!D1873="","",'TD VENCIDOS'!D1873)</f>
        <v>Gestion extemporanea</v>
      </c>
    </row>
    <row r="1893" spans="2:4" ht="18.75">
      <c r="B1893" s="37">
        <f>IF('TD VENCIDOS'!B1874="","",'TD VENCIDOS'!B1874)</f>
        <v>3817822024</v>
      </c>
      <c r="C1893" s="38" t="str">
        <f>IF('TD VENCIDOS'!C1874="","",'TD VENCIDOS'!C1874)</f>
        <v>SUBDIRECCION DE CALIDAD DEL AIRE AUDITIVA Y VISUAL</v>
      </c>
      <c r="D1893" s="37" t="str">
        <f>IF('TD VENCIDOS'!D1874="","",'TD VENCIDOS'!D1874)</f>
        <v>Pendiente vencidos</v>
      </c>
    </row>
    <row r="1894" spans="2:4" ht="18.75">
      <c r="B1894" s="37">
        <f>IF('TD VENCIDOS'!B1875="","",'TD VENCIDOS'!B1875)</f>
        <v>3818162024</v>
      </c>
      <c r="C1894" s="38" t="str">
        <f>IF('TD VENCIDOS'!C1875="","",'TD VENCIDOS'!C1875)</f>
        <v>2202 - DIRECCION LOCAL DE EDUCACION CHAPINERO</v>
      </c>
      <c r="D1894" s="37" t="str">
        <f>IF('TD VENCIDOS'!D1875="","",'TD VENCIDOS'!D1875)</f>
        <v>Gestion extemporanea</v>
      </c>
    </row>
    <row r="1895" spans="2:4" ht="18.75">
      <c r="B1895" s="37">
        <f>IF('TD VENCIDOS'!B1876="","",'TD VENCIDOS'!B1876)</f>
        <v>3818242024</v>
      </c>
      <c r="C1895" s="38" t="str">
        <f>IF('TD VENCIDOS'!C1876="","",'TD VENCIDOS'!C1876)</f>
        <v>DIRECCION ACUEDUCTO Y ALCANTARILLADO ZONA 1</v>
      </c>
      <c r="D1895" s="37" t="str">
        <f>IF('TD VENCIDOS'!D1876="","",'TD VENCIDOS'!D1876)</f>
        <v>Pendiente vencidos</v>
      </c>
    </row>
    <row r="1896" spans="2:4" ht="18.75">
      <c r="B1896" s="37">
        <f>IF('TD VENCIDOS'!B1877="","",'TD VENCIDOS'!B1877)</f>
        <v>3818812024</v>
      </c>
      <c r="C1896" s="38" t="str">
        <f>IF('TD VENCIDOS'!C1877="","",'TD VENCIDOS'!C1877)</f>
        <v>2211 - DIRECCION LOCAL DE EDUCACION SUBA</v>
      </c>
      <c r="D1896" s="37" t="str">
        <f>IF('TD VENCIDOS'!D1877="","",'TD VENCIDOS'!D1877)</f>
        <v>Gestion extemporanea</v>
      </c>
    </row>
    <row r="1897" spans="2:4" ht="18.75">
      <c r="B1897" s="37">
        <f>IF('TD VENCIDOS'!B1878="","",'TD VENCIDOS'!B1878)</f>
        <v>3818942024</v>
      </c>
      <c r="C1897" s="38" t="str">
        <f>IF('TD VENCIDOS'!C1878="","",'TD VENCIDOS'!C1878)</f>
        <v>4300 - DIRECCION DE CONSTRUCCION Y CONSERVACION DE ESTABLECIMIENTOS EDUCATIVOS</v>
      </c>
      <c r="D1897" s="37" t="str">
        <f>IF('TD VENCIDOS'!D1878="","",'TD VENCIDOS'!D1878)</f>
        <v>Pendiente vencidos</v>
      </c>
    </row>
    <row r="1898" spans="2:4" ht="18.75">
      <c r="B1898" s="37">
        <f>IF('TD VENCIDOS'!B1879="","",'TD VENCIDOS'!B1879)</f>
        <v>3819182024</v>
      </c>
      <c r="C1898" s="38" t="str">
        <f>IF('TD VENCIDOS'!C1879="","",'TD VENCIDOS'!C1879)</f>
        <v>SUBDIRECCION DE SILVICULTURA FLORA Y FAUNA SILVESTRE</v>
      </c>
      <c r="D1898" s="37" t="str">
        <f>IF('TD VENCIDOS'!D1879="","",'TD VENCIDOS'!D1879)</f>
        <v>Gestion extemporanea</v>
      </c>
    </row>
    <row r="1899" spans="2:4" ht="18.75">
      <c r="B1899" s="37">
        <f>IF('TD VENCIDOS'!B1880="","",'TD VENCIDOS'!B1880)</f>
        <v>3819232024</v>
      </c>
      <c r="C1899" s="38" t="str">
        <f>IF('TD VENCIDOS'!C1880="","",'TD VENCIDOS'!C1880)</f>
        <v>SUBDIRECCION DE CALIDAD DEL AIRE AUDITIVA Y VISUAL</v>
      </c>
      <c r="D1899" s="37" t="str">
        <f>IF('TD VENCIDOS'!D1880="","",'TD VENCIDOS'!D1880)</f>
        <v>Pendiente vencidos</v>
      </c>
    </row>
    <row r="1900" spans="2:4" ht="18.75">
      <c r="B1900" s="37">
        <f>IF('TD VENCIDOS'!B1881="","",'TD VENCIDOS'!B1881)</f>
        <v>3819272024</v>
      </c>
      <c r="C1900" s="38" t="str">
        <f>IF('TD VENCIDOS'!C1881="","",'TD VENCIDOS'!C1881)</f>
        <v>SUBDIRECCION DE SILVICULTURA FLORA Y FAUNA SILVESTRE</v>
      </c>
      <c r="D1900" s="37" t="str">
        <f>IF('TD VENCIDOS'!D1881="","",'TD VENCIDOS'!D1881)</f>
        <v>Gestion extemporanea</v>
      </c>
    </row>
    <row r="1901" spans="2:4" ht="18.75">
      <c r="B1901" s="37">
        <f>IF('TD VENCIDOS'!B1882="","",'TD VENCIDOS'!B1882)</f>
        <v>3819292024</v>
      </c>
      <c r="C1901" s="38" t="str">
        <f>IF('TD VENCIDOS'!C1882="","",'TD VENCIDOS'!C1882)</f>
        <v>SUBDIRECCION DE CALIDAD DEL AIRE AUDITIVA Y VISUAL</v>
      </c>
      <c r="D1901" s="37" t="str">
        <f>IF('TD VENCIDOS'!D1882="","",'TD VENCIDOS'!D1882)</f>
        <v>Gestion extemporanea</v>
      </c>
    </row>
    <row r="1902" spans="2:4" ht="18.75">
      <c r="B1902" s="37">
        <f>IF('TD VENCIDOS'!B1883="","",'TD VENCIDOS'!B1883)</f>
        <v>3819302024</v>
      </c>
      <c r="C1902" s="38" t="str">
        <f>IF('TD VENCIDOS'!C1883="","",'TD VENCIDOS'!C1883)</f>
        <v>SUBDIRECCION DE SILVICULTURA FLORA Y FAUNA SILVESTRE</v>
      </c>
      <c r="D1902" s="37" t="str">
        <f>IF('TD VENCIDOS'!D1883="","",'TD VENCIDOS'!D1883)</f>
        <v>Pendiente vencidos</v>
      </c>
    </row>
    <row r="1903" spans="2:4" ht="18.75">
      <c r="B1903" s="37">
        <f>IF('TD VENCIDOS'!B1884="","",'TD VENCIDOS'!B1884)</f>
        <v>3819322024</v>
      </c>
      <c r="C1903" s="38" t="str">
        <f>IF('TD VENCIDOS'!C1884="","",'TD VENCIDOS'!C1884)</f>
        <v>SUBDIRECCION DE SILVICULTURA FLORA Y FAUNA SILVESTRE</v>
      </c>
      <c r="D1903" s="37" t="str">
        <f>IF('TD VENCIDOS'!D1884="","",'TD VENCIDOS'!D1884)</f>
        <v>Pendiente vencidos</v>
      </c>
    </row>
    <row r="1904" spans="2:4" ht="18.75">
      <c r="B1904" s="37">
        <f>IF('TD VENCIDOS'!B1885="","",'TD VENCIDOS'!B1885)</f>
        <v>3819332024</v>
      </c>
      <c r="C1904" s="38" t="str">
        <f>IF('TD VENCIDOS'!C1885="","",'TD VENCIDOS'!C1885)</f>
        <v>SUBDIRECCION DE SILVICULTURA FLORA Y FAUNA SILVESTRE</v>
      </c>
      <c r="D1904" s="37" t="str">
        <f>IF('TD VENCIDOS'!D1885="","",'TD VENCIDOS'!D1885)</f>
        <v>Pendiente vencidos</v>
      </c>
    </row>
    <row r="1905" spans="2:4" ht="18.75">
      <c r="B1905" s="37">
        <f>IF('TD VENCIDOS'!B1886="","",'TD VENCIDOS'!B1886)</f>
        <v>3819372024</v>
      </c>
      <c r="C1905" s="38" t="str">
        <f>IF('TD VENCIDOS'!C1886="","",'TD VENCIDOS'!C1886)</f>
        <v>SUBDIRECCION DEL RECURSO HIDRICO Y DEL SUELO</v>
      </c>
      <c r="D1905" s="37" t="str">
        <f>IF('TD VENCIDOS'!D1886="","",'TD VENCIDOS'!D1886)</f>
        <v>Gestion extemporanea</v>
      </c>
    </row>
    <row r="1906" spans="2:4" ht="18.75">
      <c r="B1906" s="37">
        <f>IF('TD VENCIDOS'!B1887="","",'TD VENCIDOS'!B1887)</f>
        <v>3819412024</v>
      </c>
      <c r="C1906" s="38" t="str">
        <f>IF('TD VENCIDOS'!C1887="","",'TD VENCIDOS'!C1887)</f>
        <v>SUBDIRECCION DE SILVICULTURA FLORA Y FAUNA SILVESTRE</v>
      </c>
      <c r="D1906" s="37" t="str">
        <f>IF('TD VENCIDOS'!D1887="","",'TD VENCIDOS'!D1887)</f>
        <v>Gestion extemporanea</v>
      </c>
    </row>
    <row r="1907" spans="2:4" ht="18.75">
      <c r="B1907" s="37">
        <f>IF('TD VENCIDOS'!B1888="","",'TD VENCIDOS'!B1888)</f>
        <v>3819422024</v>
      </c>
      <c r="C1907" s="38" t="str">
        <f>IF('TD VENCIDOS'!C1888="","",'TD VENCIDOS'!C1888)</f>
        <v>4300 - DIRECCION DE CONSTRUCCION Y CONSERVACION DE ESTABLECIMIENTOS EDUCATIVOS</v>
      </c>
      <c r="D1907" s="37" t="str">
        <f>IF('TD VENCIDOS'!D1888="","",'TD VENCIDOS'!D1888)</f>
        <v>Pendiente vencidos</v>
      </c>
    </row>
    <row r="1908" spans="2:4" ht="18.75">
      <c r="B1908" s="37">
        <f>IF('TD VENCIDOS'!B1889="","",'TD VENCIDOS'!B1889)</f>
        <v>3819432024</v>
      </c>
      <c r="C1908" s="38" t="str">
        <f>IF('TD VENCIDOS'!C1889="","",'TD VENCIDOS'!C1889)</f>
        <v>SUBDIRECCION DE CALIDAD DEL AIRE AUDITIVA Y VISUAL</v>
      </c>
      <c r="D1908" s="37" t="str">
        <f>IF('TD VENCIDOS'!D1889="","",'TD VENCIDOS'!D1889)</f>
        <v>Gestion extemporanea</v>
      </c>
    </row>
    <row r="1909" spans="2:4" ht="18.75">
      <c r="B1909" s="37">
        <f>IF('TD VENCIDOS'!B1890="","",'TD VENCIDOS'!B1890)</f>
        <v>3819472024</v>
      </c>
      <c r="C1909" s="38" t="str">
        <f>IF('TD VENCIDOS'!C1890="","",'TD VENCIDOS'!C1890)</f>
        <v>SUBDIRECCION DEL RECURSO HIDRICO Y DEL SUELO</v>
      </c>
      <c r="D1909" s="37" t="str">
        <f>IF('TD VENCIDOS'!D1890="","",'TD VENCIDOS'!D1890)</f>
        <v>Gestion extemporanea</v>
      </c>
    </row>
    <row r="1910" spans="2:4" ht="18.75">
      <c r="B1910" s="37">
        <f>IF('TD VENCIDOS'!B1891="","",'TD VENCIDOS'!B1891)</f>
        <v>3819502024</v>
      </c>
      <c r="C1910" s="38" t="str">
        <f>IF('TD VENCIDOS'!C1891="","",'TD VENCIDOS'!C1891)</f>
        <v>SUBDIRECCION DE SILVICULTURA FLORA Y FAUNA SILVESTRE</v>
      </c>
      <c r="D1910" s="37" t="str">
        <f>IF('TD VENCIDOS'!D1891="","",'TD VENCIDOS'!D1891)</f>
        <v>Pendiente vencidos</v>
      </c>
    </row>
    <row r="1911" spans="2:4" ht="18.75">
      <c r="B1911" s="37">
        <f>IF('TD VENCIDOS'!B1892="","",'TD VENCIDOS'!B1892)</f>
        <v>3819532024</v>
      </c>
      <c r="C1911" s="38" t="str">
        <f>IF('TD VENCIDOS'!C1892="","",'TD VENCIDOS'!C1892)</f>
        <v>SUBDIRECCION DE SILVICULTURA FLORA Y FAUNA SILVESTRE</v>
      </c>
      <c r="D1911" s="37" t="str">
        <f>IF('TD VENCIDOS'!D1892="","",'TD VENCIDOS'!D1892)</f>
        <v>Pendiente vencidos</v>
      </c>
    </row>
    <row r="1912" spans="2:4" ht="18.75">
      <c r="B1912" s="37">
        <f>IF('TD VENCIDOS'!B1893="","",'TD VENCIDOS'!B1893)</f>
        <v>3819552024</v>
      </c>
      <c r="C1912" s="38" t="str">
        <f>IF('TD VENCIDOS'!C1893="","",'TD VENCIDOS'!C1893)</f>
        <v>SUBDIRECCION DE SILVICULTURA FLORA Y FAUNA SILVESTRE</v>
      </c>
      <c r="D1912" s="37" t="str">
        <f>IF('TD VENCIDOS'!D1893="","",'TD VENCIDOS'!D1893)</f>
        <v>Gestion extemporanea</v>
      </c>
    </row>
    <row r="1913" spans="2:4" ht="18.75">
      <c r="B1913" s="37">
        <f>IF('TD VENCIDOS'!B1894="","",'TD VENCIDOS'!B1894)</f>
        <v>3819572024</v>
      </c>
      <c r="C1913" s="38" t="str">
        <f>IF('TD VENCIDOS'!C1894="","",'TD VENCIDOS'!C1894)</f>
        <v>SUBDIRECCION DE SILVICULTURA FLORA Y FAUNA SILVESTRE</v>
      </c>
      <c r="D1913" s="37" t="str">
        <f>IF('TD VENCIDOS'!D1894="","",'TD VENCIDOS'!D1894)</f>
        <v>Pendiente vencidos</v>
      </c>
    </row>
    <row r="1914" spans="2:4" ht="18.75">
      <c r="B1914" s="37">
        <f>IF('TD VENCIDOS'!B1895="","",'TD VENCIDOS'!B1895)</f>
        <v>3819582024</v>
      </c>
      <c r="C1914" s="38" t="str">
        <f>IF('TD VENCIDOS'!C1895="","",'TD VENCIDOS'!C1895)</f>
        <v>SUBDIRECCION DE CONTROL AMBIENTAL AL SECTOR PUBLICO</v>
      </c>
      <c r="D1914" s="37" t="str">
        <f>IF('TD VENCIDOS'!D1895="","",'TD VENCIDOS'!D1895)</f>
        <v>Gestion extemporanea</v>
      </c>
    </row>
    <row r="1915" spans="2:4" ht="18.75">
      <c r="B1915" s="37">
        <f>IF('TD VENCIDOS'!B1896="","",'TD VENCIDOS'!B1896)</f>
        <v>3819622024</v>
      </c>
      <c r="C1915" s="38" t="str">
        <f>IF('TD VENCIDOS'!C1896="","",'TD VENCIDOS'!C1896)</f>
        <v>SUBDIRECCION DE ECOSISTEMAS Y RURALIDAD</v>
      </c>
      <c r="D1915" s="37" t="str">
        <f>IF('TD VENCIDOS'!D1896="","",'TD VENCIDOS'!D1896)</f>
        <v>Gestion extemporanea</v>
      </c>
    </row>
    <row r="1916" spans="2:4" ht="18.75">
      <c r="B1916" s="37">
        <f>IF('TD VENCIDOS'!B1897="","",'TD VENCIDOS'!B1897)</f>
        <v>3819632024</v>
      </c>
      <c r="C1916" s="38" t="str">
        <f>IF('TD VENCIDOS'!C1897="","",'TD VENCIDOS'!C1897)</f>
        <v>SUBDIRECCION DE SILVICULTURA FLORA Y FAUNA SILVESTRE</v>
      </c>
      <c r="D1916" s="37" t="str">
        <f>IF('TD VENCIDOS'!D1897="","",'TD VENCIDOS'!D1897)</f>
        <v>Gestion extemporanea</v>
      </c>
    </row>
    <row r="1917" spans="2:4" ht="18.75">
      <c r="B1917" s="37">
        <f>IF('TD VENCIDOS'!B1898="","",'TD VENCIDOS'!B1898)</f>
        <v>3819642024</v>
      </c>
      <c r="C1917" s="38" t="str">
        <f>IF('TD VENCIDOS'!C1898="","",'TD VENCIDOS'!C1898)</f>
        <v>SUBDIRECCION DE SILVICULTURA FLORA Y FAUNA SILVESTRE</v>
      </c>
      <c r="D1917" s="37" t="str">
        <f>IF('TD VENCIDOS'!D1898="","",'TD VENCIDOS'!D1898)</f>
        <v>Pendiente vencidos</v>
      </c>
    </row>
    <row r="1918" spans="2:4" ht="18.75">
      <c r="B1918" s="37">
        <f>IF('TD VENCIDOS'!B1899="","",'TD VENCIDOS'!B1899)</f>
        <v>3819672024</v>
      </c>
      <c r="C1918" s="38" t="str">
        <f>IF('TD VENCIDOS'!C1899="","",'TD VENCIDOS'!C1899)</f>
        <v>SUBDIRECCION DE SILVICULTURA FLORA Y FAUNA SILVESTRE</v>
      </c>
      <c r="D1918" s="37" t="str">
        <f>IF('TD VENCIDOS'!D1899="","",'TD VENCIDOS'!D1899)</f>
        <v>Gestion extemporanea</v>
      </c>
    </row>
    <row r="1919" spans="2:4" ht="18.75">
      <c r="B1919" s="37">
        <f>IF('TD VENCIDOS'!B1900="","",'TD VENCIDOS'!B1900)</f>
        <v>3819682024</v>
      </c>
      <c r="C1919" s="38" t="str">
        <f>IF('TD VENCIDOS'!C1900="","",'TD VENCIDOS'!C1900)</f>
        <v>SUBDIRECCION DE SILVICULTURA FLORA Y FAUNA SILVESTRE</v>
      </c>
      <c r="D1919" s="37" t="str">
        <f>IF('TD VENCIDOS'!D1900="","",'TD VENCIDOS'!D1900)</f>
        <v>Pendiente vencidos</v>
      </c>
    </row>
    <row r="1920" spans="2:4" ht="18.75">
      <c r="B1920" s="37">
        <f>IF('TD VENCIDOS'!B1901="","",'TD VENCIDOS'!B1901)</f>
        <v>3819712024</v>
      </c>
      <c r="C1920" s="38" t="str">
        <f>IF('TD VENCIDOS'!C1901="","",'TD VENCIDOS'!C1901)</f>
        <v>ALCALDIA LOCAL DE SUBA</v>
      </c>
      <c r="D1920" s="37" t="str">
        <f>IF('TD VENCIDOS'!D1901="","",'TD VENCIDOS'!D1901)</f>
        <v>Pendiente vencidos</v>
      </c>
    </row>
    <row r="1921" spans="2:4" ht="18.75">
      <c r="B1921" s="37">
        <f>IF('TD VENCIDOS'!B1902="","",'TD VENCIDOS'!B1902)</f>
        <v>3819712024</v>
      </c>
      <c r="C1921" s="38" t="str">
        <f>IF('TD VENCIDOS'!C1902="","",'TD VENCIDOS'!C1902)</f>
        <v>REDEP</v>
      </c>
      <c r="D1921" s="37" t="str">
        <f>IF('TD VENCIDOS'!D1902="","",'TD VENCIDOS'!D1902)</f>
        <v>Gestion extemporanea</v>
      </c>
    </row>
    <row r="1922" spans="2:4" ht="18.75">
      <c r="B1922" s="37">
        <f>IF('TD VENCIDOS'!B1903="","",'TD VENCIDOS'!B1903)</f>
        <v>3819862024</v>
      </c>
      <c r="C1922" s="38" t="str">
        <f>IF('TD VENCIDOS'!C1903="","",'TD VENCIDOS'!C1903)</f>
        <v>SUBDIRECCION DE APROVECHAMIENTO</v>
      </c>
      <c r="D1922" s="37" t="str">
        <f>IF('TD VENCIDOS'!D1903="","",'TD VENCIDOS'!D1903)</f>
        <v>Gestion extemporanea</v>
      </c>
    </row>
    <row r="1923" spans="2:4" ht="18.75">
      <c r="B1923" s="37">
        <f>IF('TD VENCIDOS'!B1904="","",'TD VENCIDOS'!B1904)</f>
        <v>3820172024</v>
      </c>
      <c r="C1923" s="38" t="str">
        <f>IF('TD VENCIDOS'!C1904="","",'TD VENCIDOS'!C1904)</f>
        <v>DIRECCION ACUEDUCTO Y ALCANTARILLADO ZONA 4</v>
      </c>
      <c r="D1923" s="37" t="str">
        <f>IF('TD VENCIDOS'!D1904="","",'TD VENCIDOS'!D1904)</f>
        <v>Gestion extemporanea</v>
      </c>
    </row>
    <row r="1924" spans="2:4" ht="18.75">
      <c r="B1924" s="37">
        <f>IF('TD VENCIDOS'!B1905="","",'TD VENCIDOS'!B1905)</f>
        <v>3820232024</v>
      </c>
      <c r="C1924" s="38" t="str">
        <f>IF('TD VENCIDOS'!C1905="","",'TD VENCIDOS'!C1905)</f>
        <v>ALCALDIA LOCAL DE BOSA</v>
      </c>
      <c r="D1924" s="37" t="str">
        <f>IF('TD VENCIDOS'!D1905="","",'TD VENCIDOS'!D1905)</f>
        <v>Gestion extemporanea</v>
      </c>
    </row>
    <row r="1925" spans="2:4" ht="18.75">
      <c r="B1925" s="37">
        <f>IF('TD VENCIDOS'!B1906="","",'TD VENCIDOS'!B1906)</f>
        <v>3820902024</v>
      </c>
      <c r="C1925" s="38" t="str">
        <f>IF('TD VENCIDOS'!C1906="","",'TD VENCIDOS'!C1906)</f>
        <v>NIVEL CENTRAL CIERRE</v>
      </c>
      <c r="D1925" s="37" t="str">
        <f>IF('TD VENCIDOS'!D1906="","",'TD VENCIDOS'!D1906)</f>
        <v>Gestion extemporanea</v>
      </c>
    </row>
    <row r="1926" spans="2:4" ht="18.75">
      <c r="B1926" s="37">
        <f>IF('TD VENCIDOS'!B1907="","",'TD VENCIDOS'!B1907)</f>
        <v>3820992024</v>
      </c>
      <c r="C1926" s="38" t="str">
        <f>IF('TD VENCIDOS'!C1907="","",'TD VENCIDOS'!C1907)</f>
        <v>GESTION DOCUMENTAL  SDM</v>
      </c>
      <c r="D1926" s="37" t="str">
        <f>IF('TD VENCIDOS'!D1907="","",'TD VENCIDOS'!D1907)</f>
        <v>Gestion extemporanea</v>
      </c>
    </row>
    <row r="1927" spans="2:4" ht="18.75">
      <c r="B1927" s="37">
        <f>IF('TD VENCIDOS'!B1908="","",'TD VENCIDOS'!B1908)</f>
        <v>3821002024</v>
      </c>
      <c r="C1927" s="38" t="str">
        <f>IF('TD VENCIDOS'!C1908="","",'TD VENCIDOS'!C1908)</f>
        <v>OFICINA DE ADMINISTRACION FUNCIONAL DEL SISTEMA</v>
      </c>
      <c r="D1927" s="37" t="str">
        <f>IF('TD VENCIDOS'!D1908="","",'TD VENCIDOS'!D1908)</f>
        <v>Pendiente vencidos</v>
      </c>
    </row>
    <row r="1928" spans="2:4" ht="18.75">
      <c r="B1928" s="37">
        <f>IF('TD VENCIDOS'!B1909="","",'TD VENCIDOS'!B1909)</f>
        <v>3821172024</v>
      </c>
      <c r="C1928" s="38" t="str">
        <f>IF('TD VENCIDOS'!C1909="","",'TD VENCIDOS'!C1909)</f>
        <v>PUNTOS IDU</v>
      </c>
      <c r="D1928" s="37" t="str">
        <f>IF('TD VENCIDOS'!D1909="","",'TD VENCIDOS'!D1909)</f>
        <v>Gestion extemporanea</v>
      </c>
    </row>
    <row r="1929" spans="2:4" ht="18.75">
      <c r="B1929" s="37">
        <f>IF('TD VENCIDOS'!B1910="","",'TD VENCIDOS'!B1910)</f>
        <v>3821362024</v>
      </c>
      <c r="C1929" s="38" t="str">
        <f>IF('TD VENCIDOS'!C1910="","",'TD VENCIDOS'!C1910)</f>
        <v>6009 - 01 COLEGIO ANTONIO VAN UDEN (IED)</v>
      </c>
      <c r="D1929" s="37" t="str">
        <f>IF('TD VENCIDOS'!D1910="","",'TD VENCIDOS'!D1910)</f>
        <v>Pendiente vencidos</v>
      </c>
    </row>
    <row r="1930" spans="2:4" ht="18.75">
      <c r="B1930" s="37">
        <f>IF('TD VENCIDOS'!B1911="","",'TD VENCIDOS'!B1911)</f>
        <v>3821702024</v>
      </c>
      <c r="C1930" s="38" t="str">
        <f>IF('TD VENCIDOS'!C1911="","",'TD VENCIDOS'!C1911)</f>
        <v>SUBDIRECCION DE SILVICULTURA FLORA Y FAUNA SILVESTRE</v>
      </c>
      <c r="D1930" s="37" t="str">
        <f>IF('TD VENCIDOS'!D1911="","",'TD VENCIDOS'!D1911)</f>
        <v>Gestion extemporanea</v>
      </c>
    </row>
    <row r="1931" spans="2:4" ht="18.75">
      <c r="B1931" s="37">
        <f>IF('TD VENCIDOS'!B1912="","",'TD VENCIDOS'!B1912)</f>
        <v>3821872024</v>
      </c>
      <c r="C1931" s="38" t="str">
        <f>IF('TD VENCIDOS'!C1912="","",'TD VENCIDOS'!C1912)</f>
        <v>REDEP</v>
      </c>
      <c r="D1931" s="37" t="str">
        <f>IF('TD VENCIDOS'!D1912="","",'TD VENCIDOS'!D1912)</f>
        <v>Gestion extemporanea</v>
      </c>
    </row>
    <row r="1932" spans="2:4" ht="18.75">
      <c r="B1932" s="37">
        <f>IF('TD VENCIDOS'!B1913="","",'TD VENCIDOS'!B1913)</f>
        <v>3821942024</v>
      </c>
      <c r="C1932" s="38" t="str">
        <f>IF('TD VENCIDOS'!C1913="","",'TD VENCIDOS'!C1913)</f>
        <v>NIVEL CENTRAL CIERRE</v>
      </c>
      <c r="D1932" s="37" t="str">
        <f>IF('TD VENCIDOS'!D1913="","",'TD VENCIDOS'!D1913)</f>
        <v>Gestion extemporanea</v>
      </c>
    </row>
    <row r="1933" spans="2:4" ht="18.75">
      <c r="B1933" s="37">
        <f>IF('TD VENCIDOS'!B1914="","",'TD VENCIDOS'!B1914)</f>
        <v>3822062024</v>
      </c>
      <c r="C1933" s="38" t="str">
        <f>IF('TD VENCIDOS'!C1914="","",'TD VENCIDOS'!C1914)</f>
        <v>OFICINA DE CUENTAS CORRIENTES Y DEVOLUCIONES</v>
      </c>
      <c r="D1933" s="37" t="str">
        <f>IF('TD VENCIDOS'!D1914="","",'TD VENCIDOS'!D1914)</f>
        <v>Gestion extemporanea</v>
      </c>
    </row>
    <row r="1934" spans="2:4" ht="18.75">
      <c r="B1934" s="37">
        <f>IF('TD VENCIDOS'!B1915="","",'TD VENCIDOS'!B1915)</f>
        <v>3822192024</v>
      </c>
      <c r="C1934" s="38" t="str">
        <f>IF('TD VENCIDOS'!C1915="","",'TD VENCIDOS'!C1915)</f>
        <v>OFICINA DE CUENTAS CORRIENTES Y DEVOLUCIONES</v>
      </c>
      <c r="D1934" s="37" t="str">
        <f>IF('TD VENCIDOS'!D1915="","",'TD VENCIDOS'!D1915)</f>
        <v>Gestion extemporanea</v>
      </c>
    </row>
    <row r="1935" spans="2:4" ht="18.75">
      <c r="B1935" s="37">
        <f>IF('TD VENCIDOS'!B1916="","",'TD VENCIDOS'!B1916)</f>
        <v>3822282024</v>
      </c>
      <c r="C1935" s="38" t="str">
        <f>IF('TD VENCIDOS'!C1916="","",'TD VENCIDOS'!C1916)</f>
        <v>SUBDIRECCION DE SILVICULTURA FLORA Y FAUNA SILVESTRE</v>
      </c>
      <c r="D1935" s="37" t="str">
        <f>IF('TD VENCIDOS'!D1916="","",'TD VENCIDOS'!D1916)</f>
        <v>Gestion extemporanea</v>
      </c>
    </row>
    <row r="1936" spans="2:4" ht="18.75">
      <c r="B1936" s="37">
        <f>IF('TD VENCIDOS'!B1917="","",'TD VENCIDOS'!B1917)</f>
        <v>3822322024</v>
      </c>
      <c r="C1936" s="38" t="str">
        <f>IF('TD VENCIDOS'!C1917="","",'TD VENCIDOS'!C1917)</f>
        <v>NIVEL CENTRAL CIERRE</v>
      </c>
      <c r="D1936" s="37" t="str">
        <f>IF('TD VENCIDOS'!D1917="","",'TD VENCIDOS'!D1917)</f>
        <v>Gestion extemporanea</v>
      </c>
    </row>
    <row r="1937" spans="2:4" ht="18.75">
      <c r="B1937" s="37">
        <f>IF('TD VENCIDOS'!B1918="","",'TD VENCIDOS'!B1918)</f>
        <v>3822322024</v>
      </c>
      <c r="C1937" s="38" t="str">
        <f>IF('TD VENCIDOS'!C1918="","",'TD VENCIDOS'!C1918)</f>
        <v>SUBDIRECCION DE CALIDAD DEL AIRE AUDITIVA Y VISUAL</v>
      </c>
      <c r="D1937" s="37" t="str">
        <f>IF('TD VENCIDOS'!D1918="","",'TD VENCIDOS'!D1918)</f>
        <v>Gestion extemporanea</v>
      </c>
    </row>
    <row r="1938" spans="2:4" ht="18.75">
      <c r="B1938" s="37">
        <f>IF('TD VENCIDOS'!B1919="","",'TD VENCIDOS'!B1919)</f>
        <v>3822352024</v>
      </c>
      <c r="C1938" s="38" t="str">
        <f>IF('TD VENCIDOS'!C1919="","",'TD VENCIDOS'!C1919)</f>
        <v>OFICINA DE ADMINISTRACION FUNCIONAL DEL SISTEMA</v>
      </c>
      <c r="D1938" s="37" t="str">
        <f>IF('TD VENCIDOS'!D1919="","",'TD VENCIDOS'!D1919)</f>
        <v>Pendiente vencidos</v>
      </c>
    </row>
    <row r="1939" spans="2:4" ht="18.75">
      <c r="B1939" s="37">
        <f>IF('TD VENCIDOS'!B1920="","",'TD VENCIDOS'!B1920)</f>
        <v>3822382024</v>
      </c>
      <c r="C1939" s="38" t="str">
        <f>IF('TD VENCIDOS'!C1920="","",'TD VENCIDOS'!C1920)</f>
        <v>OFICINA DE COBRO ESPECIALIZADO</v>
      </c>
      <c r="D1939" s="37" t="str">
        <f>IF('TD VENCIDOS'!D1920="","",'TD VENCIDOS'!D1920)</f>
        <v>Gestion extemporanea</v>
      </c>
    </row>
    <row r="1940" spans="2:4" ht="18.75">
      <c r="B1940" s="37">
        <f>IF('TD VENCIDOS'!B1921="","",'TD VENCIDOS'!B1921)</f>
        <v>3822392024</v>
      </c>
      <c r="C1940" s="38" t="str">
        <f>IF('TD VENCIDOS'!C1921="","",'TD VENCIDOS'!C1921)</f>
        <v>SUBDIRECCION JURIDICO TRIBUTARIA</v>
      </c>
      <c r="D1940" s="37" t="str">
        <f>IF('TD VENCIDOS'!D1921="","",'TD VENCIDOS'!D1921)</f>
        <v>Gestion extemporanea</v>
      </c>
    </row>
    <row r="1941" spans="2:4" ht="18.75">
      <c r="B1941" s="37">
        <f>IF('TD VENCIDOS'!B1922="","",'TD VENCIDOS'!B1922)</f>
        <v>3822442024</v>
      </c>
      <c r="C1941" s="38" t="str">
        <f>IF('TD VENCIDOS'!C1922="","",'TD VENCIDOS'!C1922)</f>
        <v>6019 - 27 COLEGIO NICOLAS GOMEZ DAVILA (IED)</v>
      </c>
      <c r="D1941" s="37" t="str">
        <f>IF('TD VENCIDOS'!D1922="","",'TD VENCIDOS'!D1922)</f>
        <v>Gestion extemporanea</v>
      </c>
    </row>
    <row r="1942" spans="2:4" ht="18.75">
      <c r="B1942" s="37">
        <f>IF('TD VENCIDOS'!B1923="","",'TD VENCIDOS'!B1923)</f>
        <v>3822532024</v>
      </c>
      <c r="C1942" s="38" t="str">
        <f>IF('TD VENCIDOS'!C1923="","",'TD VENCIDOS'!C1923)</f>
        <v>RELACION CLIENTE</v>
      </c>
      <c r="D1942" s="37" t="str">
        <f>IF('TD VENCIDOS'!D1923="","",'TD VENCIDOS'!D1923)</f>
        <v>Pendiente vencidos</v>
      </c>
    </row>
    <row r="1943" spans="2:4" ht="18.75">
      <c r="B1943" s="37">
        <f>IF('TD VENCIDOS'!B1924="","",'TD VENCIDOS'!B1924)</f>
        <v>3822602024</v>
      </c>
      <c r="C1943" s="38" t="str">
        <f>IF('TD VENCIDOS'!C1924="","",'TD VENCIDOS'!C1924)</f>
        <v>GRUPO PQRSD DAC</v>
      </c>
      <c r="D1943" s="37" t="str">
        <f>IF('TD VENCIDOS'!D1924="","",'TD VENCIDOS'!D1924)</f>
        <v>Gestion extemporanea</v>
      </c>
    </row>
    <row r="1944" spans="2:4" ht="18.75">
      <c r="B1944" s="37">
        <f>IF('TD VENCIDOS'!B1925="","",'TD VENCIDOS'!B1925)</f>
        <v>3822672024</v>
      </c>
      <c r="C1944" s="38" t="str">
        <f>IF('TD VENCIDOS'!C1925="","",'TD VENCIDOS'!C1925)</f>
        <v>DIVISION ALCANTARILLADO ZONA 1</v>
      </c>
      <c r="D1944" s="37" t="str">
        <f>IF('TD VENCIDOS'!D1925="","",'TD VENCIDOS'!D1925)</f>
        <v>Gestion extemporanea</v>
      </c>
    </row>
    <row r="1945" spans="2:4" ht="18.75">
      <c r="B1945" s="37">
        <f>IF('TD VENCIDOS'!B1926="","",'TD VENCIDOS'!B1926)</f>
        <v>3822932024</v>
      </c>
      <c r="C1945" s="38" t="str">
        <f>IF('TD VENCIDOS'!C1926="","",'TD VENCIDOS'!C1926)</f>
        <v>DTP - DIRECCION TECNICA DE PROYECTOS</v>
      </c>
      <c r="D1945" s="37" t="str">
        <f>IF('TD VENCIDOS'!D1926="","",'TD VENCIDOS'!D1926)</f>
        <v>Gestion extemporanea</v>
      </c>
    </row>
    <row r="1946" spans="2:4" ht="18.75">
      <c r="B1946" s="37">
        <f>IF('TD VENCIDOS'!B1927="","",'TD VENCIDOS'!B1927)</f>
        <v>3822972024</v>
      </c>
      <c r="C1946" s="38" t="str">
        <f>IF('TD VENCIDOS'!C1927="","",'TD VENCIDOS'!C1927)</f>
        <v>NIVEL CENTRAL CIERRE</v>
      </c>
      <c r="D1946" s="37" t="str">
        <f>IF('TD VENCIDOS'!D1927="","",'TD VENCIDOS'!D1927)</f>
        <v>Gestion extemporanea</v>
      </c>
    </row>
    <row r="1947" spans="2:4" ht="18.75">
      <c r="B1947" s="37">
        <f>IF('TD VENCIDOS'!B1928="","",'TD VENCIDOS'!B1928)</f>
        <v>3823302024</v>
      </c>
      <c r="C1947" s="38" t="str">
        <f>IF('TD VENCIDOS'!C1928="","",'TD VENCIDOS'!C1928)</f>
        <v>SUBDIRECCION DE CONTROL DE TRANSITO Y TRANSPORTE</v>
      </c>
      <c r="D1947" s="37" t="str">
        <f>IF('TD VENCIDOS'!D1928="","",'TD VENCIDOS'!D1928)</f>
        <v>Gestion extemporanea</v>
      </c>
    </row>
    <row r="1948" spans="2:4" ht="18.75">
      <c r="B1948" s="37">
        <f>IF('TD VENCIDOS'!B1929="","",'TD VENCIDOS'!B1929)</f>
        <v>3823552024</v>
      </c>
      <c r="C1948" s="38" t="str">
        <f>IF('TD VENCIDOS'!C1929="","",'TD VENCIDOS'!C1929)</f>
        <v>SUBDIRECCION DE CALIDAD DEL AIRE AUDITIVA Y VISUAL</v>
      </c>
      <c r="D1948" s="37" t="str">
        <f>IF('TD VENCIDOS'!D1929="","",'TD VENCIDOS'!D1929)</f>
        <v>Gestion extemporanea</v>
      </c>
    </row>
    <row r="1949" spans="2:4" ht="18.75">
      <c r="B1949" s="37">
        <f>IF('TD VENCIDOS'!B1930="","",'TD VENCIDOS'!B1930)</f>
        <v>3823652024</v>
      </c>
      <c r="C1949" s="38" t="str">
        <f>IF('TD VENCIDOS'!C1930="","",'TD VENCIDOS'!C1930)</f>
        <v>SUBDIRECCION DE CALIDAD DEL AIRE AUDITIVA Y VISUAL</v>
      </c>
      <c r="D1949" s="37" t="str">
        <f>IF('TD VENCIDOS'!D1930="","",'TD VENCIDOS'!D1930)</f>
        <v>Pendiente vencidos</v>
      </c>
    </row>
    <row r="1950" spans="2:4" ht="18.75">
      <c r="B1950" s="37">
        <f>IF('TD VENCIDOS'!B1931="","",'TD VENCIDOS'!B1931)</f>
        <v>3823702024</v>
      </c>
      <c r="C1950" s="38" t="str">
        <f>IF('TD VENCIDOS'!C1931="","",'TD VENCIDOS'!C1931)</f>
        <v>SUBDIRECCION DE CALIDAD DEL AIRE AUDITIVA Y VISUAL</v>
      </c>
      <c r="D1950" s="37" t="str">
        <f>IF('TD VENCIDOS'!D1931="","",'TD VENCIDOS'!D1931)</f>
        <v>Pendiente vencidos</v>
      </c>
    </row>
    <row r="1951" spans="2:4" ht="18.75">
      <c r="B1951" s="37">
        <f>IF('TD VENCIDOS'!B1932="","",'TD VENCIDOS'!B1932)</f>
        <v>3823822024</v>
      </c>
      <c r="C1951" s="38" t="str">
        <f>IF('TD VENCIDOS'!C1932="","",'TD VENCIDOS'!C1932)</f>
        <v>SUBDIRECCION DE CALIDAD DEL AIRE AUDITIVA Y VISUAL</v>
      </c>
      <c r="D1951" s="37" t="str">
        <f>IF('TD VENCIDOS'!D1932="","",'TD VENCIDOS'!D1932)</f>
        <v>Pendiente vencidos</v>
      </c>
    </row>
    <row r="1952" spans="2:4" ht="18.75">
      <c r="B1952" s="37">
        <f>IF('TD VENCIDOS'!B1933="","",'TD VENCIDOS'!B1933)</f>
        <v>3824172024</v>
      </c>
      <c r="C1952" s="38" t="str">
        <f>IF('TD VENCIDOS'!C1933="","",'TD VENCIDOS'!C1933)</f>
        <v>REDEP</v>
      </c>
      <c r="D1952" s="37" t="str">
        <f>IF('TD VENCIDOS'!D1933="","",'TD VENCIDOS'!D1933)</f>
        <v>Gestion extemporanea</v>
      </c>
    </row>
    <row r="1953" spans="2:4" ht="18.75">
      <c r="B1953" s="37">
        <f>IF('TD VENCIDOS'!B1934="","",'TD VENCIDOS'!B1934)</f>
        <v>3824222024</v>
      </c>
      <c r="C1953" s="38" t="str">
        <f>IF('TD VENCIDOS'!C1934="","",'TD VENCIDOS'!C1934)</f>
        <v>RELACION CLIENTE</v>
      </c>
      <c r="D1953" s="37" t="str">
        <f>IF('TD VENCIDOS'!D1934="","",'TD VENCIDOS'!D1934)</f>
        <v>Pendiente vencidos</v>
      </c>
    </row>
    <row r="1954" spans="2:4" ht="18.75">
      <c r="B1954" s="37">
        <f>IF('TD VENCIDOS'!B1935="","",'TD VENCIDOS'!B1935)</f>
        <v>3824252024</v>
      </c>
      <c r="C1954" s="38" t="str">
        <f>IF('TD VENCIDOS'!C1935="","",'TD VENCIDOS'!C1935)</f>
        <v>SUBDIRECCION DE SILVICULTURA FLORA Y FAUNA SILVESTRE</v>
      </c>
      <c r="D1954" s="37" t="str">
        <f>IF('TD VENCIDOS'!D1935="","",'TD VENCIDOS'!D1935)</f>
        <v>Gestion extemporanea</v>
      </c>
    </row>
    <row r="1955" spans="2:4" ht="18.75">
      <c r="B1955" s="37">
        <f>IF('TD VENCIDOS'!B1936="","",'TD VENCIDOS'!B1936)</f>
        <v>3824332024</v>
      </c>
      <c r="C1955" s="38" t="str">
        <f>IF('TD VENCIDOS'!C1936="","",'TD VENCIDOS'!C1936)</f>
        <v>RELACION CLIENTE</v>
      </c>
      <c r="D1955" s="37" t="str">
        <f>IF('TD VENCIDOS'!D1936="","",'TD VENCIDOS'!D1936)</f>
        <v>Pendiente vencidos</v>
      </c>
    </row>
    <row r="1956" spans="2:4" ht="18.75">
      <c r="B1956" s="37">
        <f>IF('TD VENCIDOS'!B1937="","",'TD VENCIDOS'!B1937)</f>
        <v>3824352024</v>
      </c>
      <c r="C1956" s="38" t="str">
        <f>IF('TD VENCIDOS'!C1937="","",'TD VENCIDOS'!C1937)</f>
        <v>ALCALDIA LOCAL DE SUBA</v>
      </c>
      <c r="D1956" s="37" t="str">
        <f>IF('TD VENCIDOS'!D1937="","",'TD VENCIDOS'!D1937)</f>
        <v>Gestion extemporanea</v>
      </c>
    </row>
    <row r="1957" spans="2:4" ht="18.75">
      <c r="B1957" s="37">
        <f>IF('TD VENCIDOS'!B1938="","",'TD VENCIDOS'!B1938)</f>
        <v>3824372024</v>
      </c>
      <c r="C1957" s="38" t="str">
        <f>IF('TD VENCIDOS'!C1938="","",'TD VENCIDOS'!C1938)</f>
        <v>ALCALDIA LOCAL DE SUBA</v>
      </c>
      <c r="D1957" s="37" t="str">
        <f>IF('TD VENCIDOS'!D1938="","",'TD VENCIDOS'!D1938)</f>
        <v>Pendiente vencidos</v>
      </c>
    </row>
    <row r="1958" spans="2:4" ht="18.75">
      <c r="B1958" s="37">
        <f>IF('TD VENCIDOS'!B1939="","",'TD VENCIDOS'!B1939)</f>
        <v>3824392024</v>
      </c>
      <c r="C1958" s="38" t="str">
        <f>IF('TD VENCIDOS'!C1939="","",'TD VENCIDOS'!C1939)</f>
        <v>RELACION CLIENTE</v>
      </c>
      <c r="D1958" s="37" t="str">
        <f>IF('TD VENCIDOS'!D1939="","",'TD VENCIDOS'!D1939)</f>
        <v>Pendiente vencidos</v>
      </c>
    </row>
    <row r="1959" spans="2:4" ht="18.75">
      <c r="B1959" s="37">
        <f>IF('TD VENCIDOS'!B1940="","",'TD VENCIDOS'!B1940)</f>
        <v>3824852024</v>
      </c>
      <c r="C1959" s="38" t="str">
        <f>IF('TD VENCIDOS'!C1940="","",'TD VENCIDOS'!C1940)</f>
        <v>2211 - DIRECCION LOCAL DE EDUCACION SUBA</v>
      </c>
      <c r="D1959" s="37" t="str">
        <f>IF('TD VENCIDOS'!D1940="","",'TD VENCIDOS'!D1940)</f>
        <v>Pendiente vencidos</v>
      </c>
    </row>
    <row r="1960" spans="2:4" ht="18.75">
      <c r="B1960" s="37">
        <f>IF('TD VENCIDOS'!B1941="","",'TD VENCIDOS'!B1941)</f>
        <v>3824902024</v>
      </c>
      <c r="C1960" s="38" t="str">
        <f>IF('TD VENCIDOS'!C1941="","",'TD VENCIDOS'!C1941)</f>
        <v>SUBDIRECCION DE CALIDAD DEL AIRE AUDITIVA Y VISUAL</v>
      </c>
      <c r="D1960" s="37" t="str">
        <f>IF('TD VENCIDOS'!D1941="","",'TD VENCIDOS'!D1941)</f>
        <v>Gestion extemporanea</v>
      </c>
    </row>
    <row r="1961" spans="2:4" ht="18.75">
      <c r="B1961" s="37">
        <f>IF('TD VENCIDOS'!B1942="","",'TD VENCIDOS'!B1942)</f>
        <v>3825052024</v>
      </c>
      <c r="C1961" s="38" t="str">
        <f>IF('TD VENCIDOS'!C1942="","",'TD VENCIDOS'!C1942)</f>
        <v>REDEP</v>
      </c>
      <c r="D1961" s="37" t="str">
        <f>IF('TD VENCIDOS'!D1942="","",'TD VENCIDOS'!D1942)</f>
        <v>Pendiente vencidos</v>
      </c>
    </row>
    <row r="1962" spans="2:4" ht="18.75">
      <c r="B1962" s="37">
        <f>IF('TD VENCIDOS'!B1943="","",'TD VENCIDOS'!B1943)</f>
        <v>3825072024</v>
      </c>
      <c r="C1962" s="38" t="str">
        <f>IF('TD VENCIDOS'!C1943="","",'TD VENCIDOS'!C1943)</f>
        <v>SUBDIRECCION DE CALIDAD DEL AIRE AUDITIVA Y VISUAL</v>
      </c>
      <c r="D1962" s="37" t="str">
        <f>IF('TD VENCIDOS'!D1943="","",'TD VENCIDOS'!D1943)</f>
        <v>Gestion extemporanea</v>
      </c>
    </row>
    <row r="1963" spans="2:4" ht="18.75">
      <c r="B1963" s="37">
        <f>IF('TD VENCIDOS'!B1944="","",'TD VENCIDOS'!B1944)</f>
        <v>3825352024</v>
      </c>
      <c r="C1963" s="38" t="str">
        <f>IF('TD VENCIDOS'!C1944="","",'TD VENCIDOS'!C1944)</f>
        <v>SUBDIRECCION DE CALIDAD DEL AIRE AUDITIVA Y VISUAL</v>
      </c>
      <c r="D1963" s="37" t="str">
        <f>IF('TD VENCIDOS'!D1944="","",'TD VENCIDOS'!D1944)</f>
        <v>Pendiente vencidos</v>
      </c>
    </row>
    <row r="1964" spans="2:4" ht="18.75">
      <c r="B1964" s="37">
        <f>IF('TD VENCIDOS'!B1945="","",'TD VENCIDOS'!B1945)</f>
        <v>3825482024</v>
      </c>
      <c r="C1964" s="38" t="str">
        <f>IF('TD VENCIDOS'!C1945="","",'TD VENCIDOS'!C1945)</f>
        <v>OFICINA DE ADMINISTRACION FUNCIONAL DEL SISTEMA</v>
      </c>
      <c r="D1964" s="37" t="str">
        <f>IF('TD VENCIDOS'!D1945="","",'TD VENCIDOS'!D1945)</f>
        <v>Pendiente vencidos</v>
      </c>
    </row>
    <row r="1965" spans="2:4" ht="18.75">
      <c r="B1965" s="37">
        <f>IF('TD VENCIDOS'!B1946="","",'TD VENCIDOS'!B1946)</f>
        <v>3825492024</v>
      </c>
      <c r="C1965" s="38" t="str">
        <f>IF('TD VENCIDOS'!C1946="","",'TD VENCIDOS'!C1946)</f>
        <v>OFICINA DE ADMINISTRACION FUNCIONAL DEL SISTEMA</v>
      </c>
      <c r="D1965" s="37" t="str">
        <f>IF('TD VENCIDOS'!D1946="","",'TD VENCIDOS'!D1946)</f>
        <v>Pendiente vencidos</v>
      </c>
    </row>
    <row r="1966" spans="2:4" ht="18.75">
      <c r="B1966" s="37">
        <f>IF('TD VENCIDOS'!B1947="","",'TD VENCIDOS'!B1947)</f>
        <v>3825532024</v>
      </c>
      <c r="C1966" s="38" t="str">
        <f>IF('TD VENCIDOS'!C1947="","",'TD VENCIDOS'!C1947)</f>
        <v>NIVEL CENTRAL CIERRE</v>
      </c>
      <c r="D1966" s="37" t="str">
        <f>IF('TD VENCIDOS'!D1947="","",'TD VENCIDOS'!D1947)</f>
        <v>Gestion extemporanea</v>
      </c>
    </row>
    <row r="1967" spans="2:4" ht="18.75">
      <c r="B1967" s="37">
        <f>IF('TD VENCIDOS'!B1948="","",'TD VENCIDOS'!B1948)</f>
        <v>3825892024</v>
      </c>
      <c r="C1967" s="38" t="str">
        <f>IF('TD VENCIDOS'!C1948="","",'TD VENCIDOS'!C1948)</f>
        <v>5101 - DIRECCION DE TALENTO HUMANO - PRESTACIONES</v>
      </c>
      <c r="D1967" s="37" t="str">
        <f>IF('TD VENCIDOS'!D1948="","",'TD VENCIDOS'!D1948)</f>
        <v>Gestion extemporanea</v>
      </c>
    </row>
    <row r="1968" spans="2:4" ht="18.75">
      <c r="B1968" s="37">
        <f>IF('TD VENCIDOS'!B1949="","",'TD VENCIDOS'!B1949)</f>
        <v>3825942024</v>
      </c>
      <c r="C1968" s="38" t="str">
        <f>IF('TD VENCIDOS'!C1949="","",'TD VENCIDOS'!C1949)</f>
        <v>SUBDIRECCION DE CALIDAD DEL AIRE AUDITIVA Y VISUAL</v>
      </c>
      <c r="D1968" s="37" t="str">
        <f>IF('TD VENCIDOS'!D1949="","",'TD VENCIDOS'!D1949)</f>
        <v>Pendiente vencidos</v>
      </c>
    </row>
    <row r="1969" spans="2:4" ht="18.75">
      <c r="B1969" s="37">
        <f>IF('TD VENCIDOS'!B1950="","",'TD VENCIDOS'!B1950)</f>
        <v>3826132024</v>
      </c>
      <c r="C1969" s="38" t="str">
        <f>IF('TD VENCIDOS'!C1950="","",'TD VENCIDOS'!C1950)</f>
        <v>NIVEL CENTRAL CIERRE</v>
      </c>
      <c r="D1969" s="37" t="str">
        <f>IF('TD VENCIDOS'!D1950="","",'TD VENCIDOS'!D1950)</f>
        <v>Gestion extemporanea</v>
      </c>
    </row>
    <row r="1970" spans="2:4" ht="18.75">
      <c r="B1970" s="37">
        <f>IF('TD VENCIDOS'!B1951="","",'TD VENCIDOS'!B1951)</f>
        <v>3826132024</v>
      </c>
      <c r="C1970" s="38" t="str">
        <f>IF('TD VENCIDOS'!C1951="","",'TD VENCIDOS'!C1951)</f>
        <v>SUBDIRECCION DE CALIDAD DEL AIRE AUDITIVA Y VISUAL</v>
      </c>
      <c r="D1970" s="37" t="str">
        <f>IF('TD VENCIDOS'!D1951="","",'TD VENCIDOS'!D1951)</f>
        <v>Pendiente vencidos</v>
      </c>
    </row>
    <row r="1971" spans="2:4" ht="18.75">
      <c r="B1971" s="37">
        <f>IF('TD VENCIDOS'!B1952="","",'TD VENCIDOS'!B1952)</f>
        <v>3826242024</v>
      </c>
      <c r="C1971" s="38" t="str">
        <f>IF('TD VENCIDOS'!C1952="","",'TD VENCIDOS'!C1952)</f>
        <v>SUBDIRECCION DE CALIDAD DEL AIRE AUDITIVA Y VISUAL</v>
      </c>
      <c r="D1971" s="37" t="str">
        <f>IF('TD VENCIDOS'!D1952="","",'TD VENCIDOS'!D1952)</f>
        <v>Pendiente vencidos</v>
      </c>
    </row>
    <row r="1972" spans="2:4" ht="18.75">
      <c r="B1972" s="37">
        <f>IF('TD VENCIDOS'!B1953="","",'TD VENCIDOS'!B1953)</f>
        <v>3826362024</v>
      </c>
      <c r="C1972" s="38" t="str">
        <f>IF('TD VENCIDOS'!C1953="","",'TD VENCIDOS'!C1953)</f>
        <v>OFICINA DE ADMINISTRACION FUNCIONAL DEL SISTEMA</v>
      </c>
      <c r="D1972" s="37" t="str">
        <f>IF('TD VENCIDOS'!D1953="","",'TD VENCIDOS'!D1953)</f>
        <v>Pendiente vencidos</v>
      </c>
    </row>
    <row r="1973" spans="2:4" ht="18.75">
      <c r="B1973" s="37">
        <f>IF('TD VENCIDOS'!B1954="","",'TD VENCIDOS'!B1954)</f>
        <v>3826382024</v>
      </c>
      <c r="C1973" s="38" t="str">
        <f>IF('TD VENCIDOS'!C1954="","",'TD VENCIDOS'!C1954)</f>
        <v>NIVEL CENTRAL CIERRE</v>
      </c>
      <c r="D1973" s="37" t="str">
        <f>IF('TD VENCIDOS'!D1954="","",'TD VENCIDOS'!D1954)</f>
        <v>Gestion extemporanea</v>
      </c>
    </row>
    <row r="1974" spans="2:4" ht="18.75">
      <c r="B1974" s="37">
        <f>IF('TD VENCIDOS'!B1955="","",'TD VENCIDOS'!B1955)</f>
        <v>3826512024</v>
      </c>
      <c r="C1974" s="38" t="str">
        <f>IF('TD VENCIDOS'!C1955="","",'TD VENCIDOS'!C1955)</f>
        <v>SUBDIRECCION DE RECOLECCION BARRIDO Y LIMPIEZA</v>
      </c>
      <c r="D1974" s="37" t="str">
        <f>IF('TD VENCIDOS'!D1955="","",'TD VENCIDOS'!D1955)</f>
        <v>Gestion extemporanea</v>
      </c>
    </row>
    <row r="1975" spans="2:4" ht="18.75">
      <c r="B1975" s="37">
        <f>IF('TD VENCIDOS'!B1956="","",'TD VENCIDOS'!B1956)</f>
        <v>3826552024</v>
      </c>
      <c r="C1975" s="38" t="str">
        <f>IF('TD VENCIDOS'!C1956="","",'TD VENCIDOS'!C1956)</f>
        <v>GERENCIA DE ZONA 5</v>
      </c>
      <c r="D1975" s="37" t="str">
        <f>IF('TD VENCIDOS'!D1956="","",'TD VENCIDOS'!D1956)</f>
        <v>Pendiente vencidos</v>
      </c>
    </row>
    <row r="1976" spans="2:4" ht="18.75">
      <c r="B1976" s="37">
        <f>IF('TD VENCIDOS'!B1957="","",'TD VENCIDOS'!B1957)</f>
        <v>3826552024</v>
      </c>
      <c r="C1976" s="38" t="str">
        <f>IF('TD VENCIDOS'!C1957="","",'TD VENCIDOS'!C1957)</f>
        <v>NIVEL CENTRAL CIERRE</v>
      </c>
      <c r="D1976" s="37" t="str">
        <f>IF('TD VENCIDOS'!D1957="","",'TD VENCIDOS'!D1957)</f>
        <v>Gestion extemporanea</v>
      </c>
    </row>
    <row r="1977" spans="2:4" ht="18.75">
      <c r="B1977" s="37">
        <f>IF('TD VENCIDOS'!B1958="","",'TD VENCIDOS'!B1958)</f>
        <v>3826582024</v>
      </c>
      <c r="C1977" s="38" t="str">
        <f>IF('TD VENCIDOS'!C1958="","",'TD VENCIDOS'!C1958)</f>
        <v>NIVEL CENTRAL CIERRE</v>
      </c>
      <c r="D1977" s="37" t="str">
        <f>IF('TD VENCIDOS'!D1958="","",'TD VENCIDOS'!D1958)</f>
        <v>Gestion extemporanea</v>
      </c>
    </row>
    <row r="1978" spans="2:4" ht="18.75">
      <c r="B1978" s="37">
        <f>IF('TD VENCIDOS'!B1959="","",'TD VENCIDOS'!B1959)</f>
        <v>3826922024</v>
      </c>
      <c r="C1978" s="38" t="str">
        <f>IF('TD VENCIDOS'!C1959="","",'TD VENCIDOS'!C1959)</f>
        <v>SUBDIRECCION DE SILVICULTURA FLORA Y FAUNA SILVESTRE</v>
      </c>
      <c r="D1978" s="37" t="str">
        <f>IF('TD VENCIDOS'!D1959="","",'TD VENCIDOS'!D1959)</f>
        <v>Gestion extemporanea</v>
      </c>
    </row>
    <row r="1979" spans="2:4" ht="18.75">
      <c r="B1979" s="37">
        <f>IF('TD VENCIDOS'!B1960="","",'TD VENCIDOS'!B1960)</f>
        <v>3827222024</v>
      </c>
      <c r="C1979" s="38" t="str">
        <f>IF('TD VENCIDOS'!C1960="","",'TD VENCIDOS'!C1960)</f>
        <v>NIVEL CENTRAL CIERRE</v>
      </c>
      <c r="D1979" s="37" t="str">
        <f>IF('TD VENCIDOS'!D1960="","",'TD VENCIDOS'!D1960)</f>
        <v>Gestion extemporanea</v>
      </c>
    </row>
    <row r="1980" spans="2:4" ht="18.75">
      <c r="B1980" s="37">
        <f>IF('TD VENCIDOS'!B1961="","",'TD VENCIDOS'!B1961)</f>
        <v>3827392024</v>
      </c>
      <c r="C1980" s="38" t="str">
        <f>IF('TD VENCIDOS'!C1961="","",'TD VENCIDOS'!C1961)</f>
        <v>Consorcio Metro Linea 1</v>
      </c>
      <c r="D1980" s="37" t="str">
        <f>IF('TD VENCIDOS'!D1961="","",'TD VENCIDOS'!D1961)</f>
        <v>Gestion extemporanea</v>
      </c>
    </row>
    <row r="1981" spans="2:4" ht="18.75">
      <c r="B1981" s="37">
        <f>IF('TD VENCIDOS'!B1962="","",'TD VENCIDOS'!B1962)</f>
        <v>3827582024</v>
      </c>
      <c r="C1981" s="38" t="str">
        <f>IF('TD VENCIDOS'!C1962="","",'TD VENCIDOS'!C1962)</f>
        <v>SUBDIRECCION DE ASUNTOS COMUNALES</v>
      </c>
      <c r="D1981" s="37" t="str">
        <f>IF('TD VENCIDOS'!D1962="","",'TD VENCIDOS'!D1962)</f>
        <v>Pendiente vencidos</v>
      </c>
    </row>
    <row r="1982" spans="2:4" ht="18.75">
      <c r="B1982" s="37">
        <f>IF('TD VENCIDOS'!B1963="","",'TD VENCIDOS'!B1963)</f>
        <v>3827802024</v>
      </c>
      <c r="C1982" s="38" t="str">
        <f>IF('TD VENCIDOS'!C1963="","",'TD VENCIDOS'!C1963)</f>
        <v>OAC - OFICINA ASESORA DE COMUNICACIONES</v>
      </c>
      <c r="D1982" s="37" t="str">
        <f>IF('TD VENCIDOS'!D1963="","",'TD VENCIDOS'!D1963)</f>
        <v>Gestion extemporanea</v>
      </c>
    </row>
    <row r="1983" spans="2:4" ht="18.75">
      <c r="B1983" s="37">
        <f>IF('TD VENCIDOS'!B1964="","",'TD VENCIDOS'!B1964)</f>
        <v>3827962024</v>
      </c>
      <c r="C1983" s="38" t="str">
        <f>IF('TD VENCIDOS'!C1964="","",'TD VENCIDOS'!C1964)</f>
        <v>SUBDIRECCION DE CALIDAD DEL AIRE AUDITIVA Y VISUAL</v>
      </c>
      <c r="D1983" s="37" t="str">
        <f>IF('TD VENCIDOS'!D1964="","",'TD VENCIDOS'!D1964)</f>
        <v>Pendiente vencidos</v>
      </c>
    </row>
    <row r="1984" spans="2:4" ht="18.75">
      <c r="B1984" s="37">
        <f>IF('TD VENCIDOS'!B1965="","",'TD VENCIDOS'!B1965)</f>
        <v>3827972024</v>
      </c>
      <c r="C1984" s="38" t="str">
        <f>IF('TD VENCIDOS'!C1965="","",'TD VENCIDOS'!C1965)</f>
        <v>SUBDIRECCION DE CALIDAD DEL AIRE AUDITIVA Y VISUAL</v>
      </c>
      <c r="D1984" s="37" t="str">
        <f>IF('TD VENCIDOS'!D1965="","",'TD VENCIDOS'!D1965)</f>
        <v>Pendiente vencidos</v>
      </c>
    </row>
    <row r="1985" spans="2:4" ht="18.75">
      <c r="B1985" s="37">
        <f>IF('TD VENCIDOS'!B1966="","",'TD VENCIDOS'!B1966)</f>
        <v>3828182024</v>
      </c>
      <c r="C1985" s="38" t="str">
        <f>IF('TD VENCIDOS'!C1966="","",'TD VENCIDOS'!C1966)</f>
        <v>NIVEL CENTRAL CIERRE</v>
      </c>
      <c r="D1985" s="37" t="str">
        <f>IF('TD VENCIDOS'!D1966="","",'TD VENCIDOS'!D1966)</f>
        <v>Gestion extemporanea</v>
      </c>
    </row>
    <row r="1986" spans="2:4" ht="18.75">
      <c r="B1986" s="37">
        <f>IF('TD VENCIDOS'!B1967="","",'TD VENCIDOS'!B1967)</f>
        <v>3828282024</v>
      </c>
      <c r="C1986" s="38" t="str">
        <f>IF('TD VENCIDOS'!C1967="","",'TD VENCIDOS'!C1967)</f>
        <v>ALCALDIA LOCAL DE USAQUEN</v>
      </c>
      <c r="D1986" s="37" t="str">
        <f>IF('TD VENCIDOS'!D1967="","",'TD VENCIDOS'!D1967)</f>
        <v>Gestion extemporanea</v>
      </c>
    </row>
    <row r="1987" spans="2:4" ht="18.75">
      <c r="B1987" s="37">
        <f>IF('TD VENCIDOS'!B1968="","",'TD VENCIDOS'!B1968)</f>
        <v>3828622024</v>
      </c>
      <c r="C1987" s="38" t="str">
        <f>IF('TD VENCIDOS'!C1968="","",'TD VENCIDOS'!C1968)</f>
        <v>SUBDIRECCION DE CONTRAVENCIONES</v>
      </c>
      <c r="D1987" s="37" t="str">
        <f>IF('TD VENCIDOS'!D1968="","",'TD VENCIDOS'!D1968)</f>
        <v>Gestion extemporanea</v>
      </c>
    </row>
    <row r="1988" spans="2:4" ht="18.75">
      <c r="B1988" s="37">
        <f>IF('TD VENCIDOS'!B1969="","",'TD VENCIDOS'!B1969)</f>
        <v>3828922024</v>
      </c>
      <c r="C1988" s="38" t="str">
        <f>IF('TD VENCIDOS'!C1969="","",'TD VENCIDOS'!C1969)</f>
        <v>SUBSECRETARIA DE GESTION FINANCIERA</v>
      </c>
      <c r="D1988" s="37" t="str">
        <f>IF('TD VENCIDOS'!D1969="","",'TD VENCIDOS'!D1969)</f>
        <v>Gestion extemporanea</v>
      </c>
    </row>
    <row r="1989" spans="2:4" ht="18.75">
      <c r="B1989" s="37">
        <f>IF('TD VENCIDOS'!B1970="","",'TD VENCIDOS'!B1970)</f>
        <v>3829022024</v>
      </c>
      <c r="C1989" s="38" t="str">
        <f>IF('TD VENCIDOS'!C1970="","",'TD VENCIDOS'!C1970)</f>
        <v>SUBDIRECCION DE SILVICULTURA FLORA Y FAUNA SILVESTRE</v>
      </c>
      <c r="D1989" s="37" t="str">
        <f>IF('TD VENCIDOS'!D1970="","",'TD VENCIDOS'!D1970)</f>
        <v>Gestion extemporanea</v>
      </c>
    </row>
    <row r="1990" spans="2:4" ht="18.75">
      <c r="B1990" s="37">
        <f>IF('TD VENCIDOS'!B1971="","",'TD VENCIDOS'!B1971)</f>
        <v>3829062024</v>
      </c>
      <c r="C1990" s="38" t="str">
        <f>IF('TD VENCIDOS'!C1971="","",'TD VENCIDOS'!C1971)</f>
        <v>ALCALDIA LOCAL DE CIUDAD BOLIVAR</v>
      </c>
      <c r="D1990" s="37" t="str">
        <f>IF('TD VENCIDOS'!D1971="","",'TD VENCIDOS'!D1971)</f>
        <v>Gestion extemporanea</v>
      </c>
    </row>
    <row r="1991" spans="2:4" ht="18.75">
      <c r="B1991" s="37">
        <f>IF('TD VENCIDOS'!B1972="","",'TD VENCIDOS'!B1972)</f>
        <v>3829292024</v>
      </c>
      <c r="C1991" s="38" t="str">
        <f>IF('TD VENCIDOS'!C1972="","",'TD VENCIDOS'!C1972)</f>
        <v>SUBSECRETARIA DE INSPECCION VIGILANCIA Y CONTROL DE VIVIENDA</v>
      </c>
      <c r="D1991" s="37" t="str">
        <f>IF('TD VENCIDOS'!D1972="","",'TD VENCIDOS'!D1972)</f>
        <v>Gestion extemporanea</v>
      </c>
    </row>
    <row r="1992" spans="2:4" ht="18.75">
      <c r="B1992" s="37">
        <f>IF('TD VENCIDOS'!B1973="","",'TD VENCIDOS'!B1973)</f>
        <v>3829652024</v>
      </c>
      <c r="C1992" s="38" t="str">
        <f>IF('TD VENCIDOS'!C1973="","",'TD VENCIDOS'!C1973)</f>
        <v>OFICINA DE ADMINISTRACION FUNCIONAL DEL SISTEMA</v>
      </c>
      <c r="D1992" s="37" t="str">
        <f>IF('TD VENCIDOS'!D1973="","",'TD VENCIDOS'!D1973)</f>
        <v>Pendiente vencidos</v>
      </c>
    </row>
    <row r="1993" spans="2:4" ht="18.75">
      <c r="B1993" s="37">
        <f>IF('TD VENCIDOS'!B1974="","",'TD VENCIDOS'!B1974)</f>
        <v>3829752024</v>
      </c>
      <c r="C1993" s="38" t="str">
        <f>IF('TD VENCIDOS'!C1974="","",'TD VENCIDOS'!C1974)</f>
        <v>OFICINA DE ADMINISTRACION FUNCIONAL DEL SISTEMA</v>
      </c>
      <c r="D1993" s="37" t="str">
        <f>IF('TD VENCIDOS'!D1974="","",'TD VENCIDOS'!D1974)</f>
        <v>Pendiente vencidos</v>
      </c>
    </row>
    <row r="1994" spans="2:4" ht="18.75">
      <c r="B1994" s="37">
        <f>IF('TD VENCIDOS'!B1975="","",'TD VENCIDOS'!B1975)</f>
        <v>3829882024</v>
      </c>
      <c r="C1994" s="38" t="str">
        <f>IF('TD VENCIDOS'!C1975="","",'TD VENCIDOS'!C1975)</f>
        <v>SUBDIRECCION DE CALIDAD DEL AIRE AUDITIVA Y VISUAL</v>
      </c>
      <c r="D1994" s="37" t="str">
        <f>IF('TD VENCIDOS'!D1975="","",'TD VENCIDOS'!D1975)</f>
        <v>Pendiente vencidos</v>
      </c>
    </row>
    <row r="1995" spans="2:4" ht="18.75">
      <c r="B1995" s="37">
        <f>IF('TD VENCIDOS'!B1976="","",'TD VENCIDOS'!B1976)</f>
        <v>3830122024</v>
      </c>
      <c r="C1995" s="38" t="str">
        <f>IF('TD VENCIDOS'!C1976="","",'TD VENCIDOS'!C1976)</f>
        <v>DIVISION ALCANTARILLADO ZONA 1</v>
      </c>
      <c r="D1995" s="37" t="str">
        <f>IF('TD VENCIDOS'!D1976="","",'TD VENCIDOS'!D1976)</f>
        <v>Gestion extemporanea</v>
      </c>
    </row>
    <row r="1996" spans="2:4" ht="18.75">
      <c r="B1996" s="37">
        <f>IF('TD VENCIDOS'!B1977="","",'TD VENCIDOS'!B1977)</f>
        <v>3830152024</v>
      </c>
      <c r="C1996" s="38" t="str">
        <f>IF('TD VENCIDOS'!C1977="","",'TD VENCIDOS'!C1977)</f>
        <v>6010 - 14 COLEGIO LA PALESTINA (IED)</v>
      </c>
      <c r="D1996" s="37" t="str">
        <f>IF('TD VENCIDOS'!D1977="","",'TD VENCIDOS'!D1977)</f>
        <v>Gestion extemporanea</v>
      </c>
    </row>
    <row r="1997" spans="2:4" ht="18.75">
      <c r="B1997" s="37">
        <f>IF('TD VENCIDOS'!B1978="","",'TD VENCIDOS'!B1978)</f>
        <v>3830232024</v>
      </c>
      <c r="C1997" s="38" t="str">
        <f>IF('TD VENCIDOS'!C1978="","",'TD VENCIDOS'!C1978)</f>
        <v>SUBSECRETARIA DE GESTION FINANCIERA</v>
      </c>
      <c r="D1997" s="37" t="str">
        <f>IF('TD VENCIDOS'!D1978="","",'TD VENCIDOS'!D1978)</f>
        <v>Gestion extemporanea</v>
      </c>
    </row>
    <row r="1998" spans="2:4" ht="18.75">
      <c r="B1998" s="37">
        <f>IF('TD VENCIDOS'!B1979="","",'TD VENCIDOS'!B1979)</f>
        <v>3830792024</v>
      </c>
      <c r="C1998" s="38" t="str">
        <f>IF('TD VENCIDOS'!C1979="","",'TD VENCIDOS'!C1979)</f>
        <v>GERENCIA DE ZONA 5</v>
      </c>
      <c r="D1998" s="37" t="str">
        <f>IF('TD VENCIDOS'!D1979="","",'TD VENCIDOS'!D1979)</f>
        <v>Pendiente vencidos</v>
      </c>
    </row>
    <row r="1999" spans="2:4" ht="18.75">
      <c r="B1999" s="37">
        <f>IF('TD VENCIDOS'!B1980="","",'TD VENCIDOS'!B1980)</f>
        <v>3831062024</v>
      </c>
      <c r="C1999" s="38" t="str">
        <f>IF('TD VENCIDOS'!C1980="","",'TD VENCIDOS'!C1980)</f>
        <v>SUBDIRECCION DE CALIDAD DEL AIRE AUDITIVA Y VISUAL</v>
      </c>
      <c r="D1999" s="37" t="str">
        <f>IF('TD VENCIDOS'!D1980="","",'TD VENCIDOS'!D1980)</f>
        <v>Pendiente vencidos</v>
      </c>
    </row>
    <row r="2000" spans="2:4" ht="18.75">
      <c r="B2000" s="37">
        <f>IF('TD VENCIDOS'!B1981="","",'TD VENCIDOS'!B1981)</f>
        <v>3831132024</v>
      </c>
      <c r="C2000" s="38" t="str">
        <f>IF('TD VENCIDOS'!C1981="","",'TD VENCIDOS'!C1981)</f>
        <v>2219 - DIRECCION LOCAL DE EDUCACION CIUDAD BOLIVAR</v>
      </c>
      <c r="D2000" s="37" t="str">
        <f>IF('TD VENCIDOS'!D1981="","",'TD VENCIDOS'!D1981)</f>
        <v>Gestion extemporanea</v>
      </c>
    </row>
    <row r="2001" spans="2:4" ht="18.75">
      <c r="B2001" s="37">
        <f>IF('TD VENCIDOS'!B1982="","",'TD VENCIDOS'!B1982)</f>
        <v>3831162024</v>
      </c>
      <c r="C2001" s="38" t="str">
        <f>IF('TD VENCIDOS'!C1982="","",'TD VENCIDOS'!C1982)</f>
        <v>SUBDIRECCION DE SILVICULTURA FLORA Y FAUNA SILVESTRE</v>
      </c>
      <c r="D2001" s="37" t="str">
        <f>IF('TD VENCIDOS'!D1982="","",'TD VENCIDOS'!D1982)</f>
        <v>Gestion extemporanea</v>
      </c>
    </row>
    <row r="2002" spans="2:4" ht="18.75">
      <c r="B2002" s="37">
        <f>IF('TD VENCIDOS'!B1983="","",'TD VENCIDOS'!B1983)</f>
        <v>3831412024</v>
      </c>
      <c r="C2002" s="38" t="str">
        <f>IF('TD VENCIDOS'!C1983="","",'TD VENCIDOS'!C1983)</f>
        <v>INTEGRACION TDOC</v>
      </c>
      <c r="D2002" s="37" t="str">
        <f>IF('TD VENCIDOS'!D1983="","",'TD VENCIDOS'!D1983)</f>
        <v>Gestion extemporanea</v>
      </c>
    </row>
    <row r="2003" spans="2:4" ht="18.75">
      <c r="B2003" s="37">
        <f>IF('TD VENCIDOS'!B1984="","",'TD VENCIDOS'!B1984)</f>
        <v>3831522024</v>
      </c>
      <c r="C2003" s="38" t="str">
        <f>IF('TD VENCIDOS'!C1984="","",'TD VENCIDOS'!C1984)</f>
        <v>DIRECCION ACUEDUCTO Y ALCANTARILLADO ZONA 4</v>
      </c>
      <c r="D2003" s="37" t="str">
        <f>IF('TD VENCIDOS'!D1984="","",'TD VENCIDOS'!D1984)</f>
        <v>Gestion extemporanea</v>
      </c>
    </row>
    <row r="2004" spans="2:4" ht="18.75">
      <c r="B2004" s="37">
        <f>IF('TD VENCIDOS'!B1985="","",'TD VENCIDOS'!B1985)</f>
        <v>3831522024</v>
      </c>
      <c r="C2004" s="38" t="str">
        <f>IF('TD VENCIDOS'!C1985="","",'TD VENCIDOS'!C1985)</f>
        <v>SUBDIRECCION DE ASUNTOS COMUNALES</v>
      </c>
      <c r="D2004" s="37" t="str">
        <f>IF('TD VENCIDOS'!D1985="","",'TD VENCIDOS'!D1985)</f>
        <v>Gestion extemporanea</v>
      </c>
    </row>
    <row r="2005" spans="2:4" ht="18.75">
      <c r="B2005" s="37">
        <f>IF('TD VENCIDOS'!B1986="","",'TD VENCIDOS'!B1986)</f>
        <v>3831642024</v>
      </c>
      <c r="C2005" s="38" t="str">
        <f>IF('TD VENCIDOS'!C1986="","",'TD VENCIDOS'!C1986)</f>
        <v>40. Subdireccion de Laboratorio de Salud Publica</v>
      </c>
      <c r="D2005" s="37" t="str">
        <f>IF('TD VENCIDOS'!D1986="","",'TD VENCIDOS'!D1986)</f>
        <v>Gestion extemporanea</v>
      </c>
    </row>
    <row r="2006" spans="2:4" ht="18.75">
      <c r="B2006" s="37">
        <f>IF('TD VENCIDOS'!B1987="","",'TD VENCIDOS'!B1987)</f>
        <v>3831692024</v>
      </c>
      <c r="C2006" s="38" t="str">
        <f>IF('TD VENCIDOS'!C1987="","",'TD VENCIDOS'!C1987)</f>
        <v>DIRECCION DE MEJORAMIENTO DE VIVIENDA</v>
      </c>
      <c r="D2006" s="37" t="str">
        <f>IF('TD VENCIDOS'!D1987="","",'TD VENCIDOS'!D1987)</f>
        <v>Pendiente vencidos</v>
      </c>
    </row>
    <row r="2007" spans="2:4" ht="18.75">
      <c r="B2007" s="37">
        <f>IF('TD VENCIDOS'!B1988="","",'TD VENCIDOS'!B1988)</f>
        <v>3831752024</v>
      </c>
      <c r="C2007" s="38" t="str">
        <f>IF('TD VENCIDOS'!C1988="","",'TD VENCIDOS'!C1988)</f>
        <v>NIVEL CENTRAL CIERRE</v>
      </c>
      <c r="D2007" s="37" t="str">
        <f>IF('TD VENCIDOS'!D1988="","",'TD VENCIDOS'!D1988)</f>
        <v>Gestion extemporanea</v>
      </c>
    </row>
    <row r="2008" spans="2:4" ht="18.75">
      <c r="B2008" s="37">
        <f>IF('TD VENCIDOS'!B1989="","",'TD VENCIDOS'!B1989)</f>
        <v>3831762024</v>
      </c>
      <c r="C2008" s="38" t="str">
        <f>IF('TD VENCIDOS'!C1989="","",'TD VENCIDOS'!C1989)</f>
        <v>PUNTOS IDU</v>
      </c>
      <c r="D2008" s="37" t="str">
        <f>IF('TD VENCIDOS'!D1989="","",'TD VENCIDOS'!D1989)</f>
        <v>Pendiente vencidos</v>
      </c>
    </row>
    <row r="2009" spans="2:4" ht="18.75">
      <c r="B2009" s="37">
        <f>IF('TD VENCIDOS'!B1990="","",'TD VENCIDOS'!B1990)</f>
        <v>3831862024</v>
      </c>
      <c r="C2009" s="38" t="str">
        <f>IF('TD VENCIDOS'!C1990="","",'TD VENCIDOS'!C1990)</f>
        <v>SUBSECRETARIA DE COORDINACION OPERATIVA</v>
      </c>
      <c r="D2009" s="37" t="str">
        <f>IF('TD VENCIDOS'!D1990="","",'TD VENCIDOS'!D1990)</f>
        <v>Gestion extemporanea</v>
      </c>
    </row>
    <row r="2010" spans="2:4" ht="18.75">
      <c r="B2010" s="37">
        <f>IF('TD VENCIDOS'!B1991="","",'TD VENCIDOS'!B1991)</f>
        <v>3832062024</v>
      </c>
      <c r="C2010" s="38" t="str">
        <f>IF('TD VENCIDOS'!C1991="","",'TD VENCIDOS'!C1991)</f>
        <v>DIRECCION DE MEJORAMIENTO DE VIVIENDA</v>
      </c>
      <c r="D2010" s="37" t="str">
        <f>IF('TD VENCIDOS'!D1991="","",'TD VENCIDOS'!D1991)</f>
        <v>Pendiente vencidos</v>
      </c>
    </row>
    <row r="2011" spans="2:4" ht="18.75">
      <c r="B2011" s="37">
        <f>IF('TD VENCIDOS'!B1992="","",'TD VENCIDOS'!B1992)</f>
        <v>3832082024</v>
      </c>
      <c r="C2011" s="38" t="str">
        <f>IF('TD VENCIDOS'!C1992="","",'TD VENCIDOS'!C1992)</f>
        <v>SUBSECRETARIA DE COORDINACION OPERATIVA</v>
      </c>
      <c r="D2011" s="37" t="str">
        <f>IF('TD VENCIDOS'!D1992="","",'TD VENCIDOS'!D1992)</f>
        <v>Gestion extemporanea</v>
      </c>
    </row>
    <row r="2012" spans="2:4" ht="18.75">
      <c r="B2012" s="37">
        <f>IF('TD VENCIDOS'!B1993="","",'TD VENCIDOS'!B1993)</f>
        <v>3832342024</v>
      </c>
      <c r="C2012" s="38" t="str">
        <f>IF('TD VENCIDOS'!C1993="","",'TD VENCIDOS'!C1993)</f>
        <v>REDEP</v>
      </c>
      <c r="D2012" s="37" t="str">
        <f>IF('TD VENCIDOS'!D1993="","",'TD VENCIDOS'!D1993)</f>
        <v>Gestion extemporanea</v>
      </c>
    </row>
    <row r="2013" spans="2:4" ht="18.75">
      <c r="B2013" s="37">
        <f>IF('TD VENCIDOS'!B1994="","",'TD VENCIDOS'!B1994)</f>
        <v>3832432024</v>
      </c>
      <c r="C2013" s="38" t="str">
        <f>IF('TD VENCIDOS'!C1994="","",'TD VENCIDOS'!C1994)</f>
        <v>SUBDIRECCION DE APROVECHAMIENTO</v>
      </c>
      <c r="D2013" s="37" t="str">
        <f>IF('TD VENCIDOS'!D1994="","",'TD VENCIDOS'!D1994)</f>
        <v>Pendiente vencidos</v>
      </c>
    </row>
    <row r="2014" spans="2:4" ht="18.75">
      <c r="B2014" s="37">
        <f>IF('TD VENCIDOS'!B1995="","",'TD VENCIDOS'!B1995)</f>
        <v>3832522024</v>
      </c>
      <c r="C2014" s="38" t="str">
        <f>IF('TD VENCIDOS'!C1995="","",'TD VENCIDOS'!C1995)</f>
        <v>SUBDIRECCION DE SILVICULTURA FLORA Y FAUNA SILVESTRE</v>
      </c>
      <c r="D2014" s="37" t="str">
        <f>IF('TD VENCIDOS'!D1995="","",'TD VENCIDOS'!D1995)</f>
        <v>Gestion extemporanea</v>
      </c>
    </row>
    <row r="2015" spans="2:4" ht="18.75">
      <c r="B2015" s="37">
        <f>IF('TD VENCIDOS'!B1996="","",'TD VENCIDOS'!B1996)</f>
        <v>3832532024</v>
      </c>
      <c r="C2015" s="38" t="str">
        <f>IF('TD VENCIDOS'!C1996="","",'TD VENCIDOS'!C1996)</f>
        <v>OFICINA DE ADMINISTRACION FUNCIONAL DEL SISTEMA</v>
      </c>
      <c r="D2015" s="37" t="str">
        <f>IF('TD VENCIDOS'!D1996="","",'TD VENCIDOS'!D1996)</f>
        <v>Pendiente vencidos</v>
      </c>
    </row>
    <row r="2016" spans="2:4" ht="18.75">
      <c r="B2016" s="37">
        <f>IF('TD VENCIDOS'!B1997="","",'TD VENCIDOS'!B1997)</f>
        <v>3832732024</v>
      </c>
      <c r="C2016" s="38" t="str">
        <f>IF('TD VENCIDOS'!C1997="","",'TD VENCIDOS'!C1997)</f>
        <v>SUBSECRETARIA DE GESTION FINANCIERA</v>
      </c>
      <c r="D2016" s="37" t="str">
        <f>IF('TD VENCIDOS'!D1997="","",'TD VENCIDOS'!D1997)</f>
        <v>Gestion extemporanea</v>
      </c>
    </row>
    <row r="2017" spans="2:4" ht="18.75">
      <c r="B2017" s="37">
        <f>IF('TD VENCIDOS'!B1998="","",'TD VENCIDOS'!B1998)</f>
        <v>3832822024</v>
      </c>
      <c r="C2017" s="38" t="str">
        <f>IF('TD VENCIDOS'!C1998="","",'TD VENCIDOS'!C1998)</f>
        <v>2219 - DIRECCION LOCAL DE EDUCACION CIUDAD BOLIVAR</v>
      </c>
      <c r="D2017" s="37" t="str">
        <f>IF('TD VENCIDOS'!D1998="","",'TD VENCIDOS'!D1998)</f>
        <v>Gestion extemporanea</v>
      </c>
    </row>
    <row r="2018" spans="2:4" ht="18.75">
      <c r="B2018" s="37">
        <f>IF('TD VENCIDOS'!B1999="","",'TD VENCIDOS'!B1999)</f>
        <v>3833132024</v>
      </c>
      <c r="C2018" s="38" t="str">
        <f>IF('TD VENCIDOS'!C1999="","",'TD VENCIDOS'!C1999)</f>
        <v>DEPENDENCIAS NIVEL CENTRAL</v>
      </c>
      <c r="D2018" s="37" t="str">
        <f>IF('TD VENCIDOS'!D1999="","",'TD VENCIDOS'!D1999)</f>
        <v>Gestion extemporanea</v>
      </c>
    </row>
    <row r="2019" spans="2:4" ht="18.75">
      <c r="B2019" s="37">
        <f>IF('TD VENCIDOS'!B2000="","",'TD VENCIDOS'!B2000)</f>
        <v>3833142024</v>
      </c>
      <c r="C2019" s="38" t="str">
        <f>IF('TD VENCIDOS'!C2000="","",'TD VENCIDOS'!C2000)</f>
        <v>DIRECCION ACUEDUCTO Y ALCANTARILLADO ZONA 1</v>
      </c>
      <c r="D2019" s="37" t="str">
        <f>IF('TD VENCIDOS'!D2000="","",'TD VENCIDOS'!D2000)</f>
        <v>Gestion extemporanea</v>
      </c>
    </row>
    <row r="2020" spans="2:4" ht="18.75">
      <c r="B2020" s="37">
        <f>IF('TD VENCIDOS'!B2001="","",'TD VENCIDOS'!B2001)</f>
        <v>3833212024</v>
      </c>
      <c r="C2020" s="38" t="str">
        <f>IF('TD VENCIDOS'!C2001="","",'TD VENCIDOS'!C2001)</f>
        <v>DTP - DIRECCION TECNICA DE PROYECTOS</v>
      </c>
      <c r="D2020" s="37" t="str">
        <f>IF('TD VENCIDOS'!D2001="","",'TD VENCIDOS'!D2001)</f>
        <v>Gestion extemporanea</v>
      </c>
    </row>
    <row r="2021" spans="2:4" ht="18.75">
      <c r="B2021" s="37">
        <f>IF('TD VENCIDOS'!B2002="","",'TD VENCIDOS'!B2002)</f>
        <v>3833542024</v>
      </c>
      <c r="C2021" s="38" t="str">
        <f>IF('TD VENCIDOS'!C2002="","",'TD VENCIDOS'!C2002)</f>
        <v>SUBDIRECCION DE RECOLECCION BARRIDO Y LIMPIEZA</v>
      </c>
      <c r="D2021" s="37" t="str">
        <f>IF('TD VENCIDOS'!D2002="","",'TD VENCIDOS'!D2002)</f>
        <v>Gestion extemporanea</v>
      </c>
    </row>
    <row r="2022" spans="2:4" ht="18.75">
      <c r="B2022" s="37">
        <f>IF('TD VENCIDOS'!B2003="","",'TD VENCIDOS'!B2003)</f>
        <v>3833672024</v>
      </c>
      <c r="C2022" s="38" t="str">
        <f>IF('TD VENCIDOS'!C2003="","",'TD VENCIDOS'!C2003)</f>
        <v>SUBSECRETARIA DE INSPECCION VIGILANCIA Y CONTROL DE VIVIENDA</v>
      </c>
      <c r="D2022" s="37" t="str">
        <f>IF('TD VENCIDOS'!D2003="","",'TD VENCIDOS'!D2003)</f>
        <v>Gestion extemporanea</v>
      </c>
    </row>
    <row r="2023" spans="2:4" ht="18.75">
      <c r="B2023" s="37">
        <f>IF('TD VENCIDOS'!B2004="","",'TD VENCIDOS'!B2004)</f>
        <v>3833692024</v>
      </c>
      <c r="C2023" s="38" t="str">
        <f>IF('TD VENCIDOS'!C2004="","",'TD VENCIDOS'!C2004)</f>
        <v>SUBDIRECCION DE CALIDAD DEL AIRE AUDITIVA Y VISUAL</v>
      </c>
      <c r="D2023" s="37" t="str">
        <f>IF('TD VENCIDOS'!D2004="","",'TD VENCIDOS'!D2004)</f>
        <v>Pendiente vencidos</v>
      </c>
    </row>
    <row r="2024" spans="2:4" ht="18.75">
      <c r="B2024" s="37">
        <f>IF('TD VENCIDOS'!B2005="","",'TD VENCIDOS'!B2005)</f>
        <v>3833742024</v>
      </c>
      <c r="C2024" s="38" t="str">
        <f>IF('TD VENCIDOS'!C2005="","",'TD VENCIDOS'!C2005)</f>
        <v>2201 - DIRECCION LOCAL DE EDUCACION USAQUEN</v>
      </c>
      <c r="D2024" s="37" t="str">
        <f>IF('TD VENCIDOS'!D2005="","",'TD VENCIDOS'!D2005)</f>
        <v>Gestion extemporanea</v>
      </c>
    </row>
    <row r="2025" spans="2:4" ht="18.75">
      <c r="B2025" s="37">
        <f>IF('TD VENCIDOS'!B2006="","",'TD VENCIDOS'!B2006)</f>
        <v>3833772024</v>
      </c>
      <c r="C2025" s="38" t="str">
        <f>IF('TD VENCIDOS'!C2006="","",'TD VENCIDOS'!C2006)</f>
        <v>SUBSECRETARIA DE INSPECCION VIGILANCIA Y CONTROL DE VIVIENDA</v>
      </c>
      <c r="D2025" s="37" t="str">
        <f>IF('TD VENCIDOS'!D2006="","",'TD VENCIDOS'!D2006)</f>
        <v>Gestion extemporanea</v>
      </c>
    </row>
    <row r="2026" spans="2:4" ht="18.75">
      <c r="B2026" s="37">
        <f>IF('TD VENCIDOS'!B2007="","",'TD VENCIDOS'!B2007)</f>
        <v>3833892024</v>
      </c>
      <c r="C2026" s="38" t="str">
        <f>IF('TD VENCIDOS'!C2007="","",'TD VENCIDOS'!C2007)</f>
        <v>SUBDIRECCION DE SERVICIOS FUNERARIOS</v>
      </c>
      <c r="D2026" s="37" t="str">
        <f>IF('TD VENCIDOS'!D2007="","",'TD VENCIDOS'!D2007)</f>
        <v>Pendiente vencidos</v>
      </c>
    </row>
    <row r="2027" spans="2:4" ht="18.75">
      <c r="B2027" s="37">
        <f>IF('TD VENCIDOS'!B2008="","",'TD VENCIDOS'!B2008)</f>
        <v>3834092024</v>
      </c>
      <c r="C2027" s="38" t="str">
        <f>IF('TD VENCIDOS'!C2008="","",'TD VENCIDOS'!C2008)</f>
        <v>SUBDIRECCION FINANCIERA</v>
      </c>
      <c r="D2027" s="37" t="str">
        <f>IF('TD VENCIDOS'!D2008="","",'TD VENCIDOS'!D2008)</f>
        <v>Gestion extemporanea</v>
      </c>
    </row>
    <row r="2028" spans="2:4" ht="18.75">
      <c r="B2028" s="37">
        <f>IF('TD VENCIDOS'!B2009="","",'TD VENCIDOS'!B2009)</f>
        <v>3834122024</v>
      </c>
      <c r="C2028" s="38" t="str">
        <f>IF('TD VENCIDOS'!C2009="","",'TD VENCIDOS'!C2009)</f>
        <v>DIRECCION ACUEDUCTO Y ALCANTARILLADO ZONA 4</v>
      </c>
      <c r="D2028" s="37" t="str">
        <f>IF('TD VENCIDOS'!D2009="","",'TD VENCIDOS'!D2009)</f>
        <v>Gestion extemporanea</v>
      </c>
    </row>
    <row r="2029" spans="2:4" ht="18.75">
      <c r="B2029" s="37">
        <f>IF('TD VENCIDOS'!B2010="","",'TD VENCIDOS'!B2010)</f>
        <v>3834122024</v>
      </c>
      <c r="C2029" s="38" t="str">
        <f>IF('TD VENCIDOS'!C2010="","",'TD VENCIDOS'!C2010)</f>
        <v>NIVEL CENTRAL CIERRE</v>
      </c>
      <c r="D2029" s="37" t="str">
        <f>IF('TD VENCIDOS'!D2010="","",'TD VENCIDOS'!D2010)</f>
        <v>Gestion extemporanea</v>
      </c>
    </row>
    <row r="2030" spans="2:4" ht="18.75">
      <c r="B2030" s="37">
        <f>IF('TD VENCIDOS'!B2011="","",'TD VENCIDOS'!B2011)</f>
        <v>3834122024</v>
      </c>
      <c r="C2030" s="38" t="str">
        <f>IF('TD VENCIDOS'!C2011="","",'TD VENCIDOS'!C2011)</f>
        <v>SUBDIRECCION DE ASUNTOS COMUNALES</v>
      </c>
      <c r="D2030" s="37" t="str">
        <f>IF('TD VENCIDOS'!D2011="","",'TD VENCIDOS'!D2011)</f>
        <v>Gestion extemporanea</v>
      </c>
    </row>
    <row r="2031" spans="2:4" ht="18.75">
      <c r="B2031" s="37">
        <f>IF('TD VENCIDOS'!B2012="","",'TD VENCIDOS'!B2012)</f>
        <v>3834962024</v>
      </c>
      <c r="C2031" s="38" t="str">
        <f>IF('TD VENCIDOS'!C2012="","",'TD VENCIDOS'!C2012)</f>
        <v>OFICINA DE ADMINISTRACION FUNCIONAL DEL SISTEMA</v>
      </c>
      <c r="D2031" s="37" t="str">
        <f>IF('TD VENCIDOS'!D2012="","",'TD VENCIDOS'!D2012)</f>
        <v>Pendiente vencidos</v>
      </c>
    </row>
    <row r="2032" spans="2:4" ht="18.75">
      <c r="B2032" s="37">
        <f>IF('TD VENCIDOS'!B2013="","",'TD VENCIDOS'!B2013)</f>
        <v>3835232024</v>
      </c>
      <c r="C2032" s="38" t="str">
        <f>IF('TD VENCIDOS'!C2013="","",'TD VENCIDOS'!C2013)</f>
        <v>SUBDIRECCION DE CONTRAVENCIONES</v>
      </c>
      <c r="D2032" s="37" t="str">
        <f>IF('TD VENCIDOS'!D2013="","",'TD VENCIDOS'!D2013)</f>
        <v>Gestion extemporanea</v>
      </c>
    </row>
    <row r="2033" spans="2:4" ht="18.75">
      <c r="B2033" s="37">
        <f>IF('TD VENCIDOS'!B2014="","",'TD VENCIDOS'!B2014)</f>
        <v>3835442024</v>
      </c>
      <c r="C2033" s="38" t="str">
        <f>IF('TD VENCIDOS'!C2014="","",'TD VENCIDOS'!C2014)</f>
        <v>DIRECCION ACUEDUCTO Y ALCANTARILLADO ZONA 4</v>
      </c>
      <c r="D2033" s="37" t="str">
        <f>IF('TD VENCIDOS'!D2014="","",'TD VENCIDOS'!D2014)</f>
        <v>Gestion extemporanea</v>
      </c>
    </row>
    <row r="2034" spans="2:4" ht="18.75">
      <c r="B2034" s="37">
        <f>IF('TD VENCIDOS'!B2015="","",'TD VENCIDOS'!B2015)</f>
        <v>3836332024</v>
      </c>
      <c r="C2034" s="38" t="str">
        <f>IF('TD VENCIDOS'!C2015="","",'TD VENCIDOS'!C2015)</f>
        <v>DIRECCION DE MEJORAMIENTO DE VIVIENDA</v>
      </c>
      <c r="D2034" s="37" t="str">
        <f>IF('TD VENCIDOS'!D2015="","",'TD VENCIDOS'!D2015)</f>
        <v>Pendiente vencidos</v>
      </c>
    </row>
    <row r="2035" spans="2:4" ht="18.75">
      <c r="B2035" s="37">
        <f>IF('TD VENCIDOS'!B2016="","",'TD VENCIDOS'!B2016)</f>
        <v>3836382024</v>
      </c>
      <c r="C2035" s="38" t="str">
        <f>IF('TD VENCIDOS'!C2016="","",'TD VENCIDOS'!C2016)</f>
        <v>NIVEL CENTRAL CIERRE</v>
      </c>
      <c r="D2035" s="37" t="str">
        <f>IF('TD VENCIDOS'!D2016="","",'TD VENCIDOS'!D2016)</f>
        <v>Gestion extemporanea</v>
      </c>
    </row>
    <row r="2036" spans="2:4" ht="18.75">
      <c r="B2036" s="37">
        <f>IF('TD VENCIDOS'!B2017="","",'TD VENCIDOS'!B2017)</f>
        <v>3836392024</v>
      </c>
      <c r="C2036" s="38" t="str">
        <f>IF('TD VENCIDOS'!C2017="","",'TD VENCIDOS'!C2017)</f>
        <v>NIVEL CENTRAL CIERRE</v>
      </c>
      <c r="D2036" s="37" t="str">
        <f>IF('TD VENCIDOS'!D2017="","",'TD VENCIDOS'!D2017)</f>
        <v>Gestion extemporanea</v>
      </c>
    </row>
    <row r="2037" spans="2:4" ht="18.75">
      <c r="B2037" s="37">
        <f>IF('TD VENCIDOS'!B2018="","",'TD VENCIDOS'!B2018)</f>
        <v>3836432024</v>
      </c>
      <c r="C2037" s="38" t="str">
        <f>IF('TD VENCIDOS'!C2018="","",'TD VENCIDOS'!C2018)</f>
        <v>2211 - DIRECCION LOCAL DE EDUCACION SUBA</v>
      </c>
      <c r="D2037" s="37" t="str">
        <f>IF('TD VENCIDOS'!D2018="","",'TD VENCIDOS'!D2018)</f>
        <v>Gestion extemporanea</v>
      </c>
    </row>
    <row r="2038" spans="2:4" ht="18.75">
      <c r="B2038" s="37">
        <f>IF('TD VENCIDOS'!B2019="","",'TD VENCIDOS'!B2019)</f>
        <v>3836572024</v>
      </c>
      <c r="C2038" s="38" t="str">
        <f>IF('TD VENCIDOS'!C2019="","",'TD VENCIDOS'!C2019)</f>
        <v>DEPENDENCIAS NIVEL CENTRAL</v>
      </c>
      <c r="D2038" s="37" t="str">
        <f>IF('TD VENCIDOS'!D2019="","",'TD VENCIDOS'!D2019)</f>
        <v>Gestion extemporanea</v>
      </c>
    </row>
    <row r="2039" spans="2:4" ht="18.75">
      <c r="B2039" s="37">
        <f>IF('TD VENCIDOS'!B2020="","",'TD VENCIDOS'!B2020)</f>
        <v>3836572024</v>
      </c>
      <c r="C2039" s="38" t="str">
        <f>IF('TD VENCIDOS'!C2020="","",'TD VENCIDOS'!C2020)</f>
        <v>DIRECCION DE GESTION CORPORATIVA</v>
      </c>
      <c r="D2039" s="37" t="str">
        <f>IF('TD VENCIDOS'!D2020="","",'TD VENCIDOS'!D2020)</f>
        <v>Gestion extemporanea</v>
      </c>
    </row>
    <row r="2040" spans="2:4" ht="18.75">
      <c r="B2040" s="37">
        <f>IF('TD VENCIDOS'!B2021="","",'TD VENCIDOS'!B2021)</f>
        <v>3836572024</v>
      </c>
      <c r="C2040" s="38" t="str">
        <f>IF('TD VENCIDOS'!C2021="","",'TD VENCIDOS'!C2021)</f>
        <v>OFICINA  JURIDICA</v>
      </c>
      <c r="D2040" s="37" t="str">
        <f>IF('TD VENCIDOS'!D2021="","",'TD VENCIDOS'!D2021)</f>
        <v>Gestion extemporanea</v>
      </c>
    </row>
    <row r="2041" spans="2:4" ht="18.75">
      <c r="B2041" s="37">
        <f>IF('TD VENCIDOS'!B2022="","",'TD VENCIDOS'!B2022)</f>
        <v>3836572024</v>
      </c>
      <c r="C2041" s="38" t="str">
        <f>IF('TD VENCIDOS'!C2022="","",'TD VENCIDOS'!C2022)</f>
        <v>SUBSECRETARIA DE GESTION CORPORATIVA</v>
      </c>
      <c r="D2041" s="37" t="str">
        <f>IF('TD VENCIDOS'!D2022="","",'TD VENCIDOS'!D2022)</f>
        <v>Pendiente vencidos</v>
      </c>
    </row>
    <row r="2042" spans="2:4" ht="18.75">
      <c r="B2042" s="37">
        <f>IF('TD VENCIDOS'!B2023="","",'TD VENCIDOS'!B2023)</f>
        <v>3836592024</v>
      </c>
      <c r="C2042" s="38" t="str">
        <f>IF('TD VENCIDOS'!C2023="","",'TD VENCIDOS'!C2023)</f>
        <v>4300 - DIRECCION DE CONSTRUCCION Y CONSERVACION DE ESTABLECIMIENTOS EDUCATIVOS</v>
      </c>
      <c r="D2042" s="37" t="str">
        <f>IF('TD VENCIDOS'!D2023="","",'TD VENCIDOS'!D2023)</f>
        <v>Gestion extemporanea</v>
      </c>
    </row>
    <row r="2043" spans="2:4" ht="18.75">
      <c r="B2043" s="37">
        <f>IF('TD VENCIDOS'!B2024="","",'TD VENCIDOS'!B2024)</f>
        <v>3836702024</v>
      </c>
      <c r="C2043" s="38" t="str">
        <f>IF('TD VENCIDOS'!C2024="","",'TD VENCIDOS'!C2024)</f>
        <v>SUBDIRECCION DE SILVICULTURA FLORA Y FAUNA SILVESTRE</v>
      </c>
      <c r="D2043" s="37" t="str">
        <f>IF('TD VENCIDOS'!D2024="","",'TD VENCIDOS'!D2024)</f>
        <v>Gestion extemporanea</v>
      </c>
    </row>
    <row r="2044" spans="2:4" ht="18.75">
      <c r="B2044" s="37">
        <f>IF('TD VENCIDOS'!B2025="","",'TD VENCIDOS'!B2025)</f>
        <v>3837112024</v>
      </c>
      <c r="C2044" s="38" t="str">
        <f>IF('TD VENCIDOS'!C2025="","",'TD VENCIDOS'!C2025)</f>
        <v>2219 - DIRECCION LOCAL DE EDUCACION CIUDAD BOLIVAR</v>
      </c>
      <c r="D2044" s="37" t="str">
        <f>IF('TD VENCIDOS'!D2025="","",'TD VENCIDOS'!D2025)</f>
        <v>Gestion extemporanea</v>
      </c>
    </row>
    <row r="2045" spans="2:4" ht="18.75">
      <c r="B2045" s="37">
        <f>IF('TD VENCIDOS'!B2026="","",'TD VENCIDOS'!B2026)</f>
        <v>3837322024</v>
      </c>
      <c r="C2045" s="38" t="str">
        <f>IF('TD VENCIDOS'!C2026="","",'TD VENCIDOS'!C2026)</f>
        <v>GRUPO PQRSD DAC</v>
      </c>
      <c r="D2045" s="37" t="str">
        <f>IF('TD VENCIDOS'!D2026="","",'TD VENCIDOS'!D2026)</f>
        <v>Gestion extemporanea</v>
      </c>
    </row>
    <row r="2046" spans="2:4" ht="18.75">
      <c r="B2046" s="37">
        <f>IF('TD VENCIDOS'!B2027="","",'TD VENCIDOS'!B2027)</f>
        <v>3837332024</v>
      </c>
      <c r="C2046" s="38" t="str">
        <f>IF('TD VENCIDOS'!C2027="","",'TD VENCIDOS'!C2027)</f>
        <v>SUBDIRECCION DE SILVICULTURA FLORA Y FAUNA SILVESTRE</v>
      </c>
      <c r="D2046" s="37" t="str">
        <f>IF('TD VENCIDOS'!D2027="","",'TD VENCIDOS'!D2027)</f>
        <v>Gestion extemporanea</v>
      </c>
    </row>
    <row r="2047" spans="2:4" ht="18.75">
      <c r="B2047" s="37">
        <f>IF('TD VENCIDOS'!B2028="","",'TD VENCIDOS'!B2028)</f>
        <v>3837372024</v>
      </c>
      <c r="C2047" s="38" t="str">
        <f>IF('TD VENCIDOS'!C2028="","",'TD VENCIDOS'!C2028)</f>
        <v>REDEP</v>
      </c>
      <c r="D2047" s="37" t="str">
        <f>IF('TD VENCIDOS'!D2028="","",'TD VENCIDOS'!D2028)</f>
        <v>Pendiente vencidos</v>
      </c>
    </row>
    <row r="2048" spans="2:4" ht="18.75">
      <c r="B2048" s="37">
        <f>IF('TD VENCIDOS'!B2029="","",'TD VENCIDOS'!B2029)</f>
        <v>3837562024</v>
      </c>
      <c r="C2048" s="38" t="str">
        <f>IF('TD VENCIDOS'!C2029="","",'TD VENCIDOS'!C2029)</f>
        <v>REDEP</v>
      </c>
      <c r="D2048" s="37" t="str">
        <f>IF('TD VENCIDOS'!D2029="","",'TD VENCIDOS'!D2029)</f>
        <v>Pendiente vencidos</v>
      </c>
    </row>
    <row r="2049" spans="2:4" ht="18.75">
      <c r="B2049" s="37">
        <f>IF('TD VENCIDOS'!B2030="","",'TD VENCIDOS'!B2030)</f>
        <v>3837802024</v>
      </c>
      <c r="C2049" s="38" t="str">
        <f>IF('TD VENCIDOS'!C2030="","",'TD VENCIDOS'!C2030)</f>
        <v>REDEP</v>
      </c>
      <c r="D2049" s="37" t="str">
        <f>IF('TD VENCIDOS'!D2030="","",'TD VENCIDOS'!D2030)</f>
        <v>Gestion extemporanea</v>
      </c>
    </row>
    <row r="2050" spans="2:4" ht="18.75">
      <c r="B2050" s="37">
        <f>IF('TD VENCIDOS'!B2031="","",'TD VENCIDOS'!B2031)</f>
        <v>3837942024</v>
      </c>
      <c r="C2050" s="38" t="str">
        <f>IF('TD VENCIDOS'!C2031="","",'TD VENCIDOS'!C2031)</f>
        <v>DIRECCION GESTION DE COMPENSACIONES</v>
      </c>
      <c r="D2050" s="37" t="str">
        <f>IF('TD VENCIDOS'!D2031="","",'TD VENCIDOS'!D2031)</f>
        <v>Pendiente vencidos</v>
      </c>
    </row>
    <row r="2051" spans="2:4" ht="18.75">
      <c r="B2051" s="37">
        <f>IF('TD VENCIDOS'!B2032="","",'TD VENCIDOS'!B2032)</f>
        <v>3837982024</v>
      </c>
      <c r="C2051" s="38" t="str">
        <f>IF('TD VENCIDOS'!C2032="","",'TD VENCIDOS'!C2032)</f>
        <v>REDEP</v>
      </c>
      <c r="D2051" s="37" t="str">
        <f>IF('TD VENCIDOS'!D2032="","",'TD VENCIDOS'!D2032)</f>
        <v>Gestion extemporanea</v>
      </c>
    </row>
    <row r="2052" spans="2:4" ht="18.75">
      <c r="B2052" s="37">
        <f>IF('TD VENCIDOS'!B2033="","",'TD VENCIDOS'!B2033)</f>
        <v>3838142024</v>
      </c>
      <c r="C2052" s="38" t="str">
        <f>IF('TD VENCIDOS'!C2033="","",'TD VENCIDOS'!C2033)</f>
        <v>COORDINACION JURIDICA CIRCULEMOS</v>
      </c>
      <c r="D2052" s="37" t="str">
        <f>IF('TD VENCIDOS'!D2033="","",'TD VENCIDOS'!D2033)</f>
        <v>Gestion extemporanea</v>
      </c>
    </row>
    <row r="2053" spans="2:4" ht="18.75">
      <c r="B2053" s="37">
        <f>IF('TD VENCIDOS'!B2034="","",'TD VENCIDOS'!B2034)</f>
        <v>3838192024</v>
      </c>
      <c r="C2053" s="38" t="str">
        <f>IF('TD VENCIDOS'!C2034="","",'TD VENCIDOS'!C2034)</f>
        <v>REDEP</v>
      </c>
      <c r="D2053" s="37" t="str">
        <f>IF('TD VENCIDOS'!D2034="","",'TD VENCIDOS'!D2034)</f>
        <v>Gestion extemporanea</v>
      </c>
    </row>
    <row r="2054" spans="2:4" ht="18.75">
      <c r="B2054" s="37">
        <f>IF('TD VENCIDOS'!B2035="","",'TD VENCIDOS'!B2035)</f>
        <v>3838312024</v>
      </c>
      <c r="C2054" s="38" t="str">
        <f>IF('TD VENCIDOS'!C2035="","",'TD VENCIDOS'!C2035)</f>
        <v>REDEP</v>
      </c>
      <c r="D2054" s="37" t="str">
        <f>IF('TD VENCIDOS'!D2035="","",'TD VENCIDOS'!D2035)</f>
        <v>Gestion extemporanea</v>
      </c>
    </row>
    <row r="2055" spans="2:4" ht="18.75">
      <c r="B2055" s="37">
        <f>IF('TD VENCIDOS'!B2036="","",'TD VENCIDOS'!B2036)</f>
        <v>3838612024</v>
      </c>
      <c r="C2055" s="38" t="str">
        <f>IF('TD VENCIDOS'!C2036="","",'TD VENCIDOS'!C2036)</f>
        <v>DIRECCION DE MEJORAMIENTO DE VIVIENDA</v>
      </c>
      <c r="D2055" s="37" t="str">
        <f>IF('TD VENCIDOS'!D2036="","",'TD VENCIDOS'!D2036)</f>
        <v>Pendiente vencidos</v>
      </c>
    </row>
    <row r="2056" spans="2:4" ht="18.75">
      <c r="B2056" s="37">
        <f>IF('TD VENCIDOS'!B2037="","",'TD VENCIDOS'!B2037)</f>
        <v>3838722024</v>
      </c>
      <c r="C2056" s="38" t="str">
        <f>IF('TD VENCIDOS'!C2037="","",'TD VENCIDOS'!C2037)</f>
        <v>NIVEL CENTRAL CIERRE</v>
      </c>
      <c r="D2056" s="37" t="str">
        <f>IF('TD VENCIDOS'!D2037="","",'TD VENCIDOS'!D2037)</f>
        <v>Gestion extemporanea</v>
      </c>
    </row>
    <row r="2057" spans="2:4" ht="18.75">
      <c r="B2057" s="37">
        <f>IF('TD VENCIDOS'!B2038="","",'TD VENCIDOS'!B2038)</f>
        <v>3838742024</v>
      </c>
      <c r="C2057" s="38" t="str">
        <f>IF('TD VENCIDOS'!C2038="","",'TD VENCIDOS'!C2038)</f>
        <v>NIVEL CENTRAL CIERRE</v>
      </c>
      <c r="D2057" s="37" t="str">
        <f>IF('TD VENCIDOS'!D2038="","",'TD VENCIDOS'!D2038)</f>
        <v>Gestion extemporanea</v>
      </c>
    </row>
    <row r="2058" spans="2:4" ht="18.75">
      <c r="B2058" s="37">
        <f>IF('TD VENCIDOS'!B2039="","",'TD VENCIDOS'!B2039)</f>
        <v>3838802024</v>
      </c>
      <c r="C2058" s="38" t="str">
        <f>IF('TD VENCIDOS'!C2039="","",'TD VENCIDOS'!C2039)</f>
        <v>SEGUIMIENTO PQRS</v>
      </c>
      <c r="D2058" s="37" t="str">
        <f>IF('TD VENCIDOS'!D2039="","",'TD VENCIDOS'!D2039)</f>
        <v>Pendiente vencidos</v>
      </c>
    </row>
    <row r="2059" spans="2:4" ht="18.75">
      <c r="B2059" s="37">
        <f>IF('TD VENCIDOS'!B2040="","",'TD VENCIDOS'!B2040)</f>
        <v>3838962024</v>
      </c>
      <c r="C2059" s="38" t="str">
        <f>IF('TD VENCIDOS'!C2040="","",'TD VENCIDOS'!C2040)</f>
        <v>SUBDIRECCION DE CALIDAD DEL AIRE AUDITIVA Y VISUAL</v>
      </c>
      <c r="D2059" s="37" t="str">
        <f>IF('TD VENCIDOS'!D2040="","",'TD VENCIDOS'!D2040)</f>
        <v>Pendiente vencidos</v>
      </c>
    </row>
    <row r="2060" spans="2:4" ht="18.75">
      <c r="B2060" s="37">
        <f>IF('TD VENCIDOS'!B2041="","",'TD VENCIDOS'!B2041)</f>
        <v>3838992024</v>
      </c>
      <c r="C2060" s="38" t="str">
        <f>IF('TD VENCIDOS'!C2041="","",'TD VENCIDOS'!C2041)</f>
        <v>SEGUIMIENTO PQRS</v>
      </c>
      <c r="D2060" s="37" t="str">
        <f>IF('TD VENCIDOS'!D2041="","",'TD VENCIDOS'!D2041)</f>
        <v>Pendiente vencidos</v>
      </c>
    </row>
    <row r="2061" spans="2:4" ht="18.75">
      <c r="B2061" s="37">
        <f>IF('TD VENCIDOS'!B2042="","",'TD VENCIDOS'!B2042)</f>
        <v>3839042024</v>
      </c>
      <c r="C2061" s="38" t="str">
        <f>IF('TD VENCIDOS'!C2042="","",'TD VENCIDOS'!C2042)</f>
        <v>SUBDIRECCION DE CALIDAD DEL AIRE AUDITIVA Y VISUAL</v>
      </c>
      <c r="D2061" s="37" t="str">
        <f>IF('TD VENCIDOS'!D2042="","",'TD VENCIDOS'!D2042)</f>
        <v>Gestion extemporanea</v>
      </c>
    </row>
    <row r="2062" spans="2:4" ht="18.75">
      <c r="B2062" s="37">
        <f>IF('TD VENCIDOS'!B2043="","",'TD VENCIDOS'!B2043)</f>
        <v>3839312024</v>
      </c>
      <c r="C2062" s="38" t="str">
        <f>IF('TD VENCIDOS'!C2043="","",'TD VENCIDOS'!C2043)</f>
        <v>SUBDIRECCION DE CALIDAD DEL AIRE AUDITIVA Y VISUAL</v>
      </c>
      <c r="D2062" s="37" t="str">
        <f>IF('TD VENCIDOS'!D2043="","",'TD VENCIDOS'!D2043)</f>
        <v>Pendiente vencidos</v>
      </c>
    </row>
    <row r="2063" spans="2:4" ht="18.75">
      <c r="B2063" s="37">
        <f>IF('TD VENCIDOS'!B2044="","",'TD VENCIDOS'!B2044)</f>
        <v>3839502024</v>
      </c>
      <c r="C2063" s="38" t="str">
        <f>IF('TD VENCIDOS'!C2044="","",'TD VENCIDOS'!C2044)</f>
        <v>GERENCIA DE ZONA 2</v>
      </c>
      <c r="D2063" s="37" t="str">
        <f>IF('TD VENCIDOS'!D2044="","",'TD VENCIDOS'!D2044)</f>
        <v>Gestion extemporanea</v>
      </c>
    </row>
    <row r="2064" spans="2:4" ht="18.75">
      <c r="B2064" s="37">
        <f>IF('TD VENCIDOS'!B2045="","",'TD VENCIDOS'!B2045)</f>
        <v>3839582024</v>
      </c>
      <c r="C2064" s="38" t="str">
        <f>IF('TD VENCIDOS'!C2045="","",'TD VENCIDOS'!C2045)</f>
        <v>DIRECCION DE MEJORAMIENTO DE VIVIENDA</v>
      </c>
      <c r="D2064" s="37" t="str">
        <f>IF('TD VENCIDOS'!D2045="","",'TD VENCIDOS'!D2045)</f>
        <v>Gestion extemporanea</v>
      </c>
    </row>
    <row r="2065" spans="2:4" ht="18.75">
      <c r="B2065" s="37">
        <f>IF('TD VENCIDOS'!B2046="","",'TD VENCIDOS'!B2046)</f>
        <v>3839762024</v>
      </c>
      <c r="C2065" s="38" t="str">
        <f>IF('TD VENCIDOS'!C2046="","",'TD VENCIDOS'!C2046)</f>
        <v>SUBDIRECCION DE CALIDAD DEL AIRE AUDITIVA Y VISUAL</v>
      </c>
      <c r="D2065" s="37" t="str">
        <f>IF('TD VENCIDOS'!D2046="","",'TD VENCIDOS'!D2046)</f>
        <v>Pendiente vencidos</v>
      </c>
    </row>
    <row r="2066" spans="2:4" ht="18.75">
      <c r="B2066" s="37">
        <f>IF('TD VENCIDOS'!B2047="","",'TD VENCIDOS'!B2047)</f>
        <v>3839852024</v>
      </c>
      <c r="C2066" s="38" t="str">
        <f>IF('TD VENCIDOS'!C2047="","",'TD VENCIDOS'!C2047)</f>
        <v>REDEP</v>
      </c>
      <c r="D2066" s="37" t="str">
        <f>IF('TD VENCIDOS'!D2047="","",'TD VENCIDOS'!D2047)</f>
        <v>Pendiente vencidos</v>
      </c>
    </row>
    <row r="2067" spans="2:4" ht="18.75">
      <c r="B2067" s="37">
        <f>IF('TD VENCIDOS'!B2048="","",'TD VENCIDOS'!B2048)</f>
        <v>3839872024</v>
      </c>
      <c r="C2067" s="38" t="str">
        <f>IF('TD VENCIDOS'!C2048="","",'TD VENCIDOS'!C2048)</f>
        <v>SUBDIRECCION DE CALIDAD DEL AIRE AUDITIVA Y VISUAL</v>
      </c>
      <c r="D2067" s="37" t="str">
        <f>IF('TD VENCIDOS'!D2048="","",'TD VENCIDOS'!D2048)</f>
        <v>Pendiente vencidos</v>
      </c>
    </row>
    <row r="2068" spans="2:4" ht="18.75">
      <c r="B2068" s="37">
        <f>IF('TD VENCIDOS'!B2049="","",'TD VENCIDOS'!B2049)</f>
        <v>3839912024</v>
      </c>
      <c r="C2068" s="38" t="str">
        <f>IF('TD VENCIDOS'!C2049="","",'TD VENCIDOS'!C2049)</f>
        <v>SUBDIRECCION TECNICA DE RECREACION Y DEPORTES</v>
      </c>
      <c r="D2068" s="37" t="str">
        <f>IF('TD VENCIDOS'!D2049="","",'TD VENCIDOS'!D2049)</f>
        <v>Gestion extemporanea</v>
      </c>
    </row>
    <row r="2069" spans="2:4" ht="18.75">
      <c r="B2069" s="37">
        <f>IF('TD VENCIDOS'!B2050="","",'TD VENCIDOS'!B2050)</f>
        <v>3840052024</v>
      </c>
      <c r="C2069" s="38" t="str">
        <f>IF('TD VENCIDOS'!C2050="","",'TD VENCIDOS'!C2050)</f>
        <v>SUBDIRECCION DE ASUNTOS COMUNALES</v>
      </c>
      <c r="D2069" s="37" t="str">
        <f>IF('TD VENCIDOS'!D2050="","",'TD VENCIDOS'!D2050)</f>
        <v>Pendiente vencidos</v>
      </c>
    </row>
    <row r="2070" spans="2:4" ht="18.75">
      <c r="B2070" s="37">
        <f>IF('TD VENCIDOS'!B2051="","",'TD VENCIDOS'!B2051)</f>
        <v>3840092024</v>
      </c>
      <c r="C2070" s="38" t="str">
        <f>IF('TD VENCIDOS'!C2051="","",'TD VENCIDOS'!C2051)</f>
        <v>SUBDIRECCION DE SILVICULTURA FLORA Y FAUNA SILVESTRE</v>
      </c>
      <c r="D2070" s="37" t="str">
        <f>IF('TD VENCIDOS'!D2051="","",'TD VENCIDOS'!D2051)</f>
        <v>Gestion extemporanea</v>
      </c>
    </row>
    <row r="2071" spans="2:4" ht="18.75">
      <c r="B2071" s="37">
        <f>IF('TD VENCIDOS'!B2052="","",'TD VENCIDOS'!B2052)</f>
        <v>3840102024</v>
      </c>
      <c r="C2071" s="38" t="str">
        <f>IF('TD VENCIDOS'!C2052="","",'TD VENCIDOS'!C2052)</f>
        <v>REDEP</v>
      </c>
      <c r="D2071" s="37" t="str">
        <f>IF('TD VENCIDOS'!D2052="","",'TD VENCIDOS'!D2052)</f>
        <v>Pendiente vencidos</v>
      </c>
    </row>
    <row r="2072" spans="2:4" ht="18.75">
      <c r="B2072" s="37">
        <f>IF('TD VENCIDOS'!B2053="","",'TD VENCIDOS'!B2053)</f>
        <v>3840222024</v>
      </c>
      <c r="C2072" s="38" t="str">
        <f>IF('TD VENCIDOS'!C2053="","",'TD VENCIDOS'!C2053)</f>
        <v>REDEP</v>
      </c>
      <c r="D2072" s="37" t="str">
        <f>IF('TD VENCIDOS'!D2053="","",'TD VENCIDOS'!D2053)</f>
        <v>Pendiente vencidos</v>
      </c>
    </row>
    <row r="2073" spans="2:4" ht="18.75">
      <c r="B2073" s="37">
        <f>IF('TD VENCIDOS'!B2054="","",'TD VENCIDOS'!B2054)</f>
        <v>3840252024</v>
      </c>
      <c r="C2073" s="38" t="str">
        <f>IF('TD VENCIDOS'!C2054="","",'TD VENCIDOS'!C2054)</f>
        <v>SUBDIRECCION DE SILVICULTURA FLORA Y FAUNA SILVESTRE</v>
      </c>
      <c r="D2073" s="37" t="str">
        <f>IF('TD VENCIDOS'!D2054="","",'TD VENCIDOS'!D2054)</f>
        <v>Gestion extemporanea</v>
      </c>
    </row>
    <row r="2074" spans="2:4" ht="18.75">
      <c r="B2074" s="37">
        <f>IF('TD VENCIDOS'!B2055="","",'TD VENCIDOS'!B2055)</f>
        <v>3840282024</v>
      </c>
      <c r="C2074" s="38" t="str">
        <f>IF('TD VENCIDOS'!C2055="","",'TD VENCIDOS'!C2055)</f>
        <v>SUBSECRETARIA DE GESTION FINANCIERA</v>
      </c>
      <c r="D2074" s="37" t="str">
        <f>IF('TD VENCIDOS'!D2055="","",'TD VENCIDOS'!D2055)</f>
        <v>Gestion extemporanea</v>
      </c>
    </row>
    <row r="2075" spans="2:4" ht="18.75">
      <c r="B2075" s="37">
        <f>IF('TD VENCIDOS'!B2056="","",'TD VENCIDOS'!B2056)</f>
        <v>3840442024</v>
      </c>
      <c r="C2075" s="38" t="str">
        <f>IF('TD VENCIDOS'!C2056="","",'TD VENCIDOS'!C2056)</f>
        <v>SUBDIRECCION DE SILVICULTURA FLORA Y FAUNA SILVESTRE</v>
      </c>
      <c r="D2075" s="37" t="str">
        <f>IF('TD VENCIDOS'!D2056="","",'TD VENCIDOS'!D2056)</f>
        <v>Gestion extemporanea</v>
      </c>
    </row>
    <row r="2076" spans="2:4" ht="18.75">
      <c r="B2076" s="37">
        <f>IF('TD VENCIDOS'!B2057="","",'TD VENCIDOS'!B2057)</f>
        <v>3840462024</v>
      </c>
      <c r="C2076" s="38" t="str">
        <f>IF('TD VENCIDOS'!C2057="","",'TD VENCIDOS'!C2057)</f>
        <v>REDEP</v>
      </c>
      <c r="D2076" s="37" t="str">
        <f>IF('TD VENCIDOS'!D2057="","",'TD VENCIDOS'!D2057)</f>
        <v>Pendiente vencidos</v>
      </c>
    </row>
    <row r="2077" spans="2:4" ht="18.75">
      <c r="B2077" s="37">
        <f>IF('TD VENCIDOS'!B2058="","",'TD VENCIDOS'!B2058)</f>
        <v>3840502024</v>
      </c>
      <c r="C2077" s="38" t="str">
        <f>IF('TD VENCIDOS'!C2058="","",'TD VENCIDOS'!C2058)</f>
        <v>NIVEL CENTRAL CIERRE</v>
      </c>
      <c r="D2077" s="37" t="str">
        <f>IF('TD VENCIDOS'!D2058="","",'TD VENCIDOS'!D2058)</f>
        <v>Gestion extemporanea</v>
      </c>
    </row>
    <row r="2078" spans="2:4" ht="18.75">
      <c r="B2078" s="37">
        <f>IF('TD VENCIDOS'!B2059="","",'TD VENCIDOS'!B2059)</f>
        <v>3840562024</v>
      </c>
      <c r="C2078" s="38" t="str">
        <f>IF('TD VENCIDOS'!C2059="","",'TD VENCIDOS'!C2059)</f>
        <v>SUBDIRECCION DE SILVICULTURA FLORA Y FAUNA SILVESTRE</v>
      </c>
      <c r="D2078" s="37" t="str">
        <f>IF('TD VENCIDOS'!D2059="","",'TD VENCIDOS'!D2059)</f>
        <v>Gestion extemporanea</v>
      </c>
    </row>
    <row r="2079" spans="2:4" ht="18.75">
      <c r="B2079" s="37">
        <f>IF('TD VENCIDOS'!B2060="","",'TD VENCIDOS'!B2060)</f>
        <v>3840572024</v>
      </c>
      <c r="C2079" s="38" t="str">
        <f>IF('TD VENCIDOS'!C2060="","",'TD VENCIDOS'!C2060)</f>
        <v>REDEP</v>
      </c>
      <c r="D2079" s="37" t="str">
        <f>IF('TD VENCIDOS'!D2060="","",'TD VENCIDOS'!D2060)</f>
        <v>Pendiente vencidos</v>
      </c>
    </row>
    <row r="2080" spans="2:4" ht="18.75">
      <c r="B2080" s="37">
        <f>IF('TD VENCIDOS'!B2061="","",'TD VENCIDOS'!B2061)</f>
        <v>3840622024</v>
      </c>
      <c r="C2080" s="38" t="str">
        <f>IF('TD VENCIDOS'!C2061="","",'TD VENCIDOS'!C2061)</f>
        <v>5130 - OFICINA DE NOMINA</v>
      </c>
      <c r="D2080" s="37" t="str">
        <f>IF('TD VENCIDOS'!D2061="","",'TD VENCIDOS'!D2061)</f>
        <v>Gestion extemporanea</v>
      </c>
    </row>
    <row r="2081" spans="2:4" ht="18.75">
      <c r="B2081" s="37">
        <f>IF('TD VENCIDOS'!B2062="","",'TD VENCIDOS'!B2062)</f>
        <v>3840792024</v>
      </c>
      <c r="C2081" s="38" t="str">
        <f>IF('TD VENCIDOS'!C2062="","",'TD VENCIDOS'!C2062)</f>
        <v>SUBDIRECCION DE GESTION  REDES SOCIALES E INFORMALIDAD</v>
      </c>
      <c r="D2081" s="37" t="str">
        <f>IF('TD VENCIDOS'!D2062="","",'TD VENCIDOS'!D2062)</f>
        <v>Gestion extemporanea</v>
      </c>
    </row>
    <row r="2082" spans="2:4" ht="18.75">
      <c r="B2082" s="37">
        <f>IF('TD VENCIDOS'!B2063="","",'TD VENCIDOS'!B2063)</f>
        <v>3840852024</v>
      </c>
      <c r="C2082" s="38" t="str">
        <f>IF('TD VENCIDOS'!C2063="","",'TD VENCIDOS'!C2063)</f>
        <v>NIVEL CENTRAL CIERRE</v>
      </c>
      <c r="D2082" s="37" t="str">
        <f>IF('TD VENCIDOS'!D2063="","",'TD VENCIDOS'!D2063)</f>
        <v>Gestion extemporanea</v>
      </c>
    </row>
    <row r="2083" spans="2:4" ht="18.75">
      <c r="B2083" s="37">
        <f>IF('TD VENCIDOS'!B2064="","",'TD VENCIDOS'!B2064)</f>
        <v>3840902024</v>
      </c>
      <c r="C2083" s="38" t="str">
        <f>IF('TD VENCIDOS'!C2064="","",'TD VENCIDOS'!C2064)</f>
        <v>REDEP</v>
      </c>
      <c r="D2083" s="37" t="str">
        <f>IF('TD VENCIDOS'!D2064="","",'TD VENCIDOS'!D2064)</f>
        <v>Pendiente vencidos</v>
      </c>
    </row>
    <row r="2084" spans="2:4" ht="18.75">
      <c r="B2084" s="37">
        <f>IF('TD VENCIDOS'!B2065="","",'TD VENCIDOS'!B2065)</f>
        <v>3841252024</v>
      </c>
      <c r="C2084" s="38" t="str">
        <f>IF('TD VENCIDOS'!C2065="","",'TD VENCIDOS'!C2065)</f>
        <v>DIRECCION DE CONTROL AMBIENTAL</v>
      </c>
      <c r="D2084" s="37" t="str">
        <f>IF('TD VENCIDOS'!D2065="","",'TD VENCIDOS'!D2065)</f>
        <v>Gestion extemporanea</v>
      </c>
    </row>
    <row r="2085" spans="2:4" ht="18.75">
      <c r="B2085" s="37">
        <f>IF('TD VENCIDOS'!B2066="","",'TD VENCIDOS'!B2066)</f>
        <v>3841492024</v>
      </c>
      <c r="C2085" s="38" t="str">
        <f>IF('TD VENCIDOS'!C2066="","",'TD VENCIDOS'!C2066)</f>
        <v>OFICINA DE NOTIFICACIONES Y DOCUMENTACION FISCAL</v>
      </c>
      <c r="D2085" s="37" t="str">
        <f>IF('TD VENCIDOS'!D2066="","",'TD VENCIDOS'!D2066)</f>
        <v>Gestion extemporanea</v>
      </c>
    </row>
    <row r="2086" spans="2:4" ht="18.75">
      <c r="B2086" s="37">
        <f>IF('TD VENCIDOS'!B2067="","",'TD VENCIDOS'!B2067)</f>
        <v>3842042024</v>
      </c>
      <c r="C2086" s="38" t="str">
        <f>IF('TD VENCIDOS'!C2067="","",'TD VENCIDOS'!C2067)</f>
        <v>REDEP</v>
      </c>
      <c r="D2086" s="37" t="str">
        <f>IF('TD VENCIDOS'!D2067="","",'TD VENCIDOS'!D2067)</f>
        <v>Pendiente vencidos</v>
      </c>
    </row>
    <row r="2087" spans="2:4" ht="18.75">
      <c r="B2087" s="37">
        <f>IF('TD VENCIDOS'!B2068="","",'TD VENCIDOS'!B2068)</f>
        <v>3842062024</v>
      </c>
      <c r="C2087" s="38" t="str">
        <f>IF('TD VENCIDOS'!C2068="","",'TD VENCIDOS'!C2068)</f>
        <v>SUBSECRETARIA DE GESTION FINANCIERA</v>
      </c>
      <c r="D2087" s="37" t="str">
        <f>IF('TD VENCIDOS'!D2068="","",'TD VENCIDOS'!D2068)</f>
        <v>Pendiente vencidos</v>
      </c>
    </row>
    <row r="2088" spans="2:4" ht="18.75">
      <c r="B2088" s="37">
        <f>IF('TD VENCIDOS'!B2069="","",'TD VENCIDOS'!B2069)</f>
        <v>3842192024</v>
      </c>
      <c r="C2088" s="38" t="str">
        <f>IF('TD VENCIDOS'!C2069="","",'TD VENCIDOS'!C2069)</f>
        <v>SUBSECRETARIA DE GESTION FINANCIERA</v>
      </c>
      <c r="D2088" s="37" t="str">
        <f>IF('TD VENCIDOS'!D2069="","",'TD VENCIDOS'!D2069)</f>
        <v>Gestion extemporanea</v>
      </c>
    </row>
    <row r="2089" spans="2:4" ht="18.75">
      <c r="B2089" s="37">
        <f>IF('TD VENCIDOS'!B2070="","",'TD VENCIDOS'!B2070)</f>
        <v>3842202024</v>
      </c>
      <c r="C2089" s="38" t="str">
        <f>IF('TD VENCIDOS'!C2070="","",'TD VENCIDOS'!C2070)</f>
        <v>ALCALDIA LOCAL DE SUBA</v>
      </c>
      <c r="D2089" s="37" t="str">
        <f>IF('TD VENCIDOS'!D2070="","",'TD VENCIDOS'!D2070)</f>
        <v>Gestion extemporanea</v>
      </c>
    </row>
    <row r="2090" spans="2:4" ht="18.75">
      <c r="B2090" s="37">
        <f>IF('TD VENCIDOS'!B2071="","",'TD VENCIDOS'!B2071)</f>
        <v>3842292024</v>
      </c>
      <c r="C2090" s="38" t="str">
        <f>IF('TD VENCIDOS'!C2071="","",'TD VENCIDOS'!C2071)</f>
        <v>SUBSECRETARIA DE GESTION FINANCIERA</v>
      </c>
      <c r="D2090" s="37" t="str">
        <f>IF('TD VENCIDOS'!D2071="","",'TD VENCIDOS'!D2071)</f>
        <v>Gestion extemporanea</v>
      </c>
    </row>
    <row r="2091" spans="2:4" ht="18.75">
      <c r="B2091" s="37">
        <f>IF('TD VENCIDOS'!B2072="","",'TD VENCIDOS'!B2072)</f>
        <v>3842302024</v>
      </c>
      <c r="C2091" s="38" t="str">
        <f>IF('TD VENCIDOS'!C2072="","",'TD VENCIDOS'!C2072)</f>
        <v>SUBDIRECCION DE ASUNTOS COMUNALES</v>
      </c>
      <c r="D2091" s="37" t="str">
        <f>IF('TD VENCIDOS'!D2072="","",'TD VENCIDOS'!D2072)</f>
        <v>Gestion extemporanea</v>
      </c>
    </row>
    <row r="2092" spans="2:4" ht="18.75">
      <c r="B2092" s="37">
        <f>IF('TD VENCIDOS'!B2073="","",'TD VENCIDOS'!B2073)</f>
        <v>3842332024</v>
      </c>
      <c r="C2092" s="38" t="str">
        <f>IF('TD VENCIDOS'!C2073="","",'TD VENCIDOS'!C2073)</f>
        <v>REDEP</v>
      </c>
      <c r="D2092" s="37" t="str">
        <f>IF('TD VENCIDOS'!D2073="","",'TD VENCIDOS'!D2073)</f>
        <v>Pendiente vencidos</v>
      </c>
    </row>
    <row r="2093" spans="2:4" ht="18.75">
      <c r="B2093" s="37">
        <f>IF('TD VENCIDOS'!B2074="","",'TD VENCIDOS'!B2074)</f>
        <v>3842452024</v>
      </c>
      <c r="C2093" s="38" t="str">
        <f>IF('TD VENCIDOS'!C2074="","",'TD VENCIDOS'!C2074)</f>
        <v>SUBDIRECCION DE CONTRAVENCIONES</v>
      </c>
      <c r="D2093" s="37" t="str">
        <f>IF('TD VENCIDOS'!D2074="","",'TD VENCIDOS'!D2074)</f>
        <v>Gestion extemporanea</v>
      </c>
    </row>
    <row r="2094" spans="2:4" ht="18.75">
      <c r="B2094" s="37">
        <f>IF('TD VENCIDOS'!B2075="","",'TD VENCIDOS'!B2075)</f>
        <v>3842492024</v>
      </c>
      <c r="C2094" s="38" t="str">
        <f>IF('TD VENCIDOS'!C2075="","",'TD VENCIDOS'!C2075)</f>
        <v>DIRECCION DE MEJORAMIENTO DE VIVIENDA</v>
      </c>
      <c r="D2094" s="37" t="str">
        <f>IF('TD VENCIDOS'!D2075="","",'TD VENCIDOS'!D2075)</f>
        <v>Gestion extemporanea</v>
      </c>
    </row>
    <row r="2095" spans="2:4" ht="18.75">
      <c r="B2095" s="37">
        <f>IF('TD VENCIDOS'!B2076="","",'TD VENCIDOS'!B2076)</f>
        <v>3842652024</v>
      </c>
      <c r="C2095" s="38" t="str">
        <f>IF('TD VENCIDOS'!C2076="","",'TD VENCIDOS'!C2076)</f>
        <v>PUNTOS IDU</v>
      </c>
      <c r="D2095" s="37" t="str">
        <f>IF('TD VENCIDOS'!D2076="","",'TD VENCIDOS'!D2076)</f>
        <v>Gestion extemporanea</v>
      </c>
    </row>
    <row r="2096" spans="2:4" ht="18.75">
      <c r="B2096" s="37">
        <f>IF('TD VENCIDOS'!B2077="","",'TD VENCIDOS'!B2077)</f>
        <v>3842692024</v>
      </c>
      <c r="C2096" s="38" t="str">
        <f>IF('TD VENCIDOS'!C2077="","",'TD VENCIDOS'!C2077)</f>
        <v>OFICINA DE ADMINISTRACION FUNCIONAL DEL SISTEMA</v>
      </c>
      <c r="D2096" s="37" t="str">
        <f>IF('TD VENCIDOS'!D2077="","",'TD VENCIDOS'!D2077)</f>
        <v>Pendiente vencidos</v>
      </c>
    </row>
    <row r="2097" spans="2:4" ht="18.75">
      <c r="B2097" s="37">
        <f>IF('TD VENCIDOS'!B2078="","",'TD VENCIDOS'!B2078)</f>
        <v>3842842024</v>
      </c>
      <c r="C2097" s="38" t="str">
        <f>IF('TD VENCIDOS'!C2078="","",'TD VENCIDOS'!C2078)</f>
        <v>SUBDIRECCION DE SILVICULTURA FLORA Y FAUNA SILVESTRE</v>
      </c>
      <c r="D2097" s="37" t="str">
        <f>IF('TD VENCIDOS'!D2078="","",'TD VENCIDOS'!D2078)</f>
        <v>Gestion extemporanea</v>
      </c>
    </row>
    <row r="2098" spans="2:4" ht="18.75">
      <c r="B2098" s="37">
        <f>IF('TD VENCIDOS'!B2079="","",'TD VENCIDOS'!B2079)</f>
        <v>3843062024</v>
      </c>
      <c r="C2098" s="38" t="str">
        <f>IF('TD VENCIDOS'!C2079="","",'TD VENCIDOS'!C2079)</f>
        <v>SUBDIRECCION DE SILVICULTURA FLORA Y FAUNA SILVESTRE</v>
      </c>
      <c r="D2098" s="37" t="str">
        <f>IF('TD VENCIDOS'!D2079="","",'TD VENCIDOS'!D2079)</f>
        <v>Gestion extemporanea</v>
      </c>
    </row>
    <row r="2099" spans="2:4" ht="18.75">
      <c r="B2099" s="37">
        <f>IF('TD VENCIDOS'!B2080="","",'TD VENCIDOS'!B2080)</f>
        <v>3843252024</v>
      </c>
      <c r="C2099" s="38" t="str">
        <f>IF('TD VENCIDOS'!C2080="","",'TD VENCIDOS'!C2080)</f>
        <v>SUBDIRECCION DE SILVICULTURA FLORA Y FAUNA SILVESTRE</v>
      </c>
      <c r="D2099" s="37" t="str">
        <f>IF('TD VENCIDOS'!D2080="","",'TD VENCIDOS'!D2080)</f>
        <v>Gestion extemporanea</v>
      </c>
    </row>
    <row r="2100" spans="2:4" ht="18.75">
      <c r="B2100" s="37">
        <f>IF('TD VENCIDOS'!B2081="","",'TD VENCIDOS'!B2081)</f>
        <v>3843362024</v>
      </c>
      <c r="C2100" s="38" t="str">
        <f>IF('TD VENCIDOS'!C2081="","",'TD VENCIDOS'!C2081)</f>
        <v>GESTION DOCUMENTAL  SDM</v>
      </c>
      <c r="D2100" s="37" t="str">
        <f>IF('TD VENCIDOS'!D2081="","",'TD VENCIDOS'!D2081)</f>
        <v>Gestion extemporanea</v>
      </c>
    </row>
    <row r="2101" spans="2:4" ht="18.75">
      <c r="B2101" s="37">
        <f>IF('TD VENCIDOS'!B2082="","",'TD VENCIDOS'!B2082)</f>
        <v>3843572024</v>
      </c>
      <c r="C2101" s="38" t="str">
        <f>IF('TD VENCIDOS'!C2082="","",'TD VENCIDOS'!C2082)</f>
        <v>SUBDIRECCION DE CALIDAD DEL AIRE AUDITIVA Y VISUAL</v>
      </c>
      <c r="D2101" s="37" t="str">
        <f>IF('TD VENCIDOS'!D2082="","",'TD VENCIDOS'!D2082)</f>
        <v>Pendiente vencidos</v>
      </c>
    </row>
    <row r="2102" spans="2:4" ht="18.75">
      <c r="B2102" s="37">
        <f>IF('TD VENCIDOS'!B2083="","",'TD VENCIDOS'!B2083)</f>
        <v>3843642024</v>
      </c>
      <c r="C2102" s="38" t="str">
        <f>IF('TD VENCIDOS'!C2083="","",'TD VENCIDOS'!C2083)</f>
        <v>GESTION DOCUMENTAL  SDM</v>
      </c>
      <c r="D2102" s="37" t="str">
        <f>IF('TD VENCIDOS'!D2083="","",'TD VENCIDOS'!D2083)</f>
        <v>Gestion extemporanea</v>
      </c>
    </row>
    <row r="2103" spans="2:4" ht="18.75">
      <c r="B2103" s="37">
        <f>IF('TD VENCIDOS'!B2084="","",'TD VENCIDOS'!B2084)</f>
        <v>3843992024</v>
      </c>
      <c r="C2103" s="38" t="str">
        <f>IF('TD VENCIDOS'!C2084="","",'TD VENCIDOS'!C2084)</f>
        <v>SUBDIRECCION DE CONTRAVENCIONES</v>
      </c>
      <c r="D2103" s="37" t="str">
        <f>IF('TD VENCIDOS'!D2084="","",'TD VENCIDOS'!D2084)</f>
        <v>Gestion extemporanea</v>
      </c>
    </row>
    <row r="2104" spans="2:4" ht="18.75">
      <c r="B2104" s="37">
        <f>IF('TD VENCIDOS'!B2085="","",'TD VENCIDOS'!B2085)</f>
        <v>3844012024</v>
      </c>
      <c r="C2104" s="38" t="str">
        <f>IF('TD VENCIDOS'!C2085="","",'TD VENCIDOS'!C2085)</f>
        <v>OFICINA DE ADMINISTRACION FUNCIONAL DEL SISTEMA</v>
      </c>
      <c r="D2104" s="37" t="str">
        <f>IF('TD VENCIDOS'!D2085="","",'TD VENCIDOS'!D2085)</f>
        <v>Pendiente vencidos</v>
      </c>
    </row>
    <row r="2105" spans="2:4" ht="18.75">
      <c r="B2105" s="37">
        <f>IF('TD VENCIDOS'!B2086="","",'TD VENCIDOS'!B2086)</f>
        <v>3844092024</v>
      </c>
      <c r="C2105" s="38" t="str">
        <f>IF('TD VENCIDOS'!C2086="","",'TD VENCIDOS'!C2086)</f>
        <v>PUNTOS IDU</v>
      </c>
      <c r="D2105" s="37" t="str">
        <f>IF('TD VENCIDOS'!D2086="","",'TD VENCIDOS'!D2086)</f>
        <v>Gestion extemporanea</v>
      </c>
    </row>
    <row r="2106" spans="2:4" ht="18.75">
      <c r="B2106" s="37">
        <f>IF('TD VENCIDOS'!B2087="","",'TD VENCIDOS'!B2087)</f>
        <v>3844112024</v>
      </c>
      <c r="C2106" s="38" t="str">
        <f>IF('TD VENCIDOS'!C2087="","",'TD VENCIDOS'!C2087)</f>
        <v>SUBDIRECCION DE APROVECHAMIENTO</v>
      </c>
      <c r="D2106" s="37" t="str">
        <f>IF('TD VENCIDOS'!D2087="","",'TD VENCIDOS'!D2087)</f>
        <v>Gestion extemporanea</v>
      </c>
    </row>
    <row r="2107" spans="2:4" ht="18.75">
      <c r="B2107" s="37">
        <f>IF('TD VENCIDOS'!B2088="","",'TD VENCIDOS'!B2088)</f>
        <v>3844342024</v>
      </c>
      <c r="C2107" s="38" t="str">
        <f>IF('TD VENCIDOS'!C2088="","",'TD VENCIDOS'!C2088)</f>
        <v>ALCALDIA LOCAL DE SUBA</v>
      </c>
      <c r="D2107" s="37" t="str">
        <f>IF('TD VENCIDOS'!D2088="","",'TD VENCIDOS'!D2088)</f>
        <v>Gestion extemporanea</v>
      </c>
    </row>
    <row r="2108" spans="2:4" ht="18.75">
      <c r="B2108" s="37">
        <f>IF('TD VENCIDOS'!B2089="","",'TD VENCIDOS'!B2089)</f>
        <v>3844612024</v>
      </c>
      <c r="C2108" s="38" t="str">
        <f>IF('TD VENCIDOS'!C2089="","",'TD VENCIDOS'!C2089)</f>
        <v>NIVEL CENTRAL CIERRE</v>
      </c>
      <c r="D2108" s="37" t="str">
        <f>IF('TD VENCIDOS'!D2089="","",'TD VENCIDOS'!D2089)</f>
        <v>Gestion extemporanea</v>
      </c>
    </row>
    <row r="2109" spans="2:4" ht="18.75">
      <c r="B2109" s="37">
        <f>IF('TD VENCIDOS'!B2090="","",'TD VENCIDOS'!B2090)</f>
        <v>3844632024</v>
      </c>
      <c r="C2109" s="38" t="str">
        <f>IF('TD VENCIDOS'!C2090="","",'TD VENCIDOS'!C2090)</f>
        <v>OFICINA DE ADMINISTRACION FUNCIONAL DEL SISTEMA</v>
      </c>
      <c r="D2109" s="37" t="str">
        <f>IF('TD VENCIDOS'!D2090="","",'TD VENCIDOS'!D2090)</f>
        <v>Pendiente vencidos</v>
      </c>
    </row>
    <row r="2110" spans="2:4" ht="18.75">
      <c r="B2110" s="37">
        <f>IF('TD VENCIDOS'!B2091="","",'TD VENCIDOS'!B2091)</f>
        <v>3844962024</v>
      </c>
      <c r="C2110" s="38" t="str">
        <f>IF('TD VENCIDOS'!C2091="","",'TD VENCIDOS'!C2091)</f>
        <v>SUBDIRECCION DE CONTROL AMBIENTAL AL SECTOR PUBLICO</v>
      </c>
      <c r="D2110" s="37" t="str">
        <f>IF('TD VENCIDOS'!D2091="","",'TD VENCIDOS'!D2091)</f>
        <v>Gestion extemporanea</v>
      </c>
    </row>
    <row r="2111" spans="2:4" ht="18.75">
      <c r="B2111" s="37">
        <f>IF('TD VENCIDOS'!B2092="","",'TD VENCIDOS'!B2092)</f>
        <v>3844972024</v>
      </c>
      <c r="C2111" s="38" t="str">
        <f>IF('TD VENCIDOS'!C2092="","",'TD VENCIDOS'!C2092)</f>
        <v>SUBDIRECCION DE CONTROL AMBIENTAL AL SECTOR PUBLICO</v>
      </c>
      <c r="D2111" s="37" t="str">
        <f>IF('TD VENCIDOS'!D2092="","",'TD VENCIDOS'!D2092)</f>
        <v>Gestion extemporanea</v>
      </c>
    </row>
    <row r="2112" spans="2:4" ht="18.75">
      <c r="B2112" s="37">
        <f>IF('TD VENCIDOS'!B2093="","",'TD VENCIDOS'!B2093)</f>
        <v>3845032024</v>
      </c>
      <c r="C2112" s="38" t="str">
        <f>IF('TD VENCIDOS'!C2093="","",'TD VENCIDOS'!C2093)</f>
        <v>SUBDIRECCION DE SILVICULTURA FLORA Y FAUNA SILVESTRE</v>
      </c>
      <c r="D2112" s="37" t="str">
        <f>IF('TD VENCIDOS'!D2093="","",'TD VENCIDOS'!D2093)</f>
        <v>Gestion extemporanea</v>
      </c>
    </row>
    <row r="2113" spans="2:4" ht="18.75">
      <c r="B2113" s="37">
        <f>IF('TD VENCIDOS'!B2094="","",'TD VENCIDOS'!B2094)</f>
        <v>3845062024</v>
      </c>
      <c r="C2113" s="38" t="str">
        <f>IF('TD VENCIDOS'!C2094="","",'TD VENCIDOS'!C2094)</f>
        <v>SUBDIRECCION DE CALIDAD DEL AIRE AUDITIVA Y VISUAL</v>
      </c>
      <c r="D2113" s="37" t="str">
        <f>IF('TD VENCIDOS'!D2094="","",'TD VENCIDOS'!D2094)</f>
        <v>Pendiente vencidos</v>
      </c>
    </row>
    <row r="2114" spans="2:4" ht="18.75">
      <c r="B2114" s="37">
        <f>IF('TD VENCIDOS'!B2095="","",'TD VENCIDOS'!B2095)</f>
        <v>3845092024</v>
      </c>
      <c r="C2114" s="38" t="str">
        <f>IF('TD VENCIDOS'!C2095="","",'TD VENCIDOS'!C2095)</f>
        <v>SUBDIRECCION DE SILVICULTURA FLORA Y FAUNA SILVESTRE</v>
      </c>
      <c r="D2114" s="37" t="str">
        <f>IF('TD VENCIDOS'!D2095="","",'TD VENCIDOS'!D2095)</f>
        <v>Gestion extemporanea</v>
      </c>
    </row>
    <row r="2115" spans="2:4" ht="18.75">
      <c r="B2115" s="37">
        <f>IF('TD VENCIDOS'!B2096="","",'TD VENCIDOS'!B2096)</f>
        <v>3845102024</v>
      </c>
      <c r="C2115" s="38" t="str">
        <f>IF('TD VENCIDOS'!C2096="","",'TD VENCIDOS'!C2096)</f>
        <v>SUBDIRECCION DE SILVICULTURA FLORA Y FAUNA SILVESTRE</v>
      </c>
      <c r="D2115" s="37" t="str">
        <f>IF('TD VENCIDOS'!D2096="","",'TD VENCIDOS'!D2096)</f>
        <v>Gestion extemporanea</v>
      </c>
    </row>
    <row r="2116" spans="2:4" ht="18.75">
      <c r="B2116" s="37">
        <f>IF('TD VENCIDOS'!B2097="","",'TD VENCIDOS'!B2097)</f>
        <v>3845152024</v>
      </c>
      <c r="C2116" s="38" t="str">
        <f>IF('TD VENCIDOS'!C2097="","",'TD VENCIDOS'!C2097)</f>
        <v>DIRECCION DE CONTROL AMBIENTAL</v>
      </c>
      <c r="D2116" s="37" t="str">
        <f>IF('TD VENCIDOS'!D2097="","",'TD VENCIDOS'!D2097)</f>
        <v>Gestion extemporanea</v>
      </c>
    </row>
    <row r="2117" spans="2:4" ht="18.75">
      <c r="B2117" s="37">
        <f>IF('TD VENCIDOS'!B2098="","",'TD VENCIDOS'!B2098)</f>
        <v>3845162024</v>
      </c>
      <c r="C2117" s="38" t="str">
        <f>IF('TD VENCIDOS'!C2098="","",'TD VENCIDOS'!C2098)</f>
        <v>SUBDIRECCION DE CALIDAD DEL AIRE AUDITIVA Y VISUAL</v>
      </c>
      <c r="D2117" s="37" t="str">
        <f>IF('TD VENCIDOS'!D2098="","",'TD VENCIDOS'!D2098)</f>
        <v>Gestion extemporanea</v>
      </c>
    </row>
    <row r="2118" spans="2:4" ht="18.75">
      <c r="B2118" s="37">
        <f>IF('TD VENCIDOS'!B2099="","",'TD VENCIDOS'!B2099)</f>
        <v>3845222024</v>
      </c>
      <c r="C2118" s="38" t="str">
        <f>IF('TD VENCIDOS'!C2099="","",'TD VENCIDOS'!C2099)</f>
        <v>SUBDIRECCION DE SILVICULTURA FLORA Y FAUNA SILVESTRE</v>
      </c>
      <c r="D2118" s="37" t="str">
        <f>IF('TD VENCIDOS'!D2099="","",'TD VENCIDOS'!D2099)</f>
        <v>Gestion extemporanea</v>
      </c>
    </row>
    <row r="2119" spans="2:4" ht="18.75">
      <c r="B2119" s="37">
        <f>IF('TD VENCIDOS'!B2100="","",'TD VENCIDOS'!B2100)</f>
        <v>3845232024</v>
      </c>
      <c r="C2119" s="38" t="str">
        <f>IF('TD VENCIDOS'!C2100="","",'TD VENCIDOS'!C2100)</f>
        <v>SUBDIRECCION DE CALIDAD DEL AIRE AUDITIVA Y VISUAL</v>
      </c>
      <c r="D2119" s="37" t="str">
        <f>IF('TD VENCIDOS'!D2100="","",'TD VENCIDOS'!D2100)</f>
        <v>Gestion extemporanea</v>
      </c>
    </row>
    <row r="2120" spans="2:4" ht="18.75">
      <c r="B2120" s="37">
        <f>IF('TD VENCIDOS'!B2101="","",'TD VENCIDOS'!B2101)</f>
        <v>3845242024</v>
      </c>
      <c r="C2120" s="38" t="str">
        <f>IF('TD VENCIDOS'!C2101="","",'TD VENCIDOS'!C2101)</f>
        <v>SUBDIRECCION DE SILVICULTURA FLORA Y FAUNA SILVESTRE</v>
      </c>
      <c r="D2120" s="37" t="str">
        <f>IF('TD VENCIDOS'!D2101="","",'TD VENCIDOS'!D2101)</f>
        <v>Gestion extemporanea</v>
      </c>
    </row>
    <row r="2121" spans="2:4" ht="18.75">
      <c r="B2121" s="37">
        <f>IF('TD VENCIDOS'!B2102="","",'TD VENCIDOS'!B2102)</f>
        <v>3845252024</v>
      </c>
      <c r="C2121" s="38" t="str">
        <f>IF('TD VENCIDOS'!C2102="","",'TD VENCIDOS'!C2102)</f>
        <v>SUBDIRECCION DE SILVICULTURA FLORA Y FAUNA SILVESTRE</v>
      </c>
      <c r="D2121" s="37" t="str">
        <f>IF('TD VENCIDOS'!D2102="","",'TD VENCIDOS'!D2102)</f>
        <v>Gestion extemporanea</v>
      </c>
    </row>
    <row r="2122" spans="2:4" ht="18.75">
      <c r="B2122" s="37">
        <f>IF('TD VENCIDOS'!B2103="","",'TD VENCIDOS'!B2103)</f>
        <v>3845262024</v>
      </c>
      <c r="C2122" s="38" t="str">
        <f>IF('TD VENCIDOS'!C2103="","",'TD VENCIDOS'!C2103)</f>
        <v>SUBDIRECCION DE SILVICULTURA FLORA Y FAUNA SILVESTRE</v>
      </c>
      <c r="D2122" s="37" t="str">
        <f>IF('TD VENCIDOS'!D2103="","",'TD VENCIDOS'!D2103)</f>
        <v>Gestion extemporanea</v>
      </c>
    </row>
    <row r="2123" spans="2:4" ht="18.75">
      <c r="B2123" s="37">
        <f>IF('TD VENCIDOS'!B2104="","",'TD VENCIDOS'!B2104)</f>
        <v>3845272024</v>
      </c>
      <c r="C2123" s="38" t="str">
        <f>IF('TD VENCIDOS'!C2104="","",'TD VENCIDOS'!C2104)</f>
        <v>DIRECCION DE CONTROL AMBIENTAL</v>
      </c>
      <c r="D2123" s="37" t="str">
        <f>IF('TD VENCIDOS'!D2104="","",'TD VENCIDOS'!D2104)</f>
        <v>Gestion extemporanea</v>
      </c>
    </row>
    <row r="2124" spans="2:4" ht="18.75">
      <c r="B2124" s="37">
        <f>IF('TD VENCIDOS'!B2105="","",'TD VENCIDOS'!B2105)</f>
        <v>3845282024</v>
      </c>
      <c r="C2124" s="38" t="str">
        <f>IF('TD VENCIDOS'!C2105="","",'TD VENCIDOS'!C2105)</f>
        <v>DIRECCION DE CONTROL AMBIENTAL</v>
      </c>
      <c r="D2124" s="37" t="str">
        <f>IF('TD VENCIDOS'!D2105="","",'TD VENCIDOS'!D2105)</f>
        <v>Gestion extemporanea</v>
      </c>
    </row>
    <row r="2125" spans="2:4" ht="18.75">
      <c r="B2125" s="37">
        <f>IF('TD VENCIDOS'!B2106="","",'TD VENCIDOS'!B2106)</f>
        <v>3845292024</v>
      </c>
      <c r="C2125" s="38" t="str">
        <f>IF('TD VENCIDOS'!C2106="","",'TD VENCIDOS'!C2106)</f>
        <v>SUBDIRECCION DE CALIDAD DEL AIRE AUDITIVA Y VISUAL</v>
      </c>
      <c r="D2125" s="37" t="str">
        <f>IF('TD VENCIDOS'!D2106="","",'TD VENCIDOS'!D2106)</f>
        <v>Pendiente vencidos</v>
      </c>
    </row>
    <row r="2126" spans="2:4" ht="18.75">
      <c r="B2126" s="37">
        <f>IF('TD VENCIDOS'!B2107="","",'TD VENCIDOS'!B2107)</f>
        <v>3845342024</v>
      </c>
      <c r="C2126" s="38" t="str">
        <f>IF('TD VENCIDOS'!C2107="","",'TD VENCIDOS'!C2107)</f>
        <v>DIRECCION DE GESTION AMBIENTAL</v>
      </c>
      <c r="D2126" s="37" t="str">
        <f>IF('TD VENCIDOS'!D2107="","",'TD VENCIDOS'!D2107)</f>
        <v>Gestion extemporanea</v>
      </c>
    </row>
    <row r="2127" spans="2:4" ht="18.75">
      <c r="B2127" s="37">
        <f>IF('TD VENCIDOS'!B2108="","",'TD VENCIDOS'!B2108)</f>
        <v>3845372024</v>
      </c>
      <c r="C2127" s="38" t="str">
        <f>IF('TD VENCIDOS'!C2108="","",'TD VENCIDOS'!C2108)</f>
        <v>SUBDIRECCION DE CALIDAD DEL AIRE AUDITIVA Y VISUAL</v>
      </c>
      <c r="D2127" s="37" t="str">
        <f>IF('TD VENCIDOS'!D2108="","",'TD VENCIDOS'!D2108)</f>
        <v>Pendiente vencidos</v>
      </c>
    </row>
    <row r="2128" spans="2:4" ht="18.75">
      <c r="B2128" s="37">
        <f>IF('TD VENCIDOS'!B2109="","",'TD VENCIDOS'!B2109)</f>
        <v>3845422024</v>
      </c>
      <c r="C2128" s="38" t="str">
        <f>IF('TD VENCIDOS'!C2109="","",'TD VENCIDOS'!C2109)</f>
        <v>SUBDIRECCION DE CALIDAD DEL AIRE AUDITIVA Y VISUAL</v>
      </c>
      <c r="D2128" s="37" t="str">
        <f>IF('TD VENCIDOS'!D2109="","",'TD VENCIDOS'!D2109)</f>
        <v>Pendiente vencidos</v>
      </c>
    </row>
    <row r="2129" spans="2:4" ht="18.75">
      <c r="B2129" s="37">
        <f>IF('TD VENCIDOS'!B2110="","",'TD VENCIDOS'!B2110)</f>
        <v>3845442024</v>
      </c>
      <c r="C2129" s="38" t="str">
        <f>IF('TD VENCIDOS'!C2110="","",'TD VENCIDOS'!C2110)</f>
        <v>SUBDIRECCION DE CALIDAD DEL AIRE AUDITIVA Y VISUAL</v>
      </c>
      <c r="D2129" s="37" t="str">
        <f>IF('TD VENCIDOS'!D2110="","",'TD VENCIDOS'!D2110)</f>
        <v>Pendiente vencidos</v>
      </c>
    </row>
    <row r="2130" spans="2:4" ht="18.75">
      <c r="B2130" s="37">
        <f>IF('TD VENCIDOS'!B2111="","",'TD VENCIDOS'!B2111)</f>
        <v>3845462024</v>
      </c>
      <c r="C2130" s="38" t="str">
        <f>IF('TD VENCIDOS'!C2111="","",'TD VENCIDOS'!C2111)</f>
        <v>SUBDIRECCION DE SILVICULTURA FLORA Y FAUNA SILVESTRE</v>
      </c>
      <c r="D2130" s="37" t="str">
        <f>IF('TD VENCIDOS'!D2111="","",'TD VENCIDOS'!D2111)</f>
        <v>Gestion extemporanea</v>
      </c>
    </row>
    <row r="2131" spans="2:4" ht="18.75">
      <c r="B2131" s="37">
        <f>IF('TD VENCIDOS'!B2112="","",'TD VENCIDOS'!B2112)</f>
        <v>3845612024</v>
      </c>
      <c r="C2131" s="38" t="str">
        <f>IF('TD VENCIDOS'!C2112="","",'TD VENCIDOS'!C2112)</f>
        <v>SUBDIRECCION DE CALIDAD DEL AIRE AUDITIVA Y VISUAL</v>
      </c>
      <c r="D2131" s="37" t="str">
        <f>IF('TD VENCIDOS'!D2112="","",'TD VENCIDOS'!D2112)</f>
        <v>Gestion extemporanea</v>
      </c>
    </row>
    <row r="2132" spans="2:4" ht="18.75">
      <c r="B2132" s="37">
        <f>IF('TD VENCIDOS'!B2113="","",'TD VENCIDOS'!B2113)</f>
        <v>3845632024</v>
      </c>
      <c r="C2132" s="38" t="str">
        <f>IF('TD VENCIDOS'!C2113="","",'TD VENCIDOS'!C2113)</f>
        <v>SUBDIRECCION DE SILVICULTURA FLORA Y FAUNA SILVESTRE</v>
      </c>
      <c r="D2132" s="37" t="str">
        <f>IF('TD VENCIDOS'!D2113="","",'TD VENCIDOS'!D2113)</f>
        <v>Gestion extemporanea</v>
      </c>
    </row>
    <row r="2133" spans="2:4" ht="18.75">
      <c r="B2133" s="37">
        <f>IF('TD VENCIDOS'!B2114="","",'TD VENCIDOS'!B2114)</f>
        <v>3845742024</v>
      </c>
      <c r="C2133" s="38" t="str">
        <f>IF('TD VENCIDOS'!C2114="","",'TD VENCIDOS'!C2114)</f>
        <v>SUBDIRECCION DE RECOLECCION BARRIDO Y LIMPIEZA</v>
      </c>
      <c r="D2133" s="37" t="str">
        <f>IF('TD VENCIDOS'!D2114="","",'TD VENCIDOS'!D2114)</f>
        <v>Gestion extemporanea</v>
      </c>
    </row>
    <row r="2134" spans="2:4" ht="18.75">
      <c r="B2134" s="37">
        <f>IF('TD VENCIDOS'!B2115="","",'TD VENCIDOS'!B2115)</f>
        <v>3845812024</v>
      </c>
      <c r="C2134" s="38" t="str">
        <f>IF('TD VENCIDOS'!C2115="","",'TD VENCIDOS'!C2115)</f>
        <v>SUBDIRECCION DE SILVICULTURA FLORA Y FAUNA SILVESTRE</v>
      </c>
      <c r="D2134" s="37" t="str">
        <f>IF('TD VENCIDOS'!D2115="","",'TD VENCIDOS'!D2115)</f>
        <v>Gestion extemporanea</v>
      </c>
    </row>
    <row r="2135" spans="2:4" ht="18.75">
      <c r="B2135" s="37">
        <f>IF('TD VENCIDOS'!B2116="","",'TD VENCIDOS'!B2116)</f>
        <v>3845952024</v>
      </c>
      <c r="C2135" s="38" t="str">
        <f>IF('TD VENCIDOS'!C2116="","",'TD VENCIDOS'!C2116)</f>
        <v>ALCALDIA LOCAL DE CIUDAD BOLIVAR</v>
      </c>
      <c r="D2135" s="37" t="str">
        <f>IF('TD VENCIDOS'!D2116="","",'TD VENCIDOS'!D2116)</f>
        <v>Gestion extemporanea</v>
      </c>
    </row>
    <row r="2136" spans="2:4" ht="18.75">
      <c r="B2136" s="37">
        <f>IF('TD VENCIDOS'!B2117="","",'TD VENCIDOS'!B2117)</f>
        <v>3845992024</v>
      </c>
      <c r="C2136" s="38" t="str">
        <f>IF('TD VENCIDOS'!C2117="","",'TD VENCIDOS'!C2117)</f>
        <v>DIRECCION ACUEDUCTO Y ALCANTARILLADO ZONA 4</v>
      </c>
      <c r="D2136" s="37" t="str">
        <f>IF('TD VENCIDOS'!D2117="","",'TD VENCIDOS'!D2117)</f>
        <v>Gestion extemporanea</v>
      </c>
    </row>
    <row r="2137" spans="2:4" ht="18.75">
      <c r="B2137" s="37">
        <f>IF('TD VENCIDOS'!B2118="","",'TD VENCIDOS'!B2118)</f>
        <v>3846192024</v>
      </c>
      <c r="C2137" s="38" t="str">
        <f>IF('TD VENCIDOS'!C2118="","",'TD VENCIDOS'!C2118)</f>
        <v>NIVEL CENTRAL CIERRE</v>
      </c>
      <c r="D2137" s="37" t="str">
        <f>IF('TD VENCIDOS'!D2118="","",'TD VENCIDOS'!D2118)</f>
        <v>Gestion extemporanea</v>
      </c>
    </row>
    <row r="2138" spans="2:4" ht="18.75">
      <c r="B2138" s="37">
        <f>IF('TD VENCIDOS'!B2119="","",'TD VENCIDOS'!B2119)</f>
        <v>3846222024</v>
      </c>
      <c r="C2138" s="38" t="str">
        <f>IF('TD VENCIDOS'!C2119="","",'TD VENCIDOS'!C2119)</f>
        <v>ALCALDIA LOCAL DE SUBA</v>
      </c>
      <c r="D2138" s="37" t="str">
        <f>IF('TD VENCIDOS'!D2119="","",'TD VENCIDOS'!D2119)</f>
        <v>Gestion extemporanea</v>
      </c>
    </row>
    <row r="2139" spans="2:4" ht="18.75">
      <c r="B2139" s="37">
        <f>IF('TD VENCIDOS'!B2120="","",'TD VENCIDOS'!B2120)</f>
        <v>3846632024</v>
      </c>
      <c r="C2139" s="38" t="str">
        <f>IF('TD VENCIDOS'!C2120="","",'TD VENCIDOS'!C2120)</f>
        <v>4300 - DIRECCION DE CONSTRUCCION Y CONSERVACION DE ESTABLECIMIENTOS EDUCATIVOS</v>
      </c>
      <c r="D2139" s="37" t="str">
        <f>IF('TD VENCIDOS'!D2120="","",'TD VENCIDOS'!D2120)</f>
        <v>Gestion extemporanea</v>
      </c>
    </row>
    <row r="2140" spans="2:4" ht="18.75">
      <c r="B2140" s="37">
        <f>IF('TD VENCIDOS'!B2121="","",'TD VENCIDOS'!B2121)</f>
        <v>3846682024</v>
      </c>
      <c r="C2140" s="38" t="str">
        <f>IF('TD VENCIDOS'!C2121="","",'TD VENCIDOS'!C2121)</f>
        <v>2219 - DIRECCION LOCAL DE EDUCACION CIUDAD BOLIVAR</v>
      </c>
      <c r="D2140" s="37" t="str">
        <f>IF('TD VENCIDOS'!D2121="","",'TD VENCIDOS'!D2121)</f>
        <v>Gestion extemporanea</v>
      </c>
    </row>
    <row r="2141" spans="2:4" ht="18.75">
      <c r="B2141" s="37">
        <f>IF('TD VENCIDOS'!B2122="","",'TD VENCIDOS'!B2122)</f>
        <v>3846802024</v>
      </c>
      <c r="C2141" s="38" t="str">
        <f>IF('TD VENCIDOS'!C2122="","",'TD VENCIDOS'!C2122)</f>
        <v>OFICINA DE ADMINISTRACION FUNCIONAL DEL SISTEMA</v>
      </c>
      <c r="D2141" s="37" t="str">
        <f>IF('TD VENCIDOS'!D2122="","",'TD VENCIDOS'!D2122)</f>
        <v>Pendiente vencidos</v>
      </c>
    </row>
    <row r="2142" spans="2:4" ht="18.75">
      <c r="B2142" s="37">
        <f>IF('TD VENCIDOS'!B2123="","",'TD VENCIDOS'!B2123)</f>
        <v>3847102024</v>
      </c>
      <c r="C2142" s="38" t="str">
        <f>IF('TD VENCIDOS'!C2123="","",'TD VENCIDOS'!C2123)</f>
        <v>DIRECCION ABASTECIMIENTO</v>
      </c>
      <c r="D2142" s="37" t="str">
        <f>IF('TD VENCIDOS'!D2123="","",'TD VENCIDOS'!D2123)</f>
        <v>Gestion extemporanea</v>
      </c>
    </row>
    <row r="2143" spans="2:4" ht="18.75">
      <c r="B2143" s="37">
        <f>IF('TD VENCIDOS'!B2124="","",'TD VENCIDOS'!B2124)</f>
        <v>3847212024</v>
      </c>
      <c r="C2143" s="38" t="str">
        <f>IF('TD VENCIDOS'!C2124="","",'TD VENCIDOS'!C2124)</f>
        <v>SUBDIRECCION DE RECOLECCION BARRIDO Y LIMPIEZA</v>
      </c>
      <c r="D2143" s="37" t="str">
        <f>IF('TD VENCIDOS'!D2124="","",'TD VENCIDOS'!D2124)</f>
        <v>Gestion extemporanea</v>
      </c>
    </row>
    <row r="2144" spans="2:4" ht="18.75">
      <c r="B2144" s="37">
        <f>IF('TD VENCIDOS'!B2125="","",'TD VENCIDOS'!B2125)</f>
        <v>3847212024</v>
      </c>
      <c r="C2144" s="38" t="str">
        <f>IF('TD VENCIDOS'!C2125="","",'TD VENCIDOS'!C2125)</f>
        <v>SUBDIRECCION DE SILVICULTURA FLORA Y FAUNA SILVESTRE</v>
      </c>
      <c r="D2144" s="37" t="str">
        <f>IF('TD VENCIDOS'!D2125="","",'TD VENCIDOS'!D2125)</f>
        <v>Gestion extemporanea</v>
      </c>
    </row>
    <row r="2145" spans="2:4" ht="18.75">
      <c r="B2145" s="37">
        <f>IF('TD VENCIDOS'!B2126="","",'TD VENCIDOS'!B2126)</f>
        <v>3847262024</v>
      </c>
      <c r="C2145" s="38" t="str">
        <f>IF('TD VENCIDOS'!C2126="","",'TD VENCIDOS'!C2126)</f>
        <v>REDEP</v>
      </c>
      <c r="D2145" s="37" t="str">
        <f>IF('TD VENCIDOS'!D2126="","",'TD VENCIDOS'!D2126)</f>
        <v>Gestion extemporanea</v>
      </c>
    </row>
    <row r="2146" spans="2:4" ht="18.75">
      <c r="B2146" s="37">
        <f>IF('TD VENCIDOS'!B2127="","",'TD VENCIDOS'!B2127)</f>
        <v>3847302024</v>
      </c>
      <c r="C2146" s="38" t="str">
        <f>IF('TD VENCIDOS'!C2127="","",'TD VENCIDOS'!C2127)</f>
        <v>REDEP</v>
      </c>
      <c r="D2146" s="37" t="str">
        <f>IF('TD VENCIDOS'!D2127="","",'TD VENCIDOS'!D2127)</f>
        <v>Gestion extemporanea</v>
      </c>
    </row>
    <row r="2147" spans="2:4" ht="18.75">
      <c r="B2147" s="37">
        <f>IF('TD VENCIDOS'!B2128="","",'TD VENCIDOS'!B2128)</f>
        <v>3847372024</v>
      </c>
      <c r="C2147" s="38" t="str">
        <f>IF('TD VENCIDOS'!C2128="","",'TD VENCIDOS'!C2128)</f>
        <v>REDEP</v>
      </c>
      <c r="D2147" s="37" t="str">
        <f>IF('TD VENCIDOS'!D2128="","",'TD VENCIDOS'!D2128)</f>
        <v>Gestion extemporanea</v>
      </c>
    </row>
    <row r="2148" spans="2:4" ht="18.75">
      <c r="B2148" s="37">
        <f>IF('TD VENCIDOS'!B2129="","",'TD VENCIDOS'!B2129)</f>
        <v>3847422024</v>
      </c>
      <c r="C2148" s="38" t="str">
        <f>IF('TD VENCIDOS'!C2129="","",'TD VENCIDOS'!C2129)</f>
        <v>REDEP</v>
      </c>
      <c r="D2148" s="37" t="str">
        <f>IF('TD VENCIDOS'!D2129="","",'TD VENCIDOS'!D2129)</f>
        <v>Gestion extemporanea</v>
      </c>
    </row>
    <row r="2149" spans="2:4" ht="18.75">
      <c r="B2149" s="37">
        <f>IF('TD VENCIDOS'!B2130="","",'TD VENCIDOS'!B2130)</f>
        <v>3847492024</v>
      </c>
      <c r="C2149" s="38" t="str">
        <f>IF('TD VENCIDOS'!C2130="","",'TD VENCIDOS'!C2130)</f>
        <v>REDEP</v>
      </c>
      <c r="D2149" s="37" t="str">
        <f>IF('TD VENCIDOS'!D2130="","",'TD VENCIDOS'!D2130)</f>
        <v>Gestion extemporanea</v>
      </c>
    </row>
    <row r="2150" spans="2:4" ht="18.75">
      <c r="B2150" s="37">
        <f>IF('TD VENCIDOS'!B2131="","",'TD VENCIDOS'!B2131)</f>
        <v>3847522024</v>
      </c>
      <c r="C2150" s="38" t="str">
        <f>IF('TD VENCIDOS'!C2131="","",'TD VENCIDOS'!C2131)</f>
        <v>NIVEL CENTRAL CIERRE</v>
      </c>
      <c r="D2150" s="37" t="str">
        <f>IF('TD VENCIDOS'!D2131="","",'TD VENCIDOS'!D2131)</f>
        <v>Gestion extemporanea</v>
      </c>
    </row>
    <row r="2151" spans="2:4" ht="18.75">
      <c r="B2151" s="37">
        <f>IF('TD VENCIDOS'!B2132="","",'TD VENCIDOS'!B2132)</f>
        <v>3847532024</v>
      </c>
      <c r="C2151" s="38" t="str">
        <f>IF('TD VENCIDOS'!C2132="","",'TD VENCIDOS'!C2132)</f>
        <v>REDEP</v>
      </c>
      <c r="D2151" s="37" t="str">
        <f>IF('TD VENCIDOS'!D2132="","",'TD VENCIDOS'!D2132)</f>
        <v>Gestion extemporanea</v>
      </c>
    </row>
    <row r="2152" spans="2:4" ht="18.75">
      <c r="B2152" s="37">
        <f>IF('TD VENCIDOS'!B2133="","",'TD VENCIDOS'!B2133)</f>
        <v>3847542024</v>
      </c>
      <c r="C2152" s="38" t="str">
        <f>IF('TD VENCIDOS'!C2133="","",'TD VENCIDOS'!C2133)</f>
        <v>REDEP</v>
      </c>
      <c r="D2152" s="37" t="str">
        <f>IF('TD VENCIDOS'!D2133="","",'TD VENCIDOS'!D2133)</f>
        <v>Gestion extemporanea</v>
      </c>
    </row>
    <row r="2153" spans="2:4" ht="18.75">
      <c r="B2153" s="37">
        <f>IF('TD VENCIDOS'!B2134="","",'TD VENCIDOS'!B2134)</f>
        <v>3847552024</v>
      </c>
      <c r="C2153" s="38" t="str">
        <f>IF('TD VENCIDOS'!C2134="","",'TD VENCIDOS'!C2134)</f>
        <v>REDEP</v>
      </c>
      <c r="D2153" s="37" t="str">
        <f>IF('TD VENCIDOS'!D2134="","",'TD VENCIDOS'!D2134)</f>
        <v>Gestion extemporanea</v>
      </c>
    </row>
    <row r="2154" spans="2:4" ht="18.75">
      <c r="B2154" s="37">
        <f>IF('TD VENCIDOS'!B2135="","",'TD VENCIDOS'!B2135)</f>
        <v>3847662024</v>
      </c>
      <c r="C2154" s="38" t="str">
        <f>IF('TD VENCIDOS'!C2135="","",'TD VENCIDOS'!C2135)</f>
        <v>SUBDIRECCION DE SILVICULTURA FLORA Y FAUNA SILVESTRE</v>
      </c>
      <c r="D2154" s="37" t="str">
        <f>IF('TD VENCIDOS'!D2135="","",'TD VENCIDOS'!D2135)</f>
        <v>Gestion extemporanea</v>
      </c>
    </row>
    <row r="2155" spans="2:4" ht="18.75">
      <c r="B2155" s="37">
        <f>IF('TD VENCIDOS'!B2136="","",'TD VENCIDOS'!B2136)</f>
        <v>3847722024</v>
      </c>
      <c r="C2155" s="38" t="str">
        <f>IF('TD VENCIDOS'!C2136="","",'TD VENCIDOS'!C2136)</f>
        <v>REDEP</v>
      </c>
      <c r="D2155" s="37" t="str">
        <f>IF('TD VENCIDOS'!D2136="","",'TD VENCIDOS'!D2136)</f>
        <v>Gestion extemporanea</v>
      </c>
    </row>
    <row r="2156" spans="2:4" ht="18.75">
      <c r="B2156" s="37">
        <f>IF('TD VENCIDOS'!B2137="","",'TD VENCIDOS'!B2137)</f>
        <v>3847772024</v>
      </c>
      <c r="C2156" s="38" t="str">
        <f>IF('TD VENCIDOS'!C2137="","",'TD VENCIDOS'!C2137)</f>
        <v>REDEP</v>
      </c>
      <c r="D2156" s="37" t="str">
        <f>IF('TD VENCIDOS'!D2137="","",'TD VENCIDOS'!D2137)</f>
        <v>Gestion extemporanea</v>
      </c>
    </row>
    <row r="2157" spans="2:4" ht="18.75">
      <c r="B2157" s="37">
        <f>IF('TD VENCIDOS'!B2138="","",'TD VENCIDOS'!B2138)</f>
        <v>3847912024</v>
      </c>
      <c r="C2157" s="38" t="str">
        <f>IF('TD VENCIDOS'!C2138="","",'TD VENCIDOS'!C2138)</f>
        <v>OFICINA DE ADMINISTRACION FUNCIONAL DEL SISTEMA</v>
      </c>
      <c r="D2157" s="37" t="str">
        <f>IF('TD VENCIDOS'!D2138="","",'TD VENCIDOS'!D2138)</f>
        <v>Pendiente vencidos</v>
      </c>
    </row>
    <row r="2158" spans="2:4" ht="18.75">
      <c r="B2158" s="37">
        <f>IF('TD VENCIDOS'!B2139="","",'TD VENCIDOS'!B2139)</f>
        <v>3847982024</v>
      </c>
      <c r="C2158" s="38" t="str">
        <f>IF('TD VENCIDOS'!C2139="","",'TD VENCIDOS'!C2139)</f>
        <v>OFICINA DE GESTION DEL SERVICIO</v>
      </c>
      <c r="D2158" s="37" t="str">
        <f>IF('TD VENCIDOS'!D2139="","",'TD VENCIDOS'!D2139)</f>
        <v>Gestion extemporanea</v>
      </c>
    </row>
    <row r="2159" spans="2:4" ht="18.75">
      <c r="B2159" s="37">
        <f>IF('TD VENCIDOS'!B2140="","",'TD VENCIDOS'!B2140)</f>
        <v>3848042024</v>
      </c>
      <c r="C2159" s="38" t="str">
        <f>IF('TD VENCIDOS'!C2140="","",'TD VENCIDOS'!C2140)</f>
        <v>NIVEL CENTRAL CIERRE</v>
      </c>
      <c r="D2159" s="37" t="str">
        <f>IF('TD VENCIDOS'!D2140="","",'TD VENCIDOS'!D2140)</f>
        <v>Gestion extemporanea</v>
      </c>
    </row>
    <row r="2160" spans="2:4" ht="18.75">
      <c r="B2160" s="37">
        <f>IF('TD VENCIDOS'!B2141="","",'TD VENCIDOS'!B2141)</f>
        <v>3848162024</v>
      </c>
      <c r="C2160" s="38" t="str">
        <f>IF('TD VENCIDOS'!C2141="","",'TD VENCIDOS'!C2141)</f>
        <v>SUBDIRECCION DE CONTRAVENCIONES</v>
      </c>
      <c r="D2160" s="37" t="str">
        <f>IF('TD VENCIDOS'!D2141="","",'TD VENCIDOS'!D2141)</f>
        <v>Gestion extemporanea</v>
      </c>
    </row>
    <row r="2161" spans="2:4" ht="18.75">
      <c r="B2161" s="37">
        <f>IF('TD VENCIDOS'!B2142="","",'TD VENCIDOS'!B2142)</f>
        <v>3848312024</v>
      </c>
      <c r="C2161" s="38" t="str">
        <f>IF('TD VENCIDOS'!C2142="","",'TD VENCIDOS'!C2142)</f>
        <v>SUBDIRECCION DE CONTRAVENCIONES</v>
      </c>
      <c r="D2161" s="37" t="str">
        <f>IF('TD VENCIDOS'!D2142="","",'TD VENCIDOS'!D2142)</f>
        <v>Gestion extemporanea</v>
      </c>
    </row>
    <row r="2162" spans="2:4" ht="18.75">
      <c r="B2162" s="37">
        <f>IF('TD VENCIDOS'!B2143="","",'TD VENCIDOS'!B2143)</f>
        <v>3849412024</v>
      </c>
      <c r="C2162" s="38" t="str">
        <f>IF('TD VENCIDOS'!C2143="","",'TD VENCIDOS'!C2143)</f>
        <v>SUBDIRECCION DE CONTRAVENCIONES</v>
      </c>
      <c r="D2162" s="37" t="str">
        <f>IF('TD VENCIDOS'!D2143="","",'TD VENCIDOS'!D2143)</f>
        <v>Gestion extemporanea</v>
      </c>
    </row>
    <row r="2163" spans="2:4" ht="18.75">
      <c r="B2163" s="37">
        <f>IF('TD VENCIDOS'!B2144="","",'TD VENCIDOS'!B2144)</f>
        <v>3849642024</v>
      </c>
      <c r="C2163" s="38" t="str">
        <f>IF('TD VENCIDOS'!C2144="","",'TD VENCIDOS'!C2144)</f>
        <v>ALCALDIA LOCAL DE CIUDAD BOLIVAR</v>
      </c>
      <c r="D2163" s="37" t="str">
        <f>IF('TD VENCIDOS'!D2144="","",'TD VENCIDOS'!D2144)</f>
        <v>Gestion extemporanea</v>
      </c>
    </row>
    <row r="2164" spans="2:4" ht="18.75">
      <c r="B2164" s="37">
        <f>IF('TD VENCIDOS'!B2145="","",'TD VENCIDOS'!B2145)</f>
        <v>3850042024</v>
      </c>
      <c r="C2164" s="38" t="str">
        <f>IF('TD VENCIDOS'!C2145="","",'TD VENCIDOS'!C2145)</f>
        <v>SUBSECRETARIA DE INSPECCION VIGILANCIA Y CONTROL DE VIVIENDA</v>
      </c>
      <c r="D2164" s="37" t="str">
        <f>IF('TD VENCIDOS'!D2145="","",'TD VENCIDOS'!D2145)</f>
        <v>Gestion extemporanea</v>
      </c>
    </row>
    <row r="2165" spans="2:4" ht="18.75">
      <c r="B2165" s="37">
        <f>IF('TD VENCIDOS'!B2146="","",'TD VENCIDOS'!B2146)</f>
        <v>3850062024</v>
      </c>
      <c r="C2165" s="38" t="str">
        <f>IF('TD VENCIDOS'!C2146="","",'TD VENCIDOS'!C2146)</f>
        <v>SUBSECRETARIA DE GESTION FINANCIERA</v>
      </c>
      <c r="D2165" s="37" t="str">
        <f>IF('TD VENCIDOS'!D2146="","",'TD VENCIDOS'!D2146)</f>
        <v>Gestion extemporanea</v>
      </c>
    </row>
    <row r="2166" spans="2:4" ht="18.75">
      <c r="B2166" s="37">
        <f>IF('TD VENCIDOS'!B2147="","",'TD VENCIDOS'!B2147)</f>
        <v>3850092024</v>
      </c>
      <c r="C2166" s="38" t="str">
        <f>IF('TD VENCIDOS'!C2147="","",'TD VENCIDOS'!C2147)</f>
        <v>SUBDIRECCION DE CONTRAVENCIONES</v>
      </c>
      <c r="D2166" s="37" t="str">
        <f>IF('TD VENCIDOS'!D2147="","",'TD VENCIDOS'!D2147)</f>
        <v>Gestion extemporanea</v>
      </c>
    </row>
    <row r="2167" spans="2:4" ht="18.75">
      <c r="B2167" s="37">
        <f>IF('TD VENCIDOS'!B2148="","",'TD VENCIDOS'!B2148)</f>
        <v>3850152024</v>
      </c>
      <c r="C2167" s="38" t="str">
        <f>IF('TD VENCIDOS'!C2148="","",'TD VENCIDOS'!C2148)</f>
        <v>OFICINA DE ADMINISTRACION FUNCIONAL DEL SISTEMA</v>
      </c>
      <c r="D2167" s="37" t="str">
        <f>IF('TD VENCIDOS'!D2148="","",'TD VENCIDOS'!D2148)</f>
        <v>Pendiente vencidos</v>
      </c>
    </row>
    <row r="2168" spans="2:4" ht="18.75">
      <c r="B2168" s="37">
        <f>IF('TD VENCIDOS'!B2149="","",'TD VENCIDOS'!B2149)</f>
        <v>3850352024</v>
      </c>
      <c r="C2168" s="38" t="str">
        <f>IF('TD VENCIDOS'!C2149="","",'TD VENCIDOS'!C2149)</f>
        <v>OFICINA DE CONTROL MASIVO</v>
      </c>
      <c r="D2168" s="37" t="str">
        <f>IF('TD VENCIDOS'!D2149="","",'TD VENCIDOS'!D2149)</f>
        <v>Gestion extemporanea</v>
      </c>
    </row>
    <row r="2169" spans="2:4" ht="18.75">
      <c r="B2169" s="37">
        <f>IF('TD VENCIDOS'!B2150="","",'TD VENCIDOS'!B2150)</f>
        <v>3850412024</v>
      </c>
      <c r="C2169" s="38" t="str">
        <f>IF('TD VENCIDOS'!C2150="","",'TD VENCIDOS'!C2150)</f>
        <v>NIVEL CENTRAL CIERRE</v>
      </c>
      <c r="D2169" s="37" t="str">
        <f>IF('TD VENCIDOS'!D2150="","",'TD VENCIDOS'!D2150)</f>
        <v>Gestion extemporanea</v>
      </c>
    </row>
    <row r="2170" spans="2:4" ht="18.75">
      <c r="B2170" s="37">
        <f>IF('TD VENCIDOS'!B2151="","",'TD VENCIDOS'!B2151)</f>
        <v>3850572024</v>
      </c>
      <c r="C2170" s="38" t="str">
        <f>IF('TD VENCIDOS'!C2151="","",'TD VENCIDOS'!C2151)</f>
        <v>SUBSECRETARIA DE GESTION FINANCIERA</v>
      </c>
      <c r="D2170" s="37" t="str">
        <f>IF('TD VENCIDOS'!D2151="","",'TD VENCIDOS'!D2151)</f>
        <v>Gestion extemporanea</v>
      </c>
    </row>
    <row r="2171" spans="2:4" ht="18.75">
      <c r="B2171" s="37">
        <f>IF('TD VENCIDOS'!B2152="","",'TD VENCIDOS'!B2152)</f>
        <v>3850812024</v>
      </c>
      <c r="C2171" s="38" t="str">
        <f>IF('TD VENCIDOS'!C2152="","",'TD VENCIDOS'!C2152)</f>
        <v>ALCALDIA LOCAL DE SUBA</v>
      </c>
      <c r="D2171" s="37" t="str">
        <f>IF('TD VENCIDOS'!D2152="","",'TD VENCIDOS'!D2152)</f>
        <v>Pendiente vencidos</v>
      </c>
    </row>
    <row r="2172" spans="2:4" ht="18.75">
      <c r="B2172" s="37">
        <f>IF('TD VENCIDOS'!B2153="","",'TD VENCIDOS'!B2153)</f>
        <v>3850882024</v>
      </c>
      <c r="C2172" s="38" t="str">
        <f>IF('TD VENCIDOS'!C2153="","",'TD VENCIDOS'!C2153)</f>
        <v>ALCALDIA LOCAL DE KENNEDY</v>
      </c>
      <c r="D2172" s="37" t="str">
        <f>IF('TD VENCIDOS'!D2153="","",'TD VENCIDOS'!D2153)</f>
        <v>Gestion extemporanea</v>
      </c>
    </row>
    <row r="2173" spans="2:4" ht="18.75">
      <c r="B2173" s="37">
        <f>IF('TD VENCIDOS'!B2154="","",'TD VENCIDOS'!B2154)</f>
        <v>3850942024</v>
      </c>
      <c r="C2173" s="38" t="str">
        <f>IF('TD VENCIDOS'!C2154="","",'TD VENCIDOS'!C2154)</f>
        <v>OFICINA DE ADMINISTRACION FUNCIONAL DEL SISTEMA</v>
      </c>
      <c r="D2173" s="37" t="str">
        <f>IF('TD VENCIDOS'!D2154="","",'TD VENCIDOS'!D2154)</f>
        <v>Pendiente vencidos</v>
      </c>
    </row>
    <row r="2174" spans="2:4" ht="18.75">
      <c r="B2174" s="37">
        <f>IF('TD VENCIDOS'!B2155="","",'TD VENCIDOS'!B2155)</f>
        <v>3851062024</v>
      </c>
      <c r="C2174" s="38" t="str">
        <f>IF('TD VENCIDOS'!C2155="","",'TD VENCIDOS'!C2155)</f>
        <v>OFICINA DE ADMINISTRACION FUNCIONAL DEL SISTEMA</v>
      </c>
      <c r="D2174" s="37" t="str">
        <f>IF('TD VENCIDOS'!D2155="","",'TD VENCIDOS'!D2155)</f>
        <v>Pendiente vencidos</v>
      </c>
    </row>
    <row r="2175" spans="2:4" ht="18.75">
      <c r="B2175" s="37">
        <f>IF('TD VENCIDOS'!B2156="","",'TD VENCIDOS'!B2156)</f>
        <v>3851092024</v>
      </c>
      <c r="C2175" s="38" t="str">
        <f>IF('TD VENCIDOS'!C2156="","",'TD VENCIDOS'!C2156)</f>
        <v>SUBDIRECCION DE SILVICULTURA FLORA Y FAUNA SILVESTRE</v>
      </c>
      <c r="D2175" s="37" t="str">
        <f>IF('TD VENCIDOS'!D2156="","",'TD VENCIDOS'!D2156)</f>
        <v>Gestion extemporanea</v>
      </c>
    </row>
    <row r="2176" spans="2:4" ht="18.75">
      <c r="B2176" s="37">
        <f>IF('TD VENCIDOS'!B2157="","",'TD VENCIDOS'!B2157)</f>
        <v>3851252024</v>
      </c>
      <c r="C2176" s="38" t="str">
        <f>IF('TD VENCIDOS'!C2157="","",'TD VENCIDOS'!C2157)</f>
        <v>OFICINA DE ADMINISTRACION FUNCIONAL DEL SISTEMA</v>
      </c>
      <c r="D2176" s="37" t="str">
        <f>IF('TD VENCIDOS'!D2157="","",'TD VENCIDOS'!D2157)</f>
        <v>Gestion extemporanea</v>
      </c>
    </row>
    <row r="2177" spans="2:4" ht="18.75">
      <c r="B2177" s="37">
        <f>IF('TD VENCIDOS'!B2158="","",'TD VENCIDOS'!B2158)</f>
        <v>3851272024</v>
      </c>
      <c r="C2177" s="38" t="str">
        <f>IF('TD VENCIDOS'!C2158="","",'TD VENCIDOS'!C2158)</f>
        <v>NIVEL CENTRAL CIERRE</v>
      </c>
      <c r="D2177" s="37" t="str">
        <f>IF('TD VENCIDOS'!D2158="","",'TD VENCIDOS'!D2158)</f>
        <v>Gestion extemporanea</v>
      </c>
    </row>
    <row r="2178" spans="2:4" ht="18.75">
      <c r="B2178" s="37">
        <f>IF('TD VENCIDOS'!B2159="","",'TD VENCIDOS'!B2159)</f>
        <v>3851442024</v>
      </c>
      <c r="C2178" s="38" t="str">
        <f>IF('TD VENCIDOS'!C2159="","",'TD VENCIDOS'!C2159)</f>
        <v>NIVEL CENTRAL CIERRE</v>
      </c>
      <c r="D2178" s="37" t="str">
        <f>IF('TD VENCIDOS'!D2159="","",'TD VENCIDOS'!D2159)</f>
        <v>Gestion extemporanea</v>
      </c>
    </row>
    <row r="2179" spans="2:4" ht="18.75">
      <c r="B2179" s="37">
        <f>IF('TD VENCIDOS'!B2160="","",'TD VENCIDOS'!B2160)</f>
        <v>3851452024</v>
      </c>
      <c r="C2179" s="38" t="str">
        <f>IF('TD VENCIDOS'!C2160="","",'TD VENCIDOS'!C2160)</f>
        <v>SUBDIRECCION DE CONTRAVENCIONES</v>
      </c>
      <c r="D2179" s="37" t="str">
        <f>IF('TD VENCIDOS'!D2160="","",'TD VENCIDOS'!D2160)</f>
        <v>Gestion extemporanea</v>
      </c>
    </row>
    <row r="2180" spans="2:4" ht="18.75">
      <c r="B2180" s="37">
        <f>IF('TD VENCIDOS'!B2161="","",'TD VENCIDOS'!B2161)</f>
        <v>3851592024</v>
      </c>
      <c r="C2180" s="38" t="str">
        <f>IF('TD VENCIDOS'!C2161="","",'TD VENCIDOS'!C2161)</f>
        <v>OFICINA DE ADMINISTRACION FUNCIONAL DEL SISTEMA</v>
      </c>
      <c r="D2180" s="37" t="str">
        <f>IF('TD VENCIDOS'!D2161="","",'TD VENCIDOS'!D2161)</f>
        <v>Pendiente vencidos</v>
      </c>
    </row>
    <row r="2181" spans="2:4" ht="18.75">
      <c r="B2181" s="37">
        <f>IF('TD VENCIDOS'!B2162="","",'TD VENCIDOS'!B2162)</f>
        <v>3851652024</v>
      </c>
      <c r="C2181" s="38" t="str">
        <f>IF('TD VENCIDOS'!C2162="","",'TD VENCIDOS'!C2162)</f>
        <v>ALCALDIA LOCAL DE SUBA</v>
      </c>
      <c r="D2181" s="37" t="str">
        <f>IF('TD VENCIDOS'!D2162="","",'TD VENCIDOS'!D2162)</f>
        <v>Pendiente vencidos</v>
      </c>
    </row>
    <row r="2182" spans="2:4" ht="18.75">
      <c r="B2182" s="37">
        <f>IF('TD VENCIDOS'!B2163="","",'TD VENCIDOS'!B2163)</f>
        <v>3851702024</v>
      </c>
      <c r="C2182" s="38" t="str">
        <f>IF('TD VENCIDOS'!C2163="","",'TD VENCIDOS'!C2163)</f>
        <v>SUBSECRETARIA DE GESTION FINANCIERA</v>
      </c>
      <c r="D2182" s="37" t="str">
        <f>IF('TD VENCIDOS'!D2163="","",'TD VENCIDOS'!D2163)</f>
        <v>Gestion extemporanea</v>
      </c>
    </row>
    <row r="2183" spans="2:4" ht="18.75">
      <c r="B2183" s="37">
        <f>IF('TD VENCIDOS'!B2164="","",'TD VENCIDOS'!B2164)</f>
        <v>3851742024</v>
      </c>
      <c r="C2183" s="38" t="str">
        <f>IF('TD VENCIDOS'!C2164="","",'TD VENCIDOS'!C2164)</f>
        <v>GERENCIA DE ZONA 5</v>
      </c>
      <c r="D2183" s="37" t="str">
        <f>IF('TD VENCIDOS'!D2164="","",'TD VENCIDOS'!D2164)</f>
        <v>Pendiente vencidos</v>
      </c>
    </row>
    <row r="2184" spans="2:4" ht="18.75">
      <c r="B2184" s="37">
        <f>IF('TD VENCIDOS'!B2165="","",'TD VENCIDOS'!B2165)</f>
        <v>3851892024</v>
      </c>
      <c r="C2184" s="38" t="str">
        <f>IF('TD VENCIDOS'!C2165="","",'TD VENCIDOS'!C2165)</f>
        <v>SUBSECRETARIA DE GESTION FINANCIERA</v>
      </c>
      <c r="D2184" s="37" t="str">
        <f>IF('TD VENCIDOS'!D2165="","",'TD VENCIDOS'!D2165)</f>
        <v>Gestion extemporanea</v>
      </c>
    </row>
    <row r="2185" spans="2:4" ht="18.75">
      <c r="B2185" s="37">
        <f>IF('TD VENCIDOS'!B2166="","",'TD VENCIDOS'!B2166)</f>
        <v>3851942024</v>
      </c>
      <c r="C2185" s="38" t="str">
        <f>IF('TD VENCIDOS'!C2166="","",'TD VENCIDOS'!C2166)</f>
        <v>ALCALDIA LOCAL DE KENNEDY</v>
      </c>
      <c r="D2185" s="37" t="str">
        <f>IF('TD VENCIDOS'!D2166="","",'TD VENCIDOS'!D2166)</f>
        <v>Gestion extemporanea</v>
      </c>
    </row>
    <row r="2186" spans="2:4" ht="18.75">
      <c r="B2186" s="37">
        <f>IF('TD VENCIDOS'!B2167="","",'TD VENCIDOS'!B2167)</f>
        <v>3852052024</v>
      </c>
      <c r="C2186" s="38" t="str">
        <f>IF('TD VENCIDOS'!C2167="","",'TD VENCIDOS'!C2167)</f>
        <v>SUBSECRETARIA DE GESTION FINANCIERA</v>
      </c>
      <c r="D2186" s="37" t="str">
        <f>IF('TD VENCIDOS'!D2167="","",'TD VENCIDOS'!D2167)</f>
        <v>Gestion extemporanea</v>
      </c>
    </row>
    <row r="2187" spans="2:4" ht="18.75">
      <c r="B2187" s="37">
        <f>IF('TD VENCIDOS'!B2168="","",'TD VENCIDOS'!B2168)</f>
        <v>3852182024</v>
      </c>
      <c r="C2187" s="38" t="str">
        <f>IF('TD VENCIDOS'!C2168="","",'TD VENCIDOS'!C2168)</f>
        <v>SUBDIRECCION DE SERVICIOS FUNERARIOS</v>
      </c>
      <c r="D2187" s="37" t="str">
        <f>IF('TD VENCIDOS'!D2168="","",'TD VENCIDOS'!D2168)</f>
        <v>Pendiente vencidos</v>
      </c>
    </row>
    <row r="2188" spans="2:4" ht="18.75">
      <c r="B2188" s="37">
        <f>IF('TD VENCIDOS'!B2169="","",'TD VENCIDOS'!B2169)</f>
        <v>3852272024</v>
      </c>
      <c r="C2188" s="38" t="str">
        <f>IF('TD VENCIDOS'!C2169="","",'TD VENCIDOS'!C2169)</f>
        <v>ALCALDIA LOCAL DE KENNEDY</v>
      </c>
      <c r="D2188" s="37" t="str">
        <f>IF('TD VENCIDOS'!D2169="","",'TD VENCIDOS'!D2169)</f>
        <v>Gestion extemporanea</v>
      </c>
    </row>
    <row r="2189" spans="2:4" ht="18.75">
      <c r="B2189" s="37">
        <f>IF('TD VENCIDOS'!B2170="","",'TD VENCIDOS'!B2170)</f>
        <v>3852302024</v>
      </c>
      <c r="C2189" s="38" t="str">
        <f>IF('TD VENCIDOS'!C2170="","",'TD VENCIDOS'!C2170)</f>
        <v>SUBDIRECCION DE RECOLECCION BARRIDO Y LIMPIEZA</v>
      </c>
      <c r="D2189" s="37" t="str">
        <f>IF('TD VENCIDOS'!D2170="","",'TD VENCIDOS'!D2170)</f>
        <v>Gestion extemporanea</v>
      </c>
    </row>
    <row r="2190" spans="2:4" ht="18.75">
      <c r="B2190" s="37">
        <f>IF('TD VENCIDOS'!B2171="","",'TD VENCIDOS'!B2171)</f>
        <v>3852342024</v>
      </c>
      <c r="C2190" s="38" t="str">
        <f>IF('TD VENCIDOS'!C2171="","",'TD VENCIDOS'!C2171)</f>
        <v>SUBDIRECCION DE SILVICULTURA FLORA Y FAUNA SILVESTRE</v>
      </c>
      <c r="D2190" s="37" t="str">
        <f>IF('TD VENCIDOS'!D2171="","",'TD VENCIDOS'!D2171)</f>
        <v>Gestion extemporanea</v>
      </c>
    </row>
    <row r="2191" spans="2:4" ht="18.75">
      <c r="B2191" s="37">
        <f>IF('TD VENCIDOS'!B2172="","",'TD VENCIDOS'!B2172)</f>
        <v>3852372024</v>
      </c>
      <c r="C2191" s="38" t="str">
        <f>IF('TD VENCIDOS'!C2172="","",'TD VENCIDOS'!C2172)</f>
        <v>GERENCIA DE ZONA 5</v>
      </c>
      <c r="D2191" s="37" t="str">
        <f>IF('TD VENCIDOS'!D2172="","",'TD VENCIDOS'!D2172)</f>
        <v>Gestion extemporanea</v>
      </c>
    </row>
    <row r="2192" spans="2:4" ht="18.75">
      <c r="B2192" s="37">
        <f>IF('TD VENCIDOS'!B2173="","",'TD VENCIDOS'!B2173)</f>
        <v>3852732024</v>
      </c>
      <c r="C2192" s="38" t="str">
        <f>IF('TD VENCIDOS'!C2173="","",'TD VENCIDOS'!C2173)</f>
        <v>SUBDIRECCION PARA LA JUVENTUD</v>
      </c>
      <c r="D2192" s="37" t="str">
        <f>IF('TD VENCIDOS'!D2173="","",'TD VENCIDOS'!D2173)</f>
        <v>Pendiente vencidos</v>
      </c>
    </row>
    <row r="2193" spans="2:4" ht="18.75">
      <c r="B2193" s="37">
        <f>IF('TD VENCIDOS'!B2174="","",'TD VENCIDOS'!B2174)</f>
        <v>3852772024</v>
      </c>
      <c r="C2193" s="38" t="str">
        <f>IF('TD VENCIDOS'!C2174="","",'TD VENCIDOS'!C2174)</f>
        <v>SUBDIRECCION DE CALIDAD DEL AIRE AUDITIVA Y VISUAL</v>
      </c>
      <c r="D2193" s="37" t="str">
        <f>IF('TD VENCIDOS'!D2174="","",'TD VENCIDOS'!D2174)</f>
        <v>Pendiente vencidos</v>
      </c>
    </row>
    <row r="2194" spans="2:4" ht="18.75">
      <c r="B2194" s="37">
        <f>IF('TD VENCIDOS'!B2175="","",'TD VENCIDOS'!B2175)</f>
        <v>3852892024</v>
      </c>
      <c r="C2194" s="38" t="str">
        <f>IF('TD VENCIDOS'!C2175="","",'TD VENCIDOS'!C2175)</f>
        <v>SUBSECRETARIA DE GESTION FINANCIERA</v>
      </c>
      <c r="D2194" s="37" t="str">
        <f>IF('TD VENCIDOS'!D2175="","",'TD VENCIDOS'!D2175)</f>
        <v>Gestion extemporanea</v>
      </c>
    </row>
    <row r="2195" spans="2:4" ht="18.75">
      <c r="B2195" s="37">
        <f>IF('TD VENCIDOS'!B2176="","",'TD VENCIDOS'!B2176)</f>
        <v>3853022024</v>
      </c>
      <c r="C2195" s="38" t="str">
        <f>IF('TD VENCIDOS'!C2176="","",'TD VENCIDOS'!C2176)</f>
        <v>SUBSECRETARIA DE GESTION FINANCIERA</v>
      </c>
      <c r="D2195" s="37" t="str">
        <f>IF('TD VENCIDOS'!D2176="","",'TD VENCIDOS'!D2176)</f>
        <v>Pendiente vencidos</v>
      </c>
    </row>
    <row r="2196" spans="2:4" ht="18.75">
      <c r="B2196" s="37">
        <f>IF('TD VENCIDOS'!B2177="","",'TD VENCIDOS'!B2177)</f>
        <v>3853062024</v>
      </c>
      <c r="C2196" s="38" t="str">
        <f>IF('TD VENCIDOS'!C2177="","",'TD VENCIDOS'!C2177)</f>
        <v>SUBDIRECCION DE CONTRAVENCIONES</v>
      </c>
      <c r="D2196" s="37" t="str">
        <f>IF('TD VENCIDOS'!D2177="","",'TD VENCIDOS'!D2177)</f>
        <v>Gestion extemporanea</v>
      </c>
    </row>
    <row r="2197" spans="2:4" ht="18.75">
      <c r="B2197" s="37">
        <f>IF('TD VENCIDOS'!B2178="","",'TD VENCIDOS'!B2178)</f>
        <v>3853072024</v>
      </c>
      <c r="C2197" s="38" t="str">
        <f>IF('TD VENCIDOS'!C2178="","",'TD VENCIDOS'!C2178)</f>
        <v>SUBDIRECCION DE CALIDAD DEL AIRE AUDITIVA Y VISUAL</v>
      </c>
      <c r="D2197" s="37" t="str">
        <f>IF('TD VENCIDOS'!D2178="","",'TD VENCIDOS'!D2178)</f>
        <v>Pendiente vencidos</v>
      </c>
    </row>
    <row r="2198" spans="2:4" ht="18.75">
      <c r="B2198" s="37">
        <f>IF('TD VENCIDOS'!B2179="","",'TD VENCIDOS'!B2179)</f>
        <v>3853192024</v>
      </c>
      <c r="C2198" s="38" t="str">
        <f>IF('TD VENCIDOS'!C2179="","",'TD VENCIDOS'!C2179)</f>
        <v>SUBDIRECCION DE CALIDAD DEL AIRE AUDITIVA Y VISUAL</v>
      </c>
      <c r="D2198" s="37" t="str">
        <f>IF('TD VENCIDOS'!D2179="","",'TD VENCIDOS'!D2179)</f>
        <v>Pendiente vencidos</v>
      </c>
    </row>
    <row r="2199" spans="2:4" ht="18.75">
      <c r="B2199" s="37">
        <f>IF('TD VENCIDOS'!B2180="","",'TD VENCIDOS'!B2180)</f>
        <v>3853222024</v>
      </c>
      <c r="C2199" s="38" t="str">
        <f>IF('TD VENCIDOS'!C2180="","",'TD VENCIDOS'!C2180)</f>
        <v>SUBDIRECCION DE CONTRAVENCIONES</v>
      </c>
      <c r="D2199" s="37" t="str">
        <f>IF('TD VENCIDOS'!D2180="","",'TD VENCIDOS'!D2180)</f>
        <v>Gestion extemporanea</v>
      </c>
    </row>
    <row r="2200" spans="2:4" ht="18.75">
      <c r="B2200" s="37">
        <f>IF('TD VENCIDOS'!B2181="","",'TD VENCIDOS'!B2181)</f>
        <v>3853282024</v>
      </c>
      <c r="C2200" s="38" t="str">
        <f>IF('TD VENCIDOS'!C2181="","",'TD VENCIDOS'!C2181)</f>
        <v>OFICINA DE ADMINISTRACION FUNCIONAL DEL SISTEMA</v>
      </c>
      <c r="D2200" s="37" t="str">
        <f>IF('TD VENCIDOS'!D2181="","",'TD VENCIDOS'!D2181)</f>
        <v>Pendiente vencidos</v>
      </c>
    </row>
    <row r="2201" spans="2:4" ht="18.75">
      <c r="B2201" s="37">
        <f>IF('TD VENCIDOS'!B2182="","",'TD VENCIDOS'!B2182)</f>
        <v>3853402024</v>
      </c>
      <c r="C2201" s="38" t="str">
        <f>IF('TD VENCIDOS'!C2182="","",'TD VENCIDOS'!C2182)</f>
        <v>SUBDIRECCION DE CALIDAD DEL AIRE AUDITIVA Y VISUAL</v>
      </c>
      <c r="D2201" s="37" t="str">
        <f>IF('TD VENCIDOS'!D2182="","",'TD VENCIDOS'!D2182)</f>
        <v>Gestion extemporanea</v>
      </c>
    </row>
    <row r="2202" spans="2:4" ht="18.75">
      <c r="B2202" s="37">
        <f>IF('TD VENCIDOS'!B2183="","",'TD VENCIDOS'!B2183)</f>
        <v>3853722024</v>
      </c>
      <c r="C2202" s="38" t="str">
        <f>IF('TD VENCIDOS'!C2183="","",'TD VENCIDOS'!C2183)</f>
        <v>OFICINA DE ADMINISTRACION FUNCIONAL DEL SISTEMA</v>
      </c>
      <c r="D2202" s="37" t="str">
        <f>IF('TD VENCIDOS'!D2183="","",'TD VENCIDOS'!D2183)</f>
        <v>Pendiente vencidos</v>
      </c>
    </row>
    <row r="2203" spans="2:4" ht="18.75">
      <c r="B2203" s="37">
        <f>IF('TD VENCIDOS'!B2184="","",'TD VENCIDOS'!B2184)</f>
        <v>3853852024</v>
      </c>
      <c r="C2203" s="38" t="str">
        <f>IF('TD VENCIDOS'!C2184="","",'TD VENCIDOS'!C2184)</f>
        <v>SUBDIRECCION DE CALIDAD DEL AIRE AUDITIVA Y VISUAL</v>
      </c>
      <c r="D2203" s="37" t="str">
        <f>IF('TD VENCIDOS'!D2184="","",'TD VENCIDOS'!D2184)</f>
        <v>Pendiente vencidos</v>
      </c>
    </row>
    <row r="2204" spans="2:4" ht="18.75">
      <c r="B2204" s="37">
        <f>IF('TD VENCIDOS'!B2185="","",'TD VENCIDOS'!B2185)</f>
        <v>3854152024</v>
      </c>
      <c r="C2204" s="38" t="str">
        <f>IF('TD VENCIDOS'!C2185="","",'TD VENCIDOS'!C2185)</f>
        <v>6016 - 01 COLEGIO ANDRES BELLO (IED)</v>
      </c>
      <c r="D2204" s="37" t="str">
        <f>IF('TD VENCIDOS'!D2185="","",'TD VENCIDOS'!D2185)</f>
        <v>Gestion extemporanea</v>
      </c>
    </row>
    <row r="2205" spans="2:4" ht="18.75">
      <c r="B2205" s="37">
        <f>IF('TD VENCIDOS'!B2186="","",'TD VENCIDOS'!B2186)</f>
        <v>3854172024</v>
      </c>
      <c r="C2205" s="38" t="str">
        <f>IF('TD VENCIDOS'!C2186="","",'TD VENCIDOS'!C2186)</f>
        <v>OFICINA DE CUENTAS CORRIENTES Y DEVOLUCIONES</v>
      </c>
      <c r="D2205" s="37" t="str">
        <f>IF('TD VENCIDOS'!D2186="","",'TD VENCIDOS'!D2186)</f>
        <v>Gestion extemporanea</v>
      </c>
    </row>
    <row r="2206" spans="2:4" ht="18.75">
      <c r="B2206" s="37">
        <f>IF('TD VENCIDOS'!B2187="","",'TD VENCIDOS'!B2187)</f>
        <v>3854232024</v>
      </c>
      <c r="C2206" s="38" t="str">
        <f>IF('TD VENCIDOS'!C2187="","",'TD VENCIDOS'!C2187)</f>
        <v>DIRECCION RED MATRIZ ACUEDUCTO</v>
      </c>
      <c r="D2206" s="37" t="str">
        <f>IF('TD VENCIDOS'!D2187="","",'TD VENCIDOS'!D2187)</f>
        <v>Pendiente vencidos</v>
      </c>
    </row>
    <row r="2207" spans="2:4" ht="18.75">
      <c r="B2207" s="37">
        <f>IF('TD VENCIDOS'!B2188="","",'TD VENCIDOS'!B2188)</f>
        <v>3854422024</v>
      </c>
      <c r="C2207" s="38" t="str">
        <f>IF('TD VENCIDOS'!C2188="","",'TD VENCIDOS'!C2188)</f>
        <v>SUBDIRECCION DE GESTION EN VIA</v>
      </c>
      <c r="D2207" s="37" t="str">
        <f>IF('TD VENCIDOS'!D2188="","",'TD VENCIDOS'!D2188)</f>
        <v>Gestion extemporanea</v>
      </c>
    </row>
    <row r="2208" spans="2:4" ht="18.75">
      <c r="B2208" s="37">
        <f>IF('TD VENCIDOS'!B2189="","",'TD VENCIDOS'!B2189)</f>
        <v>3854592024</v>
      </c>
      <c r="C2208" s="38" t="str">
        <f>IF('TD VENCIDOS'!C2189="","",'TD VENCIDOS'!C2189)</f>
        <v>DIRECCION DE TALENTO HUMANO</v>
      </c>
      <c r="D2208" s="37" t="str">
        <f>IF('TD VENCIDOS'!D2189="","",'TD VENCIDOS'!D2189)</f>
        <v>Gestion extemporanea</v>
      </c>
    </row>
    <row r="2209" spans="2:4" ht="18.75">
      <c r="B2209" s="37">
        <f>IF('TD VENCIDOS'!B2190="","",'TD VENCIDOS'!B2190)</f>
        <v>3854622024</v>
      </c>
      <c r="C2209" s="38" t="str">
        <f>IF('TD VENCIDOS'!C2190="","",'TD VENCIDOS'!C2190)</f>
        <v>GERENCIA DE ZONA 2</v>
      </c>
      <c r="D2209" s="37" t="str">
        <f>IF('TD VENCIDOS'!D2190="","",'TD VENCIDOS'!D2190)</f>
        <v>Gestion extemporanea</v>
      </c>
    </row>
    <row r="2210" spans="2:4" ht="18.75">
      <c r="B2210" s="37">
        <f>IF('TD VENCIDOS'!B2191="","",'TD VENCIDOS'!B2191)</f>
        <v>3854832024</v>
      </c>
      <c r="C2210" s="38" t="str">
        <f>IF('TD VENCIDOS'!C2191="","",'TD VENCIDOS'!C2191)</f>
        <v>OFICINA DE ADMINISTRACION FUNCIONAL DEL SISTEMA</v>
      </c>
      <c r="D2210" s="37" t="str">
        <f>IF('TD VENCIDOS'!D2191="","",'TD VENCIDOS'!D2191)</f>
        <v>Pendiente vencidos</v>
      </c>
    </row>
    <row r="2211" spans="2:4" ht="18.75">
      <c r="B2211" s="37">
        <f>IF('TD VENCIDOS'!B2192="","",'TD VENCIDOS'!B2192)</f>
        <v>3854862024</v>
      </c>
      <c r="C2211" s="38" t="str">
        <f>IF('TD VENCIDOS'!C2192="","",'TD VENCIDOS'!C2192)</f>
        <v>OFICINA DE ADMINISTRACION FUNCIONAL DEL SISTEMA</v>
      </c>
      <c r="D2211" s="37" t="str">
        <f>IF('TD VENCIDOS'!D2192="","",'TD VENCIDOS'!D2192)</f>
        <v>Pendiente vencidos</v>
      </c>
    </row>
    <row r="2212" spans="2:4" ht="18.75">
      <c r="B2212" s="37">
        <f>IF('TD VENCIDOS'!B2193="","",'TD VENCIDOS'!B2193)</f>
        <v>3855032024</v>
      </c>
      <c r="C2212" s="38" t="str">
        <f>IF('TD VENCIDOS'!C2193="","",'TD VENCIDOS'!C2193)</f>
        <v>ALCALDIA LOCAL DE TEUSAQUILLO</v>
      </c>
      <c r="D2212" s="37" t="str">
        <f>IF('TD VENCIDOS'!D2193="","",'TD VENCIDOS'!D2193)</f>
        <v>Gestion extemporanea</v>
      </c>
    </row>
    <row r="2213" spans="2:4" ht="18.75">
      <c r="B2213" s="37">
        <f>IF('TD VENCIDOS'!B2194="","",'TD VENCIDOS'!B2194)</f>
        <v>3855422024</v>
      </c>
      <c r="C2213" s="38" t="str">
        <f>IF('TD VENCIDOS'!C2194="","",'TD VENCIDOS'!C2194)</f>
        <v>GERENCIA  JURIDICA</v>
      </c>
      <c r="D2213" s="37" t="str">
        <f>IF('TD VENCIDOS'!D2194="","",'TD VENCIDOS'!D2194)</f>
        <v>Gestion extemporanea</v>
      </c>
    </row>
    <row r="2214" spans="2:4" ht="18.75">
      <c r="B2214" s="37">
        <f>IF('TD VENCIDOS'!B2195="","",'TD VENCIDOS'!B2195)</f>
        <v>3855742024</v>
      </c>
      <c r="C2214" s="38" t="str">
        <f>IF('TD VENCIDOS'!C2195="","",'TD VENCIDOS'!C2195)</f>
        <v>SUBDIRECCION TECNICA DE PARQUES</v>
      </c>
      <c r="D2214" s="37" t="str">
        <f>IF('TD VENCIDOS'!D2195="","",'TD VENCIDOS'!D2195)</f>
        <v>Gestion extemporanea</v>
      </c>
    </row>
    <row r="2215" spans="2:4" ht="18.75">
      <c r="B2215" s="37">
        <f>IF('TD VENCIDOS'!B2196="","",'TD VENCIDOS'!B2196)</f>
        <v>3855762024</v>
      </c>
      <c r="C2215" s="38" t="str">
        <f>IF('TD VENCIDOS'!C2196="","",'TD VENCIDOS'!C2196)</f>
        <v>SUBDIRECCION DE CONTROL AMBIENTAL AL SECTOR PUBLICO</v>
      </c>
      <c r="D2215" s="37" t="str">
        <f>IF('TD VENCIDOS'!D2196="","",'TD VENCIDOS'!D2196)</f>
        <v>Gestion extemporanea</v>
      </c>
    </row>
    <row r="2216" spans="2:4" ht="18.75">
      <c r="B2216" s="37">
        <f>IF('TD VENCIDOS'!B2197="","",'TD VENCIDOS'!B2197)</f>
        <v>3855852024</v>
      </c>
      <c r="C2216" s="38" t="str">
        <f>IF('TD VENCIDOS'!C2197="","",'TD VENCIDOS'!C2197)</f>
        <v>2210 - DIRECCION LOCAL DE EDUCACION ENGATIVA</v>
      </c>
      <c r="D2216" s="37" t="str">
        <f>IF('TD VENCIDOS'!D2197="","",'TD VENCIDOS'!D2197)</f>
        <v>Gestion extemporanea</v>
      </c>
    </row>
    <row r="2217" spans="2:4" ht="18.75">
      <c r="B2217" s="37">
        <f>IF('TD VENCIDOS'!B2198="","",'TD VENCIDOS'!B2198)</f>
        <v>3856252024</v>
      </c>
      <c r="C2217" s="38" t="str">
        <f>IF('TD VENCIDOS'!C2198="","",'TD VENCIDOS'!C2198)</f>
        <v>ALCALDIA LOCAL DE USAQUEN</v>
      </c>
      <c r="D2217" s="37" t="str">
        <f>IF('TD VENCIDOS'!D2198="","",'TD VENCIDOS'!D2198)</f>
        <v>Gestion extemporanea</v>
      </c>
    </row>
    <row r="2218" spans="2:4" ht="18.75">
      <c r="B2218" s="37">
        <f>IF('TD VENCIDOS'!B2199="","",'TD VENCIDOS'!B2199)</f>
        <v>3856272024</v>
      </c>
      <c r="C2218" s="38" t="str">
        <f>IF('TD VENCIDOS'!C2199="","",'TD VENCIDOS'!C2199)</f>
        <v>SUBDIRECCION DE SILVICULTURA FLORA Y FAUNA SILVESTRE</v>
      </c>
      <c r="D2218" s="37" t="str">
        <f>IF('TD VENCIDOS'!D2199="","",'TD VENCIDOS'!D2199)</f>
        <v>Pendiente vencidos</v>
      </c>
    </row>
    <row r="2219" spans="2:4" ht="18.75">
      <c r="B2219" s="37">
        <f>IF('TD VENCIDOS'!B2200="","",'TD VENCIDOS'!B2200)</f>
        <v>3856352024</v>
      </c>
      <c r="C2219" s="38" t="str">
        <f>IF('TD VENCIDOS'!C2200="","",'TD VENCIDOS'!C2200)</f>
        <v>SUBDIRECCION DE CALIDAD DEL AIRE AUDITIVA Y VISUAL</v>
      </c>
      <c r="D2219" s="37" t="str">
        <f>IF('TD VENCIDOS'!D2200="","",'TD VENCIDOS'!D2200)</f>
        <v>Pendiente vencidos</v>
      </c>
    </row>
    <row r="2220" spans="2:4" ht="18.75">
      <c r="B2220" s="37">
        <f>IF('TD VENCIDOS'!B2201="","",'TD VENCIDOS'!B2201)</f>
        <v>3856542024</v>
      </c>
      <c r="C2220" s="38" t="str">
        <f>IF('TD VENCIDOS'!C2201="","",'TD VENCIDOS'!C2201)</f>
        <v>4300 - DIRECCION DE CONSTRUCCION Y CONSERVACION DE ESTABLECIMIENTOS EDUCATIVOS</v>
      </c>
      <c r="D2220" s="37" t="str">
        <f>IF('TD VENCIDOS'!D2201="","",'TD VENCIDOS'!D2201)</f>
        <v>Gestion extemporanea</v>
      </c>
    </row>
    <row r="2221" spans="2:4" ht="18.75">
      <c r="B2221" s="37">
        <f>IF('TD VENCIDOS'!B2202="","",'TD VENCIDOS'!B2202)</f>
        <v>3856652024</v>
      </c>
      <c r="C2221" s="38" t="str">
        <f>IF('TD VENCIDOS'!C2202="","",'TD VENCIDOS'!C2202)</f>
        <v>DIRECCION DE MEJORAMIENTO DE VIVIENDA</v>
      </c>
      <c r="D2221" s="37" t="str">
        <f>IF('TD VENCIDOS'!D2202="","",'TD VENCIDOS'!D2202)</f>
        <v>Pendiente vencidos</v>
      </c>
    </row>
    <row r="2222" spans="2:4" ht="18.75">
      <c r="B2222" s="37">
        <f>IF('TD VENCIDOS'!B2203="","",'TD VENCIDOS'!B2203)</f>
        <v>3856762024</v>
      </c>
      <c r="C2222" s="38" t="str">
        <f>IF('TD VENCIDOS'!C2203="","",'TD VENCIDOS'!C2203)</f>
        <v>SUBDIRECCION DE SILVICULTURA FLORA Y FAUNA SILVESTRE</v>
      </c>
      <c r="D2222" s="37" t="str">
        <f>IF('TD VENCIDOS'!D2203="","",'TD VENCIDOS'!D2203)</f>
        <v>Gestion extemporanea</v>
      </c>
    </row>
    <row r="2223" spans="2:4" ht="18.75">
      <c r="B2223" s="37">
        <f>IF('TD VENCIDOS'!B2204="","",'TD VENCIDOS'!B2204)</f>
        <v>3856832024</v>
      </c>
      <c r="C2223" s="38" t="str">
        <f>IF('TD VENCIDOS'!C2204="","",'TD VENCIDOS'!C2204)</f>
        <v>ALCALDIA LOCAL DE MARTIRES</v>
      </c>
      <c r="D2223" s="37" t="str">
        <f>IF('TD VENCIDOS'!D2204="","",'TD VENCIDOS'!D2204)</f>
        <v>Gestion extemporanea</v>
      </c>
    </row>
    <row r="2224" spans="2:4" ht="18.75">
      <c r="B2224" s="37">
        <f>IF('TD VENCIDOS'!B2205="","",'TD VENCIDOS'!B2205)</f>
        <v>3856842024</v>
      </c>
      <c r="C2224" s="38" t="str">
        <f>IF('TD VENCIDOS'!C2205="","",'TD VENCIDOS'!C2205)</f>
        <v>OFICINA DE ADMINISTRACION FUNCIONAL DEL SISTEMA</v>
      </c>
      <c r="D2224" s="37" t="str">
        <f>IF('TD VENCIDOS'!D2205="","",'TD VENCIDOS'!D2205)</f>
        <v>Pendiente vencidos</v>
      </c>
    </row>
    <row r="2225" spans="2:4" ht="18.75">
      <c r="B2225" s="37">
        <f>IF('TD VENCIDOS'!B2206="","",'TD VENCIDOS'!B2206)</f>
        <v>3856932024</v>
      </c>
      <c r="C2225" s="38" t="str">
        <f>IF('TD VENCIDOS'!C2206="","",'TD VENCIDOS'!C2206)</f>
        <v>SUBDIRECCION DE RECOLECCION BARRIDO Y LIMPIEZA</v>
      </c>
      <c r="D2225" s="37" t="str">
        <f>IF('TD VENCIDOS'!D2206="","",'TD VENCIDOS'!D2206)</f>
        <v>Gestion extemporanea</v>
      </c>
    </row>
    <row r="2226" spans="2:4" ht="18.75">
      <c r="B2226" s="37">
        <f>IF('TD VENCIDOS'!B2207="","",'TD VENCIDOS'!B2207)</f>
        <v>3856962024</v>
      </c>
      <c r="C2226" s="38" t="str">
        <f>IF('TD VENCIDOS'!C2207="","",'TD VENCIDOS'!C2207)</f>
        <v>SUBDIRECCION DE SILVICULTURA FLORA Y FAUNA SILVESTRE</v>
      </c>
      <c r="D2226" s="37" t="str">
        <f>IF('TD VENCIDOS'!D2207="","",'TD VENCIDOS'!D2207)</f>
        <v>Gestion extemporanea</v>
      </c>
    </row>
    <row r="2227" spans="2:4" ht="18.75">
      <c r="B2227" s="37">
        <f>IF('TD VENCIDOS'!B2208="","",'TD VENCIDOS'!B2208)</f>
        <v>3856992024</v>
      </c>
      <c r="C2227" s="38" t="str">
        <f>IF('TD VENCIDOS'!C2208="","",'TD VENCIDOS'!C2208)</f>
        <v>DIRECCION ABASTECIMIENTO</v>
      </c>
      <c r="D2227" s="37" t="str">
        <f>IF('TD VENCIDOS'!D2208="","",'TD VENCIDOS'!D2208)</f>
        <v>Pendiente vencidos</v>
      </c>
    </row>
    <row r="2228" spans="2:4" ht="18.75">
      <c r="B2228" s="37">
        <f>IF('TD VENCIDOS'!B2209="","",'TD VENCIDOS'!B2209)</f>
        <v>3856992024</v>
      </c>
      <c r="C2228" s="38" t="str">
        <f>IF('TD VENCIDOS'!C2209="","",'TD VENCIDOS'!C2209)</f>
        <v>NIVEL CENTRAL CIERRE</v>
      </c>
      <c r="D2228" s="37" t="str">
        <f>IF('TD VENCIDOS'!D2209="","",'TD VENCIDOS'!D2209)</f>
        <v>Gestion extemporanea</v>
      </c>
    </row>
    <row r="2229" spans="2:4" ht="18.75">
      <c r="B2229" s="37">
        <f>IF('TD VENCIDOS'!B2210="","",'TD VENCIDOS'!B2210)</f>
        <v>3857072024</v>
      </c>
      <c r="C2229" s="38" t="str">
        <f>IF('TD VENCIDOS'!C2210="","",'TD VENCIDOS'!C2210)</f>
        <v>OFICINA DE ADMINISTRACION FUNCIONAL DEL SISTEMA</v>
      </c>
      <c r="D2229" s="37" t="str">
        <f>IF('TD VENCIDOS'!D2210="","",'TD VENCIDOS'!D2210)</f>
        <v>Pendiente vencidos</v>
      </c>
    </row>
    <row r="2230" spans="2:4" ht="18.75">
      <c r="B2230" s="37">
        <f>IF('TD VENCIDOS'!B2211="","",'TD VENCIDOS'!B2211)</f>
        <v>3857192024</v>
      </c>
      <c r="C2230" s="38" t="str">
        <f>IF('TD VENCIDOS'!C2211="","",'TD VENCIDOS'!C2211)</f>
        <v>DIRECCION ACUEDUCTO Y ALCANTARILLADO ZONA 4</v>
      </c>
      <c r="D2230" s="37" t="str">
        <f>IF('TD VENCIDOS'!D2211="","",'TD VENCIDOS'!D2211)</f>
        <v>Gestion extemporanea</v>
      </c>
    </row>
    <row r="2231" spans="2:4" ht="18.75">
      <c r="B2231" s="37">
        <f>IF('TD VENCIDOS'!B2212="","",'TD VENCIDOS'!B2212)</f>
        <v>3857212024</v>
      </c>
      <c r="C2231" s="38" t="str">
        <f>IF('TD VENCIDOS'!C2212="","",'TD VENCIDOS'!C2212)</f>
        <v>DIRECCION DE MEJORAMIENTO DE VIVIENDA</v>
      </c>
      <c r="D2231" s="37" t="str">
        <f>IF('TD VENCIDOS'!D2212="","",'TD VENCIDOS'!D2212)</f>
        <v>Pendiente vencidos</v>
      </c>
    </row>
    <row r="2232" spans="2:4" ht="18.75">
      <c r="B2232" s="37">
        <f>IF('TD VENCIDOS'!B2213="","",'TD VENCIDOS'!B2213)</f>
        <v>3857392024</v>
      </c>
      <c r="C2232" s="38" t="str">
        <f>IF('TD VENCIDOS'!C2213="","",'TD VENCIDOS'!C2213)</f>
        <v>REDEP</v>
      </c>
      <c r="D2232" s="37" t="str">
        <f>IF('TD VENCIDOS'!D2213="","",'TD VENCIDOS'!D2213)</f>
        <v>Pendiente vencidos</v>
      </c>
    </row>
    <row r="2233" spans="2:4" ht="18.75">
      <c r="B2233" s="37">
        <f>IF('TD VENCIDOS'!B2214="","",'TD VENCIDOS'!B2214)</f>
        <v>3857412024</v>
      </c>
      <c r="C2233" s="38" t="str">
        <f>IF('TD VENCIDOS'!C2214="","",'TD VENCIDOS'!C2214)</f>
        <v>DIRECCION DE MEJORAMIENTO DE VIVIENDA</v>
      </c>
      <c r="D2233" s="37" t="str">
        <f>IF('TD VENCIDOS'!D2214="","",'TD VENCIDOS'!D2214)</f>
        <v>Pendiente vencidos</v>
      </c>
    </row>
    <row r="2234" spans="2:4" ht="18.75">
      <c r="B2234" s="37">
        <f>IF('TD VENCIDOS'!B2215="","",'TD VENCIDOS'!B2215)</f>
        <v>3857422024</v>
      </c>
      <c r="C2234" s="38" t="str">
        <f>IF('TD VENCIDOS'!C2215="","",'TD VENCIDOS'!C2215)</f>
        <v>GERENCIA DE ZONA 5</v>
      </c>
      <c r="D2234" s="37" t="str">
        <f>IF('TD VENCIDOS'!D2215="","",'TD VENCIDOS'!D2215)</f>
        <v>Pendiente vencidos</v>
      </c>
    </row>
    <row r="2235" spans="2:4" ht="18.75">
      <c r="B2235" s="37">
        <f>IF('TD VENCIDOS'!B2216="","",'TD VENCIDOS'!B2216)</f>
        <v>3857442024</v>
      </c>
      <c r="C2235" s="38" t="str">
        <f>IF('TD VENCIDOS'!C2216="","",'TD VENCIDOS'!C2216)</f>
        <v>SUBDIRECCION DE APROVECHAMIENTO</v>
      </c>
      <c r="D2235" s="37" t="str">
        <f>IF('TD VENCIDOS'!D2216="","",'TD VENCIDOS'!D2216)</f>
        <v>Gestion extemporanea</v>
      </c>
    </row>
    <row r="2236" spans="2:4" ht="18.75">
      <c r="B2236" s="37">
        <f>IF('TD VENCIDOS'!B2217="","",'TD VENCIDOS'!B2217)</f>
        <v>3857612024</v>
      </c>
      <c r="C2236" s="38" t="str">
        <f>IF('TD VENCIDOS'!C2217="","",'TD VENCIDOS'!C2217)</f>
        <v>SUBDIRECCION DE APROVECHAMIENTO</v>
      </c>
      <c r="D2236" s="37" t="str">
        <f>IF('TD VENCIDOS'!D2217="","",'TD VENCIDOS'!D2217)</f>
        <v>Gestion extemporanea</v>
      </c>
    </row>
    <row r="2237" spans="2:4" ht="18.75">
      <c r="B2237" s="37">
        <f>IF('TD VENCIDOS'!B2218="","",'TD VENCIDOS'!B2218)</f>
        <v>3857642024</v>
      </c>
      <c r="C2237" s="38" t="str">
        <f>IF('TD VENCIDOS'!C2218="","",'TD VENCIDOS'!C2218)</f>
        <v>GERENCIA DE ZONA 5</v>
      </c>
      <c r="D2237" s="37" t="str">
        <f>IF('TD VENCIDOS'!D2218="","",'TD VENCIDOS'!D2218)</f>
        <v>Pendiente vencidos</v>
      </c>
    </row>
    <row r="2238" spans="2:4" ht="18.75">
      <c r="B2238" s="37">
        <f>IF('TD VENCIDOS'!B2219="","",'TD VENCIDOS'!B2219)</f>
        <v>3857682024</v>
      </c>
      <c r="C2238" s="38" t="str">
        <f>IF('TD VENCIDOS'!C2219="","",'TD VENCIDOS'!C2219)</f>
        <v>DEPENDENCIAS NIVEL CENTRAL</v>
      </c>
      <c r="D2238" s="37" t="str">
        <f>IF('TD VENCIDOS'!D2219="","",'TD VENCIDOS'!D2219)</f>
        <v>Gestion extemporanea</v>
      </c>
    </row>
    <row r="2239" spans="2:4" ht="18.75">
      <c r="B2239" s="37">
        <f>IF('TD VENCIDOS'!B2220="","",'TD VENCIDOS'!B2220)</f>
        <v>3857752024</v>
      </c>
      <c r="C2239" s="38" t="str">
        <f>IF('TD VENCIDOS'!C2220="","",'TD VENCIDOS'!C2220)</f>
        <v>SUBDIRECCION DE CONTRAVENCIONES</v>
      </c>
      <c r="D2239" s="37" t="str">
        <f>IF('TD VENCIDOS'!D2220="","",'TD VENCIDOS'!D2220)</f>
        <v>Gestion extemporanea</v>
      </c>
    </row>
    <row r="2240" spans="2:4" ht="18.75">
      <c r="B2240" s="37">
        <f>IF('TD VENCIDOS'!B2221="","",'TD VENCIDOS'!B2221)</f>
        <v>3857862024</v>
      </c>
      <c r="C2240" s="38" t="str">
        <f>IF('TD VENCIDOS'!C2221="","",'TD VENCIDOS'!C2221)</f>
        <v>REDEP</v>
      </c>
      <c r="D2240" s="37" t="str">
        <f>IF('TD VENCIDOS'!D2221="","",'TD VENCIDOS'!D2221)</f>
        <v>Pendiente vencidos</v>
      </c>
    </row>
    <row r="2241" spans="2:4" ht="18.75">
      <c r="B2241" s="37">
        <f>IF('TD VENCIDOS'!B2222="","",'TD VENCIDOS'!B2222)</f>
        <v>3857982024</v>
      </c>
      <c r="C2241" s="38" t="str">
        <f>IF('TD VENCIDOS'!C2222="","",'TD VENCIDOS'!C2222)</f>
        <v>SUBDIRECCION DE SILVICULTURA FLORA Y FAUNA SILVESTRE</v>
      </c>
      <c r="D2241" s="37" t="str">
        <f>IF('TD VENCIDOS'!D2222="","",'TD VENCIDOS'!D2222)</f>
        <v>Pendiente vencidos</v>
      </c>
    </row>
    <row r="2242" spans="2:4" ht="18.75">
      <c r="B2242" s="37">
        <f>IF('TD VENCIDOS'!B2223="","",'TD VENCIDOS'!B2223)</f>
        <v>3858182024</v>
      </c>
      <c r="C2242" s="38" t="str">
        <f>IF('TD VENCIDOS'!C2223="","",'TD VENCIDOS'!C2223)</f>
        <v>ALCALDIA LOCAL DE KENNEDY</v>
      </c>
      <c r="D2242" s="37" t="str">
        <f>IF('TD VENCIDOS'!D2223="","",'TD VENCIDOS'!D2223)</f>
        <v>Pendiente vencidos</v>
      </c>
    </row>
    <row r="2243" spans="2:4" ht="18.75">
      <c r="B2243" s="37">
        <f>IF('TD VENCIDOS'!B2224="","",'TD VENCIDOS'!B2224)</f>
        <v>3858232024</v>
      </c>
      <c r="C2243" s="38" t="str">
        <f>IF('TD VENCIDOS'!C2224="","",'TD VENCIDOS'!C2224)</f>
        <v>SUBDIRECCION DE CONTRAVENCIONES</v>
      </c>
      <c r="D2243" s="37" t="str">
        <f>IF('TD VENCIDOS'!D2224="","",'TD VENCIDOS'!D2224)</f>
        <v>Gestion extemporanea</v>
      </c>
    </row>
    <row r="2244" spans="2:4" ht="18.75">
      <c r="B2244" s="37">
        <f>IF('TD VENCIDOS'!B2225="","",'TD VENCIDOS'!B2225)</f>
        <v>3858372024</v>
      </c>
      <c r="C2244" s="38" t="str">
        <f>IF('TD VENCIDOS'!C2225="","",'TD VENCIDOS'!C2225)</f>
        <v>SUBDIRECCION PARA LA JUVENTUD</v>
      </c>
      <c r="D2244" s="37" t="str">
        <f>IF('TD VENCIDOS'!D2225="","",'TD VENCIDOS'!D2225)</f>
        <v>Gestion extemporanea</v>
      </c>
    </row>
    <row r="2245" spans="2:4" ht="18.75">
      <c r="B2245" s="37">
        <f>IF('TD VENCIDOS'!B2226="","",'TD VENCIDOS'!B2226)</f>
        <v>3858432024</v>
      </c>
      <c r="C2245" s="38" t="str">
        <f>IF('TD VENCIDOS'!C2226="","",'TD VENCIDOS'!C2226)</f>
        <v>SUBDIRECCION DE CONTRAVENCIONES</v>
      </c>
      <c r="D2245" s="37" t="str">
        <f>IF('TD VENCIDOS'!D2226="","",'TD VENCIDOS'!D2226)</f>
        <v>Gestion extemporanea</v>
      </c>
    </row>
    <row r="2246" spans="2:4" ht="18.75">
      <c r="B2246" s="37">
        <f>IF('TD VENCIDOS'!B2227="","",'TD VENCIDOS'!B2227)</f>
        <v>3858582024</v>
      </c>
      <c r="C2246" s="38" t="str">
        <f>IF('TD VENCIDOS'!C2227="","",'TD VENCIDOS'!C2227)</f>
        <v>SUBDIRECCION DE RECOLECCION BARRIDO Y LIMPIEZA</v>
      </c>
      <c r="D2246" s="37" t="str">
        <f>IF('TD VENCIDOS'!D2227="","",'TD VENCIDOS'!D2227)</f>
        <v>Gestion extemporanea</v>
      </c>
    </row>
    <row r="2247" spans="2:4" ht="18.75">
      <c r="B2247" s="37">
        <f>IF('TD VENCIDOS'!B2228="","",'TD VENCIDOS'!B2228)</f>
        <v>3858712024</v>
      </c>
      <c r="C2247" s="38" t="str">
        <f>IF('TD VENCIDOS'!C2228="","",'TD VENCIDOS'!C2228)</f>
        <v>SUBSECRETARIA DE INSPECCION VIGILANCIA Y CONTROL DE VIVIENDA</v>
      </c>
      <c r="D2247" s="37" t="str">
        <f>IF('TD VENCIDOS'!D2228="","",'TD VENCIDOS'!D2228)</f>
        <v>Gestion extemporanea</v>
      </c>
    </row>
    <row r="2248" spans="2:4" ht="18.75">
      <c r="B2248" s="37">
        <f>IF('TD VENCIDOS'!B2229="","",'TD VENCIDOS'!B2229)</f>
        <v>3859022024</v>
      </c>
      <c r="C2248" s="38" t="str">
        <f>IF('TD VENCIDOS'!C2229="","",'TD VENCIDOS'!C2229)</f>
        <v>SUBSECRETARIA DE GESTION FINANCIERA</v>
      </c>
      <c r="D2248" s="37" t="str">
        <f>IF('TD VENCIDOS'!D2229="","",'TD VENCIDOS'!D2229)</f>
        <v>Gestion extemporanea</v>
      </c>
    </row>
    <row r="2249" spans="2:4" ht="18.75">
      <c r="B2249" s="37">
        <f>IF('TD VENCIDOS'!B2230="","",'TD VENCIDOS'!B2230)</f>
        <v>3859182024</v>
      </c>
      <c r="C2249" s="38" t="str">
        <f>IF('TD VENCIDOS'!C2230="","",'TD VENCIDOS'!C2230)</f>
        <v>ALCALDIA LOCAL DE BOSA</v>
      </c>
      <c r="D2249" s="37" t="str">
        <f>IF('TD VENCIDOS'!D2230="","",'TD VENCIDOS'!D2230)</f>
        <v>Gestion extemporanea</v>
      </c>
    </row>
    <row r="2250" spans="2:4" ht="18.75">
      <c r="B2250" s="37">
        <f>IF('TD VENCIDOS'!B2231="","",'TD VENCIDOS'!B2231)</f>
        <v>3859342024</v>
      </c>
      <c r="C2250" s="38" t="str">
        <f>IF('TD VENCIDOS'!C2231="","",'TD VENCIDOS'!C2231)</f>
        <v>DIRECCION ACUEDUCTO Y ALCANTARILLADO ZONA 3</v>
      </c>
      <c r="D2250" s="37" t="str">
        <f>IF('TD VENCIDOS'!D2231="","",'TD VENCIDOS'!D2231)</f>
        <v>Gestion extemporanea</v>
      </c>
    </row>
    <row r="2251" spans="2:4" ht="18.75">
      <c r="B2251" s="37">
        <f>IF('TD VENCIDOS'!B2232="","",'TD VENCIDOS'!B2232)</f>
        <v>3859912024</v>
      </c>
      <c r="C2251" s="38" t="str">
        <f>IF('TD VENCIDOS'!C2232="","",'TD VENCIDOS'!C2232)</f>
        <v>ALCALDIA LOCAL DE PUENTE ARANDA</v>
      </c>
      <c r="D2251" s="37" t="str">
        <f>IF('TD VENCIDOS'!D2232="","",'TD VENCIDOS'!D2232)</f>
        <v>Gestion extemporanea</v>
      </c>
    </row>
    <row r="2252" spans="2:4" ht="18.75">
      <c r="B2252" s="37">
        <f>IF('TD VENCIDOS'!B2233="","",'TD VENCIDOS'!B2233)</f>
        <v>3859962024</v>
      </c>
      <c r="C2252" s="38" t="str">
        <f>IF('TD VENCIDOS'!C2233="","",'TD VENCIDOS'!C2233)</f>
        <v>SUBDIRECCION DE CALIDAD DEL AIRE AUDITIVA Y VISUAL</v>
      </c>
      <c r="D2252" s="37" t="str">
        <f>IF('TD VENCIDOS'!D2233="","",'TD VENCIDOS'!D2233)</f>
        <v>Pendiente vencidos</v>
      </c>
    </row>
    <row r="2253" spans="2:4" ht="18.75">
      <c r="B2253" s="37">
        <f>IF('TD VENCIDOS'!B2234="","",'TD VENCIDOS'!B2234)</f>
        <v>3860142024</v>
      </c>
      <c r="C2253" s="38" t="str">
        <f>IF('TD VENCIDOS'!C2234="","",'TD VENCIDOS'!C2234)</f>
        <v>SUBSECRETARIA DE GESTION FINANCIERA</v>
      </c>
      <c r="D2253" s="37" t="str">
        <f>IF('TD VENCIDOS'!D2234="","",'TD VENCIDOS'!D2234)</f>
        <v>Gestion extemporanea</v>
      </c>
    </row>
    <row r="2254" spans="2:4" ht="18.75">
      <c r="B2254" s="37">
        <f>IF('TD VENCIDOS'!B2235="","",'TD VENCIDOS'!B2235)</f>
        <v>3860212024</v>
      </c>
      <c r="C2254" s="38" t="str">
        <f>IF('TD VENCIDOS'!C2235="","",'TD VENCIDOS'!C2235)</f>
        <v>DIRECCION DE MEJORAMIENTO DE VIVIENDA</v>
      </c>
      <c r="D2254" s="37" t="str">
        <f>IF('TD VENCIDOS'!D2235="","",'TD VENCIDOS'!D2235)</f>
        <v>Pendiente vencidos</v>
      </c>
    </row>
    <row r="2255" spans="2:4" ht="18.75">
      <c r="B2255" s="37">
        <f>IF('TD VENCIDOS'!B2236="","",'TD VENCIDOS'!B2236)</f>
        <v>3860292024</v>
      </c>
      <c r="C2255" s="38" t="str">
        <f>IF('TD VENCIDOS'!C2236="","",'TD VENCIDOS'!C2236)</f>
        <v>PUNTOS IDU</v>
      </c>
      <c r="D2255" s="37" t="str">
        <f>IF('TD VENCIDOS'!D2236="","",'TD VENCIDOS'!D2236)</f>
        <v>Pendiente vencidos</v>
      </c>
    </row>
    <row r="2256" spans="2:4" ht="18.75">
      <c r="B2256" s="37">
        <f>IF('TD VENCIDOS'!B2237="","",'TD VENCIDOS'!B2237)</f>
        <v>3860502024</v>
      </c>
      <c r="C2256" s="38" t="str">
        <f>IF('TD VENCIDOS'!C2237="","",'TD VENCIDOS'!C2237)</f>
        <v>SUBDIRECCION DE RECOLECCION BARRIDO Y LIMPIEZA</v>
      </c>
      <c r="D2256" s="37" t="str">
        <f>IF('TD VENCIDOS'!D2237="","",'TD VENCIDOS'!D2237)</f>
        <v>Pendiente vencidos</v>
      </c>
    </row>
    <row r="2257" spans="2:4" ht="18.75">
      <c r="B2257" s="37">
        <f>IF('TD VENCIDOS'!B2238="","",'TD VENCIDOS'!B2238)</f>
        <v>3860552024</v>
      </c>
      <c r="C2257" s="38" t="str">
        <f>IF('TD VENCIDOS'!C2238="","",'TD VENCIDOS'!C2238)</f>
        <v>OFICINA DE ADMINISTRACION FUNCIONAL DEL SISTEMA</v>
      </c>
      <c r="D2257" s="37" t="str">
        <f>IF('TD VENCIDOS'!D2238="","",'TD VENCIDOS'!D2238)</f>
        <v>Pendiente vencidos</v>
      </c>
    </row>
    <row r="2258" spans="2:4" ht="18.75">
      <c r="B2258" s="37">
        <f>IF('TD VENCIDOS'!B2239="","",'TD VENCIDOS'!B2239)</f>
        <v>3860942024</v>
      </c>
      <c r="C2258" s="38" t="str">
        <f>IF('TD VENCIDOS'!C2239="","",'TD VENCIDOS'!C2239)</f>
        <v>SUBDIRECCION DE RECOLECCION BARRIDO Y LIMPIEZA</v>
      </c>
      <c r="D2258" s="37" t="str">
        <f>IF('TD VENCIDOS'!D2239="","",'TD VENCIDOS'!D2239)</f>
        <v>Pendiente vencidos</v>
      </c>
    </row>
    <row r="2259" spans="2:4" ht="18.75">
      <c r="B2259" s="37">
        <f>IF('TD VENCIDOS'!B2240="","",'TD VENCIDOS'!B2240)</f>
        <v>3861002024</v>
      </c>
      <c r="C2259" s="38" t="str">
        <f>IF('TD VENCIDOS'!C2240="","",'TD VENCIDOS'!C2240)</f>
        <v>OFICINA DE ADMINISTRACION FUNCIONAL DEL SISTEMA</v>
      </c>
      <c r="D2259" s="37" t="str">
        <f>IF('TD VENCIDOS'!D2240="","",'TD VENCIDOS'!D2240)</f>
        <v>Pendiente vencidos</v>
      </c>
    </row>
    <row r="2260" spans="2:4" ht="18.75">
      <c r="B2260" s="37">
        <f>IF('TD VENCIDOS'!B2241="","",'TD VENCIDOS'!B2241)</f>
        <v>3861052024</v>
      </c>
      <c r="C2260" s="38" t="str">
        <f>IF('TD VENCIDOS'!C2241="","",'TD VENCIDOS'!C2241)</f>
        <v>PUNTOS IDU</v>
      </c>
      <c r="D2260" s="37" t="str">
        <f>IF('TD VENCIDOS'!D2241="","",'TD VENCIDOS'!D2241)</f>
        <v>Gestion extemporanea</v>
      </c>
    </row>
    <row r="2261" spans="2:4" ht="18.75">
      <c r="B2261" s="37">
        <f>IF('TD VENCIDOS'!B2242="","",'TD VENCIDOS'!B2242)</f>
        <v>3861092024</v>
      </c>
      <c r="C2261" s="38" t="str">
        <f>IF('TD VENCIDOS'!C2242="","",'TD VENCIDOS'!C2242)</f>
        <v>ALCALDIA LOCAL DE BOSA</v>
      </c>
      <c r="D2261" s="37" t="str">
        <f>IF('TD VENCIDOS'!D2242="","",'TD VENCIDOS'!D2242)</f>
        <v>Gestion extemporanea</v>
      </c>
    </row>
    <row r="2262" spans="2:4" ht="18.75">
      <c r="B2262" s="37">
        <f>IF('TD VENCIDOS'!B2243="","",'TD VENCIDOS'!B2243)</f>
        <v>3861092024</v>
      </c>
      <c r="C2262" s="38" t="str">
        <f>IF('TD VENCIDOS'!C2243="","",'TD VENCIDOS'!C2243)</f>
        <v>SUBDIRECCION DE ASUNTOS COMUNALES</v>
      </c>
      <c r="D2262" s="37" t="str">
        <f>IF('TD VENCIDOS'!D2243="","",'TD VENCIDOS'!D2243)</f>
        <v>Gestion extemporanea</v>
      </c>
    </row>
    <row r="2263" spans="2:4" ht="18.75">
      <c r="B2263" s="37">
        <f>IF('TD VENCIDOS'!B2244="","",'TD VENCIDOS'!B2244)</f>
        <v>3861152024</v>
      </c>
      <c r="C2263" s="38" t="str">
        <f>IF('TD VENCIDOS'!C2244="","",'TD VENCIDOS'!C2244)</f>
        <v>SUBDIRECCION DE CONTROL DE TRANSITO Y TRANSPORTE</v>
      </c>
      <c r="D2263" s="37" t="str">
        <f>IF('TD VENCIDOS'!D2244="","",'TD VENCIDOS'!D2244)</f>
        <v>Gestion extemporanea</v>
      </c>
    </row>
    <row r="2264" spans="2:4" ht="18.75">
      <c r="B2264" s="37">
        <f>IF('TD VENCIDOS'!B2245="","",'TD VENCIDOS'!B2245)</f>
        <v>3861172024</v>
      </c>
      <c r="C2264" s="38" t="str">
        <f>IF('TD VENCIDOS'!C2245="","",'TD VENCIDOS'!C2245)</f>
        <v>REDEP</v>
      </c>
      <c r="D2264" s="37" t="str">
        <f>IF('TD VENCIDOS'!D2245="","",'TD VENCIDOS'!D2245)</f>
        <v>Gestion extemporanea</v>
      </c>
    </row>
    <row r="2265" spans="2:4" ht="18.75">
      <c r="B2265" s="37">
        <f>IF('TD VENCIDOS'!B2246="","",'TD VENCIDOS'!B2246)</f>
        <v>3861392024</v>
      </c>
      <c r="C2265" s="38" t="str">
        <f>IF('TD VENCIDOS'!C2246="","",'TD VENCIDOS'!C2246)</f>
        <v>OFICINA DE ADMINISTRACION FUNCIONAL DEL SISTEMA</v>
      </c>
      <c r="D2265" s="37" t="str">
        <f>IF('TD VENCIDOS'!D2246="","",'TD VENCIDOS'!D2246)</f>
        <v>Gestion extemporanea</v>
      </c>
    </row>
    <row r="2266" spans="2:4" ht="18.75">
      <c r="B2266" s="37">
        <f>IF('TD VENCIDOS'!B2247="","",'TD VENCIDOS'!B2247)</f>
        <v>3861512024</v>
      </c>
      <c r="C2266" s="38" t="str">
        <f>IF('TD VENCIDOS'!C2247="","",'TD VENCIDOS'!C2247)</f>
        <v>NIVEL CENTRAL CIERRE</v>
      </c>
      <c r="D2266" s="37" t="str">
        <f>IF('TD VENCIDOS'!D2247="","",'TD VENCIDOS'!D2247)</f>
        <v>Gestion extemporanea</v>
      </c>
    </row>
    <row r="2267" spans="2:4" ht="18.75">
      <c r="B2267" s="37">
        <f>IF('TD VENCIDOS'!B2248="","",'TD VENCIDOS'!B2248)</f>
        <v>3861512024</v>
      </c>
      <c r="C2267" s="38" t="str">
        <f>IF('TD VENCIDOS'!C2248="","",'TD VENCIDOS'!C2248)</f>
        <v>SUBDIRECCION DE CALIDAD DEL AIRE AUDITIVA Y VISUAL</v>
      </c>
      <c r="D2267" s="37" t="str">
        <f>IF('TD VENCIDOS'!D2248="","",'TD VENCIDOS'!D2248)</f>
        <v>Pendiente vencidos</v>
      </c>
    </row>
    <row r="2268" spans="2:4" ht="18.75">
      <c r="B2268" s="37">
        <f>IF('TD VENCIDOS'!B2249="","",'TD VENCIDOS'!B2249)</f>
        <v>3861592024</v>
      </c>
      <c r="C2268" s="38" t="str">
        <f>IF('TD VENCIDOS'!C2249="","",'TD VENCIDOS'!C2249)</f>
        <v>INTEGRACION TDOC</v>
      </c>
      <c r="D2268" s="37" t="str">
        <f>IF('TD VENCIDOS'!D2249="","",'TD VENCIDOS'!D2249)</f>
        <v>Gestion extemporanea</v>
      </c>
    </row>
    <row r="2269" spans="2:4" ht="18.75">
      <c r="B2269" s="37">
        <f>IF('TD VENCIDOS'!B2250="","",'TD VENCIDOS'!B2250)</f>
        <v>3861752024</v>
      </c>
      <c r="C2269" s="38" t="str">
        <f>IF('TD VENCIDOS'!C2250="","",'TD VENCIDOS'!C2250)</f>
        <v>INTEGRACION TDOC</v>
      </c>
      <c r="D2269" s="37" t="str">
        <f>IF('TD VENCIDOS'!D2250="","",'TD VENCIDOS'!D2250)</f>
        <v>Gestion extemporanea</v>
      </c>
    </row>
    <row r="2270" spans="2:4" ht="18.75">
      <c r="B2270" s="37">
        <f>IF('TD VENCIDOS'!B2251="","",'TD VENCIDOS'!B2251)</f>
        <v>3861772024</v>
      </c>
      <c r="C2270" s="38" t="str">
        <f>IF('TD VENCIDOS'!C2251="","",'TD VENCIDOS'!C2251)</f>
        <v>CONTROL INTERNO</v>
      </c>
      <c r="D2270" s="37" t="str">
        <f>IF('TD VENCIDOS'!D2251="","",'TD VENCIDOS'!D2251)</f>
        <v>Gestion extemporanea</v>
      </c>
    </row>
    <row r="2271" spans="2:4" ht="18.75">
      <c r="B2271" s="37">
        <f>IF('TD VENCIDOS'!B2252="","",'TD VENCIDOS'!B2252)</f>
        <v>3862042024</v>
      </c>
      <c r="C2271" s="38" t="str">
        <f>IF('TD VENCIDOS'!C2252="","",'TD VENCIDOS'!C2252)</f>
        <v>PUNTOS IDU</v>
      </c>
      <c r="D2271" s="37" t="str">
        <f>IF('TD VENCIDOS'!D2252="","",'TD VENCIDOS'!D2252)</f>
        <v>Pendiente vencidos</v>
      </c>
    </row>
    <row r="2272" spans="2:4" ht="18.75">
      <c r="B2272" s="37">
        <f>IF('TD VENCIDOS'!B2253="","",'TD VENCIDOS'!B2253)</f>
        <v>3862082024</v>
      </c>
      <c r="C2272" s="38" t="str">
        <f>IF('TD VENCIDOS'!C2253="","",'TD VENCIDOS'!C2253)</f>
        <v>SUBDIRECCION DE ASUNTOS COMUNALES</v>
      </c>
      <c r="D2272" s="37" t="str">
        <f>IF('TD VENCIDOS'!D2253="","",'TD VENCIDOS'!D2253)</f>
        <v>Gestion extemporanea</v>
      </c>
    </row>
    <row r="2273" spans="2:4" ht="18.75">
      <c r="B2273" s="37">
        <f>IF('TD VENCIDOS'!B2254="","",'TD VENCIDOS'!B2254)</f>
        <v>3862122024</v>
      </c>
      <c r="C2273" s="38" t="str">
        <f>IF('TD VENCIDOS'!C2254="","",'TD VENCIDOS'!C2254)</f>
        <v>NIVEL CENTRAL CIERRE</v>
      </c>
      <c r="D2273" s="37" t="str">
        <f>IF('TD VENCIDOS'!D2254="","",'TD VENCIDOS'!D2254)</f>
        <v>Gestion extemporanea</v>
      </c>
    </row>
    <row r="2274" spans="2:4" ht="18.75">
      <c r="B2274" s="37">
        <f>IF('TD VENCIDOS'!B2255="","",'TD VENCIDOS'!B2255)</f>
        <v>3862172024</v>
      </c>
      <c r="C2274" s="38" t="str">
        <f>IF('TD VENCIDOS'!C2255="","",'TD VENCIDOS'!C2255)</f>
        <v>DIRECCION DE MEJORAMIENTO DE VIVIENDA</v>
      </c>
      <c r="D2274" s="37" t="str">
        <f>IF('TD VENCIDOS'!D2255="","",'TD VENCIDOS'!D2255)</f>
        <v>Pendiente vencidos</v>
      </c>
    </row>
    <row r="2275" spans="2:4" ht="18.75">
      <c r="B2275" s="37">
        <f>IF('TD VENCIDOS'!B2256="","",'TD VENCIDOS'!B2256)</f>
        <v>3862332024</v>
      </c>
      <c r="C2275" s="38" t="str">
        <f>IF('TD VENCIDOS'!C2256="","",'TD VENCIDOS'!C2256)</f>
        <v>SUBSECRETARIA DE GESTION FINANCIERA</v>
      </c>
      <c r="D2275" s="37" t="str">
        <f>IF('TD VENCIDOS'!D2256="","",'TD VENCIDOS'!D2256)</f>
        <v>Gestion extemporanea</v>
      </c>
    </row>
    <row r="2276" spans="2:4" ht="18.75">
      <c r="B2276" s="37">
        <f>IF('TD VENCIDOS'!B2257="","",'TD VENCIDOS'!B2257)</f>
        <v>3862402024</v>
      </c>
      <c r="C2276" s="38" t="str">
        <f>IF('TD VENCIDOS'!C2257="","",'TD VENCIDOS'!C2257)</f>
        <v>SUBDIRECCION DE CALIDAD DEL AIRE AUDITIVA Y VISUAL</v>
      </c>
      <c r="D2276" s="37" t="str">
        <f>IF('TD VENCIDOS'!D2257="","",'TD VENCIDOS'!D2257)</f>
        <v>Gestion extemporanea</v>
      </c>
    </row>
    <row r="2277" spans="2:4" ht="18.75">
      <c r="B2277" s="37">
        <f>IF('TD VENCIDOS'!B2258="","",'TD VENCIDOS'!B2258)</f>
        <v>3862672024</v>
      </c>
      <c r="C2277" s="38" t="str">
        <f>IF('TD VENCIDOS'!C2258="","",'TD VENCIDOS'!C2258)</f>
        <v>NIVEL CENTRAL CIERRE</v>
      </c>
      <c r="D2277" s="37" t="str">
        <f>IF('TD VENCIDOS'!D2258="","",'TD VENCIDOS'!D2258)</f>
        <v>Gestion extemporanea</v>
      </c>
    </row>
    <row r="2278" spans="2:4" ht="18.75">
      <c r="B2278" s="37">
        <f>IF('TD VENCIDOS'!B2259="","",'TD VENCIDOS'!B2259)</f>
        <v>3862682024</v>
      </c>
      <c r="C2278" s="38" t="str">
        <f>IF('TD VENCIDOS'!C2259="","",'TD VENCIDOS'!C2259)</f>
        <v>SUBDIRECCION DE APROVECHAMIENTO</v>
      </c>
      <c r="D2278" s="37" t="str">
        <f>IF('TD VENCIDOS'!D2259="","",'TD VENCIDOS'!D2259)</f>
        <v>Pendiente vencidos</v>
      </c>
    </row>
    <row r="2279" spans="2:4" ht="18.75">
      <c r="B2279" s="37">
        <f>IF('TD VENCIDOS'!B2260="","",'TD VENCIDOS'!B2260)</f>
        <v>3862732024</v>
      </c>
      <c r="C2279" s="38" t="str">
        <f>IF('TD VENCIDOS'!C2260="","",'TD VENCIDOS'!C2260)</f>
        <v>DIRECCION ACUEDUCTO Y ALCANTARILLADO ZONA 3</v>
      </c>
      <c r="D2279" s="37" t="str">
        <f>IF('TD VENCIDOS'!D2260="","",'TD VENCIDOS'!D2260)</f>
        <v>Gestion extemporanea</v>
      </c>
    </row>
    <row r="2280" spans="2:4" ht="18.75">
      <c r="B2280" s="37">
        <f>IF('TD VENCIDOS'!B2261="","",'TD VENCIDOS'!B2261)</f>
        <v>3862792024</v>
      </c>
      <c r="C2280" s="38" t="str">
        <f>IF('TD VENCIDOS'!C2261="","",'TD VENCIDOS'!C2261)</f>
        <v>SUBDIRECCION DE CONTRAVENCIONES</v>
      </c>
      <c r="D2280" s="37" t="str">
        <f>IF('TD VENCIDOS'!D2261="","",'TD VENCIDOS'!D2261)</f>
        <v>Gestion extemporanea</v>
      </c>
    </row>
    <row r="2281" spans="2:4" ht="18.75">
      <c r="B2281" s="37">
        <f>IF('TD VENCIDOS'!B2262="","",'TD VENCIDOS'!B2262)</f>
        <v>3862802024</v>
      </c>
      <c r="C2281" s="38" t="str">
        <f>IF('TD VENCIDOS'!C2262="","",'TD VENCIDOS'!C2262)</f>
        <v>REDEP</v>
      </c>
      <c r="D2281" s="37" t="str">
        <f>IF('TD VENCIDOS'!D2262="","",'TD VENCIDOS'!D2262)</f>
        <v>Pendiente vencidos</v>
      </c>
    </row>
    <row r="2282" spans="2:4" ht="18.75">
      <c r="B2282" s="37">
        <f>IF('TD VENCIDOS'!B2263="","",'TD VENCIDOS'!B2263)</f>
        <v>3862852024</v>
      </c>
      <c r="C2282" s="38" t="str">
        <f>IF('TD VENCIDOS'!C2263="","",'TD VENCIDOS'!C2263)</f>
        <v>SUBDIRECCION DE RECOLECCION BARRIDO Y LIMPIEZA</v>
      </c>
      <c r="D2282" s="37" t="str">
        <f>IF('TD VENCIDOS'!D2263="","",'TD VENCIDOS'!D2263)</f>
        <v>Gestion extemporanea</v>
      </c>
    </row>
    <row r="2283" spans="2:4" ht="18.75">
      <c r="B2283" s="37">
        <f>IF('TD VENCIDOS'!B2264="","",'TD VENCIDOS'!B2264)</f>
        <v>3862982024</v>
      </c>
      <c r="C2283" s="38" t="str">
        <f>IF('TD VENCIDOS'!C2264="","",'TD VENCIDOS'!C2264)</f>
        <v>ALCALDIA LOCAL DE CIUDAD BOLIVAR</v>
      </c>
      <c r="D2283" s="37" t="str">
        <f>IF('TD VENCIDOS'!D2264="","",'TD VENCIDOS'!D2264)</f>
        <v>Gestion extemporanea</v>
      </c>
    </row>
    <row r="2284" spans="2:4" ht="18.75">
      <c r="B2284" s="37">
        <f>IF('TD VENCIDOS'!B2265="","",'TD VENCIDOS'!B2265)</f>
        <v>3863022024</v>
      </c>
      <c r="C2284" s="38" t="str">
        <f>IF('TD VENCIDOS'!C2265="","",'TD VENCIDOS'!C2265)</f>
        <v>OFICINA DE CONSOLIDACION</v>
      </c>
      <c r="D2284" s="37" t="str">
        <f>IF('TD VENCIDOS'!D2265="","",'TD VENCIDOS'!D2265)</f>
        <v>Gestion extemporanea</v>
      </c>
    </row>
    <row r="2285" spans="2:4" ht="18.75">
      <c r="B2285" s="37">
        <f>IF('TD VENCIDOS'!B2266="","",'TD VENCIDOS'!B2266)</f>
        <v>3863052024</v>
      </c>
      <c r="C2285" s="38" t="str">
        <f>IF('TD VENCIDOS'!C2266="","",'TD VENCIDOS'!C2266)</f>
        <v>SUBDIRECCION DE SILVICULTURA FLORA Y FAUNA SILVESTRE</v>
      </c>
      <c r="D2285" s="37" t="str">
        <f>IF('TD VENCIDOS'!D2266="","",'TD VENCIDOS'!D2266)</f>
        <v>Gestion extemporanea</v>
      </c>
    </row>
    <row r="2286" spans="2:4" ht="18.75">
      <c r="B2286" s="37">
        <f>IF('TD VENCIDOS'!B2267="","",'TD VENCIDOS'!B2267)</f>
        <v>3863072024</v>
      </c>
      <c r="C2286" s="38" t="str">
        <f>IF('TD VENCIDOS'!C2267="","",'TD VENCIDOS'!C2267)</f>
        <v>SUBDIRECCION DE CONTRAVENCIONES</v>
      </c>
      <c r="D2286" s="37" t="str">
        <f>IF('TD VENCIDOS'!D2267="","",'TD VENCIDOS'!D2267)</f>
        <v>Gestion extemporanea</v>
      </c>
    </row>
    <row r="2287" spans="2:4" ht="18.75">
      <c r="B2287" s="37">
        <f>IF('TD VENCIDOS'!B2268="","",'TD VENCIDOS'!B2268)</f>
        <v>3863102024</v>
      </c>
      <c r="C2287" s="38" t="str">
        <f>IF('TD VENCIDOS'!C2268="","",'TD VENCIDOS'!C2268)</f>
        <v>COORDINACION JURIDICA CIRCULEMOS</v>
      </c>
      <c r="D2287" s="37" t="str">
        <f>IF('TD VENCIDOS'!D2268="","",'TD VENCIDOS'!D2268)</f>
        <v>Gestion extemporanea</v>
      </c>
    </row>
    <row r="2288" spans="2:4" ht="18.75">
      <c r="B2288" s="37">
        <f>IF('TD VENCIDOS'!B2269="","",'TD VENCIDOS'!B2269)</f>
        <v>3863192024</v>
      </c>
      <c r="C2288" s="38" t="str">
        <f>IF('TD VENCIDOS'!C2269="","",'TD VENCIDOS'!C2269)</f>
        <v>SUBSECRETARIA DE GESTION FINANCIERA</v>
      </c>
      <c r="D2288" s="37" t="str">
        <f>IF('TD VENCIDOS'!D2269="","",'TD VENCIDOS'!D2269)</f>
        <v>Gestion extemporanea</v>
      </c>
    </row>
    <row r="2289" spans="2:4" ht="18.75">
      <c r="B2289" s="37">
        <f>IF('TD VENCIDOS'!B2270="","",'TD VENCIDOS'!B2270)</f>
        <v>3863412024</v>
      </c>
      <c r="C2289" s="38" t="str">
        <f>IF('TD VENCIDOS'!C2270="","",'TD VENCIDOS'!C2270)</f>
        <v>SUBDIRECCION DE CONTRAVENCIONES</v>
      </c>
      <c r="D2289" s="37" t="str">
        <f>IF('TD VENCIDOS'!D2270="","",'TD VENCIDOS'!D2270)</f>
        <v>Gestion extemporanea</v>
      </c>
    </row>
    <row r="2290" spans="2:4" ht="18.75">
      <c r="B2290" s="37">
        <f>IF('TD VENCIDOS'!B2271="","",'TD VENCIDOS'!B2271)</f>
        <v>3863462024</v>
      </c>
      <c r="C2290" s="38" t="str">
        <f>IF('TD VENCIDOS'!C2271="","",'TD VENCIDOS'!C2271)</f>
        <v>DIRECCION DE MEJORAMIENTO DE VIVIENDA</v>
      </c>
      <c r="D2290" s="37" t="str">
        <f>IF('TD VENCIDOS'!D2271="","",'TD VENCIDOS'!D2271)</f>
        <v>Gestion extemporanea</v>
      </c>
    </row>
    <row r="2291" spans="2:4" ht="18.75">
      <c r="B2291" s="37">
        <f>IF('TD VENCIDOS'!B2272="","",'TD VENCIDOS'!B2272)</f>
        <v>3863472024</v>
      </c>
      <c r="C2291" s="38" t="str">
        <f>IF('TD VENCIDOS'!C2272="","",'TD VENCIDOS'!C2272)</f>
        <v>OFICINA DE ADMINISTRACION FUNCIONAL DEL SISTEMA</v>
      </c>
      <c r="D2291" s="37" t="str">
        <f>IF('TD VENCIDOS'!D2272="","",'TD VENCIDOS'!D2272)</f>
        <v>Pendiente vencidos</v>
      </c>
    </row>
    <row r="2292" spans="2:4" ht="18.75">
      <c r="B2292" s="37">
        <f>IF('TD VENCIDOS'!B2273="","",'TD VENCIDOS'!B2273)</f>
        <v>3863862024</v>
      </c>
      <c r="C2292" s="38" t="str">
        <f>IF('TD VENCIDOS'!C2273="","",'TD VENCIDOS'!C2273)</f>
        <v>ALCALDIA LOCAL DE TEUSAQUILLO</v>
      </c>
      <c r="D2292" s="37" t="str">
        <f>IF('TD VENCIDOS'!D2273="","",'TD VENCIDOS'!D2273)</f>
        <v>Gestion extemporanea</v>
      </c>
    </row>
    <row r="2293" spans="2:4" ht="18.75">
      <c r="B2293" s="37">
        <f>IF('TD VENCIDOS'!B2274="","",'TD VENCIDOS'!B2274)</f>
        <v>3863972024</v>
      </c>
      <c r="C2293" s="38" t="str">
        <f>IF('TD VENCIDOS'!C2274="","",'TD VENCIDOS'!C2274)</f>
        <v>OFICINA DE CUENTAS CORRIENTES Y DEVOLUCIONES</v>
      </c>
      <c r="D2293" s="37" t="str">
        <f>IF('TD VENCIDOS'!D2274="","",'TD VENCIDOS'!D2274)</f>
        <v>Gestion extemporanea</v>
      </c>
    </row>
    <row r="2294" spans="2:4" ht="18.75">
      <c r="B2294" s="37">
        <f>IF('TD VENCIDOS'!B2275="","",'TD VENCIDOS'!B2275)</f>
        <v>3864302024</v>
      </c>
      <c r="C2294" s="38" t="str">
        <f>IF('TD VENCIDOS'!C2275="","",'TD VENCIDOS'!C2275)</f>
        <v>ALCALDIA LOCAL DE MARTIRES</v>
      </c>
      <c r="D2294" s="37" t="str">
        <f>IF('TD VENCIDOS'!D2275="","",'TD VENCIDOS'!D2275)</f>
        <v>Gestion extemporanea</v>
      </c>
    </row>
    <row r="2295" spans="2:4" ht="18.75">
      <c r="B2295" s="37">
        <f>IF('TD VENCIDOS'!B2276="","",'TD VENCIDOS'!B2276)</f>
        <v>3864352024</v>
      </c>
      <c r="C2295" s="38" t="str">
        <f>IF('TD VENCIDOS'!C2276="","",'TD VENCIDOS'!C2276)</f>
        <v>DTDP - DIRECCION TECNICA DE PREDIOS</v>
      </c>
      <c r="D2295" s="37" t="str">
        <f>IF('TD VENCIDOS'!D2276="","",'TD VENCIDOS'!D2276)</f>
        <v>Gestion extemporanea</v>
      </c>
    </row>
    <row r="2296" spans="2:4" ht="18.75">
      <c r="B2296" s="37">
        <f>IF('TD VENCIDOS'!B2277="","",'TD VENCIDOS'!B2277)</f>
        <v>3864482024</v>
      </c>
      <c r="C2296" s="38" t="str">
        <f>IF('TD VENCIDOS'!C2277="","",'TD VENCIDOS'!C2277)</f>
        <v>OFICINA DE ADMINISTRACION FUNCIONAL DEL SISTEMA</v>
      </c>
      <c r="D2296" s="37" t="str">
        <f>IF('TD VENCIDOS'!D2277="","",'TD VENCIDOS'!D2277)</f>
        <v>Pendiente vencidos</v>
      </c>
    </row>
    <row r="2297" spans="2:4" ht="18.75">
      <c r="B2297" s="37">
        <f>IF('TD VENCIDOS'!B2278="","",'TD VENCIDOS'!B2278)</f>
        <v>3864512024</v>
      </c>
      <c r="C2297" s="38" t="str">
        <f>IF('TD VENCIDOS'!C2278="","",'TD VENCIDOS'!C2278)</f>
        <v>SUBDIRECCION DE CONTRAVENCIONES</v>
      </c>
      <c r="D2297" s="37" t="str">
        <f>IF('TD VENCIDOS'!D2278="","",'TD VENCIDOS'!D2278)</f>
        <v>Gestion extemporanea</v>
      </c>
    </row>
    <row r="2298" spans="2:4" ht="18.75">
      <c r="B2298" s="37">
        <f>IF('TD VENCIDOS'!B2279="","",'TD VENCIDOS'!B2279)</f>
        <v>3864632024</v>
      </c>
      <c r="C2298" s="38" t="str">
        <f>IF('TD VENCIDOS'!C2279="","",'TD VENCIDOS'!C2279)</f>
        <v>OFICINA DE ADMINISTRACION FUNCIONAL DEL SISTEMA</v>
      </c>
      <c r="D2298" s="37" t="str">
        <f>IF('TD VENCIDOS'!D2279="","",'TD VENCIDOS'!D2279)</f>
        <v>Pendiente vencidos</v>
      </c>
    </row>
    <row r="2299" spans="2:4" ht="18.75">
      <c r="B2299" s="37">
        <f>IF('TD VENCIDOS'!B2280="","",'TD VENCIDOS'!B2280)</f>
        <v>3864642024</v>
      </c>
      <c r="C2299" s="38" t="str">
        <f>IF('TD VENCIDOS'!C2280="","",'TD VENCIDOS'!C2280)</f>
        <v>OFICINA DE ADMINISTRACION FUNCIONAL DEL SISTEMA</v>
      </c>
      <c r="D2299" s="37" t="str">
        <f>IF('TD VENCIDOS'!D2280="","",'TD VENCIDOS'!D2280)</f>
        <v>Pendiente vencidos</v>
      </c>
    </row>
    <row r="2300" spans="2:4" ht="18.75">
      <c r="B2300" s="37">
        <f>IF('TD VENCIDOS'!B2281="","",'TD VENCIDOS'!B2281)</f>
        <v>3864812024</v>
      </c>
      <c r="C2300" s="38" t="str">
        <f>IF('TD VENCIDOS'!C2281="","",'TD VENCIDOS'!C2281)</f>
        <v>ALCALDIA LOCAL DE CANDELARIA</v>
      </c>
      <c r="D2300" s="37" t="str">
        <f>IF('TD VENCIDOS'!D2281="","",'TD VENCIDOS'!D2281)</f>
        <v>Gestion extemporanea</v>
      </c>
    </row>
    <row r="2301" spans="2:4" ht="18.75">
      <c r="B2301" s="37">
        <f>IF('TD VENCIDOS'!B2282="","",'TD VENCIDOS'!B2282)</f>
        <v>3864932024</v>
      </c>
      <c r="C2301" s="38" t="str">
        <f>IF('TD VENCIDOS'!C2282="","",'TD VENCIDOS'!C2282)</f>
        <v>COORDINACION JURIDICA CIRCULEMOS</v>
      </c>
      <c r="D2301" s="37" t="str">
        <f>IF('TD VENCIDOS'!D2282="","",'TD VENCIDOS'!D2282)</f>
        <v>Gestion extemporanea</v>
      </c>
    </row>
    <row r="2302" spans="2:4" ht="18.75">
      <c r="B2302" s="37">
        <f>IF('TD VENCIDOS'!B2283="","",'TD VENCIDOS'!B2283)</f>
        <v>3864962024</v>
      </c>
      <c r="C2302" s="38" t="str">
        <f>IF('TD VENCIDOS'!C2283="","",'TD VENCIDOS'!C2283)</f>
        <v>SUBDIRECCION DE SILVICULTURA FLORA Y FAUNA SILVESTRE</v>
      </c>
      <c r="D2302" s="37" t="str">
        <f>IF('TD VENCIDOS'!D2283="","",'TD VENCIDOS'!D2283)</f>
        <v>Gestion extemporanea</v>
      </c>
    </row>
    <row r="2303" spans="2:4" ht="18.75">
      <c r="B2303" s="37">
        <f>IF('TD VENCIDOS'!B2284="","",'TD VENCIDOS'!B2284)</f>
        <v>3865042024</v>
      </c>
      <c r="C2303" s="38" t="str">
        <f>IF('TD VENCIDOS'!C2284="","",'TD VENCIDOS'!C2284)</f>
        <v>SUBDIRECCION DE SILVICULTURA FLORA Y FAUNA SILVESTRE</v>
      </c>
      <c r="D2303" s="37" t="str">
        <f>IF('TD VENCIDOS'!D2284="","",'TD VENCIDOS'!D2284)</f>
        <v>Gestion extemporanea</v>
      </c>
    </row>
    <row r="2304" spans="2:4" ht="18.75">
      <c r="B2304" s="37">
        <f>IF('TD VENCIDOS'!B2285="","",'TD VENCIDOS'!B2285)</f>
        <v>3865052024</v>
      </c>
      <c r="C2304" s="38" t="str">
        <f>IF('TD VENCIDOS'!C2285="","",'TD VENCIDOS'!C2285)</f>
        <v>SUBDIRECCION DE SILVICULTURA FLORA Y FAUNA SILVESTRE</v>
      </c>
      <c r="D2304" s="37" t="str">
        <f>IF('TD VENCIDOS'!D2285="","",'TD VENCIDOS'!D2285)</f>
        <v>Gestion extemporanea</v>
      </c>
    </row>
    <row r="2305" spans="2:4" ht="18.75">
      <c r="B2305" s="37">
        <f>IF('TD VENCIDOS'!B2286="","",'TD VENCIDOS'!B2286)</f>
        <v>3865062024</v>
      </c>
      <c r="C2305" s="38" t="str">
        <f>IF('TD VENCIDOS'!C2286="","",'TD VENCIDOS'!C2286)</f>
        <v>SUBDIRECCION DE CONTROL AMBIENTAL AL SECTOR PUBLICO</v>
      </c>
      <c r="D2305" s="37" t="str">
        <f>IF('TD VENCIDOS'!D2286="","",'TD VENCIDOS'!D2286)</f>
        <v>Gestion extemporanea</v>
      </c>
    </row>
    <row r="2306" spans="2:4" ht="18.75">
      <c r="B2306" s="37">
        <f>IF('TD VENCIDOS'!B2287="","",'TD VENCIDOS'!B2287)</f>
        <v>3865172024</v>
      </c>
      <c r="C2306" s="38" t="str">
        <f>IF('TD VENCIDOS'!C2287="","",'TD VENCIDOS'!C2287)</f>
        <v>SUBDIRECCION DE CALIDAD DEL AIRE AUDITIVA Y VISUAL</v>
      </c>
      <c r="D2306" s="37" t="str">
        <f>IF('TD VENCIDOS'!D2287="","",'TD VENCIDOS'!D2287)</f>
        <v>Gestion extemporanea</v>
      </c>
    </row>
    <row r="2307" spans="2:4" ht="18.75">
      <c r="B2307" s="37">
        <f>IF('TD VENCIDOS'!B2288="","",'TD VENCIDOS'!B2288)</f>
        <v>3865182024</v>
      </c>
      <c r="C2307" s="38" t="str">
        <f>IF('TD VENCIDOS'!C2288="","",'TD VENCIDOS'!C2288)</f>
        <v>SUBDIRECCION DE SILVICULTURA FLORA Y FAUNA SILVESTRE</v>
      </c>
      <c r="D2307" s="37" t="str">
        <f>IF('TD VENCIDOS'!D2288="","",'TD VENCIDOS'!D2288)</f>
        <v>Gestion extemporanea</v>
      </c>
    </row>
    <row r="2308" spans="2:4" ht="18.75">
      <c r="B2308" s="37">
        <f>IF('TD VENCIDOS'!B2289="","",'TD VENCIDOS'!B2289)</f>
        <v>3865192024</v>
      </c>
      <c r="C2308" s="38" t="str">
        <f>IF('TD VENCIDOS'!C2289="","",'TD VENCIDOS'!C2289)</f>
        <v>SUBDIRECCION DE SILVICULTURA FLORA Y FAUNA SILVESTRE</v>
      </c>
      <c r="D2308" s="37" t="str">
        <f>IF('TD VENCIDOS'!D2289="","",'TD VENCIDOS'!D2289)</f>
        <v>Gestion extemporanea</v>
      </c>
    </row>
    <row r="2309" spans="2:4" ht="18.75">
      <c r="B2309" s="37">
        <f>IF('TD VENCIDOS'!B2290="","",'TD VENCIDOS'!B2290)</f>
        <v>3865242024</v>
      </c>
      <c r="C2309" s="38" t="str">
        <f>IF('TD VENCIDOS'!C2290="","",'TD VENCIDOS'!C2290)</f>
        <v>SUBDIRECCION DE CALIDAD DEL AIRE AUDITIVA Y VISUAL</v>
      </c>
      <c r="D2309" s="37" t="str">
        <f>IF('TD VENCIDOS'!D2290="","",'TD VENCIDOS'!D2290)</f>
        <v>Pendiente vencidos</v>
      </c>
    </row>
    <row r="2310" spans="2:4" ht="18.75">
      <c r="B2310" s="37">
        <f>IF('TD VENCIDOS'!B2291="","",'TD VENCIDOS'!B2291)</f>
        <v>3865272024</v>
      </c>
      <c r="C2310" s="38" t="str">
        <f>IF('TD VENCIDOS'!C2291="","",'TD VENCIDOS'!C2291)</f>
        <v>SUBDIRECCION DE SILVICULTURA FLORA Y FAUNA SILVESTRE</v>
      </c>
      <c r="D2310" s="37" t="str">
        <f>IF('TD VENCIDOS'!D2291="","",'TD VENCIDOS'!D2291)</f>
        <v>Gestion extemporanea</v>
      </c>
    </row>
    <row r="2311" spans="2:4" ht="18.75">
      <c r="B2311" s="37">
        <f>IF('TD VENCIDOS'!B2292="","",'TD VENCIDOS'!B2292)</f>
        <v>3865282024</v>
      </c>
      <c r="C2311" s="38" t="str">
        <f>IF('TD VENCIDOS'!C2292="","",'TD VENCIDOS'!C2292)</f>
        <v>SUBDIRECCION DE CALIDAD DEL AIRE AUDITIVA Y VISUAL</v>
      </c>
      <c r="D2311" s="37" t="str">
        <f>IF('TD VENCIDOS'!D2292="","",'TD VENCIDOS'!D2292)</f>
        <v>Gestion extemporanea</v>
      </c>
    </row>
    <row r="2312" spans="2:4" ht="18.75">
      <c r="B2312" s="37">
        <f>IF('TD VENCIDOS'!B2293="","",'TD VENCIDOS'!B2293)</f>
        <v>3865332024</v>
      </c>
      <c r="C2312" s="38" t="str">
        <f>IF('TD VENCIDOS'!C2293="","",'TD VENCIDOS'!C2293)</f>
        <v>DIRECCION DE CONTROL AMBIENTAL</v>
      </c>
      <c r="D2312" s="37" t="str">
        <f>IF('TD VENCIDOS'!D2293="","",'TD VENCIDOS'!D2293)</f>
        <v>Gestion extemporanea</v>
      </c>
    </row>
    <row r="2313" spans="2:4" ht="18.75">
      <c r="B2313" s="37">
        <f>IF('TD VENCIDOS'!B2294="","",'TD VENCIDOS'!B2294)</f>
        <v>3865362024</v>
      </c>
      <c r="C2313" s="38" t="str">
        <f>IF('TD VENCIDOS'!C2294="","",'TD VENCIDOS'!C2294)</f>
        <v>SUBDIRECCION DE SILVICULTURA FLORA Y FAUNA SILVESTRE</v>
      </c>
      <c r="D2313" s="37" t="str">
        <f>IF('TD VENCIDOS'!D2294="","",'TD VENCIDOS'!D2294)</f>
        <v>Gestion extemporanea</v>
      </c>
    </row>
    <row r="2314" spans="2:4" ht="18.75">
      <c r="B2314" s="37">
        <f>IF('TD VENCIDOS'!B2295="","",'TD VENCIDOS'!B2295)</f>
        <v>3865382024</v>
      </c>
      <c r="C2314" s="38" t="str">
        <f>IF('TD VENCIDOS'!C2295="","",'TD VENCIDOS'!C2295)</f>
        <v>SUBDIRECCION DE SILVICULTURA FLORA Y FAUNA SILVESTRE</v>
      </c>
      <c r="D2314" s="37" t="str">
        <f>IF('TD VENCIDOS'!D2295="","",'TD VENCIDOS'!D2295)</f>
        <v>Gestion extemporanea</v>
      </c>
    </row>
    <row r="2315" spans="2:4" ht="18.75">
      <c r="B2315" s="37">
        <f>IF('TD VENCIDOS'!B2296="","",'TD VENCIDOS'!B2296)</f>
        <v>3865402024</v>
      </c>
      <c r="C2315" s="38" t="str">
        <f>IF('TD VENCIDOS'!C2296="","",'TD VENCIDOS'!C2296)</f>
        <v>SUBDIRECCION DE CONTROL AMBIENTAL AL SECTOR PUBLICO</v>
      </c>
      <c r="D2315" s="37" t="str">
        <f>IF('TD VENCIDOS'!D2296="","",'TD VENCIDOS'!D2296)</f>
        <v>Gestion extemporanea</v>
      </c>
    </row>
    <row r="2316" spans="2:4" ht="18.75">
      <c r="B2316" s="37">
        <f>IF('TD VENCIDOS'!B2297="","",'TD VENCIDOS'!B2297)</f>
        <v>3865422024</v>
      </c>
      <c r="C2316" s="38" t="str">
        <f>IF('TD VENCIDOS'!C2297="","",'TD VENCIDOS'!C2297)</f>
        <v>SUBDIRECCION DE CONTROL AMBIENTAL AL SECTOR PUBLICO</v>
      </c>
      <c r="D2316" s="37" t="str">
        <f>IF('TD VENCIDOS'!D2297="","",'TD VENCIDOS'!D2297)</f>
        <v>Gestion extemporanea</v>
      </c>
    </row>
    <row r="2317" spans="2:4" ht="18.75">
      <c r="B2317" s="37">
        <f>IF('TD VENCIDOS'!B2298="","",'TD VENCIDOS'!B2298)</f>
        <v>3865472024</v>
      </c>
      <c r="C2317" s="38" t="str">
        <f>IF('TD VENCIDOS'!C2298="","",'TD VENCIDOS'!C2298)</f>
        <v>SUBDIRECCION DE CONTROL AMBIENTAL AL SECTOR PUBLICO</v>
      </c>
      <c r="D2317" s="37" t="str">
        <f>IF('TD VENCIDOS'!D2298="","",'TD VENCIDOS'!D2298)</f>
        <v>Gestion extemporanea</v>
      </c>
    </row>
    <row r="2318" spans="2:4" ht="18.75">
      <c r="B2318" s="37">
        <f>IF('TD VENCIDOS'!B2299="","",'TD VENCIDOS'!B2299)</f>
        <v>3865482024</v>
      </c>
      <c r="C2318" s="38" t="str">
        <f>IF('TD VENCIDOS'!C2299="","",'TD VENCIDOS'!C2299)</f>
        <v>SUBDIRECCION DE CONTROL AMBIENTAL AL SECTOR PUBLICO</v>
      </c>
      <c r="D2318" s="37" t="str">
        <f>IF('TD VENCIDOS'!D2299="","",'TD VENCIDOS'!D2299)</f>
        <v>Gestion extemporanea</v>
      </c>
    </row>
    <row r="2319" spans="2:4" ht="18.75">
      <c r="B2319" s="37">
        <f>IF('TD VENCIDOS'!B2300="","",'TD VENCIDOS'!B2300)</f>
        <v>3865512024</v>
      </c>
      <c r="C2319" s="38" t="str">
        <f>IF('TD VENCIDOS'!C2300="","",'TD VENCIDOS'!C2300)</f>
        <v>SUBDIRECCION DE CONTROL AMBIENTAL AL SECTOR PUBLICO</v>
      </c>
      <c r="D2319" s="37" t="str">
        <f>IF('TD VENCIDOS'!D2300="","",'TD VENCIDOS'!D2300)</f>
        <v>Gestion extemporanea</v>
      </c>
    </row>
    <row r="2320" spans="2:4" ht="18.75">
      <c r="B2320" s="37">
        <f>IF('TD VENCIDOS'!B2301="","",'TD VENCIDOS'!B2301)</f>
        <v>3865522024</v>
      </c>
      <c r="C2320" s="38" t="str">
        <f>IF('TD VENCIDOS'!C2301="","",'TD VENCIDOS'!C2301)</f>
        <v>SUBDIRECCION DE SILVICULTURA FLORA Y FAUNA SILVESTRE</v>
      </c>
      <c r="D2320" s="37" t="str">
        <f>IF('TD VENCIDOS'!D2301="","",'TD VENCIDOS'!D2301)</f>
        <v>Gestion extemporanea</v>
      </c>
    </row>
    <row r="2321" spans="2:4" ht="18.75">
      <c r="B2321" s="37">
        <f>IF('TD VENCIDOS'!B2302="","",'TD VENCIDOS'!B2302)</f>
        <v>3865532024</v>
      </c>
      <c r="C2321" s="38" t="str">
        <f>IF('TD VENCIDOS'!C2302="","",'TD VENCIDOS'!C2302)</f>
        <v>SUBDIRECCION DE SILVICULTURA FLORA Y FAUNA SILVESTRE</v>
      </c>
      <c r="D2321" s="37" t="str">
        <f>IF('TD VENCIDOS'!D2302="","",'TD VENCIDOS'!D2302)</f>
        <v>Gestion extemporanea</v>
      </c>
    </row>
    <row r="2322" spans="2:4" ht="18.75">
      <c r="B2322" s="37">
        <f>IF('TD VENCIDOS'!B2303="","",'TD VENCIDOS'!B2303)</f>
        <v>3865562024</v>
      </c>
      <c r="C2322" s="38" t="str">
        <f>IF('TD VENCIDOS'!C2303="","",'TD VENCIDOS'!C2303)</f>
        <v>DIRECCION ACUEDUCTO Y ALCANTARILLADO ZONA 3</v>
      </c>
      <c r="D2322" s="37" t="str">
        <f>IF('TD VENCIDOS'!D2303="","",'TD VENCIDOS'!D2303)</f>
        <v>Gestion extemporanea</v>
      </c>
    </row>
    <row r="2323" spans="2:4" ht="18.75">
      <c r="B2323" s="37">
        <f>IF('TD VENCIDOS'!B2304="","",'TD VENCIDOS'!B2304)</f>
        <v>3865622024</v>
      </c>
      <c r="C2323" s="38" t="str">
        <f>IF('TD VENCIDOS'!C2304="","",'TD VENCIDOS'!C2304)</f>
        <v>SUBDIRECCION DE ECOSISTEMAS Y RURALIDAD</v>
      </c>
      <c r="D2323" s="37" t="str">
        <f>IF('TD VENCIDOS'!D2304="","",'TD VENCIDOS'!D2304)</f>
        <v>Gestion extemporanea</v>
      </c>
    </row>
    <row r="2324" spans="2:4" ht="18.75">
      <c r="B2324" s="37">
        <f>IF('TD VENCIDOS'!B2305="","",'TD VENCIDOS'!B2305)</f>
        <v>3865702024</v>
      </c>
      <c r="C2324" s="38" t="str">
        <f>IF('TD VENCIDOS'!C2305="","",'TD VENCIDOS'!C2305)</f>
        <v>SUBDIRECCION DE CONTRAVENCIONES</v>
      </c>
      <c r="D2324" s="37" t="str">
        <f>IF('TD VENCIDOS'!D2305="","",'TD VENCIDOS'!D2305)</f>
        <v>Gestion extemporanea</v>
      </c>
    </row>
    <row r="2325" spans="2:4" ht="18.75">
      <c r="B2325" s="37">
        <f>IF('TD VENCIDOS'!B2306="","",'TD VENCIDOS'!B2306)</f>
        <v>3866002024</v>
      </c>
      <c r="C2325" s="38" t="str">
        <f>IF('TD VENCIDOS'!C2306="","",'TD VENCIDOS'!C2306)</f>
        <v>SUBDIRECCION DE CONTRAVENCIONES</v>
      </c>
      <c r="D2325" s="37" t="str">
        <f>IF('TD VENCIDOS'!D2306="","",'TD VENCIDOS'!D2306)</f>
        <v>Gestion extemporanea</v>
      </c>
    </row>
    <row r="2326" spans="2:4" ht="18.75">
      <c r="B2326" s="37">
        <f>IF('TD VENCIDOS'!B2307="","",'TD VENCIDOS'!B2307)</f>
        <v>3866302024</v>
      </c>
      <c r="C2326" s="38" t="str">
        <f>IF('TD VENCIDOS'!C2307="","",'TD VENCIDOS'!C2307)</f>
        <v>RELACION CLIENTE</v>
      </c>
      <c r="D2326" s="37" t="str">
        <f>IF('TD VENCIDOS'!D2307="","",'TD VENCIDOS'!D2307)</f>
        <v>Pendiente vencidos</v>
      </c>
    </row>
    <row r="2327" spans="2:4" ht="18.75">
      <c r="B2327" s="37">
        <f>IF('TD VENCIDOS'!B2308="","",'TD VENCIDOS'!B2308)</f>
        <v>3866332024</v>
      </c>
      <c r="C2327" s="38" t="str">
        <f>IF('TD VENCIDOS'!C2308="","",'TD VENCIDOS'!C2308)</f>
        <v>SUBSECRETARIA DE PLANEACION Y POLITICA</v>
      </c>
      <c r="D2327" s="37" t="str">
        <f>IF('TD VENCIDOS'!D2308="","",'TD VENCIDOS'!D2308)</f>
        <v>Gestion extemporanea</v>
      </c>
    </row>
    <row r="2328" spans="2:4" ht="18.75">
      <c r="B2328" s="37">
        <f>IF('TD VENCIDOS'!B2309="","",'TD VENCIDOS'!B2309)</f>
        <v>3866562024</v>
      </c>
      <c r="C2328" s="38" t="str">
        <f>IF('TD VENCIDOS'!C2309="","",'TD VENCIDOS'!C2309)</f>
        <v>DEPENDENCIAS NIVEL CENTRAL</v>
      </c>
      <c r="D2328" s="37" t="str">
        <f>IF('TD VENCIDOS'!D2309="","",'TD VENCIDOS'!D2309)</f>
        <v>Gestion extemporanea</v>
      </c>
    </row>
    <row r="2329" spans="2:4" ht="18.75">
      <c r="B2329" s="37">
        <f>IF('TD VENCIDOS'!B2310="","",'TD VENCIDOS'!B2310)</f>
        <v>3866562024</v>
      </c>
      <c r="C2329" s="38" t="str">
        <f>IF('TD VENCIDOS'!C2310="","",'TD VENCIDOS'!C2310)</f>
        <v>GERENCIA DE ETNIAS</v>
      </c>
      <c r="D2329" s="37" t="str">
        <f>IF('TD VENCIDOS'!D2310="","",'TD VENCIDOS'!D2310)</f>
        <v>Pendiente vencidos</v>
      </c>
    </row>
    <row r="2330" spans="2:4" ht="18.75">
      <c r="B2330" s="37">
        <f>IF('TD VENCIDOS'!B2311="","",'TD VENCIDOS'!B2311)</f>
        <v>3866562024</v>
      </c>
      <c r="C2330" s="38" t="str">
        <f>IF('TD VENCIDOS'!C2311="","",'TD VENCIDOS'!C2311)</f>
        <v>NIVEL CENTRAL CIERRE</v>
      </c>
      <c r="D2330" s="37" t="str">
        <f>IF('TD VENCIDOS'!D2311="","",'TD VENCIDOS'!D2311)</f>
        <v>Gestion extemporanea</v>
      </c>
    </row>
    <row r="2331" spans="2:4" ht="18.75">
      <c r="B2331" s="37">
        <f>IF('TD VENCIDOS'!B2312="","",'TD VENCIDOS'!B2312)</f>
        <v>3866602024</v>
      </c>
      <c r="C2331" s="38" t="str">
        <f>IF('TD VENCIDOS'!C2312="","",'TD VENCIDOS'!C2312)</f>
        <v>SUBDIRECCION DE SILVICULTURA FLORA Y FAUNA SILVESTRE</v>
      </c>
      <c r="D2331" s="37" t="str">
        <f>IF('TD VENCIDOS'!D2312="","",'TD VENCIDOS'!D2312)</f>
        <v>Gestion extemporanea</v>
      </c>
    </row>
    <row r="2332" spans="2:4" ht="18.75">
      <c r="B2332" s="37">
        <f>IF('TD VENCIDOS'!B2313="","",'TD VENCIDOS'!B2313)</f>
        <v>3866692024</v>
      </c>
      <c r="C2332" s="38" t="str">
        <f>IF('TD VENCIDOS'!C2313="","",'TD VENCIDOS'!C2313)</f>
        <v>SUBDIRECCION DE CALIDAD DEL AIRE AUDITIVA Y VISUAL</v>
      </c>
      <c r="D2332" s="37" t="str">
        <f>IF('TD VENCIDOS'!D2313="","",'TD VENCIDOS'!D2313)</f>
        <v>Pendiente vencidos</v>
      </c>
    </row>
    <row r="2333" spans="2:4" ht="18.75">
      <c r="B2333" s="37">
        <f>IF('TD VENCIDOS'!B2314="","",'TD VENCIDOS'!B2314)</f>
        <v>3866772024</v>
      </c>
      <c r="C2333" s="38" t="str">
        <f>IF('TD VENCIDOS'!C2314="","",'TD VENCIDOS'!C2314)</f>
        <v>DIRECCION JURIDICA</v>
      </c>
      <c r="D2333" s="37" t="str">
        <f>IF('TD VENCIDOS'!D2314="","",'TD VENCIDOS'!D2314)</f>
        <v>Pendiente vencidos</v>
      </c>
    </row>
    <row r="2334" spans="2:4" ht="18.75">
      <c r="B2334" s="37">
        <f>IF('TD VENCIDOS'!B2315="","",'TD VENCIDOS'!B2315)</f>
        <v>3866902024</v>
      </c>
      <c r="C2334" s="38" t="str">
        <f>IF('TD VENCIDOS'!C2315="","",'TD VENCIDOS'!C2315)</f>
        <v>SUBDIRECCION DE SERVICIOS FUNERARIOS</v>
      </c>
      <c r="D2334" s="37" t="str">
        <f>IF('TD VENCIDOS'!D2315="","",'TD VENCIDOS'!D2315)</f>
        <v>Pendiente vencidos</v>
      </c>
    </row>
    <row r="2335" spans="2:4" ht="18.75">
      <c r="B2335" s="37">
        <f>IF('TD VENCIDOS'!B2316="","",'TD VENCIDOS'!B2316)</f>
        <v>3866932024</v>
      </c>
      <c r="C2335" s="38" t="str">
        <f>IF('TD VENCIDOS'!C2316="","",'TD VENCIDOS'!C2316)</f>
        <v>SUBDIRECCION DE CALIDAD DEL AIRE AUDITIVA Y VISUAL</v>
      </c>
      <c r="D2335" s="37" t="str">
        <f>IF('TD VENCIDOS'!D2316="","",'TD VENCIDOS'!D2316)</f>
        <v>Pendiente vencidos</v>
      </c>
    </row>
    <row r="2336" spans="2:4" ht="18.75">
      <c r="B2336" s="37">
        <f>IF('TD VENCIDOS'!B2317="","",'TD VENCIDOS'!B2317)</f>
        <v>3867252024</v>
      </c>
      <c r="C2336" s="38" t="str">
        <f>IF('TD VENCIDOS'!C2317="","",'TD VENCIDOS'!C2317)</f>
        <v>OFICINA DE ADMINISTRACION FUNCIONAL DEL SISTEMA</v>
      </c>
      <c r="D2336" s="37" t="str">
        <f>IF('TD VENCIDOS'!D2317="","",'TD VENCIDOS'!D2317)</f>
        <v>Pendiente vencidos</v>
      </c>
    </row>
    <row r="2337" spans="2:4" ht="18.75">
      <c r="B2337" s="37">
        <f>IF('TD VENCIDOS'!B2318="","",'TD VENCIDOS'!B2318)</f>
        <v>3867262024</v>
      </c>
      <c r="C2337" s="38" t="str">
        <f>IF('TD VENCIDOS'!C2318="","",'TD VENCIDOS'!C2318)</f>
        <v>SUBDIRECCION DE SILVICULTURA FLORA Y FAUNA SILVESTRE</v>
      </c>
      <c r="D2337" s="37" t="str">
        <f>IF('TD VENCIDOS'!D2318="","",'TD VENCIDOS'!D2318)</f>
        <v>Gestion extemporanea</v>
      </c>
    </row>
    <row r="2338" spans="2:4" ht="18.75">
      <c r="B2338" s="37">
        <f>IF('TD VENCIDOS'!B2319="","",'TD VENCIDOS'!B2319)</f>
        <v>3867402024</v>
      </c>
      <c r="C2338" s="38" t="str">
        <f>IF('TD VENCIDOS'!C2319="","",'TD VENCIDOS'!C2319)</f>
        <v>SUBDIRECCION DE APROVECHAMIENTO</v>
      </c>
      <c r="D2338" s="37" t="str">
        <f>IF('TD VENCIDOS'!D2319="","",'TD VENCIDOS'!D2319)</f>
        <v>Gestion extemporanea</v>
      </c>
    </row>
    <row r="2339" spans="2:4" ht="18.75">
      <c r="B2339" s="37">
        <f>IF('TD VENCIDOS'!B2320="","",'TD VENCIDOS'!B2320)</f>
        <v>3867412024</v>
      </c>
      <c r="C2339" s="38" t="str">
        <f>IF('TD VENCIDOS'!C2320="","",'TD VENCIDOS'!C2320)</f>
        <v>DIRECCION DE MEJORAMIENTO DE VIVIENDA</v>
      </c>
      <c r="D2339" s="37" t="str">
        <f>IF('TD VENCIDOS'!D2320="","",'TD VENCIDOS'!D2320)</f>
        <v>Pendiente vencidos</v>
      </c>
    </row>
    <row r="2340" spans="2:4" ht="18.75">
      <c r="B2340" s="37">
        <f>IF('TD VENCIDOS'!B2321="","",'TD VENCIDOS'!B2321)</f>
        <v>3867502024</v>
      </c>
      <c r="C2340" s="38" t="str">
        <f>IF('TD VENCIDOS'!C2321="","",'TD VENCIDOS'!C2321)</f>
        <v>CONTROL INTERNO</v>
      </c>
      <c r="D2340" s="37" t="str">
        <f>IF('TD VENCIDOS'!D2321="","",'TD VENCIDOS'!D2321)</f>
        <v>Gestion extemporanea</v>
      </c>
    </row>
    <row r="2341" spans="2:4" ht="18.75">
      <c r="B2341" s="37">
        <f>IF('TD VENCIDOS'!B2322="","",'TD VENCIDOS'!B2322)</f>
        <v>3867632024</v>
      </c>
      <c r="C2341" s="38" t="str">
        <f>IF('TD VENCIDOS'!C2322="","",'TD VENCIDOS'!C2322)</f>
        <v>REDEP</v>
      </c>
      <c r="D2341" s="37" t="str">
        <f>IF('TD VENCIDOS'!D2322="","",'TD VENCIDOS'!D2322)</f>
        <v>Pendiente vencidos</v>
      </c>
    </row>
    <row r="2342" spans="2:4" ht="18.75">
      <c r="B2342" s="37">
        <f>IF('TD VENCIDOS'!B2323="","",'TD VENCIDOS'!B2323)</f>
        <v>3867722024</v>
      </c>
      <c r="C2342" s="38" t="str">
        <f>IF('TD VENCIDOS'!C2323="","",'TD VENCIDOS'!C2323)</f>
        <v>CONTROL INTERNO</v>
      </c>
      <c r="D2342" s="37" t="str">
        <f>IF('TD VENCIDOS'!D2323="","",'TD VENCIDOS'!D2323)</f>
        <v>Gestion extemporanea</v>
      </c>
    </row>
    <row r="2343" spans="2:4" ht="18.75">
      <c r="B2343" s="37">
        <f>IF('TD VENCIDOS'!B2324="","",'TD VENCIDOS'!B2324)</f>
        <v>3867772024</v>
      </c>
      <c r="C2343" s="38" t="str">
        <f>IF('TD VENCIDOS'!C2324="","",'TD VENCIDOS'!C2324)</f>
        <v>OFICINA DE ADMINISTRACION FUNCIONAL DEL SISTEMA</v>
      </c>
      <c r="D2343" s="37" t="str">
        <f>IF('TD VENCIDOS'!D2324="","",'TD VENCIDOS'!D2324)</f>
        <v>Pendiente vencidos</v>
      </c>
    </row>
    <row r="2344" spans="2:4" ht="18.75">
      <c r="B2344" s="37">
        <f>IF('TD VENCIDOS'!B2325="","",'TD VENCIDOS'!B2325)</f>
        <v>3868022024</v>
      </c>
      <c r="C2344" s="38" t="str">
        <f>IF('TD VENCIDOS'!C2325="","",'TD VENCIDOS'!C2325)</f>
        <v>ALCALDIA LOCAL DE CIUDAD BOLIVAR</v>
      </c>
      <c r="D2344" s="37" t="str">
        <f>IF('TD VENCIDOS'!D2325="","",'TD VENCIDOS'!D2325)</f>
        <v>Gestion extemporanea</v>
      </c>
    </row>
    <row r="2345" spans="2:4" ht="18.75">
      <c r="B2345" s="37">
        <f>IF('TD VENCIDOS'!B2326="","",'TD VENCIDOS'!B2326)</f>
        <v>3868322024</v>
      </c>
      <c r="C2345" s="38" t="str">
        <f>IF('TD VENCIDOS'!C2326="","",'TD VENCIDOS'!C2326)</f>
        <v>GERENCIA DE ETNIAS</v>
      </c>
      <c r="D2345" s="37" t="str">
        <f>IF('TD VENCIDOS'!D2326="","",'TD VENCIDOS'!D2326)</f>
        <v>Pendiente vencidos</v>
      </c>
    </row>
    <row r="2346" spans="2:4" ht="18.75">
      <c r="B2346" s="37">
        <f>IF('TD VENCIDOS'!B2327="","",'TD VENCIDOS'!B2327)</f>
        <v>3868322024</v>
      </c>
      <c r="C2346" s="38" t="str">
        <f>IF('TD VENCIDOS'!C2327="","",'TD VENCIDOS'!C2327)</f>
        <v>NIVEL CENTRAL CIERRE</v>
      </c>
      <c r="D2346" s="37" t="str">
        <f>IF('TD VENCIDOS'!D2327="","",'TD VENCIDOS'!D2327)</f>
        <v>Gestion extemporanea</v>
      </c>
    </row>
    <row r="2347" spans="2:4" ht="18.75">
      <c r="B2347" s="37">
        <f>IF('TD VENCIDOS'!B2328="","",'TD VENCIDOS'!B2328)</f>
        <v>3868332024</v>
      </c>
      <c r="C2347" s="38" t="str">
        <f>IF('TD VENCIDOS'!C2328="","",'TD VENCIDOS'!C2328)</f>
        <v>NIVEL CENTRAL CIERRE</v>
      </c>
      <c r="D2347" s="37" t="str">
        <f>IF('TD VENCIDOS'!D2328="","",'TD VENCIDOS'!D2328)</f>
        <v>Gestion extemporanea</v>
      </c>
    </row>
    <row r="2348" spans="2:4" ht="18.75">
      <c r="B2348" s="37">
        <f>IF('TD VENCIDOS'!B2329="","",'TD VENCIDOS'!B2329)</f>
        <v>3868332024</v>
      </c>
      <c r="C2348" s="38" t="str">
        <f>IF('TD VENCIDOS'!C2329="","",'TD VENCIDOS'!C2329)</f>
        <v>SUBDIRECCION DE APROVECHAMIENTO</v>
      </c>
      <c r="D2348" s="37" t="str">
        <f>IF('TD VENCIDOS'!D2329="","",'TD VENCIDOS'!D2329)</f>
        <v>Gestion extemporanea</v>
      </c>
    </row>
    <row r="2349" spans="2:4" ht="18.75">
      <c r="B2349" s="37">
        <f>IF('TD VENCIDOS'!B2330="","",'TD VENCIDOS'!B2330)</f>
        <v>3868372024</v>
      </c>
      <c r="C2349" s="38" t="str">
        <f>IF('TD VENCIDOS'!C2330="","",'TD VENCIDOS'!C2330)</f>
        <v>CONTROL INTERNO</v>
      </c>
      <c r="D2349" s="37" t="str">
        <f>IF('TD VENCIDOS'!D2330="","",'TD VENCIDOS'!D2330)</f>
        <v>Gestion extemporanea</v>
      </c>
    </row>
    <row r="2350" spans="2:4" ht="18.75">
      <c r="B2350" s="37">
        <f>IF('TD VENCIDOS'!B2331="","",'TD VENCIDOS'!B2331)</f>
        <v>3868452024</v>
      </c>
      <c r="C2350" s="38" t="str">
        <f>IF('TD VENCIDOS'!C2331="","",'TD VENCIDOS'!C2331)</f>
        <v>6010 - 06 COLEGIO GENERAL SANTANDER (IED)</v>
      </c>
      <c r="D2350" s="37" t="str">
        <f>IF('TD VENCIDOS'!D2331="","",'TD VENCIDOS'!D2331)</f>
        <v>Gestion extemporanea</v>
      </c>
    </row>
    <row r="2351" spans="2:4" ht="18.75">
      <c r="B2351" s="37">
        <f>IF('TD VENCIDOS'!B2332="","",'TD VENCIDOS'!B2332)</f>
        <v>3868932024</v>
      </c>
      <c r="C2351" s="38" t="str">
        <f>IF('TD VENCIDOS'!C2332="","",'TD VENCIDOS'!C2332)</f>
        <v>GRUPO PQRSD DAC</v>
      </c>
      <c r="D2351" s="37" t="str">
        <f>IF('TD VENCIDOS'!D2332="","",'TD VENCIDOS'!D2332)</f>
        <v>Gestion extemporanea</v>
      </c>
    </row>
    <row r="2352" spans="2:4" ht="18.75">
      <c r="B2352" s="37">
        <f>IF('TD VENCIDOS'!B2333="","",'TD VENCIDOS'!B2333)</f>
        <v>3869192024</v>
      </c>
      <c r="C2352" s="38" t="str">
        <f>IF('TD VENCIDOS'!C2333="","",'TD VENCIDOS'!C2333)</f>
        <v>Division Recuperacion de Consumos</v>
      </c>
      <c r="D2352" s="37" t="str">
        <f>IF('TD VENCIDOS'!D2333="","",'TD VENCIDOS'!D2333)</f>
        <v>Gestion extemporanea</v>
      </c>
    </row>
    <row r="2353" spans="2:4" ht="18.75">
      <c r="B2353" s="37">
        <f>IF('TD VENCIDOS'!B2334="","",'TD VENCIDOS'!B2334)</f>
        <v>3869222024</v>
      </c>
      <c r="C2353" s="38" t="str">
        <f>IF('TD VENCIDOS'!C2334="","",'TD VENCIDOS'!C2334)</f>
        <v>CIRCULEMOS DIGITAL</v>
      </c>
      <c r="D2353" s="37" t="str">
        <f>IF('TD VENCIDOS'!D2334="","",'TD VENCIDOS'!D2334)</f>
        <v>Gestion extemporanea</v>
      </c>
    </row>
    <row r="2354" spans="2:4" ht="18.75">
      <c r="B2354" s="37">
        <f>IF('TD VENCIDOS'!B2335="","",'TD VENCIDOS'!B2335)</f>
        <v>3869412024</v>
      </c>
      <c r="C2354" s="38" t="str">
        <f>IF('TD VENCIDOS'!C2335="","",'TD VENCIDOS'!C2335)</f>
        <v>2210 - DIRECCION LOCAL DE EDUCACION ENGATIVA</v>
      </c>
      <c r="D2354" s="37" t="str">
        <f>IF('TD VENCIDOS'!D2335="","",'TD VENCIDOS'!D2335)</f>
        <v>Gestion extemporanea</v>
      </c>
    </row>
    <row r="2355" spans="2:4" ht="18.75">
      <c r="B2355" s="37">
        <f>IF('TD VENCIDOS'!B2336="","",'TD VENCIDOS'!B2336)</f>
        <v>3869592024</v>
      </c>
      <c r="C2355" s="38" t="str">
        <f>IF('TD VENCIDOS'!C2336="","",'TD VENCIDOS'!C2336)</f>
        <v>DIVISION ALCANTARILLADO ZONA 1</v>
      </c>
      <c r="D2355" s="37" t="str">
        <f>IF('TD VENCIDOS'!D2336="","",'TD VENCIDOS'!D2336)</f>
        <v>Gestion extemporanea</v>
      </c>
    </row>
    <row r="2356" spans="2:4" ht="18.75">
      <c r="B2356" s="37">
        <f>IF('TD VENCIDOS'!B2337="","",'TD VENCIDOS'!B2337)</f>
        <v>3869742024</v>
      </c>
      <c r="C2356" s="38" t="str">
        <f>IF('TD VENCIDOS'!C2337="","",'TD VENCIDOS'!C2337)</f>
        <v>DIRECCION APOYO TECNICO DE SERVICIO AL CLIENTE</v>
      </c>
      <c r="D2356" s="37" t="str">
        <f>IF('TD VENCIDOS'!D2337="","",'TD VENCIDOS'!D2337)</f>
        <v>Pendiente vencidos</v>
      </c>
    </row>
    <row r="2357" spans="2:4" ht="18.75">
      <c r="B2357" s="37">
        <f>IF('TD VENCIDOS'!B2338="","",'TD VENCIDOS'!B2338)</f>
        <v>3869882024</v>
      </c>
      <c r="C2357" s="38" t="str">
        <f>IF('TD VENCIDOS'!C2338="","",'TD VENCIDOS'!C2338)</f>
        <v>SUBDIRECCION DE CONTRAVENCIONES</v>
      </c>
      <c r="D2357" s="37" t="str">
        <f>IF('TD VENCIDOS'!D2338="","",'TD VENCIDOS'!D2338)</f>
        <v>Gestion extemporanea</v>
      </c>
    </row>
    <row r="2358" spans="2:4" ht="18.75">
      <c r="B2358" s="37">
        <f>IF('TD VENCIDOS'!B2339="","",'TD VENCIDOS'!B2339)</f>
        <v>3870052024</v>
      </c>
      <c r="C2358" s="38" t="str">
        <f>IF('TD VENCIDOS'!C2339="","",'TD VENCIDOS'!C2339)</f>
        <v>OFICINA DE ADMINISTRACION FUNCIONAL DEL SISTEMA</v>
      </c>
      <c r="D2358" s="37" t="str">
        <f>IF('TD VENCIDOS'!D2339="","",'TD VENCIDOS'!D2339)</f>
        <v>Pendiente vencidos</v>
      </c>
    </row>
    <row r="2359" spans="2:4" ht="18.75">
      <c r="B2359" s="37">
        <f>IF('TD VENCIDOS'!B2340="","",'TD VENCIDOS'!B2340)</f>
        <v>3870262024</v>
      </c>
      <c r="C2359" s="38" t="str">
        <f>IF('TD VENCIDOS'!C2340="","",'TD VENCIDOS'!C2340)</f>
        <v>SEGUIMIENTO PQRS</v>
      </c>
      <c r="D2359" s="37" t="str">
        <f>IF('TD VENCIDOS'!D2340="","",'TD VENCIDOS'!D2340)</f>
        <v>Pendiente vencidos</v>
      </c>
    </row>
    <row r="2360" spans="2:4" ht="18.75">
      <c r="B2360" s="37">
        <f>IF('TD VENCIDOS'!B2341="","",'TD VENCIDOS'!B2341)</f>
        <v>3870502024</v>
      </c>
      <c r="C2360" s="38" t="str">
        <f>IF('TD VENCIDOS'!C2341="","",'TD VENCIDOS'!C2341)</f>
        <v>OFICINA DE ADMINISTRACION FUNCIONAL DEL SISTEMA</v>
      </c>
      <c r="D2360" s="37" t="str">
        <f>IF('TD VENCIDOS'!D2341="","",'TD VENCIDOS'!D2341)</f>
        <v>Pendiente vencidos</v>
      </c>
    </row>
    <row r="2361" spans="2:4" ht="18.75">
      <c r="B2361" s="37">
        <f>IF('TD VENCIDOS'!B2342="","",'TD VENCIDOS'!B2342)</f>
        <v>3870682024</v>
      </c>
      <c r="C2361" s="38" t="str">
        <f>IF('TD VENCIDOS'!C2342="","",'TD VENCIDOS'!C2342)</f>
        <v>SUBSECRETARIA DE GESTION FINANCIERA</v>
      </c>
      <c r="D2361" s="37" t="str">
        <f>IF('TD VENCIDOS'!D2342="","",'TD VENCIDOS'!D2342)</f>
        <v>Gestion extemporanea</v>
      </c>
    </row>
    <row r="2362" spans="2:4" ht="18.75">
      <c r="B2362" s="37">
        <f>IF('TD VENCIDOS'!B2343="","",'TD VENCIDOS'!B2343)</f>
        <v>3870972024</v>
      </c>
      <c r="C2362" s="38" t="str">
        <f>IF('TD VENCIDOS'!C2343="","",'TD VENCIDOS'!C2343)</f>
        <v>CONTROL INTERNO</v>
      </c>
      <c r="D2362" s="37" t="str">
        <f>IF('TD VENCIDOS'!D2343="","",'TD VENCIDOS'!D2343)</f>
        <v>Gestion extemporanea</v>
      </c>
    </row>
    <row r="2363" spans="2:4" ht="18.75">
      <c r="B2363" s="37">
        <f>IF('TD VENCIDOS'!B2344="","",'TD VENCIDOS'!B2344)</f>
        <v>3871032024</v>
      </c>
      <c r="C2363" s="38" t="str">
        <f>IF('TD VENCIDOS'!C2344="","",'TD VENCIDOS'!C2344)</f>
        <v>NIVEL CENTRAL CIERRE</v>
      </c>
      <c r="D2363" s="37" t="str">
        <f>IF('TD VENCIDOS'!D2344="","",'TD VENCIDOS'!D2344)</f>
        <v>Gestion extemporanea</v>
      </c>
    </row>
    <row r="2364" spans="2:4" ht="18.75">
      <c r="B2364" s="37">
        <f>IF('TD VENCIDOS'!B2345="","",'TD VENCIDOS'!B2345)</f>
        <v>3871062024</v>
      </c>
      <c r="C2364" s="38" t="str">
        <f>IF('TD VENCIDOS'!C2345="","",'TD VENCIDOS'!C2345)</f>
        <v>NIVEL CENTRAL CIERRE</v>
      </c>
      <c r="D2364" s="37" t="str">
        <f>IF('TD VENCIDOS'!D2345="","",'TD VENCIDOS'!D2345)</f>
        <v>Gestion extemporanea</v>
      </c>
    </row>
    <row r="2365" spans="2:4" ht="18.75">
      <c r="B2365" s="37">
        <f>IF('TD VENCIDOS'!B2346="","",'TD VENCIDOS'!B2346)</f>
        <v>3871222024</v>
      </c>
      <c r="C2365" s="38" t="str">
        <f>IF('TD VENCIDOS'!C2346="","",'TD VENCIDOS'!C2346)</f>
        <v>NIVEL CENTRAL CIERRE</v>
      </c>
      <c r="D2365" s="37" t="str">
        <f>IF('TD VENCIDOS'!D2346="","",'TD VENCIDOS'!D2346)</f>
        <v>Gestion extemporanea</v>
      </c>
    </row>
    <row r="2366" spans="2:4" ht="18.75">
      <c r="B2366" s="37">
        <f>IF('TD VENCIDOS'!B2347="","",'TD VENCIDOS'!B2347)</f>
        <v>3871292024</v>
      </c>
      <c r="C2366" s="38" t="str">
        <f>IF('TD VENCIDOS'!C2347="","",'TD VENCIDOS'!C2347)</f>
        <v>NIVEL CENTRAL CIERRE</v>
      </c>
      <c r="D2366" s="37" t="str">
        <f>IF('TD VENCIDOS'!D2347="","",'TD VENCIDOS'!D2347)</f>
        <v>Gestion extemporanea</v>
      </c>
    </row>
    <row r="2367" spans="2:4" ht="18.75">
      <c r="B2367" s="37">
        <f>IF('TD VENCIDOS'!B2348="","",'TD VENCIDOS'!B2348)</f>
        <v>3871312024</v>
      </c>
      <c r="C2367" s="38" t="str">
        <f>IF('TD VENCIDOS'!C2348="","",'TD VENCIDOS'!C2348)</f>
        <v>SUBDIRECCION DE APROVECHAMIENTO</v>
      </c>
      <c r="D2367" s="37" t="str">
        <f>IF('TD VENCIDOS'!D2348="","",'TD VENCIDOS'!D2348)</f>
        <v>Pendiente vencidos</v>
      </c>
    </row>
    <row r="2368" spans="2:4" ht="18.75">
      <c r="B2368" s="37">
        <f>IF('TD VENCIDOS'!B2349="","",'TD VENCIDOS'!B2349)</f>
        <v>3871392024</v>
      </c>
      <c r="C2368" s="38" t="str">
        <f>IF('TD VENCIDOS'!C2349="","",'TD VENCIDOS'!C2349)</f>
        <v>NIVEL CENTRAL CIERRE</v>
      </c>
      <c r="D2368" s="37" t="str">
        <f>IF('TD VENCIDOS'!D2349="","",'TD VENCIDOS'!D2349)</f>
        <v>Gestion extemporanea</v>
      </c>
    </row>
    <row r="2369" spans="2:4" ht="18.75">
      <c r="B2369" s="37">
        <f>IF('TD VENCIDOS'!B2350="","",'TD VENCIDOS'!B2350)</f>
        <v>3871422024</v>
      </c>
      <c r="C2369" s="38" t="str">
        <f>IF('TD VENCIDOS'!C2350="","",'TD VENCIDOS'!C2350)</f>
        <v>OFICINA DE QUEJAS Y SOLUCIONES</v>
      </c>
      <c r="D2369" s="37" t="str">
        <f>IF('TD VENCIDOS'!D2350="","",'TD VENCIDOS'!D2350)</f>
        <v>Gestion extemporanea</v>
      </c>
    </row>
    <row r="2370" spans="2:4" ht="18.75">
      <c r="B2370" s="37">
        <f>IF('TD VENCIDOS'!B2351="","",'TD VENCIDOS'!B2351)</f>
        <v>3871762024</v>
      </c>
      <c r="C2370" s="38" t="str">
        <f>IF('TD VENCIDOS'!C2351="","",'TD VENCIDOS'!C2351)</f>
        <v>DIRECCION DE MEJORAMIENTO DE VIVIENDA</v>
      </c>
      <c r="D2370" s="37" t="str">
        <f>IF('TD VENCIDOS'!D2351="","",'TD VENCIDOS'!D2351)</f>
        <v>Pendiente vencidos</v>
      </c>
    </row>
    <row r="2371" spans="2:4" ht="18.75">
      <c r="B2371" s="37">
        <f>IF('TD VENCIDOS'!B2352="","",'TD VENCIDOS'!B2352)</f>
        <v>3871882024</v>
      </c>
      <c r="C2371" s="38" t="str">
        <f>IF('TD VENCIDOS'!C2352="","",'TD VENCIDOS'!C2352)</f>
        <v>SUBDIRECCION DE CALIDAD DEL AIRE AUDITIVA Y VISUAL</v>
      </c>
      <c r="D2371" s="37" t="str">
        <f>IF('TD VENCIDOS'!D2352="","",'TD VENCIDOS'!D2352)</f>
        <v>Pendiente vencidos</v>
      </c>
    </row>
    <row r="2372" spans="2:4" ht="18.75">
      <c r="B2372" s="37">
        <f>IF('TD VENCIDOS'!B2353="","",'TD VENCIDOS'!B2353)</f>
        <v>3871932024</v>
      </c>
      <c r="C2372" s="38" t="str">
        <f>IF('TD VENCIDOS'!C2353="","",'TD VENCIDOS'!C2353)</f>
        <v>REDEP</v>
      </c>
      <c r="D2372" s="37" t="str">
        <f>IF('TD VENCIDOS'!D2353="","",'TD VENCIDOS'!D2353)</f>
        <v>Gestion extemporanea</v>
      </c>
    </row>
    <row r="2373" spans="2:4" ht="18.75">
      <c r="B2373" s="37">
        <f>IF('TD VENCIDOS'!B2354="","",'TD VENCIDOS'!B2354)</f>
        <v>3872042024</v>
      </c>
      <c r="C2373" s="38" t="str">
        <f>IF('TD VENCIDOS'!C2354="","",'TD VENCIDOS'!C2354)</f>
        <v>SUBDIRECCION DE CONTRAVENCIONES</v>
      </c>
      <c r="D2373" s="37" t="str">
        <f>IF('TD VENCIDOS'!D2354="","",'TD VENCIDOS'!D2354)</f>
        <v>Gestion extemporanea</v>
      </c>
    </row>
    <row r="2374" spans="2:4" ht="18.75">
      <c r="B2374" s="37">
        <f>IF('TD VENCIDOS'!B2355="","",'TD VENCIDOS'!B2355)</f>
        <v>3872092024</v>
      </c>
      <c r="C2374" s="38" t="str">
        <f>IF('TD VENCIDOS'!C2355="","",'TD VENCIDOS'!C2355)</f>
        <v>SUBSECRETARIA DE INSPECCION VIGILANCIA Y CONTROL DE VIVIENDA</v>
      </c>
      <c r="D2374" s="37" t="str">
        <f>IF('TD VENCIDOS'!D2355="","",'TD VENCIDOS'!D2355)</f>
        <v>Gestion extemporanea</v>
      </c>
    </row>
    <row r="2375" spans="2:4" ht="18.75">
      <c r="B2375" s="37">
        <f>IF('TD VENCIDOS'!B2356="","",'TD VENCIDOS'!B2356)</f>
        <v>3872122024</v>
      </c>
      <c r="C2375" s="38" t="str">
        <f>IF('TD VENCIDOS'!C2356="","",'TD VENCIDOS'!C2356)</f>
        <v>ALCALDIA LOCAL DE CIUDAD BOLIVAR</v>
      </c>
      <c r="D2375" s="37" t="str">
        <f>IF('TD VENCIDOS'!D2356="","",'TD VENCIDOS'!D2356)</f>
        <v>Pendiente vencidos</v>
      </c>
    </row>
    <row r="2376" spans="2:4" ht="18.75">
      <c r="B2376" s="37">
        <f>IF('TD VENCIDOS'!B2357="","",'TD VENCIDOS'!B2357)</f>
        <v>3872142024</v>
      </c>
      <c r="C2376" s="38" t="str">
        <f>IF('TD VENCIDOS'!C2357="","",'TD VENCIDOS'!C2357)</f>
        <v>ALCALDIA LOCAL DE CIUDAD BOLIVAR</v>
      </c>
      <c r="D2376" s="37" t="str">
        <f>IF('TD VENCIDOS'!D2357="","",'TD VENCIDOS'!D2357)</f>
        <v>Gestion extemporanea</v>
      </c>
    </row>
    <row r="2377" spans="2:4" ht="18.75">
      <c r="B2377" s="37">
        <f>IF('TD VENCIDOS'!B2358="","",'TD VENCIDOS'!B2358)</f>
        <v>3872182024</v>
      </c>
      <c r="C2377" s="38" t="str">
        <f>IF('TD VENCIDOS'!C2358="","",'TD VENCIDOS'!C2358)</f>
        <v>SUBDIRECCION DE CONTRAVENCIONES</v>
      </c>
      <c r="D2377" s="37" t="str">
        <f>IF('TD VENCIDOS'!D2358="","",'TD VENCIDOS'!D2358)</f>
        <v>Gestion extemporanea</v>
      </c>
    </row>
    <row r="2378" spans="2:4" ht="18.75">
      <c r="B2378" s="37">
        <f>IF('TD VENCIDOS'!B2359="","",'TD VENCIDOS'!B2359)</f>
        <v>3872262024</v>
      </c>
      <c r="C2378" s="38" t="str">
        <f>IF('TD VENCIDOS'!C2359="","",'TD VENCIDOS'!C2359)</f>
        <v>SUBSECRETARIA DE GESTION FINANCIERA</v>
      </c>
      <c r="D2378" s="37" t="str">
        <f>IF('TD VENCIDOS'!D2359="","",'TD VENCIDOS'!D2359)</f>
        <v>Gestion extemporanea</v>
      </c>
    </row>
    <row r="2379" spans="2:4" ht="18.75">
      <c r="B2379" s="37">
        <f>IF('TD VENCIDOS'!B2360="","",'TD VENCIDOS'!B2360)</f>
        <v>3872482024</v>
      </c>
      <c r="C2379" s="38" t="str">
        <f>IF('TD VENCIDOS'!C2360="","",'TD VENCIDOS'!C2360)</f>
        <v>SUBDIRECCION DE CONTRAVENCIONES</v>
      </c>
      <c r="D2379" s="37" t="str">
        <f>IF('TD VENCIDOS'!D2360="","",'TD VENCIDOS'!D2360)</f>
        <v>Gestion extemporanea</v>
      </c>
    </row>
    <row r="2380" spans="2:4" ht="18.75">
      <c r="B2380" s="37">
        <f>IF('TD VENCIDOS'!B2361="","",'TD VENCIDOS'!B2361)</f>
        <v>3872752024</v>
      </c>
      <c r="C2380" s="38" t="str">
        <f>IF('TD VENCIDOS'!C2361="","",'TD VENCIDOS'!C2361)</f>
        <v>DIRECCION APOYO TECNICO DE SERVICIO AL CLIENTE</v>
      </c>
      <c r="D2380" s="37" t="str">
        <f>IF('TD VENCIDOS'!D2361="","",'TD VENCIDOS'!D2361)</f>
        <v>Gestion extemporanea</v>
      </c>
    </row>
    <row r="2381" spans="2:4" ht="18.75">
      <c r="B2381" s="37">
        <f>IF('TD VENCIDOS'!B2362="","",'TD VENCIDOS'!B2362)</f>
        <v>3872822024</v>
      </c>
      <c r="C2381" s="38" t="str">
        <f>IF('TD VENCIDOS'!C2362="","",'TD VENCIDOS'!C2362)</f>
        <v>SUBDIRECCION DE APROVECHAMIENTO</v>
      </c>
      <c r="D2381" s="37" t="str">
        <f>IF('TD VENCIDOS'!D2362="","",'TD VENCIDOS'!D2362)</f>
        <v>Pendiente vencidos</v>
      </c>
    </row>
    <row r="2382" spans="2:4" ht="18.75">
      <c r="B2382" s="37">
        <f>IF('TD VENCIDOS'!B2363="","",'TD VENCIDOS'!B2363)</f>
        <v>3872992024</v>
      </c>
      <c r="C2382" s="38" t="str">
        <f>IF('TD VENCIDOS'!C2363="","",'TD VENCIDOS'!C2363)</f>
        <v>SUBDIRECCION DE APROVECHAMIENTO</v>
      </c>
      <c r="D2382" s="37" t="str">
        <f>IF('TD VENCIDOS'!D2363="","",'TD VENCIDOS'!D2363)</f>
        <v>Gestion extemporanea</v>
      </c>
    </row>
    <row r="2383" spans="2:4" ht="18.75">
      <c r="B2383" s="37">
        <f>IF('TD VENCIDOS'!B2364="","",'TD VENCIDOS'!B2364)</f>
        <v>3873212024</v>
      </c>
      <c r="C2383" s="38" t="str">
        <f>IF('TD VENCIDOS'!C2364="","",'TD VENCIDOS'!C2364)</f>
        <v>SUBDIRECCION DE SILVICULTURA FLORA Y FAUNA SILVESTRE</v>
      </c>
      <c r="D2383" s="37" t="str">
        <f>IF('TD VENCIDOS'!D2364="","",'TD VENCIDOS'!D2364)</f>
        <v>Gestion extemporanea</v>
      </c>
    </row>
    <row r="2384" spans="2:4" ht="18.75">
      <c r="B2384" s="37">
        <f>IF('TD VENCIDOS'!B2365="","",'TD VENCIDOS'!B2365)</f>
        <v>3873302024</v>
      </c>
      <c r="C2384" s="38" t="str">
        <f>IF('TD VENCIDOS'!C2365="","",'TD VENCIDOS'!C2365)</f>
        <v>SUBDIRECCION DE RECOLECCION BARRIDO Y LIMPIEZA</v>
      </c>
      <c r="D2384" s="37" t="str">
        <f>IF('TD VENCIDOS'!D2365="","",'TD VENCIDOS'!D2365)</f>
        <v>Pendiente vencidos</v>
      </c>
    </row>
    <row r="2385" spans="2:4" ht="18.75">
      <c r="B2385" s="37">
        <f>IF('TD VENCIDOS'!B2366="","",'TD VENCIDOS'!B2366)</f>
        <v>3873462024</v>
      </c>
      <c r="C2385" s="38" t="str">
        <f>IF('TD VENCIDOS'!C2366="","",'TD VENCIDOS'!C2366)</f>
        <v>DIRECCION ACUEDUCTO Y ALCANTARILLADO ZONA 4</v>
      </c>
      <c r="D2385" s="37" t="str">
        <f>IF('TD VENCIDOS'!D2366="","",'TD VENCIDOS'!D2366)</f>
        <v>Gestion extemporanea</v>
      </c>
    </row>
    <row r="2386" spans="2:4" ht="18.75">
      <c r="B2386" s="37">
        <f>IF('TD VENCIDOS'!B2367="","",'TD VENCIDOS'!B2367)</f>
        <v>3873542024</v>
      </c>
      <c r="C2386" s="38" t="str">
        <f>IF('TD VENCIDOS'!C2367="","",'TD VENCIDOS'!C2367)</f>
        <v>DIRECCION ACUEDUCTO Y ALCANTARILLADO ZONA 3</v>
      </c>
      <c r="D2386" s="37" t="str">
        <f>IF('TD VENCIDOS'!D2367="","",'TD VENCIDOS'!D2367)</f>
        <v>Gestion extemporanea</v>
      </c>
    </row>
    <row r="2387" spans="2:4" ht="18.75">
      <c r="B2387" s="37">
        <f>IF('TD VENCIDOS'!B2368="","",'TD VENCIDOS'!B2368)</f>
        <v>3873582024</v>
      </c>
      <c r="C2387" s="38" t="str">
        <f>IF('TD VENCIDOS'!C2368="","",'TD VENCIDOS'!C2368)</f>
        <v>OFICINA DE ADMINISTRACION FUNCIONAL DEL SISTEMA</v>
      </c>
      <c r="D2387" s="37" t="str">
        <f>IF('TD VENCIDOS'!D2368="","",'TD VENCIDOS'!D2368)</f>
        <v>Pendiente vencidos</v>
      </c>
    </row>
    <row r="2388" spans="2:4" ht="18.75">
      <c r="B2388" s="37">
        <f>IF('TD VENCIDOS'!B2369="","",'TD VENCIDOS'!B2369)</f>
        <v>3873862024</v>
      </c>
      <c r="C2388" s="38" t="str">
        <f>IF('TD VENCIDOS'!C2369="","",'TD VENCIDOS'!C2369)</f>
        <v>OFICINA DE ADMINISTRACION FUNCIONAL DEL SISTEMA</v>
      </c>
      <c r="D2388" s="37" t="str">
        <f>IF('TD VENCIDOS'!D2369="","",'TD VENCIDOS'!D2369)</f>
        <v>Pendiente vencidos</v>
      </c>
    </row>
    <row r="2389" spans="2:4" ht="18.75">
      <c r="B2389" s="37">
        <f>IF('TD VENCIDOS'!B2370="","",'TD VENCIDOS'!B2370)</f>
        <v>3873902024</v>
      </c>
      <c r="C2389" s="38" t="str">
        <f>IF('TD VENCIDOS'!C2370="","",'TD VENCIDOS'!C2370)</f>
        <v>OFICINA DE ADMINISTRACION FUNCIONAL DEL SISTEMA</v>
      </c>
      <c r="D2389" s="37" t="str">
        <f>IF('TD VENCIDOS'!D2370="","",'TD VENCIDOS'!D2370)</f>
        <v>Pendiente vencidos</v>
      </c>
    </row>
    <row r="2390" spans="2:4" ht="18.75">
      <c r="B2390" s="37">
        <f>IF('TD VENCIDOS'!B2371="","",'TD VENCIDOS'!B2371)</f>
        <v>3874162024</v>
      </c>
      <c r="C2390" s="38" t="str">
        <f>IF('TD VENCIDOS'!C2371="","",'TD VENCIDOS'!C2371)</f>
        <v>OFICINA GENERAL DE FISCALIZACION</v>
      </c>
      <c r="D2390" s="37" t="str">
        <f>IF('TD VENCIDOS'!D2371="","",'TD VENCIDOS'!D2371)</f>
        <v>Gestion extemporanea</v>
      </c>
    </row>
    <row r="2391" spans="2:4" ht="18.75">
      <c r="B2391" s="37">
        <f>IF('TD VENCIDOS'!B2372="","",'TD VENCIDOS'!B2372)</f>
        <v>3874352024</v>
      </c>
      <c r="C2391" s="38" t="str">
        <f>IF('TD VENCIDOS'!C2372="","",'TD VENCIDOS'!C2372)</f>
        <v>ALCALDIA LOCAL DE KENNEDY</v>
      </c>
      <c r="D2391" s="37" t="str">
        <f>IF('TD VENCIDOS'!D2372="","",'TD VENCIDOS'!D2372)</f>
        <v>Gestion extemporanea</v>
      </c>
    </row>
    <row r="2392" spans="2:4" ht="18.75">
      <c r="B2392" s="37">
        <f>IF('TD VENCIDOS'!B2373="","",'TD VENCIDOS'!B2373)</f>
        <v>3874352024</v>
      </c>
      <c r="C2392" s="38" t="str">
        <f>IF('TD VENCIDOS'!C2373="","",'TD VENCIDOS'!C2373)</f>
        <v>GERENCIA DE ZONA 5</v>
      </c>
      <c r="D2392" s="37" t="str">
        <f>IF('TD VENCIDOS'!D2373="","",'TD VENCIDOS'!D2373)</f>
        <v>Pendiente vencidos</v>
      </c>
    </row>
    <row r="2393" spans="2:4" ht="18.75">
      <c r="B2393" s="37">
        <f>IF('TD VENCIDOS'!B2374="","",'TD VENCIDOS'!B2374)</f>
        <v>3874352024</v>
      </c>
      <c r="C2393" s="38" t="str">
        <f>IF('TD VENCIDOS'!C2374="","",'TD VENCIDOS'!C2374)</f>
        <v>RELACION CLIENTE</v>
      </c>
      <c r="D2393" s="37" t="str">
        <f>IF('TD VENCIDOS'!D2374="","",'TD VENCIDOS'!D2374)</f>
        <v>Pendiente vencidos</v>
      </c>
    </row>
    <row r="2394" spans="2:4" ht="18.75">
      <c r="B2394" s="37">
        <f>IF('TD VENCIDOS'!B2375="","",'TD VENCIDOS'!B2375)</f>
        <v>3874542024</v>
      </c>
      <c r="C2394" s="38" t="str">
        <f>IF('TD VENCIDOS'!C2375="","",'TD VENCIDOS'!C2375)</f>
        <v>GESTION DOCUMENTAL  SDM</v>
      </c>
      <c r="D2394" s="37" t="str">
        <f>IF('TD VENCIDOS'!D2375="","",'TD VENCIDOS'!D2375)</f>
        <v>Gestion extemporanea</v>
      </c>
    </row>
    <row r="2395" spans="2:4" ht="18.75">
      <c r="B2395" s="37">
        <f>IF('TD VENCIDOS'!B2376="","",'TD VENCIDOS'!B2376)</f>
        <v>3874582024</v>
      </c>
      <c r="C2395" s="38" t="str">
        <f>IF('TD VENCIDOS'!C2376="","",'TD VENCIDOS'!C2376)</f>
        <v>SUBDIRECCION DE CALIDAD DEL AIRE AUDITIVA Y VISUAL</v>
      </c>
      <c r="D2395" s="37" t="str">
        <f>IF('TD VENCIDOS'!D2376="","",'TD VENCIDOS'!D2376)</f>
        <v>Pendiente vencidos</v>
      </c>
    </row>
    <row r="2396" spans="2:4" ht="18.75">
      <c r="B2396" s="37">
        <f>IF('TD VENCIDOS'!B2377="","",'TD VENCIDOS'!B2377)</f>
        <v>3874612024</v>
      </c>
      <c r="C2396" s="38" t="str">
        <f>IF('TD VENCIDOS'!C2377="","",'TD VENCIDOS'!C2377)</f>
        <v>SUBDIRECCION DE CONTRAVENCIONES</v>
      </c>
      <c r="D2396" s="37" t="str">
        <f>IF('TD VENCIDOS'!D2377="","",'TD VENCIDOS'!D2377)</f>
        <v>Gestion extemporanea</v>
      </c>
    </row>
    <row r="2397" spans="2:4" ht="18.75">
      <c r="B2397" s="37">
        <f>IF('TD VENCIDOS'!B2378="","",'TD VENCIDOS'!B2378)</f>
        <v>3874682024</v>
      </c>
      <c r="C2397" s="38" t="str">
        <f>IF('TD VENCIDOS'!C2378="","",'TD VENCIDOS'!C2378)</f>
        <v>DIVISION ALCANTARILLADO ZONA 1</v>
      </c>
      <c r="D2397" s="37" t="str">
        <f>IF('TD VENCIDOS'!D2378="","",'TD VENCIDOS'!D2378)</f>
        <v>Gestion extemporanea</v>
      </c>
    </row>
    <row r="2398" spans="2:4" ht="18.75">
      <c r="B2398" s="37">
        <f>IF('TD VENCIDOS'!B2379="","",'TD VENCIDOS'!B2379)</f>
        <v>3874752024</v>
      </c>
      <c r="C2398" s="38" t="str">
        <f>IF('TD VENCIDOS'!C2379="","",'TD VENCIDOS'!C2379)</f>
        <v>SUBDIRECCION DE CONTRAVENCIONES</v>
      </c>
      <c r="D2398" s="37" t="str">
        <f>IF('TD VENCIDOS'!D2379="","",'TD VENCIDOS'!D2379)</f>
        <v>Gestion extemporanea</v>
      </c>
    </row>
    <row r="2399" spans="2:4" ht="18.75">
      <c r="B2399" s="37">
        <f>IF('TD VENCIDOS'!B2380="","",'TD VENCIDOS'!B2380)</f>
        <v>3874952024</v>
      </c>
      <c r="C2399" s="38" t="str">
        <f>IF('TD VENCIDOS'!C2380="","",'TD VENCIDOS'!C2380)</f>
        <v>SUBDIRECCION DE CALIDAD DEL AIRE AUDITIVA Y VISUAL</v>
      </c>
      <c r="D2399" s="37" t="str">
        <f>IF('TD VENCIDOS'!D2380="","",'TD VENCIDOS'!D2380)</f>
        <v>Pendiente vencidos</v>
      </c>
    </row>
    <row r="2400" spans="2:4" ht="18.75">
      <c r="B2400" s="37">
        <f>IF('TD VENCIDOS'!B2381="","",'TD VENCIDOS'!B2381)</f>
        <v>3874962024</v>
      </c>
      <c r="C2400" s="38" t="str">
        <f>IF('TD VENCIDOS'!C2381="","",'TD VENCIDOS'!C2381)</f>
        <v>NIVEL CENTRAL CIERRE</v>
      </c>
      <c r="D2400" s="37" t="str">
        <f>IF('TD VENCIDOS'!D2381="","",'TD VENCIDOS'!D2381)</f>
        <v>Gestion extemporanea</v>
      </c>
    </row>
    <row r="2401" spans="2:4" ht="18.75">
      <c r="B2401" s="37">
        <f>IF('TD VENCIDOS'!B2382="","",'TD VENCIDOS'!B2382)</f>
        <v>3875302024</v>
      </c>
      <c r="C2401" s="38" t="str">
        <f>IF('TD VENCIDOS'!C2382="","",'TD VENCIDOS'!C2382)</f>
        <v>SUBDIRECCION DE CONTRAVENCIONES</v>
      </c>
      <c r="D2401" s="37" t="str">
        <f>IF('TD VENCIDOS'!D2382="","",'TD VENCIDOS'!D2382)</f>
        <v>Gestion extemporanea</v>
      </c>
    </row>
    <row r="2402" spans="2:4" ht="18.75">
      <c r="B2402" s="37">
        <f>IF('TD VENCIDOS'!B2383="","",'TD VENCIDOS'!B2383)</f>
        <v>3875562024</v>
      </c>
      <c r="C2402" s="38" t="str">
        <f>IF('TD VENCIDOS'!C2383="","",'TD VENCIDOS'!C2383)</f>
        <v>SUBDIRECCION DE CONTRAVENCIONES</v>
      </c>
      <c r="D2402" s="37" t="str">
        <f>IF('TD VENCIDOS'!D2383="","",'TD VENCIDOS'!D2383)</f>
        <v>Gestion extemporanea</v>
      </c>
    </row>
    <row r="2403" spans="2:4" ht="18.75">
      <c r="B2403" s="37">
        <f>IF('TD VENCIDOS'!B2384="","",'TD VENCIDOS'!B2384)</f>
        <v>3875592024</v>
      </c>
      <c r="C2403" s="38" t="str">
        <f>IF('TD VENCIDOS'!C2384="","",'TD VENCIDOS'!C2384)</f>
        <v>INTEGRACION TDOC</v>
      </c>
      <c r="D2403" s="37" t="str">
        <f>IF('TD VENCIDOS'!D2384="","",'TD VENCIDOS'!D2384)</f>
        <v>Gestion extemporanea</v>
      </c>
    </row>
    <row r="2404" spans="2:4" ht="18.75">
      <c r="B2404" s="37">
        <f>IF('TD VENCIDOS'!B2385="","",'TD VENCIDOS'!B2385)</f>
        <v>3875792024</v>
      </c>
      <c r="C2404" s="38" t="str">
        <f>IF('TD VENCIDOS'!C2385="","",'TD VENCIDOS'!C2385)</f>
        <v>SUBSECRETARIA DE GESTION FINANCIERA</v>
      </c>
      <c r="D2404" s="37" t="str">
        <f>IF('TD VENCIDOS'!D2385="","",'TD VENCIDOS'!D2385)</f>
        <v>Gestion extemporanea</v>
      </c>
    </row>
    <row r="2405" spans="2:4" ht="18.75">
      <c r="B2405" s="37">
        <f>IF('TD VENCIDOS'!B2386="","",'TD VENCIDOS'!B2386)</f>
        <v>3876062024</v>
      </c>
      <c r="C2405" s="38" t="str">
        <f>IF('TD VENCIDOS'!C2386="","",'TD VENCIDOS'!C2386)</f>
        <v>DIRECCION DE MEJORAMIENTO DE VIVIENDA</v>
      </c>
      <c r="D2405" s="37" t="str">
        <f>IF('TD VENCIDOS'!D2386="","",'TD VENCIDOS'!D2386)</f>
        <v>Pendiente vencidos</v>
      </c>
    </row>
    <row r="2406" spans="2:4" ht="18.75">
      <c r="B2406" s="37">
        <f>IF('TD VENCIDOS'!B2387="","",'TD VENCIDOS'!B2387)</f>
        <v>3876222024</v>
      </c>
      <c r="C2406" s="38" t="str">
        <f>IF('TD VENCIDOS'!C2387="","",'TD VENCIDOS'!C2387)</f>
        <v>DIRECCION APOYO TECNICO DE SERVICIO AL CLIENTE</v>
      </c>
      <c r="D2406" s="37" t="str">
        <f>IF('TD VENCIDOS'!D2387="","",'TD VENCIDOS'!D2387)</f>
        <v>Gestion extemporanea</v>
      </c>
    </row>
    <row r="2407" spans="2:4" ht="18.75">
      <c r="B2407" s="37">
        <f>IF('TD VENCIDOS'!B2388="","",'TD VENCIDOS'!B2388)</f>
        <v>3876232024</v>
      </c>
      <c r="C2407" s="38" t="str">
        <f>IF('TD VENCIDOS'!C2388="","",'TD VENCIDOS'!C2388)</f>
        <v>NIVEL CENTRAL CIERRE</v>
      </c>
      <c r="D2407" s="37" t="str">
        <f>IF('TD VENCIDOS'!D2388="","",'TD VENCIDOS'!D2388)</f>
        <v>Gestion extemporanea</v>
      </c>
    </row>
    <row r="2408" spans="2:4" ht="18.75">
      <c r="B2408" s="37">
        <f>IF('TD VENCIDOS'!B2389="","",'TD VENCIDOS'!B2389)</f>
        <v>3876232024</v>
      </c>
      <c r="C2408" s="38" t="str">
        <f>IF('TD VENCIDOS'!C2389="","",'TD VENCIDOS'!C2389)</f>
        <v>SUBDIRECCION DE CALIDAD DEL AIRE AUDITIVA Y VISUAL</v>
      </c>
      <c r="D2408" s="37" t="str">
        <f>IF('TD VENCIDOS'!D2389="","",'TD VENCIDOS'!D2389)</f>
        <v>Gestion extemporanea</v>
      </c>
    </row>
    <row r="2409" spans="2:4" ht="18.75">
      <c r="B2409" s="37">
        <f>IF('TD VENCIDOS'!B2390="","",'TD VENCIDOS'!B2390)</f>
        <v>3876302024</v>
      </c>
      <c r="C2409" s="38" t="str">
        <f>IF('TD VENCIDOS'!C2390="","",'TD VENCIDOS'!C2390)</f>
        <v>GERENCIA DE ZONA 2</v>
      </c>
      <c r="D2409" s="37" t="str">
        <f>IF('TD VENCIDOS'!D2390="","",'TD VENCIDOS'!D2390)</f>
        <v>Gestion extemporanea</v>
      </c>
    </row>
    <row r="2410" spans="2:4" ht="18.75">
      <c r="B2410" s="37">
        <f>IF('TD VENCIDOS'!B2391="","",'TD VENCIDOS'!B2391)</f>
        <v>3876382024</v>
      </c>
      <c r="C2410" s="38" t="str">
        <f>IF('TD VENCIDOS'!C2391="","",'TD VENCIDOS'!C2391)</f>
        <v>ALCALDIA LOCAL DE CIUDAD BOLIVAR</v>
      </c>
      <c r="D2410" s="37" t="str">
        <f>IF('TD VENCIDOS'!D2391="","",'TD VENCIDOS'!D2391)</f>
        <v>Gestion extemporanea</v>
      </c>
    </row>
    <row r="2411" spans="2:4" ht="18.75">
      <c r="B2411" s="37">
        <f>IF('TD VENCIDOS'!B2392="","",'TD VENCIDOS'!B2392)</f>
        <v>3876522024</v>
      </c>
      <c r="C2411" s="38" t="str">
        <f>IF('TD VENCIDOS'!C2392="","",'TD VENCIDOS'!C2392)</f>
        <v>ALCALDIA LOCAL DE TEUSAQUILLO</v>
      </c>
      <c r="D2411" s="37" t="str">
        <f>IF('TD VENCIDOS'!D2392="","",'TD VENCIDOS'!D2392)</f>
        <v>Gestion extemporanea</v>
      </c>
    </row>
    <row r="2412" spans="2:4" ht="18.75">
      <c r="B2412" s="37">
        <f>IF('TD VENCIDOS'!B2393="","",'TD VENCIDOS'!B2393)</f>
        <v>3876672024</v>
      </c>
      <c r="C2412" s="38" t="str">
        <f>IF('TD VENCIDOS'!C2393="","",'TD VENCIDOS'!C2393)</f>
        <v>SUBDIRECCION DE RECOLECCION BARRIDO Y LIMPIEZA</v>
      </c>
      <c r="D2412" s="37" t="str">
        <f>IF('TD VENCIDOS'!D2393="","",'TD VENCIDOS'!D2393)</f>
        <v>Gestion extemporanea</v>
      </c>
    </row>
    <row r="2413" spans="2:4" ht="18.75">
      <c r="B2413" s="37">
        <f>IF('TD VENCIDOS'!B2394="","",'TD VENCIDOS'!B2394)</f>
        <v>3877172024</v>
      </c>
      <c r="C2413" s="38" t="str">
        <f>IF('TD VENCIDOS'!C2394="","",'TD VENCIDOS'!C2394)</f>
        <v>SUBSECRETARIA DE COORDINACION OPERATIVA</v>
      </c>
      <c r="D2413" s="37" t="str">
        <f>IF('TD VENCIDOS'!D2394="","",'TD VENCIDOS'!D2394)</f>
        <v>Gestion extemporanea</v>
      </c>
    </row>
    <row r="2414" spans="2:4" ht="18.75">
      <c r="B2414" s="37">
        <f>IF('TD VENCIDOS'!B2395="","",'TD VENCIDOS'!B2395)</f>
        <v>3877202024</v>
      </c>
      <c r="C2414" s="38" t="str">
        <f>IF('TD VENCIDOS'!C2395="","",'TD VENCIDOS'!C2395)</f>
        <v>NIVEL CENTRAL CIERRE</v>
      </c>
      <c r="D2414" s="37" t="str">
        <f>IF('TD VENCIDOS'!D2395="","",'TD VENCIDOS'!D2395)</f>
        <v>Gestion extemporanea</v>
      </c>
    </row>
    <row r="2415" spans="2:4" ht="18.75">
      <c r="B2415" s="37">
        <f>IF('TD VENCIDOS'!B2396="","",'TD VENCIDOS'!B2396)</f>
        <v>3877372024</v>
      </c>
      <c r="C2415" s="38" t="str">
        <f>IF('TD VENCIDOS'!C2396="","",'TD VENCIDOS'!C2396)</f>
        <v>SUBSECRETARIA DE GESTION FINANCIERA</v>
      </c>
      <c r="D2415" s="37" t="str">
        <f>IF('TD VENCIDOS'!D2396="","",'TD VENCIDOS'!D2396)</f>
        <v>Gestion extemporanea</v>
      </c>
    </row>
    <row r="2416" spans="2:4" ht="18.75">
      <c r="B2416" s="37">
        <f>IF('TD VENCIDOS'!B2397="","",'TD VENCIDOS'!B2397)</f>
        <v>3877752024</v>
      </c>
      <c r="C2416" s="38" t="str">
        <f>IF('TD VENCIDOS'!C2397="","",'TD VENCIDOS'!C2397)</f>
        <v>ALCALDIA LOCAL DE SANTA FE</v>
      </c>
      <c r="D2416" s="37" t="str">
        <f>IF('TD VENCIDOS'!D2397="","",'TD VENCIDOS'!D2397)</f>
        <v>Gestion extemporanea</v>
      </c>
    </row>
    <row r="2417" spans="2:4" ht="18.75">
      <c r="B2417" s="37">
        <f>IF('TD VENCIDOS'!B2398="","",'TD VENCIDOS'!B2398)</f>
        <v>3877852024</v>
      </c>
      <c r="C2417" s="38" t="str">
        <f>IF('TD VENCIDOS'!C2398="","",'TD VENCIDOS'!C2398)</f>
        <v>OFICINA DE ADMINISTRACION FUNCIONAL DEL SISTEMA</v>
      </c>
      <c r="D2417" s="37" t="str">
        <f>IF('TD VENCIDOS'!D2398="","",'TD VENCIDOS'!D2398)</f>
        <v>Pendiente vencidos</v>
      </c>
    </row>
    <row r="2418" spans="2:4" ht="18.75">
      <c r="B2418" s="37">
        <f>IF('TD VENCIDOS'!B2399="","",'TD VENCIDOS'!B2399)</f>
        <v>3878042024</v>
      </c>
      <c r="C2418" s="38" t="str">
        <f>IF('TD VENCIDOS'!C2399="","",'TD VENCIDOS'!C2399)</f>
        <v>OFICINA DE ADMINISTRACION FUNCIONAL DEL SISTEMA</v>
      </c>
      <c r="D2418" s="37" t="str">
        <f>IF('TD VENCIDOS'!D2399="","",'TD VENCIDOS'!D2399)</f>
        <v>Pendiente vencidos</v>
      </c>
    </row>
    <row r="2419" spans="2:4" ht="18.75">
      <c r="B2419" s="37">
        <f>IF('TD VENCIDOS'!B2400="","",'TD VENCIDOS'!B2400)</f>
        <v>3878262024</v>
      </c>
      <c r="C2419" s="38" t="str">
        <f>IF('TD VENCIDOS'!C2400="","",'TD VENCIDOS'!C2400)</f>
        <v>NIVEL CENTRAL CIERRE</v>
      </c>
      <c r="D2419" s="37" t="str">
        <f>IF('TD VENCIDOS'!D2400="","",'TD VENCIDOS'!D2400)</f>
        <v>Gestion extemporanea</v>
      </c>
    </row>
    <row r="2420" spans="2:4" ht="18.75">
      <c r="B2420" s="37">
        <f>IF('TD VENCIDOS'!B2401="","",'TD VENCIDOS'!B2401)</f>
        <v>3878372024</v>
      </c>
      <c r="C2420" s="38" t="str">
        <f>IF('TD VENCIDOS'!C2401="","",'TD VENCIDOS'!C2401)</f>
        <v>SUBDIRECCION TECNICA DE PARQUES</v>
      </c>
      <c r="D2420" s="37" t="str">
        <f>IF('TD VENCIDOS'!D2401="","",'TD VENCIDOS'!D2401)</f>
        <v>Gestion extemporanea</v>
      </c>
    </row>
    <row r="2421" spans="2:4" ht="18.75">
      <c r="B2421" s="37">
        <f>IF('TD VENCIDOS'!B2402="","",'TD VENCIDOS'!B2402)</f>
        <v>3878422024</v>
      </c>
      <c r="C2421" s="38" t="str">
        <f>IF('TD VENCIDOS'!C2402="","",'TD VENCIDOS'!C2402)</f>
        <v>NIVEL CENTRAL CIERRE</v>
      </c>
      <c r="D2421" s="37" t="str">
        <f>IF('TD VENCIDOS'!D2402="","",'TD VENCIDOS'!D2402)</f>
        <v>Gestion extemporanea</v>
      </c>
    </row>
    <row r="2422" spans="2:4" ht="18.75">
      <c r="B2422" s="37">
        <f>IF('TD VENCIDOS'!B2403="","",'TD VENCIDOS'!B2403)</f>
        <v>3878472024</v>
      </c>
      <c r="C2422" s="38" t="str">
        <f>IF('TD VENCIDOS'!C2403="","",'TD VENCIDOS'!C2403)</f>
        <v>SUBDIRECCION DE SILVICULTURA FLORA Y FAUNA SILVESTRE</v>
      </c>
      <c r="D2422" s="37" t="str">
        <f>IF('TD VENCIDOS'!D2403="","",'TD VENCIDOS'!D2403)</f>
        <v>Gestion extemporanea</v>
      </c>
    </row>
    <row r="2423" spans="2:4" ht="18.75">
      <c r="B2423" s="37">
        <f>IF('TD VENCIDOS'!B2404="","",'TD VENCIDOS'!B2404)</f>
        <v>3878512024</v>
      </c>
      <c r="C2423" s="38" t="str">
        <f>IF('TD VENCIDOS'!C2404="","",'TD VENCIDOS'!C2404)</f>
        <v>CONTROL INTERNO</v>
      </c>
      <c r="D2423" s="37" t="str">
        <f>IF('TD VENCIDOS'!D2404="","",'TD VENCIDOS'!D2404)</f>
        <v>Gestion extemporanea</v>
      </c>
    </row>
    <row r="2424" spans="2:4" ht="18.75">
      <c r="B2424" s="37">
        <f>IF('TD VENCIDOS'!B2405="","",'TD VENCIDOS'!B2405)</f>
        <v>3878842024</v>
      </c>
      <c r="C2424" s="38" t="str">
        <f>IF('TD VENCIDOS'!C2405="","",'TD VENCIDOS'!C2405)</f>
        <v>SIMIT Y CURSOS</v>
      </c>
      <c r="D2424" s="37" t="str">
        <f>IF('TD VENCIDOS'!D2405="","",'TD VENCIDOS'!D2405)</f>
        <v>Gestion extemporanea</v>
      </c>
    </row>
    <row r="2425" spans="2:4" ht="18.75">
      <c r="B2425" s="37">
        <f>IF('TD VENCIDOS'!B2406="","",'TD VENCIDOS'!B2406)</f>
        <v>3878902024</v>
      </c>
      <c r="C2425" s="38" t="str">
        <f>IF('TD VENCIDOS'!C2406="","",'TD VENCIDOS'!C2406)</f>
        <v>SUBDIRECCION DE SILVICULTURA FLORA Y FAUNA SILVESTRE</v>
      </c>
      <c r="D2425" s="37" t="str">
        <f>IF('TD VENCIDOS'!D2406="","",'TD VENCIDOS'!D2406)</f>
        <v>Gestion extemporanea</v>
      </c>
    </row>
    <row r="2426" spans="2:4" ht="18.75">
      <c r="B2426" s="37">
        <f>IF('TD VENCIDOS'!B2407="","",'TD VENCIDOS'!B2407)</f>
        <v>3878972024</v>
      </c>
      <c r="C2426" s="38" t="str">
        <f>IF('TD VENCIDOS'!C2407="","",'TD VENCIDOS'!C2407)</f>
        <v>SUBDIRECCION DE CALIDAD DEL AIRE AUDITIVA Y VISUAL</v>
      </c>
      <c r="D2426" s="37" t="str">
        <f>IF('TD VENCIDOS'!D2407="","",'TD VENCIDOS'!D2407)</f>
        <v>Gestion extemporanea</v>
      </c>
    </row>
    <row r="2427" spans="2:4" ht="18.75">
      <c r="B2427" s="37">
        <f>IF('TD VENCIDOS'!B2408="","",'TD VENCIDOS'!B2408)</f>
        <v>3878992024</v>
      </c>
      <c r="C2427" s="38" t="str">
        <f>IF('TD VENCIDOS'!C2408="","",'TD VENCIDOS'!C2408)</f>
        <v>SUBDIRECCION DE CALIDAD DEL AIRE AUDITIVA Y VISUAL</v>
      </c>
      <c r="D2427" s="37" t="str">
        <f>IF('TD VENCIDOS'!D2408="","",'TD VENCIDOS'!D2408)</f>
        <v>Pendiente vencidos</v>
      </c>
    </row>
    <row r="2428" spans="2:4" ht="18.75">
      <c r="B2428" s="37">
        <f>IF('TD VENCIDOS'!B2409="","",'TD VENCIDOS'!B2409)</f>
        <v>3879312024</v>
      </c>
      <c r="C2428" s="38" t="str">
        <f>IF('TD VENCIDOS'!C2409="","",'TD VENCIDOS'!C2409)</f>
        <v>SUBDIRECCION DE CALIDAD DEL AIRE AUDITIVA Y VISUAL</v>
      </c>
      <c r="D2428" s="37" t="str">
        <f>IF('TD VENCIDOS'!D2409="","",'TD VENCIDOS'!D2409)</f>
        <v>Pendiente vencidos</v>
      </c>
    </row>
    <row r="2429" spans="2:4" ht="18.75">
      <c r="B2429" s="37">
        <f>IF('TD VENCIDOS'!B2410="","",'TD VENCIDOS'!B2410)</f>
        <v>3879362024</v>
      </c>
      <c r="C2429" s="38" t="str">
        <f>IF('TD VENCIDOS'!C2410="","",'TD VENCIDOS'!C2410)</f>
        <v>SUBDIRECCION DE SILVICULTURA FLORA Y FAUNA SILVESTRE</v>
      </c>
      <c r="D2429" s="37" t="str">
        <f>IF('TD VENCIDOS'!D2410="","",'TD VENCIDOS'!D2410)</f>
        <v>Gestion extemporanea</v>
      </c>
    </row>
    <row r="2430" spans="2:4" ht="18.75">
      <c r="B2430" s="37">
        <f>IF('TD VENCIDOS'!B2411="","",'TD VENCIDOS'!B2411)</f>
        <v>3879422024</v>
      </c>
      <c r="C2430" s="38" t="str">
        <f>IF('TD VENCIDOS'!C2411="","",'TD VENCIDOS'!C2411)</f>
        <v>SUBSECRETARIA DE GESTION FINANCIERA</v>
      </c>
      <c r="D2430" s="37" t="str">
        <f>IF('TD VENCIDOS'!D2411="","",'TD VENCIDOS'!D2411)</f>
        <v>Gestion extemporanea</v>
      </c>
    </row>
    <row r="2431" spans="2:4" ht="18.75">
      <c r="B2431" s="37">
        <f>IF('TD VENCIDOS'!B2412="","",'TD VENCIDOS'!B2412)</f>
        <v>3879552024</v>
      </c>
      <c r="C2431" s="38" t="str">
        <f>IF('TD VENCIDOS'!C2412="","",'TD VENCIDOS'!C2412)</f>
        <v>DIRECCION DE MEJORAMIENTO DE VIVIENDA</v>
      </c>
      <c r="D2431" s="37" t="str">
        <f>IF('TD VENCIDOS'!D2412="","",'TD VENCIDOS'!D2412)</f>
        <v>Pendiente vencidos</v>
      </c>
    </row>
    <row r="2432" spans="2:4" ht="18.75">
      <c r="B2432" s="37">
        <f>IF('TD VENCIDOS'!B2413="","",'TD VENCIDOS'!B2413)</f>
        <v>3879642024</v>
      </c>
      <c r="C2432" s="38" t="str">
        <f>IF('TD VENCIDOS'!C2413="","",'TD VENCIDOS'!C2413)</f>
        <v>SUBDIRECCION DE SERVICIOS FUNERARIOS</v>
      </c>
      <c r="D2432" s="37" t="str">
        <f>IF('TD VENCIDOS'!D2413="","",'TD VENCIDOS'!D2413)</f>
        <v>Pendiente vencidos</v>
      </c>
    </row>
    <row r="2433" spans="2:4" ht="18.75">
      <c r="B2433" s="37">
        <f>IF('TD VENCIDOS'!B2414="","",'TD VENCIDOS'!B2414)</f>
        <v>3879672024</v>
      </c>
      <c r="C2433" s="38" t="str">
        <f>IF('TD VENCIDOS'!C2414="","",'TD VENCIDOS'!C2414)</f>
        <v>ALCALDIA LOCAL DE CIUDAD BOLIVAR</v>
      </c>
      <c r="D2433" s="37" t="str">
        <f>IF('TD VENCIDOS'!D2414="","",'TD VENCIDOS'!D2414)</f>
        <v>Gestion extemporanea</v>
      </c>
    </row>
    <row r="2434" spans="2:4" ht="18.75">
      <c r="B2434" s="37">
        <f>IF('TD VENCIDOS'!B2415="","",'TD VENCIDOS'!B2415)</f>
        <v>3880232024</v>
      </c>
      <c r="C2434" s="38" t="str">
        <f>IF('TD VENCIDOS'!C2415="","",'TD VENCIDOS'!C2415)</f>
        <v>DIVISION ALCANTARILLADO ZONA 1</v>
      </c>
      <c r="D2434" s="37" t="str">
        <f>IF('TD VENCIDOS'!D2415="","",'TD VENCIDOS'!D2415)</f>
        <v>Gestion extemporanea</v>
      </c>
    </row>
    <row r="2435" spans="2:4" ht="18.75">
      <c r="B2435" s="37">
        <f>IF('TD VENCIDOS'!B2416="","",'TD VENCIDOS'!B2416)</f>
        <v>3880292024</v>
      </c>
      <c r="C2435" s="38" t="str">
        <f>IF('TD VENCIDOS'!C2416="","",'TD VENCIDOS'!C2416)</f>
        <v>SUBDIRECCION DE CALIDAD DEL AIRE AUDITIVA Y VISUAL</v>
      </c>
      <c r="D2435" s="37" t="str">
        <f>IF('TD VENCIDOS'!D2416="","",'TD VENCIDOS'!D2416)</f>
        <v>Gestion extemporanea</v>
      </c>
    </row>
    <row r="2436" spans="2:4" ht="18.75">
      <c r="B2436" s="37">
        <f>IF('TD VENCIDOS'!B2417="","",'TD VENCIDOS'!B2417)</f>
        <v>3880362024</v>
      </c>
      <c r="C2436" s="38" t="str">
        <f>IF('TD VENCIDOS'!C2417="","",'TD VENCIDOS'!C2417)</f>
        <v>ALCALDIA LOCAL DE CIUDAD BOLIVAR</v>
      </c>
      <c r="D2436" s="37" t="str">
        <f>IF('TD VENCIDOS'!D2417="","",'TD VENCIDOS'!D2417)</f>
        <v>Gestion extemporanea</v>
      </c>
    </row>
    <row r="2437" spans="2:4" ht="18.75">
      <c r="B2437" s="37">
        <f>IF('TD VENCIDOS'!B2418="","",'TD VENCIDOS'!B2418)</f>
        <v>3880372024</v>
      </c>
      <c r="C2437" s="38" t="str">
        <f>IF('TD VENCIDOS'!C2418="","",'TD VENCIDOS'!C2418)</f>
        <v>ALCALDIA LOCAL DE CIUDAD BOLIVAR</v>
      </c>
      <c r="D2437" s="37" t="str">
        <f>IF('TD VENCIDOS'!D2418="","",'TD VENCIDOS'!D2418)</f>
        <v>Gestion extemporanea</v>
      </c>
    </row>
    <row r="2438" spans="2:4" ht="18.75">
      <c r="B2438" s="37">
        <f>IF('TD VENCIDOS'!B2419="","",'TD VENCIDOS'!B2419)</f>
        <v>3880382024</v>
      </c>
      <c r="C2438" s="38" t="str">
        <f>IF('TD VENCIDOS'!C2419="","",'TD VENCIDOS'!C2419)</f>
        <v>ALCALDIA LOCAL DE CIUDAD BOLIVAR</v>
      </c>
      <c r="D2438" s="37" t="str">
        <f>IF('TD VENCIDOS'!D2419="","",'TD VENCIDOS'!D2419)</f>
        <v>Gestion extemporanea</v>
      </c>
    </row>
    <row r="2439" spans="2:4" ht="18.75">
      <c r="B2439" s="37">
        <f>IF('TD VENCIDOS'!B2420="","",'TD VENCIDOS'!B2420)</f>
        <v>3880432024</v>
      </c>
      <c r="C2439" s="38" t="str">
        <f>IF('TD VENCIDOS'!C2420="","",'TD VENCIDOS'!C2420)</f>
        <v>ALCALDIA LOCAL DE CIUDAD BOLIVAR</v>
      </c>
      <c r="D2439" s="37" t="str">
        <f>IF('TD VENCIDOS'!D2420="","",'TD VENCIDOS'!D2420)</f>
        <v>Gestion extemporanea</v>
      </c>
    </row>
    <row r="2440" spans="2:4" ht="18.75">
      <c r="B2440" s="37">
        <f>IF('TD VENCIDOS'!B2421="","",'TD VENCIDOS'!B2421)</f>
        <v>3880472024</v>
      </c>
      <c r="C2440" s="38" t="str">
        <f>IF('TD VENCIDOS'!C2421="","",'TD VENCIDOS'!C2421)</f>
        <v>SUBSECRETARIA DE GESTION FINANCIERA</v>
      </c>
      <c r="D2440" s="37" t="str">
        <f>IF('TD VENCIDOS'!D2421="","",'TD VENCIDOS'!D2421)</f>
        <v>Gestion extemporanea</v>
      </c>
    </row>
    <row r="2441" spans="2:4" ht="18.75">
      <c r="B2441" s="37">
        <f>IF('TD VENCIDOS'!B2422="","",'TD VENCIDOS'!B2422)</f>
        <v>3880532024</v>
      </c>
      <c r="C2441" s="38" t="str">
        <f>IF('TD VENCIDOS'!C2422="","",'TD VENCIDOS'!C2422)</f>
        <v>SUBDIRECCION DE CONTRAVENCIONES</v>
      </c>
      <c r="D2441" s="37" t="str">
        <f>IF('TD VENCIDOS'!D2422="","",'TD VENCIDOS'!D2422)</f>
        <v>Gestion extemporanea</v>
      </c>
    </row>
    <row r="2442" spans="2:4" ht="18.75">
      <c r="B2442" s="37">
        <f>IF('TD VENCIDOS'!B2423="","",'TD VENCIDOS'!B2423)</f>
        <v>3880592024</v>
      </c>
      <c r="C2442" s="38" t="str">
        <f>IF('TD VENCIDOS'!C2423="","",'TD VENCIDOS'!C2423)</f>
        <v>OFICINA DE ADMINISTRACION FUNCIONAL DEL SISTEMA</v>
      </c>
      <c r="D2442" s="37" t="str">
        <f>IF('TD VENCIDOS'!D2423="","",'TD VENCIDOS'!D2423)</f>
        <v>Pendiente vencidos</v>
      </c>
    </row>
    <row r="2443" spans="2:4" ht="18.75">
      <c r="B2443" s="37">
        <f>IF('TD VENCIDOS'!B2424="","",'TD VENCIDOS'!B2424)</f>
        <v>3880622024</v>
      </c>
      <c r="C2443" s="38" t="str">
        <f>IF('TD VENCIDOS'!C2424="","",'TD VENCIDOS'!C2424)</f>
        <v>DIRECCION APOYO TECNICO DE SERVICIO AL CLIENTE</v>
      </c>
      <c r="D2443" s="37" t="str">
        <f>IF('TD VENCIDOS'!D2424="","",'TD VENCIDOS'!D2424)</f>
        <v>Pendiente vencidos</v>
      </c>
    </row>
    <row r="2444" spans="2:4" ht="18.75">
      <c r="B2444" s="37">
        <f>IF('TD VENCIDOS'!B2425="","",'TD VENCIDOS'!B2425)</f>
        <v>3880632024</v>
      </c>
      <c r="C2444" s="38" t="str">
        <f>IF('TD VENCIDOS'!C2425="","",'TD VENCIDOS'!C2425)</f>
        <v>SUBDIRECCION DE ECOSISTEMAS Y RURALIDAD</v>
      </c>
      <c r="D2444" s="37" t="str">
        <f>IF('TD VENCIDOS'!D2425="","",'TD VENCIDOS'!D2425)</f>
        <v>Gestion extemporanea</v>
      </c>
    </row>
    <row r="2445" spans="2:4" ht="18.75">
      <c r="B2445" s="37">
        <f>IF('TD VENCIDOS'!B2426="","",'TD VENCIDOS'!B2426)</f>
        <v>3880772024</v>
      </c>
      <c r="C2445" s="38" t="str">
        <f>IF('TD VENCIDOS'!C2426="","",'TD VENCIDOS'!C2426)</f>
        <v>DIRECCION APOYO TECNICO DE SERVICIO AL CLIENTE</v>
      </c>
      <c r="D2445" s="37" t="str">
        <f>IF('TD VENCIDOS'!D2426="","",'TD VENCIDOS'!D2426)</f>
        <v>Gestion extemporanea</v>
      </c>
    </row>
    <row r="2446" spans="2:4" ht="18.75">
      <c r="B2446" s="37">
        <f>IF('TD VENCIDOS'!B2427="","",'TD VENCIDOS'!B2427)</f>
        <v>3881002024</v>
      </c>
      <c r="C2446" s="38" t="str">
        <f>IF('TD VENCIDOS'!C2427="","",'TD VENCIDOS'!C2427)</f>
        <v>OFICINA DE ADMINISTRACION FUNCIONAL DEL SISTEMA</v>
      </c>
      <c r="D2446" s="37" t="str">
        <f>IF('TD VENCIDOS'!D2427="","",'TD VENCIDOS'!D2427)</f>
        <v>Pendiente vencidos</v>
      </c>
    </row>
    <row r="2447" spans="2:4" ht="18.75">
      <c r="B2447" s="37">
        <f>IF('TD VENCIDOS'!B2428="","",'TD VENCIDOS'!B2428)</f>
        <v>3881042024</v>
      </c>
      <c r="C2447" s="38" t="str">
        <f>IF('TD VENCIDOS'!C2428="","",'TD VENCIDOS'!C2428)</f>
        <v>DIRECCION ACUEDUCTO Y ALCANTARILLADO ZONA 1</v>
      </c>
      <c r="D2447" s="37" t="str">
        <f>IF('TD VENCIDOS'!D2428="","",'TD VENCIDOS'!D2428)</f>
        <v>Pendiente vencidos</v>
      </c>
    </row>
    <row r="2448" spans="2:4" ht="18.75">
      <c r="B2448" s="37">
        <f>IF('TD VENCIDOS'!B2429="","",'TD VENCIDOS'!B2429)</f>
        <v>3881072024</v>
      </c>
      <c r="C2448" s="38" t="str">
        <f>IF('TD VENCIDOS'!C2429="","",'TD VENCIDOS'!C2429)</f>
        <v>SUBDIRECCION DE SERVICIOS FUNERARIOS</v>
      </c>
      <c r="D2448" s="37" t="str">
        <f>IF('TD VENCIDOS'!D2429="","",'TD VENCIDOS'!D2429)</f>
        <v>Pendiente vencidos</v>
      </c>
    </row>
    <row r="2449" spans="2:4" ht="18.75">
      <c r="B2449" s="37">
        <f>IF('TD VENCIDOS'!B2430="","",'TD VENCIDOS'!B2430)</f>
        <v>3881102024</v>
      </c>
      <c r="C2449" s="38" t="str">
        <f>IF('TD VENCIDOS'!C2430="","",'TD VENCIDOS'!C2430)</f>
        <v>SUBDIRECCION DE CALIDAD DEL AIRE AUDITIVA Y VISUAL</v>
      </c>
      <c r="D2449" s="37" t="str">
        <f>IF('TD VENCIDOS'!D2430="","",'TD VENCIDOS'!D2430)</f>
        <v>Pendiente vencidos</v>
      </c>
    </row>
    <row r="2450" spans="2:4" ht="18.75">
      <c r="B2450" s="37">
        <f>IF('TD VENCIDOS'!B2431="","",'TD VENCIDOS'!B2431)</f>
        <v>3881252024</v>
      </c>
      <c r="C2450" s="38" t="str">
        <f>IF('TD VENCIDOS'!C2431="","",'TD VENCIDOS'!C2431)</f>
        <v>GRUPO PQRSD DAC</v>
      </c>
      <c r="D2450" s="37" t="str">
        <f>IF('TD VENCIDOS'!D2431="","",'TD VENCIDOS'!D2431)</f>
        <v>Gestion extemporanea</v>
      </c>
    </row>
    <row r="2451" spans="2:4" ht="18.75">
      <c r="B2451" s="37">
        <f>IF('TD VENCIDOS'!B2432="","",'TD VENCIDOS'!B2432)</f>
        <v>3881352024</v>
      </c>
      <c r="C2451" s="38" t="str">
        <f>IF('TD VENCIDOS'!C2432="","",'TD VENCIDOS'!C2432)</f>
        <v>ALCALDIA LOCAL DE KENNEDY</v>
      </c>
      <c r="D2451" s="37" t="str">
        <f>IF('TD VENCIDOS'!D2432="","",'TD VENCIDOS'!D2432)</f>
        <v>Pendiente vencidos</v>
      </c>
    </row>
    <row r="2452" spans="2:4" ht="18.75">
      <c r="B2452" s="37">
        <f>IF('TD VENCIDOS'!B2433="","",'TD VENCIDOS'!B2433)</f>
        <v>3881392024</v>
      </c>
      <c r="C2452" s="38" t="str">
        <f>IF('TD VENCIDOS'!C2433="","",'TD VENCIDOS'!C2433)</f>
        <v>SUBDIRECCION DEL RECURSO HIDRICO Y DEL SUELO</v>
      </c>
      <c r="D2452" s="37" t="str">
        <f>IF('TD VENCIDOS'!D2433="","",'TD VENCIDOS'!D2433)</f>
        <v>Gestion extemporanea</v>
      </c>
    </row>
    <row r="2453" spans="2:4" ht="18.75">
      <c r="B2453" s="37">
        <f>IF('TD VENCIDOS'!B2434="","",'TD VENCIDOS'!B2434)</f>
        <v>3881412024</v>
      </c>
      <c r="C2453" s="38" t="str">
        <f>IF('TD VENCIDOS'!C2434="","",'TD VENCIDOS'!C2434)</f>
        <v>SUBDIRECCION DE SILVICULTURA FLORA Y FAUNA SILVESTRE</v>
      </c>
      <c r="D2453" s="37" t="str">
        <f>IF('TD VENCIDOS'!D2434="","",'TD VENCIDOS'!D2434)</f>
        <v>Gestion extemporanea</v>
      </c>
    </row>
    <row r="2454" spans="2:4" ht="18.75">
      <c r="B2454" s="37">
        <f>IF('TD VENCIDOS'!B2435="","",'TD VENCIDOS'!B2435)</f>
        <v>3881432024</v>
      </c>
      <c r="C2454" s="38" t="str">
        <f>IF('TD VENCIDOS'!C2435="","",'TD VENCIDOS'!C2435)</f>
        <v>SUBDIRECCION DE SILVICULTURA FLORA Y FAUNA SILVESTRE</v>
      </c>
      <c r="D2454" s="37" t="str">
        <f>IF('TD VENCIDOS'!D2435="","",'TD VENCIDOS'!D2435)</f>
        <v>Gestion extemporanea</v>
      </c>
    </row>
    <row r="2455" spans="2:4" ht="18.75">
      <c r="B2455" s="37">
        <f>IF('TD VENCIDOS'!B2436="","",'TD VENCIDOS'!B2436)</f>
        <v>3881452024</v>
      </c>
      <c r="C2455" s="38" t="str">
        <f>IF('TD VENCIDOS'!C2436="","",'TD VENCIDOS'!C2436)</f>
        <v>SUBDIRECCION DE CALIDAD DEL AIRE AUDITIVA Y VISUAL</v>
      </c>
      <c r="D2455" s="37" t="str">
        <f>IF('TD VENCIDOS'!D2436="","",'TD VENCIDOS'!D2436)</f>
        <v>Pendiente vencidos</v>
      </c>
    </row>
    <row r="2456" spans="2:4" ht="18.75">
      <c r="B2456" s="37">
        <f>IF('TD VENCIDOS'!B2437="","",'TD VENCIDOS'!B2437)</f>
        <v>3881542024</v>
      </c>
      <c r="C2456" s="38" t="str">
        <f>IF('TD VENCIDOS'!C2437="","",'TD VENCIDOS'!C2437)</f>
        <v>SUBDIRECCION DE SILVICULTURA FLORA Y FAUNA SILVESTRE</v>
      </c>
      <c r="D2456" s="37" t="str">
        <f>IF('TD VENCIDOS'!D2437="","",'TD VENCIDOS'!D2437)</f>
        <v>Gestion extemporanea</v>
      </c>
    </row>
    <row r="2457" spans="2:4" ht="18.75">
      <c r="B2457" s="37">
        <f>IF('TD VENCIDOS'!B2438="","",'TD VENCIDOS'!B2438)</f>
        <v>3881592024</v>
      </c>
      <c r="C2457" s="38" t="str">
        <f>IF('TD VENCIDOS'!C2438="","",'TD VENCIDOS'!C2438)</f>
        <v>INTEGRACION TDOC</v>
      </c>
      <c r="D2457" s="37" t="str">
        <f>IF('TD VENCIDOS'!D2438="","",'TD VENCIDOS'!D2438)</f>
        <v>Gestion extemporanea</v>
      </c>
    </row>
    <row r="2458" spans="2:4" ht="18.75">
      <c r="B2458" s="37">
        <f>IF('TD VENCIDOS'!B2439="","",'TD VENCIDOS'!B2439)</f>
        <v>3881642024</v>
      </c>
      <c r="C2458" s="38" t="str">
        <f>IF('TD VENCIDOS'!C2439="","",'TD VENCIDOS'!C2439)</f>
        <v>DEFENSOR DEL CIUDADANO</v>
      </c>
      <c r="D2458" s="37" t="str">
        <f>IF('TD VENCIDOS'!D2439="","",'TD VENCIDOS'!D2439)</f>
        <v>Gestion extemporanea</v>
      </c>
    </row>
    <row r="2459" spans="2:4" ht="18.75">
      <c r="B2459" s="37">
        <f>IF('TD VENCIDOS'!B2440="","",'TD VENCIDOS'!B2440)</f>
        <v>3881682024</v>
      </c>
      <c r="C2459" s="38" t="str">
        <f>IF('TD VENCIDOS'!C2440="","",'TD VENCIDOS'!C2440)</f>
        <v>SUBDIRECCION DE CALIDAD DEL AIRE AUDITIVA Y VISUAL</v>
      </c>
      <c r="D2459" s="37" t="str">
        <f>IF('TD VENCIDOS'!D2440="","",'TD VENCIDOS'!D2440)</f>
        <v>Pendiente vencidos</v>
      </c>
    </row>
    <row r="2460" spans="2:4" ht="18.75">
      <c r="B2460" s="37">
        <f>IF('TD VENCIDOS'!B2441="","",'TD VENCIDOS'!B2441)</f>
        <v>3881692024</v>
      </c>
      <c r="C2460" s="38" t="str">
        <f>IF('TD VENCIDOS'!C2441="","",'TD VENCIDOS'!C2441)</f>
        <v>SUBDIRECCION DE SILVICULTURA FLORA Y FAUNA SILVESTRE</v>
      </c>
      <c r="D2460" s="37" t="str">
        <f>IF('TD VENCIDOS'!D2441="","",'TD VENCIDOS'!D2441)</f>
        <v>Gestion extemporanea</v>
      </c>
    </row>
    <row r="2461" spans="2:4" ht="18.75">
      <c r="B2461" s="37">
        <f>IF('TD VENCIDOS'!B2442="","",'TD VENCIDOS'!B2442)</f>
        <v>3881702024</v>
      </c>
      <c r="C2461" s="38" t="str">
        <f>IF('TD VENCIDOS'!C2442="","",'TD VENCIDOS'!C2442)</f>
        <v>SUBDIRECCION DE SILVICULTURA FLORA Y FAUNA SILVESTRE</v>
      </c>
      <c r="D2461" s="37" t="str">
        <f>IF('TD VENCIDOS'!D2442="","",'TD VENCIDOS'!D2442)</f>
        <v>Gestion extemporanea</v>
      </c>
    </row>
    <row r="2462" spans="2:4" ht="18.75">
      <c r="B2462" s="37">
        <f>IF('TD VENCIDOS'!B2443="","",'TD VENCIDOS'!B2443)</f>
        <v>3881732024</v>
      </c>
      <c r="C2462" s="38" t="str">
        <f>IF('TD VENCIDOS'!C2443="","",'TD VENCIDOS'!C2443)</f>
        <v>SUBDIRECCION DE CONTROL AMBIENTAL AL SECTOR PUBLICO</v>
      </c>
      <c r="D2462" s="37" t="str">
        <f>IF('TD VENCIDOS'!D2443="","",'TD VENCIDOS'!D2443)</f>
        <v>Gestion extemporanea</v>
      </c>
    </row>
    <row r="2463" spans="2:4" ht="18.75">
      <c r="B2463" s="37">
        <f>IF('TD VENCIDOS'!B2444="","",'TD VENCIDOS'!B2444)</f>
        <v>3881742024</v>
      </c>
      <c r="C2463" s="38" t="str">
        <f>IF('TD VENCIDOS'!C2444="","",'TD VENCIDOS'!C2444)</f>
        <v>DIRECCION DE CONTROL AMBIENTAL</v>
      </c>
      <c r="D2463" s="37" t="str">
        <f>IF('TD VENCIDOS'!D2444="","",'TD VENCIDOS'!D2444)</f>
        <v>Gestion extemporanea</v>
      </c>
    </row>
    <row r="2464" spans="2:4" ht="18.75">
      <c r="B2464" s="37">
        <f>IF('TD VENCIDOS'!B2445="","",'TD VENCIDOS'!B2445)</f>
        <v>3881762024</v>
      </c>
      <c r="C2464" s="38" t="str">
        <f>IF('TD VENCIDOS'!C2445="","",'TD VENCIDOS'!C2445)</f>
        <v>SUBDIRECCION DEL RECURSO HIDRICO Y DEL SUELO</v>
      </c>
      <c r="D2464" s="37" t="str">
        <f>IF('TD VENCIDOS'!D2445="","",'TD VENCIDOS'!D2445)</f>
        <v>Gestion extemporanea</v>
      </c>
    </row>
    <row r="2465" spans="2:4" ht="18.75">
      <c r="B2465" s="37">
        <f>IF('TD VENCIDOS'!B2446="","",'TD VENCIDOS'!B2446)</f>
        <v>3881772024</v>
      </c>
      <c r="C2465" s="38" t="str">
        <f>IF('TD VENCIDOS'!C2446="","",'TD VENCIDOS'!C2446)</f>
        <v>SUBDIRECCION DE SILVICULTURA FLORA Y FAUNA SILVESTRE</v>
      </c>
      <c r="D2465" s="37" t="str">
        <f>IF('TD VENCIDOS'!D2446="","",'TD VENCIDOS'!D2446)</f>
        <v>Gestion extemporanea</v>
      </c>
    </row>
    <row r="2466" spans="2:4" ht="18.75">
      <c r="B2466" s="37">
        <f>IF('TD VENCIDOS'!B2447="","",'TD VENCIDOS'!B2447)</f>
        <v>3881802024</v>
      </c>
      <c r="C2466" s="38" t="str">
        <f>IF('TD VENCIDOS'!C2447="","",'TD VENCIDOS'!C2447)</f>
        <v>SUBDIRECCION DE SILVICULTURA FLORA Y FAUNA SILVESTRE</v>
      </c>
      <c r="D2466" s="37" t="str">
        <f>IF('TD VENCIDOS'!D2447="","",'TD VENCIDOS'!D2447)</f>
        <v>Gestion extemporanea</v>
      </c>
    </row>
    <row r="2467" spans="2:4" ht="18.75">
      <c r="B2467" s="37">
        <f>IF('TD VENCIDOS'!B2448="","",'TD VENCIDOS'!B2448)</f>
        <v>3881842024</v>
      </c>
      <c r="C2467" s="38" t="str">
        <f>IF('TD VENCIDOS'!C2448="","",'TD VENCIDOS'!C2448)</f>
        <v>SUBDIRECCION DE SILVICULTURA FLORA Y FAUNA SILVESTRE</v>
      </c>
      <c r="D2467" s="37" t="str">
        <f>IF('TD VENCIDOS'!D2448="","",'TD VENCIDOS'!D2448)</f>
        <v>Gestion extemporanea</v>
      </c>
    </row>
    <row r="2468" spans="2:4" ht="18.75">
      <c r="B2468" s="37">
        <f>IF('TD VENCIDOS'!B2449="","",'TD VENCIDOS'!B2449)</f>
        <v>3881852024</v>
      </c>
      <c r="C2468" s="38" t="str">
        <f>IF('TD VENCIDOS'!C2449="","",'TD VENCIDOS'!C2449)</f>
        <v>SUBDIRECCION DE SILVICULTURA FLORA Y FAUNA SILVESTRE</v>
      </c>
      <c r="D2468" s="37" t="str">
        <f>IF('TD VENCIDOS'!D2449="","",'TD VENCIDOS'!D2449)</f>
        <v>Gestion extemporanea</v>
      </c>
    </row>
    <row r="2469" spans="2:4" ht="18.75">
      <c r="B2469" s="37">
        <f>IF('TD VENCIDOS'!B2450="","",'TD VENCIDOS'!B2450)</f>
        <v>3881862024</v>
      </c>
      <c r="C2469" s="38" t="str">
        <f>IF('TD VENCIDOS'!C2450="","",'TD VENCIDOS'!C2450)</f>
        <v>SUBDIRECCION DE SILVICULTURA FLORA Y FAUNA SILVESTRE</v>
      </c>
      <c r="D2469" s="37" t="str">
        <f>IF('TD VENCIDOS'!D2450="","",'TD VENCIDOS'!D2450)</f>
        <v>Gestion extemporanea</v>
      </c>
    </row>
    <row r="2470" spans="2:4" ht="18.75">
      <c r="B2470" s="37">
        <f>IF('TD VENCIDOS'!B2451="","",'TD VENCIDOS'!B2451)</f>
        <v>3881872024</v>
      </c>
      <c r="C2470" s="38" t="str">
        <f>IF('TD VENCIDOS'!C2451="","",'TD VENCIDOS'!C2451)</f>
        <v>SUBDIRECCION DE SILVICULTURA FLORA Y FAUNA SILVESTRE</v>
      </c>
      <c r="D2470" s="37" t="str">
        <f>IF('TD VENCIDOS'!D2451="","",'TD VENCIDOS'!D2451)</f>
        <v>Gestion extemporanea</v>
      </c>
    </row>
    <row r="2471" spans="2:4" ht="18.75">
      <c r="B2471" s="37">
        <f>IF('TD VENCIDOS'!B2452="","",'TD VENCIDOS'!B2452)</f>
        <v>3881892024</v>
      </c>
      <c r="C2471" s="38" t="str">
        <f>IF('TD VENCIDOS'!C2452="","",'TD VENCIDOS'!C2452)</f>
        <v>SUBDIRECCION DE CALIDAD DEL AIRE AUDITIVA Y VISUAL</v>
      </c>
      <c r="D2471" s="37" t="str">
        <f>IF('TD VENCIDOS'!D2452="","",'TD VENCIDOS'!D2452)</f>
        <v>Pendiente vencidos</v>
      </c>
    </row>
    <row r="2472" spans="2:4" ht="18.75">
      <c r="B2472" s="37">
        <f>IF('TD VENCIDOS'!B2453="","",'TD VENCIDOS'!B2453)</f>
        <v>3881912024</v>
      </c>
      <c r="C2472" s="38" t="str">
        <f>IF('TD VENCIDOS'!C2453="","",'TD VENCIDOS'!C2453)</f>
        <v>SUBDIRECCION DE CALIDAD DEL AIRE AUDITIVA Y VISUAL</v>
      </c>
      <c r="D2472" s="37" t="str">
        <f>IF('TD VENCIDOS'!D2453="","",'TD VENCIDOS'!D2453)</f>
        <v>Pendiente vencidos</v>
      </c>
    </row>
    <row r="2473" spans="2:4" ht="18.75">
      <c r="B2473" s="37">
        <f>IF('TD VENCIDOS'!B2454="","",'TD VENCIDOS'!B2454)</f>
        <v>3881922024</v>
      </c>
      <c r="C2473" s="38" t="str">
        <f>IF('TD VENCIDOS'!C2454="","",'TD VENCIDOS'!C2454)</f>
        <v>SUBDIRECCION DE CALIDAD DEL AIRE AUDITIVA Y VISUAL</v>
      </c>
      <c r="D2473" s="37" t="str">
        <f>IF('TD VENCIDOS'!D2454="","",'TD VENCIDOS'!D2454)</f>
        <v>Pendiente vencidos</v>
      </c>
    </row>
    <row r="2474" spans="2:4" ht="18.75">
      <c r="B2474" s="37">
        <f>IF('TD VENCIDOS'!B2455="","",'TD VENCIDOS'!B2455)</f>
        <v>3881952024</v>
      </c>
      <c r="C2474" s="38" t="str">
        <f>IF('TD VENCIDOS'!C2455="","",'TD VENCIDOS'!C2455)</f>
        <v>SUBDIRECCION DE CALIDAD DEL AIRE AUDITIVA Y VISUAL</v>
      </c>
      <c r="D2474" s="37" t="str">
        <f>IF('TD VENCIDOS'!D2455="","",'TD VENCIDOS'!D2455)</f>
        <v>Pendiente vencidos</v>
      </c>
    </row>
    <row r="2475" spans="2:4" ht="18.75">
      <c r="B2475" s="37">
        <f>IF('TD VENCIDOS'!B2456="","",'TD VENCIDOS'!B2456)</f>
        <v>3881972024</v>
      </c>
      <c r="C2475" s="38" t="str">
        <f>IF('TD VENCIDOS'!C2456="","",'TD VENCIDOS'!C2456)</f>
        <v>SUBDIRECCION DE SILVICULTURA FLORA Y FAUNA SILVESTRE</v>
      </c>
      <c r="D2475" s="37" t="str">
        <f>IF('TD VENCIDOS'!D2456="","",'TD VENCIDOS'!D2456)</f>
        <v>Gestion extemporanea</v>
      </c>
    </row>
    <row r="2476" spans="2:4" ht="18.75">
      <c r="B2476" s="37">
        <f>IF('TD VENCIDOS'!B2457="","",'TD VENCIDOS'!B2457)</f>
        <v>3881982024</v>
      </c>
      <c r="C2476" s="38" t="str">
        <f>IF('TD VENCIDOS'!C2457="","",'TD VENCIDOS'!C2457)</f>
        <v>SUBDIRECCION DE CALIDAD DEL AIRE AUDITIVA Y VISUAL</v>
      </c>
      <c r="D2476" s="37" t="str">
        <f>IF('TD VENCIDOS'!D2457="","",'TD VENCIDOS'!D2457)</f>
        <v>Pendiente vencidos</v>
      </c>
    </row>
    <row r="2477" spans="2:4" ht="18.75">
      <c r="B2477" s="37">
        <f>IF('TD VENCIDOS'!B2458="","",'TD VENCIDOS'!B2458)</f>
        <v>3881992024</v>
      </c>
      <c r="C2477" s="38" t="str">
        <f>IF('TD VENCIDOS'!C2458="","",'TD VENCIDOS'!C2458)</f>
        <v>SUBDIRECCION DE CALIDAD DEL AIRE AUDITIVA Y VISUAL</v>
      </c>
      <c r="D2477" s="37" t="str">
        <f>IF('TD VENCIDOS'!D2458="","",'TD VENCIDOS'!D2458)</f>
        <v>Pendiente vencidos</v>
      </c>
    </row>
    <row r="2478" spans="2:4" ht="18.75">
      <c r="B2478" s="37">
        <f>IF('TD VENCIDOS'!B2459="","",'TD VENCIDOS'!B2459)</f>
        <v>3882012024</v>
      </c>
      <c r="C2478" s="38" t="str">
        <f>IF('TD VENCIDOS'!C2459="","",'TD VENCIDOS'!C2459)</f>
        <v>SUBDIRECCION DE CALIDAD DEL AIRE AUDITIVA Y VISUAL</v>
      </c>
      <c r="D2478" s="37" t="str">
        <f>IF('TD VENCIDOS'!D2459="","",'TD VENCIDOS'!D2459)</f>
        <v>Gestion extemporanea</v>
      </c>
    </row>
    <row r="2479" spans="2:4" ht="18.75">
      <c r="B2479" s="37">
        <f>IF('TD VENCIDOS'!B2460="","",'TD VENCIDOS'!B2460)</f>
        <v>3882032024</v>
      </c>
      <c r="C2479" s="38" t="str">
        <f>IF('TD VENCIDOS'!C2460="","",'TD VENCIDOS'!C2460)</f>
        <v>SUBDIRECCION DE SILVICULTURA FLORA Y FAUNA SILVESTRE</v>
      </c>
      <c r="D2479" s="37" t="str">
        <f>IF('TD VENCIDOS'!D2460="","",'TD VENCIDOS'!D2460)</f>
        <v>Gestion extemporanea</v>
      </c>
    </row>
    <row r="2480" spans="2:4" ht="18.75">
      <c r="B2480" s="37">
        <f>IF('TD VENCIDOS'!B2461="","",'TD VENCIDOS'!B2461)</f>
        <v>3882042024</v>
      </c>
      <c r="C2480" s="38" t="str">
        <f>IF('TD VENCIDOS'!C2461="","",'TD VENCIDOS'!C2461)</f>
        <v>SUBDIRECCION DE SILVICULTURA FLORA Y FAUNA SILVESTRE</v>
      </c>
      <c r="D2480" s="37" t="str">
        <f>IF('TD VENCIDOS'!D2461="","",'TD VENCIDOS'!D2461)</f>
        <v>Gestion extemporanea</v>
      </c>
    </row>
    <row r="2481" spans="2:4" ht="18.75">
      <c r="B2481" s="37">
        <f>IF('TD VENCIDOS'!B2462="","",'TD VENCIDOS'!B2462)</f>
        <v>3882052024</v>
      </c>
      <c r="C2481" s="38" t="str">
        <f>IF('TD VENCIDOS'!C2462="","",'TD VENCIDOS'!C2462)</f>
        <v>SUBDIRECCION DE SILVICULTURA FLORA Y FAUNA SILVESTRE</v>
      </c>
      <c r="D2481" s="37" t="str">
        <f>IF('TD VENCIDOS'!D2462="","",'TD VENCIDOS'!D2462)</f>
        <v>Gestion extemporanea</v>
      </c>
    </row>
    <row r="2482" spans="2:4" ht="18.75">
      <c r="B2482" s="37">
        <f>IF('TD VENCIDOS'!B2463="","",'TD VENCIDOS'!B2463)</f>
        <v>3882082024</v>
      </c>
      <c r="C2482" s="38" t="str">
        <f>IF('TD VENCIDOS'!C2463="","",'TD VENCIDOS'!C2463)</f>
        <v>SUBDIRECCION DE SILVICULTURA FLORA Y FAUNA SILVESTRE</v>
      </c>
      <c r="D2482" s="37" t="str">
        <f>IF('TD VENCIDOS'!D2463="","",'TD VENCIDOS'!D2463)</f>
        <v>Gestion extemporanea</v>
      </c>
    </row>
    <row r="2483" spans="2:4" ht="18.75">
      <c r="B2483" s="37">
        <f>IF('TD VENCIDOS'!B2464="","",'TD VENCIDOS'!B2464)</f>
        <v>3882102024</v>
      </c>
      <c r="C2483" s="38" t="str">
        <f>IF('TD VENCIDOS'!C2464="","",'TD VENCIDOS'!C2464)</f>
        <v>SUBDIRECCION DE SILVICULTURA FLORA Y FAUNA SILVESTRE</v>
      </c>
      <c r="D2483" s="37" t="str">
        <f>IF('TD VENCIDOS'!D2464="","",'TD VENCIDOS'!D2464)</f>
        <v>Gestion extemporanea</v>
      </c>
    </row>
    <row r="2484" spans="2:4" ht="18.75">
      <c r="B2484" s="37">
        <f>IF('TD VENCIDOS'!B2465="","",'TD VENCIDOS'!B2465)</f>
        <v>3882132024</v>
      </c>
      <c r="C2484" s="38" t="str">
        <f>IF('TD VENCIDOS'!C2465="","",'TD VENCIDOS'!C2465)</f>
        <v>SUBDIRECCION DE SILVICULTURA FLORA Y FAUNA SILVESTRE</v>
      </c>
      <c r="D2484" s="37" t="str">
        <f>IF('TD VENCIDOS'!D2465="","",'TD VENCIDOS'!D2465)</f>
        <v>Gestion extemporanea</v>
      </c>
    </row>
    <row r="2485" spans="2:4" ht="18.75">
      <c r="B2485" s="37">
        <f>IF('TD VENCIDOS'!B2466="","",'TD VENCIDOS'!B2466)</f>
        <v>3882722024</v>
      </c>
      <c r="C2485" s="38" t="str">
        <f>IF('TD VENCIDOS'!C2466="","",'TD VENCIDOS'!C2466)</f>
        <v>GESTION DOCUMENTAL  SDM</v>
      </c>
      <c r="D2485" s="37" t="str">
        <f>IF('TD VENCIDOS'!D2466="","",'TD VENCIDOS'!D2466)</f>
        <v>Gestion extemporanea</v>
      </c>
    </row>
    <row r="2486" spans="2:4" ht="18.75">
      <c r="B2486" s="37">
        <f>IF('TD VENCIDOS'!B2467="","",'TD VENCIDOS'!B2467)</f>
        <v>3882882024</v>
      </c>
      <c r="C2486" s="38" t="str">
        <f>IF('TD VENCIDOS'!C2467="","",'TD VENCIDOS'!C2467)</f>
        <v>OFICINA DE ADMINISTRACION FUNCIONAL DEL SISTEMA</v>
      </c>
      <c r="D2486" s="37" t="str">
        <f>IF('TD VENCIDOS'!D2467="","",'TD VENCIDOS'!D2467)</f>
        <v>Pendiente vencidos</v>
      </c>
    </row>
    <row r="2487" spans="2:4" ht="18.75">
      <c r="B2487" s="37">
        <f>IF('TD VENCIDOS'!B2468="","",'TD VENCIDOS'!B2468)</f>
        <v>3882922024</v>
      </c>
      <c r="C2487" s="38" t="str">
        <f>IF('TD VENCIDOS'!C2468="","",'TD VENCIDOS'!C2468)</f>
        <v>SUBDIRECCION DE CONTRAVENCIONES</v>
      </c>
      <c r="D2487" s="37" t="str">
        <f>IF('TD VENCIDOS'!D2468="","",'TD VENCIDOS'!D2468)</f>
        <v>Gestion extemporanea</v>
      </c>
    </row>
    <row r="2488" spans="2:4" ht="18.75">
      <c r="B2488" s="37">
        <f>IF('TD VENCIDOS'!B2469="","",'TD VENCIDOS'!B2469)</f>
        <v>3883202024</v>
      </c>
      <c r="C2488" s="38" t="str">
        <f>IF('TD VENCIDOS'!C2469="","",'TD VENCIDOS'!C2469)</f>
        <v>ALCALDIA LOCAL DE PUENTE ARANDA</v>
      </c>
      <c r="D2488" s="37" t="str">
        <f>IF('TD VENCIDOS'!D2469="","",'TD VENCIDOS'!D2469)</f>
        <v>Gestion extemporanea</v>
      </c>
    </row>
    <row r="2489" spans="2:4" ht="18.75">
      <c r="B2489" s="37">
        <f>IF('TD VENCIDOS'!B2470="","",'TD VENCIDOS'!B2470)</f>
        <v>3883312024</v>
      </c>
      <c r="C2489" s="38" t="str">
        <f>IF('TD VENCIDOS'!C2470="","",'TD VENCIDOS'!C2470)</f>
        <v>NIVEL CENTRAL CIERRE</v>
      </c>
      <c r="D2489" s="37" t="str">
        <f>IF('TD VENCIDOS'!D2470="","",'TD VENCIDOS'!D2470)</f>
        <v>Gestion extemporanea</v>
      </c>
    </row>
    <row r="2490" spans="2:4" ht="18.75">
      <c r="B2490" s="37">
        <f>IF('TD VENCIDOS'!B2471="","",'TD VENCIDOS'!B2471)</f>
        <v>3883332024</v>
      </c>
      <c r="C2490" s="38" t="str">
        <f>IF('TD VENCIDOS'!C2471="","",'TD VENCIDOS'!C2471)</f>
        <v>OFICINA DE ADMINISTRACION FUNCIONAL DEL SISTEMA</v>
      </c>
      <c r="D2490" s="37" t="str">
        <f>IF('TD VENCIDOS'!D2471="","",'TD VENCIDOS'!D2471)</f>
        <v>Pendiente vencidos</v>
      </c>
    </row>
    <row r="2491" spans="2:4" ht="18.75">
      <c r="B2491" s="37">
        <f>IF('TD VENCIDOS'!B2472="","",'TD VENCIDOS'!B2472)</f>
        <v>3883342024</v>
      </c>
      <c r="C2491" s="38" t="str">
        <f>IF('TD VENCIDOS'!C2472="","",'TD VENCIDOS'!C2472)</f>
        <v>ALCALDIA LOCAL DE USAQUEN</v>
      </c>
      <c r="D2491" s="37" t="str">
        <f>IF('TD VENCIDOS'!D2472="","",'TD VENCIDOS'!D2472)</f>
        <v>Gestion extemporanea</v>
      </c>
    </row>
    <row r="2492" spans="2:4" ht="18.75">
      <c r="B2492" s="37">
        <f>IF('TD VENCIDOS'!B2473="","",'TD VENCIDOS'!B2473)</f>
        <v>3883412024</v>
      </c>
      <c r="C2492" s="38" t="str">
        <f>IF('TD VENCIDOS'!C2473="","",'TD VENCIDOS'!C2473)</f>
        <v>NIVEL CENTRAL CIERRE</v>
      </c>
      <c r="D2492" s="37" t="str">
        <f>IF('TD VENCIDOS'!D2473="","",'TD VENCIDOS'!D2473)</f>
        <v>Gestion extemporanea</v>
      </c>
    </row>
    <row r="2493" spans="2:4" ht="18.75">
      <c r="B2493" s="37">
        <f>IF('TD VENCIDOS'!B2474="","",'TD VENCIDOS'!B2474)</f>
        <v>3883412024</v>
      </c>
      <c r="C2493" s="38" t="str">
        <f>IF('TD VENCIDOS'!C2474="","",'TD VENCIDOS'!C2474)</f>
        <v>SUBDIRECCION DE RECOLECCION BARRIDO Y LIMPIEZA</v>
      </c>
      <c r="D2493" s="37" t="str">
        <f>IF('TD VENCIDOS'!D2474="","",'TD VENCIDOS'!D2474)</f>
        <v>Gestion extemporanea</v>
      </c>
    </row>
    <row r="2494" spans="2:4" ht="18.75">
      <c r="B2494" s="37">
        <f>IF('TD VENCIDOS'!B2475="","",'TD VENCIDOS'!B2475)</f>
        <v>3883712024</v>
      </c>
      <c r="C2494" s="38" t="str">
        <f>IF('TD VENCIDOS'!C2475="","",'TD VENCIDOS'!C2475)</f>
        <v>ALCALDIA LOCAL DE SUBA</v>
      </c>
      <c r="D2494" s="37" t="str">
        <f>IF('TD VENCIDOS'!D2475="","",'TD VENCIDOS'!D2475)</f>
        <v>Pendiente vencidos</v>
      </c>
    </row>
    <row r="2495" spans="2:4" ht="18.75">
      <c r="B2495" s="37">
        <f>IF('TD VENCIDOS'!B2476="","",'TD VENCIDOS'!B2476)</f>
        <v>3883722024</v>
      </c>
      <c r="C2495" s="38" t="str">
        <f>IF('TD VENCIDOS'!C2476="","",'TD VENCIDOS'!C2476)</f>
        <v>ALCALDIA LOCAL DE CIUDAD BOLIVAR</v>
      </c>
      <c r="D2495" s="37" t="str">
        <f>IF('TD VENCIDOS'!D2476="","",'TD VENCIDOS'!D2476)</f>
        <v>Gestion extemporanea</v>
      </c>
    </row>
    <row r="2496" spans="2:4" ht="18.75">
      <c r="B2496" s="37">
        <f>IF('TD VENCIDOS'!B2477="","",'TD VENCIDOS'!B2477)</f>
        <v>3883752024</v>
      </c>
      <c r="C2496" s="38" t="str">
        <f>IF('TD VENCIDOS'!C2477="","",'TD VENCIDOS'!C2477)</f>
        <v>OFICINA DE REGISTRO</v>
      </c>
      <c r="D2496" s="37" t="str">
        <f>IF('TD VENCIDOS'!D2477="","",'TD VENCIDOS'!D2477)</f>
        <v>Pendiente vencidos</v>
      </c>
    </row>
    <row r="2497" spans="2:4" ht="18.75">
      <c r="B2497" s="37">
        <f>IF('TD VENCIDOS'!B2478="","",'TD VENCIDOS'!B2478)</f>
        <v>3883912024</v>
      </c>
      <c r="C2497" s="38" t="str">
        <f>IF('TD VENCIDOS'!C2478="","",'TD VENCIDOS'!C2478)</f>
        <v>DIRECCION ACUEDUCTO Y ALCANTARILLADO ZONA 4</v>
      </c>
      <c r="D2497" s="37" t="str">
        <f>IF('TD VENCIDOS'!D2478="","",'TD VENCIDOS'!D2478)</f>
        <v>Gestion extemporanea</v>
      </c>
    </row>
    <row r="2498" spans="2:4" ht="18.75">
      <c r="B2498" s="37">
        <f>IF('TD VENCIDOS'!B2479="","",'TD VENCIDOS'!B2479)</f>
        <v>3884032024</v>
      </c>
      <c r="C2498" s="38" t="str">
        <f>IF('TD VENCIDOS'!C2479="","",'TD VENCIDOS'!C2479)</f>
        <v>SUBSECRETARIA DE GESTION FINANCIERA</v>
      </c>
      <c r="D2498" s="37" t="str">
        <f>IF('TD VENCIDOS'!D2479="","",'TD VENCIDOS'!D2479)</f>
        <v>Gestion extemporanea</v>
      </c>
    </row>
    <row r="2499" spans="2:4" ht="18.75">
      <c r="B2499" s="37">
        <f>IF('TD VENCIDOS'!B2480="","",'TD VENCIDOS'!B2480)</f>
        <v>3884282024</v>
      </c>
      <c r="C2499" s="38" t="str">
        <f>IF('TD VENCIDOS'!C2480="","",'TD VENCIDOS'!C2480)</f>
        <v>DEPENDENCIAS NIVEL CENTRAL</v>
      </c>
      <c r="D2499" s="37" t="str">
        <f>IF('TD VENCIDOS'!D2480="","",'TD VENCIDOS'!D2480)</f>
        <v>Pendiente vencidos</v>
      </c>
    </row>
    <row r="2500" spans="2:4" ht="18.75">
      <c r="B2500" s="37">
        <f>IF('TD VENCIDOS'!B2481="","",'TD VENCIDOS'!B2481)</f>
        <v>3884522024</v>
      </c>
      <c r="C2500" s="38" t="str">
        <f>IF('TD VENCIDOS'!C2481="","",'TD VENCIDOS'!C2481)</f>
        <v>OFICINA DE CUENTAS CORRIENTES Y DEVOLUCIONES</v>
      </c>
      <c r="D2500" s="37" t="str">
        <f>IF('TD VENCIDOS'!D2481="","",'TD VENCIDOS'!D2481)</f>
        <v>Gestion extemporanea</v>
      </c>
    </row>
    <row r="2501" spans="2:4" ht="18.75">
      <c r="B2501" s="37">
        <f>IF('TD VENCIDOS'!B2482="","",'TD VENCIDOS'!B2482)</f>
        <v>3884622024</v>
      </c>
      <c r="C2501" s="38" t="str">
        <f>IF('TD VENCIDOS'!C2482="","",'TD VENCIDOS'!C2482)</f>
        <v>ALCALDIA LOCAL DE SUBA</v>
      </c>
      <c r="D2501" s="37" t="str">
        <f>IF('TD VENCIDOS'!D2482="","",'TD VENCIDOS'!D2482)</f>
        <v>Gestion extemporanea</v>
      </c>
    </row>
    <row r="2502" spans="2:4" ht="18.75">
      <c r="B2502" s="37">
        <f>IF('TD VENCIDOS'!B2483="","",'TD VENCIDOS'!B2483)</f>
        <v>3885002024</v>
      </c>
      <c r="C2502" s="38" t="str">
        <f>IF('TD VENCIDOS'!C2483="","",'TD VENCIDOS'!C2483)</f>
        <v>SUBDIRECCION FINANCIERA</v>
      </c>
      <c r="D2502" s="37" t="str">
        <f>IF('TD VENCIDOS'!D2483="","",'TD VENCIDOS'!D2483)</f>
        <v>Gestion extemporanea</v>
      </c>
    </row>
    <row r="2503" spans="2:4" ht="18.75">
      <c r="B2503" s="37">
        <f>IF('TD VENCIDOS'!B2484="","",'TD VENCIDOS'!B2484)</f>
        <v>3885082024</v>
      </c>
      <c r="C2503" s="38" t="str">
        <f>IF('TD VENCIDOS'!C2484="","",'TD VENCIDOS'!C2484)</f>
        <v>6007 - 33 COLEGIO LOS NARANJOS (IED)</v>
      </c>
      <c r="D2503" s="37" t="str">
        <f>IF('TD VENCIDOS'!D2484="","",'TD VENCIDOS'!D2484)</f>
        <v>Pendiente vencidos</v>
      </c>
    </row>
    <row r="2504" spans="2:4" ht="18.75">
      <c r="B2504" s="37">
        <f>IF('TD VENCIDOS'!B2485="","",'TD VENCIDOS'!B2485)</f>
        <v>3885542024</v>
      </c>
      <c r="C2504" s="38" t="str">
        <f>IF('TD VENCIDOS'!C2485="","",'TD VENCIDOS'!C2485)</f>
        <v>SUBDIRECCION DE APROVECHAMIENTO</v>
      </c>
      <c r="D2504" s="37" t="str">
        <f>IF('TD VENCIDOS'!D2485="","",'TD VENCIDOS'!D2485)</f>
        <v>Pendiente vencidos</v>
      </c>
    </row>
    <row r="2505" spans="2:4" ht="18.75">
      <c r="B2505" s="37">
        <f>IF('TD VENCIDOS'!B2486="","",'TD VENCIDOS'!B2486)</f>
        <v>3885672024</v>
      </c>
      <c r="C2505" s="38" t="str">
        <f>IF('TD VENCIDOS'!C2486="","",'TD VENCIDOS'!C2486)</f>
        <v>GESTION COMERCIAL</v>
      </c>
      <c r="D2505" s="37" t="str">
        <f>IF('TD VENCIDOS'!D2486="","",'TD VENCIDOS'!D2486)</f>
        <v>Gestion extemporanea</v>
      </c>
    </row>
    <row r="2506" spans="2:4" ht="18.75">
      <c r="B2506" s="37">
        <f>IF('TD VENCIDOS'!B2487="","",'TD VENCIDOS'!B2487)</f>
        <v>3885772024</v>
      </c>
      <c r="C2506" s="38" t="str">
        <f>IF('TD VENCIDOS'!C2487="","",'TD VENCIDOS'!C2487)</f>
        <v>EXCEPTUADOS</v>
      </c>
      <c r="D2506" s="37" t="str">
        <f>IF('TD VENCIDOS'!D2487="","",'TD VENCIDOS'!D2487)</f>
        <v>Gestion extemporanea</v>
      </c>
    </row>
    <row r="2507" spans="2:4" ht="18.75">
      <c r="B2507" s="37">
        <f>IF('TD VENCIDOS'!B2488="","",'TD VENCIDOS'!B2488)</f>
        <v>3886312024</v>
      </c>
      <c r="C2507" s="38" t="str">
        <f>IF('TD VENCIDOS'!C2488="","",'TD VENCIDOS'!C2488)</f>
        <v>SUBDIRECCION DE GESTION  REDES SOCIALES E INFORMALIDAD</v>
      </c>
      <c r="D2507" s="37" t="str">
        <f>IF('TD VENCIDOS'!D2488="","",'TD VENCIDOS'!D2488)</f>
        <v>Gestion extemporanea</v>
      </c>
    </row>
    <row r="2508" spans="2:4" ht="18.75">
      <c r="B2508" s="37">
        <f>IF('TD VENCIDOS'!B2489="","",'TD VENCIDOS'!B2489)</f>
        <v>3886462024</v>
      </c>
      <c r="C2508" s="38" t="str">
        <f>IF('TD VENCIDOS'!C2489="","",'TD VENCIDOS'!C2489)</f>
        <v>GESTION COMERCIAL</v>
      </c>
      <c r="D2508" s="37" t="str">
        <f>IF('TD VENCIDOS'!D2489="","",'TD VENCIDOS'!D2489)</f>
        <v>Gestion extemporanea</v>
      </c>
    </row>
    <row r="2509" spans="2:4" ht="18.75">
      <c r="B2509" s="37">
        <f>IF('TD VENCIDOS'!B2490="","",'TD VENCIDOS'!B2490)</f>
        <v>3886602024</v>
      </c>
      <c r="C2509" s="38" t="str">
        <f>IF('TD VENCIDOS'!C2490="","",'TD VENCIDOS'!C2490)</f>
        <v>REDEP</v>
      </c>
      <c r="D2509" s="37" t="str">
        <f>IF('TD VENCIDOS'!D2490="","",'TD VENCIDOS'!D2490)</f>
        <v>Pendiente vencidos</v>
      </c>
    </row>
    <row r="2510" spans="2:4" ht="18.75">
      <c r="B2510" s="37">
        <f>IF('TD VENCIDOS'!B2491="","",'TD VENCIDOS'!B2491)</f>
        <v>3886672024</v>
      </c>
      <c r="C2510" s="38" t="str">
        <f>IF('TD VENCIDOS'!C2491="","",'TD VENCIDOS'!C2491)</f>
        <v>DIRECCION DE MEJORAMIENTO DE VIVIENDA</v>
      </c>
      <c r="D2510" s="37" t="str">
        <f>IF('TD VENCIDOS'!D2491="","",'TD VENCIDOS'!D2491)</f>
        <v>Pendiente vencidos</v>
      </c>
    </row>
    <row r="2511" spans="2:4" ht="18.75">
      <c r="B2511" s="37">
        <f>IF('TD VENCIDOS'!B2492="","",'TD VENCIDOS'!B2492)</f>
        <v>3886722024</v>
      </c>
      <c r="C2511" s="38" t="str">
        <f>IF('TD VENCIDOS'!C2492="","",'TD VENCIDOS'!C2492)</f>
        <v>DIRECCION APOYO TECNICO DE SERVICIO AL CLIENTE</v>
      </c>
      <c r="D2511" s="37" t="str">
        <f>IF('TD VENCIDOS'!D2492="","",'TD VENCIDOS'!D2492)</f>
        <v>Pendiente vencidos</v>
      </c>
    </row>
    <row r="2512" spans="2:4" ht="18.75">
      <c r="B2512" s="37">
        <f>IF('TD VENCIDOS'!B2493="","",'TD VENCIDOS'!B2493)</f>
        <v>3886772024</v>
      </c>
      <c r="C2512" s="38" t="str">
        <f>IF('TD VENCIDOS'!C2493="","",'TD VENCIDOS'!C2493)</f>
        <v>REDEP</v>
      </c>
      <c r="D2512" s="37" t="str">
        <f>IF('TD VENCIDOS'!D2493="","",'TD VENCIDOS'!D2493)</f>
        <v>Pendiente vencidos</v>
      </c>
    </row>
    <row r="2513" spans="2:4" ht="18.75">
      <c r="B2513" s="37">
        <f>IF('TD VENCIDOS'!B2494="","",'TD VENCIDOS'!B2494)</f>
        <v>3886792024</v>
      </c>
      <c r="C2513" s="38" t="str">
        <f>IF('TD VENCIDOS'!C2494="","",'TD VENCIDOS'!C2494)</f>
        <v>DIRECCION ACUEDUCTO Y ALCANTARILLADO ZONA 4</v>
      </c>
      <c r="D2513" s="37" t="str">
        <f>IF('TD VENCIDOS'!D2494="","",'TD VENCIDOS'!D2494)</f>
        <v>Gestion extemporanea</v>
      </c>
    </row>
    <row r="2514" spans="2:4" ht="18.75">
      <c r="B2514" s="37">
        <f>IF('TD VENCIDOS'!B2495="","",'TD VENCIDOS'!B2495)</f>
        <v>3887002024</v>
      </c>
      <c r="C2514" s="38" t="str">
        <f>IF('TD VENCIDOS'!C2495="","",'TD VENCIDOS'!C2495)</f>
        <v>SUBDIRECCION TECNICA DE PARQUES</v>
      </c>
      <c r="D2514" s="37" t="str">
        <f>IF('TD VENCIDOS'!D2495="","",'TD VENCIDOS'!D2495)</f>
        <v>Gestion extemporanea</v>
      </c>
    </row>
    <row r="2515" spans="2:4" ht="18.75">
      <c r="B2515" s="37">
        <f>IF('TD VENCIDOS'!B2496="","",'TD VENCIDOS'!B2496)</f>
        <v>3887152024</v>
      </c>
      <c r="C2515" s="38" t="str">
        <f>IF('TD VENCIDOS'!C2496="","",'TD VENCIDOS'!C2496)</f>
        <v>SUBSECRETARIA DE GESTION FINANCIERA</v>
      </c>
      <c r="D2515" s="37" t="str">
        <f>IF('TD VENCIDOS'!D2496="","",'TD VENCIDOS'!D2496)</f>
        <v>Gestion extemporanea</v>
      </c>
    </row>
    <row r="2516" spans="2:4" ht="18.75">
      <c r="B2516" s="37">
        <f>IF('TD VENCIDOS'!B2497="","",'TD VENCIDOS'!B2497)</f>
        <v>3887332024</v>
      </c>
      <c r="C2516" s="38" t="str">
        <f>IF('TD VENCIDOS'!C2497="","",'TD VENCIDOS'!C2497)</f>
        <v>GRUPO PQRSD DAC</v>
      </c>
      <c r="D2516" s="37" t="str">
        <f>IF('TD VENCIDOS'!D2497="","",'TD VENCIDOS'!D2497)</f>
        <v>Gestion extemporanea</v>
      </c>
    </row>
    <row r="2517" spans="2:4" ht="18.75">
      <c r="B2517" s="37">
        <f>IF('TD VENCIDOS'!B2498="","",'TD VENCIDOS'!B2498)</f>
        <v>3887682024</v>
      </c>
      <c r="C2517" s="38" t="str">
        <f>IF('TD VENCIDOS'!C2498="","",'TD VENCIDOS'!C2498)</f>
        <v>OFICINA DE ADMINISTRACION FUNCIONAL DEL SISTEMA</v>
      </c>
      <c r="D2517" s="37" t="str">
        <f>IF('TD VENCIDOS'!D2498="","",'TD VENCIDOS'!D2498)</f>
        <v>Pendiente vencidos</v>
      </c>
    </row>
    <row r="2518" spans="2:4" ht="18.75">
      <c r="B2518" s="37">
        <f>IF('TD VENCIDOS'!B2499="","",'TD VENCIDOS'!B2499)</f>
        <v>3887752024</v>
      </c>
      <c r="C2518" s="38" t="str">
        <f>IF('TD VENCIDOS'!C2499="","",'TD VENCIDOS'!C2499)</f>
        <v>Subgerencia de Gestion Administrativa</v>
      </c>
      <c r="D2518" s="37" t="str">
        <f>IF('TD VENCIDOS'!D2499="","",'TD VENCIDOS'!D2499)</f>
        <v>Gestion extemporanea</v>
      </c>
    </row>
    <row r="2519" spans="2:4" ht="18.75">
      <c r="B2519" s="37">
        <f>IF('TD VENCIDOS'!B2500="","",'TD VENCIDOS'!B2500)</f>
        <v>3887862024</v>
      </c>
      <c r="C2519" s="38" t="str">
        <f>IF('TD VENCIDOS'!C2500="","",'TD VENCIDOS'!C2500)</f>
        <v>ALCALDIA LOCAL DE CIUDAD BOLIVAR</v>
      </c>
      <c r="D2519" s="37" t="str">
        <f>IF('TD VENCIDOS'!D2500="","",'TD VENCIDOS'!D2500)</f>
        <v>Gestion extemporanea</v>
      </c>
    </row>
    <row r="2520" spans="2:4" ht="18.75">
      <c r="B2520" s="37">
        <f>IF('TD VENCIDOS'!B2501="","",'TD VENCIDOS'!B2501)</f>
        <v>3888052024</v>
      </c>
      <c r="C2520" s="38" t="str">
        <f>IF('TD VENCIDOS'!C2501="","",'TD VENCIDOS'!C2501)</f>
        <v>SUBDIRECCION DE ASUNTOS COMUNALES</v>
      </c>
      <c r="D2520" s="37" t="str">
        <f>IF('TD VENCIDOS'!D2501="","",'TD VENCIDOS'!D2501)</f>
        <v>Pendiente vencidos</v>
      </c>
    </row>
    <row r="2521" spans="2:4" ht="18.75">
      <c r="B2521" s="37">
        <f>IF('TD VENCIDOS'!B2502="","",'TD VENCIDOS'!B2502)</f>
        <v>3888312024</v>
      </c>
      <c r="C2521" s="38" t="str">
        <f>IF('TD VENCIDOS'!C2502="","",'TD VENCIDOS'!C2502)</f>
        <v>OFICINA DE ADMINISTRACION FUNCIONAL DEL SISTEMA</v>
      </c>
      <c r="D2521" s="37" t="str">
        <f>IF('TD VENCIDOS'!D2502="","",'TD VENCIDOS'!D2502)</f>
        <v>Pendiente vencidos</v>
      </c>
    </row>
    <row r="2522" spans="2:4" ht="18.75">
      <c r="B2522" s="37">
        <f>IF('TD VENCIDOS'!B2503="","",'TD VENCIDOS'!B2503)</f>
        <v>3888402024</v>
      </c>
      <c r="C2522" s="38" t="str">
        <f>IF('TD VENCIDOS'!C2503="","",'TD VENCIDOS'!C2503)</f>
        <v>SUBDIRECCION DE ECOSISTEMAS Y RURALIDAD</v>
      </c>
      <c r="D2522" s="37" t="str">
        <f>IF('TD VENCIDOS'!D2503="","",'TD VENCIDOS'!D2503)</f>
        <v>Gestion extemporanea</v>
      </c>
    </row>
    <row r="2523" spans="2:4" ht="18.75">
      <c r="B2523" s="37">
        <f>IF('TD VENCIDOS'!B2504="","",'TD VENCIDOS'!B2504)</f>
        <v>3888462024</v>
      </c>
      <c r="C2523" s="38" t="str">
        <f>IF('TD VENCIDOS'!C2504="","",'TD VENCIDOS'!C2504)</f>
        <v>SUBDIRECCION DE CALIDAD DEL AIRE AUDITIVA Y VISUAL</v>
      </c>
      <c r="D2523" s="37" t="str">
        <f>IF('TD VENCIDOS'!D2504="","",'TD VENCIDOS'!D2504)</f>
        <v>Pendiente vencidos</v>
      </c>
    </row>
    <row r="2524" spans="2:4" ht="18.75">
      <c r="B2524" s="37">
        <f>IF('TD VENCIDOS'!B2505="","",'TD VENCIDOS'!B2505)</f>
        <v>3888562024</v>
      </c>
      <c r="C2524" s="38" t="str">
        <f>IF('TD VENCIDOS'!C2505="","",'TD VENCIDOS'!C2505)</f>
        <v>SUBSECRETARIA DE GESTION CORPORATIVA</v>
      </c>
      <c r="D2524" s="37" t="str">
        <f>IF('TD VENCIDOS'!D2505="","",'TD VENCIDOS'!D2505)</f>
        <v>Gestion extemporanea</v>
      </c>
    </row>
    <row r="2525" spans="2:4" ht="18.75">
      <c r="B2525" s="37">
        <f>IF('TD VENCIDOS'!B2506="","",'TD VENCIDOS'!B2506)</f>
        <v>3888622024</v>
      </c>
      <c r="C2525" s="38" t="str">
        <f>IF('TD VENCIDOS'!C2506="","",'TD VENCIDOS'!C2506)</f>
        <v>ALCALDIA LOCAL DE CIUDAD BOLIVAR</v>
      </c>
      <c r="D2525" s="37" t="str">
        <f>IF('TD VENCIDOS'!D2506="","",'TD VENCIDOS'!D2506)</f>
        <v>Gestion extemporanea</v>
      </c>
    </row>
    <row r="2526" spans="2:4" ht="18.75">
      <c r="B2526" s="37">
        <f>IF('TD VENCIDOS'!B2507="","",'TD VENCIDOS'!B2507)</f>
        <v>3888752024</v>
      </c>
      <c r="C2526" s="38" t="str">
        <f>IF('TD VENCIDOS'!C2507="","",'TD VENCIDOS'!C2507)</f>
        <v>SUBDIRECCION DE ECOURBANISMO Y GESTION AMBIENTAL EMPRESARIAL</v>
      </c>
      <c r="D2526" s="37" t="str">
        <f>IF('TD VENCIDOS'!D2507="","",'TD VENCIDOS'!D2507)</f>
        <v>Gestion extemporanea</v>
      </c>
    </row>
    <row r="2527" spans="2:4" ht="18.75">
      <c r="B2527" s="37">
        <f>IF('TD VENCIDOS'!B2508="","",'TD VENCIDOS'!B2508)</f>
        <v>3888852024</v>
      </c>
      <c r="C2527" s="38" t="str">
        <f>IF('TD VENCIDOS'!C2508="","",'TD VENCIDOS'!C2508)</f>
        <v>SUBDIRECCION DE RECOLECCION BARRIDO Y LIMPIEZA</v>
      </c>
      <c r="D2527" s="37" t="str">
        <f>IF('TD VENCIDOS'!D2508="","",'TD VENCIDOS'!D2508)</f>
        <v>Gestion extemporanea</v>
      </c>
    </row>
    <row r="2528" spans="2:4" ht="18.75">
      <c r="B2528" s="37">
        <f>IF('TD VENCIDOS'!B2509="","",'TD VENCIDOS'!B2509)</f>
        <v>3889542024</v>
      </c>
      <c r="C2528" s="38" t="str">
        <f>IF('TD VENCIDOS'!C2509="","",'TD VENCIDOS'!C2509)</f>
        <v>SUBDIRECCION DE GESTION  REDES SOCIALES E INFORMALIDAD</v>
      </c>
      <c r="D2528" s="37" t="str">
        <f>IF('TD VENCIDOS'!D2509="","",'TD VENCIDOS'!D2509)</f>
        <v>Gestion extemporanea</v>
      </c>
    </row>
    <row r="2529" spans="2:4" ht="18.75">
      <c r="B2529" s="37">
        <f>IF('TD VENCIDOS'!B2510="","",'TD VENCIDOS'!B2510)</f>
        <v>3889852024</v>
      </c>
      <c r="C2529" s="38" t="str">
        <f>IF('TD VENCIDOS'!C2510="","",'TD VENCIDOS'!C2510)</f>
        <v>SUBDIRECCION FINANCIERA</v>
      </c>
      <c r="D2529" s="37" t="str">
        <f>IF('TD VENCIDOS'!D2510="","",'TD VENCIDOS'!D2510)</f>
        <v>Gestion extemporanea</v>
      </c>
    </row>
    <row r="2530" spans="2:4" ht="18.75">
      <c r="B2530" s="37">
        <f>IF('TD VENCIDOS'!B2511="","",'TD VENCIDOS'!B2511)</f>
        <v>3889892024</v>
      </c>
      <c r="C2530" s="38" t="str">
        <f>IF('TD VENCIDOS'!C2511="","",'TD VENCIDOS'!C2511)</f>
        <v>SUBSECRETARIA DE GESTION FINANCIERA</v>
      </c>
      <c r="D2530" s="37" t="str">
        <f>IF('TD VENCIDOS'!D2511="","",'TD VENCIDOS'!D2511)</f>
        <v>Gestion extemporanea</v>
      </c>
    </row>
    <row r="2531" spans="2:4" ht="18.75">
      <c r="B2531" s="37">
        <f>IF('TD VENCIDOS'!B2512="","",'TD VENCIDOS'!B2512)</f>
        <v>3890192024</v>
      </c>
      <c r="C2531" s="38" t="str">
        <f>IF('TD VENCIDOS'!C2512="","",'TD VENCIDOS'!C2512)</f>
        <v>OFICINA DE ADMINISTRACION FUNCIONAL DEL SISTEMA</v>
      </c>
      <c r="D2531" s="37" t="str">
        <f>IF('TD VENCIDOS'!D2512="","",'TD VENCIDOS'!D2512)</f>
        <v>Pendiente vencidos</v>
      </c>
    </row>
    <row r="2532" spans="2:4" ht="18.75">
      <c r="B2532" s="37">
        <f>IF('TD VENCIDOS'!B2513="","",'TD VENCIDOS'!B2513)</f>
        <v>3890242024</v>
      </c>
      <c r="C2532" s="38" t="str">
        <f>IF('TD VENCIDOS'!C2513="","",'TD VENCIDOS'!C2513)</f>
        <v>EXCEPTUADOS</v>
      </c>
      <c r="D2532" s="37" t="str">
        <f>IF('TD VENCIDOS'!D2513="","",'TD VENCIDOS'!D2513)</f>
        <v>Gestion extemporanea</v>
      </c>
    </row>
    <row r="2533" spans="2:4" ht="18.75">
      <c r="B2533" s="37">
        <f>IF('TD VENCIDOS'!B2514="","",'TD VENCIDOS'!B2514)</f>
        <v>3890282024</v>
      </c>
      <c r="C2533" s="38" t="str">
        <f>IF('TD VENCIDOS'!C2514="","",'TD VENCIDOS'!C2514)</f>
        <v>SUBDIRECCION DE SILVICULTURA FLORA Y FAUNA SILVESTRE</v>
      </c>
      <c r="D2533" s="37" t="str">
        <f>IF('TD VENCIDOS'!D2514="","",'TD VENCIDOS'!D2514)</f>
        <v>Gestion extemporanea</v>
      </c>
    </row>
    <row r="2534" spans="2:4" ht="18.75">
      <c r="B2534" s="37">
        <f>IF('TD VENCIDOS'!B2515="","",'TD VENCIDOS'!B2515)</f>
        <v>3890332024</v>
      </c>
      <c r="C2534" s="38" t="str">
        <f>IF('TD VENCIDOS'!C2515="","",'TD VENCIDOS'!C2515)</f>
        <v>DIRECCION DE MEJORAMIENTO DE VIVIENDA</v>
      </c>
      <c r="D2534" s="37" t="str">
        <f>IF('TD VENCIDOS'!D2515="","",'TD VENCIDOS'!D2515)</f>
        <v>Pendiente vencidos</v>
      </c>
    </row>
    <row r="2535" spans="2:4" ht="18.75">
      <c r="B2535" s="37">
        <f>IF('TD VENCIDOS'!B2516="","",'TD VENCIDOS'!B2516)</f>
        <v>3890342024</v>
      </c>
      <c r="C2535" s="38" t="str">
        <f>IF('TD VENCIDOS'!C2516="","",'TD VENCIDOS'!C2516)</f>
        <v>GERENCIA DE ZONA 2</v>
      </c>
      <c r="D2535" s="37" t="str">
        <f>IF('TD VENCIDOS'!D2516="","",'TD VENCIDOS'!D2516)</f>
        <v>Gestion extemporanea</v>
      </c>
    </row>
    <row r="2536" spans="2:4" ht="18.75">
      <c r="B2536" s="37">
        <f>IF('TD VENCIDOS'!B2517="","",'TD VENCIDOS'!B2517)</f>
        <v>3890422024</v>
      </c>
      <c r="C2536" s="38" t="str">
        <f>IF('TD VENCIDOS'!C2517="","",'TD VENCIDOS'!C2517)</f>
        <v>SUBDIRECCION DE ECOSISTEMAS Y RURALIDAD</v>
      </c>
      <c r="D2536" s="37" t="str">
        <f>IF('TD VENCIDOS'!D2517="","",'TD VENCIDOS'!D2517)</f>
        <v>Gestion extemporanea</v>
      </c>
    </row>
    <row r="2537" spans="2:4" ht="18.75">
      <c r="B2537" s="37">
        <f>IF('TD VENCIDOS'!B2518="","",'TD VENCIDOS'!B2518)</f>
        <v>3891132024</v>
      </c>
      <c r="C2537" s="38" t="str">
        <f>IF('TD VENCIDOS'!C2518="","",'TD VENCIDOS'!C2518)</f>
        <v>REDEP</v>
      </c>
      <c r="D2537" s="37" t="str">
        <f>IF('TD VENCIDOS'!D2518="","",'TD VENCIDOS'!D2518)</f>
        <v>Pendiente vencidos</v>
      </c>
    </row>
    <row r="2538" spans="2:4" ht="18.75">
      <c r="B2538" s="37">
        <f>IF('TD VENCIDOS'!B2519="","",'TD VENCIDOS'!B2519)</f>
        <v>3891202024</v>
      </c>
      <c r="C2538" s="38" t="str">
        <f>IF('TD VENCIDOS'!C2519="","",'TD VENCIDOS'!C2519)</f>
        <v>SUBDIRECCION DE RECOLECCION BARRIDO Y LIMPIEZA</v>
      </c>
      <c r="D2538" s="37" t="str">
        <f>IF('TD VENCIDOS'!D2519="","",'TD VENCIDOS'!D2519)</f>
        <v>Pendiente vencidos</v>
      </c>
    </row>
    <row r="2539" spans="2:4" ht="18.75">
      <c r="B2539" s="37">
        <f>IF('TD VENCIDOS'!B2520="","",'TD VENCIDOS'!B2520)</f>
        <v>3891482024</v>
      </c>
      <c r="C2539" s="38" t="str">
        <f>IF('TD VENCIDOS'!C2520="","",'TD VENCIDOS'!C2520)</f>
        <v>DEPENDENCIAS NIVEL CENTRAL</v>
      </c>
      <c r="D2539" s="37" t="str">
        <f>IF('TD VENCIDOS'!D2520="","",'TD VENCIDOS'!D2520)</f>
        <v>Gestion extemporanea</v>
      </c>
    </row>
    <row r="2540" spans="2:4" ht="18.75">
      <c r="B2540" s="37">
        <f>IF('TD VENCIDOS'!B2521="","",'TD VENCIDOS'!B2521)</f>
        <v>3891512024</v>
      </c>
      <c r="C2540" s="38" t="str">
        <f>IF('TD VENCIDOS'!C2521="","",'TD VENCIDOS'!C2521)</f>
        <v>SUBDIRECCION DE RECOLECCION BARRIDO Y LIMPIEZA</v>
      </c>
      <c r="D2540" s="37" t="str">
        <f>IF('TD VENCIDOS'!D2521="","",'TD VENCIDOS'!D2521)</f>
        <v>Gestion extemporanea</v>
      </c>
    </row>
    <row r="2541" spans="2:4" ht="18.75">
      <c r="B2541" s="37">
        <f>IF('TD VENCIDOS'!B2522="","",'TD VENCIDOS'!B2522)</f>
        <v>3891542024</v>
      </c>
      <c r="C2541" s="38" t="str">
        <f>IF('TD VENCIDOS'!C2522="","",'TD VENCIDOS'!C2522)</f>
        <v>SUBDIRECCION TECNICA DE PARQUES</v>
      </c>
      <c r="D2541" s="37" t="str">
        <f>IF('TD VENCIDOS'!D2522="","",'TD VENCIDOS'!D2522)</f>
        <v>Gestion extemporanea</v>
      </c>
    </row>
    <row r="2542" spans="2:4" ht="18.75">
      <c r="B2542" s="37">
        <f>IF('TD VENCIDOS'!B2523="","",'TD VENCIDOS'!B2523)</f>
        <v>3892022024</v>
      </c>
      <c r="C2542" s="38" t="str">
        <f>IF('TD VENCIDOS'!C2523="","",'TD VENCIDOS'!C2523)</f>
        <v>DIRECCION LEGAL AMBIENTAL</v>
      </c>
      <c r="D2542" s="37" t="str">
        <f>IF('TD VENCIDOS'!D2523="","",'TD VENCIDOS'!D2523)</f>
        <v>Gestion extemporanea</v>
      </c>
    </row>
    <row r="2543" spans="2:4" ht="18.75">
      <c r="B2543" s="37">
        <f>IF('TD VENCIDOS'!B2524="","",'TD VENCIDOS'!B2524)</f>
        <v>3892102024</v>
      </c>
      <c r="C2543" s="38" t="str">
        <f>IF('TD VENCIDOS'!C2524="","",'TD VENCIDOS'!C2524)</f>
        <v>SUBDIRECCION DE SILVICULTURA FLORA Y FAUNA SILVESTRE</v>
      </c>
      <c r="D2543" s="37" t="str">
        <f>IF('TD VENCIDOS'!D2524="","",'TD VENCIDOS'!D2524)</f>
        <v>Gestion extemporanea</v>
      </c>
    </row>
    <row r="2544" spans="2:4" ht="18.75">
      <c r="B2544" s="37">
        <f>IF('TD VENCIDOS'!B2525="","",'TD VENCIDOS'!B2525)</f>
        <v>3892132024</v>
      </c>
      <c r="C2544" s="38" t="str">
        <f>IF('TD VENCIDOS'!C2525="","",'TD VENCIDOS'!C2525)</f>
        <v>SUBDIRECCION DE CALIDAD DEL AIRE AUDITIVA Y VISUAL</v>
      </c>
      <c r="D2544" s="37" t="str">
        <f>IF('TD VENCIDOS'!D2525="","",'TD VENCIDOS'!D2525)</f>
        <v>Pendiente vencidos</v>
      </c>
    </row>
    <row r="2545" spans="2:4" ht="18.75">
      <c r="B2545" s="37">
        <f>IF('TD VENCIDOS'!B2526="","",'TD VENCIDOS'!B2526)</f>
        <v>3892142024</v>
      </c>
      <c r="C2545" s="38" t="str">
        <f>IF('TD VENCIDOS'!C2526="","",'TD VENCIDOS'!C2526)</f>
        <v>SUBDIRECCION DE CALIDAD DEL AIRE AUDITIVA Y VISUAL</v>
      </c>
      <c r="D2545" s="37" t="str">
        <f>IF('TD VENCIDOS'!D2526="","",'TD VENCIDOS'!D2526)</f>
        <v>Gestion extemporanea</v>
      </c>
    </row>
    <row r="2546" spans="2:4" ht="18.75">
      <c r="B2546" s="37">
        <f>IF('TD VENCIDOS'!B2527="","",'TD VENCIDOS'!B2527)</f>
        <v>3892802024</v>
      </c>
      <c r="C2546" s="38" t="str">
        <f>IF('TD VENCIDOS'!C2527="","",'TD VENCIDOS'!C2527)</f>
        <v>SUBDIRECCION DE APROVECHAMIENTO</v>
      </c>
      <c r="D2546" s="37" t="str">
        <f>IF('TD VENCIDOS'!D2527="","",'TD VENCIDOS'!D2527)</f>
        <v>Pendiente vencidos</v>
      </c>
    </row>
    <row r="2547" spans="2:4" ht="18.75">
      <c r="B2547" s="37">
        <f>IF('TD VENCIDOS'!B2528="","",'TD VENCIDOS'!B2528)</f>
        <v>3892872024</v>
      </c>
      <c r="C2547" s="38" t="str">
        <f>IF('TD VENCIDOS'!C2528="","",'TD VENCIDOS'!C2528)</f>
        <v>DIRECCION ACUEDUCTO Y ALCANTARILLADO ZONA 4</v>
      </c>
      <c r="D2547" s="37" t="str">
        <f>IF('TD VENCIDOS'!D2528="","",'TD VENCIDOS'!D2528)</f>
        <v>Gestion extemporanea</v>
      </c>
    </row>
    <row r="2548" spans="2:4" ht="18.75">
      <c r="B2548" s="37">
        <f>IF('TD VENCIDOS'!B2529="","",'TD VENCIDOS'!B2529)</f>
        <v>3892962024</v>
      </c>
      <c r="C2548" s="38" t="str">
        <f>IF('TD VENCIDOS'!C2529="","",'TD VENCIDOS'!C2529)</f>
        <v>STPC - SUBDIRECCION TECNICA DE PRESUPUESTO Y CONTABLILIDAD</v>
      </c>
      <c r="D2548" s="37" t="str">
        <f>IF('TD VENCIDOS'!D2529="","",'TD VENCIDOS'!D2529)</f>
        <v>Gestion extemporanea</v>
      </c>
    </row>
    <row r="2549" spans="2:4" ht="18.75">
      <c r="B2549" s="37">
        <f>IF('TD VENCIDOS'!B2530="","",'TD VENCIDOS'!B2530)</f>
        <v>3893422024</v>
      </c>
      <c r="C2549" s="38" t="str">
        <f>IF('TD VENCIDOS'!C2530="","",'TD VENCIDOS'!C2530)</f>
        <v>DIRECCION ACUEDUCTO Y ALCANTARILLADO ZONA 3</v>
      </c>
      <c r="D2549" s="37" t="str">
        <f>IF('TD VENCIDOS'!D2530="","",'TD VENCIDOS'!D2530)</f>
        <v>Gestion extemporanea</v>
      </c>
    </row>
    <row r="2550" spans="2:4" ht="18.75">
      <c r="B2550" s="37">
        <f>IF('TD VENCIDOS'!B2531="","",'TD VENCIDOS'!B2531)</f>
        <v>3893542024</v>
      </c>
      <c r="C2550" s="38" t="str">
        <f>IF('TD VENCIDOS'!C2531="","",'TD VENCIDOS'!C2531)</f>
        <v>SUBDIRECCION DE GESTION  REDES SOCIALES E INFORMALIDAD</v>
      </c>
      <c r="D2550" s="37" t="str">
        <f>IF('TD VENCIDOS'!D2531="","",'TD VENCIDOS'!D2531)</f>
        <v>Gestion extemporanea</v>
      </c>
    </row>
    <row r="2551" spans="2:4" ht="18.75">
      <c r="B2551" s="37">
        <f>IF('TD VENCIDOS'!B2532="","",'TD VENCIDOS'!B2532)</f>
        <v>3893692023</v>
      </c>
      <c r="C2551" s="38" t="str">
        <f>IF('TD VENCIDOS'!C2532="","",'TD VENCIDOS'!C2532)</f>
        <v>Oficina de Talento Humano</v>
      </c>
      <c r="D2551" s="37" t="str">
        <f>IF('TD VENCIDOS'!D2532="","",'TD VENCIDOS'!D2532)</f>
        <v>Pendiente vencidos</v>
      </c>
    </row>
    <row r="2552" spans="2:4" ht="18.75">
      <c r="B2552" s="37">
        <f>IF('TD VENCIDOS'!B2533="","",'TD VENCIDOS'!B2533)</f>
        <v>3893732024</v>
      </c>
      <c r="C2552" s="38" t="str">
        <f>IF('TD VENCIDOS'!C2533="","",'TD VENCIDOS'!C2533)</f>
        <v>OFICINA DE COBRO PREJURIDICO</v>
      </c>
      <c r="D2552" s="37" t="str">
        <f>IF('TD VENCIDOS'!D2533="","",'TD VENCIDOS'!D2533)</f>
        <v>Gestion extemporanea</v>
      </c>
    </row>
    <row r="2553" spans="2:4" ht="18.75">
      <c r="B2553" s="37">
        <f>IF('TD VENCIDOS'!B2534="","",'TD VENCIDOS'!B2534)</f>
        <v>3893812024</v>
      </c>
      <c r="C2553" s="38" t="str">
        <f>IF('TD VENCIDOS'!C2534="","",'TD VENCIDOS'!C2534)</f>
        <v>SUBSECRETARIA DE INSPECCION VIGILANCIA Y CONTROL DE VIVIENDA</v>
      </c>
      <c r="D2553" s="37" t="str">
        <f>IF('TD VENCIDOS'!D2534="","",'TD VENCIDOS'!D2534)</f>
        <v>Gestion extemporanea</v>
      </c>
    </row>
    <row r="2554" spans="2:4" ht="18.75">
      <c r="B2554" s="37">
        <f>IF('TD VENCIDOS'!B2535="","",'TD VENCIDOS'!B2535)</f>
        <v>3893962024</v>
      </c>
      <c r="C2554" s="38" t="str">
        <f>IF('TD VENCIDOS'!C2535="","",'TD VENCIDOS'!C2535)</f>
        <v>SUBDIRECCION DE SILVICULTURA FLORA Y FAUNA SILVESTRE</v>
      </c>
      <c r="D2554" s="37" t="str">
        <f>IF('TD VENCIDOS'!D2535="","",'TD VENCIDOS'!D2535)</f>
        <v>Gestion extemporanea</v>
      </c>
    </row>
    <row r="2555" spans="2:4" ht="18.75">
      <c r="B2555" s="37">
        <f>IF('TD VENCIDOS'!B2536="","",'TD VENCIDOS'!B2536)</f>
        <v>3894102024</v>
      </c>
      <c r="C2555" s="38" t="str">
        <f>IF('TD VENCIDOS'!C2536="","",'TD VENCIDOS'!C2536)</f>
        <v>SUBDIRECCION DE SILVICULTURA FLORA Y FAUNA SILVESTRE</v>
      </c>
      <c r="D2555" s="37" t="str">
        <f>IF('TD VENCIDOS'!D2536="","",'TD VENCIDOS'!D2536)</f>
        <v>Gestion extemporanea</v>
      </c>
    </row>
    <row r="2556" spans="2:4" ht="18.75">
      <c r="B2556" s="37">
        <f>IF('TD VENCIDOS'!B2537="","",'TD VENCIDOS'!B2537)</f>
        <v>3894132024</v>
      </c>
      <c r="C2556" s="38" t="str">
        <f>IF('TD VENCIDOS'!C2537="","",'TD VENCIDOS'!C2537)</f>
        <v>NIVEL CENTRAL CIERRE</v>
      </c>
      <c r="D2556" s="37" t="str">
        <f>IF('TD VENCIDOS'!D2537="","",'TD VENCIDOS'!D2537)</f>
        <v>Gestion extemporanea</v>
      </c>
    </row>
    <row r="2557" spans="2:4" ht="18.75">
      <c r="B2557" s="37">
        <f>IF('TD VENCIDOS'!B2538="","",'TD VENCIDOS'!B2538)</f>
        <v>3894172024</v>
      </c>
      <c r="C2557" s="38" t="str">
        <f>IF('TD VENCIDOS'!C2538="","",'TD VENCIDOS'!C2538)</f>
        <v>SUBDIRECCION DE CALIDAD DEL AIRE AUDITIVA Y VISUAL</v>
      </c>
      <c r="D2557" s="37" t="str">
        <f>IF('TD VENCIDOS'!D2538="","",'TD VENCIDOS'!D2538)</f>
        <v>Gestion extemporanea</v>
      </c>
    </row>
    <row r="2558" spans="2:4" ht="18.75">
      <c r="B2558" s="37">
        <f>IF('TD VENCIDOS'!B2539="","",'TD VENCIDOS'!B2539)</f>
        <v>3894322024</v>
      </c>
      <c r="C2558" s="38" t="str">
        <f>IF('TD VENCIDOS'!C2539="","",'TD VENCIDOS'!C2539)</f>
        <v>SUBDIRECCION DE CONTROL AMBIENTAL AL SECTOR PUBLICO</v>
      </c>
      <c r="D2558" s="37" t="str">
        <f>IF('TD VENCIDOS'!D2539="","",'TD VENCIDOS'!D2539)</f>
        <v>Gestion extemporanea</v>
      </c>
    </row>
    <row r="2559" spans="2:4" ht="18.75">
      <c r="B2559" s="37">
        <f>IF('TD VENCIDOS'!B2540="","",'TD VENCIDOS'!B2540)</f>
        <v>3894402024</v>
      </c>
      <c r="C2559" s="38" t="str">
        <f>IF('TD VENCIDOS'!C2540="","",'TD VENCIDOS'!C2540)</f>
        <v>NIVEL CENTRAL CIERRE</v>
      </c>
      <c r="D2559" s="37" t="str">
        <f>IF('TD VENCIDOS'!D2540="","",'TD VENCIDOS'!D2540)</f>
        <v>Gestion extemporanea</v>
      </c>
    </row>
    <row r="2560" spans="2:4" ht="18.75">
      <c r="B2560" s="37">
        <f>IF('TD VENCIDOS'!B2541="","",'TD VENCIDOS'!B2541)</f>
        <v>3894522024</v>
      </c>
      <c r="C2560" s="38" t="str">
        <f>IF('TD VENCIDOS'!C2541="","",'TD VENCIDOS'!C2541)</f>
        <v>NIVEL CENTRAL CIERRE</v>
      </c>
      <c r="D2560" s="37" t="str">
        <f>IF('TD VENCIDOS'!D2541="","",'TD VENCIDOS'!D2541)</f>
        <v>Gestion extemporanea</v>
      </c>
    </row>
    <row r="2561" spans="2:4" ht="18.75">
      <c r="B2561" s="37">
        <f>IF('TD VENCIDOS'!B2542="","",'TD VENCIDOS'!B2542)</f>
        <v>3894642024</v>
      </c>
      <c r="C2561" s="38" t="str">
        <f>IF('TD VENCIDOS'!C2542="","",'TD VENCIDOS'!C2542)</f>
        <v>GRUPO PQRSD DAC</v>
      </c>
      <c r="D2561" s="37" t="str">
        <f>IF('TD VENCIDOS'!D2542="","",'TD VENCIDOS'!D2542)</f>
        <v>Gestion extemporanea</v>
      </c>
    </row>
    <row r="2562" spans="2:4" ht="18.75">
      <c r="B2562" s="37">
        <f>IF('TD VENCIDOS'!B2543="","",'TD VENCIDOS'!B2543)</f>
        <v>3895062024</v>
      </c>
      <c r="C2562" s="38" t="str">
        <f>IF('TD VENCIDOS'!C2543="","",'TD VENCIDOS'!C2543)</f>
        <v>GERENCIA DE INSTANCIAS Y MECANISMOS DE PARTICIPACION</v>
      </c>
      <c r="D2562" s="37" t="str">
        <f>IF('TD VENCIDOS'!D2543="","",'TD VENCIDOS'!D2543)</f>
        <v>Pendiente vencidos</v>
      </c>
    </row>
    <row r="2563" spans="2:4" ht="18.75">
      <c r="B2563" s="37">
        <f>IF('TD VENCIDOS'!B2544="","",'TD VENCIDOS'!B2544)</f>
        <v>3895082024</v>
      </c>
      <c r="C2563" s="38" t="str">
        <f>IF('TD VENCIDOS'!C2544="","",'TD VENCIDOS'!C2544)</f>
        <v>ALCALDIA LOCAL DE CIUDAD BOLIVAR</v>
      </c>
      <c r="D2563" s="37" t="str">
        <f>IF('TD VENCIDOS'!D2544="","",'TD VENCIDOS'!D2544)</f>
        <v>Gestion extemporanea</v>
      </c>
    </row>
    <row r="2564" spans="2:4" ht="18.75">
      <c r="B2564" s="37">
        <f>IF('TD VENCIDOS'!B2545="","",'TD VENCIDOS'!B2545)</f>
        <v>3895212024</v>
      </c>
      <c r="C2564" s="38" t="str">
        <f>IF('TD VENCIDOS'!C2545="","",'TD VENCIDOS'!C2545)</f>
        <v>SUBDIRECCION FINANCIERA</v>
      </c>
      <c r="D2564" s="37" t="str">
        <f>IF('TD VENCIDOS'!D2545="","",'TD VENCIDOS'!D2545)</f>
        <v>Gestion extemporanea</v>
      </c>
    </row>
    <row r="2565" spans="2:4" ht="18.75">
      <c r="B2565" s="37">
        <f>IF('TD VENCIDOS'!B2546="","",'TD VENCIDOS'!B2546)</f>
        <v>3895242024</v>
      </c>
      <c r="C2565" s="38" t="str">
        <f>IF('TD VENCIDOS'!C2546="","",'TD VENCIDOS'!C2546)</f>
        <v>SUBDIRECCION FINANCIERA</v>
      </c>
      <c r="D2565" s="37" t="str">
        <f>IF('TD VENCIDOS'!D2546="","",'TD VENCIDOS'!D2546)</f>
        <v>Gestion extemporanea</v>
      </c>
    </row>
    <row r="2566" spans="2:4" ht="18.75">
      <c r="B2566" s="37">
        <f>IF('TD VENCIDOS'!B2547="","",'TD VENCIDOS'!B2547)</f>
        <v>3895622024</v>
      </c>
      <c r="C2566" s="38" t="str">
        <f>IF('TD VENCIDOS'!C2547="","",'TD VENCIDOS'!C2547)</f>
        <v>SUBDIRECCION DE CALIDAD DEL AIRE AUDITIVA Y VISUAL</v>
      </c>
      <c r="D2566" s="37" t="str">
        <f>IF('TD VENCIDOS'!D2547="","",'TD VENCIDOS'!D2547)</f>
        <v>Pendiente vencidos</v>
      </c>
    </row>
    <row r="2567" spans="2:4" ht="18.75">
      <c r="B2567" s="37">
        <f>IF('TD VENCIDOS'!B2548="","",'TD VENCIDOS'!B2548)</f>
        <v>3895732024</v>
      </c>
      <c r="C2567" s="38" t="str">
        <f>IF('TD VENCIDOS'!C2548="","",'TD VENCIDOS'!C2548)</f>
        <v>OFICINA DE ADMINISTRACION FUNCIONAL DEL SISTEMA</v>
      </c>
      <c r="D2567" s="37" t="str">
        <f>IF('TD VENCIDOS'!D2548="","",'TD VENCIDOS'!D2548)</f>
        <v>Pendiente vencidos</v>
      </c>
    </row>
    <row r="2568" spans="2:4" ht="18.75">
      <c r="B2568" s="37">
        <f>IF('TD VENCIDOS'!B2549="","",'TD VENCIDOS'!B2549)</f>
        <v>3896222024</v>
      </c>
      <c r="C2568" s="38" t="str">
        <f>IF('TD VENCIDOS'!C2549="","",'TD VENCIDOS'!C2549)</f>
        <v>SUBDIRECCION DE SILVICULTURA FLORA Y FAUNA SILVESTRE</v>
      </c>
      <c r="D2568" s="37" t="str">
        <f>IF('TD VENCIDOS'!D2549="","",'TD VENCIDOS'!D2549)</f>
        <v>Gestion extemporanea</v>
      </c>
    </row>
    <row r="2569" spans="2:4" ht="18.75">
      <c r="B2569" s="37">
        <f>IF('TD VENCIDOS'!B2550="","",'TD VENCIDOS'!B2550)</f>
        <v>3896462024</v>
      </c>
      <c r="C2569" s="38" t="str">
        <f>IF('TD VENCIDOS'!C2550="","",'TD VENCIDOS'!C2550)</f>
        <v>OFICINA DE ADMINISTRACION FUNCIONAL DEL SISTEMA</v>
      </c>
      <c r="D2569" s="37" t="str">
        <f>IF('TD VENCIDOS'!D2550="","",'TD VENCIDOS'!D2550)</f>
        <v>Pendiente vencidos</v>
      </c>
    </row>
    <row r="2570" spans="2:4" ht="18.75">
      <c r="B2570" s="37">
        <f>IF('TD VENCIDOS'!B2551="","",'TD VENCIDOS'!B2551)</f>
        <v>3896472024</v>
      </c>
      <c r="C2570" s="38" t="str">
        <f>IF('TD VENCIDOS'!C2551="","",'TD VENCIDOS'!C2551)</f>
        <v>DIRECCION DE MEJORAMIENTO DE VIVIENDA</v>
      </c>
      <c r="D2570" s="37" t="str">
        <f>IF('TD VENCIDOS'!D2551="","",'TD VENCIDOS'!D2551)</f>
        <v>Pendiente vencidos</v>
      </c>
    </row>
    <row r="2571" spans="2:4" ht="18.75">
      <c r="B2571" s="37">
        <f>IF('TD VENCIDOS'!B2552="","",'TD VENCIDOS'!B2552)</f>
        <v>3896502024</v>
      </c>
      <c r="C2571" s="38" t="str">
        <f>IF('TD VENCIDOS'!C2552="","",'TD VENCIDOS'!C2552)</f>
        <v>DIRECCION JURIDICA</v>
      </c>
      <c r="D2571" s="37" t="str">
        <f>IF('TD VENCIDOS'!D2552="","",'TD VENCIDOS'!D2552)</f>
        <v>Pendiente vencidos</v>
      </c>
    </row>
    <row r="2572" spans="2:4" ht="18.75">
      <c r="B2572" s="37">
        <f>IF('TD VENCIDOS'!B2553="","",'TD VENCIDOS'!B2553)</f>
        <v>3896952024</v>
      </c>
      <c r="C2572" s="38" t="str">
        <f>IF('TD VENCIDOS'!C2553="","",'TD VENCIDOS'!C2553)</f>
        <v>SUBDIRECCION DE SERVICIOS FUNERARIOS</v>
      </c>
      <c r="D2572" s="37" t="str">
        <f>IF('TD VENCIDOS'!D2553="","",'TD VENCIDOS'!D2553)</f>
        <v>Pendiente vencidos</v>
      </c>
    </row>
    <row r="2573" spans="2:4" ht="18.75">
      <c r="B2573" s="37">
        <f>IF('TD VENCIDOS'!B2554="","",'TD VENCIDOS'!B2554)</f>
        <v>3896992024</v>
      </c>
      <c r="C2573" s="38" t="str">
        <f>IF('TD VENCIDOS'!C2554="","",'TD VENCIDOS'!C2554)</f>
        <v>SUBDIRECCION DE CALIDAD DEL AIRE AUDITIVA Y VISUAL</v>
      </c>
      <c r="D2573" s="37" t="str">
        <f>IF('TD VENCIDOS'!D2554="","",'TD VENCIDOS'!D2554)</f>
        <v>Pendiente vencidos</v>
      </c>
    </row>
    <row r="2574" spans="2:4" ht="18.75">
      <c r="B2574" s="37">
        <f>IF('TD VENCIDOS'!B2555="","",'TD VENCIDOS'!B2555)</f>
        <v>3897022024</v>
      </c>
      <c r="C2574" s="38" t="str">
        <f>IF('TD VENCIDOS'!C2555="","",'TD VENCIDOS'!C2555)</f>
        <v>SUBSECRETARIA DE COORDINACION OPERATIVA</v>
      </c>
      <c r="D2574" s="37" t="str">
        <f>IF('TD VENCIDOS'!D2555="","",'TD VENCIDOS'!D2555)</f>
        <v>Gestion extemporanea</v>
      </c>
    </row>
    <row r="2575" spans="2:4" ht="18.75">
      <c r="B2575" s="37">
        <f>IF('TD VENCIDOS'!B2556="","",'TD VENCIDOS'!B2556)</f>
        <v>3897062024</v>
      </c>
      <c r="C2575" s="38" t="str">
        <f>IF('TD VENCIDOS'!C2556="","",'TD VENCIDOS'!C2556)</f>
        <v>DIRECCION DE MEJORAMIENTO DE VIVIENDA</v>
      </c>
      <c r="D2575" s="37" t="str">
        <f>IF('TD VENCIDOS'!D2556="","",'TD VENCIDOS'!D2556)</f>
        <v>Pendiente vencidos</v>
      </c>
    </row>
    <row r="2576" spans="2:4" ht="18.75">
      <c r="B2576" s="37">
        <f>IF('TD VENCIDOS'!B2557="","",'TD VENCIDOS'!B2557)</f>
        <v>3897172024</v>
      </c>
      <c r="C2576" s="38" t="str">
        <f>IF('TD VENCIDOS'!C2557="","",'TD VENCIDOS'!C2557)</f>
        <v>ALCALDIA LOCAL DE CIUDAD BOLIVAR</v>
      </c>
      <c r="D2576" s="37" t="str">
        <f>IF('TD VENCIDOS'!D2557="","",'TD VENCIDOS'!D2557)</f>
        <v>Gestion extemporanea</v>
      </c>
    </row>
    <row r="2577" spans="2:4" ht="18.75">
      <c r="B2577" s="37">
        <f>IF('TD VENCIDOS'!B2558="","",'TD VENCIDOS'!B2558)</f>
        <v>3897632024</v>
      </c>
      <c r="C2577" s="38" t="str">
        <f>IF('TD VENCIDOS'!C2558="","",'TD VENCIDOS'!C2558)</f>
        <v>SUBDIRECCION DE CONTROL AMBIENTAL AL SECTOR PUBLICO</v>
      </c>
      <c r="D2577" s="37" t="str">
        <f>IF('TD VENCIDOS'!D2558="","",'TD VENCIDOS'!D2558)</f>
        <v>Gestion extemporanea</v>
      </c>
    </row>
    <row r="2578" spans="2:4" ht="18.75">
      <c r="B2578" s="37">
        <f>IF('TD VENCIDOS'!B2559="","",'TD VENCIDOS'!B2559)</f>
        <v>3897682024</v>
      </c>
      <c r="C2578" s="38" t="str">
        <f>IF('TD VENCIDOS'!C2559="","",'TD VENCIDOS'!C2559)</f>
        <v>SUBDIRECCION DE SILVICULTURA FLORA Y FAUNA SILVESTRE</v>
      </c>
      <c r="D2578" s="37" t="str">
        <f>IF('TD VENCIDOS'!D2559="","",'TD VENCIDOS'!D2559)</f>
        <v>Gestion extemporanea</v>
      </c>
    </row>
    <row r="2579" spans="2:4" ht="18.75">
      <c r="B2579" s="37">
        <f>IF('TD VENCIDOS'!B2560="","",'TD VENCIDOS'!B2560)</f>
        <v>3897832024</v>
      </c>
      <c r="C2579" s="38" t="str">
        <f>IF('TD VENCIDOS'!C2560="","",'TD VENCIDOS'!C2560)</f>
        <v>SUBDIRECCION DE ECOSISTEMAS Y RURALIDAD</v>
      </c>
      <c r="D2579" s="37" t="str">
        <f>IF('TD VENCIDOS'!D2560="","",'TD VENCIDOS'!D2560)</f>
        <v>Gestion extemporanea</v>
      </c>
    </row>
    <row r="2580" spans="2:4" ht="18.75">
      <c r="B2580" s="37">
        <f>IF('TD VENCIDOS'!B2561="","",'TD VENCIDOS'!B2561)</f>
        <v>3897932024</v>
      </c>
      <c r="C2580" s="38" t="str">
        <f>IF('TD VENCIDOS'!C2561="","",'TD VENCIDOS'!C2561)</f>
        <v>SUBDIRECCION DE CONTROL AMBIENTAL AL SECTOR PUBLICO</v>
      </c>
      <c r="D2580" s="37" t="str">
        <f>IF('TD VENCIDOS'!D2561="","",'TD VENCIDOS'!D2561)</f>
        <v>Gestion extemporanea</v>
      </c>
    </row>
    <row r="2581" spans="2:4" ht="18.75">
      <c r="B2581" s="37">
        <f>IF('TD VENCIDOS'!B2562="","",'TD VENCIDOS'!B2562)</f>
        <v>3898022024</v>
      </c>
      <c r="C2581" s="38" t="str">
        <f>IF('TD VENCIDOS'!C2562="","",'TD VENCIDOS'!C2562)</f>
        <v>SUBDIRECCION DE CALIDAD DEL AIRE AUDITIVA Y VISUAL</v>
      </c>
      <c r="D2581" s="37" t="str">
        <f>IF('TD VENCIDOS'!D2562="","",'TD VENCIDOS'!D2562)</f>
        <v>Pendiente vencidos</v>
      </c>
    </row>
    <row r="2582" spans="2:4" ht="18.75">
      <c r="B2582" s="37">
        <f>IF('TD VENCIDOS'!B2563="","",'TD VENCIDOS'!B2563)</f>
        <v>3898072024</v>
      </c>
      <c r="C2582" s="38" t="str">
        <f>IF('TD VENCIDOS'!C2563="","",'TD VENCIDOS'!C2563)</f>
        <v>SUBDIRECCION DE ASUNTOS COMUNALES</v>
      </c>
      <c r="D2582" s="37" t="str">
        <f>IF('TD VENCIDOS'!D2563="","",'TD VENCIDOS'!D2563)</f>
        <v>Pendiente vencidos</v>
      </c>
    </row>
    <row r="2583" spans="2:4" ht="18.75">
      <c r="B2583" s="37">
        <f>IF('TD VENCIDOS'!B2564="","",'TD VENCIDOS'!B2564)</f>
        <v>3898222024</v>
      </c>
      <c r="C2583" s="38" t="str">
        <f>IF('TD VENCIDOS'!C2564="","",'TD VENCIDOS'!C2564)</f>
        <v>SUBDIRECCION DE FORTALECIMIENTO DE LA ORGANIZACION SOCIAL</v>
      </c>
      <c r="D2583" s="37" t="str">
        <f>IF('TD VENCIDOS'!D2564="","",'TD VENCIDOS'!D2564)</f>
        <v>Gestion extemporanea</v>
      </c>
    </row>
    <row r="2584" spans="2:4" ht="18.75">
      <c r="B2584" s="37">
        <f>IF('TD VENCIDOS'!B2565="","",'TD VENCIDOS'!B2565)</f>
        <v>3898232024</v>
      </c>
      <c r="C2584" s="38" t="str">
        <f>IF('TD VENCIDOS'!C2565="","",'TD VENCIDOS'!C2565)</f>
        <v>ALCALDIA LOCAL DE BOSA</v>
      </c>
      <c r="D2584" s="37" t="str">
        <f>IF('TD VENCIDOS'!D2565="","",'TD VENCIDOS'!D2565)</f>
        <v>Gestion extemporanea</v>
      </c>
    </row>
    <row r="2585" spans="2:4" ht="18.75">
      <c r="B2585" s="37">
        <f>IF('TD VENCIDOS'!B2566="","",'TD VENCIDOS'!B2566)</f>
        <v>3898242024</v>
      </c>
      <c r="C2585" s="38" t="str">
        <f>IF('TD VENCIDOS'!C2566="","",'TD VENCIDOS'!C2566)</f>
        <v>SUBDIRECCION DE CALIDAD DEL AIRE AUDITIVA Y VISUAL</v>
      </c>
      <c r="D2585" s="37" t="str">
        <f>IF('TD VENCIDOS'!D2566="","",'TD VENCIDOS'!D2566)</f>
        <v>Pendiente vencidos</v>
      </c>
    </row>
    <row r="2586" spans="2:4" ht="18.75">
      <c r="B2586" s="37">
        <f>IF('TD VENCIDOS'!B2567="","",'TD VENCIDOS'!B2567)</f>
        <v>3898372024</v>
      </c>
      <c r="C2586" s="38" t="str">
        <f>IF('TD VENCIDOS'!C2567="","",'TD VENCIDOS'!C2567)</f>
        <v>OFICINA DE CUENTAS CORRIENTES Y DEVOLUCIONES</v>
      </c>
      <c r="D2586" s="37" t="str">
        <f>IF('TD VENCIDOS'!D2567="","",'TD VENCIDOS'!D2567)</f>
        <v>Gestion extemporanea</v>
      </c>
    </row>
    <row r="2587" spans="2:4" ht="18.75">
      <c r="B2587" s="37">
        <f>IF('TD VENCIDOS'!B2568="","",'TD VENCIDOS'!B2568)</f>
        <v>3898412024</v>
      </c>
      <c r="C2587" s="38" t="str">
        <f>IF('TD VENCIDOS'!C2568="","",'TD VENCIDOS'!C2568)</f>
        <v>SUBDIRECCION DE APROVECHAMIENTO</v>
      </c>
      <c r="D2587" s="37" t="str">
        <f>IF('TD VENCIDOS'!D2568="","",'TD VENCIDOS'!D2568)</f>
        <v>Gestion extemporanea</v>
      </c>
    </row>
    <row r="2588" spans="2:4" ht="18.75">
      <c r="B2588" s="37">
        <f>IF('TD VENCIDOS'!B2569="","",'TD VENCIDOS'!B2569)</f>
        <v>3898412024</v>
      </c>
      <c r="C2588" s="38" t="str">
        <f>IF('TD VENCIDOS'!C2569="","",'TD VENCIDOS'!C2569)</f>
        <v>SUBDIRECCION DE ECOURBANISMO Y GESTION AMBIENTAL EMPRESARIAL</v>
      </c>
      <c r="D2588" s="37" t="str">
        <f>IF('TD VENCIDOS'!D2569="","",'TD VENCIDOS'!D2569)</f>
        <v>Gestion extemporanea</v>
      </c>
    </row>
    <row r="2589" spans="2:4" ht="18.75">
      <c r="B2589" s="37">
        <f>IF('TD VENCIDOS'!B2570="","",'TD VENCIDOS'!B2570)</f>
        <v>3898422024</v>
      </c>
      <c r="C2589" s="38" t="str">
        <f>IF('TD VENCIDOS'!C2570="","",'TD VENCIDOS'!C2570)</f>
        <v>SUBSECRETARIA DE COORDINACION OPERATIVA</v>
      </c>
      <c r="D2589" s="37" t="str">
        <f>IF('TD VENCIDOS'!D2570="","",'TD VENCIDOS'!D2570)</f>
        <v>Gestion extemporanea</v>
      </c>
    </row>
    <row r="2590" spans="2:4" ht="18.75">
      <c r="B2590" s="37">
        <f>IF('TD VENCIDOS'!B2571="","",'TD VENCIDOS'!B2571)</f>
        <v>3898552024</v>
      </c>
      <c r="C2590" s="38" t="str">
        <f>IF('TD VENCIDOS'!C2571="","",'TD VENCIDOS'!C2571)</f>
        <v>DIRECCION DE CONTROL AMBIENTAL</v>
      </c>
      <c r="D2590" s="37" t="str">
        <f>IF('TD VENCIDOS'!D2571="","",'TD VENCIDOS'!D2571)</f>
        <v>Gestion extemporanea</v>
      </c>
    </row>
    <row r="2591" spans="2:4" ht="18.75">
      <c r="B2591" s="37">
        <f>IF('TD VENCIDOS'!B2572="","",'TD VENCIDOS'!B2572)</f>
        <v>3898712024</v>
      </c>
      <c r="C2591" s="38" t="str">
        <f>IF('TD VENCIDOS'!C2572="","",'TD VENCIDOS'!C2572)</f>
        <v>SUBDIRECCION DE SILVICULTURA FLORA Y FAUNA SILVESTRE</v>
      </c>
      <c r="D2591" s="37" t="str">
        <f>IF('TD VENCIDOS'!D2572="","",'TD VENCIDOS'!D2572)</f>
        <v>Gestion extemporanea</v>
      </c>
    </row>
    <row r="2592" spans="2:4" ht="18.75">
      <c r="B2592" s="37">
        <f>IF('TD VENCIDOS'!B2573="","",'TD VENCIDOS'!B2573)</f>
        <v>3898782024</v>
      </c>
      <c r="C2592" s="38" t="str">
        <f>IF('TD VENCIDOS'!C2573="","",'TD VENCIDOS'!C2573)</f>
        <v>SUBDIRECCION DE SILVICULTURA FLORA Y FAUNA SILVESTRE</v>
      </c>
      <c r="D2592" s="37" t="str">
        <f>IF('TD VENCIDOS'!D2573="","",'TD VENCIDOS'!D2573)</f>
        <v>Gestion extemporanea</v>
      </c>
    </row>
    <row r="2593" spans="2:4" ht="18.75">
      <c r="B2593" s="37">
        <f>IF('TD VENCIDOS'!B2574="","",'TD VENCIDOS'!B2574)</f>
        <v>3898832024</v>
      </c>
      <c r="C2593" s="38" t="str">
        <f>IF('TD VENCIDOS'!C2574="","",'TD VENCIDOS'!C2574)</f>
        <v>4300 - DIRECCION DE CONSTRUCCION Y CONSERVACION DE ESTABLECIMIENTOS EDUCATIVOS</v>
      </c>
      <c r="D2593" s="37" t="str">
        <f>IF('TD VENCIDOS'!D2574="","",'TD VENCIDOS'!D2574)</f>
        <v>Pendiente vencidos</v>
      </c>
    </row>
    <row r="2594" spans="2:4" ht="18.75">
      <c r="B2594" s="37">
        <f>IF('TD VENCIDOS'!B2575="","",'TD VENCIDOS'!B2575)</f>
        <v>3898932024</v>
      </c>
      <c r="C2594" s="38" t="str">
        <f>IF('TD VENCIDOS'!C2575="","",'TD VENCIDOS'!C2575)</f>
        <v>DTC - DIRECCION TECNICA DE CONSTRUCCIONES</v>
      </c>
      <c r="D2594" s="37" t="str">
        <f>IF('TD VENCIDOS'!D2575="","",'TD VENCIDOS'!D2575)</f>
        <v>Gestion extemporanea</v>
      </c>
    </row>
    <row r="2595" spans="2:4" ht="18.75">
      <c r="B2595" s="37">
        <f>IF('TD VENCIDOS'!B2576="","",'TD VENCIDOS'!B2576)</f>
        <v>3899002024</v>
      </c>
      <c r="C2595" s="38" t="str">
        <f>IF('TD VENCIDOS'!C2576="","",'TD VENCIDOS'!C2576)</f>
        <v>NIVEL CENTRAL CIERRE</v>
      </c>
      <c r="D2595" s="37" t="str">
        <f>IF('TD VENCIDOS'!D2576="","",'TD VENCIDOS'!D2576)</f>
        <v>Gestion extemporanea</v>
      </c>
    </row>
    <row r="2596" spans="2:4" ht="18.75">
      <c r="B2596" s="37">
        <f>IF('TD VENCIDOS'!B2577="","",'TD VENCIDOS'!B2577)</f>
        <v>3899042024</v>
      </c>
      <c r="C2596" s="38" t="str">
        <f>IF('TD VENCIDOS'!C2577="","",'TD VENCIDOS'!C2577)</f>
        <v>NIVEL CENTRAL CIERRE</v>
      </c>
      <c r="D2596" s="37" t="str">
        <f>IF('TD VENCIDOS'!D2577="","",'TD VENCIDOS'!D2577)</f>
        <v>Gestion extemporanea</v>
      </c>
    </row>
    <row r="2597" spans="2:4" ht="18.75">
      <c r="B2597" s="37">
        <f>IF('TD VENCIDOS'!B2578="","",'TD VENCIDOS'!B2578)</f>
        <v>3899042024</v>
      </c>
      <c r="C2597" s="38" t="str">
        <f>IF('TD VENCIDOS'!C2578="","",'TD VENCIDOS'!C2578)</f>
        <v>SUBDIRECCION DE ECOSISTEMAS Y RURALIDAD</v>
      </c>
      <c r="D2597" s="37" t="str">
        <f>IF('TD VENCIDOS'!D2578="","",'TD VENCIDOS'!D2578)</f>
        <v>Pendiente vencidos</v>
      </c>
    </row>
    <row r="2598" spans="2:4" ht="18.75">
      <c r="B2598" s="37">
        <f>IF('TD VENCIDOS'!B2579="","",'TD VENCIDOS'!B2579)</f>
        <v>3899062024</v>
      </c>
      <c r="C2598" s="38" t="str">
        <f>IF('TD VENCIDOS'!C2579="","",'TD VENCIDOS'!C2579)</f>
        <v>SUBDIRECCION DE CALIDAD DEL AIRE AUDITIVA Y VISUAL</v>
      </c>
      <c r="D2598" s="37" t="str">
        <f>IF('TD VENCIDOS'!D2579="","",'TD VENCIDOS'!D2579)</f>
        <v>Gestion extemporanea</v>
      </c>
    </row>
    <row r="2599" spans="2:4" ht="18.75">
      <c r="B2599" s="37">
        <f>IF('TD VENCIDOS'!B2580="","",'TD VENCIDOS'!B2580)</f>
        <v>3899352024</v>
      </c>
      <c r="C2599" s="38" t="str">
        <f>IF('TD VENCIDOS'!C2580="","",'TD VENCIDOS'!C2580)</f>
        <v>SUBDIRECCION DE RECOLECCION BARRIDO Y LIMPIEZA</v>
      </c>
      <c r="D2599" s="37" t="str">
        <f>IF('TD VENCIDOS'!D2580="","",'TD VENCIDOS'!D2580)</f>
        <v>Pendiente vencidos</v>
      </c>
    </row>
    <row r="2600" spans="2:4" ht="18.75">
      <c r="B2600" s="37">
        <f>IF('TD VENCIDOS'!B2581="","",'TD VENCIDOS'!B2581)</f>
        <v>3899722024</v>
      </c>
      <c r="C2600" s="38" t="str">
        <f>IF('TD VENCIDOS'!C2581="","",'TD VENCIDOS'!C2581)</f>
        <v>SUBDIRECCION DE CALIDAD DEL AIRE AUDITIVA Y VISUAL</v>
      </c>
      <c r="D2600" s="37" t="str">
        <f>IF('TD VENCIDOS'!D2581="","",'TD VENCIDOS'!D2581)</f>
        <v>Pendiente vencidos</v>
      </c>
    </row>
    <row r="2601" spans="2:4" ht="18.75">
      <c r="B2601" s="37">
        <f>IF('TD VENCIDOS'!B2582="","",'TD VENCIDOS'!B2582)</f>
        <v>3899752024</v>
      </c>
      <c r="C2601" s="38" t="str">
        <f>IF('TD VENCIDOS'!C2582="","",'TD VENCIDOS'!C2582)</f>
        <v>SUBDIRECCION DE CALIDAD DEL AIRE AUDITIVA Y VISUAL</v>
      </c>
      <c r="D2601" s="37" t="str">
        <f>IF('TD VENCIDOS'!D2582="","",'TD VENCIDOS'!D2582)</f>
        <v>Gestion extemporanea</v>
      </c>
    </row>
    <row r="2602" spans="2:4" ht="18.75">
      <c r="B2602" s="37">
        <f>IF('TD VENCIDOS'!B2583="","",'TD VENCIDOS'!B2583)</f>
        <v>3899792024</v>
      </c>
      <c r="C2602" s="38" t="str">
        <f>IF('TD VENCIDOS'!C2583="","",'TD VENCIDOS'!C2583)</f>
        <v>DIRECCION DE CONTROL AMBIENTAL</v>
      </c>
      <c r="D2602" s="37" t="str">
        <f>IF('TD VENCIDOS'!D2583="","",'TD VENCIDOS'!D2583)</f>
        <v>Gestion extemporanea</v>
      </c>
    </row>
    <row r="2603" spans="2:4" ht="18.75">
      <c r="B2603" s="37">
        <f>IF('TD VENCIDOS'!B2584="","",'TD VENCIDOS'!B2584)</f>
        <v>3899902024</v>
      </c>
      <c r="C2603" s="38" t="str">
        <f>IF('TD VENCIDOS'!C2584="","",'TD VENCIDOS'!C2584)</f>
        <v>SUBDIRECCION DE RECOLECCION BARRIDO Y LIMPIEZA</v>
      </c>
      <c r="D2603" s="37" t="str">
        <f>IF('TD VENCIDOS'!D2584="","",'TD VENCIDOS'!D2584)</f>
        <v>Pendiente vencidos</v>
      </c>
    </row>
    <row r="2604" spans="2:4" ht="18.75">
      <c r="B2604" s="37">
        <f>IF('TD VENCIDOS'!B2585="","",'TD VENCIDOS'!B2585)</f>
        <v>3899942024</v>
      </c>
      <c r="C2604" s="38" t="str">
        <f>IF('TD VENCIDOS'!C2585="","",'TD VENCIDOS'!C2585)</f>
        <v>DIRECCION ACUEDUCTO Y ALCANTARILLADO ZONA 4</v>
      </c>
      <c r="D2604" s="37" t="str">
        <f>IF('TD VENCIDOS'!D2585="","",'TD VENCIDOS'!D2585)</f>
        <v>Pendiente vencidos</v>
      </c>
    </row>
    <row r="2605" spans="2:4" ht="18.75">
      <c r="B2605" s="37">
        <f>IF('TD VENCIDOS'!B2586="","",'TD VENCIDOS'!B2586)</f>
        <v>3900122024</v>
      </c>
      <c r="C2605" s="38" t="str">
        <f>IF('TD VENCIDOS'!C2586="","",'TD VENCIDOS'!C2586)</f>
        <v>SUBDIRECCION DE APROVECHAMIENTO</v>
      </c>
      <c r="D2605" s="37" t="str">
        <f>IF('TD VENCIDOS'!D2586="","",'TD VENCIDOS'!D2586)</f>
        <v>Pendiente vencidos</v>
      </c>
    </row>
    <row r="2606" spans="2:4" ht="18.75">
      <c r="B2606" s="37">
        <f>IF('TD VENCIDOS'!B2587="","",'TD VENCIDOS'!B2587)</f>
        <v>3900182024</v>
      </c>
      <c r="C2606" s="38" t="str">
        <f>IF('TD VENCIDOS'!C2587="","",'TD VENCIDOS'!C2587)</f>
        <v>SUBDIRECCION DE SILVICULTURA FLORA Y FAUNA SILVESTRE</v>
      </c>
      <c r="D2606" s="37" t="str">
        <f>IF('TD VENCIDOS'!D2587="","",'TD VENCIDOS'!D2587)</f>
        <v>Gestion extemporanea</v>
      </c>
    </row>
    <row r="2607" spans="2:4" ht="18.75">
      <c r="B2607" s="37">
        <f>IF('TD VENCIDOS'!B2588="","",'TD VENCIDOS'!B2588)</f>
        <v>3900502024</v>
      </c>
      <c r="C2607" s="38" t="str">
        <f>IF('TD VENCIDOS'!C2588="","",'TD VENCIDOS'!C2588)</f>
        <v>SUBDIRECCION DE GESTION  REDES SOCIALES E INFORMALIDAD</v>
      </c>
      <c r="D2607" s="37" t="str">
        <f>IF('TD VENCIDOS'!D2588="","",'TD VENCIDOS'!D2588)</f>
        <v>Gestion extemporanea</v>
      </c>
    </row>
    <row r="2608" spans="2:4" ht="18.75">
      <c r="B2608" s="37">
        <f>IF('TD VENCIDOS'!B2589="","",'TD VENCIDOS'!B2589)</f>
        <v>3900602024</v>
      </c>
      <c r="C2608" s="38" t="str">
        <f>IF('TD VENCIDOS'!C2589="","",'TD VENCIDOS'!C2589)</f>
        <v>GERENCIA DE ZONA 5</v>
      </c>
      <c r="D2608" s="37" t="str">
        <f>IF('TD VENCIDOS'!D2589="","",'TD VENCIDOS'!D2589)</f>
        <v>Gestion extemporanea</v>
      </c>
    </row>
    <row r="2609" spans="2:4" ht="18.75">
      <c r="B2609" s="37">
        <f>IF('TD VENCIDOS'!B2590="","",'TD VENCIDOS'!B2590)</f>
        <v>3900672024</v>
      </c>
      <c r="C2609" s="38" t="str">
        <f>IF('TD VENCIDOS'!C2590="","",'TD VENCIDOS'!C2590)</f>
        <v>GERENCIA DE ZONA 5</v>
      </c>
      <c r="D2609" s="37" t="str">
        <f>IF('TD VENCIDOS'!D2590="","",'TD VENCIDOS'!D2590)</f>
        <v>Pendiente vencidos</v>
      </c>
    </row>
    <row r="2610" spans="2:4" ht="18.75">
      <c r="B2610" s="37">
        <f>IF('TD VENCIDOS'!B2591="","",'TD VENCIDOS'!B2591)</f>
        <v>3900742024</v>
      </c>
      <c r="C2610" s="38" t="str">
        <f>IF('TD VENCIDOS'!C2591="","",'TD VENCIDOS'!C2591)</f>
        <v>2213 - DIRECCION LOCAL DE EDUCACION TEUSAQUILLO</v>
      </c>
      <c r="D2610" s="37" t="str">
        <f>IF('TD VENCIDOS'!D2591="","",'TD VENCIDOS'!D2591)</f>
        <v>Gestion extemporanea</v>
      </c>
    </row>
    <row r="2611" spans="2:4" ht="18.75">
      <c r="B2611" s="37">
        <f>IF('TD VENCIDOS'!B2592="","",'TD VENCIDOS'!B2592)</f>
        <v>3901032024</v>
      </c>
      <c r="C2611" s="38" t="str">
        <f>IF('TD VENCIDOS'!C2592="","",'TD VENCIDOS'!C2592)</f>
        <v>OFICINA DE GESTION DEL SERVICIO</v>
      </c>
      <c r="D2611" s="37" t="str">
        <f>IF('TD VENCIDOS'!D2592="","",'TD VENCIDOS'!D2592)</f>
        <v>Gestion extemporanea</v>
      </c>
    </row>
    <row r="2612" spans="2:4" ht="18.75">
      <c r="B2612" s="37">
        <f>IF('TD VENCIDOS'!B2593="","",'TD VENCIDOS'!B2593)</f>
        <v>3901432024</v>
      </c>
      <c r="C2612" s="38" t="str">
        <f>IF('TD VENCIDOS'!C2593="","",'TD VENCIDOS'!C2593)</f>
        <v>GRUPO PQRSD DAC</v>
      </c>
      <c r="D2612" s="37" t="str">
        <f>IF('TD VENCIDOS'!D2593="","",'TD VENCIDOS'!D2593)</f>
        <v>Gestion extemporanea</v>
      </c>
    </row>
    <row r="2613" spans="2:4" ht="18.75">
      <c r="B2613" s="37">
        <f>IF('TD VENCIDOS'!B2594="","",'TD VENCIDOS'!B2594)</f>
        <v>3901512024</v>
      </c>
      <c r="C2613" s="38" t="str">
        <f>IF('TD VENCIDOS'!C2594="","",'TD VENCIDOS'!C2594)</f>
        <v>OFICINA DE CUENTAS CORRIENTES Y DEVOLUCIONES</v>
      </c>
      <c r="D2613" s="37" t="str">
        <f>IF('TD VENCIDOS'!D2594="","",'TD VENCIDOS'!D2594)</f>
        <v>Gestion extemporanea</v>
      </c>
    </row>
    <row r="2614" spans="2:4" ht="18.75">
      <c r="B2614" s="37">
        <f>IF('TD VENCIDOS'!B2595="","",'TD VENCIDOS'!B2595)</f>
        <v>3901542024</v>
      </c>
      <c r="C2614" s="38" t="str">
        <f>IF('TD VENCIDOS'!C2595="","",'TD VENCIDOS'!C2595)</f>
        <v>GRUPO PQRSD DAC</v>
      </c>
      <c r="D2614" s="37" t="str">
        <f>IF('TD VENCIDOS'!D2595="","",'TD VENCIDOS'!D2595)</f>
        <v>Gestion extemporanea</v>
      </c>
    </row>
    <row r="2615" spans="2:4" ht="18.75">
      <c r="B2615" s="37">
        <f>IF('TD VENCIDOS'!B2596="","",'TD VENCIDOS'!B2596)</f>
        <v>3901872024</v>
      </c>
      <c r="C2615" s="38" t="str">
        <f>IF('TD VENCIDOS'!C2596="","",'TD VENCIDOS'!C2596)</f>
        <v>OFICINA DE ADMINISTRACION FUNCIONAL DEL SISTEMA</v>
      </c>
      <c r="D2615" s="37" t="str">
        <f>IF('TD VENCIDOS'!D2596="","",'TD VENCIDOS'!D2596)</f>
        <v>Pendiente vencidos</v>
      </c>
    </row>
    <row r="2616" spans="2:4" ht="18.75">
      <c r="B2616" s="37">
        <f>IF('TD VENCIDOS'!B2597="","",'TD VENCIDOS'!B2597)</f>
        <v>3902072024</v>
      </c>
      <c r="C2616" s="38" t="str">
        <f>IF('TD VENCIDOS'!C2597="","",'TD VENCIDOS'!C2597)</f>
        <v>NIVEL CENTRAL CIERRE</v>
      </c>
      <c r="D2616" s="37" t="str">
        <f>IF('TD VENCIDOS'!D2597="","",'TD VENCIDOS'!D2597)</f>
        <v>Gestion extemporanea</v>
      </c>
    </row>
    <row r="2617" spans="2:4" ht="18.75">
      <c r="B2617" s="37">
        <f>IF('TD VENCIDOS'!B2598="","",'TD VENCIDOS'!B2598)</f>
        <v>3902132024</v>
      </c>
      <c r="C2617" s="38" t="str">
        <f>IF('TD VENCIDOS'!C2598="","",'TD VENCIDOS'!C2598)</f>
        <v>SUBDIRECCION DE CALIDAD DEL AIRE AUDITIVA Y VISUAL</v>
      </c>
      <c r="D2617" s="37" t="str">
        <f>IF('TD VENCIDOS'!D2598="","",'TD VENCIDOS'!D2598)</f>
        <v>Pendiente vencidos</v>
      </c>
    </row>
    <row r="2618" spans="2:4" ht="18.75">
      <c r="B2618" s="37">
        <f>IF('TD VENCIDOS'!B2599="","",'TD VENCIDOS'!B2599)</f>
        <v>3902242024</v>
      </c>
      <c r="C2618" s="38" t="str">
        <f>IF('TD VENCIDOS'!C2599="","",'TD VENCIDOS'!C2599)</f>
        <v>NIVEL CENTRAL CIERRE</v>
      </c>
      <c r="D2618" s="37" t="str">
        <f>IF('TD VENCIDOS'!D2599="","",'TD VENCIDOS'!D2599)</f>
        <v>Gestion extemporanea</v>
      </c>
    </row>
    <row r="2619" spans="2:4" ht="18.75">
      <c r="B2619" s="37">
        <f>IF('TD VENCIDOS'!B2600="","",'TD VENCIDOS'!B2600)</f>
        <v>3902292024</v>
      </c>
      <c r="C2619" s="38" t="str">
        <f>IF('TD VENCIDOS'!C2600="","",'TD VENCIDOS'!C2600)</f>
        <v>SUBDIRECCION FINANCIERA</v>
      </c>
      <c r="D2619" s="37" t="str">
        <f>IF('TD VENCIDOS'!D2600="","",'TD VENCIDOS'!D2600)</f>
        <v>Gestion extemporanea</v>
      </c>
    </row>
    <row r="2620" spans="2:4" ht="18.75">
      <c r="B2620" s="37">
        <f>IF('TD VENCIDOS'!B2601="","",'TD VENCIDOS'!B2601)</f>
        <v>3902302024</v>
      </c>
      <c r="C2620" s="38" t="str">
        <f>IF('TD VENCIDOS'!C2601="","",'TD VENCIDOS'!C2601)</f>
        <v>SUBDIRECCION DE RECOLECCION BARRIDO Y LIMPIEZA</v>
      </c>
      <c r="D2620" s="37" t="str">
        <f>IF('TD VENCIDOS'!D2601="","",'TD VENCIDOS'!D2601)</f>
        <v>Gestion extemporanea</v>
      </c>
    </row>
    <row r="2621" spans="2:4" ht="18.75">
      <c r="B2621" s="37">
        <f>IF('TD VENCIDOS'!B2602="","",'TD VENCIDOS'!B2602)</f>
        <v>3902312024</v>
      </c>
      <c r="C2621" s="38" t="str">
        <f>IF('TD VENCIDOS'!C2602="","",'TD VENCIDOS'!C2602)</f>
        <v>SUBDIRECCION DE ASUNTOS COMUNALES</v>
      </c>
      <c r="D2621" s="37" t="str">
        <f>IF('TD VENCIDOS'!D2602="","",'TD VENCIDOS'!D2602)</f>
        <v>Pendiente vencidos</v>
      </c>
    </row>
    <row r="2622" spans="2:4" ht="18.75">
      <c r="B2622" s="37">
        <f>IF('TD VENCIDOS'!B2603="","",'TD VENCIDOS'!B2603)</f>
        <v>3902392024</v>
      </c>
      <c r="C2622" s="38" t="str">
        <f>IF('TD VENCIDOS'!C2603="","",'TD VENCIDOS'!C2603)</f>
        <v>DIRECCION DE CONTROL AMBIENTAL</v>
      </c>
      <c r="D2622" s="37" t="str">
        <f>IF('TD VENCIDOS'!D2603="","",'TD VENCIDOS'!D2603)</f>
        <v>Gestion extemporanea</v>
      </c>
    </row>
    <row r="2623" spans="2:4" ht="18.75">
      <c r="B2623" s="37">
        <f>IF('TD VENCIDOS'!B2604="","",'TD VENCIDOS'!B2604)</f>
        <v>3902512024</v>
      </c>
      <c r="C2623" s="38" t="str">
        <f>IF('TD VENCIDOS'!C2604="","",'TD VENCIDOS'!C2604)</f>
        <v>NIVEL CENTRAL CIERRE</v>
      </c>
      <c r="D2623" s="37" t="str">
        <f>IF('TD VENCIDOS'!D2604="","",'TD VENCIDOS'!D2604)</f>
        <v>Gestion extemporanea</v>
      </c>
    </row>
    <row r="2624" spans="2:4" ht="18.75">
      <c r="B2624" s="37">
        <f>IF('TD VENCIDOS'!B2605="","",'TD VENCIDOS'!B2605)</f>
        <v>3902632024</v>
      </c>
      <c r="C2624" s="38" t="str">
        <f>IF('TD VENCIDOS'!C2605="","",'TD VENCIDOS'!C2605)</f>
        <v>PUNTOS IDU</v>
      </c>
      <c r="D2624" s="37" t="str">
        <f>IF('TD VENCIDOS'!D2605="","",'TD VENCIDOS'!D2605)</f>
        <v>Pendiente vencidos</v>
      </c>
    </row>
    <row r="2625" spans="2:4" ht="18.75">
      <c r="B2625" s="37">
        <f>IF('TD VENCIDOS'!B2606="","",'TD VENCIDOS'!B2606)</f>
        <v>3902892024</v>
      </c>
      <c r="C2625" s="38" t="str">
        <f>IF('TD VENCIDOS'!C2606="","",'TD VENCIDOS'!C2606)</f>
        <v>6018 - 23 COLEGIO REINO DE HOLANDA (IED)</v>
      </c>
      <c r="D2625" s="37" t="str">
        <f>IF('TD VENCIDOS'!D2606="","",'TD VENCIDOS'!D2606)</f>
        <v>Gestion extemporanea</v>
      </c>
    </row>
    <row r="2626" spans="2:4" ht="18.75">
      <c r="B2626" s="37">
        <f>IF('TD VENCIDOS'!B2607="","",'TD VENCIDOS'!B2607)</f>
        <v>3903192024</v>
      </c>
      <c r="C2626" s="38" t="str">
        <f>IF('TD VENCIDOS'!C2607="","",'TD VENCIDOS'!C2607)</f>
        <v>SUBDIRECCION DE CALIDAD DEL AIRE AUDITIVA Y VISUAL</v>
      </c>
      <c r="D2626" s="37" t="str">
        <f>IF('TD VENCIDOS'!D2607="","",'TD VENCIDOS'!D2607)</f>
        <v>Pendiente vencidos</v>
      </c>
    </row>
    <row r="2627" spans="2:4" ht="18.75">
      <c r="B2627" s="37">
        <f>IF('TD VENCIDOS'!B2608="","",'TD VENCIDOS'!B2608)</f>
        <v>3903322024</v>
      </c>
      <c r="C2627" s="38" t="str">
        <f>IF('TD VENCIDOS'!C2608="","",'TD VENCIDOS'!C2608)</f>
        <v>27.SERVICIO AL CIUDADANO - TRAMITE</v>
      </c>
      <c r="D2627" s="37" t="str">
        <f>IF('TD VENCIDOS'!D2608="","",'TD VENCIDOS'!D2608)</f>
        <v>Gestion extemporanea</v>
      </c>
    </row>
    <row r="2628" spans="2:4" ht="18.75">
      <c r="B2628" s="37">
        <f>IF('TD VENCIDOS'!B2609="","",'TD VENCIDOS'!B2609)</f>
        <v>3903552024</v>
      </c>
      <c r="C2628" s="38" t="str">
        <f>IF('TD VENCIDOS'!C2609="","",'TD VENCIDOS'!C2609)</f>
        <v>SUBDIRECCION DE RECOLECCION BARRIDO Y LIMPIEZA</v>
      </c>
      <c r="D2628" s="37" t="str">
        <f>IF('TD VENCIDOS'!D2609="","",'TD VENCIDOS'!D2609)</f>
        <v>Gestion extemporanea</v>
      </c>
    </row>
    <row r="2629" spans="2:4" ht="18.75">
      <c r="B2629" s="37">
        <f>IF('TD VENCIDOS'!B2610="","",'TD VENCIDOS'!B2610)</f>
        <v>3903772024</v>
      </c>
      <c r="C2629" s="38" t="str">
        <f>IF('TD VENCIDOS'!C2610="","",'TD VENCIDOS'!C2610)</f>
        <v>5130 - OFICINA DE NOMINA</v>
      </c>
      <c r="D2629" s="37" t="str">
        <f>IF('TD VENCIDOS'!D2610="","",'TD VENCIDOS'!D2610)</f>
        <v>Gestion extemporanea</v>
      </c>
    </row>
    <row r="2630" spans="2:4" ht="18.75">
      <c r="B2630" s="37">
        <f>IF('TD VENCIDOS'!B2611="","",'TD VENCIDOS'!B2611)</f>
        <v>3904022024</v>
      </c>
      <c r="C2630" s="38" t="str">
        <f>IF('TD VENCIDOS'!C2611="","",'TD VENCIDOS'!C2611)</f>
        <v>SUBDIRECCION DE CONTRAVENCIONES</v>
      </c>
      <c r="D2630" s="37" t="str">
        <f>IF('TD VENCIDOS'!D2611="","",'TD VENCIDOS'!D2611)</f>
        <v>Gestion extemporanea</v>
      </c>
    </row>
    <row r="2631" spans="2:4" ht="18.75">
      <c r="B2631" s="37">
        <f>IF('TD VENCIDOS'!B2612="","",'TD VENCIDOS'!B2612)</f>
        <v>3904442024</v>
      </c>
      <c r="C2631" s="38" t="str">
        <f>IF('TD VENCIDOS'!C2612="","",'TD VENCIDOS'!C2612)</f>
        <v>DEPENDENCIAS NIVEL CENTRAL</v>
      </c>
      <c r="D2631" s="37" t="str">
        <f>IF('TD VENCIDOS'!D2612="","",'TD VENCIDOS'!D2612)</f>
        <v>Gestion extemporanea</v>
      </c>
    </row>
    <row r="2632" spans="2:4" ht="18.75">
      <c r="B2632" s="37">
        <f>IF('TD VENCIDOS'!B2613="","",'TD VENCIDOS'!B2613)</f>
        <v>3904502024</v>
      </c>
      <c r="C2632" s="38" t="str">
        <f>IF('TD VENCIDOS'!C2613="","",'TD VENCIDOS'!C2613)</f>
        <v>ALCALDIA LOCAL DE MARTIRES</v>
      </c>
      <c r="D2632" s="37" t="str">
        <f>IF('TD VENCIDOS'!D2613="","",'TD VENCIDOS'!D2613)</f>
        <v>Gestion extemporanea</v>
      </c>
    </row>
    <row r="2633" spans="2:4" ht="18.75">
      <c r="B2633" s="37">
        <f>IF('TD VENCIDOS'!B2614="","",'TD VENCIDOS'!B2614)</f>
        <v>3904532024</v>
      </c>
      <c r="C2633" s="38" t="str">
        <f>IF('TD VENCIDOS'!C2614="","",'TD VENCIDOS'!C2614)</f>
        <v>SUBDIRECCION DE CALIDAD DEL AIRE AUDITIVA Y VISUAL</v>
      </c>
      <c r="D2633" s="37" t="str">
        <f>IF('TD VENCIDOS'!D2614="","",'TD VENCIDOS'!D2614)</f>
        <v>Pendiente vencidos</v>
      </c>
    </row>
    <row r="2634" spans="2:4" ht="18.75">
      <c r="B2634" s="37">
        <f>IF('TD VENCIDOS'!B2615="","",'TD VENCIDOS'!B2615)</f>
        <v>3904542024</v>
      </c>
      <c r="C2634" s="38" t="str">
        <f>IF('TD VENCIDOS'!C2615="","",'TD VENCIDOS'!C2615)</f>
        <v>SUBDIRECCION DE CALIDAD DEL AIRE AUDITIVA Y VISUAL</v>
      </c>
      <c r="D2634" s="37" t="str">
        <f>IF('TD VENCIDOS'!D2615="","",'TD VENCIDOS'!D2615)</f>
        <v>Pendiente vencidos</v>
      </c>
    </row>
    <row r="2635" spans="2:4" ht="18.75">
      <c r="B2635" s="37">
        <f>IF('TD VENCIDOS'!B2616="","",'TD VENCIDOS'!B2616)</f>
        <v>3904812024</v>
      </c>
      <c r="C2635" s="38" t="str">
        <f>IF('TD VENCIDOS'!C2616="","",'TD VENCIDOS'!C2616)</f>
        <v>ALCALDIA LOCAL DE CANDELARIA</v>
      </c>
      <c r="D2635" s="37" t="str">
        <f>IF('TD VENCIDOS'!D2616="","",'TD VENCIDOS'!D2616)</f>
        <v>Gestion extemporanea</v>
      </c>
    </row>
    <row r="2636" spans="2:4" ht="18.75">
      <c r="B2636" s="37">
        <f>IF('TD VENCIDOS'!B2617="","",'TD VENCIDOS'!B2617)</f>
        <v>3904852024</v>
      </c>
      <c r="C2636" s="38" t="str">
        <f>IF('TD VENCIDOS'!C2617="","",'TD VENCIDOS'!C2617)</f>
        <v>SUBDIRECCION DE CALIDAD DEL AIRE AUDITIVA Y VISUAL</v>
      </c>
      <c r="D2636" s="37" t="str">
        <f>IF('TD VENCIDOS'!D2617="","",'TD VENCIDOS'!D2617)</f>
        <v>Pendiente vencidos</v>
      </c>
    </row>
    <row r="2637" spans="2:4" ht="18.75">
      <c r="B2637" s="37">
        <f>IF('TD VENCIDOS'!B2618="","",'TD VENCIDOS'!B2618)</f>
        <v>3904992024</v>
      </c>
      <c r="C2637" s="38" t="str">
        <f>IF('TD VENCIDOS'!C2618="","",'TD VENCIDOS'!C2618)</f>
        <v>SUBDIRECCION FINANCIERA</v>
      </c>
      <c r="D2637" s="37" t="str">
        <f>IF('TD VENCIDOS'!D2618="","",'TD VENCIDOS'!D2618)</f>
        <v>Gestion extemporanea</v>
      </c>
    </row>
    <row r="2638" spans="2:4" ht="18.75">
      <c r="B2638" s="37">
        <f>IF('TD VENCIDOS'!B2619="","",'TD VENCIDOS'!B2619)</f>
        <v>3905012024</v>
      </c>
      <c r="C2638" s="38" t="str">
        <f>IF('TD VENCIDOS'!C2619="","",'TD VENCIDOS'!C2619)</f>
        <v>SUBDIRECCION DE CALIDAD DEL AIRE AUDITIVA Y VISUAL</v>
      </c>
      <c r="D2638" s="37" t="str">
        <f>IF('TD VENCIDOS'!D2619="","",'TD VENCIDOS'!D2619)</f>
        <v>Pendiente vencidos</v>
      </c>
    </row>
    <row r="2639" spans="2:4" ht="18.75">
      <c r="B2639" s="37">
        <f>IF('TD VENCIDOS'!B2620="","",'TD VENCIDOS'!B2620)</f>
        <v>3905102024</v>
      </c>
      <c r="C2639" s="38" t="str">
        <f>IF('TD VENCIDOS'!C2620="","",'TD VENCIDOS'!C2620)</f>
        <v>OFICINA DE CUENTAS CORRIENTES Y DEVOLUCIONES</v>
      </c>
      <c r="D2639" s="37" t="str">
        <f>IF('TD VENCIDOS'!D2620="","",'TD VENCIDOS'!D2620)</f>
        <v>Gestion extemporanea</v>
      </c>
    </row>
    <row r="2640" spans="2:4" ht="18.75">
      <c r="B2640" s="37">
        <f>IF('TD VENCIDOS'!B2621="","",'TD VENCIDOS'!B2621)</f>
        <v>3905112024</v>
      </c>
      <c r="C2640" s="38" t="str">
        <f>IF('TD VENCIDOS'!C2621="","",'TD VENCIDOS'!C2621)</f>
        <v>NIVEL CENTRAL CIERRE</v>
      </c>
      <c r="D2640" s="37" t="str">
        <f>IF('TD VENCIDOS'!D2621="","",'TD VENCIDOS'!D2621)</f>
        <v>Gestion extemporanea</v>
      </c>
    </row>
    <row r="2641" spans="2:4" ht="18.75">
      <c r="B2641" s="37">
        <f>IF('TD VENCIDOS'!B2622="","",'TD VENCIDOS'!B2622)</f>
        <v>3905282024</v>
      </c>
      <c r="C2641" s="38" t="str">
        <f>IF('TD VENCIDOS'!C2622="","",'TD VENCIDOS'!C2622)</f>
        <v>NIVEL CENTRAL CIERRE</v>
      </c>
      <c r="D2641" s="37" t="str">
        <f>IF('TD VENCIDOS'!D2622="","",'TD VENCIDOS'!D2622)</f>
        <v>Gestion extemporanea</v>
      </c>
    </row>
    <row r="2642" spans="2:4" ht="18.75">
      <c r="B2642" s="37">
        <f>IF('TD VENCIDOS'!B2623="","",'TD VENCIDOS'!B2623)</f>
        <v>3905292024</v>
      </c>
      <c r="C2642" s="38" t="str">
        <f>IF('TD VENCIDOS'!C2623="","",'TD VENCIDOS'!C2623)</f>
        <v>NIVEL CENTRAL CIERRE</v>
      </c>
      <c r="D2642" s="37" t="str">
        <f>IF('TD VENCIDOS'!D2623="","",'TD VENCIDOS'!D2623)</f>
        <v>Gestion extemporanea</v>
      </c>
    </row>
    <row r="2643" spans="2:4" ht="18.75">
      <c r="B2643" s="37">
        <f>IF('TD VENCIDOS'!B2624="","",'TD VENCIDOS'!B2624)</f>
        <v>3905342024</v>
      </c>
      <c r="C2643" s="38" t="str">
        <f>IF('TD VENCIDOS'!C2624="","",'TD VENCIDOS'!C2624)</f>
        <v>SUBSECRETARIA DE GESTION FINANCIERA</v>
      </c>
      <c r="D2643" s="37" t="str">
        <f>IF('TD VENCIDOS'!D2624="","",'TD VENCIDOS'!D2624)</f>
        <v>Gestion extemporanea</v>
      </c>
    </row>
    <row r="2644" spans="2:4" ht="18.75">
      <c r="B2644" s="37">
        <f>IF('TD VENCIDOS'!B2625="","",'TD VENCIDOS'!B2625)</f>
        <v>3905392024</v>
      </c>
      <c r="C2644" s="38" t="str">
        <f>IF('TD VENCIDOS'!C2625="","",'TD VENCIDOS'!C2625)</f>
        <v>5101 - DIRECCION DE TALENTO HUMANO - PRESTACIONES</v>
      </c>
      <c r="D2644" s="37" t="str">
        <f>IF('TD VENCIDOS'!D2625="","",'TD VENCIDOS'!D2625)</f>
        <v>Gestion extemporanea</v>
      </c>
    </row>
    <row r="2645" spans="2:4" ht="18.75">
      <c r="B2645" s="37">
        <f>IF('TD VENCIDOS'!B2626="","",'TD VENCIDOS'!B2626)</f>
        <v>3905532024</v>
      </c>
      <c r="C2645" s="38" t="str">
        <f>IF('TD VENCIDOS'!C2626="","",'TD VENCIDOS'!C2626)</f>
        <v>OFICINA DE ATENCION A LA CIUDADANIA</v>
      </c>
      <c r="D2645" s="37" t="str">
        <f>IF('TD VENCIDOS'!D2626="","",'TD VENCIDOS'!D2626)</f>
        <v>Pendiente vencidos</v>
      </c>
    </row>
    <row r="2646" spans="2:4" ht="18.75">
      <c r="B2646" s="37">
        <f>IF('TD VENCIDOS'!B2627="","",'TD VENCIDOS'!B2627)</f>
        <v>3905742024</v>
      </c>
      <c r="C2646" s="38" t="str">
        <f>IF('TD VENCIDOS'!C2627="","",'TD VENCIDOS'!C2627)</f>
        <v>SUBSECRETARIA DE COORDINACION OPERATIVA</v>
      </c>
      <c r="D2646" s="37" t="str">
        <f>IF('TD VENCIDOS'!D2627="","",'TD VENCIDOS'!D2627)</f>
        <v>Gestion extemporanea</v>
      </c>
    </row>
    <row r="2647" spans="2:4" ht="18.75">
      <c r="B2647" s="37">
        <f>IF('TD VENCIDOS'!B2628="","",'TD VENCIDOS'!B2628)</f>
        <v>3905782024</v>
      </c>
      <c r="C2647" s="38" t="str">
        <f>IF('TD VENCIDOS'!C2628="","",'TD VENCIDOS'!C2628)</f>
        <v>2213 - DIRECCION LOCAL DE EDUCACION TEUSAQUILLO</v>
      </c>
      <c r="D2647" s="37" t="str">
        <f>IF('TD VENCIDOS'!D2628="","",'TD VENCIDOS'!D2628)</f>
        <v>Gestion extemporanea</v>
      </c>
    </row>
    <row r="2648" spans="2:4" ht="18.75">
      <c r="B2648" s="37">
        <f>IF('TD VENCIDOS'!B2629="","",'TD VENCIDOS'!B2629)</f>
        <v>3905982024</v>
      </c>
      <c r="C2648" s="38" t="str">
        <f>IF('TD VENCIDOS'!C2629="","",'TD VENCIDOS'!C2629)</f>
        <v xml:space="preserve">15.Subdireccion de Inspeccion  Vigilancia y Control de Servicios de Salud </v>
      </c>
      <c r="D2648" s="37" t="str">
        <f>IF('TD VENCIDOS'!D2629="","",'TD VENCIDOS'!D2629)</f>
        <v>Gestion extemporanea</v>
      </c>
    </row>
    <row r="2649" spans="2:4" ht="18.75">
      <c r="B2649" s="37">
        <f>IF('TD VENCIDOS'!B2630="","",'TD VENCIDOS'!B2630)</f>
        <v>3906112024</v>
      </c>
      <c r="C2649" s="38" t="str">
        <f>IF('TD VENCIDOS'!C2630="","",'TD VENCIDOS'!C2630)</f>
        <v>ALCALDIA LOCAL DE CANDELARIA</v>
      </c>
      <c r="D2649" s="37" t="str">
        <f>IF('TD VENCIDOS'!D2630="","",'TD VENCIDOS'!D2630)</f>
        <v>Gestion extemporanea</v>
      </c>
    </row>
    <row r="2650" spans="2:4" ht="18.75">
      <c r="B2650" s="37">
        <f>IF('TD VENCIDOS'!B2631="","",'TD VENCIDOS'!B2631)</f>
        <v>3906182024</v>
      </c>
      <c r="C2650" s="38" t="str">
        <f>IF('TD VENCIDOS'!C2631="","",'TD VENCIDOS'!C2631)</f>
        <v>PUNTOS IDU</v>
      </c>
      <c r="D2650" s="37" t="str">
        <f>IF('TD VENCIDOS'!D2631="","",'TD VENCIDOS'!D2631)</f>
        <v>Gestion extemporanea</v>
      </c>
    </row>
    <row r="2651" spans="2:4" ht="18.75">
      <c r="B2651" s="37">
        <f>IF('TD VENCIDOS'!B2632="","",'TD VENCIDOS'!B2632)</f>
        <v>3906562024</v>
      </c>
      <c r="C2651" s="38" t="str">
        <f>IF('TD VENCIDOS'!C2632="","",'TD VENCIDOS'!C2632)</f>
        <v>SUBSECRETARIA DE GESTION FINANCIERA</v>
      </c>
      <c r="D2651" s="37" t="str">
        <f>IF('TD VENCIDOS'!D2632="","",'TD VENCIDOS'!D2632)</f>
        <v>Gestion extemporanea</v>
      </c>
    </row>
    <row r="2652" spans="2:4" ht="18.75">
      <c r="B2652" s="37">
        <f>IF('TD VENCIDOS'!B2633="","",'TD VENCIDOS'!B2633)</f>
        <v>3906572024</v>
      </c>
      <c r="C2652" s="38" t="str">
        <f>IF('TD VENCIDOS'!C2633="","",'TD VENCIDOS'!C2633)</f>
        <v>PUNTOS IDU</v>
      </c>
      <c r="D2652" s="37" t="str">
        <f>IF('TD VENCIDOS'!D2633="","",'TD VENCIDOS'!D2633)</f>
        <v>Gestion extemporanea</v>
      </c>
    </row>
    <row r="2653" spans="2:4" ht="18.75">
      <c r="B2653" s="37">
        <f>IF('TD VENCIDOS'!B2634="","",'TD VENCIDOS'!B2634)</f>
        <v>3906652024</v>
      </c>
      <c r="C2653" s="38" t="str">
        <f>IF('TD VENCIDOS'!C2634="","",'TD VENCIDOS'!C2634)</f>
        <v>SUBSECRETARIA DE INSPECCION VIGILANCIA Y CONTROL DE VIVIENDA</v>
      </c>
      <c r="D2653" s="37" t="str">
        <f>IF('TD VENCIDOS'!D2634="","",'TD VENCIDOS'!D2634)</f>
        <v>Gestion extemporanea</v>
      </c>
    </row>
    <row r="2654" spans="2:4" ht="18.75">
      <c r="B2654" s="37">
        <f>IF('TD VENCIDOS'!B2635="","",'TD VENCIDOS'!B2635)</f>
        <v>3906662024</v>
      </c>
      <c r="C2654" s="38" t="str">
        <f>IF('TD VENCIDOS'!C2635="","",'TD VENCIDOS'!C2635)</f>
        <v>SUBSECRETARIA DE GESTION FINANCIERA</v>
      </c>
      <c r="D2654" s="37" t="str">
        <f>IF('TD VENCIDOS'!D2635="","",'TD VENCIDOS'!D2635)</f>
        <v>Gestion extemporanea</v>
      </c>
    </row>
    <row r="2655" spans="2:4" ht="18.75">
      <c r="B2655" s="37">
        <f>IF('TD VENCIDOS'!B2636="","",'TD VENCIDOS'!B2636)</f>
        <v>3906702024</v>
      </c>
      <c r="C2655" s="38" t="str">
        <f>IF('TD VENCIDOS'!C2636="","",'TD VENCIDOS'!C2636)</f>
        <v>SUBSECRETARIA DE GESTION FINANCIERA</v>
      </c>
      <c r="D2655" s="37" t="str">
        <f>IF('TD VENCIDOS'!D2636="","",'TD VENCIDOS'!D2636)</f>
        <v>Gestion extemporanea</v>
      </c>
    </row>
    <row r="2656" spans="2:4" ht="18.75">
      <c r="B2656" s="37">
        <f>IF('TD VENCIDOS'!B2637="","",'TD VENCIDOS'!B2637)</f>
        <v>3906992024</v>
      </c>
      <c r="C2656" s="38" t="str">
        <f>IF('TD VENCIDOS'!C2637="","",'TD VENCIDOS'!C2637)</f>
        <v>DIRECCION DE MEJORAMIENTO DE VIVIENDA</v>
      </c>
      <c r="D2656" s="37" t="str">
        <f>IF('TD VENCIDOS'!D2637="","",'TD VENCIDOS'!D2637)</f>
        <v>Pendiente vencidos</v>
      </c>
    </row>
    <row r="2657" spans="2:4" ht="18.75">
      <c r="B2657" s="37">
        <f>IF('TD VENCIDOS'!B2638="","",'TD VENCIDOS'!B2638)</f>
        <v>3907012024</v>
      </c>
      <c r="C2657" s="38" t="str">
        <f>IF('TD VENCIDOS'!C2638="","",'TD VENCIDOS'!C2638)</f>
        <v>GRUPO PQRSD DAC</v>
      </c>
      <c r="D2657" s="37" t="str">
        <f>IF('TD VENCIDOS'!D2638="","",'TD VENCIDOS'!D2638)</f>
        <v>Gestion extemporanea</v>
      </c>
    </row>
    <row r="2658" spans="2:4" ht="18.75">
      <c r="B2658" s="37">
        <f>IF('TD VENCIDOS'!B2639="","",'TD VENCIDOS'!B2639)</f>
        <v>3907582024</v>
      </c>
      <c r="C2658" s="38" t="str">
        <f>IF('TD VENCIDOS'!C2639="","",'TD VENCIDOS'!C2639)</f>
        <v>SUBDIRECCION DE GESTION  REDES SOCIALES E INFORMALIDAD</v>
      </c>
      <c r="D2658" s="37" t="str">
        <f>IF('TD VENCIDOS'!D2639="","",'TD VENCIDOS'!D2639)</f>
        <v>Gestion extemporanea</v>
      </c>
    </row>
    <row r="2659" spans="2:4" ht="18.75">
      <c r="B2659" s="37">
        <f>IF('TD VENCIDOS'!B2640="","",'TD VENCIDOS'!B2640)</f>
        <v>3908002024</v>
      </c>
      <c r="C2659" s="38" t="str">
        <f>IF('TD VENCIDOS'!C2640="","",'TD VENCIDOS'!C2640)</f>
        <v>ALCALDIA LOCAL DE CIUDAD BOLIVAR</v>
      </c>
      <c r="D2659" s="37" t="str">
        <f>IF('TD VENCIDOS'!D2640="","",'TD VENCIDOS'!D2640)</f>
        <v>Gestion extemporanea</v>
      </c>
    </row>
    <row r="2660" spans="2:4" ht="18.75">
      <c r="B2660" s="37">
        <f>IF('TD VENCIDOS'!B2641="","",'TD VENCIDOS'!B2641)</f>
        <v>3908002024</v>
      </c>
      <c r="C2660" s="38" t="str">
        <f>IF('TD VENCIDOS'!C2641="","",'TD VENCIDOS'!C2641)</f>
        <v>DIRECCION APOYO TECNICO DE SERVICIO AL CLIENTE</v>
      </c>
      <c r="D2660" s="37" t="str">
        <f>IF('TD VENCIDOS'!D2641="","",'TD VENCIDOS'!D2641)</f>
        <v>Pendiente vencidos</v>
      </c>
    </row>
    <row r="2661" spans="2:4" ht="18.75">
      <c r="B2661" s="37">
        <f>IF('TD VENCIDOS'!B2642="","",'TD VENCIDOS'!B2642)</f>
        <v>3908062024</v>
      </c>
      <c r="C2661" s="38" t="str">
        <f>IF('TD VENCIDOS'!C2642="","",'TD VENCIDOS'!C2642)</f>
        <v>ALCALDIA LOCAL DE CIUDAD BOLIVAR</v>
      </c>
      <c r="D2661" s="37" t="str">
        <f>IF('TD VENCIDOS'!D2642="","",'TD VENCIDOS'!D2642)</f>
        <v>Gestion extemporanea</v>
      </c>
    </row>
    <row r="2662" spans="2:4" ht="18.75">
      <c r="B2662" s="37">
        <f>IF('TD VENCIDOS'!B2643="","",'TD VENCIDOS'!B2643)</f>
        <v>3908062024</v>
      </c>
      <c r="C2662" s="38" t="str">
        <f>IF('TD VENCIDOS'!C2643="","",'TD VENCIDOS'!C2643)</f>
        <v>SUBSECRETARIA DE COORDINACION OPERATIVA</v>
      </c>
      <c r="D2662" s="37" t="str">
        <f>IF('TD VENCIDOS'!D2643="","",'TD VENCIDOS'!D2643)</f>
        <v>Gestion extemporanea</v>
      </c>
    </row>
    <row r="2663" spans="2:4" ht="18.75">
      <c r="B2663" s="37">
        <f>IF('TD VENCIDOS'!B2644="","",'TD VENCIDOS'!B2644)</f>
        <v>3908102024</v>
      </c>
      <c r="C2663" s="38" t="str">
        <f>IF('TD VENCIDOS'!C2644="","",'TD VENCIDOS'!C2644)</f>
        <v>DIRECCION ACUEDUCTO Y ALCANTARILLADO ZONA 4</v>
      </c>
      <c r="D2663" s="37" t="str">
        <f>IF('TD VENCIDOS'!D2644="","",'TD VENCIDOS'!D2644)</f>
        <v>Gestion extemporanea</v>
      </c>
    </row>
    <row r="2664" spans="2:4" ht="18.75">
      <c r="B2664" s="37">
        <f>IF('TD VENCIDOS'!B2645="","",'TD VENCIDOS'!B2645)</f>
        <v>3908262024</v>
      </c>
      <c r="C2664" s="38" t="str">
        <f>IF('TD VENCIDOS'!C2645="","",'TD VENCIDOS'!C2645)</f>
        <v>DIRECCION DE MEJORAMIENTO DE VIVIENDA</v>
      </c>
      <c r="D2664" s="37" t="str">
        <f>IF('TD VENCIDOS'!D2645="","",'TD VENCIDOS'!D2645)</f>
        <v>Gestion extemporanea</v>
      </c>
    </row>
    <row r="2665" spans="2:4" ht="18.75">
      <c r="B2665" s="37">
        <f>IF('TD VENCIDOS'!B2646="","",'TD VENCIDOS'!B2646)</f>
        <v>3908382024</v>
      </c>
      <c r="C2665" s="38" t="str">
        <f>IF('TD VENCIDOS'!C2646="","",'TD VENCIDOS'!C2646)</f>
        <v>ALCALDIA LOCAL DE KENNEDY</v>
      </c>
      <c r="D2665" s="37" t="str">
        <f>IF('TD VENCIDOS'!D2646="","",'TD VENCIDOS'!D2646)</f>
        <v>Pendiente vencidos</v>
      </c>
    </row>
    <row r="2666" spans="2:4" ht="18.75">
      <c r="B2666" s="37">
        <f>IF('TD VENCIDOS'!B2647="","",'TD VENCIDOS'!B2647)</f>
        <v>3908862024</v>
      </c>
      <c r="C2666" s="38" t="str">
        <f>IF('TD VENCIDOS'!C2647="","",'TD VENCIDOS'!C2647)</f>
        <v>OFICINA DE CUENTAS CORRIENTES Y DEVOLUCIONES</v>
      </c>
      <c r="D2666" s="37" t="str">
        <f>IF('TD VENCIDOS'!D2647="","",'TD VENCIDOS'!D2647)</f>
        <v>Gestion extemporanea</v>
      </c>
    </row>
    <row r="2667" spans="2:4" ht="18.75">
      <c r="B2667" s="37">
        <f>IF('TD VENCIDOS'!B2648="","",'TD VENCIDOS'!B2648)</f>
        <v>3909322024</v>
      </c>
      <c r="C2667" s="38" t="str">
        <f>IF('TD VENCIDOS'!C2648="","",'TD VENCIDOS'!C2648)</f>
        <v>SUBSECRETARIA DE GESTION FINANCIERA</v>
      </c>
      <c r="D2667" s="37" t="str">
        <f>IF('TD VENCIDOS'!D2648="","",'TD VENCIDOS'!D2648)</f>
        <v>Gestion extemporanea</v>
      </c>
    </row>
    <row r="2668" spans="2:4" ht="18.75">
      <c r="B2668" s="37">
        <f>IF('TD VENCIDOS'!B2649="","",'TD VENCIDOS'!B2649)</f>
        <v>3909342024</v>
      </c>
      <c r="C2668" s="38" t="str">
        <f>IF('TD VENCIDOS'!C2649="","",'TD VENCIDOS'!C2649)</f>
        <v>SUBDIRECCION DE GESTION  REDES SOCIALES E INFORMALIDAD</v>
      </c>
      <c r="D2668" s="37" t="str">
        <f>IF('TD VENCIDOS'!D2649="","",'TD VENCIDOS'!D2649)</f>
        <v>Gestion extemporanea</v>
      </c>
    </row>
    <row r="2669" spans="2:4" ht="18.75">
      <c r="B2669" s="37">
        <f>IF('TD VENCIDOS'!B2650="","",'TD VENCIDOS'!B2650)</f>
        <v>3909352024</v>
      </c>
      <c r="C2669" s="38" t="str">
        <f>IF('TD VENCIDOS'!C2650="","",'TD VENCIDOS'!C2650)</f>
        <v>6015 - 02 COLEGIO ESCUELA NORMAL SUPERIOR DISTRITAL MARIA MONTESSORI (IED)</v>
      </c>
      <c r="D2669" s="37" t="str">
        <f>IF('TD VENCIDOS'!D2650="","",'TD VENCIDOS'!D2650)</f>
        <v>Gestion extemporanea</v>
      </c>
    </row>
    <row r="2670" spans="2:4" ht="18.75">
      <c r="B2670" s="37">
        <f>IF('TD VENCIDOS'!B2651="","",'TD VENCIDOS'!B2651)</f>
        <v>3909412024</v>
      </c>
      <c r="C2670" s="38" t="str">
        <f>IF('TD VENCIDOS'!C2651="","",'TD VENCIDOS'!C2651)</f>
        <v>OFICINA DE ADMINISTRACION FUNCIONAL DEL SISTEMA</v>
      </c>
      <c r="D2670" s="37" t="str">
        <f>IF('TD VENCIDOS'!D2651="","",'TD VENCIDOS'!D2651)</f>
        <v>Pendiente vencidos</v>
      </c>
    </row>
    <row r="2671" spans="2:4" ht="18.75">
      <c r="B2671" s="37">
        <f>IF('TD VENCIDOS'!B2652="","",'TD VENCIDOS'!B2652)</f>
        <v>3909472024</v>
      </c>
      <c r="C2671" s="38" t="str">
        <f>IF('TD VENCIDOS'!C2652="","",'TD VENCIDOS'!C2652)</f>
        <v>SEGUIMIENTO PQRS</v>
      </c>
      <c r="D2671" s="37" t="str">
        <f>IF('TD VENCIDOS'!D2652="","",'TD VENCIDOS'!D2652)</f>
        <v>Pendiente vencidos</v>
      </c>
    </row>
    <row r="2672" spans="2:4" ht="18.75">
      <c r="B2672" s="37">
        <f>IF('TD VENCIDOS'!B2653="","",'TD VENCIDOS'!B2653)</f>
        <v>3909722024</v>
      </c>
      <c r="C2672" s="38" t="str">
        <f>IF('TD VENCIDOS'!C2653="","",'TD VENCIDOS'!C2653)</f>
        <v>2219 - DIRECCION LOCAL DE EDUCACION CIUDAD BOLIVAR</v>
      </c>
      <c r="D2672" s="37" t="str">
        <f>IF('TD VENCIDOS'!D2653="","",'TD VENCIDOS'!D2653)</f>
        <v>Gestion extemporanea</v>
      </c>
    </row>
    <row r="2673" spans="2:4" ht="18.75">
      <c r="B2673" s="37">
        <f>IF('TD VENCIDOS'!B2654="","",'TD VENCIDOS'!B2654)</f>
        <v>3909762024</v>
      </c>
      <c r="C2673" s="38" t="str">
        <f>IF('TD VENCIDOS'!C2654="","",'TD VENCIDOS'!C2654)</f>
        <v>SUBDIRECCION DE SILVICULTURA FLORA Y FAUNA SILVESTRE</v>
      </c>
      <c r="D2673" s="37" t="str">
        <f>IF('TD VENCIDOS'!D2654="","",'TD VENCIDOS'!D2654)</f>
        <v>Gestion extemporanea</v>
      </c>
    </row>
    <row r="2674" spans="2:4" ht="18.75">
      <c r="B2674" s="37">
        <f>IF('TD VENCIDOS'!B2655="","",'TD VENCIDOS'!B2655)</f>
        <v>3910012024</v>
      </c>
      <c r="C2674" s="38" t="str">
        <f>IF('TD VENCIDOS'!C2655="","",'TD VENCIDOS'!C2655)</f>
        <v>PUNTOS IDU</v>
      </c>
      <c r="D2674" s="37" t="str">
        <f>IF('TD VENCIDOS'!D2655="","",'TD VENCIDOS'!D2655)</f>
        <v>Gestion extemporanea</v>
      </c>
    </row>
    <row r="2675" spans="2:4" ht="18.75">
      <c r="B2675" s="37">
        <f>IF('TD VENCIDOS'!B2656="","",'TD VENCIDOS'!B2656)</f>
        <v>3910092024</v>
      </c>
      <c r="C2675" s="38" t="str">
        <f>IF('TD VENCIDOS'!C2656="","",'TD VENCIDOS'!C2656)</f>
        <v>DIRECCION DE ATENCION AL CIUDADANO</v>
      </c>
      <c r="D2675" s="37" t="str">
        <f>IF('TD VENCIDOS'!D2656="","",'TD VENCIDOS'!D2656)</f>
        <v>Pendiente vencidos</v>
      </c>
    </row>
    <row r="2676" spans="2:4" ht="18.75">
      <c r="B2676" s="37">
        <f>IF('TD VENCIDOS'!B2657="","",'TD VENCIDOS'!B2657)</f>
        <v>3910852024</v>
      </c>
      <c r="C2676" s="38" t="str">
        <f>IF('TD VENCIDOS'!C2657="","",'TD VENCIDOS'!C2657)</f>
        <v>CONTROL INTERNO</v>
      </c>
      <c r="D2676" s="37" t="str">
        <f>IF('TD VENCIDOS'!D2657="","",'TD VENCIDOS'!D2657)</f>
        <v>Gestion extemporanea</v>
      </c>
    </row>
    <row r="2677" spans="2:4" ht="18.75">
      <c r="B2677" s="37">
        <f>IF('TD VENCIDOS'!B2658="","",'TD VENCIDOS'!B2658)</f>
        <v>3911312024</v>
      </c>
      <c r="C2677" s="38" t="str">
        <f>IF('TD VENCIDOS'!C2658="","",'TD VENCIDOS'!C2658)</f>
        <v>ALCALDIA LOCAL DE MARTIRES</v>
      </c>
      <c r="D2677" s="37" t="str">
        <f>IF('TD VENCIDOS'!D2658="","",'TD VENCIDOS'!D2658)</f>
        <v>Gestion extemporanea</v>
      </c>
    </row>
    <row r="2678" spans="2:4" ht="18.75">
      <c r="B2678" s="37">
        <f>IF('TD VENCIDOS'!B2659="","",'TD VENCIDOS'!B2659)</f>
        <v>3911542024</v>
      </c>
      <c r="C2678" s="38" t="str">
        <f>IF('TD VENCIDOS'!C2659="","",'TD VENCIDOS'!C2659)</f>
        <v>SUBDIRECCION DE RECOLECCION BARRIDO Y LIMPIEZA</v>
      </c>
      <c r="D2678" s="37" t="str">
        <f>IF('TD VENCIDOS'!D2659="","",'TD VENCIDOS'!D2659)</f>
        <v>Gestion extemporanea</v>
      </c>
    </row>
    <row r="2679" spans="2:4" ht="18.75">
      <c r="B2679" s="37">
        <f>IF('TD VENCIDOS'!B2660="","",'TD VENCIDOS'!B2660)</f>
        <v>3911762024</v>
      </c>
      <c r="C2679" s="38" t="str">
        <f>IF('TD VENCIDOS'!C2660="","",'TD VENCIDOS'!C2660)</f>
        <v>SUBDIRECCION DE APROVECHAMIENTO</v>
      </c>
      <c r="D2679" s="37" t="str">
        <f>IF('TD VENCIDOS'!D2660="","",'TD VENCIDOS'!D2660)</f>
        <v>Pendiente vencidos</v>
      </c>
    </row>
    <row r="2680" spans="2:4" ht="18.75">
      <c r="B2680" s="37">
        <f>IF('TD VENCIDOS'!B2661="","",'TD VENCIDOS'!B2661)</f>
        <v>3911772024</v>
      </c>
      <c r="C2680" s="38" t="str">
        <f>IF('TD VENCIDOS'!C2661="","",'TD VENCIDOS'!C2661)</f>
        <v>SUBDIRECCION DE SERVICIOS FUNERARIOS</v>
      </c>
      <c r="D2680" s="37" t="str">
        <f>IF('TD VENCIDOS'!D2661="","",'TD VENCIDOS'!D2661)</f>
        <v>Pendiente vencidos</v>
      </c>
    </row>
    <row r="2681" spans="2:4" ht="18.75">
      <c r="B2681" s="37">
        <f>IF('TD VENCIDOS'!B2662="","",'TD VENCIDOS'!B2662)</f>
        <v>3911802024</v>
      </c>
      <c r="C2681" s="38" t="str">
        <f>IF('TD VENCIDOS'!C2662="","",'TD VENCIDOS'!C2662)</f>
        <v>SUBDIRECCION DE CALIDAD DEL AIRE AUDITIVA Y VISUAL</v>
      </c>
      <c r="D2681" s="37" t="str">
        <f>IF('TD VENCIDOS'!D2662="","",'TD VENCIDOS'!D2662)</f>
        <v>Pendiente vencidos</v>
      </c>
    </row>
    <row r="2682" spans="2:4" ht="18.75">
      <c r="B2682" s="37">
        <f>IF('TD VENCIDOS'!B2663="","",'TD VENCIDOS'!B2663)</f>
        <v>3911822024</v>
      </c>
      <c r="C2682" s="38" t="str">
        <f>IF('TD VENCIDOS'!C2663="","",'TD VENCIDOS'!C2663)</f>
        <v>ALCALDIA LOCAL DE SUBA</v>
      </c>
      <c r="D2682" s="37" t="str">
        <f>IF('TD VENCIDOS'!D2663="","",'TD VENCIDOS'!D2663)</f>
        <v>Gestion extemporanea</v>
      </c>
    </row>
    <row r="2683" spans="2:4" ht="18.75">
      <c r="B2683" s="37">
        <f>IF('TD VENCIDOS'!B2664="","",'TD VENCIDOS'!B2664)</f>
        <v>3911872024</v>
      </c>
      <c r="C2683" s="38" t="str">
        <f>IF('TD VENCIDOS'!C2664="","",'TD VENCIDOS'!C2664)</f>
        <v>OFICINA DE ATENCION A LA CIUDADANIA</v>
      </c>
      <c r="D2683" s="37" t="str">
        <f>IF('TD VENCIDOS'!D2664="","",'TD VENCIDOS'!D2664)</f>
        <v>Pendiente vencidos</v>
      </c>
    </row>
    <row r="2684" spans="2:4" ht="18.75">
      <c r="B2684" s="37">
        <f>IF('TD VENCIDOS'!B2665="","",'TD VENCIDOS'!B2665)</f>
        <v>3912022024</v>
      </c>
      <c r="C2684" s="38" t="str">
        <f>IF('TD VENCIDOS'!C2665="","",'TD VENCIDOS'!C2665)</f>
        <v>SUBDIRECCION DE SILVICULTURA FLORA Y FAUNA SILVESTRE</v>
      </c>
      <c r="D2684" s="37" t="str">
        <f>IF('TD VENCIDOS'!D2665="","",'TD VENCIDOS'!D2665)</f>
        <v>Gestion extemporanea</v>
      </c>
    </row>
    <row r="2685" spans="2:4" ht="18.75">
      <c r="B2685" s="37">
        <f>IF('TD VENCIDOS'!B2666="","",'TD VENCIDOS'!B2666)</f>
        <v>3912142024</v>
      </c>
      <c r="C2685" s="38" t="str">
        <f>IF('TD VENCIDOS'!C2666="","",'TD VENCIDOS'!C2666)</f>
        <v>GRUPO PQRSD DAC</v>
      </c>
      <c r="D2685" s="37" t="str">
        <f>IF('TD VENCIDOS'!D2666="","",'TD VENCIDOS'!D2666)</f>
        <v>Gestion extemporanea</v>
      </c>
    </row>
    <row r="2686" spans="2:4" ht="18.75">
      <c r="B2686" s="37">
        <f>IF('TD VENCIDOS'!B2667="","",'TD VENCIDOS'!B2667)</f>
        <v>3912162024</v>
      </c>
      <c r="C2686" s="38" t="str">
        <f>IF('TD VENCIDOS'!C2667="","",'TD VENCIDOS'!C2667)</f>
        <v>SUBDIRECCION FINANCIERA</v>
      </c>
      <c r="D2686" s="37" t="str">
        <f>IF('TD VENCIDOS'!D2667="","",'TD VENCIDOS'!D2667)</f>
        <v>Gestion extemporanea</v>
      </c>
    </row>
    <row r="2687" spans="2:4" ht="18.75">
      <c r="B2687" s="37">
        <f>IF('TD VENCIDOS'!B2668="","",'TD VENCIDOS'!B2668)</f>
        <v>3912312024</v>
      </c>
      <c r="C2687" s="38" t="str">
        <f>IF('TD VENCIDOS'!C2668="","",'TD VENCIDOS'!C2668)</f>
        <v>SUBSECRETARIA DE GESTION FINANCIERA</v>
      </c>
      <c r="D2687" s="37" t="str">
        <f>IF('TD VENCIDOS'!D2668="","",'TD VENCIDOS'!D2668)</f>
        <v>Gestion extemporanea</v>
      </c>
    </row>
    <row r="2688" spans="2:4" ht="18.75">
      <c r="B2688" s="37">
        <f>IF('TD VENCIDOS'!B2669="","",'TD VENCIDOS'!B2669)</f>
        <v>3912562024</v>
      </c>
      <c r="C2688" s="38" t="str">
        <f>IF('TD VENCIDOS'!C2669="","",'TD VENCIDOS'!C2669)</f>
        <v>OFICINA DE ADMINISTRACION FUNCIONAL DEL SISTEMA</v>
      </c>
      <c r="D2688" s="37" t="str">
        <f>IF('TD VENCIDOS'!D2669="","",'TD VENCIDOS'!D2669)</f>
        <v>Pendiente vencidos</v>
      </c>
    </row>
    <row r="2689" spans="2:4" ht="18.75">
      <c r="B2689" s="37">
        <f>IF('TD VENCIDOS'!B2670="","",'TD VENCIDOS'!B2670)</f>
        <v>3912632024</v>
      </c>
      <c r="C2689" s="38" t="str">
        <f>IF('TD VENCIDOS'!C2670="","",'TD VENCIDOS'!C2670)</f>
        <v>1600 - OFICINA ASESORA DE COMUNICACION Y PRENSA</v>
      </c>
      <c r="D2689" s="37" t="str">
        <f>IF('TD VENCIDOS'!D2670="","",'TD VENCIDOS'!D2670)</f>
        <v>Gestion extemporanea</v>
      </c>
    </row>
    <row r="2690" spans="2:4" ht="18.75">
      <c r="B2690" s="37">
        <f>IF('TD VENCIDOS'!B2671="","",'TD VENCIDOS'!B2671)</f>
        <v>3912632024</v>
      </c>
      <c r="C2690" s="38" t="str">
        <f>IF('TD VENCIDOS'!C2671="","",'TD VENCIDOS'!C2671)</f>
        <v>NIVEL CENTRAL CIERRE</v>
      </c>
      <c r="D2690" s="37" t="str">
        <f>IF('TD VENCIDOS'!D2671="","",'TD VENCIDOS'!D2671)</f>
        <v>Gestion extemporanea</v>
      </c>
    </row>
    <row r="2691" spans="2:4" ht="18.75">
      <c r="B2691" s="37">
        <f>IF('TD VENCIDOS'!B2672="","",'TD VENCIDOS'!B2672)</f>
        <v>3912632024</v>
      </c>
      <c r="C2691" s="38" t="str">
        <f>IF('TD VENCIDOS'!C2672="","",'TD VENCIDOS'!C2672)</f>
        <v>OFICINA ASESORA DE COMUNICACIONES</v>
      </c>
      <c r="D2691" s="37" t="str">
        <f>IF('TD VENCIDOS'!D2672="","",'TD VENCIDOS'!D2672)</f>
        <v>Gestion extemporanea</v>
      </c>
    </row>
    <row r="2692" spans="2:4" ht="18.75">
      <c r="B2692" s="37">
        <f>IF('TD VENCIDOS'!B2673="","",'TD VENCIDOS'!B2673)</f>
        <v>3912632024</v>
      </c>
      <c r="C2692" s="38" t="str">
        <f>IF('TD VENCIDOS'!C2673="","",'TD VENCIDOS'!C2673)</f>
        <v>OFICINA ASESORA DE COMUNICACIONES Y RELACIONES INTERINSTITUCIONALES</v>
      </c>
      <c r="D2692" s="37" t="str">
        <f>IF('TD VENCIDOS'!D2673="","",'TD VENCIDOS'!D2673)</f>
        <v>Gestion extemporanea</v>
      </c>
    </row>
    <row r="2693" spans="2:4" ht="18.75">
      <c r="B2693" s="37">
        <f>IF('TD VENCIDOS'!B2674="","",'TD VENCIDOS'!B2674)</f>
        <v>3912632024</v>
      </c>
      <c r="C2693" s="38" t="str">
        <f>IF('TD VENCIDOS'!C2674="","",'TD VENCIDOS'!C2674)</f>
        <v>SUBDIRECCION DE FORTALECIMIENTO DE LA ORGANIZACION SOCIAL</v>
      </c>
      <c r="D2693" s="37" t="str">
        <f>IF('TD VENCIDOS'!D2674="","",'TD VENCIDOS'!D2674)</f>
        <v>Gestion extemporanea</v>
      </c>
    </row>
    <row r="2694" spans="2:4" ht="18.75">
      <c r="B2694" s="37">
        <f>IF('TD VENCIDOS'!B2675="","",'TD VENCIDOS'!B2675)</f>
        <v>3912632024</v>
      </c>
      <c r="C2694" s="38" t="str">
        <f>IF('TD VENCIDOS'!C2675="","",'TD VENCIDOS'!C2675)</f>
        <v>SUBDIRECCION DE GESTION CORPORATIVA</v>
      </c>
      <c r="D2694" s="37" t="str">
        <f>IF('TD VENCIDOS'!D2675="","",'TD VENCIDOS'!D2675)</f>
        <v>Gestion extemporanea</v>
      </c>
    </row>
    <row r="2695" spans="2:4" ht="18.75">
      <c r="B2695" s="37">
        <f>IF('TD VENCIDOS'!B2676="","",'TD VENCIDOS'!B2676)</f>
        <v>3912782024</v>
      </c>
      <c r="C2695" s="38" t="str">
        <f>IF('TD VENCIDOS'!C2676="","",'TD VENCIDOS'!C2676)</f>
        <v>OFICINA DE ADMINISTRACION FUNCIONAL DEL SISTEMA</v>
      </c>
      <c r="D2695" s="37" t="str">
        <f>IF('TD VENCIDOS'!D2676="","",'TD VENCIDOS'!D2676)</f>
        <v>Pendiente vencidos</v>
      </c>
    </row>
    <row r="2696" spans="2:4" ht="18.75">
      <c r="B2696" s="37">
        <f>IF('TD VENCIDOS'!B2677="","",'TD VENCIDOS'!B2677)</f>
        <v>3912862024</v>
      </c>
      <c r="C2696" s="38" t="str">
        <f>IF('TD VENCIDOS'!C2677="","",'TD VENCIDOS'!C2677)</f>
        <v>PUNTOS IDU</v>
      </c>
      <c r="D2696" s="37" t="str">
        <f>IF('TD VENCIDOS'!D2677="","",'TD VENCIDOS'!D2677)</f>
        <v>Gestion extemporanea</v>
      </c>
    </row>
    <row r="2697" spans="2:4" ht="18.75">
      <c r="B2697" s="37">
        <f>IF('TD VENCIDOS'!B2678="","",'TD VENCIDOS'!B2678)</f>
        <v>3912882024</v>
      </c>
      <c r="C2697" s="38" t="str">
        <f>IF('TD VENCIDOS'!C2678="","",'TD VENCIDOS'!C2678)</f>
        <v>ALCALDIA LOCAL DE SANTA FE</v>
      </c>
      <c r="D2697" s="37" t="str">
        <f>IF('TD VENCIDOS'!D2678="","",'TD VENCIDOS'!D2678)</f>
        <v>Pendiente vencidos</v>
      </c>
    </row>
    <row r="2698" spans="2:4" ht="18.75">
      <c r="B2698" s="37">
        <f>IF('TD VENCIDOS'!B2679="","",'TD VENCIDOS'!B2679)</f>
        <v>3912912024</v>
      </c>
      <c r="C2698" s="38" t="str">
        <f>IF('TD VENCIDOS'!C2679="","",'TD VENCIDOS'!C2679)</f>
        <v>SUBSECRETARIA DE GESTION FINANCIERA</v>
      </c>
      <c r="D2698" s="37" t="str">
        <f>IF('TD VENCIDOS'!D2679="","",'TD VENCIDOS'!D2679)</f>
        <v>Gestion extemporanea</v>
      </c>
    </row>
    <row r="2699" spans="2:4" ht="18.75">
      <c r="B2699" s="37">
        <f>IF('TD VENCIDOS'!B2680="","",'TD VENCIDOS'!B2680)</f>
        <v>3913102024</v>
      </c>
      <c r="C2699" s="38" t="str">
        <f>IF('TD VENCIDOS'!C2680="","",'TD VENCIDOS'!C2680)</f>
        <v>SUBSECRETARIA DE GESTION FINANCIERA</v>
      </c>
      <c r="D2699" s="37" t="str">
        <f>IF('TD VENCIDOS'!D2680="","",'TD VENCIDOS'!D2680)</f>
        <v>Gestion extemporanea</v>
      </c>
    </row>
    <row r="2700" spans="2:4" ht="18.75">
      <c r="B2700" s="37">
        <f>IF('TD VENCIDOS'!B2681="","",'TD VENCIDOS'!B2681)</f>
        <v>3913242024</v>
      </c>
      <c r="C2700" s="38" t="str">
        <f>IF('TD VENCIDOS'!C2681="","",'TD VENCIDOS'!C2681)</f>
        <v>1120 Oficina Consejeria Distrital de Paz  Victimas y Reconciliacion</v>
      </c>
      <c r="D2700" s="37" t="str">
        <f>IF('TD VENCIDOS'!D2681="","",'TD VENCIDOS'!D2681)</f>
        <v>Gestion extemporanea</v>
      </c>
    </row>
    <row r="2701" spans="2:4" ht="18.75">
      <c r="B2701" s="37">
        <f>IF('TD VENCIDOS'!B2682="","",'TD VENCIDOS'!B2682)</f>
        <v>3913252024</v>
      </c>
      <c r="C2701" s="38" t="str">
        <f>IF('TD VENCIDOS'!C2682="","",'TD VENCIDOS'!C2682)</f>
        <v>GRUPO PQRSD DAC</v>
      </c>
      <c r="D2701" s="37" t="str">
        <f>IF('TD VENCIDOS'!D2682="","",'TD VENCIDOS'!D2682)</f>
        <v>Gestion extemporanea</v>
      </c>
    </row>
    <row r="2702" spans="2:4" ht="18.75">
      <c r="B2702" s="37">
        <f>IF('TD VENCIDOS'!B2683="","",'TD VENCIDOS'!B2683)</f>
        <v>3913312024</v>
      </c>
      <c r="C2702" s="38" t="str">
        <f>IF('TD VENCIDOS'!C2683="","",'TD VENCIDOS'!C2683)</f>
        <v>SUBDIRECCION FINANCIERA Y ADMINISTRATIVA</v>
      </c>
      <c r="D2702" s="37" t="str">
        <f>IF('TD VENCIDOS'!D2683="","",'TD VENCIDOS'!D2683)</f>
        <v>Gestion extemporanea</v>
      </c>
    </row>
    <row r="2703" spans="2:4" ht="18.75">
      <c r="B2703" s="37">
        <f>IF('TD VENCIDOS'!B2684="","",'TD VENCIDOS'!B2684)</f>
        <v>3913362024</v>
      </c>
      <c r="C2703" s="38" t="str">
        <f>IF('TD VENCIDOS'!C2684="","",'TD VENCIDOS'!C2684)</f>
        <v>DIRECCION ACUEDUCTO Y ALCANTARILLADO ZONA 4</v>
      </c>
      <c r="D2703" s="37" t="str">
        <f>IF('TD VENCIDOS'!D2684="","",'TD VENCIDOS'!D2684)</f>
        <v>Pendiente vencidos</v>
      </c>
    </row>
    <row r="2704" spans="2:4" ht="18.75">
      <c r="B2704" s="37">
        <f>IF('TD VENCIDOS'!B2685="","",'TD VENCIDOS'!B2685)</f>
        <v>3913412024</v>
      </c>
      <c r="C2704" s="38" t="str">
        <f>IF('TD VENCIDOS'!C2685="","",'TD VENCIDOS'!C2685)</f>
        <v>DIRECCION DE CONTROL AMBIENTAL</v>
      </c>
      <c r="D2704" s="37" t="str">
        <f>IF('TD VENCIDOS'!D2685="","",'TD VENCIDOS'!D2685)</f>
        <v>Gestion extemporanea</v>
      </c>
    </row>
    <row r="2705" spans="2:4" ht="18.75">
      <c r="B2705" s="37">
        <f>IF('TD VENCIDOS'!B2686="","",'TD VENCIDOS'!B2686)</f>
        <v>3913602024</v>
      </c>
      <c r="C2705" s="38" t="str">
        <f>IF('TD VENCIDOS'!C2686="","",'TD VENCIDOS'!C2686)</f>
        <v>PUNTOS IDU</v>
      </c>
      <c r="D2705" s="37" t="str">
        <f>IF('TD VENCIDOS'!D2686="","",'TD VENCIDOS'!D2686)</f>
        <v>Gestion extemporanea</v>
      </c>
    </row>
    <row r="2706" spans="2:4" ht="18.75">
      <c r="B2706" s="37">
        <f>IF('TD VENCIDOS'!B2687="","",'TD VENCIDOS'!B2687)</f>
        <v>3913942024</v>
      </c>
      <c r="C2706" s="38" t="str">
        <f>IF('TD VENCIDOS'!C2687="","",'TD VENCIDOS'!C2687)</f>
        <v>SUBDIRECCION DE CALIDAD DEL AIRE AUDITIVA Y VISUAL</v>
      </c>
      <c r="D2706" s="37" t="str">
        <f>IF('TD VENCIDOS'!D2687="","",'TD VENCIDOS'!D2687)</f>
        <v>Pendiente vencidos</v>
      </c>
    </row>
    <row r="2707" spans="2:4" ht="18.75">
      <c r="B2707" s="37">
        <f>IF('TD VENCIDOS'!B2688="","",'TD VENCIDOS'!B2688)</f>
        <v>3913952024</v>
      </c>
      <c r="C2707" s="38" t="str">
        <f>IF('TD VENCIDOS'!C2688="","",'TD VENCIDOS'!C2688)</f>
        <v>6004 - 27 COLEGIO RAFAEL NUNEZ (IED)</v>
      </c>
      <c r="D2707" s="37" t="str">
        <f>IF('TD VENCIDOS'!D2688="","",'TD VENCIDOS'!D2688)</f>
        <v>Gestion extemporanea</v>
      </c>
    </row>
    <row r="2708" spans="2:4" ht="18.75">
      <c r="B2708" s="37">
        <f>IF('TD VENCIDOS'!B2689="","",'TD VENCIDOS'!B2689)</f>
        <v>3914102024</v>
      </c>
      <c r="C2708" s="38" t="str">
        <f>IF('TD VENCIDOS'!C2689="","",'TD VENCIDOS'!C2689)</f>
        <v>SUBDIRECCION DE CALIDAD DEL AIRE AUDITIVA Y VISUAL</v>
      </c>
      <c r="D2708" s="37" t="str">
        <f>IF('TD VENCIDOS'!D2689="","",'TD VENCIDOS'!D2689)</f>
        <v>Pendiente vencidos</v>
      </c>
    </row>
    <row r="2709" spans="2:4" ht="18.75">
      <c r="B2709" s="37">
        <f>IF('TD VENCIDOS'!B2690="","",'TD VENCIDOS'!B2690)</f>
        <v>3914232024</v>
      </c>
      <c r="C2709" s="38" t="str">
        <f>IF('TD VENCIDOS'!C2690="","",'TD VENCIDOS'!C2690)</f>
        <v>DIRECCION DE MEJORAMIENTO DE VIVIENDA</v>
      </c>
      <c r="D2709" s="37" t="str">
        <f>IF('TD VENCIDOS'!D2690="","",'TD VENCIDOS'!D2690)</f>
        <v>Pendiente vencidos</v>
      </c>
    </row>
    <row r="2710" spans="2:4" ht="18.75">
      <c r="B2710" s="37">
        <f>IF('TD VENCIDOS'!B2691="","",'TD VENCIDOS'!B2691)</f>
        <v>3914422024</v>
      </c>
      <c r="C2710" s="38" t="str">
        <f>IF('TD VENCIDOS'!C2691="","",'TD VENCIDOS'!C2691)</f>
        <v>DIRECCION DE MEJORAMIENTO DE VIVIENDA</v>
      </c>
      <c r="D2710" s="37" t="str">
        <f>IF('TD VENCIDOS'!D2691="","",'TD VENCIDOS'!D2691)</f>
        <v>Pendiente vencidos</v>
      </c>
    </row>
    <row r="2711" spans="2:4" ht="18.75">
      <c r="B2711" s="37">
        <f>IF('TD VENCIDOS'!B2692="","",'TD VENCIDOS'!B2692)</f>
        <v>3914732024</v>
      </c>
      <c r="C2711" s="38" t="str">
        <f>IF('TD VENCIDOS'!C2692="","",'TD VENCIDOS'!C2692)</f>
        <v>ALCALDIA LOCAL DE USAQUEN</v>
      </c>
      <c r="D2711" s="37" t="str">
        <f>IF('TD VENCIDOS'!D2692="","",'TD VENCIDOS'!D2692)</f>
        <v>Gestion extemporanea</v>
      </c>
    </row>
    <row r="2712" spans="2:4" ht="18.75">
      <c r="B2712" s="37">
        <f>IF('TD VENCIDOS'!B2693="","",'TD VENCIDOS'!B2693)</f>
        <v>3914802024</v>
      </c>
      <c r="C2712" s="38" t="str">
        <f>IF('TD VENCIDOS'!C2693="","",'TD VENCIDOS'!C2693)</f>
        <v>ALCALDIA LOCAL DE SUBA</v>
      </c>
      <c r="D2712" s="37" t="str">
        <f>IF('TD VENCIDOS'!D2693="","",'TD VENCIDOS'!D2693)</f>
        <v>Pendiente vencidos</v>
      </c>
    </row>
    <row r="2713" spans="2:4" ht="18.75">
      <c r="B2713" s="37">
        <f>IF('TD VENCIDOS'!B2694="","",'TD VENCIDOS'!B2694)</f>
        <v>3914812024</v>
      </c>
      <c r="C2713" s="38" t="str">
        <f>IF('TD VENCIDOS'!C2694="","",'TD VENCIDOS'!C2694)</f>
        <v>NIVEL CENTRAL CIERRE</v>
      </c>
      <c r="D2713" s="37" t="str">
        <f>IF('TD VENCIDOS'!D2694="","",'TD VENCIDOS'!D2694)</f>
        <v>Gestion extemporanea</v>
      </c>
    </row>
    <row r="2714" spans="2:4" ht="18.75">
      <c r="B2714" s="37">
        <f>IF('TD VENCIDOS'!B2695="","",'TD VENCIDOS'!B2695)</f>
        <v>3914812024</v>
      </c>
      <c r="C2714" s="38" t="str">
        <f>IF('TD VENCIDOS'!C2695="","",'TD VENCIDOS'!C2695)</f>
        <v>SUBDIRECCION DE CALIDAD DEL AIRE AUDITIVA Y VISUAL</v>
      </c>
      <c r="D2714" s="37" t="str">
        <f>IF('TD VENCIDOS'!D2695="","",'TD VENCIDOS'!D2695)</f>
        <v>Pendiente vencidos</v>
      </c>
    </row>
    <row r="2715" spans="2:4" ht="18.75">
      <c r="B2715" s="37">
        <f>IF('TD VENCIDOS'!B2696="","",'TD VENCIDOS'!B2696)</f>
        <v>3914932024</v>
      </c>
      <c r="C2715" s="38" t="str">
        <f>IF('TD VENCIDOS'!C2696="","",'TD VENCIDOS'!C2696)</f>
        <v>SUBDIRECCION DE TRANSPORTE PRIVADO</v>
      </c>
      <c r="D2715" s="37" t="str">
        <f>IF('TD VENCIDOS'!D2696="","",'TD VENCIDOS'!D2696)</f>
        <v>Gestion extemporanea</v>
      </c>
    </row>
    <row r="2716" spans="2:4" ht="18.75">
      <c r="B2716" s="37">
        <f>IF('TD VENCIDOS'!B2697="","",'TD VENCIDOS'!B2697)</f>
        <v>3914962024</v>
      </c>
      <c r="C2716" s="38" t="str">
        <f>IF('TD VENCIDOS'!C2697="","",'TD VENCIDOS'!C2697)</f>
        <v>OFICINA DE ADMINISTRACION FUNCIONAL DEL SISTEMA</v>
      </c>
      <c r="D2716" s="37" t="str">
        <f>IF('TD VENCIDOS'!D2697="","",'TD VENCIDOS'!D2697)</f>
        <v>Pendiente vencidos</v>
      </c>
    </row>
    <row r="2717" spans="2:4" ht="18.75">
      <c r="B2717" s="37">
        <f>IF('TD VENCIDOS'!B2698="","",'TD VENCIDOS'!B2698)</f>
        <v>3915052024</v>
      </c>
      <c r="C2717" s="38" t="str">
        <f>IF('TD VENCIDOS'!C2698="","",'TD VENCIDOS'!C2698)</f>
        <v>2211 - DIRECCION LOCAL DE EDUCACION SUBA</v>
      </c>
      <c r="D2717" s="37" t="str">
        <f>IF('TD VENCIDOS'!D2698="","",'TD VENCIDOS'!D2698)</f>
        <v>Gestion extemporanea</v>
      </c>
    </row>
    <row r="2718" spans="2:4" ht="18.75">
      <c r="B2718" s="37">
        <f>IF('TD VENCIDOS'!B2699="","",'TD VENCIDOS'!B2699)</f>
        <v>3915192024</v>
      </c>
      <c r="C2718" s="38" t="str">
        <f>IF('TD VENCIDOS'!C2699="","",'TD VENCIDOS'!C2699)</f>
        <v>SUBSECRETARIA DE INSPECCION VIGILANCIA Y CONTROL DE VIVIENDA</v>
      </c>
      <c r="D2718" s="37" t="str">
        <f>IF('TD VENCIDOS'!D2699="","",'TD VENCIDOS'!D2699)</f>
        <v>Gestion extemporanea</v>
      </c>
    </row>
    <row r="2719" spans="2:4" ht="18.75">
      <c r="B2719" s="37">
        <f>IF('TD VENCIDOS'!B2700="","",'TD VENCIDOS'!B2700)</f>
        <v>3915262024</v>
      </c>
      <c r="C2719" s="38" t="str">
        <f>IF('TD VENCIDOS'!C2700="","",'TD VENCIDOS'!C2700)</f>
        <v>DEPENDENCIAS NIVEL CENTRAL</v>
      </c>
      <c r="D2719" s="37" t="str">
        <f>IF('TD VENCIDOS'!D2700="","",'TD VENCIDOS'!D2700)</f>
        <v>Pendiente vencidos</v>
      </c>
    </row>
    <row r="2720" spans="2:4" ht="18.75">
      <c r="B2720" s="37">
        <f>IF('TD VENCIDOS'!B2701="","",'TD VENCIDOS'!B2701)</f>
        <v>3915532024</v>
      </c>
      <c r="C2720" s="38" t="str">
        <f>IF('TD VENCIDOS'!C2701="","",'TD VENCIDOS'!C2701)</f>
        <v>OFICINA DE INTELIGENCIA TRIBUTARIA</v>
      </c>
      <c r="D2720" s="37" t="str">
        <f>IF('TD VENCIDOS'!D2701="","",'TD VENCIDOS'!D2701)</f>
        <v>Pendiente vencidos</v>
      </c>
    </row>
    <row r="2721" spans="2:4" ht="18.75">
      <c r="B2721" s="37">
        <f>IF('TD VENCIDOS'!B2702="","",'TD VENCIDOS'!B2702)</f>
        <v>3915542024</v>
      </c>
      <c r="C2721" s="38" t="str">
        <f>IF('TD VENCIDOS'!C2702="","",'TD VENCIDOS'!C2702)</f>
        <v>SUBSECRETARIA DE GESTION FINANCIERA</v>
      </c>
      <c r="D2721" s="37" t="str">
        <f>IF('TD VENCIDOS'!D2702="","",'TD VENCIDOS'!D2702)</f>
        <v>Gestion extemporanea</v>
      </c>
    </row>
    <row r="2722" spans="2:4" ht="18.75">
      <c r="B2722" s="37">
        <f>IF('TD VENCIDOS'!B2703="","",'TD VENCIDOS'!B2703)</f>
        <v>3915992024</v>
      </c>
      <c r="C2722" s="38" t="str">
        <f>IF('TD VENCIDOS'!C2703="","",'TD VENCIDOS'!C2703)</f>
        <v>NIVEL CENTRAL CIERRE</v>
      </c>
      <c r="D2722" s="37" t="str">
        <f>IF('TD VENCIDOS'!D2703="","",'TD VENCIDOS'!D2703)</f>
        <v>Gestion extemporanea</v>
      </c>
    </row>
    <row r="2723" spans="2:4" ht="18.75">
      <c r="B2723" s="37">
        <f>IF('TD VENCIDOS'!B2704="","",'TD VENCIDOS'!B2704)</f>
        <v>3915992024</v>
      </c>
      <c r="C2723" s="38" t="str">
        <f>IF('TD VENCIDOS'!C2704="","",'TD VENCIDOS'!C2704)</f>
        <v>SUBSECRETARIA DE GESTION FINANCIERA</v>
      </c>
      <c r="D2723" s="37" t="str">
        <f>IF('TD VENCIDOS'!D2704="","",'TD VENCIDOS'!D2704)</f>
        <v>Pendiente vencidos</v>
      </c>
    </row>
    <row r="2724" spans="2:4" ht="18.75">
      <c r="B2724" s="37">
        <f>IF('TD VENCIDOS'!B2705="","",'TD VENCIDOS'!B2705)</f>
        <v>3916132024</v>
      </c>
      <c r="C2724" s="38" t="str">
        <f>IF('TD VENCIDOS'!C2705="","",'TD VENCIDOS'!C2705)</f>
        <v>SUBSECRETARIA DE INSPECCION VIGILANCIA Y CONTROL DE VIVIENDA</v>
      </c>
      <c r="D2724" s="37" t="str">
        <f>IF('TD VENCIDOS'!D2705="","",'TD VENCIDOS'!D2705)</f>
        <v>Gestion extemporanea</v>
      </c>
    </row>
    <row r="2725" spans="2:4" ht="18.75">
      <c r="B2725" s="37">
        <f>IF('TD VENCIDOS'!B2706="","",'TD VENCIDOS'!B2706)</f>
        <v>3916282024</v>
      </c>
      <c r="C2725" s="38" t="str">
        <f>IF('TD VENCIDOS'!C2706="","",'TD VENCIDOS'!C2706)</f>
        <v>SUBDIRECCION DE CONTROL AMBIENTAL AL SECTOR PUBLICO</v>
      </c>
      <c r="D2725" s="37" t="str">
        <f>IF('TD VENCIDOS'!D2706="","",'TD VENCIDOS'!D2706)</f>
        <v>Gestion extemporanea</v>
      </c>
    </row>
    <row r="2726" spans="2:4" ht="18.75">
      <c r="B2726" s="37">
        <f>IF('TD VENCIDOS'!B2707="","",'TD VENCIDOS'!B2707)</f>
        <v>3916382024</v>
      </c>
      <c r="C2726" s="38" t="str">
        <f>IF('TD VENCIDOS'!C2707="","",'TD VENCIDOS'!C2707)</f>
        <v>ALCALDIA LOCAL DE TEUSAQUILLO</v>
      </c>
      <c r="D2726" s="37" t="str">
        <f>IF('TD VENCIDOS'!D2707="","",'TD VENCIDOS'!D2707)</f>
        <v>Pendiente vencidos</v>
      </c>
    </row>
    <row r="2727" spans="2:4" ht="18.75">
      <c r="B2727" s="37">
        <f>IF('TD VENCIDOS'!B2708="","",'TD VENCIDOS'!B2708)</f>
        <v>3916592024</v>
      </c>
      <c r="C2727" s="38" t="str">
        <f>IF('TD VENCIDOS'!C2708="","",'TD VENCIDOS'!C2708)</f>
        <v>DEPENDENCIAS NIVEL CENTRAL</v>
      </c>
      <c r="D2727" s="37" t="str">
        <f>IF('TD VENCIDOS'!D2708="","",'TD VENCIDOS'!D2708)</f>
        <v>Gestion extemporanea</v>
      </c>
    </row>
    <row r="2728" spans="2:4" ht="18.75">
      <c r="B2728" s="37">
        <f>IF('TD VENCIDOS'!B2709="","",'TD VENCIDOS'!B2709)</f>
        <v>3916632024</v>
      </c>
      <c r="C2728" s="38" t="str">
        <f>IF('TD VENCIDOS'!C2709="","",'TD VENCIDOS'!C2709)</f>
        <v>SUBDIRECCION DE ASUNTOS COMUNALES</v>
      </c>
      <c r="D2728" s="37" t="str">
        <f>IF('TD VENCIDOS'!D2709="","",'TD VENCIDOS'!D2709)</f>
        <v>Pendiente vencidos</v>
      </c>
    </row>
    <row r="2729" spans="2:4" ht="18.75">
      <c r="B2729" s="37">
        <f>IF('TD VENCIDOS'!B2710="","",'TD VENCIDOS'!B2710)</f>
        <v>3916782024</v>
      </c>
      <c r="C2729" s="38" t="str">
        <f>IF('TD VENCIDOS'!C2710="","",'TD VENCIDOS'!C2710)</f>
        <v>REDEP</v>
      </c>
      <c r="D2729" s="37" t="str">
        <f>IF('TD VENCIDOS'!D2710="","",'TD VENCIDOS'!D2710)</f>
        <v>Gestion extemporanea</v>
      </c>
    </row>
    <row r="2730" spans="2:4" ht="18.75">
      <c r="B2730" s="37">
        <f>IF('TD VENCIDOS'!B2711="","",'TD VENCIDOS'!B2711)</f>
        <v>3917052024</v>
      </c>
      <c r="C2730" s="38" t="str">
        <f>IF('TD VENCIDOS'!C2711="","",'TD VENCIDOS'!C2711)</f>
        <v>SUBSECRETARIA DE INSPECCION VIGILANCIA Y CONTROL DE VIVIENDA</v>
      </c>
      <c r="D2730" s="37" t="str">
        <f>IF('TD VENCIDOS'!D2711="","",'TD VENCIDOS'!D2711)</f>
        <v>Gestion extemporanea</v>
      </c>
    </row>
    <row r="2731" spans="2:4" ht="18.75">
      <c r="B2731" s="37">
        <f>IF('TD VENCIDOS'!B2712="","",'TD VENCIDOS'!B2712)</f>
        <v>3917282024</v>
      </c>
      <c r="C2731" s="38" t="str">
        <f>IF('TD VENCIDOS'!C2712="","",'TD VENCIDOS'!C2712)</f>
        <v>SUBDIRECCION DE SILVICULTURA FLORA Y FAUNA SILVESTRE</v>
      </c>
      <c r="D2731" s="37" t="str">
        <f>IF('TD VENCIDOS'!D2712="","",'TD VENCIDOS'!D2712)</f>
        <v>Gestion extemporanea</v>
      </c>
    </row>
    <row r="2732" spans="2:4" ht="18.75">
      <c r="B2732" s="37">
        <f>IF('TD VENCIDOS'!B2713="","",'TD VENCIDOS'!B2713)</f>
        <v>3917442024</v>
      </c>
      <c r="C2732" s="38" t="str">
        <f>IF('TD VENCIDOS'!C2713="","",'TD VENCIDOS'!C2713)</f>
        <v>SUBDIRECCION DE CALIDAD DEL AIRE AUDITIVA Y VISUAL</v>
      </c>
      <c r="D2732" s="37" t="str">
        <f>IF('TD VENCIDOS'!D2713="","",'TD VENCIDOS'!D2713)</f>
        <v>Pendiente vencidos</v>
      </c>
    </row>
    <row r="2733" spans="2:4" ht="18.75">
      <c r="B2733" s="37">
        <f>IF('TD VENCIDOS'!B2714="","",'TD VENCIDOS'!B2714)</f>
        <v>3917522024</v>
      </c>
      <c r="C2733" s="38" t="str">
        <f>IF('TD VENCIDOS'!C2714="","",'TD VENCIDOS'!C2714)</f>
        <v>SUBSECRETARIA DE GESTION FINANCIERA</v>
      </c>
      <c r="D2733" s="37" t="str">
        <f>IF('TD VENCIDOS'!D2714="","",'TD VENCIDOS'!D2714)</f>
        <v>Pendiente vencidos</v>
      </c>
    </row>
    <row r="2734" spans="2:4" ht="18.75">
      <c r="B2734" s="37">
        <f>IF('TD VENCIDOS'!B2715="","",'TD VENCIDOS'!B2715)</f>
        <v>3917712024</v>
      </c>
      <c r="C2734" s="38" t="str">
        <f>IF('TD VENCIDOS'!C2715="","",'TD VENCIDOS'!C2715)</f>
        <v>SUBDIRECCION FINANCIERA</v>
      </c>
      <c r="D2734" s="37" t="str">
        <f>IF('TD VENCIDOS'!D2715="","",'TD VENCIDOS'!D2715)</f>
        <v>Gestion extemporanea</v>
      </c>
    </row>
    <row r="2735" spans="2:4" ht="18.75">
      <c r="B2735" s="37">
        <f>IF('TD VENCIDOS'!B2716="","",'TD VENCIDOS'!B2716)</f>
        <v>3918162024</v>
      </c>
      <c r="C2735" s="38" t="str">
        <f>IF('TD VENCIDOS'!C2716="","",'TD VENCIDOS'!C2716)</f>
        <v>DIRECCION DE MEJORAMIENTO DE VIVIENDA</v>
      </c>
      <c r="D2735" s="37" t="str">
        <f>IF('TD VENCIDOS'!D2716="","",'TD VENCIDOS'!D2716)</f>
        <v>Pendiente vencidos</v>
      </c>
    </row>
    <row r="2736" spans="2:4" ht="18.75">
      <c r="B2736" s="37">
        <f>IF('TD VENCIDOS'!B2717="","",'TD VENCIDOS'!B2717)</f>
        <v>3918222024</v>
      </c>
      <c r="C2736" s="38" t="str">
        <f>IF('TD VENCIDOS'!C2717="","",'TD VENCIDOS'!C2717)</f>
        <v>REDEP</v>
      </c>
      <c r="D2736" s="37" t="str">
        <f>IF('TD VENCIDOS'!D2717="","",'TD VENCIDOS'!D2717)</f>
        <v>Pendiente vencidos</v>
      </c>
    </row>
    <row r="2737" spans="2:4" ht="18.75">
      <c r="B2737" s="37">
        <f>IF('TD VENCIDOS'!B2718="","",'TD VENCIDOS'!B2718)</f>
        <v>3918262024</v>
      </c>
      <c r="C2737" s="38" t="str">
        <f>IF('TD VENCIDOS'!C2718="","",'TD VENCIDOS'!C2718)</f>
        <v>SUBDIRECCION DE GESTION  REDES SOCIALES E INFORMALIDAD</v>
      </c>
      <c r="D2737" s="37" t="str">
        <f>IF('TD VENCIDOS'!D2718="","",'TD VENCIDOS'!D2718)</f>
        <v>Gestion extemporanea</v>
      </c>
    </row>
    <row r="2738" spans="2:4" ht="18.75">
      <c r="B2738" s="37">
        <f>IF('TD VENCIDOS'!B2719="","",'TD VENCIDOS'!B2719)</f>
        <v>3918312024</v>
      </c>
      <c r="C2738" s="38" t="str">
        <f>IF('TD VENCIDOS'!C2719="","",'TD VENCIDOS'!C2719)</f>
        <v>REDEP</v>
      </c>
      <c r="D2738" s="37" t="str">
        <f>IF('TD VENCIDOS'!D2719="","",'TD VENCIDOS'!D2719)</f>
        <v>Gestion extemporanea</v>
      </c>
    </row>
    <row r="2739" spans="2:4" ht="18.75">
      <c r="B2739" s="37">
        <f>IF('TD VENCIDOS'!B2720="","",'TD VENCIDOS'!B2720)</f>
        <v>3918662024</v>
      </c>
      <c r="C2739" s="38" t="str">
        <f>IF('TD VENCIDOS'!C2720="","",'TD VENCIDOS'!C2720)</f>
        <v>INTEGRACION TDOC</v>
      </c>
      <c r="D2739" s="37" t="str">
        <f>IF('TD VENCIDOS'!D2720="","",'TD VENCIDOS'!D2720)</f>
        <v>Pendiente vencidos</v>
      </c>
    </row>
    <row r="2740" spans="2:4" ht="18.75">
      <c r="B2740" s="37">
        <f>IF('TD VENCIDOS'!B2721="","",'TD VENCIDOS'!B2721)</f>
        <v>3918722024</v>
      </c>
      <c r="C2740" s="38" t="str">
        <f>IF('TD VENCIDOS'!C2721="","",'TD VENCIDOS'!C2721)</f>
        <v>REDEP</v>
      </c>
      <c r="D2740" s="37" t="str">
        <f>IF('TD VENCIDOS'!D2721="","",'TD VENCIDOS'!D2721)</f>
        <v>Pendiente vencidos</v>
      </c>
    </row>
    <row r="2741" spans="2:4" ht="18.75">
      <c r="B2741" s="37">
        <f>IF('TD VENCIDOS'!B2722="","",'TD VENCIDOS'!B2722)</f>
        <v>3918892024</v>
      </c>
      <c r="C2741" s="38" t="str">
        <f>IF('TD VENCIDOS'!C2722="","",'TD VENCIDOS'!C2722)</f>
        <v>SUBDIRECCION DE SILVICULTURA FLORA Y FAUNA SILVESTRE</v>
      </c>
      <c r="D2741" s="37" t="str">
        <f>IF('TD VENCIDOS'!D2722="","",'TD VENCIDOS'!D2722)</f>
        <v>Gestion extemporanea</v>
      </c>
    </row>
    <row r="2742" spans="2:4" ht="18.75">
      <c r="B2742" s="37">
        <f>IF('TD VENCIDOS'!B2723="","",'TD VENCIDOS'!B2723)</f>
        <v>3919182024</v>
      </c>
      <c r="C2742" s="38" t="str">
        <f>IF('TD VENCIDOS'!C2723="","",'TD VENCIDOS'!C2723)</f>
        <v>SUBDIRECCION DE CALIDAD DEL AIRE AUDITIVA Y VISUAL</v>
      </c>
      <c r="D2742" s="37" t="str">
        <f>IF('TD VENCIDOS'!D2723="","",'TD VENCIDOS'!D2723)</f>
        <v>Pendiente vencidos</v>
      </c>
    </row>
    <row r="2743" spans="2:4" ht="18.75">
      <c r="B2743" s="37">
        <f>IF('TD VENCIDOS'!B2724="","",'TD VENCIDOS'!B2724)</f>
        <v>3919252024</v>
      </c>
      <c r="C2743" s="38" t="str">
        <f>IF('TD VENCIDOS'!C2724="","",'TD VENCIDOS'!C2724)</f>
        <v>SUBDIRECCION DE SILVICULTURA FLORA Y FAUNA SILVESTRE</v>
      </c>
      <c r="D2743" s="37" t="str">
        <f>IF('TD VENCIDOS'!D2724="","",'TD VENCIDOS'!D2724)</f>
        <v>Gestion extemporanea</v>
      </c>
    </row>
    <row r="2744" spans="2:4" ht="18.75">
      <c r="B2744" s="37">
        <f>IF('TD VENCIDOS'!B2725="","",'TD VENCIDOS'!B2725)</f>
        <v>3919342024</v>
      </c>
      <c r="C2744" s="38" t="str">
        <f>IF('TD VENCIDOS'!C2725="","",'TD VENCIDOS'!C2725)</f>
        <v>DIRECCION DE MEJORAMIENTO DE VIVIENDA</v>
      </c>
      <c r="D2744" s="37" t="str">
        <f>IF('TD VENCIDOS'!D2725="","",'TD VENCIDOS'!D2725)</f>
        <v>Pendiente vencidos</v>
      </c>
    </row>
    <row r="2745" spans="2:4" ht="18.75">
      <c r="B2745" s="37">
        <f>IF('TD VENCIDOS'!B2726="","",'TD VENCIDOS'!B2726)</f>
        <v>3919392024</v>
      </c>
      <c r="C2745" s="38" t="str">
        <f>IF('TD VENCIDOS'!C2726="","",'TD VENCIDOS'!C2726)</f>
        <v>SUBDIRECCION DE CALIDAD DEL AIRE AUDITIVA Y VISUAL</v>
      </c>
      <c r="D2745" s="37" t="str">
        <f>IF('TD VENCIDOS'!D2726="","",'TD VENCIDOS'!D2726)</f>
        <v>Gestion extemporanea</v>
      </c>
    </row>
    <row r="2746" spans="2:4" ht="18.75">
      <c r="B2746" s="37">
        <f>IF('TD VENCIDOS'!B2727="","",'TD VENCIDOS'!B2727)</f>
        <v>3919422024</v>
      </c>
      <c r="C2746" s="38" t="str">
        <f>IF('TD VENCIDOS'!C2727="","",'TD VENCIDOS'!C2727)</f>
        <v>SUBSECRETARIA DE INSPECCION VIGILANCIA Y CONTROL DE VIVIENDA</v>
      </c>
      <c r="D2746" s="37" t="str">
        <f>IF('TD VENCIDOS'!D2727="","",'TD VENCIDOS'!D2727)</f>
        <v>Gestion extemporanea</v>
      </c>
    </row>
    <row r="2747" spans="2:4" ht="18.75">
      <c r="B2747" s="37">
        <f>IF('TD VENCIDOS'!B2728="","",'TD VENCIDOS'!B2728)</f>
        <v>3919482024</v>
      </c>
      <c r="C2747" s="38" t="str">
        <f>IF('TD VENCIDOS'!C2728="","",'TD VENCIDOS'!C2728)</f>
        <v>REDEP</v>
      </c>
      <c r="D2747" s="37" t="str">
        <f>IF('TD VENCIDOS'!D2728="","",'TD VENCIDOS'!D2728)</f>
        <v>Pendiente vencidos</v>
      </c>
    </row>
    <row r="2748" spans="2:4" ht="18.75">
      <c r="B2748" s="37">
        <f>IF('TD VENCIDOS'!B2729="","",'TD VENCIDOS'!B2729)</f>
        <v>3919582024</v>
      </c>
      <c r="C2748" s="38" t="str">
        <f>IF('TD VENCIDOS'!C2729="","",'TD VENCIDOS'!C2729)</f>
        <v>NIVEL CENTRAL CIERRE</v>
      </c>
      <c r="D2748" s="37" t="str">
        <f>IF('TD VENCIDOS'!D2729="","",'TD VENCIDOS'!D2729)</f>
        <v>Gestion extemporanea</v>
      </c>
    </row>
    <row r="2749" spans="2:4" ht="18.75">
      <c r="B2749" s="37">
        <f>IF('TD VENCIDOS'!B2730="","",'TD VENCIDOS'!B2730)</f>
        <v>3919662024</v>
      </c>
      <c r="C2749" s="38" t="str">
        <f>IF('TD VENCIDOS'!C2730="","",'TD VENCIDOS'!C2730)</f>
        <v>REDEP</v>
      </c>
      <c r="D2749" s="37" t="str">
        <f>IF('TD VENCIDOS'!D2730="","",'TD VENCIDOS'!D2730)</f>
        <v>Gestion extemporanea</v>
      </c>
    </row>
    <row r="2750" spans="2:4" ht="18.75">
      <c r="B2750" s="37">
        <f>IF('TD VENCIDOS'!B2731="","",'TD VENCIDOS'!B2731)</f>
        <v>3919782024</v>
      </c>
      <c r="C2750" s="38" t="str">
        <f>IF('TD VENCIDOS'!C2731="","",'TD VENCIDOS'!C2731)</f>
        <v>REDEP</v>
      </c>
      <c r="D2750" s="37" t="str">
        <f>IF('TD VENCIDOS'!D2731="","",'TD VENCIDOS'!D2731)</f>
        <v>Gestion extemporanea</v>
      </c>
    </row>
    <row r="2751" spans="2:4" ht="18.75">
      <c r="B2751" s="37">
        <f>IF('TD VENCIDOS'!B2732="","",'TD VENCIDOS'!B2732)</f>
        <v>3919882024</v>
      </c>
      <c r="C2751" s="38" t="str">
        <f>IF('TD VENCIDOS'!C2732="","",'TD VENCIDOS'!C2732)</f>
        <v>SUBDIRECCION DE CALIDAD DEL AIRE AUDITIVA Y VISUAL</v>
      </c>
      <c r="D2751" s="37" t="str">
        <f>IF('TD VENCIDOS'!D2732="","",'TD VENCIDOS'!D2732)</f>
        <v>Pendiente vencidos</v>
      </c>
    </row>
    <row r="2752" spans="2:4" ht="18.75">
      <c r="B2752" s="37">
        <f>IF('TD VENCIDOS'!B2733="","",'TD VENCIDOS'!B2733)</f>
        <v>3920012024</v>
      </c>
      <c r="C2752" s="38" t="str">
        <f>IF('TD VENCIDOS'!C2733="","",'TD VENCIDOS'!C2733)</f>
        <v>SUBDIRECCION DE CALIDAD DEL AIRE AUDITIVA Y VISUAL</v>
      </c>
      <c r="D2752" s="37" t="str">
        <f>IF('TD VENCIDOS'!D2733="","",'TD VENCIDOS'!D2733)</f>
        <v>Pendiente vencidos</v>
      </c>
    </row>
    <row r="2753" spans="2:4" ht="18.75">
      <c r="B2753" s="37">
        <f>IF('TD VENCIDOS'!B2734="","",'TD VENCIDOS'!B2734)</f>
        <v>3920112024</v>
      </c>
      <c r="C2753" s="38" t="str">
        <f>IF('TD VENCIDOS'!C2734="","",'TD VENCIDOS'!C2734)</f>
        <v>DTC - DIRECCION TECNICA DE CONSTRUCCIONES</v>
      </c>
      <c r="D2753" s="37" t="str">
        <f>IF('TD VENCIDOS'!D2734="","",'TD VENCIDOS'!D2734)</f>
        <v>Gestion extemporanea</v>
      </c>
    </row>
    <row r="2754" spans="2:4" ht="18.75">
      <c r="B2754" s="37">
        <f>IF('TD VENCIDOS'!B2735="","",'TD VENCIDOS'!B2735)</f>
        <v>3920132024</v>
      </c>
      <c r="C2754" s="38" t="str">
        <f>IF('TD VENCIDOS'!C2735="","",'TD VENCIDOS'!C2735)</f>
        <v>ALCALDIA LOCAL DE MARTIRES</v>
      </c>
      <c r="D2754" s="37" t="str">
        <f>IF('TD VENCIDOS'!D2735="","",'TD VENCIDOS'!D2735)</f>
        <v>Gestion extemporanea</v>
      </c>
    </row>
    <row r="2755" spans="2:4" ht="18.75">
      <c r="B2755" s="37">
        <f>IF('TD VENCIDOS'!B2736="","",'TD VENCIDOS'!B2736)</f>
        <v>3920422024</v>
      </c>
      <c r="C2755" s="38" t="str">
        <f>IF('TD VENCIDOS'!C2736="","",'TD VENCIDOS'!C2736)</f>
        <v>SUBDIRECCION DE SILVICULTURA FLORA Y FAUNA SILVESTRE</v>
      </c>
      <c r="D2755" s="37" t="str">
        <f>IF('TD VENCIDOS'!D2736="","",'TD VENCIDOS'!D2736)</f>
        <v>Gestion extemporanea</v>
      </c>
    </row>
    <row r="2756" spans="2:4" ht="18.75">
      <c r="B2756" s="37">
        <f>IF('TD VENCIDOS'!B2737="","",'TD VENCIDOS'!B2737)</f>
        <v>3920452024</v>
      </c>
      <c r="C2756" s="38" t="str">
        <f>IF('TD VENCIDOS'!C2737="","",'TD VENCIDOS'!C2737)</f>
        <v>SUBDIRECCION DE CONTROL AMBIENTAL AL SECTOR PUBLICO</v>
      </c>
      <c r="D2756" s="37" t="str">
        <f>IF('TD VENCIDOS'!D2737="","",'TD VENCIDOS'!D2737)</f>
        <v>Gestion extemporanea</v>
      </c>
    </row>
    <row r="2757" spans="2:4" ht="18.75">
      <c r="B2757" s="37">
        <f>IF('TD VENCIDOS'!B2738="","",'TD VENCIDOS'!B2738)</f>
        <v>3920462024</v>
      </c>
      <c r="C2757" s="38" t="str">
        <f>IF('TD VENCIDOS'!C2738="","",'TD VENCIDOS'!C2738)</f>
        <v>SUBDIRECCION DE CALIDAD DEL AIRE AUDITIVA Y VISUAL</v>
      </c>
      <c r="D2757" s="37" t="str">
        <f>IF('TD VENCIDOS'!D2738="","",'TD VENCIDOS'!D2738)</f>
        <v>Pendiente vencidos</v>
      </c>
    </row>
    <row r="2758" spans="2:4" ht="18.75">
      <c r="B2758" s="37">
        <f>IF('TD VENCIDOS'!B2739="","",'TD VENCIDOS'!B2739)</f>
        <v>3920472024</v>
      </c>
      <c r="C2758" s="38" t="str">
        <f>IF('TD VENCIDOS'!C2739="","",'TD VENCIDOS'!C2739)</f>
        <v>SUBDIRECCION DE CALIDAD DEL AIRE AUDITIVA Y VISUAL</v>
      </c>
      <c r="D2758" s="37" t="str">
        <f>IF('TD VENCIDOS'!D2739="","",'TD VENCIDOS'!D2739)</f>
        <v>Pendiente vencidos</v>
      </c>
    </row>
    <row r="2759" spans="2:4" ht="18.75">
      <c r="B2759" s="37">
        <f>IF('TD VENCIDOS'!B2740="","",'TD VENCIDOS'!B2740)</f>
        <v>3920592024</v>
      </c>
      <c r="C2759" s="38" t="str">
        <f>IF('TD VENCIDOS'!C2740="","",'TD VENCIDOS'!C2740)</f>
        <v>SUBDIRECCION DE SILVICULTURA FLORA Y FAUNA SILVESTRE</v>
      </c>
      <c r="D2759" s="37" t="str">
        <f>IF('TD VENCIDOS'!D2740="","",'TD VENCIDOS'!D2740)</f>
        <v>Gestion extemporanea</v>
      </c>
    </row>
    <row r="2760" spans="2:4" ht="18.75">
      <c r="B2760" s="37">
        <f>IF('TD VENCIDOS'!B2741="","",'TD VENCIDOS'!B2741)</f>
        <v>3920602024</v>
      </c>
      <c r="C2760" s="38" t="str">
        <f>IF('TD VENCIDOS'!C2741="","",'TD VENCIDOS'!C2741)</f>
        <v>SUBDIRECCION DE SILVICULTURA FLORA Y FAUNA SILVESTRE</v>
      </c>
      <c r="D2760" s="37" t="str">
        <f>IF('TD VENCIDOS'!D2741="","",'TD VENCIDOS'!D2741)</f>
        <v>Gestion extemporanea</v>
      </c>
    </row>
    <row r="2761" spans="2:4" ht="18.75">
      <c r="B2761" s="37">
        <f>IF('TD VENCIDOS'!B2742="","",'TD VENCIDOS'!B2742)</f>
        <v>3920632024</v>
      </c>
      <c r="C2761" s="38" t="str">
        <f>IF('TD VENCIDOS'!C2742="","",'TD VENCIDOS'!C2742)</f>
        <v>SUBDIRECCION DE CALIDAD DEL AIRE AUDITIVA Y VISUAL</v>
      </c>
      <c r="D2761" s="37" t="str">
        <f>IF('TD VENCIDOS'!D2742="","",'TD VENCIDOS'!D2742)</f>
        <v>Pendiente vencidos</v>
      </c>
    </row>
    <row r="2762" spans="2:4" ht="18.75">
      <c r="B2762" s="37">
        <f>IF('TD VENCIDOS'!B2743="","",'TD VENCIDOS'!B2743)</f>
        <v>3920652024</v>
      </c>
      <c r="C2762" s="38" t="str">
        <f>IF('TD VENCIDOS'!C2743="","",'TD VENCIDOS'!C2743)</f>
        <v>SUBDIRECCION DE CALIDAD DEL AIRE AUDITIVA Y VISUAL</v>
      </c>
      <c r="D2762" s="37" t="str">
        <f>IF('TD VENCIDOS'!D2743="","",'TD VENCIDOS'!D2743)</f>
        <v>Pendiente vencidos</v>
      </c>
    </row>
    <row r="2763" spans="2:4" ht="18.75">
      <c r="B2763" s="37">
        <f>IF('TD VENCIDOS'!B2744="","",'TD VENCIDOS'!B2744)</f>
        <v>3920682024</v>
      </c>
      <c r="C2763" s="38" t="str">
        <f>IF('TD VENCIDOS'!C2744="","",'TD VENCIDOS'!C2744)</f>
        <v>SUBDIRECCION DE CALIDAD DEL AIRE AUDITIVA Y VISUAL</v>
      </c>
      <c r="D2763" s="37" t="str">
        <f>IF('TD VENCIDOS'!D2744="","",'TD VENCIDOS'!D2744)</f>
        <v>Pendiente vencidos</v>
      </c>
    </row>
    <row r="2764" spans="2:4" ht="18.75">
      <c r="B2764" s="37">
        <f>IF('TD VENCIDOS'!B2745="","",'TD VENCIDOS'!B2745)</f>
        <v>3920822024</v>
      </c>
      <c r="C2764" s="38" t="str">
        <f>IF('TD VENCIDOS'!C2745="","",'TD VENCIDOS'!C2745)</f>
        <v>SUBDIRECCION DE SILVICULTURA FLORA Y FAUNA SILVESTRE</v>
      </c>
      <c r="D2764" s="37" t="str">
        <f>IF('TD VENCIDOS'!D2745="","",'TD VENCIDOS'!D2745)</f>
        <v>Gestion extemporanea</v>
      </c>
    </row>
    <row r="2765" spans="2:4" ht="18.75">
      <c r="B2765" s="37">
        <f>IF('TD VENCIDOS'!B2746="","",'TD VENCIDOS'!B2746)</f>
        <v>3921102024</v>
      </c>
      <c r="C2765" s="38" t="str">
        <f>IF('TD VENCIDOS'!C2746="","",'TD VENCIDOS'!C2746)</f>
        <v>OFICINA DE ADMINISTRACION FUNCIONAL DEL SISTEMA</v>
      </c>
      <c r="D2765" s="37" t="str">
        <f>IF('TD VENCIDOS'!D2746="","",'TD VENCIDOS'!D2746)</f>
        <v>Pendiente vencidos</v>
      </c>
    </row>
    <row r="2766" spans="2:4" ht="18.75">
      <c r="B2766" s="37">
        <f>IF('TD VENCIDOS'!B2747="","",'TD VENCIDOS'!B2747)</f>
        <v>3921122024</v>
      </c>
      <c r="C2766" s="38" t="str">
        <f>IF('TD VENCIDOS'!C2747="","",'TD VENCIDOS'!C2747)</f>
        <v>ALCALDIA LOCAL DE CIUDAD BOLIVAR</v>
      </c>
      <c r="D2766" s="37" t="str">
        <f>IF('TD VENCIDOS'!D2747="","",'TD VENCIDOS'!D2747)</f>
        <v>Gestion extemporanea</v>
      </c>
    </row>
    <row r="2767" spans="2:4" ht="18.75">
      <c r="B2767" s="37">
        <f>IF('TD VENCIDOS'!B2748="","",'TD VENCIDOS'!B2748)</f>
        <v>3921242024</v>
      </c>
      <c r="C2767" s="38" t="str">
        <f>IF('TD VENCIDOS'!C2748="","",'TD VENCIDOS'!C2748)</f>
        <v>6008 - 16 COLEGIO INEM FRANCISCO DE PAULA SANTANDER (IED)</v>
      </c>
      <c r="D2767" s="37" t="str">
        <f>IF('TD VENCIDOS'!D2748="","",'TD VENCIDOS'!D2748)</f>
        <v>Gestion extemporanea</v>
      </c>
    </row>
    <row r="2768" spans="2:4" ht="18.75">
      <c r="B2768" s="37">
        <f>IF('TD VENCIDOS'!B2749="","",'TD VENCIDOS'!B2749)</f>
        <v>3921322024</v>
      </c>
      <c r="C2768" s="38" t="str">
        <f>IF('TD VENCIDOS'!C2749="","",'TD VENCIDOS'!C2749)</f>
        <v>2219 - DIRECCION LOCAL DE EDUCACION CIUDAD BOLIVAR</v>
      </c>
      <c r="D2768" s="37" t="str">
        <f>IF('TD VENCIDOS'!D2749="","",'TD VENCIDOS'!D2749)</f>
        <v>Gestion extemporanea</v>
      </c>
    </row>
    <row r="2769" spans="2:4" ht="18.75">
      <c r="B2769" s="37">
        <f>IF('TD VENCIDOS'!B2750="","",'TD VENCIDOS'!B2750)</f>
        <v>3921372024</v>
      </c>
      <c r="C2769" s="38" t="str">
        <f>IF('TD VENCIDOS'!C2750="","",'TD VENCIDOS'!C2750)</f>
        <v>ALCALDIA LOCAL DE CHAPINERO</v>
      </c>
      <c r="D2769" s="37" t="str">
        <f>IF('TD VENCIDOS'!D2750="","",'TD VENCIDOS'!D2750)</f>
        <v>Gestion extemporanea</v>
      </c>
    </row>
    <row r="2770" spans="2:4" ht="18.75">
      <c r="B2770" s="37">
        <f>IF('TD VENCIDOS'!B2751="","",'TD VENCIDOS'!B2751)</f>
        <v>3921412024</v>
      </c>
      <c r="C2770" s="38" t="str">
        <f>IF('TD VENCIDOS'!C2751="","",'TD VENCIDOS'!C2751)</f>
        <v>SUBSECRETARIA DE GESTION FINANCIERA</v>
      </c>
      <c r="D2770" s="37" t="str">
        <f>IF('TD VENCIDOS'!D2751="","",'TD VENCIDOS'!D2751)</f>
        <v>Gestion extemporanea</v>
      </c>
    </row>
    <row r="2771" spans="2:4" ht="18.75">
      <c r="B2771" s="37">
        <f>IF('TD VENCIDOS'!B2752="","",'TD VENCIDOS'!B2752)</f>
        <v>3921472024</v>
      </c>
      <c r="C2771" s="38" t="str">
        <f>IF('TD VENCIDOS'!C2752="","",'TD VENCIDOS'!C2752)</f>
        <v>DEPENDENCIAS NIVEL CENTRAL</v>
      </c>
      <c r="D2771" s="37" t="str">
        <f>IF('TD VENCIDOS'!D2752="","",'TD VENCIDOS'!D2752)</f>
        <v>Gestion extemporanea</v>
      </c>
    </row>
    <row r="2772" spans="2:4" ht="18.75">
      <c r="B2772" s="37">
        <f>IF('TD VENCIDOS'!B2753="","",'TD VENCIDOS'!B2753)</f>
        <v>3921562024</v>
      </c>
      <c r="C2772" s="38" t="str">
        <f>IF('TD VENCIDOS'!C2753="","",'TD VENCIDOS'!C2753)</f>
        <v>SUBDIRECCION PARA LA JUVENTUD</v>
      </c>
      <c r="D2772" s="37" t="str">
        <f>IF('TD VENCIDOS'!D2753="","",'TD VENCIDOS'!D2753)</f>
        <v>Gestion extemporanea</v>
      </c>
    </row>
    <row r="2773" spans="2:4" ht="18.75">
      <c r="B2773" s="37">
        <f>IF('TD VENCIDOS'!B2754="","",'TD VENCIDOS'!B2754)</f>
        <v>3921652024</v>
      </c>
      <c r="C2773" s="38" t="str">
        <f>IF('TD VENCIDOS'!C2754="","",'TD VENCIDOS'!C2754)</f>
        <v>ALCALDIA LOCAL DE CHAPINERO</v>
      </c>
      <c r="D2773" s="37" t="str">
        <f>IF('TD VENCIDOS'!D2754="","",'TD VENCIDOS'!D2754)</f>
        <v>Gestion extemporanea</v>
      </c>
    </row>
    <row r="2774" spans="2:4" ht="18.75">
      <c r="B2774" s="37">
        <f>IF('TD VENCIDOS'!B2755="","",'TD VENCIDOS'!B2755)</f>
        <v>3921672024</v>
      </c>
      <c r="C2774" s="38" t="str">
        <f>IF('TD VENCIDOS'!C2755="","",'TD VENCIDOS'!C2755)</f>
        <v>EXCEPTUADOS</v>
      </c>
      <c r="D2774" s="37" t="str">
        <f>IF('TD VENCIDOS'!D2755="","",'TD VENCIDOS'!D2755)</f>
        <v>Gestion extemporanea</v>
      </c>
    </row>
    <row r="2775" spans="2:4" ht="18.75">
      <c r="B2775" s="37">
        <f>IF('TD VENCIDOS'!B2756="","",'TD VENCIDOS'!B2756)</f>
        <v>3921682024</v>
      </c>
      <c r="C2775" s="38" t="str">
        <f>IF('TD VENCIDOS'!C2756="","",'TD VENCIDOS'!C2756)</f>
        <v>PUNTOS IDU</v>
      </c>
      <c r="D2775" s="37" t="str">
        <f>IF('TD VENCIDOS'!D2756="","",'TD VENCIDOS'!D2756)</f>
        <v>Gestion extemporanea</v>
      </c>
    </row>
    <row r="2776" spans="2:4" ht="18.75">
      <c r="B2776" s="37">
        <f>IF('TD VENCIDOS'!B2757="","",'TD VENCIDOS'!B2757)</f>
        <v>3921732024</v>
      </c>
      <c r="C2776" s="38" t="str">
        <f>IF('TD VENCIDOS'!C2757="","",'TD VENCIDOS'!C2757)</f>
        <v>PUNTOS IDU</v>
      </c>
      <c r="D2776" s="37" t="str">
        <f>IF('TD VENCIDOS'!D2757="","",'TD VENCIDOS'!D2757)</f>
        <v>Gestion extemporanea</v>
      </c>
    </row>
    <row r="2777" spans="2:4" ht="18.75">
      <c r="B2777" s="37">
        <f>IF('TD VENCIDOS'!B2758="","",'TD VENCIDOS'!B2758)</f>
        <v>3922322024</v>
      </c>
      <c r="C2777" s="38" t="str">
        <f>IF('TD VENCIDOS'!C2758="","",'TD VENCIDOS'!C2758)</f>
        <v>SUBDIRECCION DE ASUNTOS COMUNALES</v>
      </c>
      <c r="D2777" s="37" t="str">
        <f>IF('TD VENCIDOS'!D2758="","",'TD VENCIDOS'!D2758)</f>
        <v>Gestion extemporanea</v>
      </c>
    </row>
    <row r="2778" spans="2:4" ht="18.75">
      <c r="B2778" s="37">
        <f>IF('TD VENCIDOS'!B2759="","",'TD VENCIDOS'!B2759)</f>
        <v>3922372024</v>
      </c>
      <c r="C2778" s="38" t="str">
        <f>IF('TD VENCIDOS'!C2759="","",'TD VENCIDOS'!C2759)</f>
        <v>ALCALDIA LOCAL DE MARTIRES</v>
      </c>
      <c r="D2778" s="37" t="str">
        <f>IF('TD VENCIDOS'!D2759="","",'TD VENCIDOS'!D2759)</f>
        <v>Gestion extemporanea</v>
      </c>
    </row>
    <row r="2779" spans="2:4" ht="18.75">
      <c r="B2779" s="37">
        <f>IF('TD VENCIDOS'!B2760="","",'TD VENCIDOS'!B2760)</f>
        <v>3922532024</v>
      </c>
      <c r="C2779" s="38" t="str">
        <f>IF('TD VENCIDOS'!C2760="","",'TD VENCIDOS'!C2760)</f>
        <v>DIRECCION APOYO TECNICO DE SERVICIO AL CLIENTE</v>
      </c>
      <c r="D2779" s="37" t="str">
        <f>IF('TD VENCIDOS'!D2760="","",'TD VENCIDOS'!D2760)</f>
        <v>Pendiente vencidos</v>
      </c>
    </row>
    <row r="2780" spans="2:4" ht="18.75">
      <c r="B2780" s="37">
        <f>IF('TD VENCIDOS'!B2761="","",'TD VENCIDOS'!B2761)</f>
        <v>3922582024</v>
      </c>
      <c r="C2780" s="38" t="str">
        <f>IF('TD VENCIDOS'!C2761="","",'TD VENCIDOS'!C2761)</f>
        <v>SUBDIRECCION PARA LA JUVENTUD</v>
      </c>
      <c r="D2780" s="37" t="str">
        <f>IF('TD VENCIDOS'!D2761="","",'TD VENCIDOS'!D2761)</f>
        <v>Pendiente vencidos</v>
      </c>
    </row>
    <row r="2781" spans="2:4" ht="18.75">
      <c r="B2781" s="37">
        <f>IF('TD VENCIDOS'!B2762="","",'TD VENCIDOS'!B2762)</f>
        <v>3922722024</v>
      </c>
      <c r="C2781" s="38" t="str">
        <f>IF('TD VENCIDOS'!C2762="","",'TD VENCIDOS'!C2762)</f>
        <v>SUBDIRECCION DE CALIDAD DEL AIRE AUDITIVA Y VISUAL</v>
      </c>
      <c r="D2781" s="37" t="str">
        <f>IF('TD VENCIDOS'!D2762="","",'TD VENCIDOS'!D2762)</f>
        <v>Pendiente vencidos</v>
      </c>
    </row>
    <row r="2782" spans="2:4" ht="18.75">
      <c r="B2782" s="37">
        <f>IF('TD VENCIDOS'!B2763="","",'TD VENCIDOS'!B2763)</f>
        <v>3923072024</v>
      </c>
      <c r="C2782" s="38" t="str">
        <f>IF('TD VENCIDOS'!C2763="","",'TD VENCIDOS'!C2763)</f>
        <v>NIVEL CENTRAL CIERRE</v>
      </c>
      <c r="D2782" s="37" t="str">
        <f>IF('TD VENCIDOS'!D2763="","",'TD VENCIDOS'!D2763)</f>
        <v>Gestion extemporanea</v>
      </c>
    </row>
    <row r="2783" spans="2:4" ht="18.75">
      <c r="B2783" s="37">
        <f>IF('TD VENCIDOS'!B2764="","",'TD VENCIDOS'!B2764)</f>
        <v>3923402024</v>
      </c>
      <c r="C2783" s="38" t="str">
        <f>IF('TD VENCIDOS'!C2764="","",'TD VENCIDOS'!C2764)</f>
        <v>DEPENDENCIAS NIVEL CENTRAL</v>
      </c>
      <c r="D2783" s="37" t="str">
        <f>IF('TD VENCIDOS'!D2764="","",'TD VENCIDOS'!D2764)</f>
        <v>Gestion extemporanea</v>
      </c>
    </row>
    <row r="2784" spans="2:4" ht="18.75">
      <c r="B2784" s="37">
        <f>IF('TD VENCIDOS'!B2765="","",'TD VENCIDOS'!B2765)</f>
        <v>3923432024</v>
      </c>
      <c r="C2784" s="38" t="str">
        <f>IF('TD VENCIDOS'!C2765="","",'TD VENCIDOS'!C2765)</f>
        <v>2210 - DIRECCION LOCAL DE EDUCACION ENGATIVA</v>
      </c>
      <c r="D2784" s="37" t="str">
        <f>IF('TD VENCIDOS'!D2765="","",'TD VENCIDOS'!D2765)</f>
        <v>Gestion extemporanea</v>
      </c>
    </row>
    <row r="2785" spans="2:4" ht="18.75">
      <c r="B2785" s="37">
        <f>IF('TD VENCIDOS'!B2766="","",'TD VENCIDOS'!B2766)</f>
        <v>3923522024</v>
      </c>
      <c r="C2785" s="38" t="str">
        <f>IF('TD VENCIDOS'!C2766="","",'TD VENCIDOS'!C2766)</f>
        <v>OFICINA DE LIQUIDACION</v>
      </c>
      <c r="D2785" s="37" t="str">
        <f>IF('TD VENCIDOS'!D2766="","",'TD VENCIDOS'!D2766)</f>
        <v>Gestion extemporanea</v>
      </c>
    </row>
    <row r="2786" spans="2:4" ht="18.75">
      <c r="B2786" s="37">
        <f>IF('TD VENCIDOS'!B2767="","",'TD VENCIDOS'!B2767)</f>
        <v>3923782024</v>
      </c>
      <c r="C2786" s="38" t="str">
        <f>IF('TD VENCIDOS'!C2767="","",'TD VENCIDOS'!C2767)</f>
        <v>6008 - 03 COLEGIO CARLOS ARANGO VELEZ (IED)</v>
      </c>
      <c r="D2786" s="37" t="str">
        <f>IF('TD VENCIDOS'!D2767="","",'TD VENCIDOS'!D2767)</f>
        <v>Gestion extemporanea</v>
      </c>
    </row>
    <row r="2787" spans="2:4" ht="18.75">
      <c r="B2787" s="37">
        <f>IF('TD VENCIDOS'!B2768="","",'TD VENCIDOS'!B2768)</f>
        <v>3923802024</v>
      </c>
      <c r="C2787" s="38" t="str">
        <f>IF('TD VENCIDOS'!C2768="","",'TD VENCIDOS'!C2768)</f>
        <v>REDEP</v>
      </c>
      <c r="D2787" s="37" t="str">
        <f>IF('TD VENCIDOS'!D2768="","",'TD VENCIDOS'!D2768)</f>
        <v>Pendiente vencidos</v>
      </c>
    </row>
    <row r="2788" spans="2:4" ht="18.75">
      <c r="B2788" s="37">
        <f>IF('TD VENCIDOS'!B2769="","",'TD VENCIDOS'!B2769)</f>
        <v>3923832024</v>
      </c>
      <c r="C2788" s="38" t="str">
        <f>IF('TD VENCIDOS'!C2769="","",'TD VENCIDOS'!C2769)</f>
        <v>NIVEL CENTRAL CIERRE</v>
      </c>
      <c r="D2788" s="37" t="str">
        <f>IF('TD VENCIDOS'!D2769="","",'TD VENCIDOS'!D2769)</f>
        <v>Gestion extemporanea</v>
      </c>
    </row>
    <row r="2789" spans="2:4" ht="18.75">
      <c r="B2789" s="37">
        <f>IF('TD VENCIDOS'!B2770="","",'TD VENCIDOS'!B2770)</f>
        <v>3923922024</v>
      </c>
      <c r="C2789" s="38" t="str">
        <f>IF('TD VENCIDOS'!C2770="","",'TD VENCIDOS'!C2770)</f>
        <v>SUBDIRECCION DE CALIDAD DEL AIRE AUDITIVA Y VISUAL</v>
      </c>
      <c r="D2789" s="37" t="str">
        <f>IF('TD VENCIDOS'!D2770="","",'TD VENCIDOS'!D2770)</f>
        <v>Pendiente vencidos</v>
      </c>
    </row>
    <row r="2790" spans="2:4" ht="18.75">
      <c r="B2790" s="37">
        <f>IF('TD VENCIDOS'!B2771="","",'TD VENCIDOS'!B2771)</f>
        <v>3924002024</v>
      </c>
      <c r="C2790" s="38" t="str">
        <f>IF('TD VENCIDOS'!C2771="","",'TD VENCIDOS'!C2771)</f>
        <v>SUBDIRECCION DE CALIDAD DEL AIRE AUDITIVA Y VISUAL</v>
      </c>
      <c r="D2790" s="37" t="str">
        <f>IF('TD VENCIDOS'!D2771="","",'TD VENCIDOS'!D2771)</f>
        <v>Gestion extemporanea</v>
      </c>
    </row>
    <row r="2791" spans="2:4" ht="18.75">
      <c r="B2791" s="37">
        <f>IF('TD VENCIDOS'!B2772="","",'TD VENCIDOS'!B2772)</f>
        <v>3924082024</v>
      </c>
      <c r="C2791" s="38" t="str">
        <f>IF('TD VENCIDOS'!C2772="","",'TD VENCIDOS'!C2772)</f>
        <v>PUNTOS IDU</v>
      </c>
      <c r="D2791" s="37" t="str">
        <f>IF('TD VENCIDOS'!D2772="","",'TD VENCIDOS'!D2772)</f>
        <v>Gestion extemporanea</v>
      </c>
    </row>
    <row r="2792" spans="2:4" ht="18.75">
      <c r="B2792" s="37">
        <f>IF('TD VENCIDOS'!B2773="","",'TD VENCIDOS'!B2773)</f>
        <v>3924382024</v>
      </c>
      <c r="C2792" s="38" t="str">
        <f>IF('TD VENCIDOS'!C2773="","",'TD VENCIDOS'!C2773)</f>
        <v>REDEP</v>
      </c>
      <c r="D2792" s="37" t="str">
        <f>IF('TD VENCIDOS'!D2773="","",'TD VENCIDOS'!D2773)</f>
        <v>Pendiente vencidos</v>
      </c>
    </row>
    <row r="2793" spans="2:4" ht="18.75">
      <c r="B2793" s="37">
        <f>IF('TD VENCIDOS'!B2774="","",'TD VENCIDOS'!B2774)</f>
        <v>3924732024</v>
      </c>
      <c r="C2793" s="38" t="str">
        <f>IF('TD VENCIDOS'!C2774="","",'TD VENCIDOS'!C2774)</f>
        <v>PUNTOS IDU</v>
      </c>
      <c r="D2793" s="37" t="str">
        <f>IF('TD VENCIDOS'!D2774="","",'TD VENCIDOS'!D2774)</f>
        <v>Gestion extemporanea</v>
      </c>
    </row>
    <row r="2794" spans="2:4" ht="18.75">
      <c r="B2794" s="37">
        <f>IF('TD VENCIDOS'!B2775="","",'TD VENCIDOS'!B2775)</f>
        <v>3925192024</v>
      </c>
      <c r="C2794" s="38" t="str">
        <f>IF('TD VENCIDOS'!C2775="","",'TD VENCIDOS'!C2775)</f>
        <v>ALCALDIA LOCAL DE SUBA</v>
      </c>
      <c r="D2794" s="37" t="str">
        <f>IF('TD VENCIDOS'!D2775="","",'TD VENCIDOS'!D2775)</f>
        <v>Gestion extemporanea</v>
      </c>
    </row>
    <row r="2795" spans="2:4" ht="18.75">
      <c r="B2795" s="37">
        <f>IF('TD VENCIDOS'!B2776="","",'TD VENCIDOS'!B2776)</f>
        <v>3925222024</v>
      </c>
      <c r="C2795" s="38" t="str">
        <f>IF('TD VENCIDOS'!C2776="","",'TD VENCIDOS'!C2776)</f>
        <v>SUBDIRECCION DE SERVICIOS FUNERARIOS</v>
      </c>
      <c r="D2795" s="37" t="str">
        <f>IF('TD VENCIDOS'!D2776="","",'TD VENCIDOS'!D2776)</f>
        <v>Pendiente vencidos</v>
      </c>
    </row>
    <row r="2796" spans="2:4" ht="18.75">
      <c r="B2796" s="37">
        <f>IF('TD VENCIDOS'!B2777="","",'TD VENCIDOS'!B2777)</f>
        <v>3925282024</v>
      </c>
      <c r="C2796" s="38" t="str">
        <f>IF('TD VENCIDOS'!C2777="","",'TD VENCIDOS'!C2777)</f>
        <v>OFICINA DE INTELIGENCIA TRIBUTARIA</v>
      </c>
      <c r="D2796" s="37" t="str">
        <f>IF('TD VENCIDOS'!D2777="","",'TD VENCIDOS'!D2777)</f>
        <v>Pendiente vencidos</v>
      </c>
    </row>
    <row r="2797" spans="2:4" ht="18.75">
      <c r="B2797" s="37">
        <f>IF('TD VENCIDOS'!B2778="","",'TD VENCIDOS'!B2778)</f>
        <v>3925332024</v>
      </c>
      <c r="C2797" s="38" t="str">
        <f>IF('TD VENCIDOS'!C2778="","",'TD VENCIDOS'!C2778)</f>
        <v>OFICINA DE ADMINISTRACION FUNCIONAL DEL SISTEMA</v>
      </c>
      <c r="D2797" s="37" t="str">
        <f>IF('TD VENCIDOS'!D2778="","",'TD VENCIDOS'!D2778)</f>
        <v>Pendiente vencidos</v>
      </c>
    </row>
    <row r="2798" spans="2:4" ht="18.75">
      <c r="B2798" s="37">
        <f>IF('TD VENCIDOS'!B2779="","",'TD VENCIDOS'!B2779)</f>
        <v>3925382024</v>
      </c>
      <c r="C2798" s="38" t="str">
        <f>IF('TD VENCIDOS'!C2779="","",'TD VENCIDOS'!C2779)</f>
        <v>DTC - DIRECCION TECNICA DE CONSTRUCCIONES</v>
      </c>
      <c r="D2798" s="37" t="str">
        <f>IF('TD VENCIDOS'!D2779="","",'TD VENCIDOS'!D2779)</f>
        <v>Gestion extemporanea</v>
      </c>
    </row>
    <row r="2799" spans="2:4" ht="18.75">
      <c r="B2799" s="37">
        <f>IF('TD VENCIDOS'!B2780="","",'TD VENCIDOS'!B2780)</f>
        <v>3925502024</v>
      </c>
      <c r="C2799" s="38" t="str">
        <f>IF('TD VENCIDOS'!C2780="","",'TD VENCIDOS'!C2780)</f>
        <v>PUNTOS IDU</v>
      </c>
      <c r="D2799" s="37" t="str">
        <f>IF('TD VENCIDOS'!D2780="","",'TD VENCIDOS'!D2780)</f>
        <v>Gestion extemporanea</v>
      </c>
    </row>
    <row r="2800" spans="2:4" ht="18.75">
      <c r="B2800" s="37">
        <f>IF('TD VENCIDOS'!B2781="","",'TD VENCIDOS'!B2781)</f>
        <v>3925522024</v>
      </c>
      <c r="C2800" s="38" t="str">
        <f>IF('TD VENCIDOS'!C2781="","",'TD VENCIDOS'!C2781)</f>
        <v>DIRECCION ACUEDUCTO Y ALCANTARILLADO ZONA 4</v>
      </c>
      <c r="D2800" s="37" t="str">
        <f>IF('TD VENCIDOS'!D2781="","",'TD VENCIDOS'!D2781)</f>
        <v>Gestion extemporanea</v>
      </c>
    </row>
    <row r="2801" spans="2:4" ht="18.75">
      <c r="B2801" s="37">
        <f>IF('TD VENCIDOS'!B2782="","",'TD VENCIDOS'!B2782)</f>
        <v>3925622024</v>
      </c>
      <c r="C2801" s="38" t="str">
        <f>IF('TD VENCIDOS'!C2782="","",'TD VENCIDOS'!C2782)</f>
        <v>ALCALDIA LOCAL DE CHAPINERO</v>
      </c>
      <c r="D2801" s="37" t="str">
        <f>IF('TD VENCIDOS'!D2782="","",'TD VENCIDOS'!D2782)</f>
        <v>Gestion extemporanea</v>
      </c>
    </row>
    <row r="2802" spans="2:4" ht="18.75">
      <c r="B2802" s="37">
        <f>IF('TD VENCIDOS'!B2783="","",'TD VENCIDOS'!B2783)</f>
        <v>3925642024</v>
      </c>
      <c r="C2802" s="38" t="str">
        <f>IF('TD VENCIDOS'!C2783="","",'TD VENCIDOS'!C2783)</f>
        <v>ALCALDIA LOCAL DE BOSA</v>
      </c>
      <c r="D2802" s="37" t="str">
        <f>IF('TD VENCIDOS'!D2783="","",'TD VENCIDOS'!D2783)</f>
        <v>Gestion extemporanea</v>
      </c>
    </row>
    <row r="2803" spans="2:4" ht="18.75">
      <c r="B2803" s="37">
        <f>IF('TD VENCIDOS'!B2784="","",'TD VENCIDOS'!B2784)</f>
        <v>3925692024</v>
      </c>
      <c r="C2803" s="38" t="str">
        <f>IF('TD VENCIDOS'!C2784="","",'TD VENCIDOS'!C2784)</f>
        <v>PUNTOS IDU</v>
      </c>
      <c r="D2803" s="37" t="str">
        <f>IF('TD VENCIDOS'!D2784="","",'TD VENCIDOS'!D2784)</f>
        <v>Gestion extemporanea</v>
      </c>
    </row>
    <row r="2804" spans="2:4" ht="18.75">
      <c r="B2804" s="37">
        <f>IF('TD VENCIDOS'!B2785="","",'TD VENCIDOS'!B2785)</f>
        <v>3925732024</v>
      </c>
      <c r="C2804" s="38" t="str">
        <f>IF('TD VENCIDOS'!C2785="","",'TD VENCIDOS'!C2785)</f>
        <v>4300 - DIRECCION DE CONSTRUCCION Y CONSERVACION DE ESTABLECIMIENTOS EDUCATIVOS</v>
      </c>
      <c r="D2804" s="37" t="str">
        <f>IF('TD VENCIDOS'!D2785="","",'TD VENCIDOS'!D2785)</f>
        <v>Gestion extemporanea</v>
      </c>
    </row>
    <row r="2805" spans="2:4" ht="18.75">
      <c r="B2805" s="37">
        <f>IF('TD VENCIDOS'!B2786="","",'TD VENCIDOS'!B2786)</f>
        <v>3925892024</v>
      </c>
      <c r="C2805" s="38" t="str">
        <f>IF('TD VENCIDOS'!C2786="","",'TD VENCIDOS'!C2786)</f>
        <v>REDEP</v>
      </c>
      <c r="D2805" s="37" t="str">
        <f>IF('TD VENCIDOS'!D2786="","",'TD VENCIDOS'!D2786)</f>
        <v>Pendiente vencidos</v>
      </c>
    </row>
    <row r="2806" spans="2:4" ht="18.75">
      <c r="B2806" s="37">
        <f>IF('TD VENCIDOS'!B2787="","",'TD VENCIDOS'!B2787)</f>
        <v>3926192024</v>
      </c>
      <c r="C2806" s="38" t="str">
        <f>IF('TD VENCIDOS'!C2787="","",'TD VENCIDOS'!C2787)</f>
        <v>SUBSECRETARIA DE GESTION FINANCIERA</v>
      </c>
      <c r="D2806" s="37" t="str">
        <f>IF('TD VENCIDOS'!D2787="","",'TD VENCIDOS'!D2787)</f>
        <v>Pendiente vencidos</v>
      </c>
    </row>
    <row r="2807" spans="2:4" ht="18.75">
      <c r="B2807" s="37">
        <f>IF('TD VENCIDOS'!B2788="","",'TD VENCIDOS'!B2788)</f>
        <v>3926322024</v>
      </c>
      <c r="C2807" s="38" t="str">
        <f>IF('TD VENCIDOS'!C2788="","",'TD VENCIDOS'!C2788)</f>
        <v>SUBDIRECCION DE ECOSISTEMAS Y RURALIDAD</v>
      </c>
      <c r="D2807" s="37" t="str">
        <f>IF('TD VENCIDOS'!D2788="","",'TD VENCIDOS'!D2788)</f>
        <v>Gestion extemporanea</v>
      </c>
    </row>
    <row r="2808" spans="2:4" ht="18.75">
      <c r="B2808" s="37">
        <f>IF('TD VENCIDOS'!B2789="","",'TD VENCIDOS'!B2789)</f>
        <v>3926352024</v>
      </c>
      <c r="C2808" s="38" t="str">
        <f>IF('TD VENCIDOS'!C2789="","",'TD VENCIDOS'!C2789)</f>
        <v>SUBDIRECCION DE SILVICULTURA FLORA Y FAUNA SILVESTRE</v>
      </c>
      <c r="D2808" s="37" t="str">
        <f>IF('TD VENCIDOS'!D2789="","",'TD VENCIDOS'!D2789)</f>
        <v>Gestion extemporanea</v>
      </c>
    </row>
    <row r="2809" spans="2:4" ht="18.75">
      <c r="B2809" s="37">
        <f>IF('TD VENCIDOS'!B2790="","",'TD VENCIDOS'!B2790)</f>
        <v>3926492024</v>
      </c>
      <c r="C2809" s="38" t="str">
        <f>IF('TD VENCIDOS'!C2790="","",'TD VENCIDOS'!C2790)</f>
        <v>REDEP</v>
      </c>
      <c r="D2809" s="37" t="str">
        <f>IF('TD VENCIDOS'!D2790="","",'TD VENCIDOS'!D2790)</f>
        <v>Pendiente vencidos</v>
      </c>
    </row>
    <row r="2810" spans="2:4" ht="18.75">
      <c r="B2810" s="37">
        <f>IF('TD VENCIDOS'!B2791="","",'TD VENCIDOS'!B2791)</f>
        <v>3926582024</v>
      </c>
      <c r="C2810" s="38" t="str">
        <f>IF('TD VENCIDOS'!C2791="","",'TD VENCIDOS'!C2791)</f>
        <v>SUBSECRETARIA DE GESTION FINANCIERA</v>
      </c>
      <c r="D2810" s="37" t="str">
        <f>IF('TD VENCIDOS'!D2791="","",'TD VENCIDOS'!D2791)</f>
        <v>Gestion extemporanea</v>
      </c>
    </row>
    <row r="2811" spans="2:4" ht="18.75">
      <c r="B2811" s="37">
        <f>IF('TD VENCIDOS'!B2792="","",'TD VENCIDOS'!B2792)</f>
        <v>3927212024</v>
      </c>
      <c r="C2811" s="38" t="str">
        <f>IF('TD VENCIDOS'!C2792="","",'TD VENCIDOS'!C2792)</f>
        <v>INTEGRACION TDOC</v>
      </c>
      <c r="D2811" s="37" t="str">
        <f>IF('TD VENCIDOS'!D2792="","",'TD VENCIDOS'!D2792)</f>
        <v>Pendiente vencidos</v>
      </c>
    </row>
    <row r="2812" spans="2:4" ht="18.75">
      <c r="B2812" s="37">
        <f>IF('TD VENCIDOS'!B2793="","",'TD VENCIDOS'!B2793)</f>
        <v>3927572024</v>
      </c>
      <c r="C2812" s="38" t="str">
        <f>IF('TD VENCIDOS'!C2793="","",'TD VENCIDOS'!C2793)</f>
        <v>SUBSECRETARIA DE GESTION FINANCIERA</v>
      </c>
      <c r="D2812" s="37" t="str">
        <f>IF('TD VENCIDOS'!D2793="","",'TD VENCIDOS'!D2793)</f>
        <v>Gestion extemporanea</v>
      </c>
    </row>
    <row r="2813" spans="2:4" ht="18.75">
      <c r="B2813" s="37">
        <f>IF('TD VENCIDOS'!B2794="","",'TD VENCIDOS'!B2794)</f>
        <v>3927622024</v>
      </c>
      <c r="C2813" s="38" t="str">
        <f>IF('TD VENCIDOS'!C2794="","",'TD VENCIDOS'!C2794)</f>
        <v>ALCALDIA LOCAL DE CHAPINERO</v>
      </c>
      <c r="D2813" s="37" t="str">
        <f>IF('TD VENCIDOS'!D2794="","",'TD VENCIDOS'!D2794)</f>
        <v>Gestion extemporanea</v>
      </c>
    </row>
    <row r="2814" spans="2:4" ht="18.75">
      <c r="B2814" s="37">
        <f>IF('TD VENCIDOS'!B2795="","",'TD VENCIDOS'!B2795)</f>
        <v>3927682024</v>
      </c>
      <c r="C2814" s="38" t="str">
        <f>IF('TD VENCIDOS'!C2795="","",'TD VENCIDOS'!C2795)</f>
        <v>ALCALDIA LOCAL DE KENNEDY</v>
      </c>
      <c r="D2814" s="37" t="str">
        <f>IF('TD VENCIDOS'!D2795="","",'TD VENCIDOS'!D2795)</f>
        <v>Gestion extemporanea</v>
      </c>
    </row>
    <row r="2815" spans="2:4" ht="18.75">
      <c r="B2815" s="37">
        <f>IF('TD VENCIDOS'!B2796="","",'TD VENCIDOS'!B2796)</f>
        <v>3928192024</v>
      </c>
      <c r="C2815" s="38" t="str">
        <f>IF('TD VENCIDOS'!C2796="","",'TD VENCIDOS'!C2796)</f>
        <v>PUNTOS IDU</v>
      </c>
      <c r="D2815" s="37" t="str">
        <f>IF('TD VENCIDOS'!D2796="","",'TD VENCIDOS'!D2796)</f>
        <v>Gestion extemporanea</v>
      </c>
    </row>
    <row r="2816" spans="2:4" ht="18.75">
      <c r="B2816" s="37">
        <f>IF('TD VENCIDOS'!B2797="","",'TD VENCIDOS'!B2797)</f>
        <v>3929452024</v>
      </c>
      <c r="C2816" s="38" t="str">
        <f>IF('TD VENCIDOS'!C2797="","",'TD VENCIDOS'!C2797)</f>
        <v>SUBDIRECCION DE CALIDAD DEL AIRE AUDITIVA Y VISUAL</v>
      </c>
      <c r="D2816" s="37" t="str">
        <f>IF('TD VENCIDOS'!D2797="","",'TD VENCIDOS'!D2797)</f>
        <v>Pendiente vencidos</v>
      </c>
    </row>
    <row r="2817" spans="2:4" ht="18.75">
      <c r="B2817" s="37">
        <f>IF('TD VENCIDOS'!B2798="","",'TD VENCIDOS'!B2798)</f>
        <v>3929502024</v>
      </c>
      <c r="C2817" s="38" t="str">
        <f>IF('TD VENCIDOS'!C2798="","",'TD VENCIDOS'!C2798)</f>
        <v>DIRECCION APOYO TECNICO DE SERVICIO AL CLIENTE</v>
      </c>
      <c r="D2817" s="37" t="str">
        <f>IF('TD VENCIDOS'!D2798="","",'TD VENCIDOS'!D2798)</f>
        <v>Pendiente vencidos</v>
      </c>
    </row>
    <row r="2818" spans="2:4" ht="18.75">
      <c r="B2818" s="37">
        <f>IF('TD VENCIDOS'!B2799="","",'TD VENCIDOS'!B2799)</f>
        <v>3929942024</v>
      </c>
      <c r="C2818" s="38" t="str">
        <f>IF('TD VENCIDOS'!C2799="","",'TD VENCIDOS'!C2799)</f>
        <v>REDEP</v>
      </c>
      <c r="D2818" s="37" t="str">
        <f>IF('TD VENCIDOS'!D2799="","",'TD VENCIDOS'!D2799)</f>
        <v>Pendiente vencidos</v>
      </c>
    </row>
    <row r="2819" spans="2:4" ht="18.75">
      <c r="B2819" s="37">
        <f>IF('TD VENCIDOS'!B2800="","",'TD VENCIDOS'!B2800)</f>
        <v>3930502024</v>
      </c>
      <c r="C2819" s="38" t="str">
        <f>IF('TD VENCIDOS'!C2800="","",'TD VENCIDOS'!C2800)</f>
        <v>SUBSECRETARIA DE GESTION FINANCIERA</v>
      </c>
      <c r="D2819" s="37" t="str">
        <f>IF('TD VENCIDOS'!D2800="","",'TD VENCIDOS'!D2800)</f>
        <v>Gestion extemporanea</v>
      </c>
    </row>
    <row r="2820" spans="2:4" ht="18.75">
      <c r="B2820" s="37">
        <f>IF('TD VENCIDOS'!B2801="","",'TD VENCIDOS'!B2801)</f>
        <v>3930572024</v>
      </c>
      <c r="C2820" s="38" t="str">
        <f>IF('TD VENCIDOS'!C2801="","",'TD VENCIDOS'!C2801)</f>
        <v>ALCALDIA LOCAL DE SUBA</v>
      </c>
      <c r="D2820" s="37" t="str">
        <f>IF('TD VENCIDOS'!D2801="","",'TD VENCIDOS'!D2801)</f>
        <v>Gestion extemporanea</v>
      </c>
    </row>
    <row r="2821" spans="2:4" ht="18.75">
      <c r="B2821" s="37">
        <f>IF('TD VENCIDOS'!B2802="","",'TD VENCIDOS'!B2802)</f>
        <v>3930762024</v>
      </c>
      <c r="C2821" s="38" t="str">
        <f>IF('TD VENCIDOS'!C2802="","",'TD VENCIDOS'!C2802)</f>
        <v>INTEGRACION TDOC</v>
      </c>
      <c r="D2821" s="37" t="str">
        <f>IF('TD VENCIDOS'!D2802="","",'TD VENCIDOS'!D2802)</f>
        <v>Pendiente vencidos</v>
      </c>
    </row>
    <row r="2822" spans="2:4" ht="18.75">
      <c r="B2822" s="37">
        <f>IF('TD VENCIDOS'!B2803="","",'TD VENCIDOS'!B2803)</f>
        <v>3930782024</v>
      </c>
      <c r="C2822" s="38" t="str">
        <f>IF('TD VENCIDOS'!C2803="","",'TD VENCIDOS'!C2803)</f>
        <v>INTEGRACION TDOC</v>
      </c>
      <c r="D2822" s="37" t="str">
        <f>IF('TD VENCIDOS'!D2803="","",'TD VENCIDOS'!D2803)</f>
        <v>Gestion extemporanea</v>
      </c>
    </row>
    <row r="2823" spans="2:4" ht="18.75">
      <c r="B2823" s="37">
        <f>IF('TD VENCIDOS'!B2804="","",'TD VENCIDOS'!B2804)</f>
        <v>3930852024</v>
      </c>
      <c r="C2823" s="38" t="str">
        <f>IF('TD VENCIDOS'!C2804="","",'TD VENCIDOS'!C2804)</f>
        <v>OFICINA DE COBRO ESPECIALIZADO</v>
      </c>
      <c r="D2823" s="37" t="str">
        <f>IF('TD VENCIDOS'!D2804="","",'TD VENCIDOS'!D2804)</f>
        <v>Gestion extemporanea</v>
      </c>
    </row>
    <row r="2824" spans="2:4" ht="18.75">
      <c r="B2824" s="37">
        <f>IF('TD VENCIDOS'!B2805="","",'TD VENCIDOS'!B2805)</f>
        <v>3931192024</v>
      </c>
      <c r="C2824" s="38" t="str">
        <f>IF('TD VENCIDOS'!C2805="","",'TD VENCIDOS'!C2805)</f>
        <v>ALCALDIA LOCAL DE MARTIRES</v>
      </c>
      <c r="D2824" s="37" t="str">
        <f>IF('TD VENCIDOS'!D2805="","",'TD VENCIDOS'!D2805)</f>
        <v>Pendiente vencidos</v>
      </c>
    </row>
    <row r="2825" spans="2:4" ht="18.75">
      <c r="B2825" s="37">
        <f>IF('TD VENCIDOS'!B2806="","",'TD VENCIDOS'!B2806)</f>
        <v>3931202024</v>
      </c>
      <c r="C2825" s="38" t="str">
        <f>IF('TD VENCIDOS'!C2806="","",'TD VENCIDOS'!C2806)</f>
        <v>PUNTOS IDU</v>
      </c>
      <c r="D2825" s="37" t="str">
        <f>IF('TD VENCIDOS'!D2806="","",'TD VENCIDOS'!D2806)</f>
        <v>Gestion extemporanea</v>
      </c>
    </row>
    <row r="2826" spans="2:4" ht="18.75">
      <c r="B2826" s="37">
        <f>IF('TD VENCIDOS'!B2807="","",'TD VENCIDOS'!B2807)</f>
        <v>3931372024</v>
      </c>
      <c r="C2826" s="38" t="str">
        <f>IF('TD VENCIDOS'!C2807="","",'TD VENCIDOS'!C2807)</f>
        <v>DIRECCION ACUEDUCTO Y ALCANTARILLADO ZONA 4</v>
      </c>
      <c r="D2826" s="37" t="str">
        <f>IF('TD VENCIDOS'!D2807="","",'TD VENCIDOS'!D2807)</f>
        <v>Gestion extemporanea</v>
      </c>
    </row>
    <row r="2827" spans="2:4" ht="18.75">
      <c r="B2827" s="37">
        <f>IF('TD VENCIDOS'!B2808="","",'TD VENCIDOS'!B2808)</f>
        <v>3931372024</v>
      </c>
      <c r="C2827" s="38" t="str">
        <f>IF('TD VENCIDOS'!C2808="","",'TD VENCIDOS'!C2808)</f>
        <v>SUBDIRECCION DE ASUNTOS COMUNALES</v>
      </c>
      <c r="D2827" s="37" t="str">
        <f>IF('TD VENCIDOS'!D2808="","",'TD VENCIDOS'!D2808)</f>
        <v>Gestion extemporanea</v>
      </c>
    </row>
    <row r="2828" spans="2:4" ht="18.75">
      <c r="B2828" s="37">
        <f>IF('TD VENCIDOS'!B2809="","",'TD VENCIDOS'!B2809)</f>
        <v>3931372024</v>
      </c>
      <c r="C2828" s="38" t="str">
        <f>IF('TD VENCIDOS'!C2809="","",'TD VENCIDOS'!C2809)</f>
        <v>SUBDIRECCION DE EDUCACION TRIBUTARIA Y SERVICIO</v>
      </c>
      <c r="D2828" s="37" t="str">
        <f>IF('TD VENCIDOS'!D2809="","",'TD VENCIDOS'!D2809)</f>
        <v>Gestion extemporanea</v>
      </c>
    </row>
    <row r="2829" spans="2:4" ht="18.75">
      <c r="B2829" s="37">
        <f>IF('TD VENCIDOS'!B2810="","",'TD VENCIDOS'!B2810)</f>
        <v>3931372024</v>
      </c>
      <c r="C2829" s="38" t="str">
        <f>IF('TD VENCIDOS'!C2810="","",'TD VENCIDOS'!C2810)</f>
        <v>SUBDIRECCION DE RECOLECCION BARRIDO Y LIMPIEZA</v>
      </c>
      <c r="D2829" s="37" t="str">
        <f>IF('TD VENCIDOS'!D2810="","",'TD VENCIDOS'!D2810)</f>
        <v>Gestion extemporanea</v>
      </c>
    </row>
    <row r="2830" spans="2:4" ht="18.75">
      <c r="B2830" s="37">
        <f>IF('TD VENCIDOS'!B2811="","",'TD VENCIDOS'!B2811)</f>
        <v>3931582024</v>
      </c>
      <c r="C2830" s="38" t="str">
        <f>IF('TD VENCIDOS'!C2811="","",'TD VENCIDOS'!C2811)</f>
        <v>SECRETARIA DE EDUCACION DEL DISTRITO</v>
      </c>
      <c r="D2830" s="37" t="str">
        <f>IF('TD VENCIDOS'!D2811="","",'TD VENCIDOS'!D2811)</f>
        <v>Gestion extemporanea</v>
      </c>
    </row>
    <row r="2831" spans="2:4" ht="18.75">
      <c r="B2831" s="37">
        <f>IF('TD VENCIDOS'!B2812="","",'TD VENCIDOS'!B2812)</f>
        <v>3931762024</v>
      </c>
      <c r="C2831" s="38" t="str">
        <f>IF('TD VENCIDOS'!C2812="","",'TD VENCIDOS'!C2812)</f>
        <v>REDEP</v>
      </c>
      <c r="D2831" s="37" t="str">
        <f>IF('TD VENCIDOS'!D2812="","",'TD VENCIDOS'!D2812)</f>
        <v>Gestion extemporanea</v>
      </c>
    </row>
    <row r="2832" spans="2:4" ht="18.75">
      <c r="B2832" s="37">
        <f>IF('TD VENCIDOS'!B2813="","",'TD VENCIDOS'!B2813)</f>
        <v>3931982024</v>
      </c>
      <c r="C2832" s="38" t="str">
        <f>IF('TD VENCIDOS'!C2813="","",'TD VENCIDOS'!C2813)</f>
        <v>ALCALDIA LOCAL DE RAFAEL URIBE</v>
      </c>
      <c r="D2832" s="37" t="str">
        <f>IF('TD VENCIDOS'!D2813="","",'TD VENCIDOS'!D2813)</f>
        <v>Gestion extemporanea</v>
      </c>
    </row>
    <row r="2833" spans="2:4" ht="18.75">
      <c r="B2833" s="37">
        <f>IF('TD VENCIDOS'!B2814="","",'TD VENCIDOS'!B2814)</f>
        <v>3932042024</v>
      </c>
      <c r="C2833" s="38" t="str">
        <f>IF('TD VENCIDOS'!C2814="","",'TD VENCIDOS'!C2814)</f>
        <v>REDEP</v>
      </c>
      <c r="D2833" s="37" t="str">
        <f>IF('TD VENCIDOS'!D2814="","",'TD VENCIDOS'!D2814)</f>
        <v>Gestion extemporanea</v>
      </c>
    </row>
    <row r="2834" spans="2:4" ht="18.75">
      <c r="B2834" s="37">
        <f>IF('TD VENCIDOS'!B2815="","",'TD VENCIDOS'!B2815)</f>
        <v>3932242024</v>
      </c>
      <c r="C2834" s="38" t="str">
        <f>IF('TD VENCIDOS'!C2815="","",'TD VENCIDOS'!C2815)</f>
        <v>SUBDIRECCION DE RECOLECCION BARRIDO Y LIMPIEZA</v>
      </c>
      <c r="D2834" s="37" t="str">
        <f>IF('TD VENCIDOS'!D2815="","",'TD VENCIDOS'!D2815)</f>
        <v>Gestion extemporanea</v>
      </c>
    </row>
    <row r="2835" spans="2:4" ht="18.75">
      <c r="B2835" s="37">
        <f>IF('TD VENCIDOS'!B2816="","",'TD VENCIDOS'!B2816)</f>
        <v>3932272024</v>
      </c>
      <c r="C2835" s="38" t="str">
        <f>IF('TD VENCIDOS'!C2816="","",'TD VENCIDOS'!C2816)</f>
        <v>DIRECCION ACUEDUCTO Y ALCANTARILLADO ZONA 4</v>
      </c>
      <c r="D2835" s="37" t="str">
        <f>IF('TD VENCIDOS'!D2816="","",'TD VENCIDOS'!D2816)</f>
        <v>Gestion extemporanea</v>
      </c>
    </row>
    <row r="2836" spans="2:4" ht="18.75">
      <c r="B2836" s="37">
        <f>IF('TD VENCIDOS'!B2817="","",'TD VENCIDOS'!B2817)</f>
        <v>3932422024</v>
      </c>
      <c r="C2836" s="38" t="str">
        <f>IF('TD VENCIDOS'!C2817="","",'TD VENCIDOS'!C2817)</f>
        <v>ALCALDIA LOCAL DE BARRIOS UNIDOS</v>
      </c>
      <c r="D2836" s="37" t="str">
        <f>IF('TD VENCIDOS'!D2817="","",'TD VENCIDOS'!D2817)</f>
        <v>Gestion extemporanea</v>
      </c>
    </row>
    <row r="2837" spans="2:4" ht="18.75">
      <c r="B2837" s="37">
        <f>IF('TD VENCIDOS'!B2818="","",'TD VENCIDOS'!B2818)</f>
        <v>3932422024</v>
      </c>
      <c r="C2837" s="38" t="str">
        <f>IF('TD VENCIDOS'!C2818="","",'TD VENCIDOS'!C2818)</f>
        <v>SUBDIRECCION DE RECOLECCION BARRIDO Y LIMPIEZA</v>
      </c>
      <c r="D2837" s="37" t="str">
        <f>IF('TD VENCIDOS'!D2818="","",'TD VENCIDOS'!D2818)</f>
        <v>Pendiente vencidos</v>
      </c>
    </row>
    <row r="2838" spans="2:4" ht="18.75">
      <c r="B2838" s="37">
        <f>IF('TD VENCIDOS'!B2819="","",'TD VENCIDOS'!B2819)</f>
        <v>3932432024</v>
      </c>
      <c r="C2838" s="38" t="str">
        <f>IF('TD VENCIDOS'!C2819="","",'TD VENCIDOS'!C2819)</f>
        <v>OFICINA DE CUENTAS CORRIENTES Y DEVOLUCIONES</v>
      </c>
      <c r="D2838" s="37" t="str">
        <f>IF('TD VENCIDOS'!D2819="","",'TD VENCIDOS'!D2819)</f>
        <v>Gestion extemporanea</v>
      </c>
    </row>
    <row r="2839" spans="2:4" ht="18.75">
      <c r="B2839" s="37">
        <f>IF('TD VENCIDOS'!B2820="","",'TD VENCIDOS'!B2820)</f>
        <v>3932552024</v>
      </c>
      <c r="C2839" s="38" t="str">
        <f>IF('TD VENCIDOS'!C2820="","",'TD VENCIDOS'!C2820)</f>
        <v>SUBSECRETARIA DE GESTION FINANCIERA</v>
      </c>
      <c r="D2839" s="37" t="str">
        <f>IF('TD VENCIDOS'!D2820="","",'TD VENCIDOS'!D2820)</f>
        <v>Pendiente vencidos</v>
      </c>
    </row>
    <row r="2840" spans="2:4" ht="18.75">
      <c r="B2840" s="37">
        <f>IF('TD VENCIDOS'!B2821="","",'TD VENCIDOS'!B2821)</f>
        <v>3932562024</v>
      </c>
      <c r="C2840" s="38" t="str">
        <f>IF('TD VENCIDOS'!C2821="","",'TD VENCIDOS'!C2821)</f>
        <v>SUBDIRECCION  DE ASUNTOS CONTRACTUALES</v>
      </c>
      <c r="D2840" s="37" t="str">
        <f>IF('TD VENCIDOS'!D2821="","",'TD VENCIDOS'!D2821)</f>
        <v>Gestion extemporanea</v>
      </c>
    </row>
    <row r="2841" spans="2:4" ht="18.75">
      <c r="B2841" s="37">
        <f>IF('TD VENCIDOS'!B2822="","",'TD VENCIDOS'!B2822)</f>
        <v>3932802024</v>
      </c>
      <c r="C2841" s="38" t="str">
        <f>IF('TD VENCIDOS'!C2822="","",'TD VENCIDOS'!C2822)</f>
        <v>ALCALDIA LOCAL DE CIUDAD BOLIVAR</v>
      </c>
      <c r="D2841" s="37" t="str">
        <f>IF('TD VENCIDOS'!D2822="","",'TD VENCIDOS'!D2822)</f>
        <v>Gestion extemporanea</v>
      </c>
    </row>
    <row r="2842" spans="2:4" ht="18.75">
      <c r="B2842" s="37">
        <f>IF('TD VENCIDOS'!B2823="","",'TD VENCIDOS'!B2823)</f>
        <v>3932812024</v>
      </c>
      <c r="C2842" s="38" t="str">
        <f>IF('TD VENCIDOS'!C2823="","",'TD VENCIDOS'!C2823)</f>
        <v>ALCALDIA LOCAL DE CIUDAD BOLIVAR</v>
      </c>
      <c r="D2842" s="37" t="str">
        <f>IF('TD VENCIDOS'!D2823="","",'TD VENCIDOS'!D2823)</f>
        <v>Gestion extemporanea</v>
      </c>
    </row>
    <row r="2843" spans="2:4" ht="18.75">
      <c r="B2843" s="37">
        <f>IF('TD VENCIDOS'!B2824="","",'TD VENCIDOS'!B2824)</f>
        <v>3933142024</v>
      </c>
      <c r="C2843" s="38" t="str">
        <f>IF('TD VENCIDOS'!C2824="","",'TD VENCIDOS'!C2824)</f>
        <v>SUBDIRECCION DE TALENTO HUMANO</v>
      </c>
      <c r="D2843" s="37" t="str">
        <f>IF('TD VENCIDOS'!D2824="","",'TD VENCIDOS'!D2824)</f>
        <v>Gestion extemporanea</v>
      </c>
    </row>
    <row r="2844" spans="2:4" ht="18.75">
      <c r="B2844" s="37">
        <f>IF('TD VENCIDOS'!B2825="","",'TD VENCIDOS'!B2825)</f>
        <v>3933362024</v>
      </c>
      <c r="C2844" s="38" t="str">
        <f>IF('TD VENCIDOS'!C2825="","",'TD VENCIDOS'!C2825)</f>
        <v>REDEP</v>
      </c>
      <c r="D2844" s="37" t="str">
        <f>IF('TD VENCIDOS'!D2825="","",'TD VENCIDOS'!D2825)</f>
        <v>Pendiente vencidos</v>
      </c>
    </row>
    <row r="2845" spans="2:4" ht="18.75">
      <c r="B2845" s="37">
        <f>IF('TD VENCIDOS'!B2826="","",'TD VENCIDOS'!B2826)</f>
        <v>3933442024</v>
      </c>
      <c r="C2845" s="38" t="str">
        <f>IF('TD VENCIDOS'!C2826="","",'TD VENCIDOS'!C2826)</f>
        <v>SUBDIRECCION PARA LA JUVENTUD</v>
      </c>
      <c r="D2845" s="37" t="str">
        <f>IF('TD VENCIDOS'!D2826="","",'TD VENCIDOS'!D2826)</f>
        <v>Gestion extemporanea</v>
      </c>
    </row>
    <row r="2846" spans="2:4" ht="18.75">
      <c r="B2846" s="37">
        <f>IF('TD VENCIDOS'!B2827="","",'TD VENCIDOS'!B2827)</f>
        <v>3933742024</v>
      </c>
      <c r="C2846" s="38" t="str">
        <f>IF('TD VENCIDOS'!C2827="","",'TD VENCIDOS'!C2827)</f>
        <v>ALCALDIA LOCAL DE BOSA</v>
      </c>
      <c r="D2846" s="37" t="str">
        <f>IF('TD VENCIDOS'!D2827="","",'TD VENCIDOS'!D2827)</f>
        <v>Gestion extemporanea</v>
      </c>
    </row>
    <row r="2847" spans="2:4" ht="18.75">
      <c r="B2847" s="37">
        <f>IF('TD VENCIDOS'!B2828="","",'TD VENCIDOS'!B2828)</f>
        <v>3933752024</v>
      </c>
      <c r="C2847" s="38" t="str">
        <f>IF('TD VENCIDOS'!C2828="","",'TD VENCIDOS'!C2828)</f>
        <v>OFICINA DE CUENTAS CORRIENTES Y DEVOLUCIONES</v>
      </c>
      <c r="D2847" s="37" t="str">
        <f>IF('TD VENCIDOS'!D2828="","",'TD VENCIDOS'!D2828)</f>
        <v>Gestion extemporanea</v>
      </c>
    </row>
    <row r="2848" spans="2:4" ht="18.75">
      <c r="B2848" s="37">
        <f>IF('TD VENCIDOS'!B2829="","",'TD VENCIDOS'!B2829)</f>
        <v>3933762024</v>
      </c>
      <c r="C2848" s="38" t="str">
        <f>IF('TD VENCIDOS'!C2829="","",'TD VENCIDOS'!C2829)</f>
        <v>SUBSECRETARIA DE INSPECCION VIGILANCIA Y CONTROL DE VIVIENDA</v>
      </c>
      <c r="D2848" s="37" t="str">
        <f>IF('TD VENCIDOS'!D2829="","",'TD VENCIDOS'!D2829)</f>
        <v>Gestion extemporanea</v>
      </c>
    </row>
    <row r="2849" spans="2:4" ht="18.75">
      <c r="B2849" s="37">
        <f>IF('TD VENCIDOS'!B2830="","",'TD VENCIDOS'!B2830)</f>
        <v>3934052024</v>
      </c>
      <c r="C2849" s="38" t="str">
        <f>IF('TD VENCIDOS'!C2830="","",'TD VENCIDOS'!C2830)</f>
        <v>ALCALDIA LOCAL DE CIUDAD BOLIVAR</v>
      </c>
      <c r="D2849" s="37" t="str">
        <f>IF('TD VENCIDOS'!D2830="","",'TD VENCIDOS'!D2830)</f>
        <v>Gestion extemporanea</v>
      </c>
    </row>
    <row r="2850" spans="2:4" ht="18.75">
      <c r="B2850" s="37">
        <f>IF('TD VENCIDOS'!B2831="","",'TD VENCIDOS'!B2831)</f>
        <v>3934062024</v>
      </c>
      <c r="C2850" s="38" t="str">
        <f>IF('TD VENCIDOS'!C2831="","",'TD VENCIDOS'!C2831)</f>
        <v>ALCALDIA LOCAL DE CIUDAD BOLIVAR</v>
      </c>
      <c r="D2850" s="37" t="str">
        <f>IF('TD VENCIDOS'!D2831="","",'TD VENCIDOS'!D2831)</f>
        <v>Gestion extemporanea</v>
      </c>
    </row>
    <row r="2851" spans="2:4" ht="18.75">
      <c r="B2851" s="37">
        <f>IF('TD VENCIDOS'!B2832="","",'TD VENCIDOS'!B2832)</f>
        <v>3934092024</v>
      </c>
      <c r="C2851" s="38" t="str">
        <f>IF('TD VENCIDOS'!C2832="","",'TD VENCIDOS'!C2832)</f>
        <v>PUNTOS IDU</v>
      </c>
      <c r="D2851" s="37" t="str">
        <f>IF('TD VENCIDOS'!D2832="","",'TD VENCIDOS'!D2832)</f>
        <v>Gestion extemporanea</v>
      </c>
    </row>
    <row r="2852" spans="2:4" ht="18.75">
      <c r="B2852" s="37">
        <f>IF('TD VENCIDOS'!B2833="","",'TD VENCIDOS'!B2833)</f>
        <v>3934102024</v>
      </c>
      <c r="C2852" s="38" t="str">
        <f>IF('TD VENCIDOS'!C2833="","",'TD VENCIDOS'!C2833)</f>
        <v>DTDP - DIRECCION TECNICA DE PREDIOS</v>
      </c>
      <c r="D2852" s="37" t="str">
        <f>IF('TD VENCIDOS'!D2833="","",'TD VENCIDOS'!D2833)</f>
        <v>Gestion extemporanea</v>
      </c>
    </row>
    <row r="2853" spans="2:4" ht="18.75">
      <c r="B2853" s="37">
        <f>IF('TD VENCIDOS'!B2834="","",'TD VENCIDOS'!B2834)</f>
        <v>3934472024</v>
      </c>
      <c r="C2853" s="38" t="str">
        <f>IF('TD VENCIDOS'!C2834="","",'TD VENCIDOS'!C2834)</f>
        <v>INTEGRACION TDOC</v>
      </c>
      <c r="D2853" s="37" t="str">
        <f>IF('TD VENCIDOS'!D2834="","",'TD VENCIDOS'!D2834)</f>
        <v>Gestion extemporanea</v>
      </c>
    </row>
    <row r="2854" spans="2:4" ht="18.75">
      <c r="B2854" s="37">
        <f>IF('TD VENCIDOS'!B2835="","",'TD VENCIDOS'!B2835)</f>
        <v>3934692024</v>
      </c>
      <c r="C2854" s="38" t="str">
        <f>IF('TD VENCIDOS'!C2835="","",'TD VENCIDOS'!C2835)</f>
        <v>SUBDIRECCION DE CALIDAD DEL AIRE AUDITIVA Y VISUAL</v>
      </c>
      <c r="D2854" s="37" t="str">
        <f>IF('TD VENCIDOS'!D2835="","",'TD VENCIDOS'!D2835)</f>
        <v>Pendiente vencidos</v>
      </c>
    </row>
    <row r="2855" spans="2:4" ht="18.75">
      <c r="B2855" s="37">
        <f>IF('TD VENCIDOS'!B2836="","",'TD VENCIDOS'!B2836)</f>
        <v>3934742024</v>
      </c>
      <c r="C2855" s="38" t="str">
        <f>IF('TD VENCIDOS'!C2836="","",'TD VENCIDOS'!C2836)</f>
        <v>ALCALDIA LOCAL DE BARRIOS UNIDOS</v>
      </c>
      <c r="D2855" s="37" t="str">
        <f>IF('TD VENCIDOS'!D2836="","",'TD VENCIDOS'!D2836)</f>
        <v>Gestion extemporanea</v>
      </c>
    </row>
    <row r="2856" spans="2:4" ht="18.75">
      <c r="B2856" s="37">
        <f>IF('TD VENCIDOS'!B2837="","",'TD VENCIDOS'!B2837)</f>
        <v>3934892024</v>
      </c>
      <c r="C2856" s="38" t="str">
        <f>IF('TD VENCIDOS'!C2837="","",'TD VENCIDOS'!C2837)</f>
        <v>REDEP</v>
      </c>
      <c r="D2856" s="37" t="str">
        <f>IF('TD VENCIDOS'!D2837="","",'TD VENCIDOS'!D2837)</f>
        <v>Gestion extemporanea</v>
      </c>
    </row>
    <row r="2857" spans="2:4" ht="18.75">
      <c r="B2857" s="37">
        <f>IF('TD VENCIDOS'!B2838="","",'TD VENCIDOS'!B2838)</f>
        <v>3934942024</v>
      </c>
      <c r="C2857" s="38" t="str">
        <f>IF('TD VENCIDOS'!C2838="","",'TD VENCIDOS'!C2838)</f>
        <v>SUBSECRETARIA DE GESTION FINANCIERA</v>
      </c>
      <c r="D2857" s="37" t="str">
        <f>IF('TD VENCIDOS'!D2838="","",'TD VENCIDOS'!D2838)</f>
        <v>Gestion extemporanea</v>
      </c>
    </row>
    <row r="2858" spans="2:4" ht="18.75">
      <c r="B2858" s="37">
        <f>IF('TD VENCIDOS'!B2839="","",'TD VENCIDOS'!B2839)</f>
        <v>3934962024</v>
      </c>
      <c r="C2858" s="38" t="str">
        <f>IF('TD VENCIDOS'!C2839="","",'TD VENCIDOS'!C2839)</f>
        <v>ALCALDIA LOCAL DE TEUSAQUILLO</v>
      </c>
      <c r="D2858" s="37" t="str">
        <f>IF('TD VENCIDOS'!D2839="","",'TD VENCIDOS'!D2839)</f>
        <v>Gestion extemporanea</v>
      </c>
    </row>
    <row r="2859" spans="2:4" ht="18.75">
      <c r="B2859" s="37">
        <f>IF('TD VENCIDOS'!B2840="","",'TD VENCIDOS'!B2840)</f>
        <v>3934992024</v>
      </c>
      <c r="C2859" s="38" t="str">
        <f>IF('TD VENCIDOS'!C2840="","",'TD VENCIDOS'!C2840)</f>
        <v>PUNTOS IDU</v>
      </c>
      <c r="D2859" s="37" t="str">
        <f>IF('TD VENCIDOS'!D2840="","",'TD VENCIDOS'!D2840)</f>
        <v>Gestion extemporanea</v>
      </c>
    </row>
    <row r="2860" spans="2:4" ht="18.75">
      <c r="B2860" s="37">
        <f>IF('TD VENCIDOS'!B2841="","",'TD VENCIDOS'!B2841)</f>
        <v>3935632024</v>
      </c>
      <c r="C2860" s="38" t="str">
        <f>IF('TD VENCIDOS'!C2841="","",'TD VENCIDOS'!C2841)</f>
        <v>SUBSECRETARIA DE GESTION FINANCIERA</v>
      </c>
      <c r="D2860" s="37" t="str">
        <f>IF('TD VENCIDOS'!D2841="","",'TD VENCIDOS'!D2841)</f>
        <v>Gestion extemporanea</v>
      </c>
    </row>
    <row r="2861" spans="2:4" ht="18.75">
      <c r="B2861" s="37">
        <f>IF('TD VENCIDOS'!B2842="","",'TD VENCIDOS'!B2842)</f>
        <v>3935722024</v>
      </c>
      <c r="C2861" s="38" t="str">
        <f>IF('TD VENCIDOS'!C2842="","",'TD VENCIDOS'!C2842)</f>
        <v>SUBDIRECCION DE CALIDAD DEL AIRE AUDITIVA Y VISUAL</v>
      </c>
      <c r="D2861" s="37" t="str">
        <f>IF('TD VENCIDOS'!D2842="","",'TD VENCIDOS'!D2842)</f>
        <v>Pendiente vencidos</v>
      </c>
    </row>
    <row r="2862" spans="2:4" ht="18.75">
      <c r="B2862" s="37">
        <f>IF('TD VENCIDOS'!B2843="","",'TD VENCIDOS'!B2843)</f>
        <v>3935752024</v>
      </c>
      <c r="C2862" s="38" t="str">
        <f>IF('TD VENCIDOS'!C2843="","",'TD VENCIDOS'!C2843)</f>
        <v>DIRECCION ACUEDUCTO Y ALCANTARILLADO ZONA 3</v>
      </c>
      <c r="D2862" s="37" t="str">
        <f>IF('TD VENCIDOS'!D2843="","",'TD VENCIDOS'!D2843)</f>
        <v>Gestion extemporanea</v>
      </c>
    </row>
    <row r="2863" spans="2:4" ht="18.75">
      <c r="B2863" s="37">
        <f>IF('TD VENCIDOS'!B2844="","",'TD VENCIDOS'!B2844)</f>
        <v>3936492024</v>
      </c>
      <c r="C2863" s="38" t="str">
        <f>IF('TD VENCIDOS'!C2844="","",'TD VENCIDOS'!C2844)</f>
        <v>GERENCIA DE ZONA 2</v>
      </c>
      <c r="D2863" s="37" t="str">
        <f>IF('TD VENCIDOS'!D2844="","",'TD VENCIDOS'!D2844)</f>
        <v>Gestion extemporanea</v>
      </c>
    </row>
    <row r="2864" spans="2:4" ht="18.75">
      <c r="B2864" s="37">
        <f>IF('TD VENCIDOS'!B2845="","",'TD VENCIDOS'!B2845)</f>
        <v>3936502024</v>
      </c>
      <c r="C2864" s="38" t="str">
        <f>IF('TD VENCIDOS'!C2845="","",'TD VENCIDOS'!C2845)</f>
        <v>OFICINA DE GESTION DEL SERVICIO</v>
      </c>
      <c r="D2864" s="37" t="str">
        <f>IF('TD VENCIDOS'!D2845="","",'TD VENCIDOS'!D2845)</f>
        <v>Gestion extemporanea</v>
      </c>
    </row>
    <row r="2865" spans="2:4" ht="18.75">
      <c r="B2865" s="37">
        <f>IF('TD VENCIDOS'!B2846="","",'TD VENCIDOS'!B2846)</f>
        <v>3936572024</v>
      </c>
      <c r="C2865" s="38" t="str">
        <f>IF('TD VENCIDOS'!C2846="","",'TD VENCIDOS'!C2846)</f>
        <v>OFICINA DE ADMINISTRACION FUNCIONAL DEL SISTEMA</v>
      </c>
      <c r="D2865" s="37" t="str">
        <f>IF('TD VENCIDOS'!D2846="","",'TD VENCIDOS'!D2846)</f>
        <v>Pendiente vencidos</v>
      </c>
    </row>
    <row r="2866" spans="2:4" ht="18.75">
      <c r="B2866" s="37">
        <f>IF('TD VENCIDOS'!B2847="","",'TD VENCIDOS'!B2847)</f>
        <v>3936932024</v>
      </c>
      <c r="C2866" s="38" t="str">
        <f>IF('TD VENCIDOS'!C2847="","",'TD VENCIDOS'!C2847)</f>
        <v>SUBSECRETARIA DE GESTION FINANCIERA</v>
      </c>
      <c r="D2866" s="37" t="str">
        <f>IF('TD VENCIDOS'!D2847="","",'TD VENCIDOS'!D2847)</f>
        <v>Gestion extemporanea</v>
      </c>
    </row>
    <row r="2867" spans="2:4" ht="18.75">
      <c r="B2867" s="37">
        <f>IF('TD VENCIDOS'!B2848="","",'TD VENCIDOS'!B2848)</f>
        <v>3936962024</v>
      </c>
      <c r="C2867" s="38" t="str">
        <f>IF('TD VENCIDOS'!C2848="","",'TD VENCIDOS'!C2848)</f>
        <v>ALCALDIA LOCAL DE CIUDAD BOLIVAR</v>
      </c>
      <c r="D2867" s="37" t="str">
        <f>IF('TD VENCIDOS'!D2848="","",'TD VENCIDOS'!D2848)</f>
        <v>Gestion extemporanea</v>
      </c>
    </row>
    <row r="2868" spans="2:4" ht="18.75">
      <c r="B2868" s="37">
        <f>IF('TD VENCIDOS'!B2849="","",'TD VENCIDOS'!B2849)</f>
        <v>3936982024</v>
      </c>
      <c r="C2868" s="38" t="str">
        <f>IF('TD VENCIDOS'!C2849="","",'TD VENCIDOS'!C2849)</f>
        <v>NIVEL CENTRAL CIERRE</v>
      </c>
      <c r="D2868" s="37" t="str">
        <f>IF('TD VENCIDOS'!D2849="","",'TD VENCIDOS'!D2849)</f>
        <v>Gestion extemporanea</v>
      </c>
    </row>
    <row r="2869" spans="2:4" ht="18.75">
      <c r="B2869" s="37">
        <f>IF('TD VENCIDOS'!B2850="","",'TD VENCIDOS'!B2850)</f>
        <v>3937022024</v>
      </c>
      <c r="C2869" s="38" t="str">
        <f>IF('TD VENCIDOS'!C2850="","",'TD VENCIDOS'!C2850)</f>
        <v>DIRECCION ACUEDUCTO Y ALCANTARILLADO ZONA 4</v>
      </c>
      <c r="D2869" s="37" t="str">
        <f>IF('TD VENCIDOS'!D2850="","",'TD VENCIDOS'!D2850)</f>
        <v>Gestion extemporanea</v>
      </c>
    </row>
    <row r="2870" spans="2:4" ht="18.75">
      <c r="B2870" s="37">
        <f>IF('TD VENCIDOS'!B2851="","",'TD VENCIDOS'!B2851)</f>
        <v>3937072024</v>
      </c>
      <c r="C2870" s="38" t="str">
        <f>IF('TD VENCIDOS'!C2851="","",'TD VENCIDOS'!C2851)</f>
        <v>SUBDIRECCION DE ECOSISTEMAS Y RURALIDAD</v>
      </c>
      <c r="D2870" s="37" t="str">
        <f>IF('TD VENCIDOS'!D2851="","",'TD VENCIDOS'!D2851)</f>
        <v>Pendiente vencidos</v>
      </c>
    </row>
    <row r="2871" spans="2:4" ht="18.75">
      <c r="B2871" s="37">
        <f>IF('TD VENCIDOS'!B2852="","",'TD VENCIDOS'!B2852)</f>
        <v>3937172024</v>
      </c>
      <c r="C2871" s="38" t="str">
        <f>IF('TD VENCIDOS'!C2852="","",'TD VENCIDOS'!C2852)</f>
        <v>SUBSECRETARIA DE GESTION FINANCIERA</v>
      </c>
      <c r="D2871" s="37" t="str">
        <f>IF('TD VENCIDOS'!D2852="","",'TD VENCIDOS'!D2852)</f>
        <v>Gestion extemporanea</v>
      </c>
    </row>
    <row r="2872" spans="2:4" ht="18.75">
      <c r="B2872" s="37">
        <f>IF('TD VENCIDOS'!B2853="","",'TD VENCIDOS'!B2853)</f>
        <v>3937212024</v>
      </c>
      <c r="C2872" s="38" t="str">
        <f>IF('TD VENCIDOS'!C2853="","",'TD VENCIDOS'!C2853)</f>
        <v>CONTROL INTERNO</v>
      </c>
      <c r="D2872" s="37" t="str">
        <f>IF('TD VENCIDOS'!D2853="","",'TD VENCIDOS'!D2853)</f>
        <v>Gestion extemporanea</v>
      </c>
    </row>
    <row r="2873" spans="2:4" ht="18.75">
      <c r="B2873" s="37">
        <f>IF('TD VENCIDOS'!B2854="","",'TD VENCIDOS'!B2854)</f>
        <v>3937512024</v>
      </c>
      <c r="C2873" s="38" t="str">
        <f>IF('TD VENCIDOS'!C2854="","",'TD VENCIDOS'!C2854)</f>
        <v>SUBDIRECCION DE CALIDAD DEL AIRE AUDITIVA Y VISUAL</v>
      </c>
      <c r="D2873" s="37" t="str">
        <f>IF('TD VENCIDOS'!D2854="","",'TD VENCIDOS'!D2854)</f>
        <v>Pendiente vencidos</v>
      </c>
    </row>
    <row r="2874" spans="2:4" ht="18.75">
      <c r="B2874" s="37">
        <f>IF('TD VENCIDOS'!B2855="","",'TD VENCIDOS'!B2855)</f>
        <v>3937522024</v>
      </c>
      <c r="C2874" s="38" t="str">
        <f>IF('TD VENCIDOS'!C2855="","",'TD VENCIDOS'!C2855)</f>
        <v>SUBDIRECCION DE SILVICULTURA FLORA Y FAUNA SILVESTRE</v>
      </c>
      <c r="D2874" s="37" t="str">
        <f>IF('TD VENCIDOS'!D2855="","",'TD VENCIDOS'!D2855)</f>
        <v>Gestion extemporanea</v>
      </c>
    </row>
    <row r="2875" spans="2:4" ht="18.75">
      <c r="B2875" s="37">
        <f>IF('TD VENCIDOS'!B2856="","",'TD VENCIDOS'!B2856)</f>
        <v>3937662024</v>
      </c>
      <c r="C2875" s="38" t="str">
        <f>IF('TD VENCIDOS'!C2856="","",'TD VENCIDOS'!C2856)</f>
        <v>SUBDIRECCION DE CALIDAD DEL AIRE AUDITIVA Y VISUAL</v>
      </c>
      <c r="D2875" s="37" t="str">
        <f>IF('TD VENCIDOS'!D2856="","",'TD VENCIDOS'!D2856)</f>
        <v>Pendiente vencidos</v>
      </c>
    </row>
    <row r="2876" spans="2:4" ht="18.75">
      <c r="B2876" s="37">
        <f>IF('TD VENCIDOS'!B2857="","",'TD VENCIDOS'!B2857)</f>
        <v>3937682024</v>
      </c>
      <c r="C2876" s="38" t="str">
        <f>IF('TD VENCIDOS'!C2857="","",'TD VENCIDOS'!C2857)</f>
        <v>SUBDIRECCION DE CALIDAD DEL AIRE AUDITIVA Y VISUAL</v>
      </c>
      <c r="D2876" s="37" t="str">
        <f>IF('TD VENCIDOS'!D2857="","",'TD VENCIDOS'!D2857)</f>
        <v>Pendiente vencidos</v>
      </c>
    </row>
    <row r="2877" spans="2:4" ht="18.75">
      <c r="B2877" s="37">
        <f>IF('TD VENCIDOS'!B2858="","",'TD VENCIDOS'!B2858)</f>
        <v>3937732024</v>
      </c>
      <c r="C2877" s="38" t="str">
        <f>IF('TD VENCIDOS'!C2858="","",'TD VENCIDOS'!C2858)</f>
        <v>SUBDIRECCION DE ECOSISTEMAS Y RURALIDAD</v>
      </c>
      <c r="D2877" s="37" t="str">
        <f>IF('TD VENCIDOS'!D2858="","",'TD VENCIDOS'!D2858)</f>
        <v>Gestion extemporanea</v>
      </c>
    </row>
    <row r="2878" spans="2:4" ht="18.75">
      <c r="B2878" s="37">
        <f>IF('TD VENCIDOS'!B2859="","",'TD VENCIDOS'!B2859)</f>
        <v>3937782024</v>
      </c>
      <c r="C2878" s="38" t="str">
        <f>IF('TD VENCIDOS'!C2859="","",'TD VENCIDOS'!C2859)</f>
        <v>SUBDIRECCION DE CONTROL AMBIENTAL AL SECTOR PUBLICO</v>
      </c>
      <c r="D2878" s="37" t="str">
        <f>IF('TD VENCIDOS'!D2859="","",'TD VENCIDOS'!D2859)</f>
        <v>Gestion extemporanea</v>
      </c>
    </row>
    <row r="2879" spans="2:4" ht="18.75">
      <c r="B2879" s="37">
        <f>IF('TD VENCIDOS'!B2860="","",'TD VENCIDOS'!B2860)</f>
        <v>3937802024</v>
      </c>
      <c r="C2879" s="38" t="str">
        <f>IF('TD VENCIDOS'!C2860="","",'TD VENCIDOS'!C2860)</f>
        <v>SUBDIRECCION DE CALIDAD DEL AIRE AUDITIVA Y VISUAL</v>
      </c>
      <c r="D2879" s="37" t="str">
        <f>IF('TD VENCIDOS'!D2860="","",'TD VENCIDOS'!D2860)</f>
        <v>Pendiente vencidos</v>
      </c>
    </row>
    <row r="2880" spans="2:4" ht="18.75">
      <c r="B2880" s="37">
        <f>IF('TD VENCIDOS'!B2861="","",'TD VENCIDOS'!B2861)</f>
        <v>3937812024</v>
      </c>
      <c r="C2880" s="38" t="str">
        <f>IF('TD VENCIDOS'!C2861="","",'TD VENCIDOS'!C2861)</f>
        <v>SUBDIRECCION DE CALIDAD DEL AIRE AUDITIVA Y VISUAL</v>
      </c>
      <c r="D2880" s="37" t="str">
        <f>IF('TD VENCIDOS'!D2861="","",'TD VENCIDOS'!D2861)</f>
        <v>Pendiente vencidos</v>
      </c>
    </row>
    <row r="2881" spans="2:4" ht="18.75">
      <c r="B2881" s="37">
        <f>IF('TD VENCIDOS'!B2862="","",'TD VENCIDOS'!B2862)</f>
        <v>3937882024</v>
      </c>
      <c r="C2881" s="38" t="str">
        <f>IF('TD VENCIDOS'!C2862="","",'TD VENCIDOS'!C2862)</f>
        <v>GERENCIA DE ZONA 2</v>
      </c>
      <c r="D2881" s="37" t="str">
        <f>IF('TD VENCIDOS'!D2862="","",'TD VENCIDOS'!D2862)</f>
        <v>Gestion extemporanea</v>
      </c>
    </row>
    <row r="2882" spans="2:4" ht="18.75">
      <c r="B2882" s="37">
        <f>IF('TD VENCIDOS'!B2863="","",'TD VENCIDOS'!B2863)</f>
        <v>3938082024</v>
      </c>
      <c r="C2882" s="38" t="str">
        <f>IF('TD VENCIDOS'!C2863="","",'TD VENCIDOS'!C2863)</f>
        <v>PUNTOS IDU</v>
      </c>
      <c r="D2882" s="37" t="str">
        <f>IF('TD VENCIDOS'!D2863="","",'TD VENCIDOS'!D2863)</f>
        <v>Pendiente vencidos</v>
      </c>
    </row>
    <row r="2883" spans="2:4" ht="18.75">
      <c r="B2883" s="37">
        <f>IF('TD VENCIDOS'!B2864="","",'TD VENCIDOS'!B2864)</f>
        <v>3938132024</v>
      </c>
      <c r="C2883" s="38" t="str">
        <f>IF('TD VENCIDOS'!C2864="","",'TD VENCIDOS'!C2864)</f>
        <v>SUBDIRECCION DE APROVECHAMIENTO</v>
      </c>
      <c r="D2883" s="37" t="str">
        <f>IF('TD VENCIDOS'!D2864="","",'TD VENCIDOS'!D2864)</f>
        <v>Pendiente vencidos</v>
      </c>
    </row>
    <row r="2884" spans="2:4" ht="18.75">
      <c r="B2884" s="37">
        <f>IF('TD VENCIDOS'!B2865="","",'TD VENCIDOS'!B2865)</f>
        <v>3938162024</v>
      </c>
      <c r="C2884" s="38" t="str">
        <f>IF('TD VENCIDOS'!C2865="","",'TD VENCIDOS'!C2865)</f>
        <v>NIVEL CENTRAL CIERRE</v>
      </c>
      <c r="D2884" s="37" t="str">
        <f>IF('TD VENCIDOS'!D2865="","",'TD VENCIDOS'!D2865)</f>
        <v>Gestion extemporanea</v>
      </c>
    </row>
    <row r="2885" spans="2:4" ht="18.75">
      <c r="B2885" s="37">
        <f>IF('TD VENCIDOS'!B2866="","",'TD VENCIDOS'!B2866)</f>
        <v>3938192024</v>
      </c>
      <c r="C2885" s="38" t="str">
        <f>IF('TD VENCIDOS'!C2866="","",'TD VENCIDOS'!C2866)</f>
        <v>4400 - DIRECCION DE DOTACIONES ESCOLARES</v>
      </c>
      <c r="D2885" s="37" t="str">
        <f>IF('TD VENCIDOS'!D2866="","",'TD VENCIDOS'!D2866)</f>
        <v>Gestion extemporanea</v>
      </c>
    </row>
    <row r="2886" spans="2:4" ht="18.75">
      <c r="B2886" s="37">
        <f>IF('TD VENCIDOS'!B2867="","",'TD VENCIDOS'!B2867)</f>
        <v>3938322024</v>
      </c>
      <c r="C2886" s="38" t="str">
        <f>IF('TD VENCIDOS'!C2867="","",'TD VENCIDOS'!C2867)</f>
        <v>ALCALDIA LOCAL DE MARTIRES</v>
      </c>
      <c r="D2886" s="37" t="str">
        <f>IF('TD VENCIDOS'!D2867="","",'TD VENCIDOS'!D2867)</f>
        <v>Pendiente vencidos</v>
      </c>
    </row>
    <row r="2887" spans="2:4" ht="18.75">
      <c r="B2887" s="37">
        <f>IF('TD VENCIDOS'!B2868="","",'TD VENCIDOS'!B2868)</f>
        <v>3938742024</v>
      </c>
      <c r="C2887" s="38" t="str">
        <f>IF('TD VENCIDOS'!C2868="","",'TD VENCIDOS'!C2868)</f>
        <v>SIMIT Y CURSOS</v>
      </c>
      <c r="D2887" s="37" t="str">
        <f>IF('TD VENCIDOS'!D2868="","",'TD VENCIDOS'!D2868)</f>
        <v>Gestion extemporanea</v>
      </c>
    </row>
    <row r="2888" spans="2:4" ht="18.75">
      <c r="B2888" s="37">
        <f>IF('TD VENCIDOS'!B2869="","",'TD VENCIDOS'!B2869)</f>
        <v>3939142024</v>
      </c>
      <c r="C2888" s="38" t="str">
        <f>IF('TD VENCIDOS'!C2869="","",'TD VENCIDOS'!C2869)</f>
        <v>SUBDIRECCION DE CALIDAD DEL AIRE AUDITIVA Y VISUAL</v>
      </c>
      <c r="D2888" s="37" t="str">
        <f>IF('TD VENCIDOS'!D2869="","",'TD VENCIDOS'!D2869)</f>
        <v>Pendiente vencidos</v>
      </c>
    </row>
    <row r="2889" spans="2:4" ht="18.75">
      <c r="B2889" s="37">
        <f>IF('TD VENCIDOS'!B2870="","",'TD VENCIDOS'!B2870)</f>
        <v>3939332024</v>
      </c>
      <c r="C2889" s="38" t="str">
        <f>IF('TD VENCIDOS'!C2870="","",'TD VENCIDOS'!C2870)</f>
        <v>ALCALDIA LOCAL DE CIUDAD BOLIVAR</v>
      </c>
      <c r="D2889" s="37" t="str">
        <f>IF('TD VENCIDOS'!D2870="","",'TD VENCIDOS'!D2870)</f>
        <v>Pendiente vencidos</v>
      </c>
    </row>
    <row r="2890" spans="2:4" ht="18.75">
      <c r="B2890" s="37">
        <f>IF('TD VENCIDOS'!B2871="","",'TD VENCIDOS'!B2871)</f>
        <v>3939342024</v>
      </c>
      <c r="C2890" s="38" t="str">
        <f>IF('TD VENCIDOS'!C2871="","",'TD VENCIDOS'!C2871)</f>
        <v>PUNTOS IDU</v>
      </c>
      <c r="D2890" s="37" t="str">
        <f>IF('TD VENCIDOS'!D2871="","",'TD VENCIDOS'!D2871)</f>
        <v>Gestion extemporanea</v>
      </c>
    </row>
    <row r="2891" spans="2:4" ht="18.75">
      <c r="B2891" s="37">
        <f>IF('TD VENCIDOS'!B2872="","",'TD VENCIDOS'!B2872)</f>
        <v>3939772024</v>
      </c>
      <c r="C2891" s="38" t="str">
        <f>IF('TD VENCIDOS'!C2872="","",'TD VENCIDOS'!C2872)</f>
        <v>DIVISION ALCANTARILLADO ZONA 1</v>
      </c>
      <c r="D2891" s="37" t="str">
        <f>IF('TD VENCIDOS'!D2872="","",'TD VENCIDOS'!D2872)</f>
        <v>Gestion extemporanea</v>
      </c>
    </row>
    <row r="2892" spans="2:4" ht="18.75">
      <c r="B2892" s="37">
        <f>IF('TD VENCIDOS'!B2873="","",'TD VENCIDOS'!B2873)</f>
        <v>3939882024</v>
      </c>
      <c r="C2892" s="38" t="str">
        <f>IF('TD VENCIDOS'!C2873="","",'TD VENCIDOS'!C2873)</f>
        <v>2219 - DIRECCION LOCAL DE EDUCACION CIUDAD BOLIVAR</v>
      </c>
      <c r="D2892" s="37" t="str">
        <f>IF('TD VENCIDOS'!D2873="","",'TD VENCIDOS'!D2873)</f>
        <v>Gestion extemporanea</v>
      </c>
    </row>
    <row r="2893" spans="2:4" ht="18.75">
      <c r="B2893" s="37">
        <f>IF('TD VENCIDOS'!B2874="","",'TD VENCIDOS'!B2874)</f>
        <v>3940172024</v>
      </c>
      <c r="C2893" s="38" t="str">
        <f>IF('TD VENCIDOS'!C2874="","",'TD VENCIDOS'!C2874)</f>
        <v>SUBDIRECCION DE CONTROL AMBIENTAL AL SECTOR PUBLICO</v>
      </c>
      <c r="D2893" s="37" t="str">
        <f>IF('TD VENCIDOS'!D2874="","",'TD VENCIDOS'!D2874)</f>
        <v>Gestion extemporanea</v>
      </c>
    </row>
    <row r="2894" spans="2:4" ht="18.75">
      <c r="B2894" s="37">
        <f>IF('TD VENCIDOS'!B2875="","",'TD VENCIDOS'!B2875)</f>
        <v>3940332024</v>
      </c>
      <c r="C2894" s="38" t="str">
        <f>IF('TD VENCIDOS'!C2875="","",'TD VENCIDOS'!C2875)</f>
        <v>SUBDIRECCION DE CONTROL AMBIENTAL AL SECTOR PUBLICO</v>
      </c>
      <c r="D2894" s="37" t="str">
        <f>IF('TD VENCIDOS'!D2875="","",'TD VENCIDOS'!D2875)</f>
        <v>Gestion extemporanea</v>
      </c>
    </row>
    <row r="2895" spans="2:4" ht="18.75">
      <c r="B2895" s="37">
        <f>IF('TD VENCIDOS'!B2876="","",'TD VENCIDOS'!B2876)</f>
        <v>3940342024</v>
      </c>
      <c r="C2895" s="38" t="str">
        <f>IF('TD VENCIDOS'!C2876="","",'TD VENCIDOS'!C2876)</f>
        <v>SUBDIRECCION DE ECOSISTEMAS Y RURALIDAD</v>
      </c>
      <c r="D2895" s="37" t="str">
        <f>IF('TD VENCIDOS'!D2876="","",'TD VENCIDOS'!D2876)</f>
        <v>Pendiente vencidos</v>
      </c>
    </row>
    <row r="2896" spans="2:4" ht="18.75">
      <c r="B2896" s="37">
        <f>IF('TD VENCIDOS'!B2877="","",'TD VENCIDOS'!B2877)</f>
        <v>3940362024</v>
      </c>
      <c r="C2896" s="38" t="str">
        <f>IF('TD VENCIDOS'!C2877="","",'TD VENCIDOS'!C2877)</f>
        <v>SUBDIRECCION DEL RECURSO HIDRICO Y DEL SUELO</v>
      </c>
      <c r="D2896" s="37" t="str">
        <f>IF('TD VENCIDOS'!D2877="","",'TD VENCIDOS'!D2877)</f>
        <v>Gestion extemporanea</v>
      </c>
    </row>
    <row r="2897" spans="2:4" ht="18.75">
      <c r="B2897" s="37">
        <f>IF('TD VENCIDOS'!B2878="","",'TD VENCIDOS'!B2878)</f>
        <v>3940382024</v>
      </c>
      <c r="C2897" s="38" t="str">
        <f>IF('TD VENCIDOS'!C2878="","",'TD VENCIDOS'!C2878)</f>
        <v>SUBDIRECCION DE ECOSISTEMAS Y RURALIDAD</v>
      </c>
      <c r="D2897" s="37" t="str">
        <f>IF('TD VENCIDOS'!D2878="","",'TD VENCIDOS'!D2878)</f>
        <v>Gestion extemporanea</v>
      </c>
    </row>
    <row r="2898" spans="2:4" ht="18.75">
      <c r="B2898" s="37">
        <f>IF('TD VENCIDOS'!B2879="","",'TD VENCIDOS'!B2879)</f>
        <v>3940952024</v>
      </c>
      <c r="C2898" s="38" t="str">
        <f>IF('TD VENCIDOS'!C2879="","",'TD VENCIDOS'!C2879)</f>
        <v>OFICINA DE ADMINISTRACION FUNCIONAL DEL SISTEMA</v>
      </c>
      <c r="D2898" s="37" t="str">
        <f>IF('TD VENCIDOS'!D2879="","",'TD VENCIDOS'!D2879)</f>
        <v>Pendiente vencidos</v>
      </c>
    </row>
    <row r="2899" spans="2:4" ht="18.75">
      <c r="B2899" s="37">
        <f>IF('TD VENCIDOS'!B2880="","",'TD VENCIDOS'!B2880)</f>
        <v>3941232024</v>
      </c>
      <c r="C2899" s="38" t="str">
        <f>IF('TD VENCIDOS'!C2880="","",'TD VENCIDOS'!C2880)</f>
        <v>SUBDIRECCION DE ECOSISTEMAS Y RURALIDAD</v>
      </c>
      <c r="D2899" s="37" t="str">
        <f>IF('TD VENCIDOS'!D2880="","",'TD VENCIDOS'!D2880)</f>
        <v>Gestion extemporanea</v>
      </c>
    </row>
    <row r="2900" spans="2:4" ht="18.75">
      <c r="B2900" s="37">
        <f>IF('TD VENCIDOS'!B2881="","",'TD VENCIDOS'!B2881)</f>
        <v>3941412024</v>
      </c>
      <c r="C2900" s="38" t="str">
        <f>IF('TD VENCIDOS'!C2881="","",'TD VENCIDOS'!C2881)</f>
        <v>SUBDIRECCION DE ASUNTOS COMUNALES</v>
      </c>
      <c r="D2900" s="37" t="str">
        <f>IF('TD VENCIDOS'!D2881="","",'TD VENCIDOS'!D2881)</f>
        <v>Pendiente vencidos</v>
      </c>
    </row>
    <row r="2901" spans="2:4" ht="18.75">
      <c r="B2901" s="37">
        <f>IF('TD VENCIDOS'!B2882="","",'TD VENCIDOS'!B2882)</f>
        <v>3941452024</v>
      </c>
      <c r="C2901" s="38" t="str">
        <f>IF('TD VENCIDOS'!C2882="","",'TD VENCIDOS'!C2882)</f>
        <v>OFICINA DE REGISTRO Y GESTION  DE LA INFORMACION</v>
      </c>
      <c r="D2901" s="37" t="str">
        <f>IF('TD VENCIDOS'!D2882="","",'TD VENCIDOS'!D2882)</f>
        <v>Gestion extemporanea</v>
      </c>
    </row>
    <row r="2902" spans="2:4" ht="18.75">
      <c r="B2902" s="37">
        <f>IF('TD VENCIDOS'!B2883="","",'TD VENCIDOS'!B2883)</f>
        <v>3941502024</v>
      </c>
      <c r="C2902" s="38" t="str">
        <f>IF('TD VENCIDOS'!C2883="","",'TD VENCIDOS'!C2883)</f>
        <v>OFICINA DE ADMINISTRACION FUNCIONAL DEL SISTEMA</v>
      </c>
      <c r="D2902" s="37" t="str">
        <f>IF('TD VENCIDOS'!D2883="","",'TD VENCIDOS'!D2883)</f>
        <v>Pendiente vencidos</v>
      </c>
    </row>
    <row r="2903" spans="2:4" ht="18.75">
      <c r="B2903" s="37">
        <f>IF('TD VENCIDOS'!B2884="","",'TD VENCIDOS'!B2884)</f>
        <v>3941562024</v>
      </c>
      <c r="C2903" s="38" t="str">
        <f>IF('TD VENCIDOS'!C2884="","",'TD VENCIDOS'!C2884)</f>
        <v>SUBDIRECCION TECNICA DE RECREACION Y DEPORTES</v>
      </c>
      <c r="D2903" s="37" t="str">
        <f>IF('TD VENCIDOS'!D2884="","",'TD VENCIDOS'!D2884)</f>
        <v>Gestion extemporanea</v>
      </c>
    </row>
    <row r="2904" spans="2:4" ht="18.75">
      <c r="B2904" s="37">
        <f>IF('TD VENCIDOS'!B2885="","",'TD VENCIDOS'!B2885)</f>
        <v>3941732024</v>
      </c>
      <c r="C2904" s="38" t="str">
        <f>IF('TD VENCIDOS'!C2885="","",'TD VENCIDOS'!C2885)</f>
        <v>GERENCIA DE ZONA 2</v>
      </c>
      <c r="D2904" s="37" t="str">
        <f>IF('TD VENCIDOS'!D2885="","",'TD VENCIDOS'!D2885)</f>
        <v>Gestion extemporanea</v>
      </c>
    </row>
    <row r="2905" spans="2:4" ht="18.75">
      <c r="B2905" s="37">
        <f>IF('TD VENCIDOS'!B2886="","",'TD VENCIDOS'!B2886)</f>
        <v>3941842024</v>
      </c>
      <c r="C2905" s="38" t="str">
        <f>IF('TD VENCIDOS'!C2886="","",'TD VENCIDOS'!C2886)</f>
        <v>DEPENDENCIAS NIVEL CENTRAL</v>
      </c>
      <c r="D2905" s="37" t="str">
        <f>IF('TD VENCIDOS'!D2886="","",'TD VENCIDOS'!D2886)</f>
        <v>Gestion extemporanea</v>
      </c>
    </row>
    <row r="2906" spans="2:4" ht="18.75">
      <c r="B2906" s="37">
        <f>IF('TD VENCIDOS'!B2887="","",'TD VENCIDOS'!B2887)</f>
        <v>3941872024</v>
      </c>
      <c r="C2906" s="38" t="str">
        <f>IF('TD VENCIDOS'!C2887="","",'TD VENCIDOS'!C2887)</f>
        <v>ALCALDIA LOCAL DE CIUDAD BOLIVAR</v>
      </c>
      <c r="D2906" s="37" t="str">
        <f>IF('TD VENCIDOS'!D2887="","",'TD VENCIDOS'!D2887)</f>
        <v>Gestion extemporanea</v>
      </c>
    </row>
    <row r="2907" spans="2:4" ht="18.75">
      <c r="B2907" s="37">
        <f>IF('TD VENCIDOS'!B2888="","",'TD VENCIDOS'!B2888)</f>
        <v>3942022024</v>
      </c>
      <c r="C2907" s="38" t="str">
        <f>IF('TD VENCIDOS'!C2888="","",'TD VENCIDOS'!C2888)</f>
        <v>2212 - DIRECCION LOCAL DE EDUCACION BARRIOS UNIDOS</v>
      </c>
      <c r="D2907" s="37" t="str">
        <f>IF('TD VENCIDOS'!D2888="","",'TD VENCIDOS'!D2888)</f>
        <v>Pendiente vencidos</v>
      </c>
    </row>
    <row r="2908" spans="2:4" ht="18.75">
      <c r="B2908" s="37">
        <f>IF('TD VENCIDOS'!B2889="","",'TD VENCIDOS'!B2889)</f>
        <v>3942092024</v>
      </c>
      <c r="C2908" s="38" t="str">
        <f>IF('TD VENCIDOS'!C2889="","",'TD VENCIDOS'!C2889)</f>
        <v>DIRECCION ACUEDUCTO Y ALCANTARILLADO ZONA 4</v>
      </c>
      <c r="D2908" s="37" t="str">
        <f>IF('TD VENCIDOS'!D2889="","",'TD VENCIDOS'!D2889)</f>
        <v>Gestion extemporanea</v>
      </c>
    </row>
    <row r="2909" spans="2:4" ht="18.75">
      <c r="B2909" s="37">
        <f>IF('TD VENCIDOS'!B2890="","",'TD VENCIDOS'!B2890)</f>
        <v>3942192024</v>
      </c>
      <c r="C2909" s="38" t="str">
        <f>IF('TD VENCIDOS'!C2890="","",'TD VENCIDOS'!C2890)</f>
        <v>REDEP</v>
      </c>
      <c r="D2909" s="37" t="str">
        <f>IF('TD VENCIDOS'!D2890="","",'TD VENCIDOS'!D2890)</f>
        <v>Gestion extemporanea</v>
      </c>
    </row>
    <row r="2910" spans="2:4" ht="18.75">
      <c r="B2910" s="37">
        <f>IF('TD VENCIDOS'!B2891="","",'TD VENCIDOS'!B2891)</f>
        <v>3942372024</v>
      </c>
      <c r="C2910" s="38" t="str">
        <f>IF('TD VENCIDOS'!C2891="","",'TD VENCIDOS'!C2891)</f>
        <v>SUBSECRETARIA DE GESTION FINANCIERA</v>
      </c>
      <c r="D2910" s="37" t="str">
        <f>IF('TD VENCIDOS'!D2891="","",'TD VENCIDOS'!D2891)</f>
        <v>Gestion extemporanea</v>
      </c>
    </row>
    <row r="2911" spans="2:4" ht="18.75">
      <c r="B2911" s="37">
        <f>IF('TD VENCIDOS'!B2892="","",'TD VENCIDOS'!B2892)</f>
        <v>3942472024</v>
      </c>
      <c r="C2911" s="38" t="str">
        <f>IF('TD VENCIDOS'!C2892="","",'TD VENCIDOS'!C2892)</f>
        <v>CONTROL INTERNO</v>
      </c>
      <c r="D2911" s="37" t="str">
        <f>IF('TD VENCIDOS'!D2892="","",'TD VENCIDOS'!D2892)</f>
        <v>Gestion extemporanea</v>
      </c>
    </row>
    <row r="2912" spans="2:4" ht="18.75">
      <c r="B2912" s="37">
        <f>IF('TD VENCIDOS'!B2893="","",'TD VENCIDOS'!B2893)</f>
        <v>3942632024</v>
      </c>
      <c r="C2912" s="38" t="str">
        <f>IF('TD VENCIDOS'!C2893="","",'TD VENCIDOS'!C2893)</f>
        <v>6007 - 12 COLEGIO FRANCISCO DE PAULA SANTANDER (IED)</v>
      </c>
      <c r="D2912" s="37" t="str">
        <f>IF('TD VENCIDOS'!D2893="","",'TD VENCIDOS'!D2893)</f>
        <v>Gestion extemporanea</v>
      </c>
    </row>
    <row r="2913" spans="2:4" ht="18.75">
      <c r="B2913" s="37">
        <f>IF('TD VENCIDOS'!B2894="","",'TD VENCIDOS'!B2894)</f>
        <v>3942752024</v>
      </c>
      <c r="C2913" s="38" t="str">
        <f>IF('TD VENCIDOS'!C2894="","",'TD VENCIDOS'!C2894)</f>
        <v>ALCALDIA LOCAL DE SUBA</v>
      </c>
      <c r="D2913" s="37" t="str">
        <f>IF('TD VENCIDOS'!D2894="","",'TD VENCIDOS'!D2894)</f>
        <v>Pendiente vencidos</v>
      </c>
    </row>
    <row r="2914" spans="2:4" ht="18.75">
      <c r="B2914" s="37">
        <f>IF('TD VENCIDOS'!B2895="","",'TD VENCIDOS'!B2895)</f>
        <v>3942782024</v>
      </c>
      <c r="C2914" s="38" t="str">
        <f>IF('TD VENCIDOS'!C2895="","",'TD VENCIDOS'!C2895)</f>
        <v>ALCALDIA LOCAL DE CHAPINERO</v>
      </c>
      <c r="D2914" s="37" t="str">
        <f>IF('TD VENCIDOS'!D2895="","",'TD VENCIDOS'!D2895)</f>
        <v>Gestion extemporanea</v>
      </c>
    </row>
    <row r="2915" spans="2:4" ht="18.75">
      <c r="B2915" s="37">
        <f>IF('TD VENCIDOS'!B2896="","",'TD VENCIDOS'!B2896)</f>
        <v>3942782024</v>
      </c>
      <c r="C2915" s="38" t="str">
        <f>IF('TD VENCIDOS'!C2896="","",'TD VENCIDOS'!C2896)</f>
        <v>SUBDIRECCION DE ASUNTOS COMUNALES</v>
      </c>
      <c r="D2915" s="37" t="str">
        <f>IF('TD VENCIDOS'!D2896="","",'TD VENCIDOS'!D2896)</f>
        <v>Pendiente vencidos</v>
      </c>
    </row>
    <row r="2916" spans="2:4" ht="18.75">
      <c r="B2916" s="37">
        <f>IF('TD VENCIDOS'!B2897="","",'TD VENCIDOS'!B2897)</f>
        <v>3943062024</v>
      </c>
      <c r="C2916" s="38" t="str">
        <f>IF('TD VENCIDOS'!C2897="","",'TD VENCIDOS'!C2897)</f>
        <v>SUBSECRETARIA DE GESTION FINANCIERA</v>
      </c>
      <c r="D2916" s="37" t="str">
        <f>IF('TD VENCIDOS'!D2897="","",'TD VENCIDOS'!D2897)</f>
        <v>Gestion extemporanea</v>
      </c>
    </row>
    <row r="2917" spans="2:4" ht="18.75">
      <c r="B2917" s="37">
        <f>IF('TD VENCIDOS'!B2898="","",'TD VENCIDOS'!B2898)</f>
        <v>3943082024</v>
      </c>
      <c r="C2917" s="38" t="str">
        <f>IF('TD VENCIDOS'!C2898="","",'TD VENCIDOS'!C2898)</f>
        <v>ALCALDIA LOCAL DE KENNEDY</v>
      </c>
      <c r="D2917" s="37" t="str">
        <f>IF('TD VENCIDOS'!D2898="","",'TD VENCIDOS'!D2898)</f>
        <v>Gestion extemporanea</v>
      </c>
    </row>
    <row r="2918" spans="2:4" ht="18.75">
      <c r="B2918" s="37">
        <f>IF('TD VENCIDOS'!B2899="","",'TD VENCIDOS'!B2899)</f>
        <v>3943132024</v>
      </c>
      <c r="C2918" s="38" t="str">
        <f>IF('TD VENCIDOS'!C2899="","",'TD VENCIDOS'!C2899)</f>
        <v>ALCALDIA LOCAL DE KENNEDY</v>
      </c>
      <c r="D2918" s="37" t="str">
        <f>IF('TD VENCIDOS'!D2899="","",'TD VENCIDOS'!D2899)</f>
        <v>Gestion extemporanea</v>
      </c>
    </row>
    <row r="2919" spans="2:4" ht="18.75">
      <c r="B2919" s="37">
        <f>IF('TD VENCIDOS'!B2900="","",'TD VENCIDOS'!B2900)</f>
        <v>3943542024</v>
      </c>
      <c r="C2919" s="38" t="str">
        <f>IF('TD VENCIDOS'!C2900="","",'TD VENCIDOS'!C2900)</f>
        <v>ALCALDIA LOCAL DE CHAPINERO</v>
      </c>
      <c r="D2919" s="37" t="str">
        <f>IF('TD VENCIDOS'!D2900="","",'TD VENCIDOS'!D2900)</f>
        <v>Gestion extemporanea</v>
      </c>
    </row>
    <row r="2920" spans="2:4" ht="18.75">
      <c r="B2920" s="37">
        <f>IF('TD VENCIDOS'!B2901="","",'TD VENCIDOS'!B2901)</f>
        <v>3943742024</v>
      </c>
      <c r="C2920" s="38" t="str">
        <f>IF('TD VENCIDOS'!C2901="","",'TD VENCIDOS'!C2901)</f>
        <v>ALCALDIA LOCAL DE KENNEDY</v>
      </c>
      <c r="D2920" s="37" t="str">
        <f>IF('TD VENCIDOS'!D2901="","",'TD VENCIDOS'!D2901)</f>
        <v>Pendiente vencidos</v>
      </c>
    </row>
    <row r="2921" spans="2:4" ht="18.75">
      <c r="B2921" s="37">
        <f>IF('TD VENCIDOS'!B2902="","",'TD VENCIDOS'!B2902)</f>
        <v>3943792024</v>
      </c>
      <c r="C2921" s="38" t="str">
        <f>IF('TD VENCIDOS'!C2902="","",'TD VENCIDOS'!C2902)</f>
        <v>SUBSECRETARIA DE GESTION FINANCIERA</v>
      </c>
      <c r="D2921" s="37" t="str">
        <f>IF('TD VENCIDOS'!D2902="","",'TD VENCIDOS'!D2902)</f>
        <v>Gestion extemporanea</v>
      </c>
    </row>
    <row r="2922" spans="2:4" ht="18.75">
      <c r="B2922" s="37">
        <f>IF('TD VENCIDOS'!B2903="","",'TD VENCIDOS'!B2903)</f>
        <v>3943892024</v>
      </c>
      <c r="C2922" s="38" t="str">
        <f>IF('TD VENCIDOS'!C2903="","",'TD VENCIDOS'!C2903)</f>
        <v>SUBSECRETARIA DE GESTION FINANCIERA</v>
      </c>
      <c r="D2922" s="37" t="str">
        <f>IF('TD VENCIDOS'!D2903="","",'TD VENCIDOS'!D2903)</f>
        <v>Gestion extemporanea</v>
      </c>
    </row>
    <row r="2923" spans="2:4" ht="18.75">
      <c r="B2923" s="37">
        <f>IF('TD VENCIDOS'!B2904="","",'TD VENCIDOS'!B2904)</f>
        <v>3943992024</v>
      </c>
      <c r="C2923" s="38" t="str">
        <f>IF('TD VENCIDOS'!C2904="","",'TD VENCIDOS'!C2904)</f>
        <v>2211 - DIRECCION LOCAL DE EDUCACION SUBA</v>
      </c>
      <c r="D2923" s="37" t="str">
        <f>IF('TD VENCIDOS'!D2904="","",'TD VENCIDOS'!D2904)</f>
        <v>Gestion extemporanea</v>
      </c>
    </row>
    <row r="2924" spans="2:4" ht="18.75">
      <c r="B2924" s="37">
        <f>IF('TD VENCIDOS'!B2905="","",'TD VENCIDOS'!B2905)</f>
        <v>3944032024</v>
      </c>
      <c r="C2924" s="38" t="str">
        <f>IF('TD VENCIDOS'!C2905="","",'TD VENCIDOS'!C2905)</f>
        <v>DIRECCION ACUEDUCTO Y ALCANTARILLADO ZONA 4</v>
      </c>
      <c r="D2924" s="37" t="str">
        <f>IF('TD VENCIDOS'!D2905="","",'TD VENCIDOS'!D2905)</f>
        <v>Pendiente vencidos</v>
      </c>
    </row>
    <row r="2925" spans="2:4" ht="18.75">
      <c r="B2925" s="37">
        <f>IF('TD VENCIDOS'!B2906="","",'TD VENCIDOS'!B2906)</f>
        <v>3944112024</v>
      </c>
      <c r="C2925" s="38" t="str">
        <f>IF('TD VENCIDOS'!C2906="","",'TD VENCIDOS'!C2906)</f>
        <v>SUBDIRECCION DE CONTRAVENCIONES</v>
      </c>
      <c r="D2925" s="37" t="str">
        <f>IF('TD VENCIDOS'!D2906="","",'TD VENCIDOS'!D2906)</f>
        <v>Gestion extemporanea</v>
      </c>
    </row>
    <row r="2926" spans="2:4" ht="18.75">
      <c r="B2926" s="37">
        <f>IF('TD VENCIDOS'!B2907="","",'TD VENCIDOS'!B2907)</f>
        <v>3944242024</v>
      </c>
      <c r="C2926" s="38" t="str">
        <f>IF('TD VENCIDOS'!C2907="","",'TD VENCIDOS'!C2907)</f>
        <v>SUBSECRETARIA DE COORDINACION OPERATIVA</v>
      </c>
      <c r="D2926" s="37" t="str">
        <f>IF('TD VENCIDOS'!D2907="","",'TD VENCIDOS'!D2907)</f>
        <v>Gestion extemporanea</v>
      </c>
    </row>
    <row r="2927" spans="2:4" ht="18.75">
      <c r="B2927" s="37">
        <f>IF('TD VENCIDOS'!B2908="","",'TD VENCIDOS'!B2908)</f>
        <v>3944292024</v>
      </c>
      <c r="C2927" s="38" t="str">
        <f>IF('TD VENCIDOS'!C2908="","",'TD VENCIDOS'!C2908)</f>
        <v>SUBDIRECCION DE APROVECHAMIENTO</v>
      </c>
      <c r="D2927" s="37" t="str">
        <f>IF('TD VENCIDOS'!D2908="","",'TD VENCIDOS'!D2908)</f>
        <v>Pendiente vencidos</v>
      </c>
    </row>
    <row r="2928" spans="2:4" ht="18.75">
      <c r="B2928" s="37">
        <f>IF('TD VENCIDOS'!B2909="","",'TD VENCIDOS'!B2909)</f>
        <v>3945122024</v>
      </c>
      <c r="C2928" s="38" t="str">
        <f>IF('TD VENCIDOS'!C2909="","",'TD VENCIDOS'!C2909)</f>
        <v>DIRECCION DE MEJORAMIENTO DE VIVIENDA</v>
      </c>
      <c r="D2928" s="37" t="str">
        <f>IF('TD VENCIDOS'!D2909="","",'TD VENCIDOS'!D2909)</f>
        <v>Pendiente vencidos</v>
      </c>
    </row>
    <row r="2929" spans="2:4" ht="18.75">
      <c r="B2929" s="37">
        <f>IF('TD VENCIDOS'!B2910="","",'TD VENCIDOS'!B2910)</f>
        <v>3945482024</v>
      </c>
      <c r="C2929" s="38" t="str">
        <f>IF('TD VENCIDOS'!C2910="","",'TD VENCIDOS'!C2910)</f>
        <v>SUBDIRECCION DE CALIDAD DEL AIRE AUDITIVA Y VISUAL</v>
      </c>
      <c r="D2929" s="37" t="str">
        <f>IF('TD VENCIDOS'!D2910="","",'TD VENCIDOS'!D2910)</f>
        <v>Pendiente vencidos</v>
      </c>
    </row>
    <row r="2930" spans="2:4" ht="18.75">
      <c r="B2930" s="37">
        <f>IF('TD VENCIDOS'!B2911="","",'TD VENCIDOS'!B2911)</f>
        <v>3945812024</v>
      </c>
      <c r="C2930" s="38" t="str">
        <f>IF('TD VENCIDOS'!C2911="","",'TD VENCIDOS'!C2911)</f>
        <v>SUBDIRECCION DE CALIDAD DEL AIRE AUDITIVA Y VISUAL</v>
      </c>
      <c r="D2930" s="37" t="str">
        <f>IF('TD VENCIDOS'!D2911="","",'TD VENCIDOS'!D2911)</f>
        <v>Pendiente vencidos</v>
      </c>
    </row>
    <row r="2931" spans="2:4" ht="18.75">
      <c r="B2931" s="37">
        <f>IF('TD VENCIDOS'!B2912="","",'TD VENCIDOS'!B2912)</f>
        <v>3945972024</v>
      </c>
      <c r="C2931" s="38" t="str">
        <f>IF('TD VENCIDOS'!C2912="","",'TD VENCIDOS'!C2912)</f>
        <v>SUBSECRETARIA DE GESTION FINANCIERA</v>
      </c>
      <c r="D2931" s="37" t="str">
        <f>IF('TD VENCIDOS'!D2912="","",'TD VENCIDOS'!D2912)</f>
        <v>Gestion extemporanea</v>
      </c>
    </row>
    <row r="2932" spans="2:4" ht="18.75">
      <c r="B2932" s="37">
        <f>IF('TD VENCIDOS'!B2913="","",'TD VENCIDOS'!B2913)</f>
        <v>3946062024</v>
      </c>
      <c r="C2932" s="38" t="str">
        <f>IF('TD VENCIDOS'!C2913="","",'TD VENCIDOS'!C2913)</f>
        <v>2211 - DIRECCION LOCAL DE EDUCACION SUBA</v>
      </c>
      <c r="D2932" s="37" t="str">
        <f>IF('TD VENCIDOS'!D2913="","",'TD VENCIDOS'!D2913)</f>
        <v>Gestion extemporanea</v>
      </c>
    </row>
    <row r="2933" spans="2:4" ht="18.75">
      <c r="B2933" s="37">
        <f>IF('TD VENCIDOS'!B2914="","",'TD VENCIDOS'!B2914)</f>
        <v>3946842024</v>
      </c>
      <c r="C2933" s="38" t="str">
        <f>IF('TD VENCIDOS'!C2914="","",'TD VENCIDOS'!C2914)</f>
        <v>SUBSECRETARIA DE GESTION FINANCIERA</v>
      </c>
      <c r="D2933" s="37" t="str">
        <f>IF('TD VENCIDOS'!D2914="","",'TD VENCIDOS'!D2914)</f>
        <v>Gestion extemporanea</v>
      </c>
    </row>
    <row r="2934" spans="2:4" ht="18.75">
      <c r="B2934" s="37">
        <f>IF('TD VENCIDOS'!B2915="","",'TD VENCIDOS'!B2915)</f>
        <v>3947002024</v>
      </c>
      <c r="C2934" s="38" t="str">
        <f>IF('TD VENCIDOS'!C2915="","",'TD VENCIDOS'!C2915)</f>
        <v>DIVISION ALCANTARILLADO ZONA 1</v>
      </c>
      <c r="D2934" s="37" t="str">
        <f>IF('TD VENCIDOS'!D2915="","",'TD VENCIDOS'!D2915)</f>
        <v>Gestion extemporanea</v>
      </c>
    </row>
    <row r="2935" spans="2:4" ht="18.75">
      <c r="B2935" s="37">
        <f>IF('TD VENCIDOS'!B2916="","",'TD VENCIDOS'!B2916)</f>
        <v>3947022024</v>
      </c>
      <c r="C2935" s="38" t="str">
        <f>IF('TD VENCIDOS'!C2916="","",'TD VENCIDOS'!C2916)</f>
        <v>5110 - OFICINA DE PERSONAL</v>
      </c>
      <c r="D2935" s="37" t="str">
        <f>IF('TD VENCIDOS'!D2916="","",'TD VENCIDOS'!D2916)</f>
        <v>Gestion extemporanea</v>
      </c>
    </row>
    <row r="2936" spans="2:4" ht="18.75">
      <c r="B2936" s="37">
        <f>IF('TD VENCIDOS'!B2917="","",'TD VENCIDOS'!B2917)</f>
        <v>3947072024</v>
      </c>
      <c r="C2936" s="38" t="str">
        <f>IF('TD VENCIDOS'!C2917="","",'TD VENCIDOS'!C2917)</f>
        <v>ALCALDIA LOCAL DE PUENTE ARANDA</v>
      </c>
      <c r="D2936" s="37" t="str">
        <f>IF('TD VENCIDOS'!D2917="","",'TD VENCIDOS'!D2917)</f>
        <v>Gestion extemporanea</v>
      </c>
    </row>
    <row r="2937" spans="2:4" ht="18.75">
      <c r="B2937" s="37">
        <f>IF('TD VENCIDOS'!B2918="","",'TD VENCIDOS'!B2918)</f>
        <v>3947132024</v>
      </c>
      <c r="C2937" s="38" t="str">
        <f>IF('TD VENCIDOS'!C2918="","",'TD VENCIDOS'!C2918)</f>
        <v>ALCALDIA LOCAL DE USAQUEN</v>
      </c>
      <c r="D2937" s="37" t="str">
        <f>IF('TD VENCIDOS'!D2918="","",'TD VENCIDOS'!D2918)</f>
        <v>Gestion extemporanea</v>
      </c>
    </row>
    <row r="2938" spans="2:4" ht="18.75">
      <c r="B2938" s="37">
        <f>IF('TD VENCIDOS'!B2919="","",'TD VENCIDOS'!B2919)</f>
        <v>3947342024</v>
      </c>
      <c r="C2938" s="38" t="str">
        <f>IF('TD VENCIDOS'!C2919="","",'TD VENCIDOS'!C2919)</f>
        <v>SUBSECRETARIA DE GESTION FINANCIERA</v>
      </c>
      <c r="D2938" s="37" t="str">
        <f>IF('TD VENCIDOS'!D2919="","",'TD VENCIDOS'!D2919)</f>
        <v>Gestion extemporanea</v>
      </c>
    </row>
    <row r="2939" spans="2:4" ht="18.75">
      <c r="B2939" s="37">
        <f>IF('TD VENCIDOS'!B2920="","",'TD VENCIDOS'!B2920)</f>
        <v>3947392024</v>
      </c>
      <c r="C2939" s="38" t="str">
        <f>IF('TD VENCIDOS'!C2920="","",'TD VENCIDOS'!C2920)</f>
        <v>SUBSECRETARIA DE GESTION FINANCIERA</v>
      </c>
      <c r="D2939" s="37" t="str">
        <f>IF('TD VENCIDOS'!D2920="","",'TD VENCIDOS'!D2920)</f>
        <v>Gestion extemporanea</v>
      </c>
    </row>
    <row r="2940" spans="2:4" ht="18.75">
      <c r="B2940" s="37">
        <f>IF('TD VENCIDOS'!B2921="","",'TD VENCIDOS'!B2921)</f>
        <v>3947402024</v>
      </c>
      <c r="C2940" s="38" t="str">
        <f>IF('TD VENCIDOS'!C2921="","",'TD VENCIDOS'!C2921)</f>
        <v>REDEP</v>
      </c>
      <c r="D2940" s="37" t="str">
        <f>IF('TD VENCIDOS'!D2921="","",'TD VENCIDOS'!D2921)</f>
        <v>Pendiente vencidos</v>
      </c>
    </row>
    <row r="2941" spans="2:4" ht="18.75">
      <c r="B2941" s="37">
        <f>IF('TD VENCIDOS'!B2922="","",'TD VENCIDOS'!B2922)</f>
        <v>3947532024</v>
      </c>
      <c r="C2941" s="38" t="str">
        <f>IF('TD VENCIDOS'!C2922="","",'TD VENCIDOS'!C2922)</f>
        <v>2211 - DIRECCION LOCAL DE EDUCACION SUBA</v>
      </c>
      <c r="D2941" s="37" t="str">
        <f>IF('TD VENCIDOS'!D2922="","",'TD VENCIDOS'!D2922)</f>
        <v>Gestion extemporanea</v>
      </c>
    </row>
    <row r="2942" spans="2:4" ht="18.75">
      <c r="B2942" s="37">
        <f>IF('TD VENCIDOS'!B2923="","",'TD VENCIDOS'!B2923)</f>
        <v>3947652024</v>
      </c>
      <c r="C2942" s="38" t="str">
        <f>IF('TD VENCIDOS'!C2923="","",'TD VENCIDOS'!C2923)</f>
        <v>DIRECCION DE GESTION CORPORATIVA</v>
      </c>
      <c r="D2942" s="37" t="str">
        <f>IF('TD VENCIDOS'!D2923="","",'TD VENCIDOS'!D2923)</f>
        <v>Pendiente vencidos</v>
      </c>
    </row>
    <row r="2943" spans="2:4" ht="18.75">
      <c r="B2943" s="37">
        <f>IF('TD VENCIDOS'!B2924="","",'TD VENCIDOS'!B2924)</f>
        <v>3947882024</v>
      </c>
      <c r="C2943" s="38" t="str">
        <f>IF('TD VENCIDOS'!C2924="","",'TD VENCIDOS'!C2924)</f>
        <v>SUBSECRETARIA DE GESTION FINANCIERA</v>
      </c>
      <c r="D2943" s="37" t="str">
        <f>IF('TD VENCIDOS'!D2924="","",'TD VENCIDOS'!D2924)</f>
        <v>Gestion extemporanea</v>
      </c>
    </row>
    <row r="2944" spans="2:4" ht="18.75">
      <c r="B2944" s="37">
        <f>IF('TD VENCIDOS'!B2925="","",'TD VENCIDOS'!B2925)</f>
        <v>3947992024</v>
      </c>
      <c r="C2944" s="38" t="str">
        <f>IF('TD VENCIDOS'!C2925="","",'TD VENCIDOS'!C2925)</f>
        <v>SUBSECRETARIA DE GESTION FINANCIERA</v>
      </c>
      <c r="D2944" s="37" t="str">
        <f>IF('TD VENCIDOS'!D2925="","",'TD VENCIDOS'!D2925)</f>
        <v>Gestion extemporanea</v>
      </c>
    </row>
    <row r="2945" spans="2:4" ht="18.75">
      <c r="B2945" s="37">
        <f>IF('TD VENCIDOS'!B2926="","",'TD VENCIDOS'!B2926)</f>
        <v>3949162024</v>
      </c>
      <c r="C2945" s="38" t="str">
        <f>IF('TD VENCIDOS'!C2926="","",'TD VENCIDOS'!C2926)</f>
        <v>REDEP</v>
      </c>
      <c r="D2945" s="37" t="str">
        <f>IF('TD VENCIDOS'!D2926="","",'TD VENCIDOS'!D2926)</f>
        <v>Pendiente vencidos</v>
      </c>
    </row>
    <row r="2946" spans="2:4" ht="18.75">
      <c r="B2946" s="37">
        <f>IF('TD VENCIDOS'!B2927="","",'TD VENCIDOS'!B2927)</f>
        <v>3949182024</v>
      </c>
      <c r="C2946" s="38" t="str">
        <f>IF('TD VENCIDOS'!C2927="","",'TD VENCIDOS'!C2927)</f>
        <v>NIVEL CENTRAL CIERRE</v>
      </c>
      <c r="D2946" s="37" t="str">
        <f>IF('TD VENCIDOS'!D2927="","",'TD VENCIDOS'!D2927)</f>
        <v>Gestion extemporanea</v>
      </c>
    </row>
    <row r="2947" spans="2:4" ht="18.75">
      <c r="B2947" s="37">
        <f>IF('TD VENCIDOS'!B2928="","",'TD VENCIDOS'!B2928)</f>
        <v>3949692024</v>
      </c>
      <c r="C2947" s="38" t="str">
        <f>IF('TD VENCIDOS'!C2928="","",'TD VENCIDOS'!C2928)</f>
        <v>SUBDIRECCION DE APROVECHAMIENTO</v>
      </c>
      <c r="D2947" s="37" t="str">
        <f>IF('TD VENCIDOS'!D2928="","",'TD VENCIDOS'!D2928)</f>
        <v>Pendiente vencidos</v>
      </c>
    </row>
    <row r="2948" spans="2:4" ht="18.75">
      <c r="B2948" s="37">
        <f>IF('TD VENCIDOS'!B2929="","",'TD VENCIDOS'!B2929)</f>
        <v>3949722024</v>
      </c>
      <c r="C2948" s="38" t="str">
        <f>IF('TD VENCIDOS'!C2929="","",'TD VENCIDOS'!C2929)</f>
        <v>NIVEL CENTRAL CIERRE</v>
      </c>
      <c r="D2948" s="37" t="str">
        <f>IF('TD VENCIDOS'!D2929="","",'TD VENCIDOS'!D2929)</f>
        <v>Gestion extemporanea</v>
      </c>
    </row>
    <row r="2949" spans="2:4" ht="18.75">
      <c r="B2949" s="37">
        <f>IF('TD VENCIDOS'!B2930="","",'TD VENCIDOS'!B2930)</f>
        <v>3949722024</v>
      </c>
      <c r="C2949" s="38" t="str">
        <f>IF('TD VENCIDOS'!C2930="","",'TD VENCIDOS'!C2930)</f>
        <v>SUBDIRECCION DE APROVECHAMIENTO</v>
      </c>
      <c r="D2949" s="37" t="str">
        <f>IF('TD VENCIDOS'!D2930="","",'TD VENCIDOS'!D2930)</f>
        <v>Pendiente vencidos</v>
      </c>
    </row>
    <row r="2950" spans="2:4" ht="18.75">
      <c r="B2950" s="37">
        <f>IF('TD VENCIDOS'!B2931="","",'TD VENCIDOS'!B2931)</f>
        <v>3949762024</v>
      </c>
      <c r="C2950" s="38" t="str">
        <f>IF('TD VENCIDOS'!C2931="","",'TD VENCIDOS'!C2931)</f>
        <v>SUBDIRECCION DE APROVECHAMIENTO</v>
      </c>
      <c r="D2950" s="37" t="str">
        <f>IF('TD VENCIDOS'!D2931="","",'TD VENCIDOS'!D2931)</f>
        <v>Pendiente vencidos</v>
      </c>
    </row>
    <row r="2951" spans="2:4" ht="18.75">
      <c r="B2951" s="37">
        <f>IF('TD VENCIDOS'!B2932="","",'TD VENCIDOS'!B2932)</f>
        <v>3949792024</v>
      </c>
      <c r="C2951" s="38" t="str">
        <f>IF('TD VENCIDOS'!C2932="","",'TD VENCIDOS'!C2932)</f>
        <v>SUBDIRECCION DE APROVECHAMIENTO</v>
      </c>
      <c r="D2951" s="37" t="str">
        <f>IF('TD VENCIDOS'!D2932="","",'TD VENCIDOS'!D2932)</f>
        <v>Pendiente vencidos</v>
      </c>
    </row>
    <row r="2952" spans="2:4" ht="18.75">
      <c r="B2952" s="37">
        <f>IF('TD VENCIDOS'!B2933="","",'TD VENCIDOS'!B2933)</f>
        <v>3949932024</v>
      </c>
      <c r="C2952" s="38" t="str">
        <f>IF('TD VENCIDOS'!C2933="","",'TD VENCIDOS'!C2933)</f>
        <v>REDEP</v>
      </c>
      <c r="D2952" s="37" t="str">
        <f>IF('TD VENCIDOS'!D2933="","",'TD VENCIDOS'!D2933)</f>
        <v>Pendiente vencidos</v>
      </c>
    </row>
    <row r="2953" spans="2:4" ht="18.75">
      <c r="B2953" s="37">
        <f>IF('TD VENCIDOS'!B2934="","",'TD VENCIDOS'!B2934)</f>
        <v>3950002024</v>
      </c>
      <c r="C2953" s="38" t="str">
        <f>IF('TD VENCIDOS'!C2934="","",'TD VENCIDOS'!C2934)</f>
        <v>SUBDIRECCION DE APROVECHAMIENTO</v>
      </c>
      <c r="D2953" s="37" t="str">
        <f>IF('TD VENCIDOS'!D2934="","",'TD VENCIDOS'!D2934)</f>
        <v>Pendiente vencidos</v>
      </c>
    </row>
    <row r="2954" spans="2:4" ht="18.75">
      <c r="B2954" s="37">
        <f>IF('TD VENCIDOS'!B2935="","",'TD VENCIDOS'!B2935)</f>
        <v>3950042024</v>
      </c>
      <c r="C2954" s="38" t="str">
        <f>IF('TD VENCIDOS'!C2935="","",'TD VENCIDOS'!C2935)</f>
        <v>SUBDIRECCION DE APROVECHAMIENTO</v>
      </c>
      <c r="D2954" s="37" t="str">
        <f>IF('TD VENCIDOS'!D2935="","",'TD VENCIDOS'!D2935)</f>
        <v>Pendiente vencidos</v>
      </c>
    </row>
    <row r="2955" spans="2:4" ht="18.75">
      <c r="B2955" s="37">
        <f>IF('TD VENCIDOS'!B2936="","",'TD VENCIDOS'!B2936)</f>
        <v>3950132024</v>
      </c>
      <c r="C2955" s="38" t="str">
        <f>IF('TD VENCIDOS'!C2936="","",'TD VENCIDOS'!C2936)</f>
        <v>SUBDIRECCION DE APROVECHAMIENTO</v>
      </c>
      <c r="D2955" s="37" t="str">
        <f>IF('TD VENCIDOS'!D2936="","",'TD VENCIDOS'!D2936)</f>
        <v>Pendiente vencidos</v>
      </c>
    </row>
    <row r="2956" spans="2:4" ht="18.75">
      <c r="B2956" s="37">
        <f>IF('TD VENCIDOS'!B2937="","",'TD VENCIDOS'!B2937)</f>
        <v>3950452024</v>
      </c>
      <c r="C2956" s="38" t="str">
        <f>IF('TD VENCIDOS'!C2937="","",'TD VENCIDOS'!C2937)</f>
        <v>2213 - DIRECCION LOCAL DE EDUCACION TEUSAQUILLO</v>
      </c>
      <c r="D2956" s="37" t="str">
        <f>IF('TD VENCIDOS'!D2937="","",'TD VENCIDOS'!D2937)</f>
        <v>Pendiente vencidos</v>
      </c>
    </row>
    <row r="2957" spans="2:4" ht="18.75">
      <c r="B2957" s="37">
        <f>IF('TD VENCIDOS'!B2938="","",'TD VENCIDOS'!B2938)</f>
        <v>3950572024</v>
      </c>
      <c r="C2957" s="38" t="str">
        <f>IF('TD VENCIDOS'!C2938="","",'TD VENCIDOS'!C2938)</f>
        <v>GERENCIA DE ZONA 5</v>
      </c>
      <c r="D2957" s="37" t="str">
        <f>IF('TD VENCIDOS'!D2938="","",'TD VENCIDOS'!D2938)</f>
        <v>Pendiente vencidos</v>
      </c>
    </row>
    <row r="2958" spans="2:4" ht="18.75">
      <c r="B2958" s="37">
        <f>IF('TD VENCIDOS'!B2939="","",'TD VENCIDOS'!B2939)</f>
        <v>3950582024</v>
      </c>
      <c r="C2958" s="38" t="str">
        <f>IF('TD VENCIDOS'!C2939="","",'TD VENCIDOS'!C2939)</f>
        <v>OFICINA DE ADMINISTRACION FUNCIONAL DEL SISTEMA</v>
      </c>
      <c r="D2958" s="37" t="str">
        <f>IF('TD VENCIDOS'!D2939="","",'TD VENCIDOS'!D2939)</f>
        <v>Pendiente vencidos</v>
      </c>
    </row>
    <row r="2959" spans="2:4" ht="18.75">
      <c r="B2959" s="37">
        <f>IF('TD VENCIDOS'!B2940="","",'TD VENCIDOS'!B2940)</f>
        <v>3950652024</v>
      </c>
      <c r="C2959" s="38" t="str">
        <f>IF('TD VENCIDOS'!C2940="","",'TD VENCIDOS'!C2940)</f>
        <v>REDEP</v>
      </c>
      <c r="D2959" s="37" t="str">
        <f>IF('TD VENCIDOS'!D2940="","",'TD VENCIDOS'!D2940)</f>
        <v>Pendiente vencidos</v>
      </c>
    </row>
    <row r="2960" spans="2:4" ht="18.75">
      <c r="B2960" s="37">
        <f>IF('TD VENCIDOS'!B2941="","",'TD VENCIDOS'!B2941)</f>
        <v>3950692024</v>
      </c>
      <c r="C2960" s="38" t="str">
        <f>IF('TD VENCIDOS'!C2941="","",'TD VENCIDOS'!C2941)</f>
        <v>SUBSECRETARIA DE GESTION FINANCIERA</v>
      </c>
      <c r="D2960" s="37" t="str">
        <f>IF('TD VENCIDOS'!D2941="","",'TD VENCIDOS'!D2941)</f>
        <v>Gestion extemporanea</v>
      </c>
    </row>
    <row r="2961" spans="2:4" ht="18.75">
      <c r="B2961" s="37">
        <f>IF('TD VENCIDOS'!B2942="","",'TD VENCIDOS'!B2942)</f>
        <v>3951142024</v>
      </c>
      <c r="C2961" s="38" t="str">
        <f>IF('TD VENCIDOS'!C2942="","",'TD VENCIDOS'!C2942)</f>
        <v>DIRECCION DE MEJORAMIENTO DE VIVIENDA</v>
      </c>
      <c r="D2961" s="37" t="str">
        <f>IF('TD VENCIDOS'!D2942="","",'TD VENCIDOS'!D2942)</f>
        <v>Pendiente vencidos</v>
      </c>
    </row>
    <row r="2962" spans="2:4" ht="18.75">
      <c r="B2962" s="37">
        <f>IF('TD VENCIDOS'!B2943="","",'TD VENCIDOS'!B2943)</f>
        <v>3951302024</v>
      </c>
      <c r="C2962" s="38" t="str">
        <f>IF('TD VENCIDOS'!C2943="","",'TD VENCIDOS'!C2943)</f>
        <v>SUBDIRECCION DE RECOLECCION BARRIDO Y LIMPIEZA</v>
      </c>
      <c r="D2962" s="37" t="str">
        <f>IF('TD VENCIDOS'!D2943="","",'TD VENCIDOS'!D2943)</f>
        <v>Gestion extemporanea</v>
      </c>
    </row>
    <row r="2963" spans="2:4" ht="18.75">
      <c r="B2963" s="37">
        <f>IF('TD VENCIDOS'!B2944="","",'TD VENCIDOS'!B2944)</f>
        <v>3951322024</v>
      </c>
      <c r="C2963" s="38" t="str">
        <f>IF('TD VENCIDOS'!C2944="","",'TD VENCIDOS'!C2944)</f>
        <v>SUBSECRETARIA DE GESTION FINANCIERA</v>
      </c>
      <c r="D2963" s="37" t="str">
        <f>IF('TD VENCIDOS'!D2944="","",'TD VENCIDOS'!D2944)</f>
        <v>Gestion extemporanea</v>
      </c>
    </row>
    <row r="2964" spans="2:4" ht="18.75">
      <c r="B2964" s="37">
        <f>IF('TD VENCIDOS'!B2945="","",'TD VENCIDOS'!B2945)</f>
        <v>3951422024</v>
      </c>
      <c r="C2964" s="38" t="str">
        <f>IF('TD VENCIDOS'!C2945="","",'TD VENCIDOS'!C2945)</f>
        <v>5130 - OFICINA DE NOMINA</v>
      </c>
      <c r="D2964" s="37" t="str">
        <f>IF('TD VENCIDOS'!D2945="","",'TD VENCIDOS'!D2945)</f>
        <v>Gestion extemporanea</v>
      </c>
    </row>
    <row r="2965" spans="2:4" ht="18.75">
      <c r="B2965" s="37">
        <f>IF('TD VENCIDOS'!B2946="","",'TD VENCIDOS'!B2946)</f>
        <v>3951682024</v>
      </c>
      <c r="C2965" s="38" t="str">
        <f>IF('TD VENCIDOS'!C2946="","",'TD VENCIDOS'!C2946)</f>
        <v>DIRECCION DE MEJORAMIENTO DE VIVIENDA</v>
      </c>
      <c r="D2965" s="37" t="str">
        <f>IF('TD VENCIDOS'!D2946="","",'TD VENCIDOS'!D2946)</f>
        <v>Pendiente vencidos</v>
      </c>
    </row>
    <row r="2966" spans="2:4" ht="18.75">
      <c r="B2966" s="37">
        <f>IF('TD VENCIDOS'!B2947="","",'TD VENCIDOS'!B2947)</f>
        <v>3951722024</v>
      </c>
      <c r="C2966" s="38" t="str">
        <f>IF('TD VENCIDOS'!C2947="","",'TD VENCIDOS'!C2947)</f>
        <v>SUBSECRETARIA DE GESTION FINANCIERA</v>
      </c>
      <c r="D2966" s="37" t="str">
        <f>IF('TD VENCIDOS'!D2947="","",'TD VENCIDOS'!D2947)</f>
        <v>Gestion extemporanea</v>
      </c>
    </row>
    <row r="2967" spans="2:4" ht="18.75">
      <c r="B2967" s="37">
        <f>IF('TD VENCIDOS'!B2948="","",'TD VENCIDOS'!B2948)</f>
        <v>3951972024</v>
      </c>
      <c r="C2967" s="38" t="str">
        <f>IF('TD VENCIDOS'!C2948="","",'TD VENCIDOS'!C2948)</f>
        <v>ALCALDIA LOCAL DE CHAPINERO</v>
      </c>
      <c r="D2967" s="37" t="str">
        <f>IF('TD VENCIDOS'!D2948="","",'TD VENCIDOS'!D2948)</f>
        <v>Gestion extemporanea</v>
      </c>
    </row>
    <row r="2968" spans="2:4" ht="18.75">
      <c r="B2968" s="37">
        <f>IF('TD VENCIDOS'!B2949="","",'TD VENCIDOS'!B2949)</f>
        <v>3952132024</v>
      </c>
      <c r="C2968" s="38" t="str">
        <f>IF('TD VENCIDOS'!C2949="","",'TD VENCIDOS'!C2949)</f>
        <v>SUBDIRECCION DE CALIDAD DEL AIRE AUDITIVA Y VISUAL</v>
      </c>
      <c r="D2968" s="37" t="str">
        <f>IF('TD VENCIDOS'!D2949="","",'TD VENCIDOS'!D2949)</f>
        <v>Pendiente vencidos</v>
      </c>
    </row>
    <row r="2969" spans="2:4" ht="18.75">
      <c r="B2969" s="37">
        <f>IF('TD VENCIDOS'!B2950="","",'TD VENCIDOS'!B2950)</f>
        <v>3952222024</v>
      </c>
      <c r="C2969" s="38" t="str">
        <f>IF('TD VENCIDOS'!C2950="","",'TD VENCIDOS'!C2950)</f>
        <v>GESTION COMERCIAL</v>
      </c>
      <c r="D2969" s="37" t="str">
        <f>IF('TD VENCIDOS'!D2950="","",'TD VENCIDOS'!D2950)</f>
        <v>Pendiente vencidos</v>
      </c>
    </row>
    <row r="2970" spans="2:4" ht="18.75">
      <c r="B2970" s="37">
        <f>IF('TD VENCIDOS'!B2951="","",'TD VENCIDOS'!B2951)</f>
        <v>3952382024</v>
      </c>
      <c r="C2970" s="38" t="str">
        <f>IF('TD VENCIDOS'!C2951="","",'TD VENCIDOS'!C2951)</f>
        <v>SUBDIRECCION DE CALIDAD DEL AIRE AUDITIVA Y VISUAL</v>
      </c>
      <c r="D2970" s="37" t="str">
        <f>IF('TD VENCIDOS'!D2951="","",'TD VENCIDOS'!D2951)</f>
        <v>Pendiente vencidos</v>
      </c>
    </row>
    <row r="2971" spans="2:4" ht="18.75">
      <c r="B2971" s="37">
        <f>IF('TD VENCIDOS'!B2952="","",'TD VENCIDOS'!B2952)</f>
        <v>3952552024</v>
      </c>
      <c r="C2971" s="38" t="str">
        <f>IF('TD VENCIDOS'!C2952="","",'TD VENCIDOS'!C2952)</f>
        <v>SUBDIRECCION DE ASUNTOS COMUNALES</v>
      </c>
      <c r="D2971" s="37" t="str">
        <f>IF('TD VENCIDOS'!D2952="","",'TD VENCIDOS'!D2952)</f>
        <v>Pendiente vencidos</v>
      </c>
    </row>
    <row r="2972" spans="2:4" ht="18.75">
      <c r="B2972" s="37">
        <f>IF('TD VENCIDOS'!B2953="","",'TD VENCIDOS'!B2953)</f>
        <v>3952872024</v>
      </c>
      <c r="C2972" s="38" t="str">
        <f>IF('TD VENCIDOS'!C2953="","",'TD VENCIDOS'!C2953)</f>
        <v>GERENCIA DE PROYECTOS</v>
      </c>
      <c r="D2972" s="37" t="str">
        <f>IF('TD VENCIDOS'!D2953="","",'TD VENCIDOS'!D2953)</f>
        <v>Gestion extemporanea</v>
      </c>
    </row>
    <row r="2973" spans="2:4" ht="18.75">
      <c r="B2973" s="37">
        <f>IF('TD VENCIDOS'!B2954="","",'TD VENCIDOS'!B2954)</f>
        <v>3952972024</v>
      </c>
      <c r="C2973" s="38" t="str">
        <f>IF('TD VENCIDOS'!C2954="","",'TD VENCIDOS'!C2954)</f>
        <v>ALCALDIA LOCAL DE CHAPINERO</v>
      </c>
      <c r="D2973" s="37" t="str">
        <f>IF('TD VENCIDOS'!D2954="","",'TD VENCIDOS'!D2954)</f>
        <v>Gestion extemporanea</v>
      </c>
    </row>
    <row r="2974" spans="2:4" ht="18.75">
      <c r="B2974" s="37">
        <f>IF('TD VENCIDOS'!B2955="","",'TD VENCIDOS'!B2955)</f>
        <v>3952972024</v>
      </c>
      <c r="C2974" s="38" t="str">
        <f>IF('TD VENCIDOS'!C2955="","",'TD VENCIDOS'!C2955)</f>
        <v>SUBDIRECCION DE CALIDAD DEL AIRE AUDITIVA Y VISUAL</v>
      </c>
      <c r="D2974" s="37" t="str">
        <f>IF('TD VENCIDOS'!D2955="","",'TD VENCIDOS'!D2955)</f>
        <v>Gestion extemporanea</v>
      </c>
    </row>
    <row r="2975" spans="2:4" ht="18.75">
      <c r="B2975" s="37">
        <f>IF('TD VENCIDOS'!B2956="","",'TD VENCIDOS'!B2956)</f>
        <v>3953332024</v>
      </c>
      <c r="C2975" s="38" t="str">
        <f>IF('TD VENCIDOS'!C2956="","",'TD VENCIDOS'!C2956)</f>
        <v>ALCALDIA LOCAL DE USAQUEN</v>
      </c>
      <c r="D2975" s="37" t="str">
        <f>IF('TD VENCIDOS'!D2956="","",'TD VENCIDOS'!D2956)</f>
        <v>Gestion extemporanea</v>
      </c>
    </row>
    <row r="2976" spans="2:4" ht="18.75">
      <c r="B2976" s="37">
        <f>IF('TD VENCIDOS'!B2957="","",'TD VENCIDOS'!B2957)</f>
        <v>3953522024</v>
      </c>
      <c r="C2976" s="38" t="str">
        <f>IF('TD VENCIDOS'!C2957="","",'TD VENCIDOS'!C2957)</f>
        <v>DIRECCION DE MEJORAMIENTO DE VIVIENDA</v>
      </c>
      <c r="D2976" s="37" t="str">
        <f>IF('TD VENCIDOS'!D2957="","",'TD VENCIDOS'!D2957)</f>
        <v>Pendiente vencidos</v>
      </c>
    </row>
    <row r="2977" spans="2:4" ht="18.75">
      <c r="B2977" s="37">
        <f>IF('TD VENCIDOS'!B2958="","",'TD VENCIDOS'!B2958)</f>
        <v>3953962024</v>
      </c>
      <c r="C2977" s="38" t="str">
        <f>IF('TD VENCIDOS'!C2958="","",'TD VENCIDOS'!C2958)</f>
        <v>DIRECCION DE MEJORAMIENTO DE VIVIENDA</v>
      </c>
      <c r="D2977" s="37" t="str">
        <f>IF('TD VENCIDOS'!D2958="","",'TD VENCIDOS'!D2958)</f>
        <v>Pendiente vencidos</v>
      </c>
    </row>
    <row r="2978" spans="2:4" ht="18.75">
      <c r="B2978" s="37">
        <f>IF('TD VENCIDOS'!B2959="","",'TD VENCIDOS'!B2959)</f>
        <v>3953972024</v>
      </c>
      <c r="C2978" s="38" t="str">
        <f>IF('TD VENCIDOS'!C2959="","",'TD VENCIDOS'!C2959)</f>
        <v>SUBSECRETARIA DE GESTION FINANCIERA</v>
      </c>
      <c r="D2978" s="37" t="str">
        <f>IF('TD VENCIDOS'!D2959="","",'TD VENCIDOS'!D2959)</f>
        <v>Gestion extemporanea</v>
      </c>
    </row>
    <row r="2979" spans="2:4" ht="18.75">
      <c r="B2979" s="37">
        <f>IF('TD VENCIDOS'!B2960="","",'TD VENCIDOS'!B2960)</f>
        <v>3954052024</v>
      </c>
      <c r="C2979" s="38" t="str">
        <f>IF('TD VENCIDOS'!C2960="","",'TD VENCIDOS'!C2960)</f>
        <v>SUBDIRECCION DE ASUNTOS COMUNALES</v>
      </c>
      <c r="D2979" s="37" t="str">
        <f>IF('TD VENCIDOS'!D2960="","",'TD VENCIDOS'!D2960)</f>
        <v>Gestion extemporanea</v>
      </c>
    </row>
    <row r="2980" spans="2:4" ht="18.75">
      <c r="B2980" s="37">
        <f>IF('TD VENCIDOS'!B2961="","",'TD VENCIDOS'!B2961)</f>
        <v>3954182024</v>
      </c>
      <c r="C2980" s="38" t="str">
        <f>IF('TD VENCIDOS'!C2961="","",'TD VENCIDOS'!C2961)</f>
        <v>SUBSECRETARIA DE GESTION FINANCIERA</v>
      </c>
      <c r="D2980" s="37" t="str">
        <f>IF('TD VENCIDOS'!D2961="","",'TD VENCIDOS'!D2961)</f>
        <v>Gestion extemporanea</v>
      </c>
    </row>
    <row r="2981" spans="2:4" ht="18.75">
      <c r="B2981" s="37">
        <f>IF('TD VENCIDOS'!B2962="","",'TD VENCIDOS'!B2962)</f>
        <v>3954262024</v>
      </c>
      <c r="C2981" s="38" t="str">
        <f>IF('TD VENCIDOS'!C2962="","",'TD VENCIDOS'!C2962)</f>
        <v>SUBSECRETARIA DE GESTION FINANCIERA</v>
      </c>
      <c r="D2981" s="37" t="str">
        <f>IF('TD VENCIDOS'!D2962="","",'TD VENCIDOS'!D2962)</f>
        <v>Gestion extemporanea</v>
      </c>
    </row>
    <row r="2982" spans="2:4" ht="18.75">
      <c r="B2982" s="37">
        <f>IF('TD VENCIDOS'!B2963="","",'TD VENCIDOS'!B2963)</f>
        <v>3954382024</v>
      </c>
      <c r="C2982" s="38" t="str">
        <f>IF('TD VENCIDOS'!C2963="","",'TD VENCIDOS'!C2963)</f>
        <v>SUBSECRETARIA DE GESTION FINANCIERA</v>
      </c>
      <c r="D2982" s="37" t="str">
        <f>IF('TD VENCIDOS'!D2963="","",'TD VENCIDOS'!D2963)</f>
        <v>Gestion extemporanea</v>
      </c>
    </row>
    <row r="2983" spans="2:4" ht="18.75">
      <c r="B2983" s="37">
        <f>IF('TD VENCIDOS'!B2964="","",'TD VENCIDOS'!B2964)</f>
        <v>3954482024</v>
      </c>
      <c r="C2983" s="38" t="str">
        <f>IF('TD VENCIDOS'!C2964="","",'TD VENCIDOS'!C2964)</f>
        <v>DIRECCION APOYO TECNICO DE SERVICIO AL CLIENTE</v>
      </c>
      <c r="D2983" s="37" t="str">
        <f>IF('TD VENCIDOS'!D2964="","",'TD VENCIDOS'!D2964)</f>
        <v>Gestion extemporanea</v>
      </c>
    </row>
    <row r="2984" spans="2:4" ht="18.75">
      <c r="B2984" s="37">
        <f>IF('TD VENCIDOS'!B2965="","",'TD VENCIDOS'!B2965)</f>
        <v>3954582024</v>
      </c>
      <c r="C2984" s="38" t="str">
        <f>IF('TD VENCIDOS'!C2965="","",'TD VENCIDOS'!C2965)</f>
        <v>SUBDIRECCION DE ASUNTOS COMUNALES</v>
      </c>
      <c r="D2984" s="37" t="str">
        <f>IF('TD VENCIDOS'!D2965="","",'TD VENCIDOS'!D2965)</f>
        <v>Pendiente vencidos</v>
      </c>
    </row>
    <row r="2985" spans="2:4" ht="18.75">
      <c r="B2985" s="37">
        <f>IF('TD VENCIDOS'!B2966="","",'TD VENCIDOS'!B2966)</f>
        <v>3954702024</v>
      </c>
      <c r="C2985" s="38" t="str">
        <f>IF('TD VENCIDOS'!C2966="","",'TD VENCIDOS'!C2966)</f>
        <v>SUBDIRECCION DE CALIDAD DEL AIRE AUDITIVA Y VISUAL</v>
      </c>
      <c r="D2985" s="37" t="str">
        <f>IF('TD VENCIDOS'!D2966="","",'TD VENCIDOS'!D2966)</f>
        <v>Pendiente vencidos</v>
      </c>
    </row>
    <row r="2986" spans="2:4" ht="18.75">
      <c r="B2986" s="37">
        <f>IF('TD VENCIDOS'!B2967="","",'TD VENCIDOS'!B2967)</f>
        <v>3954872024</v>
      </c>
      <c r="C2986" s="38" t="str">
        <f>IF('TD VENCIDOS'!C2967="","",'TD VENCIDOS'!C2967)</f>
        <v>INTEGRACION TDOC</v>
      </c>
      <c r="D2986" s="37" t="str">
        <f>IF('TD VENCIDOS'!D2967="","",'TD VENCIDOS'!D2967)</f>
        <v>Gestion extemporanea</v>
      </c>
    </row>
    <row r="2987" spans="2:4" ht="18.75">
      <c r="B2987" s="37">
        <f>IF('TD VENCIDOS'!B2968="","",'TD VENCIDOS'!B2968)</f>
        <v>3954942024</v>
      </c>
      <c r="C2987" s="38" t="str">
        <f>IF('TD VENCIDOS'!C2968="","",'TD VENCIDOS'!C2968)</f>
        <v>OFICINA DE LIQUIDACION</v>
      </c>
      <c r="D2987" s="37" t="str">
        <f>IF('TD VENCIDOS'!D2968="","",'TD VENCIDOS'!D2968)</f>
        <v>Gestion extemporanea</v>
      </c>
    </row>
    <row r="2988" spans="2:4" ht="18.75">
      <c r="B2988" s="37">
        <f>IF('TD VENCIDOS'!B2969="","",'TD VENCIDOS'!B2969)</f>
        <v>3954972024</v>
      </c>
      <c r="C2988" s="38" t="str">
        <f>IF('TD VENCIDOS'!C2969="","",'TD VENCIDOS'!C2969)</f>
        <v>SUBDIRECCION JURIDICO TRIBUTARIA</v>
      </c>
      <c r="D2988" s="37" t="str">
        <f>IF('TD VENCIDOS'!D2969="","",'TD VENCIDOS'!D2969)</f>
        <v>Gestion extemporanea</v>
      </c>
    </row>
    <row r="2989" spans="2:4" ht="18.75">
      <c r="B2989" s="37">
        <f>IF('TD VENCIDOS'!B2970="","",'TD VENCIDOS'!B2970)</f>
        <v>3955352024</v>
      </c>
      <c r="C2989" s="38" t="str">
        <f>IF('TD VENCIDOS'!C2970="","",'TD VENCIDOS'!C2970)</f>
        <v>SUBDIRECCION DE ASUNTOS COMUNALES</v>
      </c>
      <c r="D2989" s="37" t="str">
        <f>IF('TD VENCIDOS'!D2970="","",'TD VENCIDOS'!D2970)</f>
        <v>Pendiente vencidos</v>
      </c>
    </row>
    <row r="2990" spans="2:4" ht="18.75">
      <c r="B2990" s="37">
        <f>IF('TD VENCIDOS'!B2971="","",'TD VENCIDOS'!B2971)</f>
        <v>3955662024</v>
      </c>
      <c r="C2990" s="38" t="str">
        <f>IF('TD VENCIDOS'!C2971="","",'TD VENCIDOS'!C2971)</f>
        <v>NIVEL CENTRAL CIERRE</v>
      </c>
      <c r="D2990" s="37" t="str">
        <f>IF('TD VENCIDOS'!D2971="","",'TD VENCIDOS'!D2971)</f>
        <v>Gestion extemporanea</v>
      </c>
    </row>
    <row r="2991" spans="2:4" ht="18.75">
      <c r="B2991" s="37">
        <f>IF('TD VENCIDOS'!B2972="","",'TD VENCIDOS'!B2972)</f>
        <v>3955692024</v>
      </c>
      <c r="C2991" s="38" t="str">
        <f>IF('TD VENCIDOS'!C2972="","",'TD VENCIDOS'!C2972)</f>
        <v>GERENCIA DE INSTANCIAS Y MECANISMOS DE PARTICIPACION</v>
      </c>
      <c r="D2991" s="37" t="str">
        <f>IF('TD VENCIDOS'!D2972="","",'TD VENCIDOS'!D2972)</f>
        <v>Pendiente vencidos</v>
      </c>
    </row>
    <row r="2992" spans="2:4" ht="18.75">
      <c r="B2992" s="37">
        <f>IF('TD VENCIDOS'!B2973="","",'TD VENCIDOS'!B2973)</f>
        <v>3955752024</v>
      </c>
      <c r="C2992" s="38" t="str">
        <f>IF('TD VENCIDOS'!C2973="","",'TD VENCIDOS'!C2973)</f>
        <v>DIRECCION DE GESTION AMBIENTAL</v>
      </c>
      <c r="D2992" s="37" t="str">
        <f>IF('TD VENCIDOS'!D2973="","",'TD VENCIDOS'!D2973)</f>
        <v>Pendiente vencidos</v>
      </c>
    </row>
    <row r="2993" spans="2:4" ht="18.75">
      <c r="B2993" s="37">
        <f>IF('TD VENCIDOS'!B2974="","",'TD VENCIDOS'!B2974)</f>
        <v>3955772024</v>
      </c>
      <c r="C2993" s="38" t="str">
        <f>IF('TD VENCIDOS'!C2974="","",'TD VENCIDOS'!C2974)</f>
        <v>2213 - DIRECCION LOCAL DE EDUCACION TEUSAQUILLO</v>
      </c>
      <c r="D2993" s="37" t="str">
        <f>IF('TD VENCIDOS'!D2974="","",'TD VENCIDOS'!D2974)</f>
        <v>Gestion extemporanea</v>
      </c>
    </row>
    <row r="2994" spans="2:4" ht="18.75">
      <c r="B2994" s="37">
        <f>IF('TD VENCIDOS'!B2975="","",'TD VENCIDOS'!B2975)</f>
        <v>3956312024</v>
      </c>
      <c r="C2994" s="38" t="str">
        <f>IF('TD VENCIDOS'!C2975="","",'TD VENCIDOS'!C2975)</f>
        <v>DIRECCION DE PLANEACION Y SISTEMAS DE INFORMACION</v>
      </c>
      <c r="D2994" s="37" t="str">
        <f>IF('TD VENCIDOS'!D2975="","",'TD VENCIDOS'!D2975)</f>
        <v>Gestion extemporanea</v>
      </c>
    </row>
    <row r="2995" spans="2:4" ht="18.75">
      <c r="B2995" s="37">
        <f>IF('TD VENCIDOS'!B2976="","",'TD VENCIDOS'!B2976)</f>
        <v>3956472024</v>
      </c>
      <c r="C2995" s="38" t="str">
        <f>IF('TD VENCIDOS'!C2976="","",'TD VENCIDOS'!C2976)</f>
        <v>SUBDIRECCION JURIDICA Y DE CONTRATACION</v>
      </c>
      <c r="D2995" s="37" t="str">
        <f>IF('TD VENCIDOS'!D2976="","",'TD VENCIDOS'!D2976)</f>
        <v>Gestion extemporanea</v>
      </c>
    </row>
    <row r="2996" spans="2:4" ht="18.75">
      <c r="B2996" s="37">
        <f>IF('TD VENCIDOS'!B2977="","",'TD VENCIDOS'!B2977)</f>
        <v>3956542024</v>
      </c>
      <c r="C2996" s="38" t="str">
        <f>IF('TD VENCIDOS'!C2977="","",'TD VENCIDOS'!C2977)</f>
        <v>ALCALDIA LOCAL DE SUBA</v>
      </c>
      <c r="D2996" s="37" t="str">
        <f>IF('TD VENCIDOS'!D2977="","",'TD VENCIDOS'!D2977)</f>
        <v>Gestion extemporanea</v>
      </c>
    </row>
    <row r="2997" spans="2:4" ht="18.75">
      <c r="B2997" s="37">
        <f>IF('TD VENCIDOS'!B2978="","",'TD VENCIDOS'!B2978)</f>
        <v>3956682024</v>
      </c>
      <c r="C2997" s="38" t="str">
        <f>IF('TD VENCIDOS'!C2978="","",'TD VENCIDOS'!C2978)</f>
        <v>ALCALDIA LOCAL DE CANDELARIA</v>
      </c>
      <c r="D2997" s="37" t="str">
        <f>IF('TD VENCIDOS'!D2978="","",'TD VENCIDOS'!D2978)</f>
        <v>Gestion extemporanea</v>
      </c>
    </row>
    <row r="2998" spans="2:4" ht="18.75">
      <c r="B2998" s="37">
        <f>IF('TD VENCIDOS'!B2979="","",'TD VENCIDOS'!B2979)</f>
        <v>3956792024</v>
      </c>
      <c r="C2998" s="38" t="str">
        <f>IF('TD VENCIDOS'!C2979="","",'TD VENCIDOS'!C2979)</f>
        <v>ALCALDIA LOCAL DE SUBA</v>
      </c>
      <c r="D2998" s="37" t="str">
        <f>IF('TD VENCIDOS'!D2979="","",'TD VENCIDOS'!D2979)</f>
        <v>Pendiente vencidos</v>
      </c>
    </row>
    <row r="2999" spans="2:4" ht="18.75">
      <c r="B2999" s="37">
        <f>IF('TD VENCIDOS'!B2980="","",'TD VENCIDOS'!B2980)</f>
        <v>3956912024</v>
      </c>
      <c r="C2999" s="38" t="str">
        <f>IF('TD VENCIDOS'!C2980="","",'TD VENCIDOS'!C2980)</f>
        <v>SUBDIRECCION DE CONTROL AMBIENTAL AL SECTOR PUBLICO</v>
      </c>
      <c r="D2999" s="37" t="str">
        <f>IF('TD VENCIDOS'!D2980="","",'TD VENCIDOS'!D2980)</f>
        <v>Gestion extemporanea</v>
      </c>
    </row>
    <row r="3000" spans="2:4" ht="18.75">
      <c r="B3000" s="37">
        <f>IF('TD VENCIDOS'!B2981="","",'TD VENCIDOS'!B2981)</f>
        <v>3956942024</v>
      </c>
      <c r="C3000" s="38" t="str">
        <f>IF('TD VENCIDOS'!C2981="","",'TD VENCIDOS'!C2981)</f>
        <v>SUBDIRECCION DE CALIDAD DEL AIRE AUDITIVA Y VISUAL</v>
      </c>
      <c r="D3000" s="37" t="str">
        <f>IF('TD VENCIDOS'!D2981="","",'TD VENCIDOS'!D2981)</f>
        <v>Pendiente vencidos</v>
      </c>
    </row>
    <row r="3001" spans="2:4" ht="18.75">
      <c r="B3001" s="37">
        <f>IF('TD VENCIDOS'!B2982="","",'TD VENCIDOS'!B2982)</f>
        <v>3956982024</v>
      </c>
      <c r="C3001" s="38" t="str">
        <f>IF('TD VENCIDOS'!C2982="","",'TD VENCIDOS'!C2982)</f>
        <v>SUBDIRECCION DE CALIDAD DEL AIRE AUDITIVA Y VISUAL</v>
      </c>
      <c r="D3001" s="37" t="str">
        <f>IF('TD VENCIDOS'!D2982="","",'TD VENCIDOS'!D2982)</f>
        <v>Pendiente vencidos</v>
      </c>
    </row>
    <row r="3002" spans="2:4" ht="18.75">
      <c r="B3002" s="37">
        <f>IF('TD VENCIDOS'!B2983="","",'TD VENCIDOS'!B2983)</f>
        <v>3957022024</v>
      </c>
      <c r="C3002" s="38" t="str">
        <f>IF('TD VENCIDOS'!C2983="","",'TD VENCIDOS'!C2983)</f>
        <v>SUBDIRECCION DE CALIDAD DEL AIRE AUDITIVA Y VISUAL</v>
      </c>
      <c r="D3002" s="37" t="str">
        <f>IF('TD VENCIDOS'!D2983="","",'TD VENCIDOS'!D2983)</f>
        <v>Gestion extemporanea</v>
      </c>
    </row>
    <row r="3003" spans="2:4" ht="18.75">
      <c r="B3003" s="37">
        <f>IF('TD VENCIDOS'!B2984="","",'TD VENCIDOS'!B2984)</f>
        <v>3957042024</v>
      </c>
      <c r="C3003" s="38" t="str">
        <f>IF('TD VENCIDOS'!C2984="","",'TD VENCIDOS'!C2984)</f>
        <v>SUBDIRECCION DE CALIDAD DEL AIRE AUDITIVA Y VISUAL</v>
      </c>
      <c r="D3003" s="37" t="str">
        <f>IF('TD VENCIDOS'!D2984="","",'TD VENCIDOS'!D2984)</f>
        <v>Pendiente vencidos</v>
      </c>
    </row>
    <row r="3004" spans="2:4" ht="18.75">
      <c r="B3004" s="37">
        <f>IF('TD VENCIDOS'!B2985="","",'TD VENCIDOS'!B2985)</f>
        <v>3957252024</v>
      </c>
      <c r="C3004" s="38" t="str">
        <f>IF('TD VENCIDOS'!C2985="","",'TD VENCIDOS'!C2985)</f>
        <v>SUBDIRECCION DE SILVICULTURA FLORA Y FAUNA SILVESTRE</v>
      </c>
      <c r="D3004" s="37" t="str">
        <f>IF('TD VENCIDOS'!D2985="","",'TD VENCIDOS'!D2985)</f>
        <v>Gestion extemporanea</v>
      </c>
    </row>
    <row r="3005" spans="2:4" ht="18.75">
      <c r="B3005" s="37">
        <f>IF('TD VENCIDOS'!B2986="","",'TD VENCIDOS'!B2986)</f>
        <v>3957282024</v>
      </c>
      <c r="C3005" s="38" t="str">
        <f>IF('TD VENCIDOS'!C2986="","",'TD VENCIDOS'!C2986)</f>
        <v>SUBDIRECCION DE CALIDAD DEL AIRE AUDITIVA Y VISUAL</v>
      </c>
      <c r="D3005" s="37" t="str">
        <f>IF('TD VENCIDOS'!D2986="","",'TD VENCIDOS'!D2986)</f>
        <v>Pendiente vencidos</v>
      </c>
    </row>
    <row r="3006" spans="2:4" ht="18.75">
      <c r="B3006" s="37">
        <f>IF('TD VENCIDOS'!B2987="","",'TD VENCIDOS'!B2987)</f>
        <v>3957362024</v>
      </c>
      <c r="C3006" s="38" t="str">
        <f>IF('TD VENCIDOS'!C2987="","",'TD VENCIDOS'!C2987)</f>
        <v>SUBDIRECCION DE SILVICULTURA FLORA Y FAUNA SILVESTRE</v>
      </c>
      <c r="D3006" s="37" t="str">
        <f>IF('TD VENCIDOS'!D2987="","",'TD VENCIDOS'!D2987)</f>
        <v>Gestion extemporanea</v>
      </c>
    </row>
    <row r="3007" spans="2:4" ht="18.75">
      <c r="B3007" s="37">
        <f>IF('TD VENCIDOS'!B2988="","",'TD VENCIDOS'!B2988)</f>
        <v>3957702024</v>
      </c>
      <c r="C3007" s="38" t="str">
        <f>IF('TD VENCIDOS'!C2988="","",'TD VENCIDOS'!C2988)</f>
        <v>RELACION CLIENTE</v>
      </c>
      <c r="D3007" s="37" t="str">
        <f>IF('TD VENCIDOS'!D2988="","",'TD VENCIDOS'!D2988)</f>
        <v>Pendiente vencidos</v>
      </c>
    </row>
    <row r="3008" spans="2:4" ht="18.75">
      <c r="B3008" s="37">
        <f>IF('TD VENCIDOS'!B2989="","",'TD VENCIDOS'!B2989)</f>
        <v>3957762024</v>
      </c>
      <c r="C3008" s="38" t="str">
        <f>IF('TD VENCIDOS'!C2989="","",'TD VENCIDOS'!C2989)</f>
        <v>SUBDIRECCION DE GESTION  REDES SOCIALES E INFORMALIDAD</v>
      </c>
      <c r="D3008" s="37" t="str">
        <f>IF('TD VENCIDOS'!D2989="","",'TD VENCIDOS'!D2989)</f>
        <v>Gestion extemporanea</v>
      </c>
    </row>
    <row r="3009" spans="2:4" ht="18.75">
      <c r="B3009" s="37">
        <f>IF('TD VENCIDOS'!B2990="","",'TD VENCIDOS'!B2990)</f>
        <v>3957812024</v>
      </c>
      <c r="C3009" s="38" t="str">
        <f>IF('TD VENCIDOS'!C2990="","",'TD VENCIDOS'!C2990)</f>
        <v>SUBDIRECCION DE GESTION  REDES SOCIALES E INFORMALIDAD</v>
      </c>
      <c r="D3009" s="37" t="str">
        <f>IF('TD VENCIDOS'!D2990="","",'TD VENCIDOS'!D2990)</f>
        <v>Gestion extemporanea</v>
      </c>
    </row>
    <row r="3010" spans="2:4" ht="18.75">
      <c r="B3010" s="37">
        <f>IF('TD VENCIDOS'!B2991="","",'TD VENCIDOS'!B2991)</f>
        <v>3957922024</v>
      </c>
      <c r="C3010" s="38" t="str">
        <f>IF('TD VENCIDOS'!C2991="","",'TD VENCIDOS'!C2991)</f>
        <v>DEPENDENCIAS NIVEL CENTRAL</v>
      </c>
      <c r="D3010" s="37" t="str">
        <f>IF('TD VENCIDOS'!D2991="","",'TD VENCIDOS'!D2991)</f>
        <v>Gestion extemporanea</v>
      </c>
    </row>
    <row r="3011" spans="2:4" ht="18.75">
      <c r="B3011" s="37">
        <f>IF('TD VENCIDOS'!B2992="","",'TD VENCIDOS'!B2992)</f>
        <v>3958092024</v>
      </c>
      <c r="C3011" s="38" t="str">
        <f>IF('TD VENCIDOS'!C2992="","",'TD VENCIDOS'!C2992)</f>
        <v>ALCALDIA LOCAL DE SUBA</v>
      </c>
      <c r="D3011" s="37" t="str">
        <f>IF('TD VENCIDOS'!D2992="","",'TD VENCIDOS'!D2992)</f>
        <v>Pendiente vencidos</v>
      </c>
    </row>
    <row r="3012" spans="2:4" ht="18.75">
      <c r="B3012" s="37">
        <f>IF('TD VENCIDOS'!B2993="","",'TD VENCIDOS'!B2993)</f>
        <v>3958602024</v>
      </c>
      <c r="C3012" s="38" t="str">
        <f>IF('TD VENCIDOS'!C2993="","",'TD VENCIDOS'!C2993)</f>
        <v>SUBDIRECCION DE CALIDAD DEL AIRE AUDITIVA Y VISUAL</v>
      </c>
      <c r="D3012" s="37" t="str">
        <f>IF('TD VENCIDOS'!D2993="","",'TD VENCIDOS'!D2993)</f>
        <v>Pendiente vencidos</v>
      </c>
    </row>
    <row r="3013" spans="2:4" ht="18.75">
      <c r="B3013" s="37">
        <f>IF('TD VENCIDOS'!B2994="","",'TD VENCIDOS'!B2994)</f>
        <v>3958612024</v>
      </c>
      <c r="C3013" s="38" t="str">
        <f>IF('TD VENCIDOS'!C2994="","",'TD VENCIDOS'!C2994)</f>
        <v>SUBDIRECCION DE CALIDAD DEL AIRE AUDITIVA Y VISUAL</v>
      </c>
      <c r="D3013" s="37" t="str">
        <f>IF('TD VENCIDOS'!D2994="","",'TD VENCIDOS'!D2994)</f>
        <v>Pendiente vencidos</v>
      </c>
    </row>
    <row r="3014" spans="2:4" ht="18.75">
      <c r="B3014" s="37">
        <f>IF('TD VENCIDOS'!B2995="","",'TD VENCIDOS'!B2995)</f>
        <v>3958952024</v>
      </c>
      <c r="C3014" s="38" t="str">
        <f>IF('TD VENCIDOS'!C2995="","",'TD VENCIDOS'!C2995)</f>
        <v>DIRECCION ABASTECIMIENTO</v>
      </c>
      <c r="D3014" s="37" t="str">
        <f>IF('TD VENCIDOS'!D2995="","",'TD VENCIDOS'!D2995)</f>
        <v>Pendiente vencidos</v>
      </c>
    </row>
    <row r="3015" spans="2:4" ht="18.75">
      <c r="B3015" s="37">
        <f>IF('TD VENCIDOS'!B2996="","",'TD VENCIDOS'!B2996)</f>
        <v>3959722024</v>
      </c>
      <c r="C3015" s="38" t="str">
        <f>IF('TD VENCIDOS'!C2996="","",'TD VENCIDOS'!C2996)</f>
        <v>2213 - DIRECCION LOCAL DE EDUCACION TEUSAQUILLO</v>
      </c>
      <c r="D3015" s="37" t="str">
        <f>IF('TD VENCIDOS'!D2996="","",'TD VENCIDOS'!D2996)</f>
        <v>Gestion extemporanea</v>
      </c>
    </row>
    <row r="3016" spans="2:4" ht="18.75">
      <c r="B3016" s="37">
        <f>IF('TD VENCIDOS'!B2997="","",'TD VENCIDOS'!B2997)</f>
        <v>3960132024</v>
      </c>
      <c r="C3016" s="38" t="str">
        <f>IF('TD VENCIDOS'!C2997="","",'TD VENCIDOS'!C2997)</f>
        <v>GESTION COMERCIAL</v>
      </c>
      <c r="D3016" s="37" t="str">
        <f>IF('TD VENCIDOS'!D2997="","",'TD VENCIDOS'!D2997)</f>
        <v>Pendiente vencidos</v>
      </c>
    </row>
    <row r="3017" spans="2:4" ht="18.75">
      <c r="B3017" s="37">
        <f>IF('TD VENCIDOS'!B2998="","",'TD VENCIDOS'!B2998)</f>
        <v>3960292024</v>
      </c>
      <c r="C3017" s="38" t="str">
        <f>IF('TD VENCIDOS'!C2998="","",'TD VENCIDOS'!C2998)</f>
        <v>DIVISION JURIDICA PREDIAL</v>
      </c>
      <c r="D3017" s="37" t="str">
        <f>IF('TD VENCIDOS'!D2998="","",'TD VENCIDOS'!D2998)</f>
        <v>Gestion extemporanea</v>
      </c>
    </row>
    <row r="3018" spans="2:4" ht="18.75">
      <c r="B3018" s="37">
        <f>IF('TD VENCIDOS'!B2999="","",'TD VENCIDOS'!B2999)</f>
        <v>3960382024</v>
      </c>
      <c r="C3018" s="38" t="str">
        <f>IF('TD VENCIDOS'!C2999="","",'TD VENCIDOS'!C2999)</f>
        <v>PUNTOS IDU</v>
      </c>
      <c r="D3018" s="37" t="str">
        <f>IF('TD VENCIDOS'!D2999="","",'TD VENCIDOS'!D2999)</f>
        <v>Gestion extemporanea</v>
      </c>
    </row>
    <row r="3019" spans="2:4" ht="18.75">
      <c r="B3019" s="37">
        <f>IF('TD VENCIDOS'!B3000="","",'TD VENCIDOS'!B3000)</f>
        <v>3960462024</v>
      </c>
      <c r="C3019" s="38" t="str">
        <f>IF('TD VENCIDOS'!C3000="","",'TD VENCIDOS'!C3000)</f>
        <v>SUBSECRETARIA DE GESTION FINANCIERA</v>
      </c>
      <c r="D3019" s="37" t="str">
        <f>IF('TD VENCIDOS'!D3000="","",'TD VENCIDOS'!D3000)</f>
        <v>Gestion extemporanea</v>
      </c>
    </row>
    <row r="3020" spans="2:4" ht="18.75">
      <c r="B3020" s="37">
        <f>IF('TD VENCIDOS'!B3001="","",'TD VENCIDOS'!B3001)</f>
        <v>3960622024</v>
      </c>
      <c r="C3020" s="38" t="str">
        <f>IF('TD VENCIDOS'!C3001="","",'TD VENCIDOS'!C3001)</f>
        <v>NIVEL CENTRAL CIERRE</v>
      </c>
      <c r="D3020" s="37" t="str">
        <f>IF('TD VENCIDOS'!D3001="","",'TD VENCIDOS'!D3001)</f>
        <v>Gestion extemporanea</v>
      </c>
    </row>
    <row r="3021" spans="2:4" ht="18.75">
      <c r="B3021" s="37">
        <f>IF('TD VENCIDOS'!B3002="","",'TD VENCIDOS'!B3002)</f>
        <v>3960632024</v>
      </c>
      <c r="C3021" s="38" t="str">
        <f>IF('TD VENCIDOS'!C3002="","",'TD VENCIDOS'!C3002)</f>
        <v>SUBSECRETARIA DE INSPECCION VIGILANCIA Y CONTROL DE VIVIENDA</v>
      </c>
      <c r="D3021" s="37" t="str">
        <f>IF('TD VENCIDOS'!D3002="","",'TD VENCIDOS'!D3002)</f>
        <v>Gestion extemporanea</v>
      </c>
    </row>
    <row r="3022" spans="2:4" ht="18.75">
      <c r="B3022" s="37">
        <f>IF('TD VENCIDOS'!B3003="","",'TD VENCIDOS'!B3003)</f>
        <v>3960792024</v>
      </c>
      <c r="C3022" s="38" t="str">
        <f>IF('TD VENCIDOS'!C3003="","",'TD VENCIDOS'!C3003)</f>
        <v>6019 - 02 COLEGIO ANTONIO GARCIA (IED)</v>
      </c>
      <c r="D3022" s="37" t="str">
        <f>IF('TD VENCIDOS'!D3003="","",'TD VENCIDOS'!D3003)</f>
        <v>Pendiente vencidos</v>
      </c>
    </row>
    <row r="3023" spans="2:4" ht="18.75">
      <c r="B3023" s="37">
        <f>IF('TD VENCIDOS'!B3004="","",'TD VENCIDOS'!B3004)</f>
        <v>3960822024</v>
      </c>
      <c r="C3023" s="38" t="str">
        <f>IF('TD VENCIDOS'!C3004="","",'TD VENCIDOS'!C3004)</f>
        <v>NIVEL CENTRAL CIERRE</v>
      </c>
      <c r="D3023" s="37" t="str">
        <f>IF('TD VENCIDOS'!D3004="","",'TD VENCIDOS'!D3004)</f>
        <v>Gestion extemporanea</v>
      </c>
    </row>
    <row r="3024" spans="2:4" ht="18.75">
      <c r="B3024" s="37">
        <f>IF('TD VENCIDOS'!B3005="","",'TD VENCIDOS'!B3005)</f>
        <v>3961012024</v>
      </c>
      <c r="C3024" s="38" t="str">
        <f>IF('TD VENCIDOS'!C3005="","",'TD VENCIDOS'!C3005)</f>
        <v>SUBDIRECCION FINANCIERA</v>
      </c>
      <c r="D3024" s="37" t="str">
        <f>IF('TD VENCIDOS'!D3005="","",'TD VENCIDOS'!D3005)</f>
        <v>Gestion extemporanea</v>
      </c>
    </row>
    <row r="3025" spans="2:4" ht="18.75">
      <c r="B3025" s="37">
        <f>IF('TD VENCIDOS'!B3006="","",'TD VENCIDOS'!B3006)</f>
        <v>3961202024</v>
      </c>
      <c r="C3025" s="38" t="str">
        <f>IF('TD VENCIDOS'!C3006="","",'TD VENCIDOS'!C3006)</f>
        <v>ALCALDIA LOCAL DE TEUSAQUILLO</v>
      </c>
      <c r="D3025" s="37" t="str">
        <f>IF('TD VENCIDOS'!D3006="","",'TD VENCIDOS'!D3006)</f>
        <v>Pendiente vencidos</v>
      </c>
    </row>
    <row r="3026" spans="2:4" ht="18.75">
      <c r="B3026" s="37">
        <f>IF('TD VENCIDOS'!B3007="","",'TD VENCIDOS'!B3007)</f>
        <v>3961212024</v>
      </c>
      <c r="C3026" s="38" t="str">
        <f>IF('TD VENCIDOS'!C3007="","",'TD VENCIDOS'!C3007)</f>
        <v>4300 - DIRECCION DE CONSTRUCCION Y CONSERVACION DE ESTABLECIMIENTOS EDUCATIVOS</v>
      </c>
      <c r="D3026" s="37" t="str">
        <f>IF('TD VENCIDOS'!D3007="","",'TD VENCIDOS'!D3007)</f>
        <v>Gestion extemporanea</v>
      </c>
    </row>
    <row r="3027" spans="2:4" ht="18.75">
      <c r="B3027" s="37">
        <f>IF('TD VENCIDOS'!B3008="","",'TD VENCIDOS'!B3008)</f>
        <v>3961232024</v>
      </c>
      <c r="C3027" s="38" t="str">
        <f>IF('TD VENCIDOS'!C3008="","",'TD VENCIDOS'!C3008)</f>
        <v>DIRECCION ACUEDUCTO Y ALCANTARILLADO ZONA 4</v>
      </c>
      <c r="D3027" s="37" t="str">
        <f>IF('TD VENCIDOS'!D3008="","",'TD VENCIDOS'!D3008)</f>
        <v>Gestion extemporanea</v>
      </c>
    </row>
    <row r="3028" spans="2:4" ht="18.75">
      <c r="B3028" s="37">
        <f>IF('TD VENCIDOS'!B3009="","",'TD VENCIDOS'!B3009)</f>
        <v>3961232024</v>
      </c>
      <c r="C3028" s="38" t="str">
        <f>IF('TD VENCIDOS'!C3009="","",'TD VENCIDOS'!C3009)</f>
        <v>SUBDIRECCION DE EDUCACION TRIBUTARIA Y SERVICIO</v>
      </c>
      <c r="D3028" s="37" t="str">
        <f>IF('TD VENCIDOS'!D3009="","",'TD VENCIDOS'!D3009)</f>
        <v>Gestion extemporanea</v>
      </c>
    </row>
    <row r="3029" spans="2:4" ht="18.75">
      <c r="B3029" s="37">
        <f>IF('TD VENCIDOS'!B3010="","",'TD VENCIDOS'!B3010)</f>
        <v>3961272024</v>
      </c>
      <c r="C3029" s="38" t="str">
        <f>IF('TD VENCIDOS'!C3010="","",'TD VENCIDOS'!C3010)</f>
        <v>DIRECCION ACUEDUCTO Y ALCANTARILLADO ZONA 4</v>
      </c>
      <c r="D3029" s="37" t="str">
        <f>IF('TD VENCIDOS'!D3010="","",'TD VENCIDOS'!D3010)</f>
        <v>Gestion extemporanea</v>
      </c>
    </row>
    <row r="3030" spans="2:4" ht="18.75">
      <c r="B3030" s="37">
        <f>IF('TD VENCIDOS'!B3011="","",'TD VENCIDOS'!B3011)</f>
        <v>3961272024</v>
      </c>
      <c r="C3030" s="38" t="str">
        <f>IF('TD VENCIDOS'!C3011="","",'TD VENCIDOS'!C3011)</f>
        <v>OFICINA DE EDUCACION TRIBUTARIA</v>
      </c>
      <c r="D3030" s="37" t="str">
        <f>IF('TD VENCIDOS'!D3011="","",'TD VENCIDOS'!D3011)</f>
        <v>Gestion extemporanea</v>
      </c>
    </row>
    <row r="3031" spans="2:4" ht="18.75">
      <c r="B3031" s="37">
        <f>IF('TD VENCIDOS'!B3012="","",'TD VENCIDOS'!B3012)</f>
        <v>3961272024</v>
      </c>
      <c r="C3031" s="38" t="str">
        <f>IF('TD VENCIDOS'!C3012="","",'TD VENCIDOS'!C3012)</f>
        <v>SUBDIRECCION DE ASUNTOS COMUNALES</v>
      </c>
      <c r="D3031" s="37" t="str">
        <f>IF('TD VENCIDOS'!D3012="","",'TD VENCIDOS'!D3012)</f>
        <v>Pendiente vencidos</v>
      </c>
    </row>
    <row r="3032" spans="2:4" ht="18.75">
      <c r="B3032" s="37">
        <f>IF('TD VENCIDOS'!B3013="","",'TD VENCIDOS'!B3013)</f>
        <v>3961272024</v>
      </c>
      <c r="C3032" s="38" t="str">
        <f>IF('TD VENCIDOS'!C3013="","",'TD VENCIDOS'!C3013)</f>
        <v>SUBDIRECCION DE RECOLECCION BARRIDO Y LIMPIEZA</v>
      </c>
      <c r="D3032" s="37" t="str">
        <f>IF('TD VENCIDOS'!D3013="","",'TD VENCIDOS'!D3013)</f>
        <v>Gestion extemporanea</v>
      </c>
    </row>
    <row r="3033" spans="2:4" ht="18.75">
      <c r="B3033" s="37">
        <f>IF('TD VENCIDOS'!B3014="","",'TD VENCIDOS'!B3014)</f>
        <v>3961452024</v>
      </c>
      <c r="C3033" s="38" t="str">
        <f>IF('TD VENCIDOS'!C3014="","",'TD VENCIDOS'!C3014)</f>
        <v>REDEP</v>
      </c>
      <c r="D3033" s="37" t="str">
        <f>IF('TD VENCIDOS'!D3014="","",'TD VENCIDOS'!D3014)</f>
        <v>Gestion extemporanea</v>
      </c>
    </row>
    <row r="3034" spans="2:4" ht="18.75">
      <c r="B3034" s="37">
        <f>IF('TD VENCIDOS'!B3015="","",'TD VENCIDOS'!B3015)</f>
        <v>3961522024</v>
      </c>
      <c r="C3034" s="38" t="str">
        <f>IF('TD VENCIDOS'!C3015="","",'TD VENCIDOS'!C3015)</f>
        <v>DEPENDENCIAS NIVEL CENTRAL</v>
      </c>
      <c r="D3034" s="37" t="str">
        <f>IF('TD VENCIDOS'!D3015="","",'TD VENCIDOS'!D3015)</f>
        <v>Gestion extemporanea</v>
      </c>
    </row>
    <row r="3035" spans="2:4" ht="18.75">
      <c r="B3035" s="37">
        <f>IF('TD VENCIDOS'!B3016="","",'TD VENCIDOS'!B3016)</f>
        <v>3961792024</v>
      </c>
      <c r="C3035" s="38" t="str">
        <f>IF('TD VENCIDOS'!C3016="","",'TD VENCIDOS'!C3016)</f>
        <v>SUBSECRETARIA DE GESTION FINANCIERA</v>
      </c>
      <c r="D3035" s="37" t="str">
        <f>IF('TD VENCIDOS'!D3016="","",'TD VENCIDOS'!D3016)</f>
        <v>Gestion extemporanea</v>
      </c>
    </row>
    <row r="3036" spans="2:4" ht="18.75">
      <c r="B3036" s="37">
        <f>IF('TD VENCIDOS'!B3017="","",'TD VENCIDOS'!B3017)</f>
        <v>3961812024</v>
      </c>
      <c r="C3036" s="38" t="str">
        <f>IF('TD VENCIDOS'!C3017="","",'TD VENCIDOS'!C3017)</f>
        <v>SUBSECRETARIA DE GESTION FINANCIERA</v>
      </c>
      <c r="D3036" s="37" t="str">
        <f>IF('TD VENCIDOS'!D3017="","",'TD VENCIDOS'!D3017)</f>
        <v>Gestion extemporanea</v>
      </c>
    </row>
    <row r="3037" spans="2:4" ht="18.75">
      <c r="B3037" s="37">
        <f>IF('TD VENCIDOS'!B3018="","",'TD VENCIDOS'!B3018)</f>
        <v>3962072024</v>
      </c>
      <c r="C3037" s="38" t="str">
        <f>IF('TD VENCIDOS'!C3018="","",'TD VENCIDOS'!C3018)</f>
        <v>INTEGRACION TDOC</v>
      </c>
      <c r="D3037" s="37" t="str">
        <f>IF('TD VENCIDOS'!D3018="","",'TD VENCIDOS'!D3018)</f>
        <v>Gestion extemporanea</v>
      </c>
    </row>
    <row r="3038" spans="2:4" ht="18.75">
      <c r="B3038" s="37">
        <f>IF('TD VENCIDOS'!B3019="","",'TD VENCIDOS'!B3019)</f>
        <v>3962272024</v>
      </c>
      <c r="C3038" s="38" t="str">
        <f>IF('TD VENCIDOS'!C3019="","",'TD VENCIDOS'!C3019)</f>
        <v>SUBSECRETARIA DE GESTION FINANCIERA</v>
      </c>
      <c r="D3038" s="37" t="str">
        <f>IF('TD VENCIDOS'!D3019="","",'TD VENCIDOS'!D3019)</f>
        <v>Gestion extemporanea</v>
      </c>
    </row>
    <row r="3039" spans="2:4" ht="18.75">
      <c r="B3039" s="37">
        <f>IF('TD VENCIDOS'!B3020="","",'TD VENCIDOS'!B3020)</f>
        <v>3962282024</v>
      </c>
      <c r="C3039" s="38" t="str">
        <f>IF('TD VENCIDOS'!C3020="","",'TD VENCIDOS'!C3020)</f>
        <v>SUBSECRETARIA DE COORDINACION OPERATIVA</v>
      </c>
      <c r="D3039" s="37" t="str">
        <f>IF('TD VENCIDOS'!D3020="","",'TD VENCIDOS'!D3020)</f>
        <v>Gestion extemporanea</v>
      </c>
    </row>
    <row r="3040" spans="2:4" ht="18.75">
      <c r="B3040" s="37">
        <f>IF('TD VENCIDOS'!B3021="","",'TD VENCIDOS'!B3021)</f>
        <v>3962362024</v>
      </c>
      <c r="C3040" s="38" t="str">
        <f>IF('TD VENCIDOS'!C3021="","",'TD VENCIDOS'!C3021)</f>
        <v>SEGUIMIENTO PQRS</v>
      </c>
      <c r="D3040" s="37" t="str">
        <f>IF('TD VENCIDOS'!D3021="","",'TD VENCIDOS'!D3021)</f>
        <v>Gestion extemporanea</v>
      </c>
    </row>
    <row r="3041" spans="2:4" ht="18.75">
      <c r="B3041" s="37">
        <f>IF('TD VENCIDOS'!B3022="","",'TD VENCIDOS'!B3022)</f>
        <v>3962752024</v>
      </c>
      <c r="C3041" s="38" t="str">
        <f>IF('TD VENCIDOS'!C3022="","",'TD VENCIDOS'!C3022)</f>
        <v>SUBDIRECCION DE ASUNTOS COMUNALES</v>
      </c>
      <c r="D3041" s="37" t="str">
        <f>IF('TD VENCIDOS'!D3022="","",'TD VENCIDOS'!D3022)</f>
        <v>Gestion extemporanea</v>
      </c>
    </row>
    <row r="3042" spans="2:4" ht="18.75">
      <c r="B3042" s="37">
        <f>IF('TD VENCIDOS'!B3023="","",'TD VENCIDOS'!B3023)</f>
        <v>3962952024</v>
      </c>
      <c r="C3042" s="38" t="str">
        <f>IF('TD VENCIDOS'!C3023="","",'TD VENCIDOS'!C3023)</f>
        <v>SUBDIRECCION FINANCIERA Y ADMINISTRATIVA</v>
      </c>
      <c r="D3042" s="37" t="str">
        <f>IF('TD VENCIDOS'!D3023="","",'TD VENCIDOS'!D3023)</f>
        <v>Gestion extemporanea</v>
      </c>
    </row>
    <row r="3043" spans="2:4" ht="18.75">
      <c r="B3043" s="37">
        <f>IF('TD VENCIDOS'!B3024="","",'TD VENCIDOS'!B3024)</f>
        <v>3963292024</v>
      </c>
      <c r="C3043" s="38" t="str">
        <f>IF('TD VENCIDOS'!C3024="","",'TD VENCIDOS'!C3024)</f>
        <v>SUBSECRETARIA DE GESTION FINANCIERA</v>
      </c>
      <c r="D3043" s="37" t="str">
        <f>IF('TD VENCIDOS'!D3024="","",'TD VENCIDOS'!D3024)</f>
        <v>Gestion extemporanea</v>
      </c>
    </row>
    <row r="3044" spans="2:4" ht="18.75">
      <c r="B3044" s="37">
        <f>IF('TD VENCIDOS'!B3025="","",'TD VENCIDOS'!B3025)</f>
        <v>3963512024</v>
      </c>
      <c r="C3044" s="38" t="str">
        <f>IF('TD VENCIDOS'!C3025="","",'TD VENCIDOS'!C3025)</f>
        <v>ALCALDIA LOCAL DE SUBA</v>
      </c>
      <c r="D3044" s="37" t="str">
        <f>IF('TD VENCIDOS'!D3025="","",'TD VENCIDOS'!D3025)</f>
        <v>Pendiente vencidos</v>
      </c>
    </row>
    <row r="3045" spans="2:4" ht="18.75">
      <c r="B3045" s="37">
        <f>IF('TD VENCIDOS'!B3026="","",'TD VENCIDOS'!B3026)</f>
        <v>3963882024</v>
      </c>
      <c r="C3045" s="38" t="str">
        <f>IF('TD VENCIDOS'!C3026="","",'TD VENCIDOS'!C3026)</f>
        <v>SUBSECRETARIA DE INSPECCION VIGILANCIA Y CONTROL DE VIVIENDA</v>
      </c>
      <c r="D3045" s="37" t="str">
        <f>IF('TD VENCIDOS'!D3026="","",'TD VENCIDOS'!D3026)</f>
        <v>Gestion extemporanea</v>
      </c>
    </row>
    <row r="3046" spans="2:4" ht="18.75">
      <c r="B3046" s="37">
        <f>IF('TD VENCIDOS'!B3027="","",'TD VENCIDOS'!B3027)</f>
        <v>3963902024</v>
      </c>
      <c r="C3046" s="38" t="str">
        <f>IF('TD VENCIDOS'!C3027="","",'TD VENCIDOS'!C3027)</f>
        <v>DIRECCION DE MEJORAMIENTO DE VIVIENDA</v>
      </c>
      <c r="D3046" s="37" t="str">
        <f>IF('TD VENCIDOS'!D3027="","",'TD VENCIDOS'!D3027)</f>
        <v>Pendiente vencidos</v>
      </c>
    </row>
    <row r="3047" spans="2:4" ht="18.75">
      <c r="B3047" s="37">
        <f>IF('TD VENCIDOS'!B3028="","",'TD VENCIDOS'!B3028)</f>
        <v>3964072024</v>
      </c>
      <c r="C3047" s="38" t="str">
        <f>IF('TD VENCIDOS'!C3028="","",'TD VENCIDOS'!C3028)</f>
        <v>SIMIT Y CURSOS</v>
      </c>
      <c r="D3047" s="37" t="str">
        <f>IF('TD VENCIDOS'!D3028="","",'TD VENCIDOS'!D3028)</f>
        <v>Gestion extemporanea</v>
      </c>
    </row>
    <row r="3048" spans="2:4" ht="18.75">
      <c r="B3048" s="37">
        <f>IF('TD VENCIDOS'!B3029="","",'TD VENCIDOS'!B3029)</f>
        <v>3964092024</v>
      </c>
      <c r="C3048" s="38" t="str">
        <f>IF('TD VENCIDOS'!C3029="","",'TD VENCIDOS'!C3029)</f>
        <v>SUBDIRECCION FINANCIERA</v>
      </c>
      <c r="D3048" s="37" t="str">
        <f>IF('TD VENCIDOS'!D3029="","",'TD VENCIDOS'!D3029)</f>
        <v>Gestion extemporanea</v>
      </c>
    </row>
    <row r="3049" spans="2:4" ht="18.75">
      <c r="B3049" s="37">
        <f>IF('TD VENCIDOS'!B3030="","",'TD VENCIDOS'!B3030)</f>
        <v>3964132024</v>
      </c>
      <c r="C3049" s="38" t="str">
        <f>IF('TD VENCIDOS'!C3030="","",'TD VENCIDOS'!C3030)</f>
        <v>DEPENDENCIAS NIVEL CENTRAL</v>
      </c>
      <c r="D3049" s="37" t="str">
        <f>IF('TD VENCIDOS'!D3030="","",'TD VENCIDOS'!D3030)</f>
        <v>Gestion extemporanea</v>
      </c>
    </row>
    <row r="3050" spans="2:4" ht="18.75">
      <c r="B3050" s="37">
        <f>IF('TD VENCIDOS'!B3031="","",'TD VENCIDOS'!B3031)</f>
        <v>3964152024</v>
      </c>
      <c r="C3050" s="38" t="str">
        <f>IF('TD VENCIDOS'!C3031="","",'TD VENCIDOS'!C3031)</f>
        <v>OFICINA ASUNTOS DISCIPLINARIOS</v>
      </c>
      <c r="D3050" s="37" t="str">
        <f>IF('TD VENCIDOS'!D3031="","",'TD VENCIDOS'!D3031)</f>
        <v>Gestion extemporanea</v>
      </c>
    </row>
    <row r="3051" spans="2:4" ht="18.75">
      <c r="B3051" s="37">
        <f>IF('TD VENCIDOS'!B3032="","",'TD VENCIDOS'!B3032)</f>
        <v>3964192024</v>
      </c>
      <c r="C3051" s="38" t="str">
        <f>IF('TD VENCIDOS'!C3032="","",'TD VENCIDOS'!C3032)</f>
        <v>ALCALDIA LOCAL DE MARTIRES</v>
      </c>
      <c r="D3051" s="37" t="str">
        <f>IF('TD VENCIDOS'!D3032="","",'TD VENCIDOS'!D3032)</f>
        <v>Gestion extemporanea</v>
      </c>
    </row>
    <row r="3052" spans="2:4" ht="18.75">
      <c r="B3052" s="37">
        <f>IF('TD VENCIDOS'!B3033="","",'TD VENCIDOS'!B3033)</f>
        <v>3964292024</v>
      </c>
      <c r="C3052" s="38" t="str">
        <f>IF('TD VENCIDOS'!C3033="","",'TD VENCIDOS'!C3033)</f>
        <v>SUBDIRECCION DE SILVICULTURA FLORA Y FAUNA SILVESTRE</v>
      </c>
      <c r="D3052" s="37" t="str">
        <f>IF('TD VENCIDOS'!D3033="","",'TD VENCIDOS'!D3033)</f>
        <v>Gestion extemporanea</v>
      </c>
    </row>
    <row r="3053" spans="2:4" ht="18.75">
      <c r="B3053" s="37">
        <f>IF('TD VENCIDOS'!B3034="","",'TD VENCIDOS'!B3034)</f>
        <v>3964392024</v>
      </c>
      <c r="C3053" s="38" t="str">
        <f>IF('TD VENCIDOS'!C3034="","",'TD VENCIDOS'!C3034)</f>
        <v>SUBDIRECCION DE SILVICULTURA FLORA Y FAUNA SILVESTRE</v>
      </c>
      <c r="D3053" s="37" t="str">
        <f>IF('TD VENCIDOS'!D3034="","",'TD VENCIDOS'!D3034)</f>
        <v>Gestion extemporanea</v>
      </c>
    </row>
    <row r="3054" spans="2:4" ht="18.75">
      <c r="B3054" s="37">
        <f>IF('TD VENCIDOS'!B3035="","",'TD VENCIDOS'!B3035)</f>
        <v>3964772024</v>
      </c>
      <c r="C3054" s="38" t="str">
        <f>IF('TD VENCIDOS'!C3035="","",'TD VENCIDOS'!C3035)</f>
        <v>DIVISION ALCANTARILLADO ZONA 1</v>
      </c>
      <c r="D3054" s="37" t="str">
        <f>IF('TD VENCIDOS'!D3035="","",'TD VENCIDOS'!D3035)</f>
        <v>Gestion extemporanea</v>
      </c>
    </row>
    <row r="3055" spans="2:4" ht="18.75">
      <c r="B3055" s="37">
        <f>IF('TD VENCIDOS'!B3036="","",'TD VENCIDOS'!B3036)</f>
        <v>3964962024</v>
      </c>
      <c r="C3055" s="38" t="str">
        <f>IF('TD VENCIDOS'!C3036="","",'TD VENCIDOS'!C3036)</f>
        <v>SUBSECRETARIA DE GESTION FINANCIERA</v>
      </c>
      <c r="D3055" s="37" t="str">
        <f>IF('TD VENCIDOS'!D3036="","",'TD VENCIDOS'!D3036)</f>
        <v>Gestion extemporanea</v>
      </c>
    </row>
    <row r="3056" spans="2:4" ht="18.75">
      <c r="B3056" s="37">
        <f>IF('TD VENCIDOS'!B3037="","",'TD VENCIDOS'!B3037)</f>
        <v>3965052024</v>
      </c>
      <c r="C3056" s="38" t="str">
        <f>IF('TD VENCIDOS'!C3037="","",'TD VENCIDOS'!C3037)</f>
        <v>RELACION CLIENTE</v>
      </c>
      <c r="D3056" s="37" t="str">
        <f>IF('TD VENCIDOS'!D3037="","",'TD VENCIDOS'!D3037)</f>
        <v>Gestion extemporanea</v>
      </c>
    </row>
    <row r="3057" spans="2:4" ht="18.75">
      <c r="B3057" s="37">
        <f>IF('TD VENCIDOS'!B3038="","",'TD VENCIDOS'!B3038)</f>
        <v>3965202024</v>
      </c>
      <c r="C3057" s="38" t="str">
        <f>IF('TD VENCIDOS'!C3038="","",'TD VENCIDOS'!C3038)</f>
        <v>SUBSECRETARIA DE GESTION FINANCIERA</v>
      </c>
      <c r="D3057" s="37" t="str">
        <f>IF('TD VENCIDOS'!D3038="","",'TD VENCIDOS'!D3038)</f>
        <v>Gestion extemporanea</v>
      </c>
    </row>
    <row r="3058" spans="2:4" ht="18.75">
      <c r="B3058" s="37">
        <f>IF('TD VENCIDOS'!B3039="","",'TD VENCIDOS'!B3039)</f>
        <v>3965262024</v>
      </c>
      <c r="C3058" s="38" t="str">
        <f>IF('TD VENCIDOS'!C3039="","",'TD VENCIDOS'!C3039)</f>
        <v>DIRECCION DE MEJORAMIENTO DE VIVIENDA</v>
      </c>
      <c r="D3058" s="37" t="str">
        <f>IF('TD VENCIDOS'!D3039="","",'TD VENCIDOS'!D3039)</f>
        <v>Pendiente vencidos</v>
      </c>
    </row>
    <row r="3059" spans="2:4" ht="18.75">
      <c r="B3059" s="37">
        <f>IF('TD VENCIDOS'!B3040="","",'TD VENCIDOS'!B3040)</f>
        <v>3965322024</v>
      </c>
      <c r="C3059" s="38" t="str">
        <f>IF('TD VENCIDOS'!C3040="","",'TD VENCIDOS'!C3040)</f>
        <v>NIVEL CENTRAL CIERRE</v>
      </c>
      <c r="D3059" s="37" t="str">
        <f>IF('TD VENCIDOS'!D3040="","",'TD VENCIDOS'!D3040)</f>
        <v>Gestion extemporanea</v>
      </c>
    </row>
    <row r="3060" spans="2:4" ht="18.75">
      <c r="B3060" s="37">
        <f>IF('TD VENCIDOS'!B3041="","",'TD VENCIDOS'!B3041)</f>
        <v>3965322024</v>
      </c>
      <c r="C3060" s="38" t="str">
        <f>IF('TD VENCIDOS'!C3041="","",'TD VENCIDOS'!C3041)</f>
        <v>SUBDIRECCION DE CALIDAD DEL AIRE AUDITIVA Y VISUAL</v>
      </c>
      <c r="D3060" s="37" t="str">
        <f>IF('TD VENCIDOS'!D3041="","",'TD VENCIDOS'!D3041)</f>
        <v>Pendiente vencidos</v>
      </c>
    </row>
    <row r="3061" spans="2:4" ht="18.75">
      <c r="B3061" s="37">
        <f>IF('TD VENCIDOS'!B3042="","",'TD VENCIDOS'!B3042)</f>
        <v>3965682024</v>
      </c>
      <c r="C3061" s="38" t="str">
        <f>IF('TD VENCIDOS'!C3042="","",'TD VENCIDOS'!C3042)</f>
        <v>OFICINA DE ADMINISTRACION FUNCIONAL DEL SISTEMA</v>
      </c>
      <c r="D3061" s="37" t="str">
        <f>IF('TD VENCIDOS'!D3042="","",'TD VENCIDOS'!D3042)</f>
        <v>Pendiente vencidos</v>
      </c>
    </row>
    <row r="3062" spans="2:4" ht="18.75">
      <c r="B3062" s="37">
        <f>IF('TD VENCIDOS'!B3043="","",'TD VENCIDOS'!B3043)</f>
        <v>3966202024</v>
      </c>
      <c r="C3062" s="38" t="str">
        <f>IF('TD VENCIDOS'!C3043="","",'TD VENCIDOS'!C3043)</f>
        <v>ALCALDIA LOCAL DE BOSA</v>
      </c>
      <c r="D3062" s="37" t="str">
        <f>IF('TD VENCIDOS'!D3043="","",'TD VENCIDOS'!D3043)</f>
        <v>Gestion extemporanea</v>
      </c>
    </row>
    <row r="3063" spans="2:4" ht="18.75">
      <c r="B3063" s="37">
        <f>IF('TD VENCIDOS'!B3044="","",'TD VENCIDOS'!B3044)</f>
        <v>3966632024</v>
      </c>
      <c r="C3063" s="38" t="str">
        <f>IF('TD VENCIDOS'!C3044="","",'TD VENCIDOS'!C3044)</f>
        <v>DIRECCION ACUEDUCTO Y ALCANTARILLADO ZONA 4</v>
      </c>
      <c r="D3063" s="37" t="str">
        <f>IF('TD VENCIDOS'!D3044="","",'TD VENCIDOS'!D3044)</f>
        <v>Gestion extemporanea</v>
      </c>
    </row>
    <row r="3064" spans="2:4" ht="18.75">
      <c r="B3064" s="37">
        <f>IF('TD VENCIDOS'!B3045="","",'TD VENCIDOS'!B3045)</f>
        <v>3966742024</v>
      </c>
      <c r="C3064" s="38" t="str">
        <f>IF('TD VENCIDOS'!C3045="","",'TD VENCIDOS'!C3045)</f>
        <v>2212 - DIRECCION LOCAL DE EDUCACION BARRIOS UNIDOS</v>
      </c>
      <c r="D3064" s="37" t="str">
        <f>IF('TD VENCIDOS'!D3045="","",'TD VENCIDOS'!D3045)</f>
        <v>Pendiente vencidos</v>
      </c>
    </row>
    <row r="3065" spans="2:4" ht="18.75">
      <c r="B3065" s="37">
        <f>IF('TD VENCIDOS'!B3046="","",'TD VENCIDOS'!B3046)</f>
        <v>3966862024</v>
      </c>
      <c r="C3065" s="38" t="str">
        <f>IF('TD VENCIDOS'!C3046="","",'TD VENCIDOS'!C3046)</f>
        <v>RELACION CLIENTE</v>
      </c>
      <c r="D3065" s="37" t="str">
        <f>IF('TD VENCIDOS'!D3046="","",'TD VENCIDOS'!D3046)</f>
        <v>Pendiente vencidos</v>
      </c>
    </row>
    <row r="3066" spans="2:4" ht="18.75">
      <c r="B3066" s="37">
        <f>IF('TD VENCIDOS'!B3047="","",'TD VENCIDOS'!B3047)</f>
        <v>3966922024</v>
      </c>
      <c r="C3066" s="38" t="str">
        <f>IF('TD VENCIDOS'!C3047="","",'TD VENCIDOS'!C3047)</f>
        <v>DIRECCION DE MEJORAMIENTO DE VIVIENDA</v>
      </c>
      <c r="D3066" s="37" t="str">
        <f>IF('TD VENCIDOS'!D3047="","",'TD VENCIDOS'!D3047)</f>
        <v>Pendiente vencidos</v>
      </c>
    </row>
    <row r="3067" spans="2:4" ht="18.75">
      <c r="B3067" s="37">
        <f>IF('TD VENCIDOS'!B3048="","",'TD VENCIDOS'!B3048)</f>
        <v>3967202024</v>
      </c>
      <c r="C3067" s="38" t="str">
        <f>IF('TD VENCIDOS'!C3048="","",'TD VENCIDOS'!C3048)</f>
        <v>INTEGRACION TDOC</v>
      </c>
      <c r="D3067" s="37" t="str">
        <f>IF('TD VENCIDOS'!D3048="","",'TD VENCIDOS'!D3048)</f>
        <v>Pendiente vencidos</v>
      </c>
    </row>
    <row r="3068" spans="2:4" ht="18.75">
      <c r="B3068" s="37">
        <f>IF('TD VENCIDOS'!B3049="","",'TD VENCIDOS'!B3049)</f>
        <v>3968142024</v>
      </c>
      <c r="C3068" s="38" t="str">
        <f>IF('TD VENCIDOS'!C3049="","",'TD VENCIDOS'!C3049)</f>
        <v>SUBSECRETARIA DE INSPECCION VIGILANCIA Y CONTROL DE VIVIENDA</v>
      </c>
      <c r="D3068" s="37" t="str">
        <f>IF('TD VENCIDOS'!D3049="","",'TD VENCIDOS'!D3049)</f>
        <v>Gestion extemporanea</v>
      </c>
    </row>
    <row r="3069" spans="2:4" ht="18.75">
      <c r="B3069" s="37">
        <f>IF('TD VENCIDOS'!B3050="","",'TD VENCIDOS'!B3050)</f>
        <v>3968262024</v>
      </c>
      <c r="C3069" s="38" t="str">
        <f>IF('TD VENCIDOS'!C3050="","",'TD VENCIDOS'!C3050)</f>
        <v>ALCALDIA LOCAL DE CIUDAD BOLIVAR</v>
      </c>
      <c r="D3069" s="37" t="str">
        <f>IF('TD VENCIDOS'!D3050="","",'TD VENCIDOS'!D3050)</f>
        <v>Gestion extemporanea</v>
      </c>
    </row>
    <row r="3070" spans="2:4" ht="18.75">
      <c r="B3070" s="37">
        <f>IF('TD VENCIDOS'!B3051="","",'TD VENCIDOS'!B3051)</f>
        <v>3968382024</v>
      </c>
      <c r="C3070" s="38" t="str">
        <f>IF('TD VENCIDOS'!C3051="","",'TD VENCIDOS'!C3051)</f>
        <v>6011 - 11 COLEGIO HUNZA (IED)</v>
      </c>
      <c r="D3070" s="37" t="str">
        <f>IF('TD VENCIDOS'!D3051="","",'TD VENCIDOS'!D3051)</f>
        <v>Pendiente vencidos</v>
      </c>
    </row>
    <row r="3071" spans="2:4" ht="18.75">
      <c r="B3071" s="37">
        <f>IF('TD VENCIDOS'!B3052="","",'TD VENCIDOS'!B3052)</f>
        <v>3968522024</v>
      </c>
      <c r="C3071" s="38" t="str">
        <f>IF('TD VENCIDOS'!C3052="","",'TD VENCIDOS'!C3052)</f>
        <v>OFICINA DE GESTION DEL SERVICIO</v>
      </c>
      <c r="D3071" s="37" t="str">
        <f>IF('TD VENCIDOS'!D3052="","",'TD VENCIDOS'!D3052)</f>
        <v>Gestion extemporanea</v>
      </c>
    </row>
    <row r="3072" spans="2:4" ht="18.75">
      <c r="B3072" s="37">
        <f>IF('TD VENCIDOS'!B3053="","",'TD VENCIDOS'!B3053)</f>
        <v>3968602024</v>
      </c>
      <c r="C3072" s="38" t="str">
        <f>IF('TD VENCIDOS'!C3053="","",'TD VENCIDOS'!C3053)</f>
        <v>REDEP</v>
      </c>
      <c r="D3072" s="37" t="str">
        <f>IF('TD VENCIDOS'!D3053="","",'TD VENCIDOS'!D3053)</f>
        <v>Pendiente vencidos</v>
      </c>
    </row>
    <row r="3073" spans="2:4" ht="18.75">
      <c r="B3073" s="37">
        <f>IF('TD VENCIDOS'!B3054="","",'TD VENCIDOS'!B3054)</f>
        <v>3968792024</v>
      </c>
      <c r="C3073" s="38" t="str">
        <f>IF('TD VENCIDOS'!C3054="","",'TD VENCIDOS'!C3054)</f>
        <v>NIVEL CENTRAL CIERRE</v>
      </c>
      <c r="D3073" s="37" t="str">
        <f>IF('TD VENCIDOS'!D3054="","",'TD VENCIDOS'!D3054)</f>
        <v>Gestion extemporanea</v>
      </c>
    </row>
    <row r="3074" spans="2:4" ht="18.75">
      <c r="B3074" s="37">
        <f>IF('TD VENCIDOS'!B3055="","",'TD VENCIDOS'!B3055)</f>
        <v>3968852024</v>
      </c>
      <c r="C3074" s="38" t="str">
        <f>IF('TD VENCIDOS'!C3055="","",'TD VENCIDOS'!C3055)</f>
        <v>SUBDIRECCION DE ASUNTOS COMUNALES</v>
      </c>
      <c r="D3074" s="37" t="str">
        <f>IF('TD VENCIDOS'!D3055="","",'TD VENCIDOS'!D3055)</f>
        <v>Gestion extemporanea</v>
      </c>
    </row>
    <row r="3075" spans="2:4" ht="18.75">
      <c r="B3075" s="37">
        <f>IF('TD VENCIDOS'!B3056="","",'TD VENCIDOS'!B3056)</f>
        <v>3968922024</v>
      </c>
      <c r="C3075" s="38" t="str">
        <f>IF('TD VENCIDOS'!C3056="","",'TD VENCIDOS'!C3056)</f>
        <v>SUBDIRECCION DE ASUNTOS COMUNALES</v>
      </c>
      <c r="D3075" s="37" t="str">
        <f>IF('TD VENCIDOS'!D3056="","",'TD VENCIDOS'!D3056)</f>
        <v>Gestion extemporanea</v>
      </c>
    </row>
    <row r="3076" spans="2:4" ht="18.75">
      <c r="B3076" s="37">
        <f>IF('TD VENCIDOS'!B3057="","",'TD VENCIDOS'!B3057)</f>
        <v>3969132024</v>
      </c>
      <c r="C3076" s="38" t="str">
        <f>IF('TD VENCIDOS'!C3057="","",'TD VENCIDOS'!C3057)</f>
        <v>REDEP</v>
      </c>
      <c r="D3076" s="37" t="str">
        <f>IF('TD VENCIDOS'!D3057="","",'TD VENCIDOS'!D3057)</f>
        <v>Gestion extemporanea</v>
      </c>
    </row>
    <row r="3077" spans="2:4" ht="18.75">
      <c r="B3077" s="37">
        <f>IF('TD VENCIDOS'!B3058="","",'TD VENCIDOS'!B3058)</f>
        <v>3969272024</v>
      </c>
      <c r="C3077" s="38" t="str">
        <f>IF('TD VENCIDOS'!C3058="","",'TD VENCIDOS'!C3058)</f>
        <v>ALCALDIA LOCAL DE BOSA</v>
      </c>
      <c r="D3077" s="37" t="str">
        <f>IF('TD VENCIDOS'!D3058="","",'TD VENCIDOS'!D3058)</f>
        <v>Gestion extemporanea</v>
      </c>
    </row>
    <row r="3078" spans="2:4" ht="18.75">
      <c r="B3078" s="37">
        <f>IF('TD VENCIDOS'!B3059="","",'TD VENCIDOS'!B3059)</f>
        <v>3969272024</v>
      </c>
      <c r="C3078" s="38" t="str">
        <f>IF('TD VENCIDOS'!C3059="","",'TD VENCIDOS'!C3059)</f>
        <v>SUBDIRECCION DE ASUNTOS COMUNALES</v>
      </c>
      <c r="D3078" s="37" t="str">
        <f>IF('TD VENCIDOS'!D3059="","",'TD VENCIDOS'!D3059)</f>
        <v>Gestion extemporanea</v>
      </c>
    </row>
    <row r="3079" spans="2:4" ht="18.75">
      <c r="B3079" s="37">
        <f>IF('TD VENCIDOS'!B3060="","",'TD VENCIDOS'!B3060)</f>
        <v>3969482024</v>
      </c>
      <c r="C3079" s="38" t="str">
        <f>IF('TD VENCIDOS'!C3060="","",'TD VENCIDOS'!C3060)</f>
        <v>SUBSECRETARIA DE GESTION CORPORATIVA</v>
      </c>
      <c r="D3079" s="37" t="str">
        <f>IF('TD VENCIDOS'!D3060="","",'TD VENCIDOS'!D3060)</f>
        <v>Gestion extemporanea</v>
      </c>
    </row>
    <row r="3080" spans="2:4" ht="18.75">
      <c r="B3080" s="37">
        <f>IF('TD VENCIDOS'!B3061="","",'TD VENCIDOS'!B3061)</f>
        <v>3969542024</v>
      </c>
      <c r="C3080" s="38" t="str">
        <f>IF('TD VENCIDOS'!C3061="","",'TD VENCIDOS'!C3061)</f>
        <v>SEGUIMIENTO PQRS</v>
      </c>
      <c r="D3080" s="37" t="str">
        <f>IF('TD VENCIDOS'!D3061="","",'TD VENCIDOS'!D3061)</f>
        <v>Pendiente vencidos</v>
      </c>
    </row>
    <row r="3081" spans="2:4" ht="18.75">
      <c r="B3081" s="37">
        <f>IF('TD VENCIDOS'!B3062="","",'TD VENCIDOS'!B3062)</f>
        <v>3969612024</v>
      </c>
      <c r="C3081" s="38" t="str">
        <f>IF('TD VENCIDOS'!C3062="","",'TD VENCIDOS'!C3062)</f>
        <v>OFICINA DE GESTION DEL SERVICIO</v>
      </c>
      <c r="D3081" s="37" t="str">
        <f>IF('TD VENCIDOS'!D3062="","",'TD VENCIDOS'!D3062)</f>
        <v>Gestion extemporanea</v>
      </c>
    </row>
    <row r="3082" spans="2:4" ht="18.75">
      <c r="B3082" s="37">
        <f>IF('TD VENCIDOS'!B3063="","",'TD VENCIDOS'!B3063)</f>
        <v>3969742024</v>
      </c>
      <c r="C3082" s="38" t="str">
        <f>IF('TD VENCIDOS'!C3063="","",'TD VENCIDOS'!C3063)</f>
        <v>SUBDIRECCION DE CALIDAD DEL AIRE AUDITIVA Y VISUAL</v>
      </c>
      <c r="D3082" s="37" t="str">
        <f>IF('TD VENCIDOS'!D3063="","",'TD VENCIDOS'!D3063)</f>
        <v>Pendiente vencidos</v>
      </c>
    </row>
    <row r="3083" spans="2:4" ht="18.75">
      <c r="B3083" s="37">
        <f>IF('TD VENCIDOS'!B3064="","",'TD VENCIDOS'!B3064)</f>
        <v>3969802024</v>
      </c>
      <c r="C3083" s="38" t="str">
        <f>IF('TD VENCIDOS'!C3064="","",'TD VENCIDOS'!C3064)</f>
        <v>6010 - 31 COLEGIO TABORA (IED)</v>
      </c>
      <c r="D3083" s="37" t="str">
        <f>IF('TD VENCIDOS'!D3064="","",'TD VENCIDOS'!D3064)</f>
        <v>Gestion extemporanea</v>
      </c>
    </row>
    <row r="3084" spans="2:4" ht="18.75">
      <c r="B3084" s="37">
        <f>IF('TD VENCIDOS'!B3065="","",'TD VENCIDOS'!B3065)</f>
        <v>3969842024</v>
      </c>
      <c r="C3084" s="38" t="str">
        <f>IF('TD VENCIDOS'!C3065="","",'TD VENCIDOS'!C3065)</f>
        <v>SUBDIRECCION DE ECOURBANISMO Y GESTION AMBIENTAL EMPRESARIAL</v>
      </c>
      <c r="D3084" s="37" t="str">
        <f>IF('TD VENCIDOS'!D3065="","",'TD VENCIDOS'!D3065)</f>
        <v>Gestion extemporanea</v>
      </c>
    </row>
    <row r="3085" spans="2:4" ht="18.75">
      <c r="B3085" s="37">
        <f>IF('TD VENCIDOS'!B3066="","",'TD VENCIDOS'!B3066)</f>
        <v>3969912024</v>
      </c>
      <c r="C3085" s="38" t="str">
        <f>IF('TD VENCIDOS'!C3066="","",'TD VENCIDOS'!C3066)</f>
        <v>DIRECCION ACUEDUCTO Y ALCANTARILLADO ZONA 4</v>
      </c>
      <c r="D3085" s="37" t="str">
        <f>IF('TD VENCIDOS'!D3066="","",'TD VENCIDOS'!D3066)</f>
        <v>Gestion extemporanea</v>
      </c>
    </row>
    <row r="3086" spans="2:4" ht="18.75">
      <c r="B3086" s="37">
        <f>IF('TD VENCIDOS'!B3067="","",'TD VENCIDOS'!B3067)</f>
        <v>3969942024</v>
      </c>
      <c r="C3086" s="38" t="str">
        <f>IF('TD VENCIDOS'!C3067="","",'TD VENCIDOS'!C3067)</f>
        <v>SUBDIRECCION DE CALIDAD DEL AIRE AUDITIVA Y VISUAL</v>
      </c>
      <c r="D3086" s="37" t="str">
        <f>IF('TD VENCIDOS'!D3067="","",'TD VENCIDOS'!D3067)</f>
        <v>Pendiente vencidos</v>
      </c>
    </row>
    <row r="3087" spans="2:4" ht="18.75">
      <c r="B3087" s="37">
        <f>IF('TD VENCIDOS'!B3068="","",'TD VENCIDOS'!B3068)</f>
        <v>3970012024</v>
      </c>
      <c r="C3087" s="38" t="str">
        <f>IF('TD VENCIDOS'!C3068="","",'TD VENCIDOS'!C3068)</f>
        <v>ALCALDIA LOCAL DE CANDELARIA</v>
      </c>
      <c r="D3087" s="37" t="str">
        <f>IF('TD VENCIDOS'!D3068="","",'TD VENCIDOS'!D3068)</f>
        <v>Gestion extemporanea</v>
      </c>
    </row>
    <row r="3088" spans="2:4" ht="18.75">
      <c r="B3088" s="37">
        <f>IF('TD VENCIDOS'!B3069="","",'TD VENCIDOS'!B3069)</f>
        <v>3970052024</v>
      </c>
      <c r="C3088" s="38" t="str">
        <f>IF('TD VENCIDOS'!C3069="","",'TD VENCIDOS'!C3069)</f>
        <v>PUNTOS IDU</v>
      </c>
      <c r="D3088" s="37" t="str">
        <f>IF('TD VENCIDOS'!D3069="","",'TD VENCIDOS'!D3069)</f>
        <v>Gestion extemporanea</v>
      </c>
    </row>
    <row r="3089" spans="2:4" ht="18.75">
      <c r="B3089" s="37">
        <f>IF('TD VENCIDOS'!B3070="","",'TD VENCIDOS'!B3070)</f>
        <v>3970062024</v>
      </c>
      <c r="C3089" s="38" t="str">
        <f>IF('TD VENCIDOS'!C3070="","",'TD VENCIDOS'!C3070)</f>
        <v>5130 - OFICINA DE NOMINA</v>
      </c>
      <c r="D3089" s="37" t="str">
        <f>IF('TD VENCIDOS'!D3070="","",'TD VENCIDOS'!D3070)</f>
        <v>Gestion extemporanea</v>
      </c>
    </row>
    <row r="3090" spans="2:4" ht="18.75">
      <c r="B3090" s="37">
        <f>IF('TD VENCIDOS'!B3071="","",'TD VENCIDOS'!B3071)</f>
        <v>3970302024</v>
      </c>
      <c r="C3090" s="38" t="str">
        <f>IF('TD VENCIDOS'!C3071="","",'TD VENCIDOS'!C3071)</f>
        <v>COORDINACION JURIDICA CIRCULEMOS</v>
      </c>
      <c r="D3090" s="37" t="str">
        <f>IF('TD VENCIDOS'!D3071="","",'TD VENCIDOS'!D3071)</f>
        <v>Gestion extemporanea</v>
      </c>
    </row>
    <row r="3091" spans="2:4" ht="18.75">
      <c r="B3091" s="37">
        <f>IF('TD VENCIDOS'!B3072="","",'TD VENCIDOS'!B3072)</f>
        <v>3970772024</v>
      </c>
      <c r="C3091" s="38" t="str">
        <f>IF('TD VENCIDOS'!C3072="","",'TD VENCIDOS'!C3072)</f>
        <v>SUBSECRETARIA DE GESTION FINANCIERA</v>
      </c>
      <c r="D3091" s="37" t="str">
        <f>IF('TD VENCIDOS'!D3072="","",'TD VENCIDOS'!D3072)</f>
        <v>Gestion extemporanea</v>
      </c>
    </row>
    <row r="3092" spans="2:4" ht="18.75">
      <c r="B3092" s="37">
        <f>IF('TD VENCIDOS'!B3073="","",'TD VENCIDOS'!B3073)</f>
        <v>3971212024</v>
      </c>
      <c r="C3092" s="38" t="str">
        <f>IF('TD VENCIDOS'!C3073="","",'TD VENCIDOS'!C3073)</f>
        <v>DIRECCION ACUEDUCTO Y ALCANTARILLADO ZONA 1</v>
      </c>
      <c r="D3092" s="37" t="str">
        <f>IF('TD VENCIDOS'!D3073="","",'TD VENCIDOS'!D3073)</f>
        <v>Pendiente vencidos</v>
      </c>
    </row>
    <row r="3093" spans="2:4" ht="18.75">
      <c r="B3093" s="37">
        <f>IF('TD VENCIDOS'!B3074="","",'TD VENCIDOS'!B3074)</f>
        <v>3971332024</v>
      </c>
      <c r="C3093" s="38" t="str">
        <f>IF('TD VENCIDOS'!C3074="","",'TD VENCIDOS'!C3074)</f>
        <v>ALCALDIA LOCAL DE BOSA</v>
      </c>
      <c r="D3093" s="37" t="str">
        <f>IF('TD VENCIDOS'!D3074="","",'TD VENCIDOS'!D3074)</f>
        <v>Gestion extemporanea</v>
      </c>
    </row>
    <row r="3094" spans="2:4" ht="18.75">
      <c r="B3094" s="37">
        <f>IF('TD VENCIDOS'!B3075="","",'TD VENCIDOS'!B3075)</f>
        <v>3971702024</v>
      </c>
      <c r="C3094" s="38" t="str">
        <f>IF('TD VENCIDOS'!C3075="","",'TD VENCIDOS'!C3075)</f>
        <v>RELACION CLIENTE</v>
      </c>
      <c r="D3094" s="37" t="str">
        <f>IF('TD VENCIDOS'!D3075="","",'TD VENCIDOS'!D3075)</f>
        <v>Pendiente vencidos</v>
      </c>
    </row>
    <row r="3095" spans="2:4" ht="18.75">
      <c r="B3095" s="37">
        <f>IF('TD VENCIDOS'!B3076="","",'TD VENCIDOS'!B3076)</f>
        <v>3971902024</v>
      </c>
      <c r="C3095" s="38" t="str">
        <f>IF('TD VENCIDOS'!C3076="","",'TD VENCIDOS'!C3076)</f>
        <v>SUBDIRECCION DE ASUNTOS COMUNALES</v>
      </c>
      <c r="D3095" s="37" t="str">
        <f>IF('TD VENCIDOS'!D3076="","",'TD VENCIDOS'!D3076)</f>
        <v>Gestion extemporanea</v>
      </c>
    </row>
    <row r="3096" spans="2:4" ht="18.75">
      <c r="B3096" s="37">
        <f>IF('TD VENCIDOS'!B3077="","",'TD VENCIDOS'!B3077)</f>
        <v>3972012024</v>
      </c>
      <c r="C3096" s="38" t="str">
        <f>IF('TD VENCIDOS'!C3077="","",'TD VENCIDOS'!C3077)</f>
        <v>SUBDIRECCION  DE ASUNTOS CONTRACTUALES</v>
      </c>
      <c r="D3096" s="37" t="str">
        <f>IF('TD VENCIDOS'!D3077="","",'TD VENCIDOS'!D3077)</f>
        <v>Gestion extemporanea</v>
      </c>
    </row>
    <row r="3097" spans="2:4" ht="18.75">
      <c r="B3097" s="37">
        <f>IF('TD VENCIDOS'!B3078="","",'TD VENCIDOS'!B3078)</f>
        <v>3972032024</v>
      </c>
      <c r="C3097" s="38" t="str">
        <f>IF('TD VENCIDOS'!C3078="","",'TD VENCIDOS'!C3078)</f>
        <v>SUBDIRECCION  DE ASUNTOS CONTRACTUALES</v>
      </c>
      <c r="D3097" s="37" t="str">
        <f>IF('TD VENCIDOS'!D3078="","",'TD VENCIDOS'!D3078)</f>
        <v>Gestion extemporanea</v>
      </c>
    </row>
    <row r="3098" spans="2:4" ht="18.75">
      <c r="B3098" s="37">
        <f>IF('TD VENCIDOS'!B3079="","",'TD VENCIDOS'!B3079)</f>
        <v>3972152024</v>
      </c>
      <c r="C3098" s="38" t="str">
        <f>IF('TD VENCIDOS'!C3079="","",'TD VENCIDOS'!C3079)</f>
        <v>DIRECCION RED MATRIZ ACUEDUCTO</v>
      </c>
      <c r="D3098" s="37" t="str">
        <f>IF('TD VENCIDOS'!D3079="","",'TD VENCIDOS'!D3079)</f>
        <v>Pendiente vencidos</v>
      </c>
    </row>
    <row r="3099" spans="2:4" ht="18.75">
      <c r="B3099" s="37">
        <f>IF('TD VENCIDOS'!B3080="","",'TD VENCIDOS'!B3080)</f>
        <v>3972162024</v>
      </c>
      <c r="C3099" s="38" t="str">
        <f>IF('TD VENCIDOS'!C3080="","",'TD VENCIDOS'!C3080)</f>
        <v>DTC - DIRECCION TECNICA DE CONSTRUCCIONES</v>
      </c>
      <c r="D3099" s="37" t="str">
        <f>IF('TD VENCIDOS'!D3080="","",'TD VENCIDOS'!D3080)</f>
        <v>Gestion extemporanea</v>
      </c>
    </row>
    <row r="3100" spans="2:4" ht="18.75">
      <c r="B3100" s="37">
        <f>IF('TD VENCIDOS'!B3081="","",'TD VENCIDOS'!B3081)</f>
        <v>3972182024</v>
      </c>
      <c r="C3100" s="38" t="str">
        <f>IF('TD VENCIDOS'!C3081="","",'TD VENCIDOS'!C3081)</f>
        <v>DIRECCION DE MEJORAMIENTO DE VIVIENDA</v>
      </c>
      <c r="D3100" s="37" t="str">
        <f>IF('TD VENCIDOS'!D3081="","",'TD VENCIDOS'!D3081)</f>
        <v>Pendiente vencidos</v>
      </c>
    </row>
    <row r="3101" spans="2:4" ht="18.75">
      <c r="B3101" s="37">
        <f>IF('TD VENCIDOS'!B3082="","",'TD VENCIDOS'!B3082)</f>
        <v>3972342024</v>
      </c>
      <c r="C3101" s="38" t="str">
        <f>IF('TD VENCIDOS'!C3082="","",'TD VENCIDOS'!C3082)</f>
        <v>SUBDIRECCION DE ASUNTOS COMUNALES</v>
      </c>
      <c r="D3101" s="37" t="str">
        <f>IF('TD VENCIDOS'!D3082="","",'TD VENCIDOS'!D3082)</f>
        <v>Pendiente vencidos</v>
      </c>
    </row>
    <row r="3102" spans="2:4" ht="18.75">
      <c r="B3102" s="37">
        <f>IF('TD VENCIDOS'!B3083="","",'TD VENCIDOS'!B3083)</f>
        <v>3972512024</v>
      </c>
      <c r="C3102" s="38" t="str">
        <f>IF('TD VENCIDOS'!C3083="","",'TD VENCIDOS'!C3083)</f>
        <v>RELACION CLIENTE</v>
      </c>
      <c r="D3102" s="37" t="str">
        <f>IF('TD VENCIDOS'!D3083="","",'TD VENCIDOS'!D3083)</f>
        <v>Pendiente vencidos</v>
      </c>
    </row>
    <row r="3103" spans="2:4" ht="18.75">
      <c r="B3103" s="37">
        <f>IF('TD VENCIDOS'!B3084="","",'TD VENCIDOS'!B3084)</f>
        <v>3972942024</v>
      </c>
      <c r="C3103" s="38" t="str">
        <f>IF('TD VENCIDOS'!C3084="","",'TD VENCIDOS'!C3084)</f>
        <v>SUBSECRETARIA DE GESTION FINANCIERA</v>
      </c>
      <c r="D3103" s="37" t="str">
        <f>IF('TD VENCIDOS'!D3084="","",'TD VENCIDOS'!D3084)</f>
        <v>Gestion extemporanea</v>
      </c>
    </row>
    <row r="3104" spans="2:4" ht="18.75">
      <c r="B3104" s="37">
        <f>IF('TD VENCIDOS'!B3085="","",'TD VENCIDOS'!B3085)</f>
        <v>3973062024</v>
      </c>
      <c r="C3104" s="38" t="str">
        <f>IF('TD VENCIDOS'!C3085="","",'TD VENCIDOS'!C3085)</f>
        <v>SUBSECRETARIA DE GESTION FINANCIERA</v>
      </c>
      <c r="D3104" s="37" t="str">
        <f>IF('TD VENCIDOS'!D3085="","",'TD VENCIDOS'!D3085)</f>
        <v>Gestion extemporanea</v>
      </c>
    </row>
    <row r="3105" spans="2:4" ht="18.75">
      <c r="B3105" s="37">
        <f>IF('TD VENCIDOS'!B3086="","",'TD VENCIDOS'!B3086)</f>
        <v>3973212024</v>
      </c>
      <c r="C3105" s="38" t="str">
        <f>IF('TD VENCIDOS'!C3086="","",'TD VENCIDOS'!C3086)</f>
        <v>SUBSECRETARIA DE GESTION FINANCIERA</v>
      </c>
      <c r="D3105" s="37" t="str">
        <f>IF('TD VENCIDOS'!D3086="","",'TD VENCIDOS'!D3086)</f>
        <v>Gestion extemporanea</v>
      </c>
    </row>
    <row r="3106" spans="2:4" ht="18.75">
      <c r="B3106" s="37">
        <f>IF('TD VENCIDOS'!B3087="","",'TD VENCIDOS'!B3087)</f>
        <v>3973272024</v>
      </c>
      <c r="C3106" s="38" t="str">
        <f>IF('TD VENCIDOS'!C3087="","",'TD VENCIDOS'!C3087)</f>
        <v>SUBSECRETARIA DE GESTION FINANCIERA</v>
      </c>
      <c r="D3106" s="37" t="str">
        <f>IF('TD VENCIDOS'!D3087="","",'TD VENCIDOS'!D3087)</f>
        <v>Gestion extemporanea</v>
      </c>
    </row>
    <row r="3107" spans="2:4" ht="18.75">
      <c r="B3107" s="37">
        <f>IF('TD VENCIDOS'!B3088="","",'TD VENCIDOS'!B3088)</f>
        <v>3973662024</v>
      </c>
      <c r="C3107" s="38" t="str">
        <f>IF('TD VENCIDOS'!C3088="","",'TD VENCIDOS'!C3088)</f>
        <v>SUBSECRETARIA DE GESTION FINANCIERA</v>
      </c>
      <c r="D3107" s="37" t="str">
        <f>IF('TD VENCIDOS'!D3088="","",'TD VENCIDOS'!D3088)</f>
        <v>Gestion extemporanea</v>
      </c>
    </row>
    <row r="3108" spans="2:4" ht="18.75">
      <c r="B3108" s="37">
        <f>IF('TD VENCIDOS'!B3089="","",'TD VENCIDOS'!B3089)</f>
        <v>3973702024</v>
      </c>
      <c r="C3108" s="38" t="str">
        <f>IF('TD VENCIDOS'!C3089="","",'TD VENCIDOS'!C3089)</f>
        <v>SUBSECRETARIA DE GESTION FINANCIERA</v>
      </c>
      <c r="D3108" s="37" t="str">
        <f>IF('TD VENCIDOS'!D3089="","",'TD VENCIDOS'!D3089)</f>
        <v>Gestion extemporanea</v>
      </c>
    </row>
    <row r="3109" spans="2:4" ht="18.75">
      <c r="B3109" s="37">
        <f>IF('TD VENCIDOS'!B3090="","",'TD VENCIDOS'!B3090)</f>
        <v>3973792024</v>
      </c>
      <c r="C3109" s="38" t="str">
        <f>IF('TD VENCIDOS'!C3090="","",'TD VENCIDOS'!C3090)</f>
        <v>2219 - DIRECCION LOCAL DE EDUCACION CIUDAD BOLIVAR</v>
      </c>
      <c r="D3109" s="37" t="str">
        <f>IF('TD VENCIDOS'!D3090="","",'TD VENCIDOS'!D3090)</f>
        <v>Gestion extemporanea</v>
      </c>
    </row>
    <row r="3110" spans="2:4" ht="18.75">
      <c r="B3110" s="37">
        <f>IF('TD VENCIDOS'!B3091="","",'TD VENCIDOS'!B3091)</f>
        <v>3973832024</v>
      </c>
      <c r="C3110" s="38" t="str">
        <f>IF('TD VENCIDOS'!C3091="","",'TD VENCIDOS'!C3091)</f>
        <v>SUBSECRETARIA DE GESTION FINANCIERA</v>
      </c>
      <c r="D3110" s="37" t="str">
        <f>IF('TD VENCIDOS'!D3091="","",'TD VENCIDOS'!D3091)</f>
        <v>Gestion extemporanea</v>
      </c>
    </row>
    <row r="3111" spans="2:4" ht="18.75">
      <c r="B3111" s="37">
        <f>IF('TD VENCIDOS'!B3092="","",'TD VENCIDOS'!B3092)</f>
        <v>3973962024</v>
      </c>
      <c r="C3111" s="38" t="str">
        <f>IF('TD VENCIDOS'!C3092="","",'TD VENCIDOS'!C3092)</f>
        <v>SUBDIRECCION DE CALIDAD DEL AIRE AUDITIVA Y VISUAL</v>
      </c>
      <c r="D3111" s="37" t="str">
        <f>IF('TD VENCIDOS'!D3092="","",'TD VENCIDOS'!D3092)</f>
        <v>Gestion extemporanea</v>
      </c>
    </row>
    <row r="3112" spans="2:4" ht="18.75">
      <c r="B3112" s="37">
        <f>IF('TD VENCIDOS'!B3093="","",'TD VENCIDOS'!B3093)</f>
        <v>3974632024</v>
      </c>
      <c r="C3112" s="38" t="str">
        <f>IF('TD VENCIDOS'!C3093="","",'TD VENCIDOS'!C3093)</f>
        <v>GESTION DOCUMENTAL  SDM</v>
      </c>
      <c r="D3112" s="37" t="str">
        <f>IF('TD VENCIDOS'!D3093="","",'TD VENCIDOS'!D3093)</f>
        <v>Gestion extemporanea</v>
      </c>
    </row>
    <row r="3113" spans="2:4" ht="18.75">
      <c r="B3113" s="37">
        <f>IF('TD VENCIDOS'!B3094="","",'TD VENCIDOS'!B3094)</f>
        <v>3974762024</v>
      </c>
      <c r="C3113" s="38" t="str">
        <f>IF('TD VENCIDOS'!C3094="","",'TD VENCIDOS'!C3094)</f>
        <v>SUBDIRECCION DE CALIDAD DEL AIRE AUDITIVA Y VISUAL</v>
      </c>
      <c r="D3113" s="37" t="str">
        <f>IF('TD VENCIDOS'!D3094="","",'TD VENCIDOS'!D3094)</f>
        <v>Pendiente vencidos</v>
      </c>
    </row>
    <row r="3114" spans="2:4" ht="18.75">
      <c r="B3114" s="37">
        <f>IF('TD VENCIDOS'!B3095="","",'TD VENCIDOS'!B3095)</f>
        <v>3975092024</v>
      </c>
      <c r="C3114" s="38" t="str">
        <f>IF('TD VENCIDOS'!C3095="","",'TD VENCIDOS'!C3095)</f>
        <v>DIRECCION DE CONTROL AMBIENTAL</v>
      </c>
      <c r="D3114" s="37" t="str">
        <f>IF('TD VENCIDOS'!D3095="","",'TD VENCIDOS'!D3095)</f>
        <v>Gestion extemporanea</v>
      </c>
    </row>
    <row r="3115" spans="2:4" ht="18.75">
      <c r="B3115" s="37">
        <f>IF('TD VENCIDOS'!B3096="","",'TD VENCIDOS'!B3096)</f>
        <v>3975102024</v>
      </c>
      <c r="C3115" s="38" t="str">
        <f>IF('TD VENCIDOS'!C3096="","",'TD VENCIDOS'!C3096)</f>
        <v>DIRECCION DE CONTROL AMBIENTAL</v>
      </c>
      <c r="D3115" s="37" t="str">
        <f>IF('TD VENCIDOS'!D3096="","",'TD VENCIDOS'!D3096)</f>
        <v>Gestion extemporanea</v>
      </c>
    </row>
    <row r="3116" spans="2:4" ht="18.75">
      <c r="B3116" s="37">
        <f>IF('TD VENCIDOS'!B3097="","",'TD VENCIDOS'!B3097)</f>
        <v>3975302024</v>
      </c>
      <c r="C3116" s="38" t="str">
        <f>IF('TD VENCIDOS'!C3097="","",'TD VENCIDOS'!C3097)</f>
        <v>OFICINA DE PARTICIPACION EDUCACION Y LOCALIDADES</v>
      </c>
      <c r="D3116" s="37" t="str">
        <f>IF('TD VENCIDOS'!D3097="","",'TD VENCIDOS'!D3097)</f>
        <v>Pendiente vencidos</v>
      </c>
    </row>
    <row r="3117" spans="2:4" ht="18.75">
      <c r="B3117" s="37">
        <f>IF('TD VENCIDOS'!B3098="","",'TD VENCIDOS'!B3098)</f>
        <v>3975312024</v>
      </c>
      <c r="C3117" s="38" t="str">
        <f>IF('TD VENCIDOS'!C3098="","",'TD VENCIDOS'!C3098)</f>
        <v>SUBDIRECCION DE CALIDAD DEL AIRE AUDITIVA Y VISUAL</v>
      </c>
      <c r="D3117" s="37" t="str">
        <f>IF('TD VENCIDOS'!D3098="","",'TD VENCIDOS'!D3098)</f>
        <v>Pendiente vencidos</v>
      </c>
    </row>
    <row r="3118" spans="2:4" ht="18.75">
      <c r="B3118" s="37">
        <f>IF('TD VENCIDOS'!B3099="","",'TD VENCIDOS'!B3099)</f>
        <v>3975342024</v>
      </c>
      <c r="C3118" s="38" t="str">
        <f>IF('TD VENCIDOS'!C3099="","",'TD VENCIDOS'!C3099)</f>
        <v>SUBDIRECCION DE ECOSISTEMAS Y RURALIDAD</v>
      </c>
      <c r="D3118" s="37" t="str">
        <f>IF('TD VENCIDOS'!D3099="","",'TD VENCIDOS'!D3099)</f>
        <v>Gestion extemporanea</v>
      </c>
    </row>
    <row r="3119" spans="2:4" ht="18.75">
      <c r="B3119" s="37">
        <f>IF('TD VENCIDOS'!B3100="","",'TD VENCIDOS'!B3100)</f>
        <v>3975432024</v>
      </c>
      <c r="C3119" s="38" t="str">
        <f>IF('TD VENCIDOS'!C3100="","",'TD VENCIDOS'!C3100)</f>
        <v>SUBDIRECCION DE SILVICULTURA FLORA Y FAUNA SILVESTRE</v>
      </c>
      <c r="D3119" s="37" t="str">
        <f>IF('TD VENCIDOS'!D3100="","",'TD VENCIDOS'!D3100)</f>
        <v>Gestion extemporanea</v>
      </c>
    </row>
    <row r="3120" spans="2:4" ht="18.75">
      <c r="B3120" s="37">
        <f>IF('TD VENCIDOS'!B3101="","",'TD VENCIDOS'!B3101)</f>
        <v>3975452024</v>
      </c>
      <c r="C3120" s="38" t="str">
        <f>IF('TD VENCIDOS'!C3101="","",'TD VENCIDOS'!C3101)</f>
        <v>SUBDIRECCION DE SILVICULTURA FLORA Y FAUNA SILVESTRE</v>
      </c>
      <c r="D3120" s="37" t="str">
        <f>IF('TD VENCIDOS'!D3101="","",'TD VENCIDOS'!D3101)</f>
        <v>Gestion extemporanea</v>
      </c>
    </row>
    <row r="3121" spans="2:4" ht="18.75">
      <c r="B3121" s="37">
        <f>IF('TD VENCIDOS'!B3102="","",'TD VENCIDOS'!B3102)</f>
        <v>3975492024</v>
      </c>
      <c r="C3121" s="38" t="str">
        <f>IF('TD VENCIDOS'!C3102="","",'TD VENCIDOS'!C3102)</f>
        <v>SUBDIRECCION DE ECOSISTEMAS Y RURALIDAD</v>
      </c>
      <c r="D3121" s="37" t="str">
        <f>IF('TD VENCIDOS'!D3102="","",'TD VENCIDOS'!D3102)</f>
        <v>Gestion extemporanea</v>
      </c>
    </row>
    <row r="3122" spans="2:4" ht="18.75">
      <c r="B3122" s="37">
        <f>IF('TD VENCIDOS'!B3103="","",'TD VENCIDOS'!B3103)</f>
        <v>3975522024</v>
      </c>
      <c r="C3122" s="38" t="str">
        <f>IF('TD VENCIDOS'!C3103="","",'TD VENCIDOS'!C3103)</f>
        <v>SUBDIRECCION DE CALIDAD DEL AIRE AUDITIVA Y VISUAL</v>
      </c>
      <c r="D3122" s="37" t="str">
        <f>IF('TD VENCIDOS'!D3103="","",'TD VENCIDOS'!D3103)</f>
        <v>Gestion extemporanea</v>
      </c>
    </row>
    <row r="3123" spans="2:4" ht="18.75">
      <c r="B3123" s="37">
        <f>IF('TD VENCIDOS'!B3104="","",'TD VENCIDOS'!B3104)</f>
        <v>3975582024</v>
      </c>
      <c r="C3123" s="38" t="str">
        <f>IF('TD VENCIDOS'!C3104="","",'TD VENCIDOS'!C3104)</f>
        <v>SUBDIRECCION DE SILVICULTURA FLORA Y FAUNA SILVESTRE</v>
      </c>
      <c r="D3123" s="37" t="str">
        <f>IF('TD VENCIDOS'!D3104="","",'TD VENCIDOS'!D3104)</f>
        <v>Gestion extemporanea</v>
      </c>
    </row>
    <row r="3124" spans="2:4" ht="18.75">
      <c r="B3124" s="37">
        <f>IF('TD VENCIDOS'!B3105="","",'TD VENCIDOS'!B3105)</f>
        <v>3975792024</v>
      </c>
      <c r="C3124" s="38" t="str">
        <f>IF('TD VENCIDOS'!C3105="","",'TD VENCIDOS'!C3105)</f>
        <v>SUBDIRECCION DE SILVICULTURA FLORA Y FAUNA SILVESTRE</v>
      </c>
      <c r="D3124" s="37" t="str">
        <f>IF('TD VENCIDOS'!D3105="","",'TD VENCIDOS'!D3105)</f>
        <v>Gestion extemporanea</v>
      </c>
    </row>
    <row r="3125" spans="2:4" ht="18.75">
      <c r="B3125" s="37">
        <f>IF('TD VENCIDOS'!B3106="","",'TD VENCIDOS'!B3106)</f>
        <v>3975842024</v>
      </c>
      <c r="C3125" s="38" t="str">
        <f>IF('TD VENCIDOS'!C3106="","",'TD VENCIDOS'!C3106)</f>
        <v>DIRECCION DE CONTROL AMBIENTAL</v>
      </c>
      <c r="D3125" s="37" t="str">
        <f>IF('TD VENCIDOS'!D3106="","",'TD VENCIDOS'!D3106)</f>
        <v>Pendiente vencidos</v>
      </c>
    </row>
    <row r="3126" spans="2:4" ht="18.75">
      <c r="B3126" s="37">
        <f>IF('TD VENCIDOS'!B3107="","",'TD VENCIDOS'!B3107)</f>
        <v>3975942024</v>
      </c>
      <c r="C3126" s="38" t="str">
        <f>IF('TD VENCIDOS'!C3107="","",'TD VENCIDOS'!C3107)</f>
        <v>SUBDIRECCION DE SILVICULTURA FLORA Y FAUNA SILVESTRE</v>
      </c>
      <c r="D3126" s="37" t="str">
        <f>IF('TD VENCIDOS'!D3107="","",'TD VENCIDOS'!D3107)</f>
        <v>Gestion extemporanea</v>
      </c>
    </row>
    <row r="3127" spans="2:4" ht="18.75">
      <c r="B3127" s="37">
        <f>IF('TD VENCIDOS'!B3108="","",'TD VENCIDOS'!B3108)</f>
        <v>3975992024</v>
      </c>
      <c r="C3127" s="38" t="str">
        <f>IF('TD VENCIDOS'!C3108="","",'TD VENCIDOS'!C3108)</f>
        <v>SUBDIRECCION DE SILVICULTURA FLORA Y FAUNA SILVESTRE</v>
      </c>
      <c r="D3127" s="37" t="str">
        <f>IF('TD VENCIDOS'!D3108="","",'TD VENCIDOS'!D3108)</f>
        <v>Gestion extemporanea</v>
      </c>
    </row>
    <row r="3128" spans="2:4" ht="18.75">
      <c r="B3128" s="37">
        <f>IF('TD VENCIDOS'!B3109="","",'TD VENCIDOS'!B3109)</f>
        <v>3976012024</v>
      </c>
      <c r="C3128" s="38" t="str">
        <f>IF('TD VENCIDOS'!C3109="","",'TD VENCIDOS'!C3109)</f>
        <v>DIRECCION GESTION AMBIENTAL SISTEMA HIDRICO</v>
      </c>
      <c r="D3128" s="37" t="str">
        <f>IF('TD VENCIDOS'!D3109="","",'TD VENCIDOS'!D3109)</f>
        <v>Gestion extemporanea</v>
      </c>
    </row>
    <row r="3129" spans="2:4" ht="18.75">
      <c r="B3129" s="37">
        <f>IF('TD VENCIDOS'!B3110="","",'TD VENCIDOS'!B3110)</f>
        <v>3976052024</v>
      </c>
      <c r="C3129" s="38" t="str">
        <f>IF('TD VENCIDOS'!C3110="","",'TD VENCIDOS'!C3110)</f>
        <v>SUBDIRECCION DE SILVICULTURA FLORA Y FAUNA SILVESTRE</v>
      </c>
      <c r="D3129" s="37" t="str">
        <f>IF('TD VENCIDOS'!D3110="","",'TD VENCIDOS'!D3110)</f>
        <v>Gestion extemporanea</v>
      </c>
    </row>
    <row r="3130" spans="2:4" ht="18.75">
      <c r="B3130" s="37">
        <f>IF('TD VENCIDOS'!B3111="","",'TD VENCIDOS'!B3111)</f>
        <v>3976332024</v>
      </c>
      <c r="C3130" s="38" t="str">
        <f>IF('TD VENCIDOS'!C3111="","",'TD VENCIDOS'!C3111)</f>
        <v>REDEP</v>
      </c>
      <c r="D3130" s="37" t="str">
        <f>IF('TD VENCIDOS'!D3111="","",'TD VENCIDOS'!D3111)</f>
        <v>Gestion extemporanea</v>
      </c>
    </row>
    <row r="3131" spans="2:4" ht="18.75">
      <c r="B3131" s="37">
        <f>IF('TD VENCIDOS'!B3112="","",'TD VENCIDOS'!B3112)</f>
        <v>3976332024</v>
      </c>
      <c r="C3131" s="38" t="str">
        <f>IF('TD VENCIDOS'!C3112="","",'TD VENCIDOS'!C3112)</f>
        <v>SUBDIRECCION DE ASUNTOS COMUNALES</v>
      </c>
      <c r="D3131" s="37" t="str">
        <f>IF('TD VENCIDOS'!D3112="","",'TD VENCIDOS'!D3112)</f>
        <v>Pendiente vencidos</v>
      </c>
    </row>
    <row r="3132" spans="2:4" ht="18.75">
      <c r="B3132" s="37">
        <f>IF('TD VENCIDOS'!B3113="","",'TD VENCIDOS'!B3113)</f>
        <v>3976592024</v>
      </c>
      <c r="C3132" s="38" t="str">
        <f>IF('TD VENCIDOS'!C3113="","",'TD VENCIDOS'!C3113)</f>
        <v>DIVISION ALCANTARILLADO ZONA 1</v>
      </c>
      <c r="D3132" s="37" t="str">
        <f>IF('TD VENCIDOS'!D3113="","",'TD VENCIDOS'!D3113)</f>
        <v>Gestion extemporanea</v>
      </c>
    </row>
    <row r="3133" spans="2:4" ht="18.75">
      <c r="B3133" s="37">
        <f>IF('TD VENCIDOS'!B3114="","",'TD VENCIDOS'!B3114)</f>
        <v>3976632024</v>
      </c>
      <c r="C3133" s="38" t="str">
        <f>IF('TD VENCIDOS'!C3114="","",'TD VENCIDOS'!C3114)</f>
        <v>DIVISION ALCANTARILLADO ZONA 1</v>
      </c>
      <c r="D3133" s="37" t="str">
        <f>IF('TD VENCIDOS'!D3114="","",'TD VENCIDOS'!D3114)</f>
        <v>Gestion extemporanea</v>
      </c>
    </row>
    <row r="3134" spans="2:4" ht="18.75">
      <c r="B3134" s="37">
        <f>IF('TD VENCIDOS'!B3115="","",'TD VENCIDOS'!B3115)</f>
        <v>3976862024</v>
      </c>
      <c r="C3134" s="38" t="str">
        <f>IF('TD VENCIDOS'!C3115="","",'TD VENCIDOS'!C3115)</f>
        <v>6019 - 27 COLEGIO NICOLAS GOMEZ DAVILA (IED)</v>
      </c>
      <c r="D3134" s="37" t="str">
        <f>IF('TD VENCIDOS'!D3115="","",'TD VENCIDOS'!D3115)</f>
        <v>Pendiente vencidos</v>
      </c>
    </row>
    <row r="3135" spans="2:4" ht="18.75">
      <c r="B3135" s="37">
        <f>IF('TD VENCIDOS'!B3116="","",'TD VENCIDOS'!B3116)</f>
        <v>3976962024</v>
      </c>
      <c r="C3135" s="38" t="str">
        <f>IF('TD VENCIDOS'!C3116="","",'TD VENCIDOS'!C3116)</f>
        <v>OFICINA DE ADMINISTRACION FUNCIONAL DEL SISTEMA</v>
      </c>
      <c r="D3135" s="37" t="str">
        <f>IF('TD VENCIDOS'!D3116="","",'TD VENCIDOS'!D3116)</f>
        <v>Pendiente vencidos</v>
      </c>
    </row>
    <row r="3136" spans="2:4" ht="18.75">
      <c r="B3136" s="37">
        <f>IF('TD VENCIDOS'!B3117="","",'TD VENCIDOS'!B3117)</f>
        <v>3977132024</v>
      </c>
      <c r="C3136" s="38" t="str">
        <f>IF('TD VENCIDOS'!C3117="","",'TD VENCIDOS'!C3117)</f>
        <v>SUBDIRECCION DE GESTION  REDES SOCIALES E INFORMALIDAD</v>
      </c>
      <c r="D3136" s="37" t="str">
        <f>IF('TD VENCIDOS'!D3117="","",'TD VENCIDOS'!D3117)</f>
        <v>Gestion extemporanea</v>
      </c>
    </row>
    <row r="3137" spans="2:4" ht="18.75">
      <c r="B3137" s="37">
        <f>IF('TD VENCIDOS'!B3118="","",'TD VENCIDOS'!B3118)</f>
        <v>3977172024</v>
      </c>
      <c r="C3137" s="38" t="str">
        <f>IF('TD VENCIDOS'!C3118="","",'TD VENCIDOS'!C3118)</f>
        <v>SUBDIRECCION DE ASUNTOS COMUNALES</v>
      </c>
      <c r="D3137" s="37" t="str">
        <f>IF('TD VENCIDOS'!D3118="","",'TD VENCIDOS'!D3118)</f>
        <v>Gestion extemporanea</v>
      </c>
    </row>
    <row r="3138" spans="2:4" ht="18.75">
      <c r="B3138" s="37">
        <f>IF('TD VENCIDOS'!B3119="","",'TD VENCIDOS'!B3119)</f>
        <v>3977322024</v>
      </c>
      <c r="C3138" s="38" t="str">
        <f>IF('TD VENCIDOS'!C3119="","",'TD VENCIDOS'!C3119)</f>
        <v>OFICINA DE ADMINISTRACION FUNCIONAL DEL SISTEMA</v>
      </c>
      <c r="D3138" s="37" t="str">
        <f>IF('TD VENCIDOS'!D3119="","",'TD VENCIDOS'!D3119)</f>
        <v>Pendiente vencidos</v>
      </c>
    </row>
    <row r="3139" spans="2:4" ht="18.75">
      <c r="B3139" s="37">
        <f>IF('TD VENCIDOS'!B3120="","",'TD VENCIDOS'!B3120)</f>
        <v>3977382024</v>
      </c>
      <c r="C3139" s="38" t="str">
        <f>IF('TD VENCIDOS'!C3120="","",'TD VENCIDOS'!C3120)</f>
        <v>OFICINA DE ADMINISTRACION FUNCIONAL DEL SISTEMA</v>
      </c>
      <c r="D3139" s="37" t="str">
        <f>IF('TD VENCIDOS'!D3120="","",'TD VENCIDOS'!D3120)</f>
        <v>Pendiente vencidos</v>
      </c>
    </row>
    <row r="3140" spans="2:4" ht="18.75">
      <c r="B3140" s="37">
        <f>IF('TD VENCIDOS'!B3121="","",'TD VENCIDOS'!B3121)</f>
        <v>3977432024</v>
      </c>
      <c r="C3140" s="38" t="str">
        <f>IF('TD VENCIDOS'!C3121="","",'TD VENCIDOS'!C3121)</f>
        <v>SUBDIRECCION DE APROVECHAMIENTO</v>
      </c>
      <c r="D3140" s="37" t="str">
        <f>IF('TD VENCIDOS'!D3121="","",'TD VENCIDOS'!D3121)</f>
        <v>Pendiente vencidos</v>
      </c>
    </row>
    <row r="3141" spans="2:4" ht="18.75">
      <c r="B3141" s="37">
        <f>IF('TD VENCIDOS'!B3122="","",'TD VENCIDOS'!B3122)</f>
        <v>3977452024</v>
      </c>
      <c r="C3141" s="38" t="str">
        <f>IF('TD VENCIDOS'!C3122="","",'TD VENCIDOS'!C3122)</f>
        <v>ALCALDIA LOCAL DE SUBA</v>
      </c>
      <c r="D3141" s="37" t="str">
        <f>IF('TD VENCIDOS'!D3122="","",'TD VENCIDOS'!D3122)</f>
        <v>Gestion extemporanea</v>
      </c>
    </row>
    <row r="3142" spans="2:4" ht="18.75">
      <c r="B3142" s="37">
        <f>IF('TD VENCIDOS'!B3123="","",'TD VENCIDOS'!B3123)</f>
        <v>3977552024</v>
      </c>
      <c r="C3142" s="38" t="str">
        <f>IF('TD VENCIDOS'!C3123="","",'TD VENCIDOS'!C3123)</f>
        <v>DIRECCION DISTRITAL DE DEFENSA JUDICIAL Y DANO ANTIJURIDICO</v>
      </c>
      <c r="D3142" s="37" t="str">
        <f>IF('TD VENCIDOS'!D3123="","",'TD VENCIDOS'!D3123)</f>
        <v>Gestion extemporanea</v>
      </c>
    </row>
    <row r="3143" spans="2:4" ht="18.75">
      <c r="B3143" s="37">
        <f>IF('TD VENCIDOS'!B3124="","",'TD VENCIDOS'!B3124)</f>
        <v>3977552024</v>
      </c>
      <c r="C3143" s="38" t="str">
        <f>IF('TD VENCIDOS'!C3124="","",'TD VENCIDOS'!C3124)</f>
        <v>DIRECCION REPRESENTACION LEGAL Y ACTUACION ADMINISTRATIVA</v>
      </c>
      <c r="D3143" s="37" t="str">
        <f>IF('TD VENCIDOS'!D3124="","",'TD VENCIDOS'!D3124)</f>
        <v>Pendiente vencidos</v>
      </c>
    </row>
    <row r="3144" spans="2:4" ht="18.75">
      <c r="B3144" s="37">
        <f>IF('TD VENCIDOS'!B3125="","",'TD VENCIDOS'!B3125)</f>
        <v>3978122024</v>
      </c>
      <c r="C3144" s="38" t="str">
        <f>IF('TD VENCIDOS'!C3125="","",'TD VENCIDOS'!C3125)</f>
        <v>GERENCIA DE ZONA 5</v>
      </c>
      <c r="D3144" s="37" t="str">
        <f>IF('TD VENCIDOS'!D3125="","",'TD VENCIDOS'!D3125)</f>
        <v>Gestion extemporanea</v>
      </c>
    </row>
    <row r="3145" spans="2:4" ht="18.75">
      <c r="B3145" s="37">
        <f>IF('TD VENCIDOS'!B3126="","",'TD VENCIDOS'!B3126)</f>
        <v>3978262024</v>
      </c>
      <c r="C3145" s="38" t="str">
        <f>IF('TD VENCIDOS'!C3126="","",'TD VENCIDOS'!C3126)</f>
        <v>REDEP</v>
      </c>
      <c r="D3145" s="37" t="str">
        <f>IF('TD VENCIDOS'!D3126="","",'TD VENCIDOS'!D3126)</f>
        <v>Gestion extemporanea</v>
      </c>
    </row>
    <row r="3146" spans="2:4" ht="18.75">
      <c r="B3146" s="37">
        <f>IF('TD VENCIDOS'!B3127="","",'TD VENCIDOS'!B3127)</f>
        <v>3978672024</v>
      </c>
      <c r="C3146" s="38" t="str">
        <f>IF('TD VENCIDOS'!C3127="","",'TD VENCIDOS'!C3127)</f>
        <v>DIRECCION DE MEJORAMIENTO DE VIVIENDA</v>
      </c>
      <c r="D3146" s="37" t="str">
        <f>IF('TD VENCIDOS'!D3127="","",'TD VENCIDOS'!D3127)</f>
        <v>Pendiente vencidos</v>
      </c>
    </row>
    <row r="3147" spans="2:4" ht="18.75">
      <c r="B3147" s="37">
        <f>IF('TD VENCIDOS'!B3128="","",'TD VENCIDOS'!B3128)</f>
        <v>3978772024</v>
      </c>
      <c r="C3147" s="38" t="str">
        <f>IF('TD VENCIDOS'!C3128="","",'TD VENCIDOS'!C3128)</f>
        <v>ALCALDIA LOCAL DE SUBA</v>
      </c>
      <c r="D3147" s="37" t="str">
        <f>IF('TD VENCIDOS'!D3128="","",'TD VENCIDOS'!D3128)</f>
        <v>Gestion extemporanea</v>
      </c>
    </row>
    <row r="3148" spans="2:4" ht="18.75">
      <c r="B3148" s="37">
        <f>IF('TD VENCIDOS'!B3129="","",'TD VENCIDOS'!B3129)</f>
        <v>3978992024</v>
      </c>
      <c r="C3148" s="38" t="str">
        <f>IF('TD VENCIDOS'!C3129="","",'TD VENCIDOS'!C3129)</f>
        <v>SUBDIRECCION DE CALIDAD DEL AIRE AUDITIVA Y VISUAL</v>
      </c>
      <c r="D3148" s="37" t="str">
        <f>IF('TD VENCIDOS'!D3129="","",'TD VENCIDOS'!D3129)</f>
        <v>Pendiente vencidos</v>
      </c>
    </row>
    <row r="3149" spans="2:4" ht="18.75">
      <c r="B3149" s="37">
        <f>IF('TD VENCIDOS'!B3130="","",'TD VENCIDOS'!B3130)</f>
        <v>3979722024</v>
      </c>
      <c r="C3149" s="38" t="str">
        <f>IF('TD VENCIDOS'!C3130="","",'TD VENCIDOS'!C3130)</f>
        <v>2219 - DIRECCION LOCAL DE EDUCACION CIUDAD BOLIVAR</v>
      </c>
      <c r="D3149" s="37" t="str">
        <f>IF('TD VENCIDOS'!D3130="","",'TD VENCIDOS'!D3130)</f>
        <v>Pendiente vencidos</v>
      </c>
    </row>
    <row r="3150" spans="2:4" ht="18.75">
      <c r="B3150" s="37">
        <f>IF('TD VENCIDOS'!B3131="","",'TD VENCIDOS'!B3131)</f>
        <v>3979882024</v>
      </c>
      <c r="C3150" s="38" t="str">
        <f>IF('TD VENCIDOS'!C3131="","",'TD VENCIDOS'!C3131)</f>
        <v>ALCALDIA LOCAL DE KENNEDY</v>
      </c>
      <c r="D3150" s="37" t="str">
        <f>IF('TD VENCIDOS'!D3131="","",'TD VENCIDOS'!D3131)</f>
        <v>Pendiente vencidos</v>
      </c>
    </row>
    <row r="3151" spans="2:4" ht="18.75">
      <c r="B3151" s="37">
        <f>IF('TD VENCIDOS'!B3132="","",'TD VENCIDOS'!B3132)</f>
        <v>3979962024</v>
      </c>
      <c r="C3151" s="38" t="str">
        <f>IF('TD VENCIDOS'!C3132="","",'TD VENCIDOS'!C3132)</f>
        <v>PUNTOS IDU</v>
      </c>
      <c r="D3151" s="37" t="str">
        <f>IF('TD VENCIDOS'!D3132="","",'TD VENCIDOS'!D3132)</f>
        <v>Gestion extemporanea</v>
      </c>
    </row>
    <row r="3152" spans="2:4" ht="18.75">
      <c r="B3152" s="37">
        <f>IF('TD VENCIDOS'!B3133="","",'TD VENCIDOS'!B3133)</f>
        <v>3980402024</v>
      </c>
      <c r="C3152" s="38" t="str">
        <f>IF('TD VENCIDOS'!C3133="","",'TD VENCIDOS'!C3133)</f>
        <v>OFICINA DE NOTIFICACIONES Y DOCUMENTACION FISCAL</v>
      </c>
      <c r="D3152" s="37" t="str">
        <f>IF('TD VENCIDOS'!D3133="","",'TD VENCIDOS'!D3133)</f>
        <v>Gestion extemporanea</v>
      </c>
    </row>
    <row r="3153" spans="2:4" ht="18.75">
      <c r="B3153" s="37">
        <f>IF('TD VENCIDOS'!B3134="","",'TD VENCIDOS'!B3134)</f>
        <v>3980852024</v>
      </c>
      <c r="C3153" s="38" t="str">
        <f>IF('TD VENCIDOS'!C3134="","",'TD VENCIDOS'!C3134)</f>
        <v>ALCALDIA LOCAL DE USAQUEN</v>
      </c>
      <c r="D3153" s="37" t="str">
        <f>IF('TD VENCIDOS'!D3134="","",'TD VENCIDOS'!D3134)</f>
        <v>Gestion extemporanea</v>
      </c>
    </row>
    <row r="3154" spans="2:4" ht="18.75">
      <c r="B3154" s="37">
        <f>IF('TD VENCIDOS'!B3135="","",'TD VENCIDOS'!B3135)</f>
        <v>3981042024</v>
      </c>
      <c r="C3154" s="38" t="str">
        <f>IF('TD VENCIDOS'!C3135="","",'TD VENCIDOS'!C3135)</f>
        <v>SUBSECRETARIA DE GESTION FINANCIERA</v>
      </c>
      <c r="D3154" s="37" t="str">
        <f>IF('TD VENCIDOS'!D3135="","",'TD VENCIDOS'!D3135)</f>
        <v>Gestion extemporanea</v>
      </c>
    </row>
    <row r="3155" spans="2:4" ht="18.75">
      <c r="B3155" s="37">
        <f>IF('TD VENCIDOS'!B3136="","",'TD VENCIDOS'!B3136)</f>
        <v>3981462024</v>
      </c>
      <c r="C3155" s="38" t="str">
        <f>IF('TD VENCIDOS'!C3136="","",'TD VENCIDOS'!C3136)</f>
        <v>SUBSECRETARIA DE GESTION FINANCIERA</v>
      </c>
      <c r="D3155" s="37" t="str">
        <f>IF('TD VENCIDOS'!D3136="","",'TD VENCIDOS'!D3136)</f>
        <v>Gestion extemporanea</v>
      </c>
    </row>
    <row r="3156" spans="2:4" ht="18.75">
      <c r="B3156" s="37">
        <f>IF('TD VENCIDOS'!B3137="","",'TD VENCIDOS'!B3137)</f>
        <v>3981982024</v>
      </c>
      <c r="C3156" s="38" t="str">
        <f>IF('TD VENCIDOS'!C3137="","",'TD VENCIDOS'!C3137)</f>
        <v>SUBSECRETARIA DE GESTION FINANCIERA</v>
      </c>
      <c r="D3156" s="37" t="str">
        <f>IF('TD VENCIDOS'!D3137="","",'TD VENCIDOS'!D3137)</f>
        <v>Gestion extemporanea</v>
      </c>
    </row>
    <row r="3157" spans="2:4" ht="18.75">
      <c r="B3157" s="37">
        <f>IF('TD VENCIDOS'!B3138="","",'TD VENCIDOS'!B3138)</f>
        <v>3982112024</v>
      </c>
      <c r="C3157" s="38" t="str">
        <f>IF('TD VENCIDOS'!C3138="","",'TD VENCIDOS'!C3138)</f>
        <v>SUBDIRECCION DE CALIDAD DEL AIRE AUDITIVA Y VISUAL</v>
      </c>
      <c r="D3157" s="37" t="str">
        <f>IF('TD VENCIDOS'!D3138="","",'TD VENCIDOS'!D3138)</f>
        <v>Pendiente vencidos</v>
      </c>
    </row>
    <row r="3158" spans="2:4" ht="18.75">
      <c r="B3158" s="37">
        <f>IF('TD VENCIDOS'!B3139="","",'TD VENCIDOS'!B3139)</f>
        <v>3982302024</v>
      </c>
      <c r="C3158" s="38" t="str">
        <f>IF('TD VENCIDOS'!C3139="","",'TD VENCIDOS'!C3139)</f>
        <v>ALCALDIA LOCAL DE BOSA</v>
      </c>
      <c r="D3158" s="37" t="str">
        <f>IF('TD VENCIDOS'!D3139="","",'TD VENCIDOS'!D3139)</f>
        <v>Pendiente vencidos</v>
      </c>
    </row>
    <row r="3159" spans="2:4" ht="18.75">
      <c r="B3159" s="37">
        <f>IF('TD VENCIDOS'!B3140="","",'TD VENCIDOS'!B3140)</f>
        <v>3982552024</v>
      </c>
      <c r="C3159" s="38" t="str">
        <f>IF('TD VENCIDOS'!C3140="","",'TD VENCIDOS'!C3140)</f>
        <v>DIRECCION DE MEJORAMIENTO DE VIVIENDA</v>
      </c>
      <c r="D3159" s="37" t="str">
        <f>IF('TD VENCIDOS'!D3140="","",'TD VENCIDOS'!D3140)</f>
        <v>Pendiente vencidos</v>
      </c>
    </row>
    <row r="3160" spans="2:4" ht="18.75">
      <c r="B3160" s="37">
        <f>IF('TD VENCIDOS'!B3141="","",'TD VENCIDOS'!B3141)</f>
        <v>3982682024</v>
      </c>
      <c r="C3160" s="38" t="str">
        <f>IF('TD VENCIDOS'!C3141="","",'TD VENCIDOS'!C3141)</f>
        <v>NIVEL CENTRAL CIERRE</v>
      </c>
      <c r="D3160" s="37" t="str">
        <f>IF('TD VENCIDOS'!D3141="","",'TD VENCIDOS'!D3141)</f>
        <v>Gestion extemporanea</v>
      </c>
    </row>
    <row r="3161" spans="2:4" ht="18.75">
      <c r="B3161" s="37">
        <f>IF('TD VENCIDOS'!B3142="","",'TD VENCIDOS'!B3142)</f>
        <v>3983182024</v>
      </c>
      <c r="C3161" s="38" t="str">
        <f>IF('TD VENCIDOS'!C3142="","",'TD VENCIDOS'!C3142)</f>
        <v>DIRECCION APOYO TECNICO DE SERVICIO AL CLIENTE</v>
      </c>
      <c r="D3161" s="37" t="str">
        <f>IF('TD VENCIDOS'!D3142="","",'TD VENCIDOS'!D3142)</f>
        <v>Pendiente vencidos</v>
      </c>
    </row>
    <row r="3162" spans="2:4" ht="18.75">
      <c r="B3162" s="37">
        <f>IF('TD VENCIDOS'!B3143="","",'TD VENCIDOS'!B3143)</f>
        <v>3983272024</v>
      </c>
      <c r="C3162" s="38" t="str">
        <f>IF('TD VENCIDOS'!C3143="","",'TD VENCIDOS'!C3143)</f>
        <v>SUBDIRECCION DE TALENTO HUMANO</v>
      </c>
      <c r="D3162" s="37" t="str">
        <f>IF('TD VENCIDOS'!D3143="","",'TD VENCIDOS'!D3143)</f>
        <v>Gestion extemporanea</v>
      </c>
    </row>
    <row r="3163" spans="2:4" ht="18.75">
      <c r="B3163" s="37">
        <f>IF('TD VENCIDOS'!B3144="","",'TD VENCIDOS'!B3144)</f>
        <v>3983292024</v>
      </c>
      <c r="C3163" s="38" t="str">
        <f>IF('TD VENCIDOS'!C3144="","",'TD VENCIDOS'!C3144)</f>
        <v>SUBSECRETARIA DE GESTION FINANCIERA</v>
      </c>
      <c r="D3163" s="37" t="str">
        <f>IF('TD VENCIDOS'!D3144="","",'TD VENCIDOS'!D3144)</f>
        <v>Gestion extemporanea</v>
      </c>
    </row>
    <row r="3164" spans="2:4" ht="18.75">
      <c r="B3164" s="37">
        <f>IF('TD VENCIDOS'!B3145="","",'TD VENCIDOS'!B3145)</f>
        <v>3983372024</v>
      </c>
      <c r="C3164" s="38" t="str">
        <f>IF('TD VENCIDOS'!C3145="","",'TD VENCIDOS'!C3145)</f>
        <v>GERENCIA DE INSTANCIAS Y MECANISMOS DE PARTICIPACION</v>
      </c>
      <c r="D3164" s="37" t="str">
        <f>IF('TD VENCIDOS'!D3145="","",'TD VENCIDOS'!D3145)</f>
        <v>Pendiente vencidos</v>
      </c>
    </row>
    <row r="3165" spans="2:4" ht="18.75">
      <c r="B3165" s="37">
        <f>IF('TD VENCIDOS'!B3146="","",'TD VENCIDOS'!B3146)</f>
        <v>3983392024</v>
      </c>
      <c r="C3165" s="38" t="str">
        <f>IF('TD VENCIDOS'!C3146="","",'TD VENCIDOS'!C3146)</f>
        <v>DIRECCION DE MEJORAMIENTO DE VIVIENDA</v>
      </c>
      <c r="D3165" s="37" t="str">
        <f>IF('TD VENCIDOS'!D3146="","",'TD VENCIDOS'!D3146)</f>
        <v>Pendiente vencidos</v>
      </c>
    </row>
    <row r="3166" spans="2:4" ht="18.75">
      <c r="B3166" s="37">
        <f>IF('TD VENCIDOS'!B3147="","",'TD VENCIDOS'!B3147)</f>
        <v>3983462024</v>
      </c>
      <c r="C3166" s="38" t="str">
        <f>IF('TD VENCIDOS'!C3147="","",'TD VENCIDOS'!C3147)</f>
        <v>ALCALDIA LOCAL DE CIUDAD BOLIVAR</v>
      </c>
      <c r="D3166" s="37" t="str">
        <f>IF('TD VENCIDOS'!D3147="","",'TD VENCIDOS'!D3147)</f>
        <v>Pendiente vencidos</v>
      </c>
    </row>
    <row r="3167" spans="2:4" ht="18.75">
      <c r="B3167" s="37">
        <f>IF('TD VENCIDOS'!B3148="","",'TD VENCIDOS'!B3148)</f>
        <v>3983462024</v>
      </c>
      <c r="C3167" s="38" t="str">
        <f>IF('TD VENCIDOS'!C3148="","",'TD VENCIDOS'!C3148)</f>
        <v>DIRECCION APOYO TECNICO DE SERVICIO AL CLIENTE</v>
      </c>
      <c r="D3167" s="37" t="str">
        <f>IF('TD VENCIDOS'!D3148="","",'TD VENCIDOS'!D3148)</f>
        <v>Pendiente vencidos</v>
      </c>
    </row>
    <row r="3168" spans="2:4" ht="18.75">
      <c r="B3168" s="37">
        <f>IF('TD VENCIDOS'!B3149="","",'TD VENCIDOS'!B3149)</f>
        <v>3983462024</v>
      </c>
      <c r="C3168" s="38" t="str">
        <f>IF('TD VENCIDOS'!C3149="","",'TD VENCIDOS'!C3149)</f>
        <v>REDEP</v>
      </c>
      <c r="D3168" s="37" t="str">
        <f>IF('TD VENCIDOS'!D3149="","",'TD VENCIDOS'!D3149)</f>
        <v>Gestion extemporanea</v>
      </c>
    </row>
    <row r="3169" spans="2:4" ht="18.75">
      <c r="B3169" s="37">
        <f>IF('TD VENCIDOS'!B3150="","",'TD VENCIDOS'!B3150)</f>
        <v>3983462024</v>
      </c>
      <c r="C3169" s="38" t="str">
        <f>IF('TD VENCIDOS'!C3150="","",'TD VENCIDOS'!C3150)</f>
        <v>SUBDIRECCION DE ASUNTOS COMUNALES</v>
      </c>
      <c r="D3169" s="37" t="str">
        <f>IF('TD VENCIDOS'!D3150="","",'TD VENCIDOS'!D3150)</f>
        <v>Pendiente vencidos</v>
      </c>
    </row>
    <row r="3170" spans="2:4" ht="18.75">
      <c r="B3170" s="37">
        <f>IF('TD VENCIDOS'!B3151="","",'TD VENCIDOS'!B3151)</f>
        <v>3983662024</v>
      </c>
      <c r="C3170" s="38" t="str">
        <f>IF('TD VENCIDOS'!C3151="","",'TD VENCIDOS'!C3151)</f>
        <v>ALCALDIA LOCAL DE KENNEDY</v>
      </c>
      <c r="D3170" s="37" t="str">
        <f>IF('TD VENCIDOS'!D3151="","",'TD VENCIDOS'!D3151)</f>
        <v>Pendiente vencidos</v>
      </c>
    </row>
    <row r="3171" spans="2:4" ht="18.75">
      <c r="B3171" s="37">
        <f>IF('TD VENCIDOS'!B3152="","",'TD VENCIDOS'!B3152)</f>
        <v>3983882024</v>
      </c>
      <c r="C3171" s="38" t="str">
        <f>IF('TD VENCIDOS'!C3152="","",'TD VENCIDOS'!C3152)</f>
        <v>ALCALDIA LOCAL DE CIUDAD BOLIVAR</v>
      </c>
      <c r="D3171" s="37" t="str">
        <f>IF('TD VENCIDOS'!D3152="","",'TD VENCIDOS'!D3152)</f>
        <v>Pendiente vencidos</v>
      </c>
    </row>
    <row r="3172" spans="2:4" ht="18.75">
      <c r="B3172" s="37">
        <f>IF('TD VENCIDOS'!B3153="","",'TD VENCIDOS'!B3153)</f>
        <v>3983962024</v>
      </c>
      <c r="C3172" s="38" t="str">
        <f>IF('TD VENCIDOS'!C3153="","",'TD VENCIDOS'!C3153)</f>
        <v>SUBSECRETARIA DE INSPECCION VIGILANCIA Y CONTROL DE VIVIENDA</v>
      </c>
      <c r="D3172" s="37" t="str">
        <f>IF('TD VENCIDOS'!D3153="","",'TD VENCIDOS'!D3153)</f>
        <v>Gestion extemporanea</v>
      </c>
    </row>
    <row r="3173" spans="2:4" ht="18.75">
      <c r="B3173" s="37">
        <f>IF('TD VENCIDOS'!B3154="","",'TD VENCIDOS'!B3154)</f>
        <v>3984032024</v>
      </c>
      <c r="C3173" s="38" t="str">
        <f>IF('TD VENCIDOS'!C3154="","",'TD VENCIDOS'!C3154)</f>
        <v>ALCALDIA LOCAL DE SUBA</v>
      </c>
      <c r="D3173" s="37" t="str">
        <f>IF('TD VENCIDOS'!D3154="","",'TD VENCIDOS'!D3154)</f>
        <v>Pendiente vencidos</v>
      </c>
    </row>
    <row r="3174" spans="2:4" ht="18.75">
      <c r="B3174" s="37">
        <f>IF('TD VENCIDOS'!B3155="","",'TD VENCIDOS'!B3155)</f>
        <v>3984442024</v>
      </c>
      <c r="C3174" s="38" t="str">
        <f>IF('TD VENCIDOS'!C3155="","",'TD VENCIDOS'!C3155)</f>
        <v>DIRECCION DE MEJORAMIENTO DE VIVIENDA</v>
      </c>
      <c r="D3174" s="37" t="str">
        <f>IF('TD VENCIDOS'!D3155="","",'TD VENCIDOS'!D3155)</f>
        <v>Pendiente vencidos</v>
      </c>
    </row>
    <row r="3175" spans="2:4" ht="18.75">
      <c r="B3175" s="37">
        <f>IF('TD VENCIDOS'!B3156="","",'TD VENCIDOS'!B3156)</f>
        <v>3984972024</v>
      </c>
      <c r="C3175" s="38" t="str">
        <f>IF('TD VENCIDOS'!C3156="","",'TD VENCIDOS'!C3156)</f>
        <v>SUBDIRECCION JURIDICO TRIBUTARIA</v>
      </c>
      <c r="D3175" s="37" t="str">
        <f>IF('TD VENCIDOS'!D3156="","",'TD VENCIDOS'!D3156)</f>
        <v>Gestion extemporanea</v>
      </c>
    </row>
    <row r="3176" spans="2:4" ht="18.75">
      <c r="B3176" s="37">
        <f>IF('TD VENCIDOS'!B3157="","",'TD VENCIDOS'!B3157)</f>
        <v>3985112024</v>
      </c>
      <c r="C3176" s="38" t="str">
        <f>IF('TD VENCIDOS'!C3157="","",'TD VENCIDOS'!C3157)</f>
        <v>SUBDIRECCION DE CONTROL AMBIENTAL AL SECTOR PUBLICO</v>
      </c>
      <c r="D3176" s="37" t="str">
        <f>IF('TD VENCIDOS'!D3157="","",'TD VENCIDOS'!D3157)</f>
        <v>Gestion extemporanea</v>
      </c>
    </row>
    <row r="3177" spans="2:4" ht="18.75">
      <c r="B3177" s="37">
        <f>IF('TD VENCIDOS'!B3158="","",'TD VENCIDOS'!B3158)</f>
        <v>3985162024</v>
      </c>
      <c r="C3177" s="38" t="str">
        <f>IF('TD VENCIDOS'!C3158="","",'TD VENCIDOS'!C3158)</f>
        <v>DEPENDENCIAS NIVEL CENTRAL</v>
      </c>
      <c r="D3177" s="37" t="str">
        <f>IF('TD VENCIDOS'!D3158="","",'TD VENCIDOS'!D3158)</f>
        <v>Gestion extemporanea</v>
      </c>
    </row>
    <row r="3178" spans="2:4" ht="18.75">
      <c r="B3178" s="37">
        <f>IF('TD VENCIDOS'!B3159="","",'TD VENCIDOS'!B3159)</f>
        <v>3985202024</v>
      </c>
      <c r="C3178" s="38" t="str">
        <f>IF('TD VENCIDOS'!C3159="","",'TD VENCIDOS'!C3159)</f>
        <v>DEPENDENCIAS NIVEL CENTRAL</v>
      </c>
      <c r="D3178" s="37" t="str">
        <f>IF('TD VENCIDOS'!D3159="","",'TD VENCIDOS'!D3159)</f>
        <v>Gestion extemporanea</v>
      </c>
    </row>
    <row r="3179" spans="2:4" ht="18.75">
      <c r="B3179" s="37">
        <f>IF('TD VENCIDOS'!B3160="","",'TD VENCIDOS'!B3160)</f>
        <v>3985492024</v>
      </c>
      <c r="C3179" s="38" t="str">
        <f>IF('TD VENCIDOS'!C3160="","",'TD VENCIDOS'!C3160)</f>
        <v>DEPENDENCIAS NIVEL CENTRAL</v>
      </c>
      <c r="D3179" s="37" t="str">
        <f>IF('TD VENCIDOS'!D3160="","",'TD VENCIDOS'!D3160)</f>
        <v>Gestion extemporanea</v>
      </c>
    </row>
    <row r="3180" spans="2:4" ht="18.75">
      <c r="B3180" s="37">
        <f>IF('TD VENCIDOS'!B3161="","",'TD VENCIDOS'!B3161)</f>
        <v>3986112024</v>
      </c>
      <c r="C3180" s="38" t="str">
        <f>IF('TD VENCIDOS'!C3161="","",'TD VENCIDOS'!C3161)</f>
        <v>SUBSECRETARIA DE COORDINACION OPERATIVA</v>
      </c>
      <c r="D3180" s="37" t="str">
        <f>IF('TD VENCIDOS'!D3161="","",'TD VENCIDOS'!D3161)</f>
        <v>Gestion extemporanea</v>
      </c>
    </row>
    <row r="3181" spans="2:4" ht="18.75">
      <c r="B3181" s="37">
        <f>IF('TD VENCIDOS'!B3162="","",'TD VENCIDOS'!B3162)</f>
        <v>3986242024</v>
      </c>
      <c r="C3181" s="38" t="str">
        <f>IF('TD VENCIDOS'!C3162="","",'TD VENCIDOS'!C3162)</f>
        <v>SUBDIRECCION DE CONTROL DE TRANSITO Y TRANSPORTE</v>
      </c>
      <c r="D3181" s="37" t="str">
        <f>IF('TD VENCIDOS'!D3162="","",'TD VENCIDOS'!D3162)</f>
        <v>Gestion extemporanea</v>
      </c>
    </row>
    <row r="3182" spans="2:4" ht="18.75">
      <c r="B3182" s="37">
        <f>IF('TD VENCIDOS'!B3163="","",'TD VENCIDOS'!B3163)</f>
        <v>3986512024</v>
      </c>
      <c r="C3182" s="38" t="str">
        <f>IF('TD VENCIDOS'!C3163="","",'TD VENCIDOS'!C3163)</f>
        <v>SUBDIRECCION DE CALIDAD DEL AIRE AUDITIVA Y VISUAL</v>
      </c>
      <c r="D3182" s="37" t="str">
        <f>IF('TD VENCIDOS'!D3163="","",'TD VENCIDOS'!D3163)</f>
        <v>Pendiente vencidos</v>
      </c>
    </row>
    <row r="3183" spans="2:4" ht="18.75">
      <c r="B3183" s="37">
        <f>IF('TD VENCIDOS'!B3164="","",'TD VENCIDOS'!B3164)</f>
        <v>3986572024</v>
      </c>
      <c r="C3183" s="38" t="str">
        <f>IF('TD VENCIDOS'!C3164="","",'TD VENCIDOS'!C3164)</f>
        <v>DIRECCION DE MEJORAMIENTO DE VIVIENDA</v>
      </c>
      <c r="D3183" s="37" t="str">
        <f>IF('TD VENCIDOS'!D3164="","",'TD VENCIDOS'!D3164)</f>
        <v>Pendiente vencidos</v>
      </c>
    </row>
    <row r="3184" spans="2:4" ht="18.75">
      <c r="B3184" s="37">
        <f>IF('TD VENCIDOS'!B3165="","",'TD VENCIDOS'!B3165)</f>
        <v>3986642024</v>
      </c>
      <c r="C3184" s="38" t="str">
        <f>IF('TD VENCIDOS'!C3165="","",'TD VENCIDOS'!C3165)</f>
        <v>DIRECCION DE MEJORAMIENTO DE VIVIENDA</v>
      </c>
      <c r="D3184" s="37" t="str">
        <f>IF('TD VENCIDOS'!D3165="","",'TD VENCIDOS'!D3165)</f>
        <v>Pendiente vencidos</v>
      </c>
    </row>
    <row r="3185" spans="2:4" ht="18.75">
      <c r="B3185" s="37">
        <f>IF('TD VENCIDOS'!B3166="","",'TD VENCIDOS'!B3166)</f>
        <v>3986912024</v>
      </c>
      <c r="C3185" s="38" t="str">
        <f>IF('TD VENCIDOS'!C3166="","",'TD VENCIDOS'!C3166)</f>
        <v>INTEGRACION TDOC</v>
      </c>
      <c r="D3185" s="37" t="str">
        <f>IF('TD VENCIDOS'!D3166="","",'TD VENCIDOS'!D3166)</f>
        <v>Gestion extemporanea</v>
      </c>
    </row>
    <row r="3186" spans="2:4" ht="18.75">
      <c r="B3186" s="37">
        <f>IF('TD VENCIDOS'!B3167="","",'TD VENCIDOS'!B3167)</f>
        <v>3986962024</v>
      </c>
      <c r="C3186" s="38" t="str">
        <f>IF('TD VENCIDOS'!C3167="","",'TD VENCIDOS'!C3167)</f>
        <v>ALCALDIA LOCAL DE KENNEDY</v>
      </c>
      <c r="D3186" s="37" t="str">
        <f>IF('TD VENCIDOS'!D3167="","",'TD VENCIDOS'!D3167)</f>
        <v>Pendiente vencidos</v>
      </c>
    </row>
    <row r="3187" spans="2:4" ht="18.75">
      <c r="B3187" s="37">
        <f>IF('TD VENCIDOS'!B3168="","",'TD VENCIDOS'!B3168)</f>
        <v>3987302024</v>
      </c>
      <c r="C3187" s="38" t="str">
        <f>IF('TD VENCIDOS'!C3168="","",'TD VENCIDOS'!C3168)</f>
        <v>SUBSECRETARIA DE COORDINACION OPERATIVA</v>
      </c>
      <c r="D3187" s="37" t="str">
        <f>IF('TD VENCIDOS'!D3168="","",'TD VENCIDOS'!D3168)</f>
        <v>Gestion extemporanea</v>
      </c>
    </row>
    <row r="3188" spans="2:4" ht="18.75">
      <c r="B3188" s="37">
        <f>IF('TD VENCIDOS'!B3169="","",'TD VENCIDOS'!B3169)</f>
        <v>3987422024</v>
      </c>
      <c r="C3188" s="38" t="str">
        <f>IF('TD VENCIDOS'!C3169="","",'TD VENCIDOS'!C3169)</f>
        <v>SUBDIRECCION DE CALIDAD DEL AIRE AUDITIVA Y VISUAL</v>
      </c>
      <c r="D3188" s="37" t="str">
        <f>IF('TD VENCIDOS'!D3169="","",'TD VENCIDOS'!D3169)</f>
        <v>Pendiente vencidos</v>
      </c>
    </row>
    <row r="3189" spans="2:4" ht="18.75">
      <c r="B3189" s="37">
        <f>IF('TD VENCIDOS'!B3170="","",'TD VENCIDOS'!B3170)</f>
        <v>3987802024</v>
      </c>
      <c r="C3189" s="38" t="str">
        <f>IF('TD VENCIDOS'!C3170="","",'TD VENCIDOS'!C3170)</f>
        <v>SUBDIRECCION DE CALIDAD DEL AIRE AUDITIVA Y VISUAL</v>
      </c>
      <c r="D3189" s="37" t="str">
        <f>IF('TD VENCIDOS'!D3170="","",'TD VENCIDOS'!D3170)</f>
        <v>Pendiente vencidos</v>
      </c>
    </row>
    <row r="3190" spans="2:4" ht="18.75">
      <c r="B3190" s="37">
        <f>IF('TD VENCIDOS'!B3171="","",'TD VENCIDOS'!B3171)</f>
        <v>3987892024</v>
      </c>
      <c r="C3190" s="38" t="str">
        <f>IF('TD VENCIDOS'!C3171="","",'TD VENCIDOS'!C3171)</f>
        <v>DEPENDENCIAS NIVEL CENTRAL</v>
      </c>
      <c r="D3190" s="37" t="str">
        <f>IF('TD VENCIDOS'!D3171="","",'TD VENCIDOS'!D3171)</f>
        <v>Gestion extemporanea</v>
      </c>
    </row>
    <row r="3191" spans="2:4" ht="18.75">
      <c r="B3191" s="37">
        <f>IF('TD VENCIDOS'!B3172="","",'TD VENCIDOS'!B3172)</f>
        <v>3988372024</v>
      </c>
      <c r="C3191" s="38" t="str">
        <f>IF('TD VENCIDOS'!C3172="","",'TD VENCIDOS'!C3172)</f>
        <v>SUBDIRECCION DE CALIDAD DEL AIRE AUDITIVA Y VISUAL</v>
      </c>
      <c r="D3191" s="37" t="str">
        <f>IF('TD VENCIDOS'!D3172="","",'TD VENCIDOS'!D3172)</f>
        <v>Pendiente vencidos</v>
      </c>
    </row>
    <row r="3192" spans="2:4" ht="18.75">
      <c r="B3192" s="37">
        <f>IF('TD VENCIDOS'!B3173="","",'TD VENCIDOS'!B3173)</f>
        <v>3988472024</v>
      </c>
      <c r="C3192" s="38" t="str">
        <f>IF('TD VENCIDOS'!C3173="","",'TD VENCIDOS'!C3173)</f>
        <v>2211 - DIRECCION LOCAL DE EDUCACION SUBA</v>
      </c>
      <c r="D3192" s="37" t="str">
        <f>IF('TD VENCIDOS'!D3173="","",'TD VENCIDOS'!D3173)</f>
        <v>Gestion extemporanea</v>
      </c>
    </row>
    <row r="3193" spans="2:4" ht="18.75">
      <c r="B3193" s="37">
        <f>IF('TD VENCIDOS'!B3174="","",'TD VENCIDOS'!B3174)</f>
        <v>3988562024</v>
      </c>
      <c r="C3193" s="38" t="str">
        <f>IF('TD VENCIDOS'!C3174="","",'TD VENCIDOS'!C3174)</f>
        <v>SUBDIRECCION DE GESTION  REDES SOCIALES E INFORMALIDAD</v>
      </c>
      <c r="D3193" s="37" t="str">
        <f>IF('TD VENCIDOS'!D3174="","",'TD VENCIDOS'!D3174)</f>
        <v>Gestion extemporanea</v>
      </c>
    </row>
    <row r="3194" spans="2:4" ht="18.75">
      <c r="B3194" s="37">
        <f>IF('TD VENCIDOS'!B3175="","",'TD VENCIDOS'!B3175)</f>
        <v>3988682024</v>
      </c>
      <c r="C3194" s="38" t="str">
        <f>IF('TD VENCIDOS'!C3175="","",'TD VENCIDOS'!C3175)</f>
        <v>ALCALDIA LOCAL DE SUBA</v>
      </c>
      <c r="D3194" s="37" t="str">
        <f>IF('TD VENCIDOS'!D3175="","",'TD VENCIDOS'!D3175)</f>
        <v>Pendiente vencidos</v>
      </c>
    </row>
    <row r="3195" spans="2:4" ht="18.75">
      <c r="B3195" s="37">
        <f>IF('TD VENCIDOS'!B3176="","",'TD VENCIDOS'!B3176)</f>
        <v>3988722024</v>
      </c>
      <c r="C3195" s="38" t="str">
        <f>IF('TD VENCIDOS'!C3176="","",'TD VENCIDOS'!C3176)</f>
        <v>OFICINA DE QUEJAS Y SOLUCIONES</v>
      </c>
      <c r="D3195" s="37" t="str">
        <f>IF('TD VENCIDOS'!D3176="","",'TD VENCIDOS'!D3176)</f>
        <v>Gestion extemporanea</v>
      </c>
    </row>
    <row r="3196" spans="2:4" ht="18.75">
      <c r="B3196" s="37">
        <f>IF('TD VENCIDOS'!B3177="","",'TD VENCIDOS'!B3177)</f>
        <v>3988822024</v>
      </c>
      <c r="C3196" s="38" t="str">
        <f>IF('TD VENCIDOS'!C3177="","",'TD VENCIDOS'!C3177)</f>
        <v>DIRECCION GENERAL</v>
      </c>
      <c r="D3196" s="37" t="str">
        <f>IF('TD VENCIDOS'!D3177="","",'TD VENCIDOS'!D3177)</f>
        <v>Gestion extemporanea</v>
      </c>
    </row>
    <row r="3197" spans="2:4" ht="18.75">
      <c r="B3197" s="37">
        <f>IF('TD VENCIDOS'!B3178="","",'TD VENCIDOS'!B3178)</f>
        <v>3988852024</v>
      </c>
      <c r="C3197" s="38" t="str">
        <f>IF('TD VENCIDOS'!C3178="","",'TD VENCIDOS'!C3178)</f>
        <v>OFICINA DE CONTROL DISCIPLINARIO INTERNO</v>
      </c>
      <c r="D3197" s="37" t="str">
        <f>IF('TD VENCIDOS'!D3178="","",'TD VENCIDOS'!D3178)</f>
        <v>Gestion extemporanea</v>
      </c>
    </row>
    <row r="3198" spans="2:4" ht="18.75">
      <c r="B3198" s="37">
        <f>IF('TD VENCIDOS'!B3179="","",'TD VENCIDOS'!B3179)</f>
        <v>3989002024</v>
      </c>
      <c r="C3198" s="38" t="str">
        <f>IF('TD VENCIDOS'!C3179="","",'TD VENCIDOS'!C3179)</f>
        <v>CONTROL INTERNO</v>
      </c>
      <c r="D3198" s="37" t="str">
        <f>IF('TD VENCIDOS'!D3179="","",'TD VENCIDOS'!D3179)</f>
        <v>Gestion extemporanea</v>
      </c>
    </row>
    <row r="3199" spans="2:4" ht="18.75">
      <c r="B3199" s="37">
        <f>IF('TD VENCIDOS'!B3180="","",'TD VENCIDOS'!B3180)</f>
        <v>3989022024</v>
      </c>
      <c r="C3199" s="38" t="str">
        <f>IF('TD VENCIDOS'!C3180="","",'TD VENCIDOS'!C3180)</f>
        <v>ALCALDIA LOCAL DE RAFAEL URIBE</v>
      </c>
      <c r="D3199" s="37" t="str">
        <f>IF('TD VENCIDOS'!D3180="","",'TD VENCIDOS'!D3180)</f>
        <v>Gestion extemporanea</v>
      </c>
    </row>
    <row r="3200" spans="2:4" ht="18.75">
      <c r="B3200" s="37">
        <f>IF('TD VENCIDOS'!B3181="","",'TD VENCIDOS'!B3181)</f>
        <v>3989162024</v>
      </c>
      <c r="C3200" s="38" t="str">
        <f>IF('TD VENCIDOS'!C3181="","",'TD VENCIDOS'!C3181)</f>
        <v>DIRECCION ACUEDUCTO Y ALCANTARILLADO ZONA 1</v>
      </c>
      <c r="D3200" s="37" t="str">
        <f>IF('TD VENCIDOS'!D3181="","",'TD VENCIDOS'!D3181)</f>
        <v>Pendiente vencidos</v>
      </c>
    </row>
    <row r="3201" spans="2:4" ht="18.75">
      <c r="B3201" s="37">
        <f>IF('TD VENCIDOS'!B3182="","",'TD VENCIDOS'!B3182)</f>
        <v>3989182024</v>
      </c>
      <c r="C3201" s="38" t="str">
        <f>IF('TD VENCIDOS'!C3182="","",'TD VENCIDOS'!C3182)</f>
        <v>DEPENDENCIAS NIVEL CENTRAL</v>
      </c>
      <c r="D3201" s="37" t="str">
        <f>IF('TD VENCIDOS'!D3182="","",'TD VENCIDOS'!D3182)</f>
        <v>Gestion extemporanea</v>
      </c>
    </row>
    <row r="3202" spans="2:4" ht="18.75">
      <c r="B3202" s="37">
        <f>IF('TD VENCIDOS'!B3183="","",'TD VENCIDOS'!B3183)</f>
        <v>3989322024</v>
      </c>
      <c r="C3202" s="38" t="str">
        <f>IF('TD VENCIDOS'!C3183="","",'TD VENCIDOS'!C3183)</f>
        <v>SUBDIRECCION DE CALIDAD DEL AIRE AUDITIVA Y VISUAL</v>
      </c>
      <c r="D3202" s="37" t="str">
        <f>IF('TD VENCIDOS'!D3183="","",'TD VENCIDOS'!D3183)</f>
        <v>Pendiente vencidos</v>
      </c>
    </row>
    <row r="3203" spans="2:4" ht="18.75">
      <c r="B3203" s="37">
        <f>IF('TD VENCIDOS'!B3184="","",'TD VENCIDOS'!B3184)</f>
        <v>3989392024</v>
      </c>
      <c r="C3203" s="38" t="str">
        <f>IF('TD VENCIDOS'!C3184="","",'TD VENCIDOS'!C3184)</f>
        <v>ALCALDIA LOCAL DE SUBA</v>
      </c>
      <c r="D3203" s="37" t="str">
        <f>IF('TD VENCIDOS'!D3184="","",'TD VENCIDOS'!D3184)</f>
        <v>Pendiente vencidos</v>
      </c>
    </row>
    <row r="3204" spans="2:4" ht="18.75">
      <c r="B3204" s="37">
        <f>IF('TD VENCIDOS'!B3185="","",'TD VENCIDOS'!B3185)</f>
        <v>3989642024</v>
      </c>
      <c r="C3204" s="38" t="str">
        <f>IF('TD VENCIDOS'!C3185="","",'TD VENCIDOS'!C3185)</f>
        <v>ALCALDIA LOCAL DE TEUSAQUILLO</v>
      </c>
      <c r="D3204" s="37" t="str">
        <f>IF('TD VENCIDOS'!D3185="","",'TD VENCIDOS'!D3185)</f>
        <v>Pendiente vencidos</v>
      </c>
    </row>
    <row r="3205" spans="2:4" ht="18.75">
      <c r="B3205" s="37">
        <f>IF('TD VENCIDOS'!B3186="","",'TD VENCIDOS'!B3186)</f>
        <v>3989652024</v>
      </c>
      <c r="C3205" s="38" t="str">
        <f>IF('TD VENCIDOS'!C3186="","",'TD VENCIDOS'!C3186)</f>
        <v>SUBSECRETARIA DE GESTION FINANCIERA</v>
      </c>
      <c r="D3205" s="37" t="str">
        <f>IF('TD VENCIDOS'!D3186="","",'TD VENCIDOS'!D3186)</f>
        <v>Gestion extemporanea</v>
      </c>
    </row>
    <row r="3206" spans="2:4" ht="18.75">
      <c r="B3206" s="37">
        <f>IF('TD VENCIDOS'!B3187="","",'TD VENCIDOS'!B3187)</f>
        <v>3989812024</v>
      </c>
      <c r="C3206" s="38" t="str">
        <f>IF('TD VENCIDOS'!C3187="","",'TD VENCIDOS'!C3187)</f>
        <v>DIRECCION ACUEDUCTO Y ALCANTARILLADO ZONA 1</v>
      </c>
      <c r="D3206" s="37" t="str">
        <f>IF('TD VENCIDOS'!D3187="","",'TD VENCIDOS'!D3187)</f>
        <v>Gestion extemporanea</v>
      </c>
    </row>
    <row r="3207" spans="2:4" ht="18.75">
      <c r="B3207" s="37">
        <f>IF('TD VENCIDOS'!B3188="","",'TD VENCIDOS'!B3188)</f>
        <v>3989892024</v>
      </c>
      <c r="C3207" s="38" t="str">
        <f>IF('TD VENCIDOS'!C3188="","",'TD VENCIDOS'!C3188)</f>
        <v>ALCALDIA LOCAL DE CIUDAD BOLIVAR</v>
      </c>
      <c r="D3207" s="37" t="str">
        <f>IF('TD VENCIDOS'!D3188="","",'TD VENCIDOS'!D3188)</f>
        <v>Gestion extemporanea</v>
      </c>
    </row>
    <row r="3208" spans="2:4" ht="18.75">
      <c r="B3208" s="37">
        <f>IF('TD VENCIDOS'!B3189="","",'TD VENCIDOS'!B3189)</f>
        <v>3990062024</v>
      </c>
      <c r="C3208" s="38" t="str">
        <f>IF('TD VENCIDOS'!C3189="","",'TD VENCIDOS'!C3189)</f>
        <v>CONTROL INTERNO</v>
      </c>
      <c r="D3208" s="37" t="str">
        <f>IF('TD VENCIDOS'!D3189="","",'TD VENCIDOS'!D3189)</f>
        <v>Gestion extemporanea</v>
      </c>
    </row>
    <row r="3209" spans="2:4" ht="18.75">
      <c r="B3209" s="37">
        <f>IF('TD VENCIDOS'!B3190="","",'TD VENCIDOS'!B3190)</f>
        <v>3990542024</v>
      </c>
      <c r="C3209" s="38" t="str">
        <f>IF('TD VENCIDOS'!C3190="","",'TD VENCIDOS'!C3190)</f>
        <v>SUBDIRECCION DE SILVICULTURA FLORA Y FAUNA SILVESTRE</v>
      </c>
      <c r="D3209" s="37" t="str">
        <f>IF('TD VENCIDOS'!D3190="","",'TD VENCIDOS'!D3190)</f>
        <v>Gestion extemporanea</v>
      </c>
    </row>
    <row r="3210" spans="2:4" ht="18.75">
      <c r="B3210" s="37">
        <f>IF('TD VENCIDOS'!B3191="","",'TD VENCIDOS'!B3191)</f>
        <v>3990652024</v>
      </c>
      <c r="C3210" s="38" t="str">
        <f>IF('TD VENCIDOS'!C3191="","",'TD VENCIDOS'!C3191)</f>
        <v>CONTROL INTERNO</v>
      </c>
      <c r="D3210" s="37" t="str">
        <f>IF('TD VENCIDOS'!D3191="","",'TD VENCIDOS'!D3191)</f>
        <v>Gestion extemporanea</v>
      </c>
    </row>
    <row r="3211" spans="2:4" ht="18.75">
      <c r="B3211" s="37">
        <f>IF('TD VENCIDOS'!B3192="","",'TD VENCIDOS'!B3192)</f>
        <v>3990762024</v>
      </c>
      <c r="C3211" s="38" t="str">
        <f>IF('TD VENCIDOS'!C3192="","",'TD VENCIDOS'!C3192)</f>
        <v>CONTROL INTERNO</v>
      </c>
      <c r="D3211" s="37" t="str">
        <f>IF('TD VENCIDOS'!D3192="","",'TD VENCIDOS'!D3192)</f>
        <v>Gestion extemporanea</v>
      </c>
    </row>
    <row r="3212" spans="2:4" ht="18.75">
      <c r="B3212" s="37">
        <f>IF('TD VENCIDOS'!B3193="","",'TD VENCIDOS'!B3193)</f>
        <v>3990782024</v>
      </c>
      <c r="C3212" s="38" t="str">
        <f>IF('TD VENCIDOS'!C3193="","",'TD VENCIDOS'!C3193)</f>
        <v>2210 - DIRECCION LOCAL DE EDUCACION ENGATIVA</v>
      </c>
      <c r="D3212" s="37" t="str">
        <f>IF('TD VENCIDOS'!D3193="","",'TD VENCIDOS'!D3193)</f>
        <v>Gestion extemporanea</v>
      </c>
    </row>
    <row r="3213" spans="2:4" ht="18.75">
      <c r="B3213" s="37">
        <f>IF('TD VENCIDOS'!B3194="","",'TD VENCIDOS'!B3194)</f>
        <v>3990892024</v>
      </c>
      <c r="C3213" s="38" t="str">
        <f>IF('TD VENCIDOS'!C3194="","",'TD VENCIDOS'!C3194)</f>
        <v>DIRECCION ABASTECIMIENTO</v>
      </c>
      <c r="D3213" s="37" t="str">
        <f>IF('TD VENCIDOS'!D3194="","",'TD VENCIDOS'!D3194)</f>
        <v>Pendiente vencidos</v>
      </c>
    </row>
    <row r="3214" spans="2:4" ht="18.75">
      <c r="B3214" s="37">
        <f>IF('TD VENCIDOS'!B3195="","",'TD VENCIDOS'!B3195)</f>
        <v>3990932024</v>
      </c>
      <c r="C3214" s="38" t="str">
        <f>IF('TD VENCIDOS'!C3195="","",'TD VENCIDOS'!C3195)</f>
        <v>GERENCIA DE ZONA 5</v>
      </c>
      <c r="D3214" s="37" t="str">
        <f>IF('TD VENCIDOS'!D3195="","",'TD VENCIDOS'!D3195)</f>
        <v>Pendiente vencidos</v>
      </c>
    </row>
    <row r="3215" spans="2:4" ht="18.75">
      <c r="B3215" s="37">
        <f>IF('TD VENCIDOS'!B3196="","",'TD VENCIDOS'!B3196)</f>
        <v>3991022024</v>
      </c>
      <c r="C3215" s="38" t="str">
        <f>IF('TD VENCIDOS'!C3196="","",'TD VENCIDOS'!C3196)</f>
        <v>PUNTOS IDU</v>
      </c>
      <c r="D3215" s="37" t="str">
        <f>IF('TD VENCIDOS'!D3196="","",'TD VENCIDOS'!D3196)</f>
        <v>Gestion extemporanea</v>
      </c>
    </row>
    <row r="3216" spans="2:4" ht="18.75">
      <c r="B3216" s="37">
        <f>IF('TD VENCIDOS'!B3197="","",'TD VENCIDOS'!B3197)</f>
        <v>3991262024</v>
      </c>
      <c r="C3216" s="38" t="str">
        <f>IF('TD VENCIDOS'!C3197="","",'TD VENCIDOS'!C3197)</f>
        <v>SUBSECRETARIA DE COORDINACION OPERATIVA</v>
      </c>
      <c r="D3216" s="37" t="str">
        <f>IF('TD VENCIDOS'!D3197="","",'TD VENCIDOS'!D3197)</f>
        <v>Gestion extemporanea</v>
      </c>
    </row>
    <row r="3217" spans="2:4" ht="18.75">
      <c r="B3217" s="37">
        <f>IF('TD VENCIDOS'!B3198="","",'TD VENCIDOS'!B3198)</f>
        <v>3991302024</v>
      </c>
      <c r="C3217" s="38" t="str">
        <f>IF('TD VENCIDOS'!C3198="","",'TD VENCIDOS'!C3198)</f>
        <v>SUBSECRETARIA DE GESTION FINANCIERA</v>
      </c>
      <c r="D3217" s="37" t="str">
        <f>IF('TD VENCIDOS'!D3198="","",'TD VENCIDOS'!D3198)</f>
        <v>Gestion extemporanea</v>
      </c>
    </row>
    <row r="3218" spans="2:4" ht="18.75">
      <c r="B3218" s="37">
        <f>IF('TD VENCIDOS'!B3199="","",'TD VENCIDOS'!B3199)</f>
        <v>3991382024</v>
      </c>
      <c r="C3218" s="38" t="str">
        <f>IF('TD VENCIDOS'!C3199="","",'TD VENCIDOS'!C3199)</f>
        <v>SUBDIRECCION DE CALIDAD DEL AIRE AUDITIVA Y VISUAL</v>
      </c>
      <c r="D3218" s="37" t="str">
        <f>IF('TD VENCIDOS'!D3199="","",'TD VENCIDOS'!D3199)</f>
        <v>Pendiente vencidos</v>
      </c>
    </row>
    <row r="3219" spans="2:4" ht="18.75">
      <c r="B3219" s="37">
        <f>IF('TD VENCIDOS'!B3200="","",'TD VENCIDOS'!B3200)</f>
        <v>3991442024</v>
      </c>
      <c r="C3219" s="38" t="str">
        <f>IF('TD VENCIDOS'!C3200="","",'TD VENCIDOS'!C3200)</f>
        <v>OFICINA DE ADMINISTRACION FUNCIONAL DEL SISTEMA</v>
      </c>
      <c r="D3219" s="37" t="str">
        <f>IF('TD VENCIDOS'!D3200="","",'TD VENCIDOS'!D3200)</f>
        <v>Pendiente vencidos</v>
      </c>
    </row>
    <row r="3220" spans="2:4" ht="18.75">
      <c r="B3220" s="37">
        <f>IF('TD VENCIDOS'!B3201="","",'TD VENCIDOS'!B3201)</f>
        <v>3991652024</v>
      </c>
      <c r="C3220" s="38" t="str">
        <f>IF('TD VENCIDOS'!C3201="","",'TD VENCIDOS'!C3201)</f>
        <v>6007 - 33 COLEGIO LOS NARANJOS (IED)</v>
      </c>
      <c r="D3220" s="37" t="str">
        <f>IF('TD VENCIDOS'!D3201="","",'TD VENCIDOS'!D3201)</f>
        <v>Pendiente vencidos</v>
      </c>
    </row>
    <row r="3221" spans="2:4" ht="18.75">
      <c r="B3221" s="37">
        <f>IF('TD VENCIDOS'!B3202="","",'TD VENCIDOS'!B3202)</f>
        <v>3991912024</v>
      </c>
      <c r="C3221" s="38" t="str">
        <f>IF('TD VENCIDOS'!C3202="","",'TD VENCIDOS'!C3202)</f>
        <v>DIVISION ALCANTARILLADO ZONA 1</v>
      </c>
      <c r="D3221" s="37" t="str">
        <f>IF('TD VENCIDOS'!D3202="","",'TD VENCIDOS'!D3202)</f>
        <v>Gestion extemporanea</v>
      </c>
    </row>
    <row r="3222" spans="2:4" ht="18.75">
      <c r="B3222" s="37">
        <f>IF('TD VENCIDOS'!B3203="","",'TD VENCIDOS'!B3203)</f>
        <v>3991952024</v>
      </c>
      <c r="C3222" s="38" t="str">
        <f>IF('TD VENCIDOS'!C3203="","",'TD VENCIDOS'!C3203)</f>
        <v>ALCALDIA LOCAL DE USAQUEN</v>
      </c>
      <c r="D3222" s="37" t="str">
        <f>IF('TD VENCIDOS'!D3203="","",'TD VENCIDOS'!D3203)</f>
        <v>Gestion extemporanea</v>
      </c>
    </row>
    <row r="3223" spans="2:4" ht="18.75">
      <c r="B3223" s="37">
        <f>IF('TD VENCIDOS'!B3204="","",'TD VENCIDOS'!B3204)</f>
        <v>3992152024</v>
      </c>
      <c r="C3223" s="38" t="str">
        <f>IF('TD VENCIDOS'!C3204="","",'TD VENCIDOS'!C3204)</f>
        <v>OFICINA DE ADMINISTRACION FUNCIONAL DEL SISTEMA</v>
      </c>
      <c r="D3223" s="37" t="str">
        <f>IF('TD VENCIDOS'!D3204="","",'TD VENCIDOS'!D3204)</f>
        <v>Pendiente vencidos</v>
      </c>
    </row>
    <row r="3224" spans="2:4" ht="18.75">
      <c r="B3224" s="37">
        <f>IF('TD VENCIDOS'!B3205="","",'TD VENCIDOS'!B3205)</f>
        <v>3992432024</v>
      </c>
      <c r="C3224" s="38" t="str">
        <f>IF('TD VENCIDOS'!C3205="","",'TD VENCIDOS'!C3205)</f>
        <v>NIVEL CENTRAL CIERRE</v>
      </c>
      <c r="D3224" s="37" t="str">
        <f>IF('TD VENCIDOS'!D3205="","",'TD VENCIDOS'!D3205)</f>
        <v>Gestion extemporanea</v>
      </c>
    </row>
    <row r="3225" spans="2:4" ht="18.75">
      <c r="B3225" s="37">
        <f>IF('TD VENCIDOS'!B3206="","",'TD VENCIDOS'!B3206)</f>
        <v>3993222024</v>
      </c>
      <c r="C3225" s="38" t="str">
        <f>IF('TD VENCIDOS'!C3206="","",'TD VENCIDOS'!C3206)</f>
        <v>PUNTOS IDU</v>
      </c>
      <c r="D3225" s="37" t="str">
        <f>IF('TD VENCIDOS'!D3206="","",'TD VENCIDOS'!D3206)</f>
        <v>Pendiente vencidos</v>
      </c>
    </row>
    <row r="3226" spans="2:4" ht="18.75">
      <c r="B3226" s="37">
        <f>IF('TD VENCIDOS'!B3207="","",'TD VENCIDOS'!B3207)</f>
        <v>3993282024</v>
      </c>
      <c r="C3226" s="38" t="str">
        <f>IF('TD VENCIDOS'!C3207="","",'TD VENCIDOS'!C3207)</f>
        <v>REDEP</v>
      </c>
      <c r="D3226" s="37" t="str">
        <f>IF('TD VENCIDOS'!D3207="","",'TD VENCIDOS'!D3207)</f>
        <v>Pendiente vencidos</v>
      </c>
    </row>
    <row r="3227" spans="2:4" ht="18.75">
      <c r="B3227" s="37">
        <f>IF('TD VENCIDOS'!B3208="","",'TD VENCIDOS'!B3208)</f>
        <v>3993432024</v>
      </c>
      <c r="C3227" s="38" t="str">
        <f>IF('TD VENCIDOS'!C3208="","",'TD VENCIDOS'!C3208)</f>
        <v>ALCALDIA LOCAL DE SUBA</v>
      </c>
      <c r="D3227" s="37" t="str">
        <f>IF('TD VENCIDOS'!D3208="","",'TD VENCIDOS'!D3208)</f>
        <v>Pendiente vencidos</v>
      </c>
    </row>
    <row r="3228" spans="2:4" ht="18.75">
      <c r="B3228" s="37">
        <f>IF('TD VENCIDOS'!B3209="","",'TD VENCIDOS'!B3209)</f>
        <v>3993442024</v>
      </c>
      <c r="C3228" s="38" t="str">
        <f>IF('TD VENCIDOS'!C3209="","",'TD VENCIDOS'!C3209)</f>
        <v>PUNTOS IDU</v>
      </c>
      <c r="D3228" s="37" t="str">
        <f>IF('TD VENCIDOS'!D3209="","",'TD VENCIDOS'!D3209)</f>
        <v>Gestion extemporanea</v>
      </c>
    </row>
    <row r="3229" spans="2:4" ht="18.75">
      <c r="B3229" s="37">
        <f>IF('TD VENCIDOS'!B3210="","",'TD VENCIDOS'!B3210)</f>
        <v>3993552024</v>
      </c>
      <c r="C3229" s="38" t="str">
        <f>IF('TD VENCIDOS'!C3210="","",'TD VENCIDOS'!C3210)</f>
        <v>PUNTOS IDU</v>
      </c>
      <c r="D3229" s="37" t="str">
        <f>IF('TD VENCIDOS'!D3210="","",'TD VENCIDOS'!D3210)</f>
        <v>Gestion extemporanea</v>
      </c>
    </row>
    <row r="3230" spans="2:4" ht="18.75">
      <c r="B3230" s="37">
        <f>IF('TD VENCIDOS'!B3211="","",'TD VENCIDOS'!B3211)</f>
        <v>3994052024</v>
      </c>
      <c r="C3230" s="38" t="str">
        <f>IF('TD VENCIDOS'!C3211="","",'TD VENCIDOS'!C3211)</f>
        <v>REDEP</v>
      </c>
      <c r="D3230" s="37" t="str">
        <f>IF('TD VENCIDOS'!D3211="","",'TD VENCIDOS'!D3211)</f>
        <v>Pendiente vencidos</v>
      </c>
    </row>
    <row r="3231" spans="2:4" ht="18.75">
      <c r="B3231" s="37">
        <f>IF('TD VENCIDOS'!B3212="","",'TD VENCIDOS'!B3212)</f>
        <v>3994302024</v>
      </c>
      <c r="C3231" s="38" t="str">
        <f>IF('TD VENCIDOS'!C3212="","",'TD VENCIDOS'!C3212)</f>
        <v>NIVEL CENTRAL CIERRE</v>
      </c>
      <c r="D3231" s="37" t="str">
        <f>IF('TD VENCIDOS'!D3212="","",'TD VENCIDOS'!D3212)</f>
        <v>Gestion extemporanea</v>
      </c>
    </row>
    <row r="3232" spans="2:4" ht="18.75">
      <c r="B3232" s="37">
        <f>IF('TD VENCIDOS'!B3213="","",'TD VENCIDOS'!B3213)</f>
        <v>3994772024</v>
      </c>
      <c r="C3232" s="38" t="str">
        <f>IF('TD VENCIDOS'!C3213="","",'TD VENCIDOS'!C3213)</f>
        <v>DIRECCION APOYO TECNICO DE SERVICIO AL CLIENTE</v>
      </c>
      <c r="D3232" s="37" t="str">
        <f>IF('TD VENCIDOS'!D3213="","",'TD VENCIDOS'!D3213)</f>
        <v>Pendiente vencidos</v>
      </c>
    </row>
    <row r="3233" spans="2:4" ht="18.75">
      <c r="B3233" s="37">
        <f>IF('TD VENCIDOS'!B3214="","",'TD VENCIDOS'!B3214)</f>
        <v>3994852024</v>
      </c>
      <c r="C3233" s="38" t="str">
        <f>IF('TD VENCIDOS'!C3214="","",'TD VENCIDOS'!C3214)</f>
        <v>ALCALDIA LOCAL DE MARTIRES</v>
      </c>
      <c r="D3233" s="37" t="str">
        <f>IF('TD VENCIDOS'!D3214="","",'TD VENCIDOS'!D3214)</f>
        <v>Pendiente vencidos</v>
      </c>
    </row>
    <row r="3234" spans="2:4" ht="18.75">
      <c r="B3234" s="37">
        <f>IF('TD VENCIDOS'!B3215="","",'TD VENCIDOS'!B3215)</f>
        <v>3995162024</v>
      </c>
      <c r="C3234" s="38" t="str">
        <f>IF('TD VENCIDOS'!C3215="","",'TD VENCIDOS'!C3215)</f>
        <v>ALCALDIA LOCAL DE USAQUEN</v>
      </c>
      <c r="D3234" s="37" t="str">
        <f>IF('TD VENCIDOS'!D3215="","",'TD VENCIDOS'!D3215)</f>
        <v>Pendiente vencidos</v>
      </c>
    </row>
    <row r="3235" spans="2:4" ht="18.75">
      <c r="B3235" s="37">
        <f>IF('TD VENCIDOS'!B3216="","",'TD VENCIDOS'!B3216)</f>
        <v>3995342024</v>
      </c>
      <c r="C3235" s="38" t="str">
        <f>IF('TD VENCIDOS'!C3216="","",'TD VENCIDOS'!C3216)</f>
        <v>SUBDIRECCION DE SILVICULTURA FLORA Y FAUNA SILVESTRE</v>
      </c>
      <c r="D3235" s="37" t="str">
        <f>IF('TD VENCIDOS'!D3216="","",'TD VENCIDOS'!D3216)</f>
        <v>Gestion extemporanea</v>
      </c>
    </row>
    <row r="3236" spans="2:4" ht="18.75">
      <c r="B3236" s="37">
        <f>IF('TD VENCIDOS'!B3217="","",'TD VENCIDOS'!B3217)</f>
        <v>3995382024</v>
      </c>
      <c r="C3236" s="38" t="str">
        <f>IF('TD VENCIDOS'!C3217="","",'TD VENCIDOS'!C3217)</f>
        <v>2211 - DIRECCION LOCAL DE EDUCACION SUBA</v>
      </c>
      <c r="D3236" s="37" t="str">
        <f>IF('TD VENCIDOS'!D3217="","",'TD VENCIDOS'!D3217)</f>
        <v>Pendiente vencidos</v>
      </c>
    </row>
    <row r="3237" spans="2:4" ht="18.75">
      <c r="B3237" s="37">
        <f>IF('TD VENCIDOS'!B3218="","",'TD VENCIDOS'!B3218)</f>
        <v>3995472024</v>
      </c>
      <c r="C3237" s="38" t="str">
        <f>IF('TD VENCIDOS'!C3218="","",'TD VENCIDOS'!C3218)</f>
        <v>SUBSECRETARIA DE GESTION CORPORATIVA</v>
      </c>
      <c r="D3237" s="37" t="str">
        <f>IF('TD VENCIDOS'!D3218="","",'TD VENCIDOS'!D3218)</f>
        <v>Pendiente vencidos</v>
      </c>
    </row>
    <row r="3238" spans="2:4" ht="18.75">
      <c r="B3238" s="37">
        <f>IF('TD VENCIDOS'!B3219="","",'TD VENCIDOS'!B3219)</f>
        <v>3996292024</v>
      </c>
      <c r="C3238" s="38" t="str">
        <f>IF('TD VENCIDOS'!C3219="","",'TD VENCIDOS'!C3219)</f>
        <v>REDEP</v>
      </c>
      <c r="D3238" s="37" t="str">
        <f>IF('TD VENCIDOS'!D3219="","",'TD VENCIDOS'!D3219)</f>
        <v>Pendiente vencidos</v>
      </c>
    </row>
    <row r="3239" spans="2:4" ht="18.75">
      <c r="B3239" s="37">
        <f>IF('TD VENCIDOS'!B3220="","",'TD VENCIDOS'!B3220)</f>
        <v>3996422024</v>
      </c>
      <c r="C3239" s="38" t="str">
        <f>IF('TD VENCIDOS'!C3220="","",'TD VENCIDOS'!C3220)</f>
        <v>ALCALDIA LOCAL DE SUBA</v>
      </c>
      <c r="D3239" s="37" t="str">
        <f>IF('TD VENCIDOS'!D3220="","",'TD VENCIDOS'!D3220)</f>
        <v>Pendiente vencidos</v>
      </c>
    </row>
    <row r="3240" spans="2:4" ht="18.75">
      <c r="B3240" s="37">
        <f>IF('TD VENCIDOS'!B3221="","",'TD VENCIDOS'!B3221)</f>
        <v>3996542024</v>
      </c>
      <c r="C3240" s="38" t="str">
        <f>IF('TD VENCIDOS'!C3221="","",'TD VENCIDOS'!C3221)</f>
        <v>OFICINA DE ADMINISTRACION FUNCIONAL DEL SISTEMA</v>
      </c>
      <c r="D3240" s="37" t="str">
        <f>IF('TD VENCIDOS'!D3221="","",'TD VENCIDOS'!D3221)</f>
        <v>Pendiente vencidos</v>
      </c>
    </row>
    <row r="3241" spans="2:4" ht="18.75">
      <c r="B3241" s="37">
        <f>IF('TD VENCIDOS'!B3222="","",'TD VENCIDOS'!B3222)</f>
        <v>3996662024</v>
      </c>
      <c r="C3241" s="38" t="str">
        <f>IF('TD VENCIDOS'!C3222="","",'TD VENCIDOS'!C3222)</f>
        <v>SUBDIRECCION DE ASUNTOS COMUNALES</v>
      </c>
      <c r="D3241" s="37" t="str">
        <f>IF('TD VENCIDOS'!D3222="","",'TD VENCIDOS'!D3222)</f>
        <v>Gestion extemporanea</v>
      </c>
    </row>
    <row r="3242" spans="2:4" ht="18.75">
      <c r="B3242" s="37">
        <f>IF('TD VENCIDOS'!B3223="","",'TD VENCIDOS'!B3223)</f>
        <v>3996802024</v>
      </c>
      <c r="C3242" s="38" t="str">
        <f>IF('TD VENCIDOS'!C3223="","",'TD VENCIDOS'!C3223)</f>
        <v>5110 - OFICINA DE PERSONAL</v>
      </c>
      <c r="D3242" s="37" t="str">
        <f>IF('TD VENCIDOS'!D3223="","",'TD VENCIDOS'!D3223)</f>
        <v>Pendiente vencidos</v>
      </c>
    </row>
    <row r="3243" spans="2:4" ht="18.75">
      <c r="B3243" s="37">
        <f>IF('TD VENCIDOS'!B3224="","",'TD VENCIDOS'!B3224)</f>
        <v>3997052024</v>
      </c>
      <c r="C3243" s="38" t="str">
        <f>IF('TD VENCIDOS'!C3224="","",'TD VENCIDOS'!C3224)</f>
        <v>NIVEL CENTRAL CIERRE</v>
      </c>
      <c r="D3243" s="37" t="str">
        <f>IF('TD VENCIDOS'!D3224="","",'TD VENCIDOS'!D3224)</f>
        <v>Gestion extemporanea</v>
      </c>
    </row>
    <row r="3244" spans="2:4" ht="18.75">
      <c r="B3244" s="37">
        <f>IF('TD VENCIDOS'!B3225="","",'TD VENCIDOS'!B3225)</f>
        <v>3997162024</v>
      </c>
      <c r="C3244" s="38" t="str">
        <f>IF('TD VENCIDOS'!C3225="","",'TD VENCIDOS'!C3225)</f>
        <v>NIVEL CENTRAL CIERRE</v>
      </c>
      <c r="D3244" s="37" t="str">
        <f>IF('TD VENCIDOS'!D3225="","",'TD VENCIDOS'!D3225)</f>
        <v>Gestion extemporanea</v>
      </c>
    </row>
    <row r="3245" spans="2:4" ht="18.75">
      <c r="B3245" s="37">
        <f>IF('TD VENCIDOS'!B3226="","",'TD VENCIDOS'!B3226)</f>
        <v>3997162024</v>
      </c>
      <c r="C3245" s="38" t="str">
        <f>IF('TD VENCIDOS'!C3226="","",'TD VENCIDOS'!C3226)</f>
        <v>SUBDIRECCION DE APROVECHAMIENTO</v>
      </c>
      <c r="D3245" s="37" t="str">
        <f>IF('TD VENCIDOS'!D3226="","",'TD VENCIDOS'!D3226)</f>
        <v>Pendiente vencidos</v>
      </c>
    </row>
    <row r="3246" spans="2:4" ht="18.75">
      <c r="B3246" s="37">
        <f>IF('TD VENCIDOS'!B3227="","",'TD VENCIDOS'!B3227)</f>
        <v>3997802024</v>
      </c>
      <c r="C3246" s="38" t="str">
        <f>IF('TD VENCIDOS'!C3227="","",'TD VENCIDOS'!C3227)</f>
        <v>2219 - DIRECCION LOCAL DE EDUCACION CIUDAD BOLIVAR</v>
      </c>
      <c r="D3246" s="37" t="str">
        <f>IF('TD VENCIDOS'!D3227="","",'TD VENCIDOS'!D3227)</f>
        <v>Pendiente vencidos</v>
      </c>
    </row>
    <row r="3247" spans="2:4" ht="18.75">
      <c r="B3247" s="37">
        <f>IF('TD VENCIDOS'!B3228="","",'TD VENCIDOS'!B3228)</f>
        <v>3997962024</v>
      </c>
      <c r="C3247" s="38" t="str">
        <f>IF('TD VENCIDOS'!C3228="","",'TD VENCIDOS'!C3228)</f>
        <v>REDEP</v>
      </c>
      <c r="D3247" s="37" t="str">
        <f>IF('TD VENCIDOS'!D3228="","",'TD VENCIDOS'!D3228)</f>
        <v>Gestion extemporanea</v>
      </c>
    </row>
    <row r="3248" spans="2:4" ht="18.75">
      <c r="B3248" s="37">
        <f>IF('TD VENCIDOS'!B3229="","",'TD VENCIDOS'!B3229)</f>
        <v>3998022024</v>
      </c>
      <c r="C3248" s="38" t="str">
        <f>IF('TD VENCIDOS'!C3229="","",'TD VENCIDOS'!C3229)</f>
        <v>NIVEL CENTRAL CIERRE</v>
      </c>
      <c r="D3248" s="37" t="str">
        <f>IF('TD VENCIDOS'!D3229="","",'TD VENCIDOS'!D3229)</f>
        <v>Gestion extemporanea</v>
      </c>
    </row>
    <row r="3249" spans="2:4" ht="18.75">
      <c r="B3249" s="37">
        <f>IF('TD VENCIDOS'!B3230="","",'TD VENCIDOS'!B3230)</f>
        <v>3998102024</v>
      </c>
      <c r="C3249" s="38" t="str">
        <f>IF('TD VENCIDOS'!C3230="","",'TD VENCIDOS'!C3230)</f>
        <v>REDEP</v>
      </c>
      <c r="D3249" s="37" t="str">
        <f>IF('TD VENCIDOS'!D3230="","",'TD VENCIDOS'!D3230)</f>
        <v>Gestion extemporanea</v>
      </c>
    </row>
    <row r="3250" spans="2:4" ht="18.75">
      <c r="B3250" s="37">
        <f>IF('TD VENCIDOS'!B3231="","",'TD VENCIDOS'!B3231)</f>
        <v>3998132024</v>
      </c>
      <c r="C3250" s="38" t="str">
        <f>IF('TD VENCIDOS'!C3231="","",'TD VENCIDOS'!C3231)</f>
        <v>CONTROL INTERNO</v>
      </c>
      <c r="D3250" s="37" t="str">
        <f>IF('TD VENCIDOS'!D3231="","",'TD VENCIDOS'!D3231)</f>
        <v>Gestion extemporanea</v>
      </c>
    </row>
    <row r="3251" spans="2:4" ht="18.75">
      <c r="B3251" s="37">
        <f>IF('TD VENCIDOS'!B3232="","",'TD VENCIDOS'!B3232)</f>
        <v>3998192024</v>
      </c>
      <c r="C3251" s="38" t="str">
        <f>IF('TD VENCIDOS'!C3232="","",'TD VENCIDOS'!C3232)</f>
        <v>REDEP</v>
      </c>
      <c r="D3251" s="37" t="str">
        <f>IF('TD VENCIDOS'!D3232="","",'TD VENCIDOS'!D3232)</f>
        <v>Gestion extemporanea</v>
      </c>
    </row>
    <row r="3252" spans="2:4" ht="18.75">
      <c r="B3252" s="37">
        <f>IF('TD VENCIDOS'!B3233="","",'TD VENCIDOS'!B3233)</f>
        <v>3998252024</v>
      </c>
      <c r="C3252" s="38" t="str">
        <f>IF('TD VENCIDOS'!C3233="","",'TD VENCIDOS'!C3233)</f>
        <v>DTDP - DIRECCION TECNICA DE PREDIOS</v>
      </c>
      <c r="D3252" s="37" t="str">
        <f>IF('TD VENCIDOS'!D3233="","",'TD VENCIDOS'!D3233)</f>
        <v>Gestion extemporanea</v>
      </c>
    </row>
    <row r="3253" spans="2:4" ht="18.75">
      <c r="B3253" s="37">
        <f>IF('TD VENCIDOS'!B3234="","",'TD VENCIDOS'!B3234)</f>
        <v>3998262024</v>
      </c>
      <c r="C3253" s="38" t="str">
        <f>IF('TD VENCIDOS'!C3234="","",'TD VENCIDOS'!C3234)</f>
        <v>REDEP</v>
      </c>
      <c r="D3253" s="37" t="str">
        <f>IF('TD VENCIDOS'!D3234="","",'TD VENCIDOS'!D3234)</f>
        <v>Gestion extemporanea</v>
      </c>
    </row>
    <row r="3254" spans="2:4" ht="18.75">
      <c r="B3254" s="37">
        <f>IF('TD VENCIDOS'!B3235="","",'TD VENCIDOS'!B3235)</f>
        <v>3998342024</v>
      </c>
      <c r="C3254" s="38" t="str">
        <f>IF('TD VENCIDOS'!C3235="","",'TD VENCIDOS'!C3235)</f>
        <v>DIRECCION DE MEJORAMIENTO DE VIVIENDA</v>
      </c>
      <c r="D3254" s="37" t="str">
        <f>IF('TD VENCIDOS'!D3235="","",'TD VENCIDOS'!D3235)</f>
        <v>Pendiente vencidos</v>
      </c>
    </row>
    <row r="3255" spans="2:4" ht="18.75">
      <c r="B3255" s="37">
        <f>IF('TD VENCIDOS'!B3236="","",'TD VENCIDOS'!B3236)</f>
        <v>3998902024</v>
      </c>
      <c r="C3255" s="38" t="str">
        <f>IF('TD VENCIDOS'!C3236="","",'TD VENCIDOS'!C3236)</f>
        <v>DIRECCION DE MEJORAMIENTO DE VIVIENDA</v>
      </c>
      <c r="D3255" s="37" t="str">
        <f>IF('TD VENCIDOS'!D3236="","",'TD VENCIDOS'!D3236)</f>
        <v>Pendiente vencidos</v>
      </c>
    </row>
    <row r="3256" spans="2:4" ht="18.75">
      <c r="B3256" s="37">
        <f>IF('TD VENCIDOS'!B3237="","",'TD VENCIDOS'!B3237)</f>
        <v>3999102024</v>
      </c>
      <c r="C3256" s="38" t="str">
        <f>IF('TD VENCIDOS'!C3237="","",'TD VENCIDOS'!C3237)</f>
        <v>6011 - 23 COLEGIO VEINTIUN ANGELES (IED)</v>
      </c>
      <c r="D3256" s="37" t="str">
        <f>IF('TD VENCIDOS'!D3237="","",'TD VENCIDOS'!D3237)</f>
        <v>Pendiente vencidos</v>
      </c>
    </row>
    <row r="3257" spans="2:4" ht="18.75">
      <c r="B3257" s="37">
        <f>IF('TD VENCIDOS'!B3238="","",'TD VENCIDOS'!B3238)</f>
        <v>3999322024</v>
      </c>
      <c r="C3257" s="38" t="str">
        <f>IF('TD VENCIDOS'!C3238="","",'TD VENCIDOS'!C3238)</f>
        <v>SEGUIMIENTO PQRS</v>
      </c>
      <c r="D3257" s="37" t="str">
        <f>IF('TD VENCIDOS'!D3238="","",'TD VENCIDOS'!D3238)</f>
        <v>Pendiente vencidos</v>
      </c>
    </row>
    <row r="3258" spans="2:4" ht="18.75">
      <c r="B3258" s="37">
        <f>IF('TD VENCIDOS'!B3239="","",'TD VENCIDOS'!B3239)</f>
        <v>3999592024</v>
      </c>
      <c r="C3258" s="38" t="str">
        <f>IF('TD VENCIDOS'!C3239="","",'TD VENCIDOS'!C3239)</f>
        <v>SUBDIRECCION DE CALIDAD DEL AIRE AUDITIVA Y VISUAL</v>
      </c>
      <c r="D3258" s="37" t="str">
        <f>IF('TD VENCIDOS'!D3239="","",'TD VENCIDOS'!D3239)</f>
        <v>Pendiente vencidos</v>
      </c>
    </row>
    <row r="3259" spans="2:4" ht="18.75">
      <c r="B3259" s="37">
        <f>IF('TD VENCIDOS'!B3240="","",'TD VENCIDOS'!B3240)</f>
        <v>3999602024</v>
      </c>
      <c r="C3259" s="38" t="str">
        <f>IF('TD VENCIDOS'!C3240="","",'TD VENCIDOS'!C3240)</f>
        <v>DIRECCION DE MEJORAMIENTO DE VIVIENDA</v>
      </c>
      <c r="D3259" s="37" t="str">
        <f>IF('TD VENCIDOS'!D3240="","",'TD VENCIDOS'!D3240)</f>
        <v>Pendiente vencidos</v>
      </c>
    </row>
    <row r="3260" spans="2:4" ht="18.75">
      <c r="B3260" s="37">
        <f>IF('TD VENCIDOS'!B3241="","",'TD VENCIDOS'!B3241)</f>
        <v>3999822024</v>
      </c>
      <c r="C3260" s="38" t="str">
        <f>IF('TD VENCIDOS'!C3241="","",'TD VENCIDOS'!C3241)</f>
        <v>SUBSECRETARIA JURIDICA</v>
      </c>
      <c r="D3260" s="37" t="str">
        <f>IF('TD VENCIDOS'!D3241="","",'TD VENCIDOS'!D3241)</f>
        <v>Gestion extemporanea</v>
      </c>
    </row>
    <row r="3261" spans="2:4" ht="18.75">
      <c r="B3261" s="37">
        <f>IF('TD VENCIDOS'!B3242="","",'TD VENCIDOS'!B3242)</f>
        <v>4000012024</v>
      </c>
      <c r="C3261" s="38" t="str">
        <f>IF('TD VENCIDOS'!C3242="","",'TD VENCIDOS'!C3242)</f>
        <v>NIVEL CENTRAL CIERRE</v>
      </c>
      <c r="D3261" s="37" t="str">
        <f>IF('TD VENCIDOS'!D3242="","",'TD VENCIDOS'!D3242)</f>
        <v>Gestion extemporanea</v>
      </c>
    </row>
    <row r="3262" spans="2:4" ht="18.75">
      <c r="B3262" s="37">
        <f>IF('TD VENCIDOS'!B3243="","",'TD VENCIDOS'!B3243)</f>
        <v>4000182024</v>
      </c>
      <c r="C3262" s="38" t="str">
        <f>IF('TD VENCIDOS'!C3243="","",'TD VENCIDOS'!C3243)</f>
        <v>OFICINA DE ADMINISTRACION FUNCIONAL DEL SISTEMA</v>
      </c>
      <c r="D3262" s="37" t="str">
        <f>IF('TD VENCIDOS'!D3243="","",'TD VENCIDOS'!D3243)</f>
        <v>Pendiente vencidos</v>
      </c>
    </row>
    <row r="3263" spans="2:4" ht="18.75">
      <c r="B3263" s="37">
        <f>IF('TD VENCIDOS'!B3244="","",'TD VENCIDOS'!B3244)</f>
        <v>4000272024</v>
      </c>
      <c r="C3263" s="38" t="str">
        <f>IF('TD VENCIDOS'!C3244="","",'TD VENCIDOS'!C3244)</f>
        <v>SUBSECRETARIA DE COORDINACION OPERATIVA</v>
      </c>
      <c r="D3263" s="37" t="str">
        <f>IF('TD VENCIDOS'!D3244="","",'TD VENCIDOS'!D3244)</f>
        <v>Gestion extemporanea</v>
      </c>
    </row>
    <row r="3264" spans="2:4" ht="18.75">
      <c r="B3264" s="37">
        <f>IF('TD VENCIDOS'!B3245="","",'TD VENCIDOS'!B3245)</f>
        <v>4000492024</v>
      </c>
      <c r="C3264" s="38" t="str">
        <f>IF('TD VENCIDOS'!C3245="","",'TD VENCIDOS'!C3245)</f>
        <v>NIVEL CENTRAL CIERRE</v>
      </c>
      <c r="D3264" s="37" t="str">
        <f>IF('TD VENCIDOS'!D3245="","",'TD VENCIDOS'!D3245)</f>
        <v>Gestion extemporanea</v>
      </c>
    </row>
    <row r="3265" spans="2:4" ht="18.75">
      <c r="B3265" s="37">
        <f>IF('TD VENCIDOS'!B3246="","",'TD VENCIDOS'!B3246)</f>
        <v>4000552024</v>
      </c>
      <c r="C3265" s="38" t="str">
        <f>IF('TD VENCIDOS'!C3246="","",'TD VENCIDOS'!C3246)</f>
        <v>ALCALDIA LOCAL DE USAQUEN</v>
      </c>
      <c r="D3265" s="37" t="str">
        <f>IF('TD VENCIDOS'!D3246="","",'TD VENCIDOS'!D3246)</f>
        <v>Pendiente vencidos</v>
      </c>
    </row>
    <row r="3266" spans="2:4" ht="18.75">
      <c r="B3266" s="37">
        <f>IF('TD VENCIDOS'!B3247="","",'TD VENCIDOS'!B3247)</f>
        <v>4000672024</v>
      </c>
      <c r="C3266" s="38" t="str">
        <f>IF('TD VENCIDOS'!C3247="","",'TD VENCIDOS'!C3247)</f>
        <v>SUBSECRETARIA DE GESTION FINANCIERA</v>
      </c>
      <c r="D3266" s="37" t="str">
        <f>IF('TD VENCIDOS'!D3247="","",'TD VENCIDOS'!D3247)</f>
        <v>Gestion extemporanea</v>
      </c>
    </row>
    <row r="3267" spans="2:4" ht="18.75">
      <c r="B3267" s="37">
        <f>IF('TD VENCIDOS'!B3248="","",'TD VENCIDOS'!B3248)</f>
        <v>4000882024</v>
      </c>
      <c r="C3267" s="38" t="str">
        <f>IF('TD VENCIDOS'!C3248="","",'TD VENCIDOS'!C3248)</f>
        <v>ALCALDIA LOCAL DE USAQUEN</v>
      </c>
      <c r="D3267" s="37" t="str">
        <f>IF('TD VENCIDOS'!D3248="","",'TD VENCIDOS'!D3248)</f>
        <v>Pendiente vencidos</v>
      </c>
    </row>
    <row r="3268" spans="2:4" ht="18.75">
      <c r="B3268" s="37">
        <f>IF('TD VENCIDOS'!B3249="","",'TD VENCIDOS'!B3249)</f>
        <v>4001502024</v>
      </c>
      <c r="C3268" s="38" t="str">
        <f>IF('TD VENCIDOS'!C3249="","",'TD VENCIDOS'!C3249)</f>
        <v>ALCALDIA LOCAL DE USAQUEN</v>
      </c>
      <c r="D3268" s="37" t="str">
        <f>IF('TD VENCIDOS'!D3249="","",'TD VENCIDOS'!D3249)</f>
        <v>Gestion extemporanea</v>
      </c>
    </row>
    <row r="3269" spans="2:4" ht="18.75">
      <c r="B3269" s="37">
        <f>IF('TD VENCIDOS'!B3250="","",'TD VENCIDOS'!B3250)</f>
        <v>4001882024</v>
      </c>
      <c r="C3269" s="38" t="str">
        <f>IF('TD VENCIDOS'!C3250="","",'TD VENCIDOS'!C3250)</f>
        <v>ALCALDIA LOCAL DE KENNEDY</v>
      </c>
      <c r="D3269" s="37" t="str">
        <f>IF('TD VENCIDOS'!D3250="","",'TD VENCIDOS'!D3250)</f>
        <v>Pendiente vencidos</v>
      </c>
    </row>
    <row r="3270" spans="2:4" ht="18.75">
      <c r="B3270" s="37">
        <f>IF('TD VENCIDOS'!B3251="","",'TD VENCIDOS'!B3251)</f>
        <v>4002142024</v>
      </c>
      <c r="C3270" s="38" t="str">
        <f>IF('TD VENCIDOS'!C3251="","",'TD VENCIDOS'!C3251)</f>
        <v>OFICINA DE NOTIFICACIONES Y DOCUMENTACION FISCAL</v>
      </c>
      <c r="D3270" s="37" t="str">
        <f>IF('TD VENCIDOS'!D3251="","",'TD VENCIDOS'!D3251)</f>
        <v>Gestion extemporanea</v>
      </c>
    </row>
    <row r="3271" spans="2:4" ht="18.75">
      <c r="B3271" s="37">
        <f>IF('TD VENCIDOS'!B3252="","",'TD VENCIDOS'!B3252)</f>
        <v>4002172024</v>
      </c>
      <c r="C3271" s="38" t="str">
        <f>IF('TD VENCIDOS'!C3252="","",'TD VENCIDOS'!C3252)</f>
        <v>OFICINA DE ADMINISTRACION FUNCIONAL DEL SISTEMA</v>
      </c>
      <c r="D3271" s="37" t="str">
        <f>IF('TD VENCIDOS'!D3252="","",'TD VENCIDOS'!D3252)</f>
        <v>Pendiente vencidos</v>
      </c>
    </row>
    <row r="3272" spans="2:4" ht="18.75">
      <c r="B3272" s="37">
        <f>IF('TD VENCIDOS'!B3253="","",'TD VENCIDOS'!B3253)</f>
        <v>4002222024</v>
      </c>
      <c r="C3272" s="38" t="str">
        <f>IF('TD VENCIDOS'!C3253="","",'TD VENCIDOS'!C3253)</f>
        <v>OFICINA DE CONTROL MASIVO</v>
      </c>
      <c r="D3272" s="37" t="str">
        <f>IF('TD VENCIDOS'!D3253="","",'TD VENCIDOS'!D3253)</f>
        <v>Gestion extemporanea</v>
      </c>
    </row>
    <row r="3273" spans="2:4" ht="18.75">
      <c r="B3273" s="37">
        <f>IF('TD VENCIDOS'!B3254="","",'TD VENCIDOS'!B3254)</f>
        <v>4002342024</v>
      </c>
      <c r="C3273" s="38" t="str">
        <f>IF('TD VENCIDOS'!C3254="","",'TD VENCIDOS'!C3254)</f>
        <v>ALCALDIA LOCAL DE TEUSAQUILLO</v>
      </c>
      <c r="D3273" s="37" t="str">
        <f>IF('TD VENCIDOS'!D3254="","",'TD VENCIDOS'!D3254)</f>
        <v>Gestion extemporanea</v>
      </c>
    </row>
    <row r="3274" spans="2:4" ht="18.75">
      <c r="B3274" s="37">
        <f>IF('TD VENCIDOS'!B3255="","",'TD VENCIDOS'!B3255)</f>
        <v>4002412024</v>
      </c>
      <c r="C3274" s="38" t="str">
        <f>IF('TD VENCIDOS'!C3255="","",'TD VENCIDOS'!C3255)</f>
        <v>ALCALDIA LOCAL DE MARTIRES</v>
      </c>
      <c r="D3274" s="37" t="str">
        <f>IF('TD VENCIDOS'!D3255="","",'TD VENCIDOS'!D3255)</f>
        <v>Gestion extemporanea</v>
      </c>
    </row>
    <row r="3275" spans="2:4" ht="18.75">
      <c r="B3275" s="37">
        <f>IF('TD VENCIDOS'!B3256="","",'TD VENCIDOS'!B3256)</f>
        <v>4002422024</v>
      </c>
      <c r="C3275" s="38" t="str">
        <f>IF('TD VENCIDOS'!C3256="","",'TD VENCIDOS'!C3256)</f>
        <v>GERENCIA DE ZONA 5</v>
      </c>
      <c r="D3275" s="37" t="str">
        <f>IF('TD VENCIDOS'!D3256="","",'TD VENCIDOS'!D3256)</f>
        <v>Pendiente vencidos</v>
      </c>
    </row>
    <row r="3276" spans="2:4" ht="18.75">
      <c r="B3276" s="37">
        <f>IF('TD VENCIDOS'!B3257="","",'TD VENCIDOS'!B3257)</f>
        <v>4002532024</v>
      </c>
      <c r="C3276" s="38" t="str">
        <f>IF('TD VENCIDOS'!C3257="","",'TD VENCIDOS'!C3257)</f>
        <v>1300 - OFICINA ASESORA DE JURIDICA</v>
      </c>
      <c r="D3276" s="37" t="str">
        <f>IF('TD VENCIDOS'!D3257="","",'TD VENCIDOS'!D3257)</f>
        <v>Pendiente vencidos</v>
      </c>
    </row>
    <row r="3277" spans="2:4" ht="18.75">
      <c r="B3277" s="37">
        <f>IF('TD VENCIDOS'!B3258="","",'TD VENCIDOS'!B3258)</f>
        <v>4002812024</v>
      </c>
      <c r="C3277" s="38" t="str">
        <f>IF('TD VENCIDOS'!C3258="","",'TD VENCIDOS'!C3258)</f>
        <v>SUBSECRETARIA DE GESTION FINANCIERA</v>
      </c>
      <c r="D3277" s="37" t="str">
        <f>IF('TD VENCIDOS'!D3258="","",'TD VENCIDOS'!D3258)</f>
        <v>Gestion extemporanea</v>
      </c>
    </row>
    <row r="3278" spans="2:4" ht="18.75">
      <c r="B3278" s="37">
        <f>IF('TD VENCIDOS'!B3259="","",'TD VENCIDOS'!B3259)</f>
        <v>4002892024</v>
      </c>
      <c r="C3278" s="38" t="str">
        <f>IF('TD VENCIDOS'!C3259="","",'TD VENCIDOS'!C3259)</f>
        <v>DIVISION ATENCION AL CLIENTE ZONA 3</v>
      </c>
      <c r="D3278" s="37" t="str">
        <f>IF('TD VENCIDOS'!D3259="","",'TD VENCIDOS'!D3259)</f>
        <v>Gestion extemporanea</v>
      </c>
    </row>
    <row r="3279" spans="2:4" ht="18.75">
      <c r="B3279" s="37">
        <f>IF('TD VENCIDOS'!B3260="","",'TD VENCIDOS'!B3260)</f>
        <v>4002962024</v>
      </c>
      <c r="C3279" s="38" t="str">
        <f>IF('TD VENCIDOS'!C3260="","",'TD VENCIDOS'!C3260)</f>
        <v>ALCALDIA LOCAL DE CIUDAD BOLIVAR</v>
      </c>
      <c r="D3279" s="37" t="str">
        <f>IF('TD VENCIDOS'!D3260="","",'TD VENCIDOS'!D3260)</f>
        <v>Pendiente vencidos</v>
      </c>
    </row>
    <row r="3280" spans="2:4" ht="18.75">
      <c r="B3280" s="37">
        <f>IF('TD VENCIDOS'!B3261="","",'TD VENCIDOS'!B3261)</f>
        <v>4003032024</v>
      </c>
      <c r="C3280" s="38" t="str">
        <f>IF('TD VENCIDOS'!C3261="","",'TD VENCIDOS'!C3261)</f>
        <v>PUNTOS IDU</v>
      </c>
      <c r="D3280" s="37" t="str">
        <f>IF('TD VENCIDOS'!D3261="","",'TD VENCIDOS'!D3261)</f>
        <v>Gestion extemporanea</v>
      </c>
    </row>
    <row r="3281" spans="2:4" ht="18.75">
      <c r="B3281" s="37">
        <f>IF('TD VENCIDOS'!B3262="","",'TD VENCIDOS'!B3262)</f>
        <v>4003492024</v>
      </c>
      <c r="C3281" s="38" t="str">
        <f>IF('TD VENCIDOS'!C3262="","",'TD VENCIDOS'!C3262)</f>
        <v xml:space="preserve">Subdireccion de Atencion a la Fauna </v>
      </c>
      <c r="D3281" s="37" t="str">
        <f>IF('TD VENCIDOS'!D3262="","",'TD VENCIDOS'!D3262)</f>
        <v>Gestion extemporanea</v>
      </c>
    </row>
    <row r="3282" spans="2:4" ht="18.75">
      <c r="B3282" s="37">
        <f>IF('TD VENCIDOS'!B3263="","",'TD VENCIDOS'!B3263)</f>
        <v>4003682024</v>
      </c>
      <c r="C3282" s="38" t="str">
        <f>IF('TD VENCIDOS'!C3263="","",'TD VENCIDOS'!C3263)</f>
        <v>DIRECCION DE MEJORAMIENTO DE VIVIENDA</v>
      </c>
      <c r="D3282" s="37" t="str">
        <f>IF('TD VENCIDOS'!D3263="","",'TD VENCIDOS'!D3263)</f>
        <v>Pendiente vencidos</v>
      </c>
    </row>
    <row r="3283" spans="2:4" ht="18.75">
      <c r="B3283" s="37">
        <f>IF('TD VENCIDOS'!B3264="","",'TD VENCIDOS'!B3264)</f>
        <v>4003902024</v>
      </c>
      <c r="C3283" s="38" t="str">
        <f>IF('TD VENCIDOS'!C3264="","",'TD VENCIDOS'!C3264)</f>
        <v>SUBSECRETARIA DE INSPECCION VIGILANCIA Y CONTROL DE VIVIENDA</v>
      </c>
      <c r="D3283" s="37" t="str">
        <f>IF('TD VENCIDOS'!D3264="","",'TD VENCIDOS'!D3264)</f>
        <v>Gestion extemporanea</v>
      </c>
    </row>
    <row r="3284" spans="2:4" ht="18.75">
      <c r="B3284" s="37">
        <f>IF('TD VENCIDOS'!B3265="","",'TD VENCIDOS'!B3265)</f>
        <v>4004032024</v>
      </c>
      <c r="C3284" s="38" t="str">
        <f>IF('TD VENCIDOS'!C3265="","",'TD VENCIDOS'!C3265)</f>
        <v>DIRECCION ACUEDUCTO Y ALCANTARILLADO ZONA 4</v>
      </c>
      <c r="D3284" s="37" t="str">
        <f>IF('TD VENCIDOS'!D3265="","",'TD VENCIDOS'!D3265)</f>
        <v>Gestion extemporanea</v>
      </c>
    </row>
    <row r="3285" spans="2:4" ht="18.75">
      <c r="B3285" s="37">
        <f>IF('TD VENCIDOS'!B3266="","",'TD VENCIDOS'!B3266)</f>
        <v>4004032024</v>
      </c>
      <c r="C3285" s="38" t="str">
        <f>IF('TD VENCIDOS'!C3266="","",'TD VENCIDOS'!C3266)</f>
        <v>SUBDIRECCION DE ASUNTOS COMUNALES</v>
      </c>
      <c r="D3285" s="37" t="str">
        <f>IF('TD VENCIDOS'!D3266="","",'TD VENCIDOS'!D3266)</f>
        <v>Pendiente vencidos</v>
      </c>
    </row>
    <row r="3286" spans="2:4" ht="18.75">
      <c r="B3286" s="37">
        <f>IF('TD VENCIDOS'!B3267="","",'TD VENCIDOS'!B3267)</f>
        <v>4004072024</v>
      </c>
      <c r="C3286" s="38" t="str">
        <f>IF('TD VENCIDOS'!C3267="","",'TD VENCIDOS'!C3267)</f>
        <v>DIRECCION ACUEDUCTO Y ALCANTARILLADO ZONA 4</v>
      </c>
      <c r="D3286" s="37" t="str">
        <f>IF('TD VENCIDOS'!D3267="","",'TD VENCIDOS'!D3267)</f>
        <v>Gestion extemporanea</v>
      </c>
    </row>
    <row r="3287" spans="2:4" ht="18.75">
      <c r="B3287" s="37">
        <f>IF('TD VENCIDOS'!B3268="","",'TD VENCIDOS'!B3268)</f>
        <v>4004072024</v>
      </c>
      <c r="C3287" s="38" t="str">
        <f>IF('TD VENCIDOS'!C3268="","",'TD VENCIDOS'!C3268)</f>
        <v>SUBDIRECCION DE ASUNTOS COMUNALES</v>
      </c>
      <c r="D3287" s="37" t="str">
        <f>IF('TD VENCIDOS'!D3268="","",'TD VENCIDOS'!D3268)</f>
        <v>Pendiente vencidos</v>
      </c>
    </row>
    <row r="3288" spans="2:4" ht="18.75">
      <c r="B3288" s="37">
        <f>IF('TD VENCIDOS'!B3269="","",'TD VENCIDOS'!B3269)</f>
        <v>4004092024</v>
      </c>
      <c r="C3288" s="38" t="str">
        <f>IF('TD VENCIDOS'!C3269="","",'TD VENCIDOS'!C3269)</f>
        <v>ALCALDIA LOCAL DE CIUDAD BOLIVAR</v>
      </c>
      <c r="D3288" s="37" t="str">
        <f>IF('TD VENCIDOS'!D3269="","",'TD VENCIDOS'!D3269)</f>
        <v>Pendiente vencidos</v>
      </c>
    </row>
    <row r="3289" spans="2:4" ht="18.75">
      <c r="B3289" s="37">
        <f>IF('TD VENCIDOS'!B3270="","",'TD VENCIDOS'!B3270)</f>
        <v>4004092024</v>
      </c>
      <c r="C3289" s="38" t="str">
        <f>IF('TD VENCIDOS'!C3270="","",'TD VENCIDOS'!C3270)</f>
        <v>DIRECCION APOYO TECNICO DE SERVICIO AL CLIENTE</v>
      </c>
      <c r="D3289" s="37" t="str">
        <f>IF('TD VENCIDOS'!D3270="","",'TD VENCIDOS'!D3270)</f>
        <v>Pendiente vencidos</v>
      </c>
    </row>
    <row r="3290" spans="2:4" ht="18.75">
      <c r="B3290" s="37">
        <f>IF('TD VENCIDOS'!B3271="","",'TD VENCIDOS'!B3271)</f>
        <v>4004102024</v>
      </c>
      <c r="C3290" s="38" t="str">
        <f>IF('TD VENCIDOS'!C3271="","",'TD VENCIDOS'!C3271)</f>
        <v>SUBDIRECCION DE ASUNTOS COMUNALES</v>
      </c>
      <c r="D3290" s="37" t="str">
        <f>IF('TD VENCIDOS'!D3271="","",'TD VENCIDOS'!D3271)</f>
        <v>Gestion extemporanea</v>
      </c>
    </row>
    <row r="3291" spans="2:4" ht="18.75">
      <c r="B3291" s="37">
        <f>IF('TD VENCIDOS'!B3272="","",'TD VENCIDOS'!B3272)</f>
        <v>4004122024</v>
      </c>
      <c r="C3291" s="38" t="str">
        <f>IF('TD VENCIDOS'!C3272="","",'TD VENCIDOS'!C3272)</f>
        <v>SUBDIRECCION DE ASUNTOS COMUNALES</v>
      </c>
      <c r="D3291" s="37" t="str">
        <f>IF('TD VENCIDOS'!D3272="","",'TD VENCIDOS'!D3272)</f>
        <v>Pendiente vencidos</v>
      </c>
    </row>
    <row r="3292" spans="2:4" ht="18.75">
      <c r="B3292" s="37">
        <f>IF('TD VENCIDOS'!B3273="","",'TD VENCIDOS'!B3273)</f>
        <v>4004212024</v>
      </c>
      <c r="C3292" s="38" t="str">
        <f>IF('TD VENCIDOS'!C3273="","",'TD VENCIDOS'!C3273)</f>
        <v>ALCALDIA LOCAL DE CIUDAD BOLIVAR</v>
      </c>
      <c r="D3292" s="37" t="str">
        <f>IF('TD VENCIDOS'!D3273="","",'TD VENCIDOS'!D3273)</f>
        <v>Pendiente vencidos</v>
      </c>
    </row>
    <row r="3293" spans="2:4" ht="18.75">
      <c r="B3293" s="37">
        <f>IF('TD VENCIDOS'!B3274="","",'TD VENCIDOS'!B3274)</f>
        <v>4004402024</v>
      </c>
      <c r="C3293" s="38" t="str">
        <f>IF('TD VENCIDOS'!C3274="","",'TD VENCIDOS'!C3274)</f>
        <v>DIRECCION DE MEJORAMIENTO DE VIVIENDA</v>
      </c>
      <c r="D3293" s="37" t="str">
        <f>IF('TD VENCIDOS'!D3274="","",'TD VENCIDOS'!D3274)</f>
        <v>Pendiente vencidos</v>
      </c>
    </row>
    <row r="3294" spans="2:4" ht="18.75">
      <c r="B3294" s="37">
        <f>IF('TD VENCIDOS'!B3275="","",'TD VENCIDOS'!B3275)</f>
        <v>4004582024</v>
      </c>
      <c r="C3294" s="38" t="str">
        <f>IF('TD VENCIDOS'!C3275="","",'TD VENCIDOS'!C3275)</f>
        <v>SUBDIRECCION DE ASUNTOS COMUNALES</v>
      </c>
      <c r="D3294" s="37" t="str">
        <f>IF('TD VENCIDOS'!D3275="","",'TD VENCIDOS'!D3275)</f>
        <v>Pendiente vencidos</v>
      </c>
    </row>
    <row r="3295" spans="2:4" ht="18.75">
      <c r="B3295" s="37">
        <f>IF('TD VENCIDOS'!B3276="","",'TD VENCIDOS'!B3276)</f>
        <v>4004762024</v>
      </c>
      <c r="C3295" s="38" t="str">
        <f>IF('TD VENCIDOS'!C3276="","",'TD VENCIDOS'!C3276)</f>
        <v>DEPENDENCIAS NIVEL CENTRAL</v>
      </c>
      <c r="D3295" s="37" t="str">
        <f>IF('TD VENCIDOS'!D3276="","",'TD VENCIDOS'!D3276)</f>
        <v>Gestion extemporanea</v>
      </c>
    </row>
    <row r="3296" spans="2:4" ht="18.75">
      <c r="B3296" s="37">
        <f>IF('TD VENCIDOS'!B3277="","",'TD VENCIDOS'!B3277)</f>
        <v>4004822024</v>
      </c>
      <c r="C3296" s="38" t="str">
        <f>IF('TD VENCIDOS'!C3277="","",'TD VENCIDOS'!C3277)</f>
        <v>SUBDIRECCION DE ASUNTOS COMUNALES</v>
      </c>
      <c r="D3296" s="37" t="str">
        <f>IF('TD VENCIDOS'!D3277="","",'TD VENCIDOS'!D3277)</f>
        <v>Gestion extemporanea</v>
      </c>
    </row>
    <row r="3297" spans="2:4" ht="18.75">
      <c r="B3297" s="37">
        <f>IF('TD VENCIDOS'!B3278="","",'TD VENCIDOS'!B3278)</f>
        <v>4005002024</v>
      </c>
      <c r="C3297" s="38" t="str">
        <f>IF('TD VENCIDOS'!C3278="","",'TD VENCIDOS'!C3278)</f>
        <v>DIRECCION APOYO TECNICO DE SERVICIO AL CLIENTE</v>
      </c>
      <c r="D3297" s="37" t="str">
        <f>IF('TD VENCIDOS'!D3278="","",'TD VENCIDOS'!D3278)</f>
        <v>Pendiente vencidos</v>
      </c>
    </row>
    <row r="3298" spans="2:4" ht="18.75">
      <c r="B3298" s="37">
        <f>IF('TD VENCIDOS'!B3279="","",'TD VENCIDOS'!B3279)</f>
        <v>4005092024</v>
      </c>
      <c r="C3298" s="38" t="str">
        <f>IF('TD VENCIDOS'!C3279="","",'TD VENCIDOS'!C3279)</f>
        <v>ALCALDIA LOCAL DE KENNEDY</v>
      </c>
      <c r="D3298" s="37" t="str">
        <f>IF('TD VENCIDOS'!D3279="","",'TD VENCIDOS'!D3279)</f>
        <v>Gestion extemporanea</v>
      </c>
    </row>
    <row r="3299" spans="2:4" ht="18.75">
      <c r="B3299" s="37">
        <f>IF('TD VENCIDOS'!B3280="","",'TD VENCIDOS'!B3280)</f>
        <v>4005142024</v>
      </c>
      <c r="C3299" s="38" t="str">
        <f>IF('TD VENCIDOS'!C3280="","",'TD VENCIDOS'!C3280)</f>
        <v>DIRECCION DE MEJORAMIENTO DE VIVIENDA</v>
      </c>
      <c r="D3299" s="37" t="str">
        <f>IF('TD VENCIDOS'!D3280="","",'TD VENCIDOS'!D3280)</f>
        <v>Pendiente vencidos</v>
      </c>
    </row>
    <row r="3300" spans="2:4" ht="18.75">
      <c r="B3300" s="37">
        <f>IF('TD VENCIDOS'!B3281="","",'TD VENCIDOS'!B3281)</f>
        <v>4005362024</v>
      </c>
      <c r="C3300" s="38" t="str">
        <f>IF('TD VENCIDOS'!C3281="","",'TD VENCIDOS'!C3281)</f>
        <v>INTEGRACION TDOC</v>
      </c>
      <c r="D3300" s="37" t="str">
        <f>IF('TD VENCIDOS'!D3281="","",'TD VENCIDOS'!D3281)</f>
        <v>Pendiente vencidos</v>
      </c>
    </row>
    <row r="3301" spans="2:4" ht="18.75">
      <c r="B3301" s="37">
        <f>IF('TD VENCIDOS'!B3282="","",'TD VENCIDOS'!B3282)</f>
        <v>4005422024</v>
      </c>
      <c r="C3301" s="38" t="str">
        <f>IF('TD VENCIDOS'!C3282="","",'TD VENCIDOS'!C3282)</f>
        <v>ALCALDIA LOCAL DE RAFAEL URIBE</v>
      </c>
      <c r="D3301" s="37" t="str">
        <f>IF('TD VENCIDOS'!D3282="","",'TD VENCIDOS'!D3282)</f>
        <v>Pendiente vencidos</v>
      </c>
    </row>
    <row r="3302" spans="2:4" ht="18.75">
      <c r="B3302" s="37">
        <f>IF('TD VENCIDOS'!B3283="","",'TD VENCIDOS'!B3283)</f>
        <v>4005432024</v>
      </c>
      <c r="C3302" s="38" t="str">
        <f>IF('TD VENCIDOS'!C3283="","",'TD VENCIDOS'!C3283)</f>
        <v>SUBDIRECCION DE ASUNTOS COMUNALES</v>
      </c>
      <c r="D3302" s="37" t="str">
        <f>IF('TD VENCIDOS'!D3283="","",'TD VENCIDOS'!D3283)</f>
        <v>Pendiente vencidos</v>
      </c>
    </row>
    <row r="3303" spans="2:4" ht="18.75">
      <c r="B3303" s="37">
        <f>IF('TD VENCIDOS'!B3284="","",'TD VENCIDOS'!B3284)</f>
        <v>4005742024</v>
      </c>
      <c r="C3303" s="38" t="str">
        <f>IF('TD VENCIDOS'!C3284="","",'TD VENCIDOS'!C3284)</f>
        <v>DIRECCION DE MEJORAMIENTO DE VIVIENDA</v>
      </c>
      <c r="D3303" s="37" t="str">
        <f>IF('TD VENCIDOS'!D3284="","",'TD VENCIDOS'!D3284)</f>
        <v>Pendiente vencidos</v>
      </c>
    </row>
    <row r="3304" spans="2:4" ht="18.75">
      <c r="B3304" s="37">
        <f>IF('TD VENCIDOS'!B3285="","",'TD VENCIDOS'!B3285)</f>
        <v>4005882024</v>
      </c>
      <c r="C3304" s="38" t="str">
        <f>IF('TD VENCIDOS'!C3285="","",'TD VENCIDOS'!C3285)</f>
        <v>OFICINA DE ADMINISTRACION FUNCIONAL DEL SISTEMA</v>
      </c>
      <c r="D3304" s="37" t="str">
        <f>IF('TD VENCIDOS'!D3285="","",'TD VENCIDOS'!D3285)</f>
        <v>Pendiente vencidos</v>
      </c>
    </row>
    <row r="3305" spans="2:4" ht="18.75">
      <c r="B3305" s="37">
        <f>IF('TD VENCIDOS'!B3286="","",'TD VENCIDOS'!B3286)</f>
        <v>4006072024</v>
      </c>
      <c r="C3305" s="38" t="str">
        <f>IF('TD VENCIDOS'!C3286="","",'TD VENCIDOS'!C3286)</f>
        <v>OFICINA DE NOTIFICACIONES Y DOCUMENTACION FISCAL</v>
      </c>
      <c r="D3305" s="37" t="str">
        <f>IF('TD VENCIDOS'!D3286="","",'TD VENCIDOS'!D3286)</f>
        <v>Gestion extemporanea</v>
      </c>
    </row>
    <row r="3306" spans="2:4" ht="18.75">
      <c r="B3306" s="37">
        <f>IF('TD VENCIDOS'!B3287="","",'TD VENCIDOS'!B3287)</f>
        <v>4006572024</v>
      </c>
      <c r="C3306" s="38" t="str">
        <f>IF('TD VENCIDOS'!C3287="","",'TD VENCIDOS'!C3287)</f>
        <v>5111 - GRUPO DE CERTIFICADOS LABORALES</v>
      </c>
      <c r="D3306" s="37" t="str">
        <f>IF('TD VENCIDOS'!D3287="","",'TD VENCIDOS'!D3287)</f>
        <v>Pendiente vencidos</v>
      </c>
    </row>
    <row r="3307" spans="2:4" ht="18.75">
      <c r="B3307" s="37">
        <f>IF('TD VENCIDOS'!B3288="","",'TD VENCIDOS'!B3288)</f>
        <v>4006972024</v>
      </c>
      <c r="C3307" s="38" t="str">
        <f>IF('TD VENCIDOS'!C3288="","",'TD VENCIDOS'!C3288)</f>
        <v>SUBDIRECCION GESTION DEL RIESGO</v>
      </c>
      <c r="D3307" s="37" t="str">
        <f>IF('TD VENCIDOS'!D3288="","",'TD VENCIDOS'!D3288)</f>
        <v>Gestion extemporanea</v>
      </c>
    </row>
    <row r="3308" spans="2:4" ht="18.75">
      <c r="B3308" s="37">
        <f>IF('TD VENCIDOS'!B3289="","",'TD VENCIDOS'!B3289)</f>
        <v>4007152024</v>
      </c>
      <c r="C3308" s="38" t="str">
        <f>IF('TD VENCIDOS'!C3289="","",'TD VENCIDOS'!C3289)</f>
        <v>DIRECCION DE MEJORAMIENTO DE VIVIENDA</v>
      </c>
      <c r="D3308" s="37" t="str">
        <f>IF('TD VENCIDOS'!D3289="","",'TD VENCIDOS'!D3289)</f>
        <v>Pendiente vencidos</v>
      </c>
    </row>
    <row r="3309" spans="2:4" ht="18.75">
      <c r="B3309" s="37">
        <f>IF('TD VENCIDOS'!B3290="","",'TD VENCIDOS'!B3290)</f>
        <v>4007532024</v>
      </c>
      <c r="C3309" s="38" t="str">
        <f>IF('TD VENCIDOS'!C3290="","",'TD VENCIDOS'!C3290)</f>
        <v>DIRECCION ACUEDUCTO Y ALCANTARILLADO ZONA 4</v>
      </c>
      <c r="D3309" s="37" t="str">
        <f>IF('TD VENCIDOS'!D3290="","",'TD VENCIDOS'!D3290)</f>
        <v>Gestion extemporanea</v>
      </c>
    </row>
    <row r="3310" spans="2:4" ht="18.75">
      <c r="B3310" s="37">
        <f>IF('TD VENCIDOS'!B3291="","",'TD VENCIDOS'!B3291)</f>
        <v>4007872024</v>
      </c>
      <c r="C3310" s="38" t="str">
        <f>IF('TD VENCIDOS'!C3291="","",'TD VENCIDOS'!C3291)</f>
        <v>INTEGRACION TDOC</v>
      </c>
      <c r="D3310" s="37" t="str">
        <f>IF('TD VENCIDOS'!D3291="","",'TD VENCIDOS'!D3291)</f>
        <v>Pendiente vencidos</v>
      </c>
    </row>
    <row r="3311" spans="2:4" ht="18.75">
      <c r="B3311" s="37">
        <f>IF('TD VENCIDOS'!B3292="","",'TD VENCIDOS'!B3292)</f>
        <v>4008122024</v>
      </c>
      <c r="C3311" s="38" t="str">
        <f>IF('TD VENCIDOS'!C3292="","",'TD VENCIDOS'!C3292)</f>
        <v>REDEP</v>
      </c>
      <c r="D3311" s="37" t="str">
        <f>IF('TD VENCIDOS'!D3292="","",'TD VENCIDOS'!D3292)</f>
        <v>Pendiente vencidos</v>
      </c>
    </row>
    <row r="3312" spans="2:4" ht="18.75">
      <c r="B3312" s="37">
        <f>IF('TD VENCIDOS'!B3293="","",'TD VENCIDOS'!B3293)</f>
        <v>4008422024</v>
      </c>
      <c r="C3312" s="38" t="str">
        <f>IF('TD VENCIDOS'!C3293="","",'TD VENCIDOS'!C3293)</f>
        <v>ALCALDIA LOCAL DE KENNEDY</v>
      </c>
      <c r="D3312" s="37" t="str">
        <f>IF('TD VENCIDOS'!D3293="","",'TD VENCIDOS'!D3293)</f>
        <v>Pendiente vencidos</v>
      </c>
    </row>
    <row r="3313" spans="2:4" ht="18.75">
      <c r="B3313" s="37">
        <f>IF('TD VENCIDOS'!B3294="","",'TD VENCIDOS'!B3294)</f>
        <v>4008532024</v>
      </c>
      <c r="C3313" s="38" t="str">
        <f>IF('TD VENCIDOS'!C3294="","",'TD VENCIDOS'!C3294)</f>
        <v>OFICINA DE ADMINISTRACION FUNCIONAL DEL SISTEMA</v>
      </c>
      <c r="D3313" s="37" t="str">
        <f>IF('TD VENCIDOS'!D3294="","",'TD VENCIDOS'!D3294)</f>
        <v>Pendiente vencidos</v>
      </c>
    </row>
    <row r="3314" spans="2:4" ht="18.75">
      <c r="B3314" s="37">
        <f>IF('TD VENCIDOS'!B3295="","",'TD VENCIDOS'!B3295)</f>
        <v>4008562024</v>
      </c>
      <c r="C3314" s="38" t="str">
        <f>IF('TD VENCIDOS'!C3295="","",'TD VENCIDOS'!C3295)</f>
        <v>OFICINA DE ADMINISTRACION FUNCIONAL DEL SISTEMA</v>
      </c>
      <c r="D3314" s="37" t="str">
        <f>IF('TD VENCIDOS'!D3295="","",'TD VENCIDOS'!D3295)</f>
        <v>Pendiente vencidos</v>
      </c>
    </row>
    <row r="3315" spans="2:4" ht="18.75">
      <c r="B3315" s="37">
        <f>IF('TD VENCIDOS'!B3296="","",'TD VENCIDOS'!B3296)</f>
        <v>4008632024</v>
      </c>
      <c r="C3315" s="38" t="str">
        <f>IF('TD VENCIDOS'!C3296="","",'TD VENCIDOS'!C3296)</f>
        <v>OFICINA DE ADMINISTRACION FUNCIONAL DEL SISTEMA</v>
      </c>
      <c r="D3315" s="37" t="str">
        <f>IF('TD VENCIDOS'!D3296="","",'TD VENCIDOS'!D3296)</f>
        <v>Pendiente vencidos</v>
      </c>
    </row>
    <row r="3316" spans="2:4" ht="18.75">
      <c r="B3316" s="37">
        <f>IF('TD VENCIDOS'!B3297="","",'TD VENCIDOS'!B3297)</f>
        <v>4008672024</v>
      </c>
      <c r="C3316" s="38" t="str">
        <f>IF('TD VENCIDOS'!C3297="","",'TD VENCIDOS'!C3297)</f>
        <v>SUBDIRECCION DE ASUNTOS COMUNALES</v>
      </c>
      <c r="D3316" s="37" t="str">
        <f>IF('TD VENCIDOS'!D3297="","",'TD VENCIDOS'!D3297)</f>
        <v>Pendiente vencidos</v>
      </c>
    </row>
    <row r="3317" spans="2:4" ht="18.75">
      <c r="B3317" s="37">
        <f>IF('TD VENCIDOS'!B3298="","",'TD VENCIDOS'!B3298)</f>
        <v>4008702024</v>
      </c>
      <c r="C3317" s="38" t="str">
        <f>IF('TD VENCIDOS'!C3298="","",'TD VENCIDOS'!C3298)</f>
        <v>NIVEL CENTRAL CIERRE</v>
      </c>
      <c r="D3317" s="37" t="str">
        <f>IF('TD VENCIDOS'!D3298="","",'TD VENCIDOS'!D3298)</f>
        <v>Gestion extemporanea</v>
      </c>
    </row>
    <row r="3318" spans="2:4" ht="18.75">
      <c r="B3318" s="37">
        <f>IF('TD VENCIDOS'!B3299="","",'TD VENCIDOS'!B3299)</f>
        <v>4008812024</v>
      </c>
      <c r="C3318" s="38" t="str">
        <f>IF('TD VENCIDOS'!C3299="","",'TD VENCIDOS'!C3299)</f>
        <v>OFICINA DE ADMINISTRACION FUNCIONAL DEL SISTEMA</v>
      </c>
      <c r="D3318" s="37" t="str">
        <f>IF('TD VENCIDOS'!D3299="","",'TD VENCIDOS'!D3299)</f>
        <v>Pendiente vencidos</v>
      </c>
    </row>
    <row r="3319" spans="2:4" ht="18.75">
      <c r="B3319" s="37">
        <f>IF('TD VENCIDOS'!B3300="","",'TD VENCIDOS'!B3300)</f>
        <v>4008892024</v>
      </c>
      <c r="C3319" s="38" t="str">
        <f>IF('TD VENCIDOS'!C3300="","",'TD VENCIDOS'!C3300)</f>
        <v>SUBSECRETARIA DE GESTION FINANCIERA</v>
      </c>
      <c r="D3319" s="37" t="str">
        <f>IF('TD VENCIDOS'!D3300="","",'TD VENCIDOS'!D3300)</f>
        <v>Gestion extemporanea</v>
      </c>
    </row>
    <row r="3320" spans="2:4" ht="18.75">
      <c r="B3320" s="37">
        <f>IF('TD VENCIDOS'!B3301="","",'TD VENCIDOS'!B3301)</f>
        <v>4009002024</v>
      </c>
      <c r="C3320" s="38" t="str">
        <f>IF('TD VENCIDOS'!C3301="","",'TD VENCIDOS'!C3301)</f>
        <v>SUBDIRECCION DE CALIDAD DEL AIRE AUDITIVA Y VISUAL</v>
      </c>
      <c r="D3320" s="37" t="str">
        <f>IF('TD VENCIDOS'!D3301="","",'TD VENCIDOS'!D3301)</f>
        <v>Pendiente vencidos</v>
      </c>
    </row>
    <row r="3321" spans="2:4" ht="18.75">
      <c r="B3321" s="37">
        <f>IF('TD VENCIDOS'!B3302="","",'TD VENCIDOS'!B3302)</f>
        <v>4009032024</v>
      </c>
      <c r="C3321" s="38" t="str">
        <f>IF('TD VENCIDOS'!C3302="","",'TD VENCIDOS'!C3302)</f>
        <v>SUBSECRETARIA DE GESTION FINANCIERA</v>
      </c>
      <c r="D3321" s="37" t="str">
        <f>IF('TD VENCIDOS'!D3302="","",'TD VENCIDOS'!D3302)</f>
        <v>Gestion extemporanea</v>
      </c>
    </row>
    <row r="3322" spans="2:4" ht="18.75">
      <c r="B3322" s="37">
        <f>IF('TD VENCIDOS'!B3303="","",'TD VENCIDOS'!B3303)</f>
        <v>4009282024</v>
      </c>
      <c r="C3322" s="38" t="str">
        <f>IF('TD VENCIDOS'!C3303="","",'TD VENCIDOS'!C3303)</f>
        <v>DIRECCION ACUEDUCTO Y ALCANTARILLADO ZONA 4</v>
      </c>
      <c r="D3322" s="37" t="str">
        <f>IF('TD VENCIDOS'!D3303="","",'TD VENCIDOS'!D3303)</f>
        <v>Gestion extemporanea</v>
      </c>
    </row>
    <row r="3323" spans="2:4" ht="18.75">
      <c r="B3323" s="37">
        <f>IF('TD VENCIDOS'!B3304="","",'TD VENCIDOS'!B3304)</f>
        <v>4009542024</v>
      </c>
      <c r="C3323" s="38" t="str">
        <f>IF('TD VENCIDOS'!C3304="","",'TD VENCIDOS'!C3304)</f>
        <v>1300 - OFICINA ASESORA DE JURIDICA</v>
      </c>
      <c r="D3323" s="37" t="str">
        <f>IF('TD VENCIDOS'!D3304="","",'TD VENCIDOS'!D3304)</f>
        <v>Pendiente vencidos</v>
      </c>
    </row>
    <row r="3324" spans="2:4" ht="18.75">
      <c r="B3324" s="37">
        <f>IF('TD VENCIDOS'!B3305="","",'TD VENCIDOS'!B3305)</f>
        <v>4009682024</v>
      </c>
      <c r="C3324" s="38" t="str">
        <f>IF('TD VENCIDOS'!C3305="","",'TD VENCIDOS'!C3305)</f>
        <v>DIRECCION RED MATRIZ ACUEDUCTO</v>
      </c>
      <c r="D3324" s="37" t="str">
        <f>IF('TD VENCIDOS'!D3305="","",'TD VENCIDOS'!D3305)</f>
        <v>Gestion extemporanea</v>
      </c>
    </row>
    <row r="3325" spans="2:4" ht="18.75">
      <c r="B3325" s="37">
        <f>IF('TD VENCIDOS'!B3306="","",'TD VENCIDOS'!B3306)</f>
        <v>4009882024</v>
      </c>
      <c r="C3325" s="38" t="str">
        <f>IF('TD VENCIDOS'!C3306="","",'TD VENCIDOS'!C3306)</f>
        <v>SUBSECRETARIA DE GESTION FINANCIERA</v>
      </c>
      <c r="D3325" s="37" t="str">
        <f>IF('TD VENCIDOS'!D3306="","",'TD VENCIDOS'!D3306)</f>
        <v>Gestion extemporanea</v>
      </c>
    </row>
    <row r="3326" spans="2:4" ht="18.75">
      <c r="B3326" s="37">
        <f>IF('TD VENCIDOS'!B3307="","",'TD VENCIDOS'!B3307)</f>
        <v>4009952024</v>
      </c>
      <c r="C3326" s="38" t="str">
        <f>IF('TD VENCIDOS'!C3307="","",'TD VENCIDOS'!C3307)</f>
        <v>SUBSECRETARIA DE INSPECCION VIGILANCIA Y CONTROL DE VIVIENDA</v>
      </c>
      <c r="D3326" s="37" t="str">
        <f>IF('TD VENCIDOS'!D3307="","",'TD VENCIDOS'!D3307)</f>
        <v>Gestion extemporanea</v>
      </c>
    </row>
    <row r="3327" spans="2:4" ht="18.75">
      <c r="B3327" s="37">
        <f>IF('TD VENCIDOS'!B3308="","",'TD VENCIDOS'!B3308)</f>
        <v>4010122024</v>
      </c>
      <c r="C3327" s="38" t="str">
        <f>IF('TD VENCIDOS'!C3308="","",'TD VENCIDOS'!C3308)</f>
        <v>ALCALDIA LOCAL DE KENNEDY</v>
      </c>
      <c r="D3327" s="37" t="str">
        <f>IF('TD VENCIDOS'!D3308="","",'TD VENCIDOS'!D3308)</f>
        <v>Gestion extemporanea</v>
      </c>
    </row>
    <row r="3328" spans="2:4" ht="18.75">
      <c r="B3328" s="37">
        <f>IF('TD VENCIDOS'!B3309="","",'TD VENCIDOS'!B3309)</f>
        <v>4010202024</v>
      </c>
      <c r="C3328" s="38" t="str">
        <f>IF('TD VENCIDOS'!C3309="","",'TD VENCIDOS'!C3309)</f>
        <v>SUBDIRECCION DE CALIDAD DEL AIRE AUDITIVA Y VISUAL</v>
      </c>
      <c r="D3328" s="37" t="str">
        <f>IF('TD VENCIDOS'!D3309="","",'TD VENCIDOS'!D3309)</f>
        <v>Gestion extemporanea</v>
      </c>
    </row>
    <row r="3329" spans="2:4" ht="18.75">
      <c r="B3329" s="37">
        <f>IF('TD VENCIDOS'!B3310="","",'TD VENCIDOS'!B3310)</f>
        <v>4010452024</v>
      </c>
      <c r="C3329" s="38" t="str">
        <f>IF('TD VENCIDOS'!C3310="","",'TD VENCIDOS'!C3310)</f>
        <v>ALCALDIA LOCAL DE CIUDAD BOLIVAR</v>
      </c>
      <c r="D3329" s="37" t="str">
        <f>IF('TD VENCIDOS'!D3310="","",'TD VENCIDOS'!D3310)</f>
        <v>Pendiente vencidos</v>
      </c>
    </row>
    <row r="3330" spans="2:4" ht="18.75">
      <c r="B3330" s="37">
        <f>IF('TD VENCIDOS'!B3311="","",'TD VENCIDOS'!B3311)</f>
        <v>4011252024</v>
      </c>
      <c r="C3330" s="38" t="str">
        <f>IF('TD VENCIDOS'!C3311="","",'TD VENCIDOS'!C3311)</f>
        <v>SUBDIRECCION DE RECOLECCION BARRIDO Y LIMPIEZA</v>
      </c>
      <c r="D3330" s="37" t="str">
        <f>IF('TD VENCIDOS'!D3311="","",'TD VENCIDOS'!D3311)</f>
        <v>Gestion extemporanea</v>
      </c>
    </row>
    <row r="3331" spans="2:4" ht="18.75">
      <c r="B3331" s="37">
        <f>IF('TD VENCIDOS'!B3312="","",'TD VENCIDOS'!B3312)</f>
        <v>4011412024</v>
      </c>
      <c r="C3331" s="38" t="str">
        <f>IF('TD VENCIDOS'!C3312="","",'TD VENCIDOS'!C3312)</f>
        <v>INTEGRACION TDOC</v>
      </c>
      <c r="D3331" s="37" t="str">
        <f>IF('TD VENCIDOS'!D3312="","",'TD VENCIDOS'!D3312)</f>
        <v>Pendiente vencidos</v>
      </c>
    </row>
    <row r="3332" spans="2:4" ht="18.75">
      <c r="B3332" s="37">
        <f>IF('TD VENCIDOS'!B3313="","",'TD VENCIDOS'!B3313)</f>
        <v>4011502024</v>
      </c>
      <c r="C3332" s="38" t="str">
        <f>IF('TD VENCIDOS'!C3313="","",'TD VENCIDOS'!C3313)</f>
        <v>ALCALDIA LOCAL DE USAQUEN</v>
      </c>
      <c r="D3332" s="37" t="str">
        <f>IF('TD VENCIDOS'!D3313="","",'TD VENCIDOS'!D3313)</f>
        <v>Pendiente vencidos</v>
      </c>
    </row>
    <row r="3333" spans="2:4" ht="18.75">
      <c r="B3333" s="37">
        <f>IF('TD VENCIDOS'!B3314="","",'TD VENCIDOS'!B3314)</f>
        <v>4011662024</v>
      </c>
      <c r="C3333" s="38" t="str">
        <f>IF('TD VENCIDOS'!C3314="","",'TD VENCIDOS'!C3314)</f>
        <v>OFICINA DE CUENTAS CORRIENTES Y DEVOLUCIONES</v>
      </c>
      <c r="D3333" s="37" t="str">
        <f>IF('TD VENCIDOS'!D3314="","",'TD VENCIDOS'!D3314)</f>
        <v>Gestion extemporanea</v>
      </c>
    </row>
    <row r="3334" spans="2:4" ht="18.75">
      <c r="B3334" s="37">
        <f>IF('TD VENCIDOS'!B3315="","",'TD VENCIDOS'!B3315)</f>
        <v>4011772024</v>
      </c>
      <c r="C3334" s="38" t="str">
        <f>IF('TD VENCIDOS'!C3315="","",'TD VENCIDOS'!C3315)</f>
        <v>OFICINA DE ADMINISTRACION FUNCIONAL DEL SISTEMA</v>
      </c>
      <c r="D3334" s="37" t="str">
        <f>IF('TD VENCIDOS'!D3315="","",'TD VENCIDOS'!D3315)</f>
        <v>Pendiente vencidos</v>
      </c>
    </row>
    <row r="3335" spans="2:4" ht="18.75">
      <c r="B3335" s="37">
        <f>IF('TD VENCIDOS'!B3316="","",'TD VENCIDOS'!B3316)</f>
        <v>4011912024</v>
      </c>
      <c r="C3335" s="38" t="str">
        <f>IF('TD VENCIDOS'!C3316="","",'TD VENCIDOS'!C3316)</f>
        <v>OFICINA DE ADMINISTRACION FUNCIONAL DEL SISTEMA</v>
      </c>
      <c r="D3335" s="37" t="str">
        <f>IF('TD VENCIDOS'!D3316="","",'TD VENCIDOS'!D3316)</f>
        <v>Pendiente vencidos</v>
      </c>
    </row>
    <row r="3336" spans="2:4" ht="18.75">
      <c r="B3336" s="37">
        <f>IF('TD VENCIDOS'!B3317="","",'TD VENCIDOS'!B3317)</f>
        <v>4012212024</v>
      </c>
      <c r="C3336" s="38" t="str">
        <f>IF('TD VENCIDOS'!C3317="","",'TD VENCIDOS'!C3317)</f>
        <v>SUBDIRECCION DE CALIDAD DEL AIRE AUDITIVA Y VISUAL</v>
      </c>
      <c r="D3336" s="37" t="str">
        <f>IF('TD VENCIDOS'!D3317="","",'TD VENCIDOS'!D3317)</f>
        <v>Pendiente vencidos</v>
      </c>
    </row>
    <row r="3337" spans="2:4" ht="18.75">
      <c r="B3337" s="37">
        <f>IF('TD VENCIDOS'!B3318="","",'TD VENCIDOS'!B3318)</f>
        <v>4012262024</v>
      </c>
      <c r="C3337" s="38" t="str">
        <f>IF('TD VENCIDOS'!C3318="","",'TD VENCIDOS'!C3318)</f>
        <v>ALCALDIA LOCAL DE RAFAEL URIBE</v>
      </c>
      <c r="D3337" s="37" t="str">
        <f>IF('TD VENCIDOS'!D3318="","",'TD VENCIDOS'!D3318)</f>
        <v>Pendiente vencidos</v>
      </c>
    </row>
    <row r="3338" spans="2:4" ht="18.75">
      <c r="B3338" s="37">
        <f>IF('TD VENCIDOS'!B3319="","",'TD VENCIDOS'!B3319)</f>
        <v>4012372024</v>
      </c>
      <c r="C3338" s="38" t="str">
        <f>IF('TD VENCIDOS'!C3319="","",'TD VENCIDOS'!C3319)</f>
        <v>SUBDIRECCION DE APROVECHAMIENTO</v>
      </c>
      <c r="D3338" s="37" t="str">
        <f>IF('TD VENCIDOS'!D3319="","",'TD VENCIDOS'!D3319)</f>
        <v>Pendiente vencidos</v>
      </c>
    </row>
    <row r="3339" spans="2:4" ht="18.75">
      <c r="B3339" s="37">
        <f>IF('TD VENCIDOS'!B3320="","",'TD VENCIDOS'!B3320)</f>
        <v>4012512024</v>
      </c>
      <c r="C3339" s="38" t="str">
        <f>IF('TD VENCIDOS'!C3320="","",'TD VENCIDOS'!C3320)</f>
        <v>DIRECCION ACUEDUCTO Y ALCANTARILLADO ZONA 4</v>
      </c>
      <c r="D3339" s="37" t="str">
        <f>IF('TD VENCIDOS'!D3320="","",'TD VENCIDOS'!D3320)</f>
        <v>Pendiente vencidos</v>
      </c>
    </row>
    <row r="3340" spans="2:4" ht="18.75">
      <c r="B3340" s="37">
        <f>IF('TD VENCIDOS'!B3321="","",'TD VENCIDOS'!B3321)</f>
        <v>4012622024</v>
      </c>
      <c r="C3340" s="38" t="str">
        <f>IF('TD VENCIDOS'!C3321="","",'TD VENCIDOS'!C3321)</f>
        <v>SUBDIRECCION DE APROVECHAMIENTO</v>
      </c>
      <c r="D3340" s="37" t="str">
        <f>IF('TD VENCIDOS'!D3321="","",'TD VENCIDOS'!D3321)</f>
        <v>Gestion extemporanea</v>
      </c>
    </row>
    <row r="3341" spans="2:4" ht="18.75">
      <c r="B3341" s="37">
        <f>IF('TD VENCIDOS'!B3322="","",'TD VENCIDOS'!B3322)</f>
        <v>4012842024</v>
      </c>
      <c r="C3341" s="38" t="str">
        <f>IF('TD VENCIDOS'!C3322="","",'TD VENCIDOS'!C3322)</f>
        <v>DIRECCION DE CONTROL AMBIENTAL</v>
      </c>
      <c r="D3341" s="37" t="str">
        <f>IF('TD VENCIDOS'!D3322="","",'TD VENCIDOS'!D3322)</f>
        <v>Gestion extemporanea</v>
      </c>
    </row>
    <row r="3342" spans="2:4" ht="18.75">
      <c r="B3342" s="37">
        <f>IF('TD VENCIDOS'!B3323="","",'TD VENCIDOS'!B3323)</f>
        <v>4012952024</v>
      </c>
      <c r="C3342" s="38" t="str">
        <f>IF('TD VENCIDOS'!C3323="","",'TD VENCIDOS'!C3323)</f>
        <v>SUBDIRECCION DE SERVICIOS FUNERARIOS</v>
      </c>
      <c r="D3342" s="37" t="str">
        <f>IF('TD VENCIDOS'!D3323="","",'TD VENCIDOS'!D3323)</f>
        <v>Pendiente vencidos</v>
      </c>
    </row>
    <row r="3343" spans="2:4" ht="18.75">
      <c r="B3343" s="37">
        <f>IF('TD VENCIDOS'!B3324="","",'TD VENCIDOS'!B3324)</f>
        <v>4013312024</v>
      </c>
      <c r="C3343" s="38" t="str">
        <f>IF('TD VENCIDOS'!C3324="","",'TD VENCIDOS'!C3324)</f>
        <v>SUBDIRECCION DE CALIDAD DEL AIRE AUDITIVA Y VISUAL</v>
      </c>
      <c r="D3343" s="37" t="str">
        <f>IF('TD VENCIDOS'!D3324="","",'TD VENCIDOS'!D3324)</f>
        <v>Pendiente vencidos</v>
      </c>
    </row>
    <row r="3344" spans="2:4" ht="18.75">
      <c r="B3344" s="37">
        <f>IF('TD VENCIDOS'!B3325="","",'TD VENCIDOS'!B3325)</f>
        <v>4013322024</v>
      </c>
      <c r="C3344" s="38" t="str">
        <f>IF('TD VENCIDOS'!C3325="","",'TD VENCIDOS'!C3325)</f>
        <v>SUBDIRECCION DE CALIDAD DEL AIRE AUDITIVA Y VISUAL</v>
      </c>
      <c r="D3344" s="37" t="str">
        <f>IF('TD VENCIDOS'!D3325="","",'TD VENCIDOS'!D3325)</f>
        <v>Pendiente vencidos</v>
      </c>
    </row>
    <row r="3345" spans="2:4" ht="18.75">
      <c r="B3345" s="37">
        <f>IF('TD VENCIDOS'!B3326="","",'TD VENCIDOS'!B3326)</f>
        <v>4013342024</v>
      </c>
      <c r="C3345" s="38" t="str">
        <f>IF('TD VENCIDOS'!C3326="","",'TD VENCIDOS'!C3326)</f>
        <v>SUBDIRECCION DE CALIDAD DEL AIRE AUDITIVA Y VISUAL</v>
      </c>
      <c r="D3345" s="37" t="str">
        <f>IF('TD VENCIDOS'!D3326="","",'TD VENCIDOS'!D3326)</f>
        <v>Pendiente vencidos</v>
      </c>
    </row>
    <row r="3346" spans="2:4" ht="18.75">
      <c r="B3346" s="37">
        <f>IF('TD VENCIDOS'!B3327="","",'TD VENCIDOS'!B3327)</f>
        <v>4013352024</v>
      </c>
      <c r="C3346" s="38" t="str">
        <f>IF('TD VENCIDOS'!C3327="","",'TD VENCIDOS'!C3327)</f>
        <v>SUBDIRECCION DE CALIDAD DEL AIRE AUDITIVA Y VISUAL</v>
      </c>
      <c r="D3346" s="37" t="str">
        <f>IF('TD VENCIDOS'!D3327="","",'TD VENCIDOS'!D3327)</f>
        <v>Pendiente vencidos</v>
      </c>
    </row>
    <row r="3347" spans="2:4" ht="18.75">
      <c r="B3347" s="37">
        <f>IF('TD VENCIDOS'!B3328="","",'TD VENCIDOS'!B3328)</f>
        <v>4013402024</v>
      </c>
      <c r="C3347" s="38" t="str">
        <f>IF('TD VENCIDOS'!C3328="","",'TD VENCIDOS'!C3328)</f>
        <v>SUBDIRECCION DE CALIDAD DEL AIRE AUDITIVA Y VISUAL</v>
      </c>
      <c r="D3347" s="37" t="str">
        <f>IF('TD VENCIDOS'!D3328="","",'TD VENCIDOS'!D3328)</f>
        <v>Gestion extemporanea</v>
      </c>
    </row>
    <row r="3348" spans="2:4" ht="18.75">
      <c r="B3348" s="37">
        <f>IF('TD VENCIDOS'!B3329="","",'TD VENCIDOS'!B3329)</f>
        <v>4013442024</v>
      </c>
      <c r="C3348" s="38" t="str">
        <f>IF('TD VENCIDOS'!C3329="","",'TD VENCIDOS'!C3329)</f>
        <v>SUBDIRECCION DE CALIDAD DEL AIRE AUDITIVA Y VISUAL</v>
      </c>
      <c r="D3348" s="37" t="str">
        <f>IF('TD VENCIDOS'!D3329="","",'TD VENCIDOS'!D3329)</f>
        <v>Pendiente vencidos</v>
      </c>
    </row>
    <row r="3349" spans="2:4" ht="18.75">
      <c r="B3349" s="37">
        <f>IF('TD VENCIDOS'!B3330="","",'TD VENCIDOS'!B3330)</f>
        <v>4013462024</v>
      </c>
      <c r="C3349" s="38" t="str">
        <f>IF('TD VENCIDOS'!C3330="","",'TD VENCIDOS'!C3330)</f>
        <v>SUBDIRECCION DE ECOURBANISMO Y GESTION AMBIENTAL EMPRESARIAL</v>
      </c>
      <c r="D3349" s="37" t="str">
        <f>IF('TD VENCIDOS'!D3330="","",'TD VENCIDOS'!D3330)</f>
        <v>Gestion extemporanea</v>
      </c>
    </row>
    <row r="3350" spans="2:4" ht="18.75">
      <c r="B3350" s="37">
        <f>IF('TD VENCIDOS'!B3331="","",'TD VENCIDOS'!B3331)</f>
        <v>4013472024</v>
      </c>
      <c r="C3350" s="38" t="str">
        <f>IF('TD VENCIDOS'!C3331="","",'TD VENCIDOS'!C3331)</f>
        <v>SUBDIRECCION DE CALIDAD DEL AIRE AUDITIVA Y VISUAL</v>
      </c>
      <c r="D3350" s="37" t="str">
        <f>IF('TD VENCIDOS'!D3331="","",'TD VENCIDOS'!D3331)</f>
        <v>Pendiente vencidos</v>
      </c>
    </row>
    <row r="3351" spans="2:4" ht="18.75">
      <c r="B3351" s="37">
        <f>IF('TD VENCIDOS'!B3332="","",'TD VENCIDOS'!B3332)</f>
        <v>4013482024</v>
      </c>
      <c r="C3351" s="38" t="str">
        <f>IF('TD VENCIDOS'!C3332="","",'TD VENCIDOS'!C3332)</f>
        <v>SUBDIRECCION DE CALIDAD DEL AIRE AUDITIVA Y VISUAL</v>
      </c>
      <c r="D3351" s="37" t="str">
        <f>IF('TD VENCIDOS'!D3332="","",'TD VENCIDOS'!D3332)</f>
        <v>Pendiente vencidos</v>
      </c>
    </row>
    <row r="3352" spans="2:4" ht="18.75">
      <c r="B3352" s="37">
        <f>IF('TD VENCIDOS'!B3333="","",'TD VENCIDOS'!B3333)</f>
        <v>4013532024</v>
      </c>
      <c r="C3352" s="38" t="str">
        <f>IF('TD VENCIDOS'!C3333="","",'TD VENCIDOS'!C3333)</f>
        <v>DIRECCION DE CONTROL AMBIENTAL</v>
      </c>
      <c r="D3352" s="37" t="str">
        <f>IF('TD VENCIDOS'!D3333="","",'TD VENCIDOS'!D3333)</f>
        <v>Gestion extemporanea</v>
      </c>
    </row>
    <row r="3353" spans="2:4" ht="18.75">
      <c r="B3353" s="37">
        <f>IF('TD VENCIDOS'!B3334="","",'TD VENCIDOS'!B3334)</f>
        <v>4013592024</v>
      </c>
      <c r="C3353" s="38" t="str">
        <f>IF('TD VENCIDOS'!C3334="","",'TD VENCIDOS'!C3334)</f>
        <v>SUBDIRECCION DE CONTROL AMBIENTAL AL SECTOR PUBLICO</v>
      </c>
      <c r="D3353" s="37" t="str">
        <f>IF('TD VENCIDOS'!D3334="","",'TD VENCIDOS'!D3334)</f>
        <v>Gestion extemporanea</v>
      </c>
    </row>
    <row r="3354" spans="2:4" ht="18.75">
      <c r="B3354" s="37">
        <f>IF('TD VENCIDOS'!B3335="","",'TD VENCIDOS'!B3335)</f>
        <v>4013622024</v>
      </c>
      <c r="C3354" s="38" t="str">
        <f>IF('TD VENCIDOS'!C3335="","",'TD VENCIDOS'!C3335)</f>
        <v>SUBDIRECCION DE SILVICULTURA FLORA Y FAUNA SILVESTRE</v>
      </c>
      <c r="D3354" s="37" t="str">
        <f>IF('TD VENCIDOS'!D3335="","",'TD VENCIDOS'!D3335)</f>
        <v>Gestion extemporanea</v>
      </c>
    </row>
    <row r="3355" spans="2:4" ht="18.75">
      <c r="B3355" s="37">
        <f>IF('TD VENCIDOS'!B3336="","",'TD VENCIDOS'!B3336)</f>
        <v>4013642024</v>
      </c>
      <c r="C3355" s="38" t="str">
        <f>IF('TD VENCIDOS'!C3336="","",'TD VENCIDOS'!C3336)</f>
        <v>SUBDIRECCION DE ECOSISTEMAS Y RURALIDAD</v>
      </c>
      <c r="D3355" s="37" t="str">
        <f>IF('TD VENCIDOS'!D3336="","",'TD VENCIDOS'!D3336)</f>
        <v>Gestion extemporanea</v>
      </c>
    </row>
    <row r="3356" spans="2:4" ht="18.75">
      <c r="B3356" s="37">
        <f>IF('TD VENCIDOS'!B3337="","",'TD VENCIDOS'!B3337)</f>
        <v>4013672024</v>
      </c>
      <c r="C3356" s="38" t="str">
        <f>IF('TD VENCIDOS'!C3337="","",'TD VENCIDOS'!C3337)</f>
        <v>SUBDIRECCION DE CALIDAD DEL AIRE AUDITIVA Y VISUAL</v>
      </c>
      <c r="D3356" s="37" t="str">
        <f>IF('TD VENCIDOS'!D3337="","",'TD VENCIDOS'!D3337)</f>
        <v>Pendiente vencidos</v>
      </c>
    </row>
    <row r="3357" spans="2:4" ht="18.75">
      <c r="B3357" s="37">
        <f>IF('TD VENCIDOS'!B3338="","",'TD VENCIDOS'!B3338)</f>
        <v>4013692024</v>
      </c>
      <c r="C3357" s="38" t="str">
        <f>IF('TD VENCIDOS'!C3338="","",'TD VENCIDOS'!C3338)</f>
        <v>DIRECCION DE CONTROL AMBIENTAL</v>
      </c>
      <c r="D3357" s="37" t="str">
        <f>IF('TD VENCIDOS'!D3338="","",'TD VENCIDOS'!D3338)</f>
        <v>Gestion extemporanea</v>
      </c>
    </row>
    <row r="3358" spans="2:4" ht="18.75">
      <c r="B3358" s="37">
        <f>IF('TD VENCIDOS'!B3339="","",'TD VENCIDOS'!B3339)</f>
        <v>4013712024</v>
      </c>
      <c r="C3358" s="38" t="str">
        <f>IF('TD VENCIDOS'!C3339="","",'TD VENCIDOS'!C3339)</f>
        <v>OFICINA DE QUEJAS Y SOLUCIONES</v>
      </c>
      <c r="D3358" s="37" t="str">
        <f>IF('TD VENCIDOS'!D3339="","",'TD VENCIDOS'!D3339)</f>
        <v>Gestion extemporanea</v>
      </c>
    </row>
    <row r="3359" spans="2:4" ht="18.75">
      <c r="B3359" s="37">
        <f>IF('TD VENCIDOS'!B3340="","",'TD VENCIDOS'!B3340)</f>
        <v>4013802024</v>
      </c>
      <c r="C3359" s="38" t="str">
        <f>IF('TD VENCIDOS'!C3340="","",'TD VENCIDOS'!C3340)</f>
        <v>SUBDIRECCION DE CALIDAD DEL AIRE AUDITIVA Y VISUAL</v>
      </c>
      <c r="D3359" s="37" t="str">
        <f>IF('TD VENCIDOS'!D3340="","",'TD VENCIDOS'!D3340)</f>
        <v>Gestion extemporanea</v>
      </c>
    </row>
    <row r="3360" spans="2:4" ht="18.75">
      <c r="B3360" s="37">
        <f>IF('TD VENCIDOS'!B3341="","",'TD VENCIDOS'!B3341)</f>
        <v>4013872024</v>
      </c>
      <c r="C3360" s="38" t="str">
        <f>IF('TD VENCIDOS'!C3341="","",'TD VENCIDOS'!C3341)</f>
        <v>SUBDIRECCION DE CALIDAD DEL AIRE AUDITIVA Y VISUAL</v>
      </c>
      <c r="D3360" s="37" t="str">
        <f>IF('TD VENCIDOS'!D3341="","",'TD VENCIDOS'!D3341)</f>
        <v>Gestion extemporanea</v>
      </c>
    </row>
    <row r="3361" spans="2:4" ht="18.75">
      <c r="B3361" s="37">
        <f>IF('TD VENCIDOS'!B3342="","",'TD VENCIDOS'!B3342)</f>
        <v>4013942024</v>
      </c>
      <c r="C3361" s="38" t="str">
        <f>IF('TD VENCIDOS'!C3342="","",'TD VENCIDOS'!C3342)</f>
        <v>SUBDIRECCION DE CALIDAD DEL AIRE AUDITIVA Y VISUAL</v>
      </c>
      <c r="D3361" s="37" t="str">
        <f>IF('TD VENCIDOS'!D3342="","",'TD VENCIDOS'!D3342)</f>
        <v>Gestion extemporanea</v>
      </c>
    </row>
    <row r="3362" spans="2:4" ht="18.75">
      <c r="B3362" s="37">
        <f>IF('TD VENCIDOS'!B3343="","",'TD VENCIDOS'!B3343)</f>
        <v>4014182024</v>
      </c>
      <c r="C3362" s="38" t="str">
        <f>IF('TD VENCIDOS'!C3343="","",'TD VENCIDOS'!C3343)</f>
        <v>SUBSECRETARIA DE GESTION FINANCIERA</v>
      </c>
      <c r="D3362" s="37" t="str">
        <f>IF('TD VENCIDOS'!D3343="","",'TD VENCIDOS'!D3343)</f>
        <v>Pendiente vencidos</v>
      </c>
    </row>
    <row r="3363" spans="2:4" ht="18.75">
      <c r="B3363" s="37">
        <f>IF('TD VENCIDOS'!B3344="","",'TD VENCIDOS'!B3344)</f>
        <v>4014212024</v>
      </c>
      <c r="C3363" s="38" t="str">
        <f>IF('TD VENCIDOS'!C3344="","",'TD VENCIDOS'!C3344)</f>
        <v>SUBSECRETARIA DE GESTION FINANCIERA</v>
      </c>
      <c r="D3363" s="37" t="str">
        <f>IF('TD VENCIDOS'!D3344="","",'TD VENCIDOS'!D3344)</f>
        <v>Pendiente vencidos</v>
      </c>
    </row>
    <row r="3364" spans="2:4" ht="18.75">
      <c r="B3364" s="37">
        <f>IF('TD VENCIDOS'!B3345="","",'TD VENCIDOS'!B3345)</f>
        <v>4014442024</v>
      </c>
      <c r="C3364" s="38" t="str">
        <f>IF('TD VENCIDOS'!C3345="","",'TD VENCIDOS'!C3345)</f>
        <v>ALCALDIA LOCAL DE CIUDAD BOLIVAR</v>
      </c>
      <c r="D3364" s="37" t="str">
        <f>IF('TD VENCIDOS'!D3345="","",'TD VENCIDOS'!D3345)</f>
        <v>Pendiente vencidos</v>
      </c>
    </row>
    <row r="3365" spans="2:4" ht="18.75">
      <c r="B3365" s="37">
        <f>IF('TD VENCIDOS'!B3346="","",'TD VENCIDOS'!B3346)</f>
        <v>4014592024</v>
      </c>
      <c r="C3365" s="38" t="str">
        <f>IF('TD VENCIDOS'!C3346="","",'TD VENCIDOS'!C3346)</f>
        <v>SUBDIRECCION PARA LA JUVENTUD</v>
      </c>
      <c r="D3365" s="37" t="str">
        <f>IF('TD VENCIDOS'!D3346="","",'TD VENCIDOS'!D3346)</f>
        <v>Gestion extemporanea</v>
      </c>
    </row>
    <row r="3366" spans="2:4" ht="18.75">
      <c r="B3366" s="37">
        <f>IF('TD VENCIDOS'!B3347="","",'TD VENCIDOS'!B3347)</f>
        <v>4014792024</v>
      </c>
      <c r="C3366" s="38" t="str">
        <f>IF('TD VENCIDOS'!C3347="","",'TD VENCIDOS'!C3347)</f>
        <v>OFICINA DE ADMINISTRACION FUNCIONAL DEL SISTEMA</v>
      </c>
      <c r="D3366" s="37" t="str">
        <f>IF('TD VENCIDOS'!D3347="","",'TD VENCIDOS'!D3347)</f>
        <v>Pendiente vencidos</v>
      </c>
    </row>
    <row r="3367" spans="2:4" ht="18.75">
      <c r="B3367" s="37">
        <f>IF('TD VENCIDOS'!B3348="","",'TD VENCIDOS'!B3348)</f>
        <v>4014952024</v>
      </c>
      <c r="C3367" s="38" t="str">
        <f>IF('TD VENCIDOS'!C3348="","",'TD VENCIDOS'!C3348)</f>
        <v>SUBDIRECCION PARA LA JUVENTUD</v>
      </c>
      <c r="D3367" s="37" t="str">
        <f>IF('TD VENCIDOS'!D3348="","",'TD VENCIDOS'!D3348)</f>
        <v>Pendiente vencidos</v>
      </c>
    </row>
    <row r="3368" spans="2:4" ht="18.75">
      <c r="B3368" s="37">
        <f>IF('TD VENCIDOS'!B3349="","",'TD VENCIDOS'!B3349)</f>
        <v>4014982024</v>
      </c>
      <c r="C3368" s="38" t="str">
        <f>IF('TD VENCIDOS'!C3349="","",'TD VENCIDOS'!C3349)</f>
        <v>OFICINA DE CUENTAS CORRIENTES Y DEVOLUCIONES</v>
      </c>
      <c r="D3368" s="37" t="str">
        <f>IF('TD VENCIDOS'!D3349="","",'TD VENCIDOS'!D3349)</f>
        <v>Gestion extemporanea</v>
      </c>
    </row>
    <row r="3369" spans="2:4" ht="18.75">
      <c r="B3369" s="37">
        <f>IF('TD VENCIDOS'!B3350="","",'TD VENCIDOS'!B3350)</f>
        <v>4015122024</v>
      </c>
      <c r="C3369" s="38" t="str">
        <f>IF('TD VENCIDOS'!C3350="","",'TD VENCIDOS'!C3350)</f>
        <v>INTEGRACION TDOC</v>
      </c>
      <c r="D3369" s="37" t="str">
        <f>IF('TD VENCIDOS'!D3350="","",'TD VENCIDOS'!D3350)</f>
        <v>Pendiente vencidos</v>
      </c>
    </row>
    <row r="3370" spans="2:4" ht="18.75">
      <c r="B3370" s="37">
        <f>IF('TD VENCIDOS'!B3351="","",'TD VENCIDOS'!B3351)</f>
        <v>4015132024</v>
      </c>
      <c r="C3370" s="38" t="str">
        <f>IF('TD VENCIDOS'!C3351="","",'TD VENCIDOS'!C3351)</f>
        <v>INTEGRACION TDOC</v>
      </c>
      <c r="D3370" s="37" t="str">
        <f>IF('TD VENCIDOS'!D3351="","",'TD VENCIDOS'!D3351)</f>
        <v>Pendiente vencidos</v>
      </c>
    </row>
    <row r="3371" spans="2:4" ht="18.75">
      <c r="B3371" s="37">
        <f>IF('TD VENCIDOS'!B3352="","",'TD VENCIDOS'!B3352)</f>
        <v>4015222024</v>
      </c>
      <c r="C3371" s="38" t="str">
        <f>IF('TD VENCIDOS'!C3352="","",'TD VENCIDOS'!C3352)</f>
        <v>INTEGRACION TDOC</v>
      </c>
      <c r="D3371" s="37" t="str">
        <f>IF('TD VENCIDOS'!D3352="","",'TD VENCIDOS'!D3352)</f>
        <v>Pendiente vencidos</v>
      </c>
    </row>
    <row r="3372" spans="2:4" ht="18.75">
      <c r="B3372" s="37">
        <f>IF('TD VENCIDOS'!B3353="","",'TD VENCIDOS'!B3353)</f>
        <v>4015332024</v>
      </c>
      <c r="C3372" s="38" t="str">
        <f>IF('TD VENCIDOS'!C3353="","",'TD VENCIDOS'!C3353)</f>
        <v>INTEGRACION TDOC</v>
      </c>
      <c r="D3372" s="37" t="str">
        <f>IF('TD VENCIDOS'!D3353="","",'TD VENCIDOS'!D3353)</f>
        <v>Pendiente vencidos</v>
      </c>
    </row>
    <row r="3373" spans="2:4" ht="18.75">
      <c r="B3373" s="37">
        <f>IF('TD VENCIDOS'!B3354="","",'TD VENCIDOS'!B3354)</f>
        <v>4015352024</v>
      </c>
      <c r="C3373" s="38" t="str">
        <f>IF('TD VENCIDOS'!C3354="","",'TD VENCIDOS'!C3354)</f>
        <v>INTEGRACION TDOC</v>
      </c>
      <c r="D3373" s="37" t="str">
        <f>IF('TD VENCIDOS'!D3354="","",'TD VENCIDOS'!D3354)</f>
        <v>Pendiente vencidos</v>
      </c>
    </row>
    <row r="3374" spans="2:4" ht="18.75">
      <c r="B3374" s="37">
        <f>IF('TD VENCIDOS'!B3355="","",'TD VENCIDOS'!B3355)</f>
        <v>4015542024</v>
      </c>
      <c r="C3374" s="38" t="str">
        <f>IF('TD VENCIDOS'!C3355="","",'TD VENCIDOS'!C3355)</f>
        <v>DIRECCION APOYO TECNICO DE SERVICIO AL CLIENTE</v>
      </c>
      <c r="D3374" s="37" t="str">
        <f>IF('TD VENCIDOS'!D3355="","",'TD VENCIDOS'!D3355)</f>
        <v>Pendiente vencidos</v>
      </c>
    </row>
    <row r="3375" spans="2:4" ht="18.75">
      <c r="B3375" s="37">
        <f>IF('TD VENCIDOS'!B3356="","",'TD VENCIDOS'!B3356)</f>
        <v>4015552024</v>
      </c>
      <c r="C3375" s="38" t="str">
        <f>IF('TD VENCIDOS'!C3356="","",'TD VENCIDOS'!C3356)</f>
        <v>DIRECCION RED MATRIZ ACUEDUCTO</v>
      </c>
      <c r="D3375" s="37" t="str">
        <f>IF('TD VENCIDOS'!D3356="","",'TD VENCIDOS'!D3356)</f>
        <v>Gestion extemporanea</v>
      </c>
    </row>
    <row r="3376" spans="2:4" ht="18.75">
      <c r="B3376" s="37">
        <f>IF('TD VENCIDOS'!B3357="","",'TD VENCIDOS'!B3357)</f>
        <v>4015672024</v>
      </c>
      <c r="C3376" s="38" t="str">
        <f>IF('TD VENCIDOS'!C3357="","",'TD VENCIDOS'!C3357)</f>
        <v>6019 - 37 COLEGIO SIERRA MORENA (IED)</v>
      </c>
      <c r="D3376" s="37" t="str">
        <f>IF('TD VENCIDOS'!D3357="","",'TD VENCIDOS'!D3357)</f>
        <v>Pendiente vencidos</v>
      </c>
    </row>
    <row r="3377" spans="2:4" ht="18.75">
      <c r="B3377" s="37">
        <f>IF('TD VENCIDOS'!B3358="","",'TD VENCIDOS'!B3358)</f>
        <v>4015802024</v>
      </c>
      <c r="C3377" s="38" t="str">
        <f>IF('TD VENCIDOS'!C3358="","",'TD VENCIDOS'!C3358)</f>
        <v>OFICINA DE ADMINISTRACION FUNCIONAL DEL SISTEMA</v>
      </c>
      <c r="D3377" s="37" t="str">
        <f>IF('TD VENCIDOS'!D3358="","",'TD VENCIDOS'!D3358)</f>
        <v>Pendiente vencidos</v>
      </c>
    </row>
    <row r="3378" spans="2:4" ht="18.75">
      <c r="B3378" s="37">
        <f>IF('TD VENCIDOS'!B3359="","",'TD VENCIDOS'!B3359)</f>
        <v>4015892024</v>
      </c>
      <c r="C3378" s="38" t="str">
        <f>IF('TD VENCIDOS'!C3359="","",'TD VENCIDOS'!C3359)</f>
        <v>OFICINA DE CUENTAS CORRIENTES Y DEVOLUCIONES</v>
      </c>
      <c r="D3378" s="37" t="str">
        <f>IF('TD VENCIDOS'!D3359="","",'TD VENCIDOS'!D3359)</f>
        <v>Gestion extemporanea</v>
      </c>
    </row>
    <row r="3379" spans="2:4" ht="18.75">
      <c r="B3379" s="37">
        <f>IF('TD VENCIDOS'!B3360="","",'TD VENCIDOS'!B3360)</f>
        <v>4016152024</v>
      </c>
      <c r="C3379" s="38" t="str">
        <f>IF('TD VENCIDOS'!C3360="","",'TD VENCIDOS'!C3360)</f>
        <v>NIVEL CENTRAL CIERRE</v>
      </c>
      <c r="D3379" s="37" t="str">
        <f>IF('TD VENCIDOS'!D3360="","",'TD VENCIDOS'!D3360)</f>
        <v>Gestion extemporanea</v>
      </c>
    </row>
    <row r="3380" spans="2:4" ht="18.75">
      <c r="B3380" s="37">
        <f>IF('TD VENCIDOS'!B3361="","",'TD VENCIDOS'!B3361)</f>
        <v>4016172024</v>
      </c>
      <c r="C3380" s="38" t="str">
        <f>IF('TD VENCIDOS'!C3361="","",'TD VENCIDOS'!C3361)</f>
        <v>DIRECCION ACUEDUCTO Y ALCANTARILLADO ZONA 4</v>
      </c>
      <c r="D3380" s="37" t="str">
        <f>IF('TD VENCIDOS'!D3361="","",'TD VENCIDOS'!D3361)</f>
        <v>Pendiente vencidos</v>
      </c>
    </row>
    <row r="3381" spans="2:4" ht="18.75">
      <c r="B3381" s="37">
        <f>IF('TD VENCIDOS'!B3362="","",'TD VENCIDOS'!B3362)</f>
        <v>4016252024</v>
      </c>
      <c r="C3381" s="38" t="str">
        <f>IF('TD VENCIDOS'!C3362="","",'TD VENCIDOS'!C3362)</f>
        <v>NIVEL CENTRAL CIERRE</v>
      </c>
      <c r="D3381" s="37" t="str">
        <f>IF('TD VENCIDOS'!D3362="","",'TD VENCIDOS'!D3362)</f>
        <v>Gestion extemporanea</v>
      </c>
    </row>
    <row r="3382" spans="2:4" ht="18.75">
      <c r="B3382" s="37">
        <f>IF('TD VENCIDOS'!B3363="","",'TD VENCIDOS'!B3363)</f>
        <v>4016352024</v>
      </c>
      <c r="C3382" s="38" t="str">
        <f>IF('TD VENCIDOS'!C3363="","",'TD VENCIDOS'!C3363)</f>
        <v>NIVEL CENTRAL CIERRE</v>
      </c>
      <c r="D3382" s="37" t="str">
        <f>IF('TD VENCIDOS'!D3363="","",'TD VENCIDOS'!D3363)</f>
        <v>Gestion extemporanea</v>
      </c>
    </row>
    <row r="3383" spans="2:4" ht="18.75">
      <c r="B3383" s="37">
        <f>IF('TD VENCIDOS'!B3364="","",'TD VENCIDOS'!B3364)</f>
        <v>4016362024</v>
      </c>
      <c r="C3383" s="38" t="str">
        <f>IF('TD VENCIDOS'!C3364="","",'TD VENCIDOS'!C3364)</f>
        <v>NIVEL CENTRAL CIERRE</v>
      </c>
      <c r="D3383" s="37" t="str">
        <f>IF('TD VENCIDOS'!D3364="","",'TD VENCIDOS'!D3364)</f>
        <v>Gestion extemporanea</v>
      </c>
    </row>
    <row r="3384" spans="2:4" ht="18.75">
      <c r="B3384" s="37">
        <f>IF('TD VENCIDOS'!B3365="","",'TD VENCIDOS'!B3365)</f>
        <v>4016442024</v>
      </c>
      <c r="C3384" s="38" t="str">
        <f>IF('TD VENCIDOS'!C3365="","",'TD VENCIDOS'!C3365)</f>
        <v>SUBDIRECCION DE SERVICIOS FUNERARIOS</v>
      </c>
      <c r="D3384" s="37" t="str">
        <f>IF('TD VENCIDOS'!D3365="","",'TD VENCIDOS'!D3365)</f>
        <v>Pendiente vencidos</v>
      </c>
    </row>
    <row r="3385" spans="2:4" ht="18.75">
      <c r="B3385" s="37">
        <f>IF('TD VENCIDOS'!B3366="","",'TD VENCIDOS'!B3366)</f>
        <v>4016802024</v>
      </c>
      <c r="C3385" s="38" t="str">
        <f>IF('TD VENCIDOS'!C3366="","",'TD VENCIDOS'!C3366)</f>
        <v>DIRECCION DE MEJORAMIENTO DE BARRIOS</v>
      </c>
      <c r="D3385" s="37" t="str">
        <f>IF('TD VENCIDOS'!D3366="","",'TD VENCIDOS'!D3366)</f>
        <v>Gestion extemporanea</v>
      </c>
    </row>
    <row r="3386" spans="2:4" ht="18.75">
      <c r="B3386" s="37">
        <f>IF('TD VENCIDOS'!B3367="","",'TD VENCIDOS'!B3367)</f>
        <v>4016812024</v>
      </c>
      <c r="C3386" s="38" t="str">
        <f>IF('TD VENCIDOS'!C3367="","",'TD VENCIDOS'!C3367)</f>
        <v>SUBDIRECCION DE CONTROL AMBIENTAL AL SECTOR PUBLICO</v>
      </c>
      <c r="D3386" s="37" t="str">
        <f>IF('TD VENCIDOS'!D3367="","",'TD VENCIDOS'!D3367)</f>
        <v>Gestion extemporanea</v>
      </c>
    </row>
    <row r="3387" spans="2:4" ht="18.75">
      <c r="B3387" s="37">
        <f>IF('TD VENCIDOS'!B3368="","",'TD VENCIDOS'!B3368)</f>
        <v>4016982024</v>
      </c>
      <c r="C3387" s="38" t="str">
        <f>IF('TD VENCIDOS'!C3368="","",'TD VENCIDOS'!C3368)</f>
        <v>DIRECCION DE MEJORAMIENTO DE VIVIENDA</v>
      </c>
      <c r="D3387" s="37" t="str">
        <f>IF('TD VENCIDOS'!D3368="","",'TD VENCIDOS'!D3368)</f>
        <v>Pendiente vencidos</v>
      </c>
    </row>
    <row r="3388" spans="2:4" ht="18.75">
      <c r="B3388" s="37">
        <f>IF('TD VENCIDOS'!B3369="","",'TD VENCIDOS'!B3369)</f>
        <v>4017372024</v>
      </c>
      <c r="C3388" s="38" t="str">
        <f>IF('TD VENCIDOS'!C3369="","",'TD VENCIDOS'!C3369)</f>
        <v>DEPENDENCIAS NIVEL CENTRAL</v>
      </c>
      <c r="D3388" s="37" t="str">
        <f>IF('TD VENCIDOS'!D3369="","",'TD VENCIDOS'!D3369)</f>
        <v>Pendiente vencidos</v>
      </c>
    </row>
    <row r="3389" spans="2:4" ht="18.75">
      <c r="B3389" s="37">
        <f>IF('TD VENCIDOS'!B3370="","",'TD VENCIDOS'!B3370)</f>
        <v>4017622024</v>
      </c>
      <c r="C3389" s="38" t="str">
        <f>IF('TD VENCIDOS'!C3370="","",'TD VENCIDOS'!C3370)</f>
        <v>PUNTOS IDU</v>
      </c>
      <c r="D3389" s="37" t="str">
        <f>IF('TD VENCIDOS'!D3370="","",'TD VENCIDOS'!D3370)</f>
        <v>Gestion extemporanea</v>
      </c>
    </row>
    <row r="3390" spans="2:4" ht="18.75">
      <c r="B3390" s="37">
        <f>IF('TD VENCIDOS'!B3371="","",'TD VENCIDOS'!B3371)</f>
        <v>4017832024</v>
      </c>
      <c r="C3390" s="38" t="str">
        <f>IF('TD VENCIDOS'!C3371="","",'TD VENCIDOS'!C3371)</f>
        <v>DIRECCION ACUEDUCTO Y ALCANTARILLADO ZONA 4</v>
      </c>
      <c r="D3390" s="37" t="str">
        <f>IF('TD VENCIDOS'!D3371="","",'TD VENCIDOS'!D3371)</f>
        <v>Gestion extemporanea</v>
      </c>
    </row>
    <row r="3391" spans="2:4" ht="18.75">
      <c r="B3391" s="37">
        <f>IF('TD VENCIDOS'!B3372="","",'TD VENCIDOS'!B3372)</f>
        <v>4018032024</v>
      </c>
      <c r="C3391" s="38" t="str">
        <f>IF('TD VENCIDOS'!C3372="","",'TD VENCIDOS'!C3372)</f>
        <v>DIRECCION ACUEDUCTO Y ALCANTARILLADO ZONA 1</v>
      </c>
      <c r="D3391" s="37" t="str">
        <f>IF('TD VENCIDOS'!D3372="","",'TD VENCIDOS'!D3372)</f>
        <v>Gestion extemporanea</v>
      </c>
    </row>
    <row r="3392" spans="2:4" ht="18.75">
      <c r="B3392" s="37">
        <f>IF('TD VENCIDOS'!B3373="","",'TD VENCIDOS'!B3373)</f>
        <v>4018132024</v>
      </c>
      <c r="C3392" s="38" t="str">
        <f>IF('TD VENCIDOS'!C3373="","",'TD VENCIDOS'!C3373)</f>
        <v>DEPENDENCIAS NIVEL CENTRAL</v>
      </c>
      <c r="D3392" s="37" t="str">
        <f>IF('TD VENCIDOS'!D3373="","",'TD VENCIDOS'!D3373)</f>
        <v>Pendiente vencidos</v>
      </c>
    </row>
    <row r="3393" spans="2:4" ht="18.75">
      <c r="B3393" s="37">
        <f>IF('TD VENCIDOS'!B3374="","",'TD VENCIDOS'!B3374)</f>
        <v>4018202024</v>
      </c>
      <c r="C3393" s="38" t="str">
        <f>IF('TD VENCIDOS'!C3374="","",'TD VENCIDOS'!C3374)</f>
        <v>DEPENDENCIAS NIVEL CENTRAL</v>
      </c>
      <c r="D3393" s="37" t="str">
        <f>IF('TD VENCIDOS'!D3374="","",'TD VENCIDOS'!D3374)</f>
        <v>Gestion extemporanea</v>
      </c>
    </row>
    <row r="3394" spans="2:4" ht="18.75">
      <c r="B3394" s="37">
        <f>IF('TD VENCIDOS'!B3375="","",'TD VENCIDOS'!B3375)</f>
        <v>4018282024</v>
      </c>
      <c r="C3394" s="38" t="str">
        <f>IF('TD VENCIDOS'!C3375="","",'TD VENCIDOS'!C3375)</f>
        <v>DIRECCION DE MEJORAMIENTO DE VIVIENDA</v>
      </c>
      <c r="D3394" s="37" t="str">
        <f>IF('TD VENCIDOS'!D3375="","",'TD VENCIDOS'!D3375)</f>
        <v>Pendiente vencidos</v>
      </c>
    </row>
    <row r="3395" spans="2:4" ht="18.75">
      <c r="B3395" s="37">
        <f>IF('TD VENCIDOS'!B3376="","",'TD VENCIDOS'!B3376)</f>
        <v>4018292024</v>
      </c>
      <c r="C3395" s="38" t="str">
        <f>IF('TD VENCIDOS'!C3376="","",'TD VENCIDOS'!C3376)</f>
        <v>19.Direccion de Epidemiologia  Analisis y Gestion de Politicas de Salud Colectiva</v>
      </c>
      <c r="D3395" s="37" t="str">
        <f>IF('TD VENCIDOS'!D3376="","",'TD VENCIDOS'!D3376)</f>
        <v>Gestion extemporanea</v>
      </c>
    </row>
    <row r="3396" spans="2:4" ht="18.75">
      <c r="B3396" s="37">
        <f>IF('TD VENCIDOS'!B3377="","",'TD VENCIDOS'!B3377)</f>
        <v>4018352024</v>
      </c>
      <c r="C3396" s="38" t="str">
        <f>IF('TD VENCIDOS'!C3377="","",'TD VENCIDOS'!C3377)</f>
        <v>DEPENDENCIAS NIVEL CENTRAL</v>
      </c>
      <c r="D3396" s="37" t="str">
        <f>IF('TD VENCIDOS'!D3377="","",'TD VENCIDOS'!D3377)</f>
        <v>Gestion extemporanea</v>
      </c>
    </row>
    <row r="3397" spans="2:4" ht="18.75">
      <c r="B3397" s="37">
        <f>IF('TD VENCIDOS'!B3378="","",'TD VENCIDOS'!B3378)</f>
        <v>4018582024</v>
      </c>
      <c r="C3397" s="38" t="str">
        <f>IF('TD VENCIDOS'!C3378="","",'TD VENCIDOS'!C3378)</f>
        <v>OFICINA DE CUENTAS CORRIENTES Y DEVOLUCIONES</v>
      </c>
      <c r="D3397" s="37" t="str">
        <f>IF('TD VENCIDOS'!D3378="","",'TD VENCIDOS'!D3378)</f>
        <v>Gestion extemporanea</v>
      </c>
    </row>
    <row r="3398" spans="2:4" ht="18.75">
      <c r="B3398" s="37">
        <f>IF('TD VENCIDOS'!B3379="","",'TD VENCIDOS'!B3379)</f>
        <v>4019062024</v>
      </c>
      <c r="C3398" s="38" t="str">
        <f>IF('TD VENCIDOS'!C3379="","",'TD VENCIDOS'!C3379)</f>
        <v>OFICINA DE GESTION DEL SERVICIO</v>
      </c>
      <c r="D3398" s="37" t="str">
        <f>IF('TD VENCIDOS'!D3379="","",'TD VENCIDOS'!D3379)</f>
        <v>Gestion extemporanea</v>
      </c>
    </row>
    <row r="3399" spans="2:4" ht="18.75">
      <c r="B3399" s="37">
        <f>IF('TD VENCIDOS'!B3380="","",'TD VENCIDOS'!B3380)</f>
        <v>4019192024</v>
      </c>
      <c r="C3399" s="38" t="str">
        <f>IF('TD VENCIDOS'!C3380="","",'TD VENCIDOS'!C3380)</f>
        <v>19.Direccion de Epidemiologia  Analisis y Gestion de Politicas de Salud Colectiva</v>
      </c>
      <c r="D3399" s="37" t="str">
        <f>IF('TD VENCIDOS'!D3380="","",'TD VENCIDOS'!D3380)</f>
        <v>Gestion extemporanea</v>
      </c>
    </row>
    <row r="3400" spans="2:4" ht="18.75">
      <c r="B3400" s="37">
        <f>IF('TD VENCIDOS'!B3381="","",'TD VENCIDOS'!B3381)</f>
        <v>4019242024</v>
      </c>
      <c r="C3400" s="38" t="str">
        <f>IF('TD VENCIDOS'!C3381="","",'TD VENCIDOS'!C3381)</f>
        <v>2211 - DIRECCION LOCAL DE EDUCACION SUBA</v>
      </c>
      <c r="D3400" s="37" t="str">
        <f>IF('TD VENCIDOS'!D3381="","",'TD VENCIDOS'!D3381)</f>
        <v>Gestion extemporanea</v>
      </c>
    </row>
    <row r="3401" spans="2:4" ht="18.75">
      <c r="B3401" s="37">
        <f>IF('TD VENCIDOS'!B3382="","",'TD VENCIDOS'!B3382)</f>
        <v>4019382024</v>
      </c>
      <c r="C3401" s="38" t="str">
        <f>IF('TD VENCIDOS'!C3382="","",'TD VENCIDOS'!C3382)</f>
        <v>DTC - DIRECCION TECNICA DE CONSTRUCCIONES</v>
      </c>
      <c r="D3401" s="37" t="str">
        <f>IF('TD VENCIDOS'!D3382="","",'TD VENCIDOS'!D3382)</f>
        <v>Pendiente vencidos</v>
      </c>
    </row>
    <row r="3402" spans="2:4" ht="18.75">
      <c r="B3402" s="37">
        <f>IF('TD VENCIDOS'!B3383="","",'TD VENCIDOS'!B3383)</f>
        <v>4019712024</v>
      </c>
      <c r="C3402" s="38" t="str">
        <f>IF('TD VENCIDOS'!C3383="","",'TD VENCIDOS'!C3383)</f>
        <v>DIRECCION DE MEJORAMIENTO DE VIVIENDA</v>
      </c>
      <c r="D3402" s="37" t="str">
        <f>IF('TD VENCIDOS'!D3383="","",'TD VENCIDOS'!D3383)</f>
        <v>Pendiente vencidos</v>
      </c>
    </row>
    <row r="3403" spans="2:4" ht="18.75">
      <c r="B3403" s="37">
        <f>IF('TD VENCIDOS'!B3384="","",'TD VENCIDOS'!B3384)</f>
        <v>4019812024</v>
      </c>
      <c r="C3403" s="38" t="str">
        <f>IF('TD VENCIDOS'!C3384="","",'TD VENCIDOS'!C3384)</f>
        <v>OFICINA DE ADMINISTRACION FUNCIONAL DEL SISTEMA</v>
      </c>
      <c r="D3403" s="37" t="str">
        <f>IF('TD VENCIDOS'!D3384="","",'TD VENCIDOS'!D3384)</f>
        <v>Pendiente vencidos</v>
      </c>
    </row>
    <row r="3404" spans="2:4" ht="18.75">
      <c r="B3404" s="37">
        <f>IF('TD VENCIDOS'!B3385="","",'TD VENCIDOS'!B3385)</f>
        <v>4019842024</v>
      </c>
      <c r="C3404" s="38" t="str">
        <f>IF('TD VENCIDOS'!C3385="","",'TD VENCIDOS'!C3385)</f>
        <v>3400 - DIRECCION DE INCLUSION E INTEGRACION DE POBLACIONES</v>
      </c>
      <c r="D3404" s="37" t="str">
        <f>IF('TD VENCIDOS'!D3385="","",'TD VENCIDOS'!D3385)</f>
        <v>Gestion extemporanea</v>
      </c>
    </row>
    <row r="3405" spans="2:4" ht="18.75">
      <c r="B3405" s="37">
        <f>IF('TD VENCIDOS'!B3386="","",'TD VENCIDOS'!B3386)</f>
        <v>4019902024</v>
      </c>
      <c r="C3405" s="38" t="str">
        <f>IF('TD VENCIDOS'!C3386="","",'TD VENCIDOS'!C3386)</f>
        <v>DIRECCION DE MEJORAMIENTO DE VIVIENDA</v>
      </c>
      <c r="D3405" s="37" t="str">
        <f>IF('TD VENCIDOS'!D3386="","",'TD VENCIDOS'!D3386)</f>
        <v>Pendiente vencidos</v>
      </c>
    </row>
    <row r="3406" spans="2:4" ht="18.75">
      <c r="B3406" s="37">
        <f>IF('TD VENCIDOS'!B3387="","",'TD VENCIDOS'!B3387)</f>
        <v>4019912024</v>
      </c>
      <c r="C3406" s="38" t="str">
        <f>IF('TD VENCIDOS'!C3387="","",'TD VENCIDOS'!C3387)</f>
        <v>DIRECCION DE MEJORAMIENTO DE VIVIENDA</v>
      </c>
      <c r="D3406" s="37" t="str">
        <f>IF('TD VENCIDOS'!D3387="","",'TD VENCIDOS'!D3387)</f>
        <v>Pendiente vencidos</v>
      </c>
    </row>
    <row r="3407" spans="2:4" ht="18.75">
      <c r="B3407" s="37">
        <f>IF('TD VENCIDOS'!B3388="","",'TD VENCIDOS'!B3388)</f>
        <v>4020192024</v>
      </c>
      <c r="C3407" s="38" t="str">
        <f>IF('TD VENCIDOS'!C3388="","",'TD VENCIDOS'!C3388)</f>
        <v>4300 - DIRECCION DE CONSTRUCCION Y CONSERVACION DE ESTABLECIMIENTOS EDUCATIVOS</v>
      </c>
      <c r="D3407" s="37" t="str">
        <f>IF('TD VENCIDOS'!D3388="","",'TD VENCIDOS'!D3388)</f>
        <v>Gestion extemporanea</v>
      </c>
    </row>
    <row r="3408" spans="2:4" ht="18.75">
      <c r="B3408" s="37">
        <f>IF('TD VENCIDOS'!B3389="","",'TD VENCIDOS'!B3389)</f>
        <v>4020302024</v>
      </c>
      <c r="C3408" s="38" t="str">
        <f>IF('TD VENCIDOS'!C3389="","",'TD VENCIDOS'!C3389)</f>
        <v>OFICINA DE ADMINISTRACION FUNCIONAL DEL SISTEMA</v>
      </c>
      <c r="D3408" s="37" t="str">
        <f>IF('TD VENCIDOS'!D3389="","",'TD VENCIDOS'!D3389)</f>
        <v>Pendiente vencidos</v>
      </c>
    </row>
    <row r="3409" spans="2:4" ht="18.75">
      <c r="B3409" s="37">
        <f>IF('TD VENCIDOS'!B3390="","",'TD VENCIDOS'!B3390)</f>
        <v>4020452024</v>
      </c>
      <c r="C3409" s="38" t="str">
        <f>IF('TD VENCIDOS'!C3390="","",'TD VENCIDOS'!C3390)</f>
        <v>6017 - 02 COLEGIO INTEGRADA LA CANDELARIA (IED)</v>
      </c>
      <c r="D3409" s="37" t="str">
        <f>IF('TD VENCIDOS'!D3390="","",'TD VENCIDOS'!D3390)</f>
        <v>Pendiente vencidos</v>
      </c>
    </row>
    <row r="3410" spans="2:4" ht="18.75">
      <c r="B3410" s="37">
        <f>IF('TD VENCIDOS'!B3391="","",'TD VENCIDOS'!B3391)</f>
        <v>4020492024</v>
      </c>
      <c r="C3410" s="38" t="str">
        <f>IF('TD VENCIDOS'!C3391="","",'TD VENCIDOS'!C3391)</f>
        <v>OFICINA DE GESTION DEL SERVICIO</v>
      </c>
      <c r="D3410" s="37" t="str">
        <f>IF('TD VENCIDOS'!D3391="","",'TD VENCIDOS'!D3391)</f>
        <v>Gestion extemporanea</v>
      </c>
    </row>
    <row r="3411" spans="2:4" ht="18.75">
      <c r="B3411" s="37">
        <f>IF('TD VENCIDOS'!B3392="","",'TD VENCIDOS'!B3392)</f>
        <v>4020572024</v>
      </c>
      <c r="C3411" s="38" t="str">
        <f>IF('TD VENCIDOS'!C3392="","",'TD VENCIDOS'!C3392)</f>
        <v>NIVEL CENTRAL CIERRE</v>
      </c>
      <c r="D3411" s="37" t="str">
        <f>IF('TD VENCIDOS'!D3392="","",'TD VENCIDOS'!D3392)</f>
        <v>Gestion extemporanea</v>
      </c>
    </row>
    <row r="3412" spans="2:4" ht="18.75">
      <c r="B3412" s="37">
        <f>IF('TD VENCIDOS'!B3393="","",'TD VENCIDOS'!B3393)</f>
        <v>4020872024</v>
      </c>
      <c r="C3412" s="38" t="str">
        <f>IF('TD VENCIDOS'!C3393="","",'TD VENCIDOS'!C3393)</f>
        <v>DIRECCION ACUEDUCTO Y ALCANTARILLADO ZONA 1</v>
      </c>
      <c r="D3412" s="37" t="str">
        <f>IF('TD VENCIDOS'!D3393="","",'TD VENCIDOS'!D3393)</f>
        <v>Pendiente vencidos</v>
      </c>
    </row>
    <row r="3413" spans="2:4" ht="18.75">
      <c r="B3413" s="37">
        <f>IF('TD VENCIDOS'!B3394="","",'TD VENCIDOS'!B3394)</f>
        <v>4021052024</v>
      </c>
      <c r="C3413" s="38" t="str">
        <f>IF('TD VENCIDOS'!C3394="","",'TD VENCIDOS'!C3394)</f>
        <v>DIRECCION DE MEJORAMIENTO DE VIVIENDA</v>
      </c>
      <c r="D3413" s="37" t="str">
        <f>IF('TD VENCIDOS'!D3394="","",'TD VENCIDOS'!D3394)</f>
        <v>Pendiente vencidos</v>
      </c>
    </row>
    <row r="3414" spans="2:4" ht="18.75">
      <c r="B3414" s="37">
        <f>IF('TD VENCIDOS'!B3395="","",'TD VENCIDOS'!B3395)</f>
        <v>4021242024</v>
      </c>
      <c r="C3414" s="38" t="str">
        <f>IF('TD VENCIDOS'!C3395="","",'TD VENCIDOS'!C3395)</f>
        <v xml:space="preserve">Subdireccion de Atencion a la Fauna </v>
      </c>
      <c r="D3414" s="37" t="str">
        <f>IF('TD VENCIDOS'!D3395="","",'TD VENCIDOS'!D3395)</f>
        <v>Gestion extemporanea</v>
      </c>
    </row>
    <row r="3415" spans="2:4" ht="18.75">
      <c r="B3415" s="37">
        <f>IF('TD VENCIDOS'!B3396="","",'TD VENCIDOS'!B3396)</f>
        <v>4021672024</v>
      </c>
      <c r="C3415" s="38" t="str">
        <f>IF('TD VENCIDOS'!C3396="","",'TD VENCIDOS'!C3396)</f>
        <v>ALCALDIA LOCAL DE CIUDAD BOLIVAR</v>
      </c>
      <c r="D3415" s="37" t="str">
        <f>IF('TD VENCIDOS'!D3396="","",'TD VENCIDOS'!D3396)</f>
        <v>Gestion extemporanea</v>
      </c>
    </row>
    <row r="3416" spans="2:4" ht="18.75">
      <c r="B3416" s="37">
        <f>IF('TD VENCIDOS'!B3397="","",'TD VENCIDOS'!B3397)</f>
        <v>4021762024</v>
      </c>
      <c r="C3416" s="38" t="str">
        <f>IF('TD VENCIDOS'!C3397="","",'TD VENCIDOS'!C3397)</f>
        <v>SUBDIRECCION DE SILVICULTURA FLORA Y FAUNA SILVESTRE</v>
      </c>
      <c r="D3416" s="37" t="str">
        <f>IF('TD VENCIDOS'!D3397="","",'TD VENCIDOS'!D3397)</f>
        <v>Gestion extemporanea</v>
      </c>
    </row>
    <row r="3417" spans="2:4" ht="18.75">
      <c r="B3417" s="37">
        <f>IF('TD VENCIDOS'!B3398="","",'TD VENCIDOS'!B3398)</f>
        <v>4022012024</v>
      </c>
      <c r="C3417" s="38" t="str">
        <f>IF('TD VENCIDOS'!C3398="","",'TD VENCIDOS'!C3398)</f>
        <v>SUBDIRECCION DE CONTROL AMBIENTAL AL SECTOR PUBLICO</v>
      </c>
      <c r="D3417" s="37" t="str">
        <f>IF('TD VENCIDOS'!D3398="","",'TD VENCIDOS'!D3398)</f>
        <v>Gestion extemporanea</v>
      </c>
    </row>
    <row r="3418" spans="2:4" ht="18.75">
      <c r="B3418" s="37">
        <f>IF('TD VENCIDOS'!B3399="","",'TD VENCIDOS'!B3399)</f>
        <v>4022342024</v>
      </c>
      <c r="C3418" s="38" t="str">
        <f>IF('TD VENCIDOS'!C3399="","",'TD VENCIDOS'!C3399)</f>
        <v>SUBSECRETARIA DE GESTION FINANCIERA</v>
      </c>
      <c r="D3418" s="37" t="str">
        <f>IF('TD VENCIDOS'!D3399="","",'TD VENCIDOS'!D3399)</f>
        <v>Gestion extemporanea</v>
      </c>
    </row>
    <row r="3419" spans="2:4" ht="18.75">
      <c r="B3419" s="37">
        <f>IF('TD VENCIDOS'!B3400="","",'TD VENCIDOS'!B3400)</f>
        <v>4022602024</v>
      </c>
      <c r="C3419" s="38" t="str">
        <f>IF('TD VENCIDOS'!C3400="","",'TD VENCIDOS'!C3400)</f>
        <v>SUBDIRECCION DE RECOLECCION BARRIDO Y LIMPIEZA</v>
      </c>
      <c r="D3419" s="37" t="str">
        <f>IF('TD VENCIDOS'!D3400="","",'TD VENCIDOS'!D3400)</f>
        <v>Pendiente vencidos</v>
      </c>
    </row>
    <row r="3420" spans="2:4" ht="18.75">
      <c r="B3420" s="37">
        <f>IF('TD VENCIDOS'!B3401="","",'TD VENCIDOS'!B3401)</f>
        <v>4022692024</v>
      </c>
      <c r="C3420" s="38" t="str">
        <f>IF('TD VENCIDOS'!C3401="","",'TD VENCIDOS'!C3401)</f>
        <v>SUBDIRECCION DE ASUNTOS COMUNALES</v>
      </c>
      <c r="D3420" s="37" t="str">
        <f>IF('TD VENCIDOS'!D3401="","",'TD VENCIDOS'!D3401)</f>
        <v>Gestion extemporanea</v>
      </c>
    </row>
    <row r="3421" spans="2:4" ht="18.75">
      <c r="B3421" s="37">
        <f>IF('TD VENCIDOS'!B3402="","",'TD VENCIDOS'!B3402)</f>
        <v>4022762024</v>
      </c>
      <c r="C3421" s="38" t="str">
        <f>IF('TD VENCIDOS'!C3402="","",'TD VENCIDOS'!C3402)</f>
        <v>SUBSECRETARIA DE GESTION FINANCIERA</v>
      </c>
      <c r="D3421" s="37" t="str">
        <f>IF('TD VENCIDOS'!D3402="","",'TD VENCIDOS'!D3402)</f>
        <v>Gestion extemporanea</v>
      </c>
    </row>
    <row r="3422" spans="2:4" ht="18.75">
      <c r="B3422" s="37">
        <f>IF('TD VENCIDOS'!B3403="","",'TD VENCIDOS'!B3403)</f>
        <v>4022862024</v>
      </c>
      <c r="C3422" s="38" t="str">
        <f>IF('TD VENCIDOS'!C3403="","",'TD VENCIDOS'!C3403)</f>
        <v>DTP - DIRECCION TECNICA DE PROYECTOS</v>
      </c>
      <c r="D3422" s="37" t="str">
        <f>IF('TD VENCIDOS'!D3403="","",'TD VENCIDOS'!D3403)</f>
        <v>Gestion extemporanea</v>
      </c>
    </row>
    <row r="3423" spans="2:4" ht="18.75">
      <c r="B3423" s="37">
        <f>IF('TD VENCIDOS'!B3404="","",'TD VENCIDOS'!B3404)</f>
        <v>4022962024</v>
      </c>
      <c r="C3423" s="38" t="str">
        <f>IF('TD VENCIDOS'!C3404="","",'TD VENCIDOS'!C3404)</f>
        <v>OFICINA DE ADMINISTRACION FUNCIONAL DEL SISTEMA</v>
      </c>
      <c r="D3423" s="37" t="str">
        <f>IF('TD VENCIDOS'!D3404="","",'TD VENCIDOS'!D3404)</f>
        <v>Pendiente vencidos</v>
      </c>
    </row>
    <row r="3424" spans="2:4" ht="18.75">
      <c r="B3424" s="37">
        <f>IF('TD VENCIDOS'!B3405="","",'TD VENCIDOS'!B3405)</f>
        <v>4023152024</v>
      </c>
      <c r="C3424" s="38" t="str">
        <f>IF('TD VENCIDOS'!C3405="","",'TD VENCIDOS'!C3405)</f>
        <v>DTCI - DIRECCION TECNICA DE CONSERVACION DE LA INFRAESTRUCTURA</v>
      </c>
      <c r="D3424" s="37" t="str">
        <f>IF('TD VENCIDOS'!D3405="","",'TD VENCIDOS'!D3405)</f>
        <v>Gestion extemporanea</v>
      </c>
    </row>
    <row r="3425" spans="2:4" ht="18.75">
      <c r="B3425" s="37">
        <f>IF('TD VENCIDOS'!B3406="","",'TD VENCIDOS'!B3406)</f>
        <v>4023512024</v>
      </c>
      <c r="C3425" s="38" t="str">
        <f>IF('TD VENCIDOS'!C3406="","",'TD VENCIDOS'!C3406)</f>
        <v>GERENCIA DE ZONA 5</v>
      </c>
      <c r="D3425" s="37" t="str">
        <f>IF('TD VENCIDOS'!D3406="","",'TD VENCIDOS'!D3406)</f>
        <v>Pendiente vencidos</v>
      </c>
    </row>
    <row r="3426" spans="2:4" ht="18.75">
      <c r="B3426" s="37">
        <f>IF('TD VENCIDOS'!B3407="","",'TD VENCIDOS'!B3407)</f>
        <v>4023592024</v>
      </c>
      <c r="C3426" s="38" t="str">
        <f>IF('TD VENCIDOS'!C3407="","",'TD VENCIDOS'!C3407)</f>
        <v>SUBDIRECCION DE APROVECHAMIENTO</v>
      </c>
      <c r="D3426" s="37" t="str">
        <f>IF('TD VENCIDOS'!D3407="","",'TD VENCIDOS'!D3407)</f>
        <v>Gestion extemporanea</v>
      </c>
    </row>
    <row r="3427" spans="2:4" ht="18.75">
      <c r="B3427" s="37">
        <f>IF('TD VENCIDOS'!B3408="","",'TD VENCIDOS'!B3408)</f>
        <v>4023642024</v>
      </c>
      <c r="C3427" s="38" t="str">
        <f>IF('TD VENCIDOS'!C3408="","",'TD VENCIDOS'!C3408)</f>
        <v>SUBSECRETARIA DE GESTION FINANCIERA</v>
      </c>
      <c r="D3427" s="37" t="str">
        <f>IF('TD VENCIDOS'!D3408="","",'TD VENCIDOS'!D3408)</f>
        <v>Gestion extemporanea</v>
      </c>
    </row>
    <row r="3428" spans="2:4" ht="18.75">
      <c r="B3428" s="37">
        <f>IF('TD VENCIDOS'!B3409="","",'TD VENCIDOS'!B3409)</f>
        <v>4024012024</v>
      </c>
      <c r="C3428" s="38" t="str">
        <f>IF('TD VENCIDOS'!C3409="","",'TD VENCIDOS'!C3409)</f>
        <v>SUBDIRECCION DE ASUNTOS COMUNALES</v>
      </c>
      <c r="D3428" s="37" t="str">
        <f>IF('TD VENCIDOS'!D3409="","",'TD VENCIDOS'!D3409)</f>
        <v>Gestion extemporanea</v>
      </c>
    </row>
    <row r="3429" spans="2:4" ht="18.75">
      <c r="B3429" s="37">
        <f>IF('TD VENCIDOS'!B3410="","",'TD VENCIDOS'!B3410)</f>
        <v>4024062024</v>
      </c>
      <c r="C3429" s="38" t="str">
        <f>IF('TD VENCIDOS'!C3410="","",'TD VENCIDOS'!C3410)</f>
        <v>DIRECCION ACUEDUCTO Y ALCANTARILLADO ZONA 4</v>
      </c>
      <c r="D3429" s="37" t="str">
        <f>IF('TD VENCIDOS'!D3410="","",'TD VENCIDOS'!D3410)</f>
        <v>Pendiente vencidos</v>
      </c>
    </row>
    <row r="3430" spans="2:4" ht="18.75">
      <c r="B3430" s="37">
        <f>IF('TD VENCIDOS'!B3411="","",'TD VENCIDOS'!B3411)</f>
        <v>4024192024</v>
      </c>
      <c r="C3430" s="38" t="str">
        <f>IF('TD VENCIDOS'!C3411="","",'TD VENCIDOS'!C3411)</f>
        <v>SUBDIRECCION DE ASUNTOS COMUNALES</v>
      </c>
      <c r="D3430" s="37" t="str">
        <f>IF('TD VENCIDOS'!D3411="","",'TD VENCIDOS'!D3411)</f>
        <v>Pendiente vencidos</v>
      </c>
    </row>
    <row r="3431" spans="2:4" ht="18.75">
      <c r="B3431" s="37">
        <f>IF('TD VENCIDOS'!B3412="","",'TD VENCIDOS'!B3412)</f>
        <v>4024732024</v>
      </c>
      <c r="C3431" s="38" t="str">
        <f>IF('TD VENCIDOS'!C3412="","",'TD VENCIDOS'!C3412)</f>
        <v>REDEP</v>
      </c>
      <c r="D3431" s="37" t="str">
        <f>IF('TD VENCIDOS'!D3412="","",'TD VENCIDOS'!D3412)</f>
        <v>Pendiente vencidos</v>
      </c>
    </row>
    <row r="3432" spans="2:4" ht="18.75">
      <c r="B3432" s="37">
        <f>IF('TD VENCIDOS'!B3413="","",'TD VENCIDOS'!B3413)</f>
        <v>4024772024</v>
      </c>
      <c r="C3432" s="38" t="str">
        <f>IF('TD VENCIDOS'!C3413="","",'TD VENCIDOS'!C3413)</f>
        <v>PUNTOS IDU</v>
      </c>
      <c r="D3432" s="37" t="str">
        <f>IF('TD VENCIDOS'!D3413="","",'TD VENCIDOS'!D3413)</f>
        <v>Gestion extemporanea</v>
      </c>
    </row>
    <row r="3433" spans="2:4" ht="18.75">
      <c r="B3433" s="37">
        <f>IF('TD VENCIDOS'!B3414="","",'TD VENCIDOS'!B3414)</f>
        <v>4024822024</v>
      </c>
      <c r="C3433" s="38" t="str">
        <f>IF('TD VENCIDOS'!C3414="","",'TD VENCIDOS'!C3414)</f>
        <v>NIVEL CENTRAL CIERRE</v>
      </c>
      <c r="D3433" s="37" t="str">
        <f>IF('TD VENCIDOS'!D3414="","",'TD VENCIDOS'!D3414)</f>
        <v>Gestion extemporanea</v>
      </c>
    </row>
    <row r="3434" spans="2:4" ht="18.75">
      <c r="B3434" s="37">
        <f>IF('TD VENCIDOS'!B3415="","",'TD VENCIDOS'!B3415)</f>
        <v>4025002024</v>
      </c>
      <c r="C3434" s="38" t="str">
        <f>IF('TD VENCIDOS'!C3415="","",'TD VENCIDOS'!C3415)</f>
        <v>DIRECCION ACUEDUCTO Y ALCANTARILLADO ZONA 4</v>
      </c>
      <c r="D3434" s="37" t="str">
        <f>IF('TD VENCIDOS'!D3415="","",'TD VENCIDOS'!D3415)</f>
        <v>Gestion extemporanea</v>
      </c>
    </row>
    <row r="3435" spans="2:4" ht="18.75">
      <c r="B3435" s="37">
        <f>IF('TD VENCIDOS'!B3416="","",'TD VENCIDOS'!B3416)</f>
        <v>4025112024</v>
      </c>
      <c r="C3435" s="38" t="str">
        <f>IF('TD VENCIDOS'!C3416="","",'TD VENCIDOS'!C3416)</f>
        <v>DIRECCION ACUEDUCTO Y ALCANTARILLADO ZONA 1</v>
      </c>
      <c r="D3435" s="37" t="str">
        <f>IF('TD VENCIDOS'!D3416="","",'TD VENCIDOS'!D3416)</f>
        <v>Pendiente vencidos</v>
      </c>
    </row>
    <row r="3436" spans="2:4" ht="18.75">
      <c r="B3436" s="37">
        <f>IF('TD VENCIDOS'!B3417="","",'TD VENCIDOS'!B3417)</f>
        <v>4025282024</v>
      </c>
      <c r="C3436" s="38" t="str">
        <f>IF('TD VENCIDOS'!C3417="","",'TD VENCIDOS'!C3417)</f>
        <v>6010 - 06 COLEGIO GENERAL SANTANDER (IED)</v>
      </c>
      <c r="D3436" s="37" t="str">
        <f>IF('TD VENCIDOS'!D3417="","",'TD VENCIDOS'!D3417)</f>
        <v>Gestion extemporanea</v>
      </c>
    </row>
    <row r="3437" spans="2:4" ht="18.75">
      <c r="B3437" s="37">
        <f>IF('TD VENCIDOS'!B3418="","",'TD VENCIDOS'!B3418)</f>
        <v>4025452024</v>
      </c>
      <c r="C3437" s="38" t="str">
        <f>IF('TD VENCIDOS'!C3418="","",'TD VENCIDOS'!C3418)</f>
        <v>6010 - 06 COLEGIO GENERAL SANTANDER (IED)</v>
      </c>
      <c r="D3437" s="37" t="str">
        <f>IF('TD VENCIDOS'!D3418="","",'TD VENCIDOS'!D3418)</f>
        <v>Gestion extemporanea</v>
      </c>
    </row>
    <row r="3438" spans="2:4" ht="18.75">
      <c r="B3438" s="37">
        <f>IF('TD VENCIDOS'!B3419="","",'TD VENCIDOS'!B3419)</f>
        <v>4025462024</v>
      </c>
      <c r="C3438" s="38" t="str">
        <f>IF('TD VENCIDOS'!C3419="","",'TD VENCIDOS'!C3419)</f>
        <v>ALCALDIA LOCAL DE USAQUEN</v>
      </c>
      <c r="D3438" s="37" t="str">
        <f>IF('TD VENCIDOS'!D3419="","",'TD VENCIDOS'!D3419)</f>
        <v>Pendiente vencidos</v>
      </c>
    </row>
    <row r="3439" spans="2:4" ht="18.75">
      <c r="B3439" s="37">
        <f>IF('TD VENCIDOS'!B3420="","",'TD VENCIDOS'!B3420)</f>
        <v>4025462024</v>
      </c>
      <c r="C3439" s="38" t="str">
        <f>IF('TD VENCIDOS'!C3420="","",'TD VENCIDOS'!C3420)</f>
        <v>DIVISION ALCANTARILLADO ZONA 1</v>
      </c>
      <c r="D3439" s="37" t="str">
        <f>IF('TD VENCIDOS'!D3420="","",'TD VENCIDOS'!D3420)</f>
        <v>Gestion extemporanea</v>
      </c>
    </row>
    <row r="3440" spans="2:4" ht="18.75">
      <c r="B3440" s="37">
        <f>IF('TD VENCIDOS'!B3421="","",'TD VENCIDOS'!B3421)</f>
        <v>4025652024</v>
      </c>
      <c r="C3440" s="38" t="str">
        <f>IF('TD VENCIDOS'!C3421="","",'TD VENCIDOS'!C3421)</f>
        <v>DTP - DIRECCION TECNICA DE PROYECTOS</v>
      </c>
      <c r="D3440" s="37" t="str">
        <f>IF('TD VENCIDOS'!D3421="","",'TD VENCIDOS'!D3421)</f>
        <v>Pendiente vencidos</v>
      </c>
    </row>
    <row r="3441" spans="2:4" ht="18.75">
      <c r="B3441" s="37">
        <f>IF('TD VENCIDOS'!B3422="","",'TD VENCIDOS'!B3422)</f>
        <v>4026002024</v>
      </c>
      <c r="C3441" s="38" t="str">
        <f>IF('TD VENCIDOS'!C3422="","",'TD VENCIDOS'!C3422)</f>
        <v>SUBDIRECCION DE CONTROL DE TRANSITO Y TRANSPORTE</v>
      </c>
      <c r="D3441" s="37" t="str">
        <f>IF('TD VENCIDOS'!D3422="","",'TD VENCIDOS'!D3422)</f>
        <v>Gestion extemporanea</v>
      </c>
    </row>
    <row r="3442" spans="2:4" ht="18.75">
      <c r="B3442" s="37">
        <f>IF('TD VENCIDOS'!B3423="","",'TD VENCIDOS'!B3423)</f>
        <v>4026412024</v>
      </c>
      <c r="C3442" s="38" t="str">
        <f>IF('TD VENCIDOS'!C3423="","",'TD VENCIDOS'!C3423)</f>
        <v>SIMIT Y CURSOS</v>
      </c>
      <c r="D3442" s="37" t="str">
        <f>IF('TD VENCIDOS'!D3423="","",'TD VENCIDOS'!D3423)</f>
        <v>Gestion extemporanea</v>
      </c>
    </row>
    <row r="3443" spans="2:4" ht="18.75">
      <c r="B3443" s="37">
        <f>IF('TD VENCIDOS'!B3424="","",'TD VENCIDOS'!B3424)</f>
        <v>4026482024</v>
      </c>
      <c r="C3443" s="38" t="str">
        <f>IF('TD VENCIDOS'!C3424="","",'TD VENCIDOS'!C3424)</f>
        <v>SUBSECRETARIA DE GESTION FINANCIERA</v>
      </c>
      <c r="D3443" s="37" t="str">
        <f>IF('TD VENCIDOS'!D3424="","",'TD VENCIDOS'!D3424)</f>
        <v>Gestion extemporanea</v>
      </c>
    </row>
    <row r="3444" spans="2:4" ht="18.75">
      <c r="B3444" s="37">
        <f>IF('TD VENCIDOS'!B3425="","",'TD VENCIDOS'!B3425)</f>
        <v>4026582024</v>
      </c>
      <c r="C3444" s="38" t="str">
        <f>IF('TD VENCIDOS'!C3425="","",'TD VENCIDOS'!C3425)</f>
        <v>SUBSECRETARIA DE GESTION FINANCIERA</v>
      </c>
      <c r="D3444" s="37" t="str">
        <f>IF('TD VENCIDOS'!D3425="","",'TD VENCIDOS'!D3425)</f>
        <v>Gestion extemporanea</v>
      </c>
    </row>
    <row r="3445" spans="2:4" ht="18.75">
      <c r="B3445" s="37">
        <f>IF('TD VENCIDOS'!B3426="","",'TD VENCIDOS'!B3426)</f>
        <v>4026632024</v>
      </c>
      <c r="C3445" s="38" t="str">
        <f>IF('TD VENCIDOS'!C3426="","",'TD VENCIDOS'!C3426)</f>
        <v>GERENCIA DE ZONA 5</v>
      </c>
      <c r="D3445" s="37" t="str">
        <f>IF('TD VENCIDOS'!D3426="","",'TD VENCIDOS'!D3426)</f>
        <v>Pendiente vencidos</v>
      </c>
    </row>
    <row r="3446" spans="2:4" ht="18.75">
      <c r="B3446" s="37">
        <f>IF('TD VENCIDOS'!B3427="","",'TD VENCIDOS'!B3427)</f>
        <v>4026672024</v>
      </c>
      <c r="C3446" s="38" t="str">
        <f>IF('TD VENCIDOS'!C3427="","",'TD VENCIDOS'!C3427)</f>
        <v>SUBSECRETARIA DE GESTION FINANCIERA</v>
      </c>
      <c r="D3446" s="37" t="str">
        <f>IF('TD VENCIDOS'!D3427="","",'TD VENCIDOS'!D3427)</f>
        <v>Gestion extemporanea</v>
      </c>
    </row>
    <row r="3447" spans="2:4" ht="18.75">
      <c r="B3447" s="37">
        <f>IF('TD VENCIDOS'!B3428="","",'TD VENCIDOS'!B3428)</f>
        <v>4026702024</v>
      </c>
      <c r="C3447" s="38" t="str">
        <f>IF('TD VENCIDOS'!C3428="","",'TD VENCIDOS'!C3428)</f>
        <v>ALCALDIA LOCAL DE KENNEDY</v>
      </c>
      <c r="D3447" s="37" t="str">
        <f>IF('TD VENCIDOS'!D3428="","",'TD VENCIDOS'!D3428)</f>
        <v>Gestion extemporanea</v>
      </c>
    </row>
    <row r="3448" spans="2:4" ht="18.75">
      <c r="B3448" s="37">
        <f>IF('TD VENCIDOS'!B3429="","",'TD VENCIDOS'!B3429)</f>
        <v>4026782024</v>
      </c>
      <c r="C3448" s="38" t="str">
        <f>IF('TD VENCIDOS'!C3429="","",'TD VENCIDOS'!C3429)</f>
        <v>2203 - DIRECCION LOCAL DE EDUCACION SANTAFE - CANDELARIA</v>
      </c>
      <c r="D3448" s="37" t="str">
        <f>IF('TD VENCIDOS'!D3429="","",'TD VENCIDOS'!D3429)</f>
        <v>Gestion extemporanea</v>
      </c>
    </row>
    <row r="3449" spans="2:4" ht="18.75">
      <c r="B3449" s="37">
        <f>IF('TD VENCIDOS'!B3430="","",'TD VENCIDOS'!B3430)</f>
        <v>4026942024</v>
      </c>
      <c r="C3449" s="38" t="str">
        <f>IF('TD VENCIDOS'!C3430="","",'TD VENCIDOS'!C3430)</f>
        <v>SIMIT Y CURSOS</v>
      </c>
      <c r="D3449" s="37" t="str">
        <f>IF('TD VENCIDOS'!D3430="","",'TD VENCIDOS'!D3430)</f>
        <v>Gestion extemporanea</v>
      </c>
    </row>
    <row r="3450" spans="2:4" ht="18.75">
      <c r="B3450" s="37">
        <f>IF('TD VENCIDOS'!B3431="","",'TD VENCIDOS'!B3431)</f>
        <v>4027092024</v>
      </c>
      <c r="C3450" s="38" t="str">
        <f>IF('TD VENCIDOS'!C3431="","",'TD VENCIDOS'!C3431)</f>
        <v>SUBDIRECCION DE RECOLECCION BARRIDO Y LIMPIEZA</v>
      </c>
      <c r="D3450" s="37" t="str">
        <f>IF('TD VENCIDOS'!D3431="","",'TD VENCIDOS'!D3431)</f>
        <v>Gestion extemporanea</v>
      </c>
    </row>
    <row r="3451" spans="2:4" ht="18.75">
      <c r="B3451" s="37">
        <f>IF('TD VENCIDOS'!B3432="","",'TD VENCIDOS'!B3432)</f>
        <v>4027352024</v>
      </c>
      <c r="C3451" s="38" t="str">
        <f>IF('TD VENCIDOS'!C3432="","",'TD VENCIDOS'!C3432)</f>
        <v>SUBSECRETARIA DE GESTION FINANCIERA</v>
      </c>
      <c r="D3451" s="37" t="str">
        <f>IF('TD VENCIDOS'!D3432="","",'TD VENCIDOS'!D3432)</f>
        <v>Gestion extemporanea</v>
      </c>
    </row>
    <row r="3452" spans="2:4" ht="18.75">
      <c r="B3452" s="37">
        <f>IF('TD VENCIDOS'!B3433="","",'TD VENCIDOS'!B3433)</f>
        <v>4027932024</v>
      </c>
      <c r="C3452" s="38" t="str">
        <f>IF('TD VENCIDOS'!C3433="","",'TD VENCIDOS'!C3433)</f>
        <v>SUBSECRETARIA DE GESTION FINANCIERA</v>
      </c>
      <c r="D3452" s="37" t="str">
        <f>IF('TD VENCIDOS'!D3433="","",'TD VENCIDOS'!D3433)</f>
        <v>Gestion extemporanea</v>
      </c>
    </row>
    <row r="3453" spans="2:4" ht="18.75">
      <c r="B3453" s="37">
        <f>IF('TD VENCIDOS'!B3434="","",'TD VENCIDOS'!B3434)</f>
        <v>4028112024</v>
      </c>
      <c r="C3453" s="38" t="str">
        <f>IF('TD VENCIDOS'!C3434="","",'TD VENCIDOS'!C3434)</f>
        <v>SUBDIRECCION DE SILVICULTURA FLORA Y FAUNA SILVESTRE</v>
      </c>
      <c r="D3453" s="37" t="str">
        <f>IF('TD VENCIDOS'!D3434="","",'TD VENCIDOS'!D3434)</f>
        <v>Gestion extemporanea</v>
      </c>
    </row>
    <row r="3454" spans="2:4" ht="18.75">
      <c r="B3454" s="37">
        <f>IF('TD VENCIDOS'!B3435="","",'TD VENCIDOS'!B3435)</f>
        <v>4028152024</v>
      </c>
      <c r="C3454" s="38" t="str">
        <f>IF('TD VENCIDOS'!C3435="","",'TD VENCIDOS'!C3435)</f>
        <v>SUBSECRETARIA DE GESTION FINANCIERA</v>
      </c>
      <c r="D3454" s="37" t="str">
        <f>IF('TD VENCIDOS'!D3435="","",'TD VENCIDOS'!D3435)</f>
        <v>Gestion extemporanea</v>
      </c>
    </row>
    <row r="3455" spans="2:4" ht="18.75">
      <c r="B3455" s="37">
        <f>IF('TD VENCIDOS'!B3436="","",'TD VENCIDOS'!B3436)</f>
        <v>4028232024</v>
      </c>
      <c r="C3455" s="38" t="str">
        <f>IF('TD VENCIDOS'!C3436="","",'TD VENCIDOS'!C3436)</f>
        <v>ALCALDIA LOCAL DE SUBA</v>
      </c>
      <c r="D3455" s="37" t="str">
        <f>IF('TD VENCIDOS'!D3436="","",'TD VENCIDOS'!D3436)</f>
        <v>Pendiente vencidos</v>
      </c>
    </row>
    <row r="3456" spans="2:4" ht="18.75">
      <c r="B3456" s="37">
        <f>IF('TD VENCIDOS'!B3437="","",'TD VENCIDOS'!B3437)</f>
        <v>4028462024</v>
      </c>
      <c r="C3456" s="38" t="str">
        <f>IF('TD VENCIDOS'!C3437="","",'TD VENCIDOS'!C3437)</f>
        <v>SUBSECRETARIA DE GESTION FINANCIERA</v>
      </c>
      <c r="D3456" s="37" t="str">
        <f>IF('TD VENCIDOS'!D3437="","",'TD VENCIDOS'!D3437)</f>
        <v>Pendiente vencidos</v>
      </c>
    </row>
    <row r="3457" spans="2:4" ht="18.75">
      <c r="B3457" s="37">
        <f>IF('TD VENCIDOS'!B3438="","",'TD VENCIDOS'!B3438)</f>
        <v>4028702024</v>
      </c>
      <c r="C3457" s="38" t="str">
        <f>IF('TD VENCIDOS'!C3438="","",'TD VENCIDOS'!C3438)</f>
        <v>DIRECCION ACUEDUCTO Y ALCANTARILLADO ZONA 1</v>
      </c>
      <c r="D3457" s="37" t="str">
        <f>IF('TD VENCIDOS'!D3438="","",'TD VENCIDOS'!D3438)</f>
        <v>Pendiente vencidos</v>
      </c>
    </row>
    <row r="3458" spans="2:4" ht="18.75">
      <c r="B3458" s="37">
        <f>IF('TD VENCIDOS'!B3439="","",'TD VENCIDOS'!B3439)</f>
        <v>4028892024</v>
      </c>
      <c r="C3458" s="38" t="str">
        <f>IF('TD VENCIDOS'!C3439="","",'TD VENCIDOS'!C3439)</f>
        <v>DIRECCION ACUEDUCTO Y ALCANTARILLADO ZONA 1</v>
      </c>
      <c r="D3458" s="37" t="str">
        <f>IF('TD VENCIDOS'!D3439="","",'TD VENCIDOS'!D3439)</f>
        <v>Pendiente vencidos</v>
      </c>
    </row>
    <row r="3459" spans="2:4" ht="18.75">
      <c r="B3459" s="37">
        <f>IF('TD VENCIDOS'!B3440="","",'TD VENCIDOS'!B3440)</f>
        <v>4028962024</v>
      </c>
      <c r="C3459" s="38" t="str">
        <f>IF('TD VENCIDOS'!C3440="","",'TD VENCIDOS'!C3440)</f>
        <v>NIVEL CENTRAL CIERRE</v>
      </c>
      <c r="D3459" s="37" t="str">
        <f>IF('TD VENCIDOS'!D3440="","",'TD VENCIDOS'!D3440)</f>
        <v>Gestion extemporanea</v>
      </c>
    </row>
    <row r="3460" spans="2:4" ht="18.75">
      <c r="B3460" s="37">
        <f>IF('TD VENCIDOS'!B3441="","",'TD VENCIDOS'!B3441)</f>
        <v>4029002024</v>
      </c>
      <c r="C3460" s="38" t="str">
        <f>IF('TD VENCIDOS'!C3441="","",'TD VENCIDOS'!C3441)</f>
        <v>NIVEL CENTRAL CIERRE</v>
      </c>
      <c r="D3460" s="37" t="str">
        <f>IF('TD VENCIDOS'!D3441="","",'TD VENCIDOS'!D3441)</f>
        <v>Gestion extemporanea</v>
      </c>
    </row>
    <row r="3461" spans="2:4" ht="18.75">
      <c r="B3461" s="37">
        <f>IF('TD VENCIDOS'!B3442="","",'TD VENCIDOS'!B3442)</f>
        <v>4029112024</v>
      </c>
      <c r="C3461" s="38" t="str">
        <f>IF('TD VENCIDOS'!C3442="","",'TD VENCIDOS'!C3442)</f>
        <v>NIVEL CENTRAL CIERRE</v>
      </c>
      <c r="D3461" s="37" t="str">
        <f>IF('TD VENCIDOS'!D3442="","",'TD VENCIDOS'!D3442)</f>
        <v>Gestion extemporanea</v>
      </c>
    </row>
    <row r="3462" spans="2:4" ht="18.75">
      <c r="B3462" s="37">
        <f>IF('TD VENCIDOS'!B3443="","",'TD VENCIDOS'!B3443)</f>
        <v>4029272024</v>
      </c>
      <c r="C3462" s="38" t="str">
        <f>IF('TD VENCIDOS'!C3443="","",'TD VENCIDOS'!C3443)</f>
        <v>OFICINA DE ADMINISTRACION FUNCIONAL DEL SISTEMA</v>
      </c>
      <c r="D3462" s="37" t="str">
        <f>IF('TD VENCIDOS'!D3443="","",'TD VENCIDOS'!D3443)</f>
        <v>Pendiente vencidos</v>
      </c>
    </row>
    <row r="3463" spans="2:4" ht="18.75">
      <c r="B3463" s="37">
        <f>IF('TD VENCIDOS'!B3444="","",'TD VENCIDOS'!B3444)</f>
        <v>4029452024</v>
      </c>
      <c r="C3463" s="38" t="str">
        <f>IF('TD VENCIDOS'!C3444="","",'TD VENCIDOS'!C3444)</f>
        <v>SUBDIRECCION DE GESTION  REDES SOCIALES E INFORMALIDAD</v>
      </c>
      <c r="D3463" s="37" t="str">
        <f>IF('TD VENCIDOS'!D3444="","",'TD VENCIDOS'!D3444)</f>
        <v>Pendiente vencidos</v>
      </c>
    </row>
    <row r="3464" spans="2:4" ht="18.75">
      <c r="B3464" s="37">
        <f>IF('TD VENCIDOS'!B3445="","",'TD VENCIDOS'!B3445)</f>
        <v>4029712024</v>
      </c>
      <c r="C3464" s="38" t="str">
        <f>IF('TD VENCIDOS'!C3445="","",'TD VENCIDOS'!C3445)</f>
        <v>SUBDIRECCION DE CONTROL AMBIENTAL AL SECTOR PUBLICO</v>
      </c>
      <c r="D3464" s="37" t="str">
        <f>IF('TD VENCIDOS'!D3445="","",'TD VENCIDOS'!D3445)</f>
        <v>Gestion extemporanea</v>
      </c>
    </row>
    <row r="3465" spans="2:4" ht="18.75">
      <c r="B3465" s="37">
        <f>IF('TD VENCIDOS'!B3446="","",'TD VENCIDOS'!B3446)</f>
        <v>4029922024</v>
      </c>
      <c r="C3465" s="38" t="str">
        <f>IF('TD VENCIDOS'!C3446="","",'TD VENCIDOS'!C3446)</f>
        <v>SUBDIRECCION DE ECOSISTEMAS Y RURALIDAD</v>
      </c>
      <c r="D3465" s="37" t="str">
        <f>IF('TD VENCIDOS'!D3446="","",'TD VENCIDOS'!D3446)</f>
        <v>Pendiente vencidos</v>
      </c>
    </row>
    <row r="3466" spans="2:4" ht="18.75">
      <c r="B3466" s="37">
        <f>IF('TD VENCIDOS'!B3447="","",'TD VENCIDOS'!B3447)</f>
        <v>4029942024</v>
      </c>
      <c r="C3466" s="38" t="str">
        <f>IF('TD VENCIDOS'!C3447="","",'TD VENCIDOS'!C3447)</f>
        <v>SUBDIRECCION DE CONTROL AMBIENTAL AL SECTOR PUBLICO</v>
      </c>
      <c r="D3466" s="37" t="str">
        <f>IF('TD VENCIDOS'!D3447="","",'TD VENCIDOS'!D3447)</f>
        <v>Gestion extemporanea</v>
      </c>
    </row>
    <row r="3467" spans="2:4" ht="18.75">
      <c r="B3467" s="37">
        <f>IF('TD VENCIDOS'!B3448="","",'TD VENCIDOS'!B3448)</f>
        <v>4029972024</v>
      </c>
      <c r="C3467" s="38" t="str">
        <f>IF('TD VENCIDOS'!C3448="","",'TD VENCIDOS'!C3448)</f>
        <v>SUBDIRECCION DE ECOSISTEMAS Y RURALIDAD</v>
      </c>
      <c r="D3467" s="37" t="str">
        <f>IF('TD VENCIDOS'!D3448="","",'TD VENCIDOS'!D3448)</f>
        <v>Pendiente vencidos</v>
      </c>
    </row>
    <row r="3468" spans="2:4" ht="18.75">
      <c r="B3468" s="37">
        <f>IF('TD VENCIDOS'!B3449="","",'TD VENCIDOS'!B3449)</f>
        <v>4030072024</v>
      </c>
      <c r="C3468" s="38" t="str">
        <f>IF('TD VENCIDOS'!C3449="","",'TD VENCIDOS'!C3449)</f>
        <v>SUBDIRECCION DE SILVICULTURA FLORA Y FAUNA SILVESTRE</v>
      </c>
      <c r="D3468" s="37" t="str">
        <f>IF('TD VENCIDOS'!D3449="","",'TD VENCIDOS'!D3449)</f>
        <v>Gestion extemporanea</v>
      </c>
    </row>
    <row r="3469" spans="2:4" ht="18.75">
      <c r="B3469" s="37">
        <f>IF('TD VENCIDOS'!B3450="","",'TD VENCIDOS'!B3450)</f>
        <v>4030142024</v>
      </c>
      <c r="C3469" s="38" t="str">
        <f>IF('TD VENCIDOS'!C3450="","",'TD VENCIDOS'!C3450)</f>
        <v>SUBDIRECCION DE RECOLECCION BARRIDO Y LIMPIEZA</v>
      </c>
      <c r="D3469" s="37" t="str">
        <f>IF('TD VENCIDOS'!D3450="","",'TD VENCIDOS'!D3450)</f>
        <v>Pendiente vencidos</v>
      </c>
    </row>
    <row r="3470" spans="2:4" ht="18.75">
      <c r="B3470" s="37">
        <f>IF('TD VENCIDOS'!B3451="","",'TD VENCIDOS'!B3451)</f>
        <v>4030182024</v>
      </c>
      <c r="C3470" s="38" t="str">
        <f>IF('TD VENCIDOS'!C3451="","",'TD VENCIDOS'!C3451)</f>
        <v>SUBDIRECCION DE CALIDAD DEL AIRE AUDITIVA Y VISUAL</v>
      </c>
      <c r="D3470" s="37" t="str">
        <f>IF('TD VENCIDOS'!D3451="","",'TD VENCIDOS'!D3451)</f>
        <v>Gestion extemporanea</v>
      </c>
    </row>
    <row r="3471" spans="2:4" ht="18.75">
      <c r="B3471" s="37">
        <f>IF('TD VENCIDOS'!B3452="","",'TD VENCIDOS'!B3452)</f>
        <v>4030232024</v>
      </c>
      <c r="C3471" s="38" t="str">
        <f>IF('TD VENCIDOS'!C3452="","",'TD VENCIDOS'!C3452)</f>
        <v>4300 - DIRECCION DE CONSTRUCCION Y CONSERVACION DE ESTABLECIMIENTOS EDUCATIVOS</v>
      </c>
      <c r="D3471" s="37" t="str">
        <f>IF('TD VENCIDOS'!D3452="","",'TD VENCIDOS'!D3452)</f>
        <v>Pendiente vencidos</v>
      </c>
    </row>
    <row r="3472" spans="2:4" ht="18.75">
      <c r="B3472" s="37">
        <f>IF('TD VENCIDOS'!B3453="","",'TD VENCIDOS'!B3453)</f>
        <v>4030662024</v>
      </c>
      <c r="C3472" s="38" t="str">
        <f>IF('TD VENCIDOS'!C3453="","",'TD VENCIDOS'!C3453)</f>
        <v>GERENCIA DE ETNIAS</v>
      </c>
      <c r="D3472" s="37" t="str">
        <f>IF('TD VENCIDOS'!D3453="","",'TD VENCIDOS'!D3453)</f>
        <v>Pendiente vencidos</v>
      </c>
    </row>
    <row r="3473" spans="2:4" ht="18.75">
      <c r="B3473" s="37">
        <f>IF('TD VENCIDOS'!B3454="","",'TD VENCIDOS'!B3454)</f>
        <v>4030742024</v>
      </c>
      <c r="C3473" s="38" t="str">
        <f>IF('TD VENCIDOS'!C3454="","",'TD VENCIDOS'!C3454)</f>
        <v>OFICINA DE CONTROL MASIVO</v>
      </c>
      <c r="D3473" s="37" t="str">
        <f>IF('TD VENCIDOS'!D3454="","",'TD VENCIDOS'!D3454)</f>
        <v>Gestion extemporanea</v>
      </c>
    </row>
    <row r="3474" spans="2:4" ht="18.75">
      <c r="B3474" s="37">
        <f>IF('TD VENCIDOS'!B3455="","",'TD VENCIDOS'!B3455)</f>
        <v>4030822024</v>
      </c>
      <c r="C3474" s="38" t="str">
        <f>IF('TD VENCIDOS'!C3455="","",'TD VENCIDOS'!C3455)</f>
        <v>SUBDIRECCION DE ASUNTOS COMUNALES</v>
      </c>
      <c r="D3474" s="37" t="str">
        <f>IF('TD VENCIDOS'!D3455="","",'TD VENCIDOS'!D3455)</f>
        <v>Gestion extemporanea</v>
      </c>
    </row>
    <row r="3475" spans="2:4" ht="18.75">
      <c r="B3475" s="37">
        <f>IF('TD VENCIDOS'!B3456="","",'TD VENCIDOS'!B3456)</f>
        <v>4030902024</v>
      </c>
      <c r="C3475" s="38" t="str">
        <f>IF('TD VENCIDOS'!C3456="","",'TD VENCIDOS'!C3456)</f>
        <v>SUBDIRECCION DE ASUNTOS COMUNALES</v>
      </c>
      <c r="D3475" s="37" t="str">
        <f>IF('TD VENCIDOS'!D3456="","",'TD VENCIDOS'!D3456)</f>
        <v>Pendiente vencidos</v>
      </c>
    </row>
    <row r="3476" spans="2:4" ht="18.75">
      <c r="B3476" s="37">
        <f>IF('TD VENCIDOS'!B3457="","",'TD VENCIDOS'!B3457)</f>
        <v>4030972024</v>
      </c>
      <c r="C3476" s="38" t="str">
        <f>IF('TD VENCIDOS'!C3457="","",'TD VENCIDOS'!C3457)</f>
        <v>19.Direccion de Epidemiologia  Analisis y Gestion de Politicas de Salud Colectiva</v>
      </c>
      <c r="D3476" s="37" t="str">
        <f>IF('TD VENCIDOS'!D3457="","",'TD VENCIDOS'!D3457)</f>
        <v>Gestion extemporanea</v>
      </c>
    </row>
    <row r="3477" spans="2:4" ht="18.75">
      <c r="B3477" s="37">
        <f>IF('TD VENCIDOS'!B3458="","",'TD VENCIDOS'!B3458)</f>
        <v>4031012024</v>
      </c>
      <c r="C3477" s="38" t="str">
        <f>IF('TD VENCIDOS'!C3458="","",'TD VENCIDOS'!C3458)</f>
        <v>OFICINA DE CONTROL MASIVO</v>
      </c>
      <c r="D3477" s="37" t="str">
        <f>IF('TD VENCIDOS'!D3458="","",'TD VENCIDOS'!D3458)</f>
        <v>Gestion extemporanea</v>
      </c>
    </row>
    <row r="3478" spans="2:4" ht="18.75">
      <c r="B3478" s="37">
        <f>IF('TD VENCIDOS'!B3459="","",'TD VENCIDOS'!B3459)</f>
        <v>4031162024</v>
      </c>
      <c r="C3478" s="38" t="str">
        <f>IF('TD VENCIDOS'!C3459="","",'TD VENCIDOS'!C3459)</f>
        <v>SUBDIRECCION JURIDICO TRIBUTARIA</v>
      </c>
      <c r="D3478" s="37" t="str">
        <f>IF('TD VENCIDOS'!D3459="","",'TD VENCIDOS'!D3459)</f>
        <v>Gestion extemporanea</v>
      </c>
    </row>
    <row r="3479" spans="2:4" ht="18.75">
      <c r="B3479" s="37">
        <f>IF('TD VENCIDOS'!B3460="","",'TD VENCIDOS'!B3460)</f>
        <v>4031212024</v>
      </c>
      <c r="C3479" s="38" t="str">
        <f>IF('TD VENCIDOS'!C3460="","",'TD VENCIDOS'!C3460)</f>
        <v>SUBDIRECCION DE CALIDAD DEL AIRE AUDITIVA Y VISUAL</v>
      </c>
      <c r="D3479" s="37" t="str">
        <f>IF('TD VENCIDOS'!D3460="","",'TD VENCIDOS'!D3460)</f>
        <v>Pendiente vencidos</v>
      </c>
    </row>
    <row r="3480" spans="2:4" ht="18.75">
      <c r="B3480" s="37">
        <f>IF('TD VENCIDOS'!B3461="","",'TD VENCIDOS'!B3461)</f>
        <v>4031372024</v>
      </c>
      <c r="C3480" s="38" t="str">
        <f>IF('TD VENCIDOS'!C3461="","",'TD VENCIDOS'!C3461)</f>
        <v>SUBSECRETARIA DE INSPECCION VIGILANCIA Y CONTROL DE VIVIENDA</v>
      </c>
      <c r="D3480" s="37" t="str">
        <f>IF('TD VENCIDOS'!D3461="","",'TD VENCIDOS'!D3461)</f>
        <v>Gestion extemporanea</v>
      </c>
    </row>
    <row r="3481" spans="2:4" ht="18.75">
      <c r="B3481" s="37">
        <f>IF('TD VENCIDOS'!B3462="","",'TD VENCIDOS'!B3462)</f>
        <v>4031612024</v>
      </c>
      <c r="C3481" s="38" t="str">
        <f>IF('TD VENCIDOS'!C3462="","",'TD VENCIDOS'!C3462)</f>
        <v>DIRECCION DE TALENTO HUMANO</v>
      </c>
      <c r="D3481" s="37" t="str">
        <f>IF('TD VENCIDOS'!D3462="","",'TD VENCIDOS'!D3462)</f>
        <v>Gestion extemporanea</v>
      </c>
    </row>
    <row r="3482" spans="2:4" ht="18.75">
      <c r="B3482" s="37">
        <f>IF('TD VENCIDOS'!B3463="","",'TD VENCIDOS'!B3463)</f>
        <v>4032292024</v>
      </c>
      <c r="C3482" s="38" t="str">
        <f>IF('TD VENCIDOS'!C3463="","",'TD VENCIDOS'!C3463)</f>
        <v>SUBSECRETARIA DE GESTION CORPORATIVA</v>
      </c>
      <c r="D3482" s="37" t="str">
        <f>IF('TD VENCIDOS'!D3463="","",'TD VENCIDOS'!D3463)</f>
        <v>Gestion extemporanea</v>
      </c>
    </row>
    <row r="3483" spans="2:4" ht="18.75">
      <c r="B3483" s="37">
        <f>IF('TD VENCIDOS'!B3464="","",'TD VENCIDOS'!B3464)</f>
        <v>4032522024</v>
      </c>
      <c r="C3483" s="38" t="str">
        <f>IF('TD VENCIDOS'!C3464="","",'TD VENCIDOS'!C3464)</f>
        <v>SUBSECRETARIA DE GESTION FINANCIERA</v>
      </c>
      <c r="D3483" s="37" t="str">
        <f>IF('TD VENCIDOS'!D3464="","",'TD VENCIDOS'!D3464)</f>
        <v>Pendiente vencidos</v>
      </c>
    </row>
    <row r="3484" spans="2:4" ht="18.75">
      <c r="B3484" s="37">
        <f>IF('TD VENCIDOS'!B3465="","",'TD VENCIDOS'!B3465)</f>
        <v>4032542024</v>
      </c>
      <c r="C3484" s="38" t="str">
        <f>IF('TD VENCIDOS'!C3465="","",'TD VENCIDOS'!C3465)</f>
        <v>SUBSECRETARIA DE GESTION FINANCIERA</v>
      </c>
      <c r="D3484" s="37" t="str">
        <f>IF('TD VENCIDOS'!D3465="","",'TD VENCIDOS'!D3465)</f>
        <v>Gestion extemporanea</v>
      </c>
    </row>
    <row r="3485" spans="2:4" ht="18.75">
      <c r="B3485" s="37">
        <f>IF('TD VENCIDOS'!B3466="","",'TD VENCIDOS'!B3466)</f>
        <v>4032632024</v>
      </c>
      <c r="C3485" s="38" t="str">
        <f>IF('TD VENCIDOS'!C3466="","",'TD VENCIDOS'!C3466)</f>
        <v>6009 - 08 COLEGIO PABLO NERUDA (IED)</v>
      </c>
      <c r="D3485" s="37" t="str">
        <f>IF('TD VENCIDOS'!D3466="","",'TD VENCIDOS'!D3466)</f>
        <v>Pendiente vencidos</v>
      </c>
    </row>
    <row r="3486" spans="2:4" ht="18.75">
      <c r="B3486" s="37">
        <f>IF('TD VENCIDOS'!B3467="","",'TD VENCIDOS'!B3467)</f>
        <v>4032762024</v>
      </c>
      <c r="C3486" s="38" t="str">
        <f>IF('TD VENCIDOS'!C3467="","",'TD VENCIDOS'!C3467)</f>
        <v>SUBSECRETARIA DE GESTION FINANCIERA</v>
      </c>
      <c r="D3486" s="37" t="str">
        <f>IF('TD VENCIDOS'!D3467="","",'TD VENCIDOS'!D3467)</f>
        <v>Gestion extemporanea</v>
      </c>
    </row>
    <row r="3487" spans="2:4" ht="18.75">
      <c r="B3487" s="37">
        <f>IF('TD VENCIDOS'!B3468="","",'TD VENCIDOS'!B3468)</f>
        <v>4032812024</v>
      </c>
      <c r="C3487" s="38" t="str">
        <f>IF('TD VENCIDOS'!C3468="","",'TD VENCIDOS'!C3468)</f>
        <v>ALCALDIA LOCAL DE RAFAEL URIBE</v>
      </c>
      <c r="D3487" s="37" t="str">
        <f>IF('TD VENCIDOS'!D3468="","",'TD VENCIDOS'!D3468)</f>
        <v>Pendiente vencidos</v>
      </c>
    </row>
    <row r="3488" spans="2:4" ht="18.75">
      <c r="B3488" s="37">
        <f>IF('TD VENCIDOS'!B3469="","",'TD VENCIDOS'!B3469)</f>
        <v>4033002024</v>
      </c>
      <c r="C3488" s="38" t="str">
        <f>IF('TD VENCIDOS'!C3469="","",'TD VENCIDOS'!C3469)</f>
        <v>SUBSECRETARIA DE GESTION FINANCIERA</v>
      </c>
      <c r="D3488" s="37" t="str">
        <f>IF('TD VENCIDOS'!D3469="","",'TD VENCIDOS'!D3469)</f>
        <v>Gestion extemporanea</v>
      </c>
    </row>
    <row r="3489" spans="2:4" ht="18.75">
      <c r="B3489" s="37">
        <f>IF('TD VENCIDOS'!B3470="","",'TD VENCIDOS'!B3470)</f>
        <v>4033332024</v>
      </c>
      <c r="C3489" s="38" t="str">
        <f>IF('TD VENCIDOS'!C3470="","",'TD VENCIDOS'!C3470)</f>
        <v>SUBSECRETARIA DE GESTION FINANCIERA</v>
      </c>
      <c r="D3489" s="37" t="str">
        <f>IF('TD VENCIDOS'!D3470="","",'TD VENCIDOS'!D3470)</f>
        <v>Gestion extemporanea</v>
      </c>
    </row>
    <row r="3490" spans="2:4" ht="18.75">
      <c r="B3490" s="37">
        <f>IF('TD VENCIDOS'!B3471="","",'TD VENCIDOS'!B3471)</f>
        <v>4033372024</v>
      </c>
      <c r="C3490" s="38" t="str">
        <f>IF('TD VENCIDOS'!C3471="","",'TD VENCIDOS'!C3471)</f>
        <v>SUBDIRECCION DE SERVICIOS FUNERARIOS</v>
      </c>
      <c r="D3490" s="37" t="str">
        <f>IF('TD VENCIDOS'!D3471="","",'TD VENCIDOS'!D3471)</f>
        <v>Pendiente vencidos</v>
      </c>
    </row>
    <row r="3491" spans="2:4" ht="18.75">
      <c r="B3491" s="37">
        <f>IF('TD VENCIDOS'!B3472="","",'TD VENCIDOS'!B3472)</f>
        <v>4033842024</v>
      </c>
      <c r="C3491" s="38" t="str">
        <f>IF('TD VENCIDOS'!C3472="","",'TD VENCIDOS'!C3472)</f>
        <v>DIRECCION DE MEJORAMIENTO DE VIVIENDA</v>
      </c>
      <c r="D3491" s="37" t="str">
        <f>IF('TD VENCIDOS'!D3472="","",'TD VENCIDOS'!D3472)</f>
        <v>Gestion extemporanea</v>
      </c>
    </row>
    <row r="3492" spans="2:4" ht="18.75">
      <c r="B3492" s="37">
        <f>IF('TD VENCIDOS'!B3473="","",'TD VENCIDOS'!B3473)</f>
        <v>4033902024</v>
      </c>
      <c r="C3492" s="38" t="str">
        <f>IF('TD VENCIDOS'!C3473="","",'TD VENCIDOS'!C3473)</f>
        <v>REDEP</v>
      </c>
      <c r="D3492" s="37" t="str">
        <f>IF('TD VENCIDOS'!D3473="","",'TD VENCIDOS'!D3473)</f>
        <v>Pendiente vencidos</v>
      </c>
    </row>
    <row r="3493" spans="2:4" ht="18.75">
      <c r="B3493" s="37">
        <f>IF('TD VENCIDOS'!B3474="","",'TD VENCIDOS'!B3474)</f>
        <v>4033972024</v>
      </c>
      <c r="C3493" s="38" t="str">
        <f>IF('TD VENCIDOS'!C3474="","",'TD VENCIDOS'!C3474)</f>
        <v>ALCALDIA LOCAL DE SUBA</v>
      </c>
      <c r="D3493" s="37" t="str">
        <f>IF('TD VENCIDOS'!D3474="","",'TD VENCIDOS'!D3474)</f>
        <v>Pendiente vencidos</v>
      </c>
    </row>
    <row r="3494" spans="2:4" ht="18.75">
      <c r="B3494" s="37">
        <f>IF('TD VENCIDOS'!B3475="","",'TD VENCIDOS'!B3475)</f>
        <v>4034622024</v>
      </c>
      <c r="C3494" s="38" t="str">
        <f>IF('TD VENCIDOS'!C3475="","",'TD VENCIDOS'!C3475)</f>
        <v>DIRECCION DE MEJORAMIENTO DE VIVIENDA</v>
      </c>
      <c r="D3494" s="37" t="str">
        <f>IF('TD VENCIDOS'!D3475="","",'TD VENCIDOS'!D3475)</f>
        <v>Pendiente vencidos</v>
      </c>
    </row>
    <row r="3495" spans="2:4" ht="18.75">
      <c r="B3495" s="37">
        <f>IF('TD VENCIDOS'!B3476="","",'TD VENCIDOS'!B3476)</f>
        <v>4034712024</v>
      </c>
      <c r="C3495" s="38" t="str">
        <f>IF('TD VENCIDOS'!C3476="","",'TD VENCIDOS'!C3476)</f>
        <v>ALCALDIA LOCAL DE SUBA</v>
      </c>
      <c r="D3495" s="37" t="str">
        <f>IF('TD VENCIDOS'!D3476="","",'TD VENCIDOS'!D3476)</f>
        <v>Pendiente vencidos</v>
      </c>
    </row>
    <row r="3496" spans="2:4" ht="18.75">
      <c r="B3496" s="37">
        <f>IF('TD VENCIDOS'!B3477="","",'TD VENCIDOS'!B3477)</f>
        <v>4034852024</v>
      </c>
      <c r="C3496" s="38" t="str">
        <f>IF('TD VENCIDOS'!C3477="","",'TD VENCIDOS'!C3477)</f>
        <v>ALCALDIA LOCAL DE CIUDAD BOLIVAR</v>
      </c>
      <c r="D3496" s="37" t="str">
        <f>IF('TD VENCIDOS'!D3477="","",'TD VENCIDOS'!D3477)</f>
        <v>Gestion extemporanea</v>
      </c>
    </row>
    <row r="3497" spans="2:4" ht="18.75">
      <c r="B3497" s="37">
        <f>IF('TD VENCIDOS'!B3478="","",'TD VENCIDOS'!B3478)</f>
        <v>4035002024</v>
      </c>
      <c r="C3497" s="38" t="str">
        <f>IF('TD VENCIDOS'!C3478="","",'TD VENCIDOS'!C3478)</f>
        <v>ALCALDIA LOCAL DE KENNEDY</v>
      </c>
      <c r="D3497" s="37" t="str">
        <f>IF('TD VENCIDOS'!D3478="","",'TD VENCIDOS'!D3478)</f>
        <v>Pendiente vencidos</v>
      </c>
    </row>
    <row r="3498" spans="2:4" ht="18.75">
      <c r="B3498" s="37">
        <f>IF('TD VENCIDOS'!B3479="","",'TD VENCIDOS'!B3479)</f>
        <v>4035182024</v>
      </c>
      <c r="C3498" s="38" t="str">
        <f>IF('TD VENCIDOS'!C3479="","",'TD VENCIDOS'!C3479)</f>
        <v>SUBSECRETARIA DE COORDINACION OPERATIVA</v>
      </c>
      <c r="D3498" s="37" t="str">
        <f>IF('TD VENCIDOS'!D3479="","",'TD VENCIDOS'!D3479)</f>
        <v>Gestion extemporanea</v>
      </c>
    </row>
    <row r="3499" spans="2:4" ht="18.75">
      <c r="B3499" s="37">
        <f>IF('TD VENCIDOS'!B3480="","",'TD VENCIDOS'!B3480)</f>
        <v>4035242024</v>
      </c>
      <c r="C3499" s="38" t="str">
        <f>IF('TD VENCIDOS'!C3480="","",'TD VENCIDOS'!C3480)</f>
        <v>DIRECCION ACUEDUCTO Y ALCANTARILLADO ZONA 1</v>
      </c>
      <c r="D3499" s="37" t="str">
        <f>IF('TD VENCIDOS'!D3480="","",'TD VENCIDOS'!D3480)</f>
        <v>Gestion extemporanea</v>
      </c>
    </row>
    <row r="3500" spans="2:4" ht="18.75">
      <c r="B3500" s="37">
        <f>IF('TD VENCIDOS'!B3481="","",'TD VENCIDOS'!B3481)</f>
        <v>4035532024</v>
      </c>
      <c r="C3500" s="38" t="str">
        <f>IF('TD VENCIDOS'!C3481="","",'TD VENCIDOS'!C3481)</f>
        <v>ALCALDIA LOCAL DE USAQUEN</v>
      </c>
      <c r="D3500" s="37" t="str">
        <f>IF('TD VENCIDOS'!D3481="","",'TD VENCIDOS'!D3481)</f>
        <v>Pendiente vencidos</v>
      </c>
    </row>
    <row r="3501" spans="2:4" ht="18.75">
      <c r="B3501" s="37">
        <f>IF('TD VENCIDOS'!B3482="","",'TD VENCIDOS'!B3482)</f>
        <v>4035542024</v>
      </c>
      <c r="C3501" s="38" t="str">
        <f>IF('TD VENCIDOS'!C3482="","",'TD VENCIDOS'!C3482)</f>
        <v>2211 - DIRECCION LOCAL DE EDUCACION SUBA</v>
      </c>
      <c r="D3501" s="37" t="str">
        <f>IF('TD VENCIDOS'!D3482="","",'TD VENCIDOS'!D3482)</f>
        <v>Pendiente vencidos</v>
      </c>
    </row>
    <row r="3502" spans="2:4" ht="18.75">
      <c r="B3502" s="37">
        <f>IF('TD VENCIDOS'!B3483="","",'TD VENCIDOS'!B3483)</f>
        <v>4035572024</v>
      </c>
      <c r="C3502" s="38" t="str">
        <f>IF('TD VENCIDOS'!C3483="","",'TD VENCIDOS'!C3483)</f>
        <v>OFICINA DE LIQUIDACION</v>
      </c>
      <c r="D3502" s="37" t="str">
        <f>IF('TD VENCIDOS'!D3483="","",'TD VENCIDOS'!D3483)</f>
        <v>Gestion extemporanea</v>
      </c>
    </row>
    <row r="3503" spans="2:4" ht="18.75">
      <c r="B3503" s="37">
        <f>IF('TD VENCIDOS'!B3484="","",'TD VENCIDOS'!B3484)</f>
        <v>4035642024</v>
      </c>
      <c r="C3503" s="38" t="str">
        <f>IF('TD VENCIDOS'!C3484="","",'TD VENCIDOS'!C3484)</f>
        <v>SUBDIRECCION DE RECOLECCION BARRIDO Y LIMPIEZA</v>
      </c>
      <c r="D3503" s="37" t="str">
        <f>IF('TD VENCIDOS'!D3484="","",'TD VENCIDOS'!D3484)</f>
        <v>Pendiente vencidos</v>
      </c>
    </row>
    <row r="3504" spans="2:4" ht="18.75">
      <c r="B3504" s="37">
        <f>IF('TD VENCIDOS'!B3485="","",'TD VENCIDOS'!B3485)</f>
        <v>4035672024</v>
      </c>
      <c r="C3504" s="38" t="str">
        <f>IF('TD VENCIDOS'!C3485="","",'TD VENCIDOS'!C3485)</f>
        <v>6010 - 08 COLEGIO INSTITUTO TECNICO INDUSTRIAL FRANCISCO JOSE DE CALDAS (IED)</v>
      </c>
      <c r="D3504" s="37" t="str">
        <f>IF('TD VENCIDOS'!D3485="","",'TD VENCIDOS'!D3485)</f>
        <v>Pendiente vencidos</v>
      </c>
    </row>
    <row r="3505" spans="2:4" ht="18.75">
      <c r="B3505" s="37">
        <f>IF('TD VENCIDOS'!B3486="","",'TD VENCIDOS'!B3486)</f>
        <v>4035782024</v>
      </c>
      <c r="C3505" s="38" t="str">
        <f>IF('TD VENCIDOS'!C3486="","",'TD VENCIDOS'!C3486)</f>
        <v>ALCALDIA LOCAL DE ANTONIO NARINO</v>
      </c>
      <c r="D3505" s="37" t="str">
        <f>IF('TD VENCIDOS'!D3486="","",'TD VENCIDOS'!D3486)</f>
        <v>Gestion extemporanea</v>
      </c>
    </row>
    <row r="3506" spans="2:4" ht="18.75">
      <c r="B3506" s="37">
        <f>IF('TD VENCIDOS'!B3487="","",'TD VENCIDOS'!B3487)</f>
        <v>4036492024</v>
      </c>
      <c r="C3506" s="38" t="str">
        <f>IF('TD VENCIDOS'!C3487="","",'TD VENCIDOS'!C3487)</f>
        <v>SUBSECRETARIA DE GESTION FINANCIERA</v>
      </c>
      <c r="D3506" s="37" t="str">
        <f>IF('TD VENCIDOS'!D3487="","",'TD VENCIDOS'!D3487)</f>
        <v>Gestion extemporanea</v>
      </c>
    </row>
    <row r="3507" spans="2:4" ht="18.75">
      <c r="B3507" s="37">
        <f>IF('TD VENCIDOS'!B3488="","",'TD VENCIDOS'!B3488)</f>
        <v>4036532024</v>
      </c>
      <c r="C3507" s="38" t="str">
        <f>IF('TD VENCIDOS'!C3488="","",'TD VENCIDOS'!C3488)</f>
        <v>SUBSECRETARIA DE GESTION FINANCIERA</v>
      </c>
      <c r="D3507" s="37" t="str">
        <f>IF('TD VENCIDOS'!D3488="","",'TD VENCIDOS'!D3488)</f>
        <v>Gestion extemporanea</v>
      </c>
    </row>
    <row r="3508" spans="2:4" ht="18.75">
      <c r="B3508" s="37">
        <f>IF('TD VENCIDOS'!B3489="","",'TD VENCIDOS'!B3489)</f>
        <v>4036992024</v>
      </c>
      <c r="C3508" s="38" t="str">
        <f>IF('TD VENCIDOS'!C3489="","",'TD VENCIDOS'!C3489)</f>
        <v>SUBDIRECCION DE CALIDAD DEL AIRE AUDITIVA Y VISUAL</v>
      </c>
      <c r="D3508" s="37" t="str">
        <f>IF('TD VENCIDOS'!D3489="","",'TD VENCIDOS'!D3489)</f>
        <v>Pendiente vencidos</v>
      </c>
    </row>
    <row r="3509" spans="2:4" ht="18.75">
      <c r="B3509" s="37">
        <f>IF('TD VENCIDOS'!B3490="","",'TD VENCIDOS'!B3490)</f>
        <v>4037212024</v>
      </c>
      <c r="C3509" s="38" t="str">
        <f>IF('TD VENCIDOS'!C3490="","",'TD VENCIDOS'!C3490)</f>
        <v>SUBDIRECCION DE CONTROL AMBIENTAL AL SECTOR PUBLICO</v>
      </c>
      <c r="D3509" s="37" t="str">
        <f>IF('TD VENCIDOS'!D3490="","",'TD VENCIDOS'!D3490)</f>
        <v>Gestion extemporanea</v>
      </c>
    </row>
    <row r="3510" spans="2:4" ht="18.75">
      <c r="B3510" s="37">
        <f>IF('TD VENCIDOS'!B3491="","",'TD VENCIDOS'!B3491)</f>
        <v>4037222024</v>
      </c>
      <c r="C3510" s="38" t="str">
        <f>IF('TD VENCIDOS'!C3491="","",'TD VENCIDOS'!C3491)</f>
        <v>DTDP - DIRECCION TECNICA DE PREDIOS</v>
      </c>
      <c r="D3510" s="37" t="str">
        <f>IF('TD VENCIDOS'!D3491="","",'TD VENCIDOS'!D3491)</f>
        <v>Gestion extemporanea</v>
      </c>
    </row>
    <row r="3511" spans="2:4" ht="18.75">
      <c r="B3511" s="37">
        <f>IF('TD VENCIDOS'!B3492="","",'TD VENCIDOS'!B3492)</f>
        <v>4037762024</v>
      </c>
      <c r="C3511" s="38" t="str">
        <f>IF('TD VENCIDOS'!C3492="","",'TD VENCIDOS'!C3492)</f>
        <v>SUBDIRECCION DE CALIDAD DEL AIRE AUDITIVA Y VISUAL</v>
      </c>
      <c r="D3511" s="37" t="str">
        <f>IF('TD VENCIDOS'!D3492="","",'TD VENCIDOS'!D3492)</f>
        <v>Pendiente vencidos</v>
      </c>
    </row>
    <row r="3512" spans="2:4" ht="18.75">
      <c r="B3512" s="37">
        <f>IF('TD VENCIDOS'!B3493="","",'TD VENCIDOS'!B3493)</f>
        <v>4038062024</v>
      </c>
      <c r="C3512" s="38" t="str">
        <f>IF('TD VENCIDOS'!C3493="","",'TD VENCIDOS'!C3493)</f>
        <v>SUBDIRECCION DE ASUNTOS COMUNALES</v>
      </c>
      <c r="D3512" s="37" t="str">
        <f>IF('TD VENCIDOS'!D3493="","",'TD VENCIDOS'!D3493)</f>
        <v>Pendiente vencidos</v>
      </c>
    </row>
    <row r="3513" spans="2:4" ht="18.75">
      <c r="B3513" s="37">
        <f>IF('TD VENCIDOS'!B3494="","",'TD VENCIDOS'!B3494)</f>
        <v>4038122024</v>
      </c>
      <c r="C3513" s="38" t="str">
        <f>IF('TD VENCIDOS'!C3494="","",'TD VENCIDOS'!C3494)</f>
        <v>SUBSECRETARIA DE GESTION FINANCIERA</v>
      </c>
      <c r="D3513" s="37" t="str">
        <f>IF('TD VENCIDOS'!D3494="","",'TD VENCIDOS'!D3494)</f>
        <v>Gestion extemporanea</v>
      </c>
    </row>
    <row r="3514" spans="2:4" ht="18.75">
      <c r="B3514" s="37">
        <f>IF('TD VENCIDOS'!B3495="","",'TD VENCIDOS'!B3495)</f>
        <v>4038172024</v>
      </c>
      <c r="C3514" s="38" t="str">
        <f>IF('TD VENCIDOS'!C3495="","",'TD VENCIDOS'!C3495)</f>
        <v>SUBDIRECCION DE EDUCACION TRIBUTARIA Y SERVICIO</v>
      </c>
      <c r="D3514" s="37" t="str">
        <f>IF('TD VENCIDOS'!D3495="","",'TD VENCIDOS'!D3495)</f>
        <v>Gestion extemporanea</v>
      </c>
    </row>
    <row r="3515" spans="2:4" ht="18.75">
      <c r="B3515" s="37">
        <f>IF('TD VENCIDOS'!B3496="","",'TD VENCIDOS'!B3496)</f>
        <v>4038362024</v>
      </c>
      <c r="C3515" s="38" t="str">
        <f>IF('TD VENCIDOS'!C3496="","",'TD VENCIDOS'!C3496)</f>
        <v>SUBSECRETARIA DE GESTION FINANCIERA</v>
      </c>
      <c r="D3515" s="37" t="str">
        <f>IF('TD VENCIDOS'!D3496="","",'TD VENCIDOS'!D3496)</f>
        <v>Gestion extemporanea</v>
      </c>
    </row>
    <row r="3516" spans="2:4" ht="18.75">
      <c r="B3516" s="37">
        <f>IF('TD VENCIDOS'!B3497="","",'TD VENCIDOS'!B3497)</f>
        <v>4038472024</v>
      </c>
      <c r="C3516" s="38" t="str">
        <f>IF('TD VENCIDOS'!C3497="","",'TD VENCIDOS'!C3497)</f>
        <v>ALCALDIA LOCAL DE KENNEDY</v>
      </c>
      <c r="D3516" s="37" t="str">
        <f>IF('TD VENCIDOS'!D3497="","",'TD VENCIDOS'!D3497)</f>
        <v>Pendiente vencidos</v>
      </c>
    </row>
    <row r="3517" spans="2:4" ht="18.75">
      <c r="B3517" s="37">
        <f>IF('TD VENCIDOS'!B3498="","",'TD VENCIDOS'!B3498)</f>
        <v>4038582024</v>
      </c>
      <c r="C3517" s="38" t="str">
        <f>IF('TD VENCIDOS'!C3498="","",'TD VENCIDOS'!C3498)</f>
        <v>SUBSECRETARIA DE COORDINACION OPERATIVA</v>
      </c>
      <c r="D3517" s="37" t="str">
        <f>IF('TD VENCIDOS'!D3498="","",'TD VENCIDOS'!D3498)</f>
        <v>Gestion extemporanea</v>
      </c>
    </row>
    <row r="3518" spans="2:4" ht="18.75">
      <c r="B3518" s="37">
        <f>IF('TD VENCIDOS'!B3499="","",'TD VENCIDOS'!B3499)</f>
        <v>4038792024</v>
      </c>
      <c r="C3518" s="38" t="str">
        <f>IF('TD VENCIDOS'!C3499="","",'TD VENCIDOS'!C3499)</f>
        <v>SUBSECRETARIA DE GESTION FINANCIERA</v>
      </c>
      <c r="D3518" s="37" t="str">
        <f>IF('TD VENCIDOS'!D3499="","",'TD VENCIDOS'!D3499)</f>
        <v>Gestion extemporanea</v>
      </c>
    </row>
    <row r="3519" spans="2:4" ht="18.75">
      <c r="B3519" s="37">
        <f>IF('TD VENCIDOS'!B3500="","",'TD VENCIDOS'!B3500)</f>
        <v>4038942024</v>
      </c>
      <c r="C3519" s="38" t="str">
        <f>IF('TD VENCIDOS'!C3500="","",'TD VENCIDOS'!C3500)</f>
        <v>SUBSECRETARIA DE GESTION FINANCIERA</v>
      </c>
      <c r="D3519" s="37" t="str">
        <f>IF('TD VENCIDOS'!D3500="","",'TD VENCIDOS'!D3500)</f>
        <v>Gestion extemporanea</v>
      </c>
    </row>
    <row r="3520" spans="2:4" ht="18.75">
      <c r="B3520" s="37">
        <f>IF('TD VENCIDOS'!B3501="","",'TD VENCIDOS'!B3501)</f>
        <v>4038952024</v>
      </c>
      <c r="C3520" s="38" t="str">
        <f>IF('TD VENCIDOS'!C3501="","",'TD VENCIDOS'!C3501)</f>
        <v>DIRECCION ACUEDUCTO Y ALCANTARILLADO ZONA 1</v>
      </c>
      <c r="D3520" s="37" t="str">
        <f>IF('TD VENCIDOS'!D3501="","",'TD VENCIDOS'!D3501)</f>
        <v>Pendiente vencidos</v>
      </c>
    </row>
    <row r="3521" spans="2:4" ht="18.75">
      <c r="B3521" s="37">
        <f>IF('TD VENCIDOS'!B3502="","",'TD VENCIDOS'!B3502)</f>
        <v>4039022024</v>
      </c>
      <c r="C3521" s="38" t="str">
        <f>IF('TD VENCIDOS'!C3502="","",'TD VENCIDOS'!C3502)</f>
        <v>ALCALDIA LOCAL DE KENNEDY</v>
      </c>
      <c r="D3521" s="37" t="str">
        <f>IF('TD VENCIDOS'!D3502="","",'TD VENCIDOS'!D3502)</f>
        <v>Gestion extemporanea</v>
      </c>
    </row>
    <row r="3522" spans="2:4" ht="18.75">
      <c r="B3522" s="37">
        <f>IF('TD VENCIDOS'!B3503="","",'TD VENCIDOS'!B3503)</f>
        <v>4039102024</v>
      </c>
      <c r="C3522" s="38" t="str">
        <f>IF('TD VENCIDOS'!C3503="","",'TD VENCIDOS'!C3503)</f>
        <v>REDEP</v>
      </c>
      <c r="D3522" s="37" t="str">
        <f>IF('TD VENCIDOS'!D3503="","",'TD VENCIDOS'!D3503)</f>
        <v>Pendiente vencidos</v>
      </c>
    </row>
    <row r="3523" spans="2:4" ht="18.75">
      <c r="B3523" s="37">
        <f>IF('TD VENCIDOS'!B3504="","",'TD VENCIDOS'!B3504)</f>
        <v>4039562024</v>
      </c>
      <c r="C3523" s="38" t="str">
        <f>IF('TD VENCIDOS'!C3504="","",'TD VENCIDOS'!C3504)</f>
        <v>OFICINA DE ADMINISTRACION FUNCIONAL DEL SISTEMA</v>
      </c>
      <c r="D3523" s="37" t="str">
        <f>IF('TD VENCIDOS'!D3504="","",'TD VENCIDOS'!D3504)</f>
        <v>Pendiente vencidos</v>
      </c>
    </row>
    <row r="3524" spans="2:4" ht="18.75">
      <c r="B3524" s="37">
        <f>IF('TD VENCIDOS'!B3505="","",'TD VENCIDOS'!B3505)</f>
        <v>4039702024</v>
      </c>
      <c r="C3524" s="38" t="str">
        <f>IF('TD VENCIDOS'!C3505="","",'TD VENCIDOS'!C3505)</f>
        <v>SUBDIRECCION DE SILVICULTURA FLORA Y FAUNA SILVESTRE</v>
      </c>
      <c r="D3524" s="37" t="str">
        <f>IF('TD VENCIDOS'!D3505="","",'TD VENCIDOS'!D3505)</f>
        <v>Gestion extemporanea</v>
      </c>
    </row>
    <row r="3525" spans="2:4" ht="18.75">
      <c r="B3525" s="37">
        <f>IF('TD VENCIDOS'!B3506="","",'TD VENCIDOS'!B3506)</f>
        <v>4039982024</v>
      </c>
      <c r="C3525" s="38" t="str">
        <f>IF('TD VENCIDOS'!C3506="","",'TD VENCIDOS'!C3506)</f>
        <v>SUBDIRECCION DE CONTROL AMBIENTAL AL SECTOR PUBLICO</v>
      </c>
      <c r="D3525" s="37" t="str">
        <f>IF('TD VENCIDOS'!D3506="","",'TD VENCIDOS'!D3506)</f>
        <v>Gestion extemporanea</v>
      </c>
    </row>
    <row r="3526" spans="2:4" ht="18.75">
      <c r="B3526" s="37">
        <f>IF('TD VENCIDOS'!B3507="","",'TD VENCIDOS'!B3507)</f>
        <v>4039992024</v>
      </c>
      <c r="C3526" s="38" t="str">
        <f>IF('TD VENCIDOS'!C3507="","",'TD VENCIDOS'!C3507)</f>
        <v>SUBDIRECCION DE CONTROL AMBIENTAL AL SECTOR PUBLICO</v>
      </c>
      <c r="D3526" s="37" t="str">
        <f>IF('TD VENCIDOS'!D3507="","",'TD VENCIDOS'!D3507)</f>
        <v>Gestion extemporanea</v>
      </c>
    </row>
    <row r="3527" spans="2:4" ht="18.75">
      <c r="B3527" s="37">
        <f>IF('TD VENCIDOS'!B3508="","",'TD VENCIDOS'!B3508)</f>
        <v>4040082024</v>
      </c>
      <c r="C3527" s="38" t="str">
        <f>IF('TD VENCIDOS'!C3508="","",'TD VENCIDOS'!C3508)</f>
        <v>SUBDIRECCION DE ECOURBANISMO Y GESTION AMBIENTAL EMPRESARIAL</v>
      </c>
      <c r="D3527" s="37" t="str">
        <f>IF('TD VENCIDOS'!D3508="","",'TD VENCIDOS'!D3508)</f>
        <v>Gestion extemporanea</v>
      </c>
    </row>
    <row r="3528" spans="2:4" ht="18.75">
      <c r="B3528" s="37">
        <f>IF('TD VENCIDOS'!B3509="","",'TD VENCIDOS'!B3509)</f>
        <v>4040152024</v>
      </c>
      <c r="C3528" s="38" t="str">
        <f>IF('TD VENCIDOS'!C3509="","",'TD VENCIDOS'!C3509)</f>
        <v>DIRECCION DE CONTROL AMBIENTAL</v>
      </c>
      <c r="D3528" s="37" t="str">
        <f>IF('TD VENCIDOS'!D3509="","",'TD VENCIDOS'!D3509)</f>
        <v>Gestion extemporanea</v>
      </c>
    </row>
    <row r="3529" spans="2:4" ht="18.75">
      <c r="B3529" s="37">
        <f>IF('TD VENCIDOS'!B3510="","",'TD VENCIDOS'!B3510)</f>
        <v>4040212024</v>
      </c>
      <c r="C3529" s="38" t="str">
        <f>IF('TD VENCIDOS'!C3510="","",'TD VENCIDOS'!C3510)</f>
        <v>DIRECCION DE CONTROL AMBIENTAL</v>
      </c>
      <c r="D3529" s="37" t="str">
        <f>IF('TD VENCIDOS'!D3510="","",'TD VENCIDOS'!D3510)</f>
        <v>Gestion extemporanea</v>
      </c>
    </row>
    <row r="3530" spans="2:4" ht="18.75">
      <c r="B3530" s="37">
        <f>IF('TD VENCIDOS'!B3511="","",'TD VENCIDOS'!B3511)</f>
        <v>4040232024</v>
      </c>
      <c r="C3530" s="38" t="str">
        <f>IF('TD VENCIDOS'!C3511="","",'TD VENCIDOS'!C3511)</f>
        <v>SUBDIRECCION DE CALIDAD DEL AIRE AUDITIVA Y VISUAL</v>
      </c>
      <c r="D3530" s="37" t="str">
        <f>IF('TD VENCIDOS'!D3511="","",'TD VENCIDOS'!D3511)</f>
        <v>Pendiente vencidos</v>
      </c>
    </row>
    <row r="3531" spans="2:4" ht="18.75">
      <c r="B3531" s="37">
        <f>IF('TD VENCIDOS'!B3512="","",'TD VENCIDOS'!B3512)</f>
        <v>4040242024</v>
      </c>
      <c r="C3531" s="38" t="str">
        <f>IF('TD VENCIDOS'!C3512="","",'TD VENCIDOS'!C3512)</f>
        <v>SUBDIRECCION DE CALIDAD DEL AIRE AUDITIVA Y VISUAL</v>
      </c>
      <c r="D3531" s="37" t="str">
        <f>IF('TD VENCIDOS'!D3512="","",'TD VENCIDOS'!D3512)</f>
        <v>Pendiente vencidos</v>
      </c>
    </row>
    <row r="3532" spans="2:4" ht="18.75">
      <c r="B3532" s="37">
        <f>IF('TD VENCIDOS'!B3513="","",'TD VENCIDOS'!B3513)</f>
        <v>4040312024</v>
      </c>
      <c r="C3532" s="38" t="str">
        <f>IF('TD VENCIDOS'!C3513="","",'TD VENCIDOS'!C3513)</f>
        <v>SUBDIRECCION DE SILVICULTURA FLORA Y FAUNA SILVESTRE</v>
      </c>
      <c r="D3532" s="37" t="str">
        <f>IF('TD VENCIDOS'!D3513="","",'TD VENCIDOS'!D3513)</f>
        <v>Gestion extemporanea</v>
      </c>
    </row>
    <row r="3533" spans="2:4" ht="18.75">
      <c r="B3533" s="37">
        <f>IF('TD VENCIDOS'!B3514="","",'TD VENCIDOS'!B3514)</f>
        <v>4040522024</v>
      </c>
      <c r="C3533" s="38" t="str">
        <f>IF('TD VENCIDOS'!C3514="","",'TD VENCIDOS'!C3514)</f>
        <v>REDEP</v>
      </c>
      <c r="D3533" s="37" t="str">
        <f>IF('TD VENCIDOS'!D3514="","",'TD VENCIDOS'!D3514)</f>
        <v>Pendiente vencidos</v>
      </c>
    </row>
    <row r="3534" spans="2:4" ht="18.75">
      <c r="B3534" s="37">
        <f>IF('TD VENCIDOS'!B3515="","",'TD VENCIDOS'!B3515)</f>
        <v>4041072024</v>
      </c>
      <c r="C3534" s="38" t="str">
        <f>IF('TD VENCIDOS'!C3515="","",'TD VENCIDOS'!C3515)</f>
        <v>OFICINA DE ADMINISTRACION FUNCIONAL DEL SISTEMA</v>
      </c>
      <c r="D3534" s="37" t="str">
        <f>IF('TD VENCIDOS'!D3515="","",'TD VENCIDOS'!D3515)</f>
        <v>Pendiente vencidos</v>
      </c>
    </row>
    <row r="3535" spans="2:4" ht="18.75">
      <c r="B3535" s="37">
        <f>IF('TD VENCIDOS'!B3516="","",'TD VENCIDOS'!B3516)</f>
        <v>4041092024</v>
      </c>
      <c r="C3535" s="38" t="str">
        <f>IF('TD VENCIDOS'!C3516="","",'TD VENCIDOS'!C3516)</f>
        <v>2219 - DIRECCION LOCAL DE EDUCACION CIUDAD BOLIVAR</v>
      </c>
      <c r="D3535" s="37" t="str">
        <f>IF('TD VENCIDOS'!D3516="","",'TD VENCIDOS'!D3516)</f>
        <v>Gestion extemporanea</v>
      </c>
    </row>
    <row r="3536" spans="2:4" ht="18.75">
      <c r="B3536" s="37">
        <f>IF('TD VENCIDOS'!B3517="","",'TD VENCIDOS'!B3517)</f>
        <v>4041532024</v>
      </c>
      <c r="C3536" s="38" t="str">
        <f>IF('TD VENCIDOS'!C3517="","",'TD VENCIDOS'!C3517)</f>
        <v>SUBSECRETARIA DE GESTION FINANCIERA</v>
      </c>
      <c r="D3536" s="37" t="str">
        <f>IF('TD VENCIDOS'!D3517="","",'TD VENCIDOS'!D3517)</f>
        <v>Gestion extemporanea</v>
      </c>
    </row>
    <row r="3537" spans="2:4" ht="18.75">
      <c r="B3537" s="37">
        <f>IF('TD VENCIDOS'!B3518="","",'TD VENCIDOS'!B3518)</f>
        <v>4041662024</v>
      </c>
      <c r="C3537" s="38" t="str">
        <f>IF('TD VENCIDOS'!C3518="","",'TD VENCIDOS'!C3518)</f>
        <v>DIRECCION DE MEJORAMIENTO DE VIVIENDA</v>
      </c>
      <c r="D3537" s="37" t="str">
        <f>IF('TD VENCIDOS'!D3518="","",'TD VENCIDOS'!D3518)</f>
        <v>Pendiente vencidos</v>
      </c>
    </row>
    <row r="3538" spans="2:4" ht="18.75">
      <c r="B3538" s="37">
        <f>IF('TD VENCIDOS'!B3519="","",'TD VENCIDOS'!B3519)</f>
        <v>4042282024</v>
      </c>
      <c r="C3538" s="38" t="str">
        <f>IF('TD VENCIDOS'!C3519="","",'TD VENCIDOS'!C3519)</f>
        <v>DEPENDENCIAS NIVEL CENTRAL</v>
      </c>
      <c r="D3538" s="37" t="str">
        <f>IF('TD VENCIDOS'!D3519="","",'TD VENCIDOS'!D3519)</f>
        <v>Pendiente vencidos</v>
      </c>
    </row>
    <row r="3539" spans="2:4" ht="18.75">
      <c r="B3539" s="37">
        <f>IF('TD VENCIDOS'!B3520="","",'TD VENCIDOS'!B3520)</f>
        <v>4042362024</v>
      </c>
      <c r="C3539" s="38" t="str">
        <f>IF('TD VENCIDOS'!C3520="","",'TD VENCIDOS'!C3520)</f>
        <v>OFICINA DE ADMINISTRACION FUNCIONAL DEL SISTEMA</v>
      </c>
      <c r="D3539" s="37" t="str">
        <f>IF('TD VENCIDOS'!D3520="","",'TD VENCIDOS'!D3520)</f>
        <v>Pendiente vencidos</v>
      </c>
    </row>
    <row r="3540" spans="2:4" ht="18.75">
      <c r="B3540" s="37">
        <f>IF('TD VENCIDOS'!B3521="","",'TD VENCIDOS'!B3521)</f>
        <v>4042402024</v>
      </c>
      <c r="C3540" s="38" t="str">
        <f>IF('TD VENCIDOS'!C3521="","",'TD VENCIDOS'!C3521)</f>
        <v>OFICINA DE TECNOLOGIAS DE LA INFORMACION Y LAS COMUNICACIONES</v>
      </c>
      <c r="D3540" s="37" t="str">
        <f>IF('TD VENCIDOS'!D3521="","",'TD VENCIDOS'!D3521)</f>
        <v>Pendiente vencidos</v>
      </c>
    </row>
    <row r="3541" spans="2:4" ht="18.75">
      <c r="B3541" s="37">
        <f>IF('TD VENCIDOS'!B3522="","",'TD VENCIDOS'!B3522)</f>
        <v>4042422024</v>
      </c>
      <c r="C3541" s="38" t="str">
        <f>IF('TD VENCIDOS'!C3522="","",'TD VENCIDOS'!C3522)</f>
        <v>DTC - DIRECCION TECNICA DE CONSTRUCCIONES</v>
      </c>
      <c r="D3541" s="37" t="str">
        <f>IF('TD VENCIDOS'!D3522="","",'TD VENCIDOS'!D3522)</f>
        <v>Gestion extemporanea</v>
      </c>
    </row>
    <row r="3542" spans="2:4" ht="18.75">
      <c r="B3542" s="37">
        <f>IF('TD VENCIDOS'!B3523="","",'TD VENCIDOS'!B3523)</f>
        <v>4042752024</v>
      </c>
      <c r="C3542" s="38" t="str">
        <f>IF('TD VENCIDOS'!C3523="","",'TD VENCIDOS'!C3523)</f>
        <v>SUBDIRECCION DE RECOLECCION BARRIDO Y LIMPIEZA</v>
      </c>
      <c r="D3542" s="37" t="str">
        <f>IF('TD VENCIDOS'!D3523="","",'TD VENCIDOS'!D3523)</f>
        <v>Pendiente vencidos</v>
      </c>
    </row>
    <row r="3543" spans="2:4" ht="18.75">
      <c r="B3543" s="37">
        <f>IF('TD VENCIDOS'!B3524="","",'TD VENCIDOS'!B3524)</f>
        <v>4043172024</v>
      </c>
      <c r="C3543" s="38" t="str">
        <f>IF('TD VENCIDOS'!C3524="","",'TD VENCIDOS'!C3524)</f>
        <v>SUBSECRETARIA DE GESTION FINANCIERA</v>
      </c>
      <c r="D3543" s="37" t="str">
        <f>IF('TD VENCIDOS'!D3524="","",'TD VENCIDOS'!D3524)</f>
        <v>Gestion extemporanea</v>
      </c>
    </row>
    <row r="3544" spans="2:4" ht="18.75">
      <c r="B3544" s="37">
        <f>IF('TD VENCIDOS'!B3525="","",'TD VENCIDOS'!B3525)</f>
        <v>4043442024</v>
      </c>
      <c r="C3544" s="38" t="str">
        <f>IF('TD VENCIDOS'!C3525="","",'TD VENCIDOS'!C3525)</f>
        <v>ALCALDIA LOCAL DE BOSA</v>
      </c>
      <c r="D3544" s="37" t="str">
        <f>IF('TD VENCIDOS'!D3525="","",'TD VENCIDOS'!D3525)</f>
        <v>Pendiente vencidos</v>
      </c>
    </row>
    <row r="3545" spans="2:4" ht="18.75">
      <c r="B3545" s="37">
        <f>IF('TD VENCIDOS'!B3526="","",'TD VENCIDOS'!B3526)</f>
        <v>4043642024</v>
      </c>
      <c r="C3545" s="38" t="str">
        <f>IF('TD VENCIDOS'!C3526="","",'TD VENCIDOS'!C3526)</f>
        <v>SUBDIRECCION DE SENALIZACION</v>
      </c>
      <c r="D3545" s="37" t="str">
        <f>IF('TD VENCIDOS'!D3526="","",'TD VENCIDOS'!D3526)</f>
        <v>Gestion extemporanea</v>
      </c>
    </row>
    <row r="3546" spans="2:4" ht="18.75">
      <c r="B3546" s="37">
        <f>IF('TD VENCIDOS'!B3527="","",'TD VENCIDOS'!B3527)</f>
        <v>4043752024</v>
      </c>
      <c r="C3546" s="38" t="str">
        <f>IF('TD VENCIDOS'!C3527="","",'TD VENCIDOS'!C3527)</f>
        <v>SUBDIRECCION DE SENALIZACION</v>
      </c>
      <c r="D3546" s="37" t="str">
        <f>IF('TD VENCIDOS'!D3527="","",'TD VENCIDOS'!D3527)</f>
        <v>Gestion extemporanea</v>
      </c>
    </row>
    <row r="3547" spans="2:4" ht="18.75">
      <c r="B3547" s="37">
        <f>IF('TD VENCIDOS'!B3528="","",'TD VENCIDOS'!B3528)</f>
        <v>4043822024</v>
      </c>
      <c r="C3547" s="38" t="str">
        <f>IF('TD VENCIDOS'!C3528="","",'TD VENCIDOS'!C3528)</f>
        <v>OFICINA DE NOTIFICACIONES Y DOCUMENTACION FISCAL</v>
      </c>
      <c r="D3547" s="37" t="str">
        <f>IF('TD VENCIDOS'!D3528="","",'TD VENCIDOS'!D3528)</f>
        <v>Pendiente vencidos</v>
      </c>
    </row>
    <row r="3548" spans="2:4" ht="18.75">
      <c r="B3548" s="37">
        <f>IF('TD VENCIDOS'!B3529="","",'TD VENCIDOS'!B3529)</f>
        <v>4043932024</v>
      </c>
      <c r="C3548" s="38" t="str">
        <f>IF('TD VENCIDOS'!C3529="","",'TD VENCIDOS'!C3529)</f>
        <v>SUBDIRECCION DE SENALIZACION</v>
      </c>
      <c r="D3548" s="37" t="str">
        <f>IF('TD VENCIDOS'!D3529="","",'TD VENCIDOS'!D3529)</f>
        <v>Pendiente vencidos</v>
      </c>
    </row>
    <row r="3549" spans="2:4" ht="18.75">
      <c r="B3549" s="37">
        <f>IF('TD VENCIDOS'!B3530="","",'TD VENCIDOS'!B3530)</f>
        <v>4044122024</v>
      </c>
      <c r="C3549" s="38" t="str">
        <f>IF('TD VENCIDOS'!C3530="","",'TD VENCIDOS'!C3530)</f>
        <v>SUBSECRETARIA DE GESTION FINANCIERA</v>
      </c>
      <c r="D3549" s="37" t="str">
        <f>IF('TD VENCIDOS'!D3530="","",'TD VENCIDOS'!D3530)</f>
        <v>Gestion extemporanea</v>
      </c>
    </row>
    <row r="3550" spans="2:4" ht="18.75">
      <c r="B3550" s="37">
        <f>IF('TD VENCIDOS'!B3531="","",'TD VENCIDOS'!B3531)</f>
        <v>4044132024</v>
      </c>
      <c r="C3550" s="38" t="str">
        <f>IF('TD VENCIDOS'!C3531="","",'TD VENCIDOS'!C3531)</f>
        <v>SUBDIRECCION ADMINISTRATIVA Y FINANCIERA IPES</v>
      </c>
      <c r="D3550" s="37" t="str">
        <f>IF('TD VENCIDOS'!D3531="","",'TD VENCIDOS'!D3531)</f>
        <v>Gestion extemporanea</v>
      </c>
    </row>
    <row r="3551" spans="2:4" ht="18.75">
      <c r="B3551" s="37">
        <f>IF('TD VENCIDOS'!B3532="","",'TD VENCIDOS'!B3532)</f>
        <v>4044232024</v>
      </c>
      <c r="C3551" s="38" t="str">
        <f>IF('TD VENCIDOS'!C3532="","",'TD VENCIDOS'!C3532)</f>
        <v>DTDP - DIRECCION TECNICA DE PREDIOS</v>
      </c>
      <c r="D3551" s="37" t="str">
        <f>IF('TD VENCIDOS'!D3532="","",'TD VENCIDOS'!D3532)</f>
        <v>Pendiente vencidos</v>
      </c>
    </row>
    <row r="3552" spans="2:4" ht="18.75">
      <c r="B3552" s="37">
        <f>IF('TD VENCIDOS'!B3533="","",'TD VENCIDOS'!B3533)</f>
        <v>4044312024</v>
      </c>
      <c r="C3552" s="38" t="str">
        <f>IF('TD VENCIDOS'!C3533="","",'TD VENCIDOS'!C3533)</f>
        <v>SUBSECRETARIA DE GESTION FINANCIERA</v>
      </c>
      <c r="D3552" s="37" t="str">
        <f>IF('TD VENCIDOS'!D3533="","",'TD VENCIDOS'!D3533)</f>
        <v>Pendiente vencidos</v>
      </c>
    </row>
    <row r="3553" spans="2:4" ht="18.75">
      <c r="B3553" s="37">
        <f>IF('TD VENCIDOS'!B3534="","",'TD VENCIDOS'!B3534)</f>
        <v>4044412024</v>
      </c>
      <c r="C3553" s="38" t="str">
        <f>IF('TD VENCIDOS'!C3534="","",'TD VENCIDOS'!C3534)</f>
        <v>DEPENDENCIAS NIVEL CENTRAL</v>
      </c>
      <c r="D3553" s="37" t="str">
        <f>IF('TD VENCIDOS'!D3534="","",'TD VENCIDOS'!D3534)</f>
        <v>Gestion extemporanea</v>
      </c>
    </row>
    <row r="3554" spans="2:4" ht="18.75">
      <c r="B3554" s="37">
        <f>IF('TD VENCIDOS'!B3535="","",'TD VENCIDOS'!B3535)</f>
        <v>4044462024</v>
      </c>
      <c r="C3554" s="38" t="str">
        <f>IF('TD VENCIDOS'!C3535="","",'TD VENCIDOS'!C3535)</f>
        <v>OFICINA DE CUENTAS CORRIENTES Y DEVOLUCIONES</v>
      </c>
      <c r="D3554" s="37" t="str">
        <f>IF('TD VENCIDOS'!D3535="","",'TD VENCIDOS'!D3535)</f>
        <v>Pendiente vencidos</v>
      </c>
    </row>
    <row r="3555" spans="2:4" ht="18.75">
      <c r="B3555" s="37">
        <f>IF('TD VENCIDOS'!B3536="","",'TD VENCIDOS'!B3536)</f>
        <v>4044882024</v>
      </c>
      <c r="C3555" s="38" t="str">
        <f>IF('TD VENCIDOS'!C3536="","",'TD VENCIDOS'!C3536)</f>
        <v>6007 - 23 COLEGIO NUEVO CHILE (IED)</v>
      </c>
      <c r="D3555" s="37" t="str">
        <f>IF('TD VENCIDOS'!D3536="","",'TD VENCIDOS'!D3536)</f>
        <v>Pendiente vencidos</v>
      </c>
    </row>
    <row r="3556" spans="2:4" ht="18.75">
      <c r="B3556" s="37">
        <f>IF('TD VENCIDOS'!B3537="","",'TD VENCIDOS'!B3537)</f>
        <v>4044962024</v>
      </c>
      <c r="C3556" s="38" t="str">
        <f>IF('TD VENCIDOS'!C3537="","",'TD VENCIDOS'!C3537)</f>
        <v>SUBDIRECCION DE SILVICULTURA FLORA Y FAUNA SILVESTRE</v>
      </c>
      <c r="D3556" s="37" t="str">
        <f>IF('TD VENCIDOS'!D3537="","",'TD VENCIDOS'!D3537)</f>
        <v>Gestion extemporanea</v>
      </c>
    </row>
    <row r="3557" spans="2:4" ht="18.75">
      <c r="B3557" s="37">
        <f>IF('TD VENCIDOS'!B3538="","",'TD VENCIDOS'!B3538)</f>
        <v>4045002024</v>
      </c>
      <c r="C3557" s="38" t="str">
        <f>IF('TD VENCIDOS'!C3538="","",'TD VENCIDOS'!C3538)</f>
        <v>SUBDIRECCION DE SILVICULTURA FLORA Y FAUNA SILVESTRE</v>
      </c>
      <c r="D3557" s="37" t="str">
        <f>IF('TD VENCIDOS'!D3538="","",'TD VENCIDOS'!D3538)</f>
        <v>Gestion extemporanea</v>
      </c>
    </row>
    <row r="3558" spans="2:4" ht="18.75">
      <c r="B3558" s="37">
        <f>IF('TD VENCIDOS'!B3539="","",'TD VENCIDOS'!B3539)</f>
        <v>4045122024</v>
      </c>
      <c r="C3558" s="38" t="str">
        <f>IF('TD VENCIDOS'!C3539="","",'TD VENCIDOS'!C3539)</f>
        <v>SUBDIRECCION DE ASUNTOS COMUNALES</v>
      </c>
      <c r="D3558" s="37" t="str">
        <f>IF('TD VENCIDOS'!D3539="","",'TD VENCIDOS'!D3539)</f>
        <v>Pendiente vencidos</v>
      </c>
    </row>
    <row r="3559" spans="2:4" ht="18.75">
      <c r="B3559" s="37">
        <f>IF('TD VENCIDOS'!B3540="","",'TD VENCIDOS'!B3540)</f>
        <v>4045172024</v>
      </c>
      <c r="C3559" s="38" t="str">
        <f>IF('TD VENCIDOS'!C3540="","",'TD VENCIDOS'!C3540)</f>
        <v>DIRECCION ACUEDUCTO Y ALCANTARILLADO ZONA 4</v>
      </c>
      <c r="D3559" s="37" t="str">
        <f>IF('TD VENCIDOS'!D3540="","",'TD VENCIDOS'!D3540)</f>
        <v>Pendiente vencidos</v>
      </c>
    </row>
    <row r="3560" spans="2:4" ht="18.75">
      <c r="B3560" s="37">
        <f>IF('TD VENCIDOS'!B3541="","",'TD VENCIDOS'!B3541)</f>
        <v>4045452024</v>
      </c>
      <c r="C3560" s="38" t="str">
        <f>IF('TD VENCIDOS'!C3541="","",'TD VENCIDOS'!C3541)</f>
        <v>NIVEL CENTRAL CIERRE</v>
      </c>
      <c r="D3560" s="37" t="str">
        <f>IF('TD VENCIDOS'!D3541="","",'TD VENCIDOS'!D3541)</f>
        <v>Gestion extemporanea</v>
      </c>
    </row>
    <row r="3561" spans="2:4" ht="18.75">
      <c r="B3561" s="37">
        <f>IF('TD VENCIDOS'!B3542="","",'TD VENCIDOS'!B3542)</f>
        <v>4045472024</v>
      </c>
      <c r="C3561" s="38" t="str">
        <f>IF('TD VENCIDOS'!C3542="","",'TD VENCIDOS'!C3542)</f>
        <v>SUBDIRECCION DE ASUNTOS COMUNALES</v>
      </c>
      <c r="D3561" s="37" t="str">
        <f>IF('TD VENCIDOS'!D3542="","",'TD VENCIDOS'!D3542)</f>
        <v>Gestion extemporanea</v>
      </c>
    </row>
    <row r="3562" spans="2:4" ht="18.75">
      <c r="B3562" s="37">
        <f>IF('TD VENCIDOS'!B3543="","",'TD VENCIDOS'!B3543)</f>
        <v>4045762024</v>
      </c>
      <c r="C3562" s="38" t="str">
        <f>IF('TD VENCIDOS'!C3543="","",'TD VENCIDOS'!C3543)</f>
        <v>6007 - 23 COLEGIO NUEVO CHILE (IED)</v>
      </c>
      <c r="D3562" s="37" t="str">
        <f>IF('TD VENCIDOS'!D3543="","",'TD VENCIDOS'!D3543)</f>
        <v>Pendiente vencidos</v>
      </c>
    </row>
    <row r="3563" spans="2:4" ht="18.75">
      <c r="B3563" s="37">
        <f>IF('TD VENCIDOS'!B3544="","",'TD VENCIDOS'!B3544)</f>
        <v>4046012024</v>
      </c>
      <c r="C3563" s="38" t="str">
        <f>IF('TD VENCIDOS'!C3544="","",'TD VENCIDOS'!C3544)</f>
        <v>OFICINA DE COBRO PREJURIDICO</v>
      </c>
      <c r="D3563" s="37" t="str">
        <f>IF('TD VENCIDOS'!D3544="","",'TD VENCIDOS'!D3544)</f>
        <v>Gestion extemporanea</v>
      </c>
    </row>
    <row r="3564" spans="2:4" ht="18.75">
      <c r="B3564" s="37">
        <f>IF('TD VENCIDOS'!B3545="","",'TD VENCIDOS'!B3545)</f>
        <v>4046062024</v>
      </c>
      <c r="C3564" s="38" t="str">
        <f>IF('TD VENCIDOS'!C3545="","",'TD VENCIDOS'!C3545)</f>
        <v>SUBDIRECCION TECNICA DE RECREACION Y DEPORTES</v>
      </c>
      <c r="D3564" s="37" t="str">
        <f>IF('TD VENCIDOS'!D3545="","",'TD VENCIDOS'!D3545)</f>
        <v>Gestion extemporanea</v>
      </c>
    </row>
    <row r="3565" spans="2:4" ht="18.75">
      <c r="B3565" s="37">
        <f>IF('TD VENCIDOS'!B3546="","",'TD VENCIDOS'!B3546)</f>
        <v>4046082024</v>
      </c>
      <c r="C3565" s="38" t="str">
        <f>IF('TD VENCIDOS'!C3546="","",'TD VENCIDOS'!C3546)</f>
        <v>ALCALDIA LOCAL DE USAQUEN</v>
      </c>
      <c r="D3565" s="37" t="str">
        <f>IF('TD VENCIDOS'!D3546="","",'TD VENCIDOS'!D3546)</f>
        <v>Pendiente vencidos</v>
      </c>
    </row>
    <row r="3566" spans="2:4" ht="18.75">
      <c r="B3566" s="37">
        <f>IF('TD VENCIDOS'!B3547="","",'TD VENCIDOS'!B3547)</f>
        <v>4046082024</v>
      </c>
      <c r="C3566" s="38" t="str">
        <f>IF('TD VENCIDOS'!C3547="","",'TD VENCIDOS'!C3547)</f>
        <v>SUBDIRECCION DE RECOLECCION BARRIDO Y LIMPIEZA</v>
      </c>
      <c r="D3566" s="37" t="str">
        <f>IF('TD VENCIDOS'!D3547="","",'TD VENCIDOS'!D3547)</f>
        <v>Pendiente vencidos</v>
      </c>
    </row>
    <row r="3567" spans="2:4" ht="18.75">
      <c r="B3567" s="37">
        <f>IF('TD VENCIDOS'!B3548="","",'TD VENCIDOS'!B3548)</f>
        <v>4046092024</v>
      </c>
      <c r="C3567" s="38" t="str">
        <f>IF('TD VENCIDOS'!C3548="","",'TD VENCIDOS'!C3548)</f>
        <v>OFICINA DE GESTION DEL SERVICIO</v>
      </c>
      <c r="D3567" s="37" t="str">
        <f>IF('TD VENCIDOS'!D3548="","",'TD VENCIDOS'!D3548)</f>
        <v>Gestion extemporanea</v>
      </c>
    </row>
    <row r="3568" spans="2:4" ht="18.75">
      <c r="B3568" s="37">
        <f>IF('TD VENCIDOS'!B3549="","",'TD VENCIDOS'!B3549)</f>
        <v>4046212024</v>
      </c>
      <c r="C3568" s="38" t="str">
        <f>IF('TD VENCIDOS'!C3549="","",'TD VENCIDOS'!C3549)</f>
        <v>OFICINA DE ADMINISTRACION FUNCIONAL DEL SISTEMA</v>
      </c>
      <c r="D3568" s="37" t="str">
        <f>IF('TD VENCIDOS'!D3549="","",'TD VENCIDOS'!D3549)</f>
        <v>Pendiente vencidos</v>
      </c>
    </row>
    <row r="3569" spans="2:4" ht="18.75">
      <c r="B3569" s="37">
        <f>IF('TD VENCIDOS'!B3550="","",'TD VENCIDOS'!B3550)</f>
        <v>4046372024</v>
      </c>
      <c r="C3569" s="38" t="str">
        <f>IF('TD VENCIDOS'!C3550="","",'TD VENCIDOS'!C3550)</f>
        <v>SUBDIRECCION DE CALIDAD DEL AIRE AUDITIVA Y VISUAL</v>
      </c>
      <c r="D3569" s="37" t="str">
        <f>IF('TD VENCIDOS'!D3550="","",'TD VENCIDOS'!D3550)</f>
        <v>Pendiente vencidos</v>
      </c>
    </row>
    <row r="3570" spans="2:4" ht="18.75">
      <c r="B3570" s="37">
        <f>IF('TD VENCIDOS'!B3551="","",'TD VENCIDOS'!B3551)</f>
        <v>4046612024</v>
      </c>
      <c r="C3570" s="38" t="str">
        <f>IF('TD VENCIDOS'!C3551="","",'TD VENCIDOS'!C3551)</f>
        <v>SUBDIRECCION DE CALIDAD DEL AIRE AUDITIVA Y VISUAL</v>
      </c>
      <c r="D3570" s="37" t="str">
        <f>IF('TD VENCIDOS'!D3551="","",'TD VENCIDOS'!D3551)</f>
        <v>Pendiente vencidos</v>
      </c>
    </row>
    <row r="3571" spans="2:4" ht="18.75">
      <c r="B3571" s="37">
        <f>IF('TD VENCIDOS'!B3552="","",'TD VENCIDOS'!B3552)</f>
        <v>4046732024</v>
      </c>
      <c r="C3571" s="38" t="str">
        <f>IF('TD VENCIDOS'!C3552="","",'TD VENCIDOS'!C3552)</f>
        <v>SUBDIRECCION DE SILVICULTURA FLORA Y FAUNA SILVESTRE</v>
      </c>
      <c r="D3571" s="37" t="str">
        <f>IF('TD VENCIDOS'!D3552="","",'TD VENCIDOS'!D3552)</f>
        <v>Gestion extemporanea</v>
      </c>
    </row>
    <row r="3572" spans="2:4" ht="18.75">
      <c r="B3572" s="37">
        <f>IF('TD VENCIDOS'!B3553="","",'TD VENCIDOS'!B3553)</f>
        <v>4046852024</v>
      </c>
      <c r="C3572" s="38" t="str">
        <f>IF('TD VENCIDOS'!C3553="","",'TD VENCIDOS'!C3553)</f>
        <v>2210 - DIRECCION LOCAL DE EDUCACION ENGATIVA</v>
      </c>
      <c r="D3572" s="37" t="str">
        <f>IF('TD VENCIDOS'!D3553="","",'TD VENCIDOS'!D3553)</f>
        <v>Gestion extemporanea</v>
      </c>
    </row>
    <row r="3573" spans="2:4" ht="18.75">
      <c r="B3573" s="37">
        <f>IF('TD VENCIDOS'!B3554="","",'TD VENCIDOS'!B3554)</f>
        <v>4047062024</v>
      </c>
      <c r="C3573" s="38" t="str">
        <f>IF('TD VENCIDOS'!C3554="","",'TD VENCIDOS'!C3554)</f>
        <v>INTEGRACION TDOC</v>
      </c>
      <c r="D3573" s="37" t="str">
        <f>IF('TD VENCIDOS'!D3554="","",'TD VENCIDOS'!D3554)</f>
        <v>Gestion extemporanea</v>
      </c>
    </row>
    <row r="3574" spans="2:4" ht="18.75">
      <c r="B3574" s="37">
        <f>IF('TD VENCIDOS'!B3555="","",'TD VENCIDOS'!B3555)</f>
        <v>4047202024</v>
      </c>
      <c r="C3574" s="38" t="str">
        <f>IF('TD VENCIDOS'!C3555="","",'TD VENCIDOS'!C3555)</f>
        <v>SUBSECRETARIA DE COORDINACION OPERATIVA</v>
      </c>
      <c r="D3574" s="37" t="str">
        <f>IF('TD VENCIDOS'!D3555="","",'TD VENCIDOS'!D3555)</f>
        <v>Gestion extemporanea</v>
      </c>
    </row>
    <row r="3575" spans="2:4" ht="18.75">
      <c r="B3575" s="37">
        <f>IF('TD VENCIDOS'!B3556="","",'TD VENCIDOS'!B3556)</f>
        <v>4047462024</v>
      </c>
      <c r="C3575" s="38" t="str">
        <f>IF('TD VENCIDOS'!C3556="","",'TD VENCIDOS'!C3556)</f>
        <v>SUBSECRETARIA DE GESTION FINANCIERA</v>
      </c>
      <c r="D3575" s="37" t="str">
        <f>IF('TD VENCIDOS'!D3556="","",'TD VENCIDOS'!D3556)</f>
        <v>Gestion extemporanea</v>
      </c>
    </row>
    <row r="3576" spans="2:4" ht="18.75">
      <c r="B3576" s="37">
        <f>IF('TD VENCIDOS'!B3557="","",'TD VENCIDOS'!B3557)</f>
        <v>4047532024</v>
      </c>
      <c r="C3576" s="38" t="str">
        <f>IF('TD VENCIDOS'!C3557="","",'TD VENCIDOS'!C3557)</f>
        <v>OFICINA ASESORA JURIDICA</v>
      </c>
      <c r="D3576" s="37" t="str">
        <f>IF('TD VENCIDOS'!D3557="","",'TD VENCIDOS'!D3557)</f>
        <v>Gestion extemporanea</v>
      </c>
    </row>
    <row r="3577" spans="2:4" ht="18.75">
      <c r="B3577" s="37">
        <f>IF('TD VENCIDOS'!B3558="","",'TD VENCIDOS'!B3558)</f>
        <v>4047972024</v>
      </c>
      <c r="C3577" s="38" t="str">
        <f>IF('TD VENCIDOS'!C3558="","",'TD VENCIDOS'!C3558)</f>
        <v>SUBDIRECCION DE RECOLECCION BARRIDO Y LIMPIEZA</v>
      </c>
      <c r="D3577" s="37" t="str">
        <f>IF('TD VENCIDOS'!D3558="","",'TD VENCIDOS'!D3558)</f>
        <v>Pendiente vencidos</v>
      </c>
    </row>
    <row r="3578" spans="2:4" ht="18.75">
      <c r="B3578" s="37">
        <f>IF('TD VENCIDOS'!B3559="","",'TD VENCIDOS'!B3559)</f>
        <v>4048192024</v>
      </c>
      <c r="C3578" s="38" t="str">
        <f>IF('TD VENCIDOS'!C3559="","",'TD VENCIDOS'!C3559)</f>
        <v>INTEGRACION TDOC</v>
      </c>
      <c r="D3578" s="37" t="str">
        <f>IF('TD VENCIDOS'!D3559="","",'TD VENCIDOS'!D3559)</f>
        <v>Gestion extemporanea</v>
      </c>
    </row>
    <row r="3579" spans="2:4" ht="18.75">
      <c r="B3579" s="37">
        <f>IF('TD VENCIDOS'!B3560="","",'TD VENCIDOS'!B3560)</f>
        <v>4048882024</v>
      </c>
      <c r="C3579" s="38" t="str">
        <f>IF('TD VENCIDOS'!C3560="","",'TD VENCIDOS'!C3560)</f>
        <v>SUBDIRECCION DE ASUNTOS COMUNALES</v>
      </c>
      <c r="D3579" s="37" t="str">
        <f>IF('TD VENCIDOS'!D3560="","",'TD VENCIDOS'!D3560)</f>
        <v>Pendiente vencidos</v>
      </c>
    </row>
    <row r="3580" spans="2:4" ht="18.75">
      <c r="B3580" s="37">
        <f>IF('TD VENCIDOS'!B3561="","",'TD VENCIDOS'!B3561)</f>
        <v>4049432024</v>
      </c>
      <c r="C3580" s="38" t="str">
        <f>IF('TD VENCIDOS'!C3561="","",'TD VENCIDOS'!C3561)</f>
        <v>DIRECCION DE MEJORAMIENTO DE VIVIENDA</v>
      </c>
      <c r="D3580" s="37" t="str">
        <f>IF('TD VENCIDOS'!D3561="","",'TD VENCIDOS'!D3561)</f>
        <v>Gestion extemporanea</v>
      </c>
    </row>
    <row r="3581" spans="2:4" ht="18.75">
      <c r="B3581" s="37">
        <f>IF('TD VENCIDOS'!B3562="","",'TD VENCIDOS'!B3562)</f>
        <v>4049482024</v>
      </c>
      <c r="C3581" s="38" t="str">
        <f>IF('TD VENCIDOS'!C3562="","",'TD VENCIDOS'!C3562)</f>
        <v>DIVISION ALCANTARILLADO ZONA 1</v>
      </c>
      <c r="D3581" s="37" t="str">
        <f>IF('TD VENCIDOS'!D3562="","",'TD VENCIDOS'!D3562)</f>
        <v>Gestion extemporanea</v>
      </c>
    </row>
    <row r="3582" spans="2:4" ht="18.75">
      <c r="B3582" s="37">
        <f>IF('TD VENCIDOS'!B3563="","",'TD VENCIDOS'!B3563)</f>
        <v>4049522024</v>
      </c>
      <c r="C3582" s="38" t="str">
        <f>IF('TD VENCIDOS'!C3563="","",'TD VENCIDOS'!C3563)</f>
        <v>ALCALDIA LOCAL DE SUBA</v>
      </c>
      <c r="D3582" s="37" t="str">
        <f>IF('TD VENCIDOS'!D3563="","",'TD VENCIDOS'!D3563)</f>
        <v>Gestion extemporanea</v>
      </c>
    </row>
    <row r="3583" spans="2:4" ht="18.75">
      <c r="B3583" s="37">
        <f>IF('TD VENCIDOS'!B3564="","",'TD VENCIDOS'!B3564)</f>
        <v>4049532024</v>
      </c>
      <c r="C3583" s="38" t="str">
        <f>IF('TD VENCIDOS'!C3564="","",'TD VENCIDOS'!C3564)</f>
        <v>NIVEL CENTRAL CIERRE</v>
      </c>
      <c r="D3583" s="37" t="str">
        <f>IF('TD VENCIDOS'!D3564="","",'TD VENCIDOS'!D3564)</f>
        <v>Pendiente vencidos</v>
      </c>
    </row>
    <row r="3584" spans="2:4" ht="18.75">
      <c r="B3584" s="37">
        <f>IF('TD VENCIDOS'!B3565="","",'TD VENCIDOS'!B3565)</f>
        <v>4049542024</v>
      </c>
      <c r="C3584" s="38" t="str">
        <f>IF('TD VENCIDOS'!C3565="","",'TD VENCIDOS'!C3565)</f>
        <v>6011 - 12 COLEGIO JUAN LOZANO Y LOZANO (IED)</v>
      </c>
      <c r="D3584" s="37" t="str">
        <f>IF('TD VENCIDOS'!D3565="","",'TD VENCIDOS'!D3565)</f>
        <v>Pendiente vencidos</v>
      </c>
    </row>
    <row r="3585" spans="2:4" ht="18.75">
      <c r="B3585" s="37">
        <f>IF('TD VENCIDOS'!B3566="","",'TD VENCIDOS'!B3566)</f>
        <v>4050022024</v>
      </c>
      <c r="C3585" s="38" t="str">
        <f>IF('TD VENCIDOS'!C3566="","",'TD VENCIDOS'!C3566)</f>
        <v>NIVEL CENTRAL CIERRE</v>
      </c>
      <c r="D3585" s="37" t="str">
        <f>IF('TD VENCIDOS'!D3566="","",'TD VENCIDOS'!D3566)</f>
        <v>Pendiente vencidos</v>
      </c>
    </row>
    <row r="3586" spans="2:4" ht="18.75">
      <c r="B3586" s="37">
        <f>IF('TD VENCIDOS'!B3567="","",'TD VENCIDOS'!B3567)</f>
        <v>4050192024</v>
      </c>
      <c r="C3586" s="38" t="str">
        <f>IF('TD VENCIDOS'!C3567="","",'TD VENCIDOS'!C3567)</f>
        <v>SUBSECRETARIA DE GESTION FINANCIERA</v>
      </c>
      <c r="D3586" s="37" t="str">
        <f>IF('TD VENCIDOS'!D3567="","",'TD VENCIDOS'!D3567)</f>
        <v>Gestion extemporanea</v>
      </c>
    </row>
    <row r="3587" spans="2:4" ht="18.75">
      <c r="B3587" s="37">
        <f>IF('TD VENCIDOS'!B3568="","",'TD VENCIDOS'!B3568)</f>
        <v>4050352024</v>
      </c>
      <c r="C3587" s="38" t="str">
        <f>IF('TD VENCIDOS'!C3568="","",'TD VENCIDOS'!C3568)</f>
        <v>DTCI - DIRECCION TECNICA DE CONSERVACION DE LA INFRAESTRUCTURA</v>
      </c>
      <c r="D3587" s="37" t="str">
        <f>IF('TD VENCIDOS'!D3568="","",'TD VENCIDOS'!D3568)</f>
        <v>Pendiente vencidos</v>
      </c>
    </row>
    <row r="3588" spans="2:4" ht="18.75">
      <c r="B3588" s="37">
        <f>IF('TD VENCIDOS'!B3569="","",'TD VENCIDOS'!B3569)</f>
        <v>4050422024</v>
      </c>
      <c r="C3588" s="38" t="str">
        <f>IF('TD VENCIDOS'!C3569="","",'TD VENCIDOS'!C3569)</f>
        <v>SUBDIRECCION DE RECOLECCION BARRIDO Y LIMPIEZA</v>
      </c>
      <c r="D3588" s="37" t="str">
        <f>IF('TD VENCIDOS'!D3569="","",'TD VENCIDOS'!D3569)</f>
        <v>Pendiente vencidos</v>
      </c>
    </row>
    <row r="3589" spans="2:4" ht="18.75">
      <c r="B3589" s="37">
        <f>IF('TD VENCIDOS'!B3570="","",'TD VENCIDOS'!B3570)</f>
        <v>4050472024</v>
      </c>
      <c r="C3589" s="38" t="str">
        <f>IF('TD VENCIDOS'!C3570="","",'TD VENCIDOS'!C3570)</f>
        <v>SUBSECRETARIA DE GESTION FINANCIERA</v>
      </c>
      <c r="D3589" s="37" t="str">
        <f>IF('TD VENCIDOS'!D3570="","",'TD VENCIDOS'!D3570)</f>
        <v>Pendiente vencidos</v>
      </c>
    </row>
    <row r="3590" spans="2:4" ht="18.75">
      <c r="B3590" s="37">
        <f>IF('TD VENCIDOS'!B3571="","",'TD VENCIDOS'!B3571)</f>
        <v>4050642024</v>
      </c>
      <c r="C3590" s="38" t="str">
        <f>IF('TD VENCIDOS'!C3571="","",'TD VENCIDOS'!C3571)</f>
        <v>SUBSECRETARIA DE GESTION FINANCIERA</v>
      </c>
      <c r="D3590" s="37" t="str">
        <f>IF('TD VENCIDOS'!D3571="","",'TD VENCIDOS'!D3571)</f>
        <v>Gestion extemporanea</v>
      </c>
    </row>
    <row r="3591" spans="2:4" ht="18.75">
      <c r="B3591" s="37">
        <f>IF('TD VENCIDOS'!B3572="","",'TD VENCIDOS'!B3572)</f>
        <v>4050792024</v>
      </c>
      <c r="C3591" s="38" t="str">
        <f>IF('TD VENCIDOS'!C3572="","",'TD VENCIDOS'!C3572)</f>
        <v>SUBSECRETARIA DE GESTION FINANCIERA</v>
      </c>
      <c r="D3591" s="37" t="str">
        <f>IF('TD VENCIDOS'!D3572="","",'TD VENCIDOS'!D3572)</f>
        <v>Gestion extemporanea</v>
      </c>
    </row>
    <row r="3592" spans="2:4" ht="18.75">
      <c r="B3592" s="37">
        <f>IF('TD VENCIDOS'!B3573="","",'TD VENCIDOS'!B3573)</f>
        <v>4051052024</v>
      </c>
      <c r="C3592" s="38" t="str">
        <f>IF('TD VENCIDOS'!C3573="","",'TD VENCIDOS'!C3573)</f>
        <v>SUBDIRECCION DE CALIDAD DEL AIRE AUDITIVA Y VISUAL</v>
      </c>
      <c r="D3592" s="37" t="str">
        <f>IF('TD VENCIDOS'!D3573="","",'TD VENCIDOS'!D3573)</f>
        <v>Pendiente vencidos</v>
      </c>
    </row>
    <row r="3593" spans="2:4" ht="18.75">
      <c r="B3593" s="37">
        <f>IF('TD VENCIDOS'!B3574="","",'TD VENCIDOS'!B3574)</f>
        <v>4051202024</v>
      </c>
      <c r="C3593" s="38" t="str">
        <f>IF('TD VENCIDOS'!C3574="","",'TD VENCIDOS'!C3574)</f>
        <v>OFICINA DE ADMINISTRACION FUNCIONAL DEL SISTEMA</v>
      </c>
      <c r="D3593" s="37" t="str">
        <f>IF('TD VENCIDOS'!D3574="","",'TD VENCIDOS'!D3574)</f>
        <v>Pendiente vencidos</v>
      </c>
    </row>
    <row r="3594" spans="2:4" ht="18.75">
      <c r="B3594" s="37">
        <f>IF('TD VENCIDOS'!B3575="","",'TD VENCIDOS'!B3575)</f>
        <v>4051232024</v>
      </c>
      <c r="C3594" s="38" t="str">
        <f>IF('TD VENCIDOS'!C3575="","",'TD VENCIDOS'!C3575)</f>
        <v>NIVEL CENTRAL CIERRE</v>
      </c>
      <c r="D3594" s="37" t="str">
        <f>IF('TD VENCIDOS'!D3575="","",'TD VENCIDOS'!D3575)</f>
        <v>Pendiente vencidos</v>
      </c>
    </row>
    <row r="3595" spans="2:4" ht="18.75">
      <c r="B3595" s="37">
        <f>IF('TD VENCIDOS'!B3576="","",'TD VENCIDOS'!B3576)</f>
        <v>4051442024</v>
      </c>
      <c r="C3595" s="38" t="str">
        <f>IF('TD VENCIDOS'!C3576="","",'TD VENCIDOS'!C3576)</f>
        <v>SUBDIRECCION DE SILVICULTURA FLORA Y FAUNA SILVESTRE</v>
      </c>
      <c r="D3595" s="37" t="str">
        <f>IF('TD VENCIDOS'!D3576="","",'TD VENCIDOS'!D3576)</f>
        <v>Gestion extemporanea</v>
      </c>
    </row>
    <row r="3596" spans="2:4" ht="18.75">
      <c r="B3596" s="37">
        <f>IF('TD VENCIDOS'!B3577="","",'TD VENCIDOS'!B3577)</f>
        <v>4051682024</v>
      </c>
      <c r="C3596" s="38" t="str">
        <f>IF('TD VENCIDOS'!C3577="","",'TD VENCIDOS'!C3577)</f>
        <v>DIRECCION APOYO TECNICO DE SERVICIO AL CLIENTE</v>
      </c>
      <c r="D3596" s="37" t="str">
        <f>IF('TD VENCIDOS'!D3577="","",'TD VENCIDOS'!D3577)</f>
        <v>Pendiente vencidos</v>
      </c>
    </row>
    <row r="3597" spans="2:4" ht="18.75">
      <c r="B3597" s="37">
        <f>IF('TD VENCIDOS'!B3578="","",'TD VENCIDOS'!B3578)</f>
        <v>4051902024</v>
      </c>
      <c r="C3597" s="38" t="str">
        <f>IF('TD VENCIDOS'!C3578="","",'TD VENCIDOS'!C3578)</f>
        <v>ALCALDIA LOCAL DE SUBA</v>
      </c>
      <c r="D3597" s="37" t="str">
        <f>IF('TD VENCIDOS'!D3578="","",'TD VENCIDOS'!D3578)</f>
        <v>Pendiente vencidos</v>
      </c>
    </row>
    <row r="3598" spans="2:4" ht="18.75">
      <c r="B3598" s="37">
        <f>IF('TD VENCIDOS'!B3579="","",'TD VENCIDOS'!B3579)</f>
        <v>4052262024</v>
      </c>
      <c r="C3598" s="38" t="str">
        <f>IF('TD VENCIDOS'!C3579="","",'TD VENCIDOS'!C3579)</f>
        <v>DIRECCION DE GESTION AMBIENTAL</v>
      </c>
      <c r="D3598" s="37" t="str">
        <f>IF('TD VENCIDOS'!D3579="","",'TD VENCIDOS'!D3579)</f>
        <v>Pendiente vencidos</v>
      </c>
    </row>
    <row r="3599" spans="2:4" ht="18.75">
      <c r="B3599" s="37">
        <f>IF('TD VENCIDOS'!B3580="","",'TD VENCIDOS'!B3580)</f>
        <v>4052292024</v>
      </c>
      <c r="C3599" s="38" t="str">
        <f>IF('TD VENCIDOS'!C3580="","",'TD VENCIDOS'!C3580)</f>
        <v>DIRECCION ACUEDUCTO Y ALCANTARILLADO ZONA 1</v>
      </c>
      <c r="D3599" s="37" t="str">
        <f>IF('TD VENCIDOS'!D3580="","",'TD VENCIDOS'!D3580)</f>
        <v>Pendiente vencidos</v>
      </c>
    </row>
    <row r="3600" spans="2:4" ht="18.75">
      <c r="B3600" s="37">
        <f>IF('TD VENCIDOS'!B3581="","",'TD VENCIDOS'!B3581)</f>
        <v>4052442024</v>
      </c>
      <c r="C3600" s="38" t="str">
        <f>IF('TD VENCIDOS'!C3581="","",'TD VENCIDOS'!C3581)</f>
        <v>SUBSECRETARIA DE GESTION FINANCIERA</v>
      </c>
      <c r="D3600" s="37" t="str">
        <f>IF('TD VENCIDOS'!D3581="","",'TD VENCIDOS'!D3581)</f>
        <v>Gestion extemporanea</v>
      </c>
    </row>
    <row r="3601" spans="2:4" ht="18.75">
      <c r="B3601" s="37">
        <f>IF('TD VENCIDOS'!B3582="","",'TD VENCIDOS'!B3582)</f>
        <v>4052462024</v>
      </c>
      <c r="C3601" s="38" t="str">
        <f>IF('TD VENCIDOS'!C3582="","",'TD VENCIDOS'!C3582)</f>
        <v>ALCALDIA LOCAL DE CIUDAD BOLIVAR</v>
      </c>
      <c r="D3601" s="37" t="str">
        <f>IF('TD VENCIDOS'!D3582="","",'TD VENCIDOS'!D3582)</f>
        <v>Pendiente vencidos</v>
      </c>
    </row>
    <row r="3602" spans="2:4" ht="18.75">
      <c r="B3602" s="37">
        <f>IF('TD VENCIDOS'!B3583="","",'TD VENCIDOS'!B3583)</f>
        <v>4052462024</v>
      </c>
      <c r="C3602" s="38" t="str">
        <f>IF('TD VENCIDOS'!C3583="","",'TD VENCIDOS'!C3583)</f>
        <v>SUBDIRECCION DE GESTION  REDES SOCIALES E INFORMALIDAD</v>
      </c>
      <c r="D3602" s="37" t="str">
        <f>IF('TD VENCIDOS'!D3583="","",'TD VENCIDOS'!D3583)</f>
        <v>Pendiente vencidos</v>
      </c>
    </row>
    <row r="3603" spans="2:4" ht="18.75">
      <c r="B3603" s="37">
        <f>IF('TD VENCIDOS'!B3584="","",'TD VENCIDOS'!B3584)</f>
        <v>4052882024</v>
      </c>
      <c r="C3603" s="38" t="str">
        <f>IF('TD VENCIDOS'!C3584="","",'TD VENCIDOS'!C3584)</f>
        <v>SUBSECRETARIA DE GESTION FINANCIERA</v>
      </c>
      <c r="D3603" s="37" t="str">
        <f>IF('TD VENCIDOS'!D3584="","",'TD VENCIDOS'!D3584)</f>
        <v>Gestion extemporanea</v>
      </c>
    </row>
    <row r="3604" spans="2:4" ht="18.75">
      <c r="B3604" s="37">
        <f>IF('TD VENCIDOS'!B3585="","",'TD VENCIDOS'!B3585)</f>
        <v>4053112024</v>
      </c>
      <c r="C3604" s="38" t="str">
        <f>IF('TD VENCIDOS'!C3585="","",'TD VENCIDOS'!C3585)</f>
        <v>COORDINACION JURIDICA CIRCULEMOS</v>
      </c>
      <c r="D3604" s="37" t="str">
        <f>IF('TD VENCIDOS'!D3585="","",'TD VENCIDOS'!D3585)</f>
        <v>Pendiente vencidos</v>
      </c>
    </row>
    <row r="3605" spans="2:4" ht="18.75">
      <c r="B3605" s="37">
        <f>IF('TD VENCIDOS'!B3586="","",'TD VENCIDOS'!B3586)</f>
        <v>4053312024</v>
      </c>
      <c r="C3605" s="38" t="str">
        <f>IF('TD VENCIDOS'!C3586="","",'TD VENCIDOS'!C3586)</f>
        <v>DIRECCION DE MEJORAMIENTO DE VIVIENDA</v>
      </c>
      <c r="D3605" s="37" t="str">
        <f>IF('TD VENCIDOS'!D3586="","",'TD VENCIDOS'!D3586)</f>
        <v>Pendiente vencidos</v>
      </c>
    </row>
    <row r="3606" spans="2:4" ht="18.75">
      <c r="B3606" s="37">
        <f>IF('TD VENCIDOS'!B3587="","",'TD VENCIDOS'!B3587)</f>
        <v>4053342024</v>
      </c>
      <c r="C3606" s="38" t="str">
        <f>IF('TD VENCIDOS'!C3587="","",'TD VENCIDOS'!C3587)</f>
        <v>DIRECCION ACUEDUCTO Y ALCANTARILLADO ZONA 4</v>
      </c>
      <c r="D3606" s="37" t="str">
        <f>IF('TD VENCIDOS'!D3587="","",'TD VENCIDOS'!D3587)</f>
        <v>Pendiente vencidos</v>
      </c>
    </row>
    <row r="3607" spans="2:4" ht="18.75">
      <c r="B3607" s="37">
        <f>IF('TD VENCIDOS'!B3588="","",'TD VENCIDOS'!B3588)</f>
        <v>4053412024</v>
      </c>
      <c r="C3607" s="38" t="str">
        <f>IF('TD VENCIDOS'!C3588="","",'TD VENCIDOS'!C3588)</f>
        <v>SUBDIRECCION DE CALIDAD DEL AIRE AUDITIVA Y VISUAL</v>
      </c>
      <c r="D3607" s="37" t="str">
        <f>IF('TD VENCIDOS'!D3588="","",'TD VENCIDOS'!D3588)</f>
        <v>Pendiente vencidos</v>
      </c>
    </row>
    <row r="3608" spans="2:4" ht="18.75">
      <c r="B3608" s="37">
        <f>IF('TD VENCIDOS'!B3589="","",'TD VENCIDOS'!B3589)</f>
        <v>4053662024</v>
      </c>
      <c r="C3608" s="38" t="str">
        <f>IF('TD VENCIDOS'!C3589="","",'TD VENCIDOS'!C3589)</f>
        <v>ALCALDIA LOCAL DE USAQUEN</v>
      </c>
      <c r="D3608" s="37" t="str">
        <f>IF('TD VENCIDOS'!D3589="","",'TD VENCIDOS'!D3589)</f>
        <v>Pendiente vencidos</v>
      </c>
    </row>
    <row r="3609" spans="2:4" ht="18.75">
      <c r="B3609" s="37">
        <f>IF('TD VENCIDOS'!B3590="","",'TD VENCIDOS'!B3590)</f>
        <v>4053702024</v>
      </c>
      <c r="C3609" s="38" t="str">
        <f>IF('TD VENCIDOS'!C3590="","",'TD VENCIDOS'!C3590)</f>
        <v>SUBDIRECCION DE CALIDAD DEL AIRE AUDITIVA Y VISUAL</v>
      </c>
      <c r="D3609" s="37" t="str">
        <f>IF('TD VENCIDOS'!D3590="","",'TD VENCIDOS'!D3590)</f>
        <v>Gestion extemporanea</v>
      </c>
    </row>
    <row r="3610" spans="2:4" ht="18.75">
      <c r="B3610" s="37">
        <f>IF('TD VENCIDOS'!B3591="","",'TD VENCIDOS'!B3591)</f>
        <v>4054202024</v>
      </c>
      <c r="C3610" s="38" t="str">
        <f>IF('TD VENCIDOS'!C3591="","",'TD VENCIDOS'!C3591)</f>
        <v>SUBDIRECCION DE CALIDAD DEL AIRE AUDITIVA Y VISUAL</v>
      </c>
      <c r="D3610" s="37" t="str">
        <f>IF('TD VENCIDOS'!D3591="","",'TD VENCIDOS'!D3591)</f>
        <v>Pendiente vencidos</v>
      </c>
    </row>
    <row r="3611" spans="2:4" ht="18.75">
      <c r="B3611" s="37">
        <f>IF('TD VENCIDOS'!B3592="","",'TD VENCIDOS'!B3592)</f>
        <v>4054222024</v>
      </c>
      <c r="C3611" s="38" t="str">
        <f>IF('TD VENCIDOS'!C3592="","",'TD VENCIDOS'!C3592)</f>
        <v>SUBDIRECCION DE ECOURBANISMO Y GESTION AMBIENTAL EMPRESARIAL</v>
      </c>
      <c r="D3611" s="37" t="str">
        <f>IF('TD VENCIDOS'!D3592="","",'TD VENCIDOS'!D3592)</f>
        <v>Pendiente vencidos</v>
      </c>
    </row>
    <row r="3612" spans="2:4" ht="18.75">
      <c r="B3612" s="37">
        <f>IF('TD VENCIDOS'!B3593="","",'TD VENCIDOS'!B3593)</f>
        <v>4054592024</v>
      </c>
      <c r="C3612" s="38" t="str">
        <f>IF('TD VENCIDOS'!C3593="","",'TD VENCIDOS'!C3593)</f>
        <v>SUBDIRECCION DE APROVECHAMIENTO</v>
      </c>
      <c r="D3612" s="37" t="str">
        <f>IF('TD VENCIDOS'!D3593="","",'TD VENCIDOS'!D3593)</f>
        <v>Pendiente vencidos</v>
      </c>
    </row>
    <row r="3613" spans="2:4" ht="18.75">
      <c r="B3613" s="37">
        <f>IF('TD VENCIDOS'!B3594="","",'TD VENCIDOS'!B3594)</f>
        <v>4054752024</v>
      </c>
      <c r="C3613" s="38" t="str">
        <f>IF('TD VENCIDOS'!C3594="","",'TD VENCIDOS'!C3594)</f>
        <v>DIVISION ALCANTARILLADO ZONA 3</v>
      </c>
      <c r="D3613" s="37" t="str">
        <f>IF('TD VENCIDOS'!D3594="","",'TD VENCIDOS'!D3594)</f>
        <v>Pendiente vencidos</v>
      </c>
    </row>
    <row r="3614" spans="2:4" ht="18.75">
      <c r="B3614" s="37">
        <f>IF('TD VENCIDOS'!B3595="","",'TD VENCIDOS'!B3595)</f>
        <v>4055172024</v>
      </c>
      <c r="C3614" s="38" t="str">
        <f>IF('TD VENCIDOS'!C3595="","",'TD VENCIDOS'!C3595)</f>
        <v>DIRECCION DE CONTROL AMBIENTAL</v>
      </c>
      <c r="D3614" s="37" t="str">
        <f>IF('TD VENCIDOS'!D3595="","",'TD VENCIDOS'!D3595)</f>
        <v>Pendiente vencidos</v>
      </c>
    </row>
    <row r="3615" spans="2:4" ht="18.75">
      <c r="B3615" s="37">
        <f>IF('TD VENCIDOS'!B3596="","",'TD VENCIDOS'!B3596)</f>
        <v>4055212024</v>
      </c>
      <c r="C3615" s="38" t="str">
        <f>IF('TD VENCIDOS'!C3596="","",'TD VENCIDOS'!C3596)</f>
        <v>DIRECCION DE CONTROL AMBIENTAL</v>
      </c>
      <c r="D3615" s="37" t="str">
        <f>IF('TD VENCIDOS'!D3596="","",'TD VENCIDOS'!D3596)</f>
        <v>Gestion extemporanea</v>
      </c>
    </row>
    <row r="3616" spans="2:4" ht="18.75">
      <c r="B3616" s="37">
        <f>IF('TD VENCIDOS'!B3597="","",'TD VENCIDOS'!B3597)</f>
        <v>4055292024</v>
      </c>
      <c r="C3616" s="38" t="str">
        <f>IF('TD VENCIDOS'!C3597="","",'TD VENCIDOS'!C3597)</f>
        <v>DIRECCION DE CONTROL AMBIENTAL</v>
      </c>
      <c r="D3616" s="37" t="str">
        <f>IF('TD VENCIDOS'!D3597="","",'TD VENCIDOS'!D3597)</f>
        <v>Gestion extemporanea</v>
      </c>
    </row>
    <row r="3617" spans="2:4" ht="18.75">
      <c r="B3617" s="37">
        <f>IF('TD VENCIDOS'!B3598="","",'TD VENCIDOS'!B3598)</f>
        <v>4056042024</v>
      </c>
      <c r="C3617" s="38" t="str">
        <f>IF('TD VENCIDOS'!C3598="","",'TD VENCIDOS'!C3598)</f>
        <v>DIRECCION ACUEDUCTO Y ALCANTARILLADO ZONA 4</v>
      </c>
      <c r="D3617" s="37" t="str">
        <f>IF('TD VENCIDOS'!D3598="","",'TD VENCIDOS'!D3598)</f>
        <v>Pendiente vencidos</v>
      </c>
    </row>
    <row r="3618" spans="2:4" ht="18.75">
      <c r="B3618" s="37">
        <f>IF('TD VENCIDOS'!B3599="","",'TD VENCIDOS'!B3599)</f>
        <v>4056052024</v>
      </c>
      <c r="C3618" s="38" t="str">
        <f>IF('TD VENCIDOS'!C3599="","",'TD VENCIDOS'!C3599)</f>
        <v>DIVISION JURIDICA PREDIAL</v>
      </c>
      <c r="D3618" s="37" t="str">
        <f>IF('TD VENCIDOS'!D3599="","",'TD VENCIDOS'!D3599)</f>
        <v>Pendiente vencidos</v>
      </c>
    </row>
    <row r="3619" spans="2:4" ht="18.75">
      <c r="B3619" s="37">
        <f>IF('TD VENCIDOS'!B3600="","",'TD VENCIDOS'!B3600)</f>
        <v>4056132024</v>
      </c>
      <c r="C3619" s="38" t="str">
        <f>IF('TD VENCIDOS'!C3600="","",'TD VENCIDOS'!C3600)</f>
        <v>DIVISION JURIDICA PREDIAL</v>
      </c>
      <c r="D3619" s="37" t="str">
        <f>IF('TD VENCIDOS'!D3600="","",'TD VENCIDOS'!D3600)</f>
        <v>Pendiente vencidos</v>
      </c>
    </row>
    <row r="3620" spans="2:4" ht="18.75">
      <c r="B3620" s="37">
        <f>IF('TD VENCIDOS'!B3601="","",'TD VENCIDOS'!B3601)</f>
        <v>4056392024</v>
      </c>
      <c r="C3620" s="38" t="str">
        <f>IF('TD VENCIDOS'!C3601="","",'TD VENCIDOS'!C3601)</f>
        <v>NIVEL CENTRAL CIERRE</v>
      </c>
      <c r="D3620" s="37" t="str">
        <f>IF('TD VENCIDOS'!D3601="","",'TD VENCIDOS'!D3601)</f>
        <v>Gestion extemporanea</v>
      </c>
    </row>
    <row r="3621" spans="2:4" ht="18.75">
      <c r="B3621" s="37">
        <f>IF('TD VENCIDOS'!B3602="","",'TD VENCIDOS'!B3602)</f>
        <v>4056442024</v>
      </c>
      <c r="C3621" s="38" t="str">
        <f>IF('TD VENCIDOS'!C3602="","",'TD VENCIDOS'!C3602)</f>
        <v>NIVEL CENTRAL CIERRE</v>
      </c>
      <c r="D3621" s="37" t="str">
        <f>IF('TD VENCIDOS'!D3602="","",'TD VENCIDOS'!D3602)</f>
        <v>Gestion extemporanea</v>
      </c>
    </row>
    <row r="3622" spans="2:4" ht="18.75">
      <c r="B3622" s="37">
        <f>IF('TD VENCIDOS'!B3603="","",'TD VENCIDOS'!B3603)</f>
        <v>4056462024</v>
      </c>
      <c r="C3622" s="38" t="str">
        <f>IF('TD VENCIDOS'!C3603="","",'TD VENCIDOS'!C3603)</f>
        <v>GERENCIA DE ZONA 5</v>
      </c>
      <c r="D3622" s="37" t="str">
        <f>IF('TD VENCIDOS'!D3603="","",'TD VENCIDOS'!D3603)</f>
        <v>Pendiente vencidos</v>
      </c>
    </row>
    <row r="3623" spans="2:4" ht="18.75">
      <c r="B3623" s="37">
        <f>IF('TD VENCIDOS'!B3604="","",'TD VENCIDOS'!B3604)</f>
        <v>4056722024</v>
      </c>
      <c r="C3623" s="38" t="str">
        <f>IF('TD VENCIDOS'!C3604="","",'TD VENCIDOS'!C3604)</f>
        <v>ALCALDIA LOCAL DE USAQUEN</v>
      </c>
      <c r="D3623" s="37" t="str">
        <f>IF('TD VENCIDOS'!D3604="","",'TD VENCIDOS'!D3604)</f>
        <v>Pendiente vencidos</v>
      </c>
    </row>
    <row r="3624" spans="2:4" ht="18.75">
      <c r="B3624" s="37">
        <f>IF('TD VENCIDOS'!B3605="","",'TD VENCIDOS'!B3605)</f>
        <v>4056842024</v>
      </c>
      <c r="C3624" s="38" t="str">
        <f>IF('TD VENCIDOS'!C3605="","",'TD VENCIDOS'!C3605)</f>
        <v>SUBDIRECCION DE SENALIZACION</v>
      </c>
      <c r="D3624" s="37" t="str">
        <f>IF('TD VENCIDOS'!D3605="","",'TD VENCIDOS'!D3605)</f>
        <v>Gestion extemporanea</v>
      </c>
    </row>
    <row r="3625" spans="2:4" ht="18.75">
      <c r="B3625" s="37">
        <f>IF('TD VENCIDOS'!B3606="","",'TD VENCIDOS'!B3606)</f>
        <v>4057202024</v>
      </c>
      <c r="C3625" s="38" t="str">
        <f>IF('TD VENCIDOS'!C3606="","",'TD VENCIDOS'!C3606)</f>
        <v>REDEP</v>
      </c>
      <c r="D3625" s="37" t="str">
        <f>IF('TD VENCIDOS'!D3606="","",'TD VENCIDOS'!D3606)</f>
        <v>Pendiente vencidos</v>
      </c>
    </row>
    <row r="3626" spans="2:4" ht="18.75">
      <c r="B3626" s="37">
        <f>IF('TD VENCIDOS'!B3607="","",'TD VENCIDOS'!B3607)</f>
        <v>4057302024</v>
      </c>
      <c r="C3626" s="38" t="str">
        <f>IF('TD VENCIDOS'!C3607="","",'TD VENCIDOS'!C3607)</f>
        <v>GERENCIA DE ZONA 5</v>
      </c>
      <c r="D3626" s="37" t="str">
        <f>IF('TD VENCIDOS'!D3607="","",'TD VENCIDOS'!D3607)</f>
        <v>Pendiente vencidos</v>
      </c>
    </row>
    <row r="3627" spans="2:4" ht="18.75">
      <c r="B3627" s="37">
        <f>IF('TD VENCIDOS'!B3608="","",'TD VENCIDOS'!B3608)</f>
        <v>4057482024</v>
      </c>
      <c r="C3627" s="38" t="str">
        <f>IF('TD VENCIDOS'!C3608="","",'TD VENCIDOS'!C3608)</f>
        <v>34.Direccion Tecnologias de la Informacion y las Comunicaciones ?TIC</v>
      </c>
      <c r="D3627" s="37" t="str">
        <f>IF('TD VENCIDOS'!D3608="","",'TD VENCIDOS'!D3608)</f>
        <v>Gestion extemporanea</v>
      </c>
    </row>
    <row r="3628" spans="2:4" ht="18.75">
      <c r="B3628" s="37">
        <f>IF('TD VENCIDOS'!B3609="","",'TD VENCIDOS'!B3609)</f>
        <v>4057612024</v>
      </c>
      <c r="C3628" s="38" t="str">
        <f>IF('TD VENCIDOS'!C3609="","",'TD VENCIDOS'!C3609)</f>
        <v>ALCALDIA LOCAL DE SUBA</v>
      </c>
      <c r="D3628" s="37" t="str">
        <f>IF('TD VENCIDOS'!D3609="","",'TD VENCIDOS'!D3609)</f>
        <v>Gestion extemporanea</v>
      </c>
    </row>
    <row r="3629" spans="2:4" ht="18.75">
      <c r="B3629" s="37">
        <f>IF('TD VENCIDOS'!B3610="","",'TD VENCIDOS'!B3610)</f>
        <v>4057632024</v>
      </c>
      <c r="C3629" s="38" t="str">
        <f>IF('TD VENCIDOS'!C3610="","",'TD VENCIDOS'!C3610)</f>
        <v>SUBDIRECCION DE ASUNTOS COMUNALES</v>
      </c>
      <c r="D3629" s="37" t="str">
        <f>IF('TD VENCIDOS'!D3610="","",'TD VENCIDOS'!D3610)</f>
        <v>Pendiente vencidos</v>
      </c>
    </row>
    <row r="3630" spans="2:4" ht="18.75">
      <c r="B3630" s="37">
        <f>IF('TD VENCIDOS'!B3611="","",'TD VENCIDOS'!B3611)</f>
        <v>4057662024</v>
      </c>
      <c r="C3630" s="38" t="str">
        <f>IF('TD VENCIDOS'!C3611="","",'TD VENCIDOS'!C3611)</f>
        <v>ALCALDIA LOCAL DE PUENTE ARANDA</v>
      </c>
      <c r="D3630" s="37" t="str">
        <f>IF('TD VENCIDOS'!D3611="","",'TD VENCIDOS'!D3611)</f>
        <v>Gestion extemporanea</v>
      </c>
    </row>
    <row r="3631" spans="2:4" ht="18.75">
      <c r="B3631" s="37">
        <f>IF('TD VENCIDOS'!B3612="","",'TD VENCIDOS'!B3612)</f>
        <v>4057882024</v>
      </c>
      <c r="C3631" s="38" t="str">
        <f>IF('TD VENCIDOS'!C3612="","",'TD VENCIDOS'!C3612)</f>
        <v>ALCALDIA LOCAL DE SUBA</v>
      </c>
      <c r="D3631" s="37" t="str">
        <f>IF('TD VENCIDOS'!D3612="","",'TD VENCIDOS'!D3612)</f>
        <v>Pendiente vencidos</v>
      </c>
    </row>
    <row r="3632" spans="2:4" ht="18.75">
      <c r="B3632" s="37">
        <f>IF('TD VENCIDOS'!B3613="","",'TD VENCIDOS'!B3613)</f>
        <v>4057932024</v>
      </c>
      <c r="C3632" s="38" t="str">
        <f>IF('TD VENCIDOS'!C3613="","",'TD VENCIDOS'!C3613)</f>
        <v>GERENCIA DE ZONA 5</v>
      </c>
      <c r="D3632" s="37" t="str">
        <f>IF('TD VENCIDOS'!D3613="","",'TD VENCIDOS'!D3613)</f>
        <v>Pendiente vencidos</v>
      </c>
    </row>
    <row r="3633" spans="2:4" ht="18.75">
      <c r="B3633" s="37">
        <f>IF('TD VENCIDOS'!B3614="","",'TD VENCIDOS'!B3614)</f>
        <v>4058642024</v>
      </c>
      <c r="C3633" s="38" t="str">
        <f>IF('TD VENCIDOS'!C3614="","",'TD VENCIDOS'!C3614)</f>
        <v>SUBDIRECCION DE ASUNTOS COMUNALES</v>
      </c>
      <c r="D3633" s="37" t="str">
        <f>IF('TD VENCIDOS'!D3614="","",'TD VENCIDOS'!D3614)</f>
        <v>Pendiente vencidos</v>
      </c>
    </row>
    <row r="3634" spans="2:4" ht="18.75">
      <c r="B3634" s="37">
        <f>IF('TD VENCIDOS'!B3615="","",'TD VENCIDOS'!B3615)</f>
        <v>4058762024</v>
      </c>
      <c r="C3634" s="38" t="str">
        <f>IF('TD VENCIDOS'!C3615="","",'TD VENCIDOS'!C3615)</f>
        <v>GESTION DOCUMENTAL  SDM</v>
      </c>
      <c r="D3634" s="37" t="str">
        <f>IF('TD VENCIDOS'!D3615="","",'TD VENCIDOS'!D3615)</f>
        <v>Gestion extemporanea</v>
      </c>
    </row>
    <row r="3635" spans="2:4" ht="18.75">
      <c r="B3635" s="37">
        <f>IF('TD VENCIDOS'!B3616="","",'TD VENCIDOS'!B3616)</f>
        <v>4058882024</v>
      </c>
      <c r="C3635" s="38" t="str">
        <f>IF('TD VENCIDOS'!C3616="","",'TD VENCIDOS'!C3616)</f>
        <v>SUBSECRETARIA DE GESTION FINANCIERA</v>
      </c>
      <c r="D3635" s="37" t="str">
        <f>IF('TD VENCIDOS'!D3616="","",'TD VENCIDOS'!D3616)</f>
        <v>Pendiente vencidos</v>
      </c>
    </row>
    <row r="3636" spans="2:4" ht="18.75">
      <c r="B3636" s="37">
        <f>IF('TD VENCIDOS'!B3617="","",'TD VENCIDOS'!B3617)</f>
        <v>4059052024</v>
      </c>
      <c r="C3636" s="38" t="str">
        <f>IF('TD VENCIDOS'!C3617="","",'TD VENCIDOS'!C3617)</f>
        <v>DIRECCION ADMINISTRATIVA</v>
      </c>
      <c r="D3636" s="37" t="str">
        <f>IF('TD VENCIDOS'!D3617="","",'TD VENCIDOS'!D3617)</f>
        <v>Gestion extemporanea</v>
      </c>
    </row>
    <row r="3637" spans="2:4" ht="18.75">
      <c r="B3637" s="37">
        <f>IF('TD VENCIDOS'!B3618="","",'TD VENCIDOS'!B3618)</f>
        <v>4059092024</v>
      </c>
      <c r="C3637" s="38" t="str">
        <f>IF('TD VENCIDOS'!C3618="","",'TD VENCIDOS'!C3618)</f>
        <v>SUBDIRECCION DE SILVICULTURA FLORA Y FAUNA SILVESTRE</v>
      </c>
      <c r="D3637" s="37" t="str">
        <f>IF('TD VENCIDOS'!D3618="","",'TD VENCIDOS'!D3618)</f>
        <v>Gestion extemporanea</v>
      </c>
    </row>
    <row r="3638" spans="2:4" ht="18.75">
      <c r="B3638" s="37">
        <f>IF('TD VENCIDOS'!B3619="","",'TD VENCIDOS'!B3619)</f>
        <v>4059322024</v>
      </c>
      <c r="C3638" s="38" t="str">
        <f>IF('TD VENCIDOS'!C3619="","",'TD VENCIDOS'!C3619)</f>
        <v>SUBDIRECCION DE CALIDAD DEL AIRE AUDITIVA Y VISUAL</v>
      </c>
      <c r="D3638" s="37" t="str">
        <f>IF('TD VENCIDOS'!D3619="","",'TD VENCIDOS'!D3619)</f>
        <v>Pendiente vencidos</v>
      </c>
    </row>
    <row r="3639" spans="2:4" ht="18.75">
      <c r="B3639" s="37">
        <f>IF('TD VENCIDOS'!B3620="","",'TD VENCIDOS'!B3620)</f>
        <v>4059882024</v>
      </c>
      <c r="C3639" s="38" t="str">
        <f>IF('TD VENCIDOS'!C3620="","",'TD VENCIDOS'!C3620)</f>
        <v>DIRECCION DE GESTION AMBIENTAL</v>
      </c>
      <c r="D3639" s="37" t="str">
        <f>IF('TD VENCIDOS'!D3620="","",'TD VENCIDOS'!D3620)</f>
        <v>Pendiente vencidos</v>
      </c>
    </row>
    <row r="3640" spans="2:4" ht="18.75">
      <c r="B3640" s="37">
        <f>IF('TD VENCIDOS'!B3621="","",'TD VENCIDOS'!B3621)</f>
        <v>4060392024</v>
      </c>
      <c r="C3640" s="38" t="str">
        <f>IF('TD VENCIDOS'!C3621="","",'TD VENCIDOS'!C3621)</f>
        <v>REDEP</v>
      </c>
      <c r="D3640" s="37" t="str">
        <f>IF('TD VENCIDOS'!D3621="","",'TD VENCIDOS'!D3621)</f>
        <v>Pendiente vencidos</v>
      </c>
    </row>
    <row r="3641" spans="2:4" ht="18.75">
      <c r="B3641" s="37">
        <f>IF('TD VENCIDOS'!B3622="","",'TD VENCIDOS'!B3622)</f>
        <v>4060472024</v>
      </c>
      <c r="C3641" s="38" t="str">
        <f>IF('TD VENCIDOS'!C3622="","",'TD VENCIDOS'!C3622)</f>
        <v>REDEP</v>
      </c>
      <c r="D3641" s="37" t="str">
        <f>IF('TD VENCIDOS'!D3622="","",'TD VENCIDOS'!D3622)</f>
        <v>Pendiente vencidos</v>
      </c>
    </row>
    <row r="3642" spans="2:4" ht="18.75">
      <c r="B3642" s="37">
        <f>IF('TD VENCIDOS'!B3623="","",'TD VENCIDOS'!B3623)</f>
        <v>4060502024</v>
      </c>
      <c r="C3642" s="38" t="str">
        <f>IF('TD VENCIDOS'!C3623="","",'TD VENCIDOS'!C3623)</f>
        <v>REDEP</v>
      </c>
      <c r="D3642" s="37" t="str">
        <f>IF('TD VENCIDOS'!D3623="","",'TD VENCIDOS'!D3623)</f>
        <v>Pendiente vencidos</v>
      </c>
    </row>
    <row r="3643" spans="2:4" ht="18.75">
      <c r="B3643" s="37">
        <f>IF('TD VENCIDOS'!B3624="","",'TD VENCIDOS'!B3624)</f>
        <v>4060512024</v>
      </c>
      <c r="C3643" s="38" t="str">
        <f>IF('TD VENCIDOS'!C3624="","",'TD VENCIDOS'!C3624)</f>
        <v>REDEP</v>
      </c>
      <c r="D3643" s="37" t="str">
        <f>IF('TD VENCIDOS'!D3624="","",'TD VENCIDOS'!D3624)</f>
        <v>Pendiente vencidos</v>
      </c>
    </row>
    <row r="3644" spans="2:4" ht="18.75">
      <c r="B3644" s="37">
        <f>IF('TD VENCIDOS'!B3625="","",'TD VENCIDOS'!B3625)</f>
        <v>4060522024</v>
      </c>
      <c r="C3644" s="38" t="str">
        <f>IF('TD VENCIDOS'!C3625="","",'TD VENCIDOS'!C3625)</f>
        <v>DIRECCION ACUEDUCTO Y ALCANTARILLADO ZONA 4</v>
      </c>
      <c r="D3644" s="37" t="str">
        <f>IF('TD VENCIDOS'!D3625="","",'TD VENCIDOS'!D3625)</f>
        <v>Gestion extemporanea</v>
      </c>
    </row>
    <row r="3645" spans="2:4" ht="18.75">
      <c r="B3645" s="37">
        <f>IF('TD VENCIDOS'!B3626="","",'TD VENCIDOS'!B3626)</f>
        <v>4060562024</v>
      </c>
      <c r="C3645" s="38" t="str">
        <f>IF('TD VENCIDOS'!C3626="","",'TD VENCIDOS'!C3626)</f>
        <v>REDEP</v>
      </c>
      <c r="D3645" s="37" t="str">
        <f>IF('TD VENCIDOS'!D3626="","",'TD VENCIDOS'!D3626)</f>
        <v>Pendiente vencidos</v>
      </c>
    </row>
    <row r="3646" spans="2:4" ht="18.75">
      <c r="B3646" s="37">
        <f>IF('TD VENCIDOS'!B3627="","",'TD VENCIDOS'!B3627)</f>
        <v>4060582024</v>
      </c>
      <c r="C3646" s="38" t="str">
        <f>IF('TD VENCIDOS'!C3627="","",'TD VENCIDOS'!C3627)</f>
        <v>REDEP</v>
      </c>
      <c r="D3646" s="37" t="str">
        <f>IF('TD VENCIDOS'!D3627="","",'TD VENCIDOS'!D3627)</f>
        <v>Gestion extemporanea</v>
      </c>
    </row>
    <row r="3647" spans="2:4" ht="18.75">
      <c r="B3647" s="37">
        <f>IF('TD VENCIDOS'!B3628="","",'TD VENCIDOS'!B3628)</f>
        <v>4060732024</v>
      </c>
      <c r="C3647" s="38" t="str">
        <f>IF('TD VENCIDOS'!C3628="","",'TD VENCIDOS'!C3628)</f>
        <v>REDEP</v>
      </c>
      <c r="D3647" s="37" t="str">
        <f>IF('TD VENCIDOS'!D3628="","",'TD VENCIDOS'!D3628)</f>
        <v>Pendiente vencidos</v>
      </c>
    </row>
    <row r="3648" spans="2:4" ht="18.75">
      <c r="B3648" s="37">
        <f>IF('TD VENCIDOS'!B3629="","",'TD VENCIDOS'!B3629)</f>
        <v>4060802024</v>
      </c>
      <c r="C3648" s="38" t="str">
        <f>IF('TD VENCIDOS'!C3629="","",'TD VENCIDOS'!C3629)</f>
        <v>SUBDIRECCION DE GESTION  REDES SOCIALES E INFORMALIDAD</v>
      </c>
      <c r="D3648" s="37" t="str">
        <f>IF('TD VENCIDOS'!D3629="","",'TD VENCIDOS'!D3629)</f>
        <v>Gestion extemporanea</v>
      </c>
    </row>
    <row r="3649" spans="2:4" ht="18.75">
      <c r="B3649" s="37">
        <f>IF('TD VENCIDOS'!B3630="","",'TD VENCIDOS'!B3630)</f>
        <v>4060832024</v>
      </c>
      <c r="C3649" s="38" t="str">
        <f>IF('TD VENCIDOS'!C3630="","",'TD VENCIDOS'!C3630)</f>
        <v>REDEP</v>
      </c>
      <c r="D3649" s="37" t="str">
        <f>IF('TD VENCIDOS'!D3630="","",'TD VENCIDOS'!D3630)</f>
        <v>Gestion extemporanea</v>
      </c>
    </row>
    <row r="3650" spans="2:4" ht="18.75">
      <c r="B3650" s="37">
        <f>IF('TD VENCIDOS'!B3631="","",'TD VENCIDOS'!B3631)</f>
        <v>4061012024</v>
      </c>
      <c r="C3650" s="38" t="str">
        <f>IF('TD VENCIDOS'!C3631="","",'TD VENCIDOS'!C3631)</f>
        <v>NIVEL CENTRAL CIERRE</v>
      </c>
      <c r="D3650" s="37" t="str">
        <f>IF('TD VENCIDOS'!D3631="","",'TD VENCIDOS'!D3631)</f>
        <v>Gestion extemporanea</v>
      </c>
    </row>
    <row r="3651" spans="2:4" ht="18.75">
      <c r="B3651" s="37">
        <f>IF('TD VENCIDOS'!B3632="","",'TD VENCIDOS'!B3632)</f>
        <v>4061032024</v>
      </c>
      <c r="C3651" s="38" t="str">
        <f>IF('TD VENCIDOS'!C3632="","",'TD VENCIDOS'!C3632)</f>
        <v>REDEP</v>
      </c>
      <c r="D3651" s="37" t="str">
        <f>IF('TD VENCIDOS'!D3632="","",'TD VENCIDOS'!D3632)</f>
        <v>Pendiente vencidos</v>
      </c>
    </row>
    <row r="3652" spans="2:4" ht="18.75">
      <c r="B3652" s="37">
        <f>IF('TD VENCIDOS'!B3633="","",'TD VENCIDOS'!B3633)</f>
        <v>4061052024</v>
      </c>
      <c r="C3652" s="38" t="str">
        <f>IF('TD VENCIDOS'!C3633="","",'TD VENCIDOS'!C3633)</f>
        <v>REDEP</v>
      </c>
      <c r="D3652" s="37" t="str">
        <f>IF('TD VENCIDOS'!D3633="","",'TD VENCIDOS'!D3633)</f>
        <v>Gestion extemporanea</v>
      </c>
    </row>
    <row r="3653" spans="2:4" ht="18.75">
      <c r="B3653" s="37">
        <f>IF('TD VENCIDOS'!B3634="","",'TD VENCIDOS'!B3634)</f>
        <v>4061072024</v>
      </c>
      <c r="C3653" s="38" t="str">
        <f>IF('TD VENCIDOS'!C3634="","",'TD VENCIDOS'!C3634)</f>
        <v>REDEP</v>
      </c>
      <c r="D3653" s="37" t="str">
        <f>IF('TD VENCIDOS'!D3634="","",'TD VENCIDOS'!D3634)</f>
        <v>Pendiente vencidos</v>
      </c>
    </row>
    <row r="3654" spans="2:4" ht="18.75">
      <c r="B3654" s="37">
        <f>IF('TD VENCIDOS'!B3635="","",'TD VENCIDOS'!B3635)</f>
        <v>4061082024</v>
      </c>
      <c r="C3654" s="38" t="str">
        <f>IF('TD VENCIDOS'!C3635="","",'TD VENCIDOS'!C3635)</f>
        <v>REDEP</v>
      </c>
      <c r="D3654" s="37" t="str">
        <f>IF('TD VENCIDOS'!D3635="","",'TD VENCIDOS'!D3635)</f>
        <v>Pendiente vencidos</v>
      </c>
    </row>
    <row r="3655" spans="2:4" ht="18.75">
      <c r="B3655" s="37">
        <f>IF('TD VENCIDOS'!B3636="","",'TD VENCIDOS'!B3636)</f>
        <v>4061092024</v>
      </c>
      <c r="C3655" s="38" t="str">
        <f>IF('TD VENCIDOS'!C3636="","",'TD VENCIDOS'!C3636)</f>
        <v>REDEP</v>
      </c>
      <c r="D3655" s="37" t="str">
        <f>IF('TD VENCIDOS'!D3636="","",'TD VENCIDOS'!D3636)</f>
        <v>Pendiente vencidos</v>
      </c>
    </row>
    <row r="3656" spans="2:4" ht="18.75">
      <c r="B3656" s="37">
        <f>IF('TD VENCIDOS'!B3637="","",'TD VENCIDOS'!B3637)</f>
        <v>4061102024</v>
      </c>
      <c r="C3656" s="38" t="str">
        <f>IF('TD VENCIDOS'!C3637="","",'TD VENCIDOS'!C3637)</f>
        <v>REDEP</v>
      </c>
      <c r="D3656" s="37" t="str">
        <f>IF('TD VENCIDOS'!D3637="","",'TD VENCIDOS'!D3637)</f>
        <v>Pendiente vencidos</v>
      </c>
    </row>
    <row r="3657" spans="2:4" ht="18.75">
      <c r="B3657" s="37">
        <f>IF('TD VENCIDOS'!B3638="","",'TD VENCIDOS'!B3638)</f>
        <v>4061122024</v>
      </c>
      <c r="C3657" s="38" t="str">
        <f>IF('TD VENCIDOS'!C3638="","",'TD VENCIDOS'!C3638)</f>
        <v>REDEP</v>
      </c>
      <c r="D3657" s="37" t="str">
        <f>IF('TD VENCIDOS'!D3638="","",'TD VENCIDOS'!D3638)</f>
        <v>Pendiente vencidos</v>
      </c>
    </row>
    <row r="3658" spans="2:4" ht="18.75">
      <c r="B3658" s="37">
        <f>IF('TD VENCIDOS'!B3639="","",'TD VENCIDOS'!B3639)</f>
        <v>4061142024</v>
      </c>
      <c r="C3658" s="38" t="str">
        <f>IF('TD VENCIDOS'!C3639="","",'TD VENCIDOS'!C3639)</f>
        <v>SUBDIRECCION DE CALIDAD DEL AIRE AUDITIVA Y VISUAL</v>
      </c>
      <c r="D3658" s="37" t="str">
        <f>IF('TD VENCIDOS'!D3639="","",'TD VENCIDOS'!D3639)</f>
        <v>Pendiente vencidos</v>
      </c>
    </row>
    <row r="3659" spans="2:4" ht="18.75">
      <c r="B3659" s="37">
        <f>IF('TD VENCIDOS'!B3640="","",'TD VENCIDOS'!B3640)</f>
        <v>4061282024</v>
      </c>
      <c r="C3659" s="38" t="str">
        <f>IF('TD VENCIDOS'!C3640="","",'TD VENCIDOS'!C3640)</f>
        <v>SUBDIRECCION DE CONTROL AMBIENTAL AL SECTOR PUBLICO</v>
      </c>
      <c r="D3659" s="37" t="str">
        <f>IF('TD VENCIDOS'!D3640="","",'TD VENCIDOS'!D3640)</f>
        <v>Pendiente vencidos</v>
      </c>
    </row>
    <row r="3660" spans="2:4" ht="18.75">
      <c r="B3660" s="37">
        <f>IF('TD VENCIDOS'!B3641="","",'TD VENCIDOS'!B3641)</f>
        <v>4061332024</v>
      </c>
      <c r="C3660" s="38" t="str">
        <f>IF('TD VENCIDOS'!C3641="","",'TD VENCIDOS'!C3641)</f>
        <v>SUBDIRECCION DE CALIDAD DEL AIRE AUDITIVA Y VISUAL</v>
      </c>
      <c r="D3660" s="37" t="str">
        <f>IF('TD VENCIDOS'!D3641="","",'TD VENCIDOS'!D3641)</f>
        <v>Pendiente vencidos</v>
      </c>
    </row>
    <row r="3661" spans="2:4" ht="18.75">
      <c r="B3661" s="37">
        <f>IF('TD VENCIDOS'!B3642="","",'TD VENCIDOS'!B3642)</f>
        <v>4061532024</v>
      </c>
      <c r="C3661" s="38" t="str">
        <f>IF('TD VENCIDOS'!C3642="","",'TD VENCIDOS'!C3642)</f>
        <v>SUBDIRECCION DE ASUNTOS COMUNALES</v>
      </c>
      <c r="D3661" s="37" t="str">
        <f>IF('TD VENCIDOS'!D3642="","",'TD VENCIDOS'!D3642)</f>
        <v>Gestion extemporanea</v>
      </c>
    </row>
    <row r="3662" spans="2:4" ht="18.75">
      <c r="B3662" s="37">
        <f>IF('TD VENCIDOS'!B3643="","",'TD VENCIDOS'!B3643)</f>
        <v>4061772024</v>
      </c>
      <c r="C3662" s="38" t="str">
        <f>IF('TD VENCIDOS'!C3643="","",'TD VENCIDOS'!C3643)</f>
        <v>DIRECCION RED MATRIZ ACUEDUCTO</v>
      </c>
      <c r="D3662" s="37" t="str">
        <f>IF('TD VENCIDOS'!D3643="","",'TD VENCIDOS'!D3643)</f>
        <v>Gestion extemporanea</v>
      </c>
    </row>
    <row r="3663" spans="2:4" ht="18.75">
      <c r="B3663" s="37">
        <f>IF('TD VENCIDOS'!B3644="","",'TD VENCIDOS'!B3644)</f>
        <v>4061862024</v>
      </c>
      <c r="C3663" s="38" t="str">
        <f>IF('TD VENCIDOS'!C3644="","",'TD VENCIDOS'!C3644)</f>
        <v>SUBDIRECCION DE RECOLECCION BARRIDO Y LIMPIEZA</v>
      </c>
      <c r="D3663" s="37" t="str">
        <f>IF('TD VENCIDOS'!D3644="","",'TD VENCIDOS'!D3644)</f>
        <v>Pendiente vencidos</v>
      </c>
    </row>
    <row r="3664" spans="2:4" ht="18.75">
      <c r="B3664" s="37">
        <f>IF('TD VENCIDOS'!B3645="","",'TD VENCIDOS'!B3645)</f>
        <v>4062182024</v>
      </c>
      <c r="C3664" s="38" t="str">
        <f>IF('TD VENCIDOS'!C3645="","",'TD VENCIDOS'!C3645)</f>
        <v>DIRECCION RED MATRIZ ACUEDUCTO</v>
      </c>
      <c r="D3664" s="37" t="str">
        <f>IF('TD VENCIDOS'!D3645="","",'TD VENCIDOS'!D3645)</f>
        <v>Gestion extemporanea</v>
      </c>
    </row>
    <row r="3665" spans="2:4" ht="18.75">
      <c r="B3665" s="37">
        <f>IF('TD VENCIDOS'!B3646="","",'TD VENCIDOS'!B3646)</f>
        <v>4062252024</v>
      </c>
      <c r="C3665" s="38" t="str">
        <f>IF('TD VENCIDOS'!C3646="","",'TD VENCIDOS'!C3646)</f>
        <v>6006 - 10 COLEGIO SAN BENITO ABAD (IED)</v>
      </c>
      <c r="D3665" s="37" t="str">
        <f>IF('TD VENCIDOS'!D3646="","",'TD VENCIDOS'!D3646)</f>
        <v>Pendiente vencidos</v>
      </c>
    </row>
    <row r="3666" spans="2:4" ht="18.75">
      <c r="B3666" s="37">
        <f>IF('TD VENCIDOS'!B3647="","",'TD VENCIDOS'!B3647)</f>
        <v>4062302024</v>
      </c>
      <c r="C3666" s="38" t="str">
        <f>IF('TD VENCIDOS'!C3647="","",'TD VENCIDOS'!C3647)</f>
        <v>REDEP</v>
      </c>
      <c r="D3666" s="37" t="str">
        <f>IF('TD VENCIDOS'!D3647="","",'TD VENCIDOS'!D3647)</f>
        <v>Pendiente vencidos</v>
      </c>
    </row>
    <row r="3667" spans="2:4" ht="18.75">
      <c r="B3667" s="37">
        <f>IF('TD VENCIDOS'!B3648="","",'TD VENCIDOS'!B3648)</f>
        <v>4062592024</v>
      </c>
      <c r="C3667" s="38" t="str">
        <f>IF('TD VENCIDOS'!C3648="","",'TD VENCIDOS'!C3648)</f>
        <v>DTDP - DIRECCION TECNICA DE PREDIOS</v>
      </c>
      <c r="D3667" s="37" t="str">
        <f>IF('TD VENCIDOS'!D3648="","",'TD VENCIDOS'!D3648)</f>
        <v>Pendiente vencidos</v>
      </c>
    </row>
    <row r="3668" spans="2:4" ht="18.75">
      <c r="B3668" s="37">
        <f>IF('TD VENCIDOS'!B3649="","",'TD VENCIDOS'!B3649)</f>
        <v>4063162024</v>
      </c>
      <c r="C3668" s="38" t="str">
        <f>IF('TD VENCIDOS'!C3649="","",'TD VENCIDOS'!C3649)</f>
        <v>REDEP</v>
      </c>
      <c r="D3668" s="37" t="str">
        <f>IF('TD VENCIDOS'!D3649="","",'TD VENCIDOS'!D3649)</f>
        <v>Pendiente vencidos</v>
      </c>
    </row>
    <row r="3669" spans="2:4" ht="18.75">
      <c r="B3669" s="37">
        <f>IF('TD VENCIDOS'!B3650="","",'TD VENCIDOS'!B3650)</f>
        <v>4063282024</v>
      </c>
      <c r="C3669" s="38" t="str">
        <f>IF('TD VENCIDOS'!C3650="","",'TD VENCIDOS'!C3650)</f>
        <v>SUBDIRECCION DE ASUNTOS COMUNALES</v>
      </c>
      <c r="D3669" s="37" t="str">
        <f>IF('TD VENCIDOS'!D3650="","",'TD VENCIDOS'!D3650)</f>
        <v>Pendiente vencidos</v>
      </c>
    </row>
    <row r="3670" spans="2:4" ht="18.75">
      <c r="B3670" s="37">
        <f>IF('TD VENCIDOS'!B3651="","",'TD VENCIDOS'!B3651)</f>
        <v>4063352024</v>
      </c>
      <c r="C3670" s="38" t="str">
        <f>IF('TD VENCIDOS'!C3651="","",'TD VENCIDOS'!C3651)</f>
        <v>INTEGRACION TDOC</v>
      </c>
      <c r="D3670" s="37" t="str">
        <f>IF('TD VENCIDOS'!D3651="","",'TD VENCIDOS'!D3651)</f>
        <v>Gestion extemporanea</v>
      </c>
    </row>
    <row r="3671" spans="2:4" ht="18.75">
      <c r="B3671" s="37">
        <f>IF('TD VENCIDOS'!B3652="","",'TD VENCIDOS'!B3652)</f>
        <v>4063612024</v>
      </c>
      <c r="C3671" s="38" t="str">
        <f>IF('TD VENCIDOS'!C3652="","",'TD VENCIDOS'!C3652)</f>
        <v>DIRECCION DE MEJORAMIENTO DE VIVIENDA</v>
      </c>
      <c r="D3671" s="37" t="str">
        <f>IF('TD VENCIDOS'!D3652="","",'TD VENCIDOS'!D3652)</f>
        <v>Pendiente vencidos</v>
      </c>
    </row>
    <row r="3672" spans="2:4" ht="18.75">
      <c r="B3672" s="37">
        <f>IF('TD VENCIDOS'!B3653="","",'TD VENCIDOS'!B3653)</f>
        <v>4063822024</v>
      </c>
      <c r="C3672" s="38" t="str">
        <f>IF('TD VENCIDOS'!C3653="","",'TD VENCIDOS'!C3653)</f>
        <v>REDEP</v>
      </c>
      <c r="D3672" s="37" t="str">
        <f>IF('TD VENCIDOS'!D3653="","",'TD VENCIDOS'!D3653)</f>
        <v>Pendiente vencidos</v>
      </c>
    </row>
    <row r="3673" spans="2:4" ht="18.75">
      <c r="B3673" s="37">
        <f>IF('TD VENCIDOS'!B3654="","",'TD VENCIDOS'!B3654)</f>
        <v>4063832024</v>
      </c>
      <c r="C3673" s="38" t="str">
        <f>IF('TD VENCIDOS'!C3654="","",'TD VENCIDOS'!C3654)</f>
        <v>DIRECCION DE MEJORAMIENTO DE VIVIENDA</v>
      </c>
      <c r="D3673" s="37" t="str">
        <f>IF('TD VENCIDOS'!D3654="","",'TD VENCIDOS'!D3654)</f>
        <v>Pendiente vencidos</v>
      </c>
    </row>
    <row r="3674" spans="2:4" ht="18.75">
      <c r="B3674" s="37">
        <f>IF('TD VENCIDOS'!B3655="","",'TD VENCIDOS'!B3655)</f>
        <v>4063862024</v>
      </c>
      <c r="C3674" s="38" t="str">
        <f>IF('TD VENCIDOS'!C3655="","",'TD VENCIDOS'!C3655)</f>
        <v>GESTION COMERCIAL</v>
      </c>
      <c r="D3674" s="37" t="str">
        <f>IF('TD VENCIDOS'!D3655="","",'TD VENCIDOS'!D3655)</f>
        <v>Gestion extemporanea</v>
      </c>
    </row>
    <row r="3675" spans="2:4" ht="18.75">
      <c r="B3675" s="37">
        <f>IF('TD VENCIDOS'!B3656="","",'TD VENCIDOS'!B3656)</f>
        <v>4063922024</v>
      </c>
      <c r="C3675" s="38" t="str">
        <f>IF('TD VENCIDOS'!C3656="","",'TD VENCIDOS'!C3656)</f>
        <v>REDEP</v>
      </c>
      <c r="D3675" s="37" t="str">
        <f>IF('TD VENCIDOS'!D3656="","",'TD VENCIDOS'!D3656)</f>
        <v>Pendiente vencidos</v>
      </c>
    </row>
    <row r="3676" spans="2:4" ht="18.75">
      <c r="B3676" s="37">
        <f>IF('TD VENCIDOS'!B3657="","",'TD VENCIDOS'!B3657)</f>
        <v>4063942024</v>
      </c>
      <c r="C3676" s="38" t="str">
        <f>IF('TD VENCIDOS'!C3657="","",'TD VENCIDOS'!C3657)</f>
        <v>REDEP</v>
      </c>
      <c r="D3676" s="37" t="str">
        <f>IF('TD VENCIDOS'!D3657="","",'TD VENCIDOS'!D3657)</f>
        <v>Pendiente vencidos</v>
      </c>
    </row>
    <row r="3677" spans="2:4" ht="18.75">
      <c r="B3677" s="37">
        <f>IF('TD VENCIDOS'!B3658="","",'TD VENCIDOS'!B3658)</f>
        <v>4064202024</v>
      </c>
      <c r="C3677" s="38" t="str">
        <f>IF('TD VENCIDOS'!C3658="","",'TD VENCIDOS'!C3658)</f>
        <v>SUBSECRETARIA DE GESTION FINANCIERA</v>
      </c>
      <c r="D3677" s="37" t="str">
        <f>IF('TD VENCIDOS'!D3658="","",'TD VENCIDOS'!D3658)</f>
        <v>Pendiente vencidos</v>
      </c>
    </row>
    <row r="3678" spans="2:4" ht="18.75">
      <c r="B3678" s="37">
        <f>IF('TD VENCIDOS'!B3659="","",'TD VENCIDOS'!B3659)</f>
        <v>4064282024</v>
      </c>
      <c r="C3678" s="38" t="str">
        <f>IF('TD VENCIDOS'!C3659="","",'TD VENCIDOS'!C3659)</f>
        <v>SUBDIRECCION DE ASUNTOS COMUNALES</v>
      </c>
      <c r="D3678" s="37" t="str">
        <f>IF('TD VENCIDOS'!D3659="","",'TD VENCIDOS'!D3659)</f>
        <v>Gestion extemporanea</v>
      </c>
    </row>
    <row r="3679" spans="2:4" ht="18.75">
      <c r="B3679" s="37">
        <f>IF('TD VENCIDOS'!B3660="","",'TD VENCIDOS'!B3660)</f>
        <v>4064292024</v>
      </c>
      <c r="C3679" s="38" t="str">
        <f>IF('TD VENCIDOS'!C3660="","",'TD VENCIDOS'!C3660)</f>
        <v>ALCALDIA LOCAL DE SUBA</v>
      </c>
      <c r="D3679" s="37" t="str">
        <f>IF('TD VENCIDOS'!D3660="","",'TD VENCIDOS'!D3660)</f>
        <v>Pendiente vencidos</v>
      </c>
    </row>
    <row r="3680" spans="2:4" ht="18.75">
      <c r="B3680" s="37">
        <f>IF('TD VENCIDOS'!B3661="","",'TD VENCIDOS'!B3661)</f>
        <v>4064462024</v>
      </c>
      <c r="C3680" s="38" t="str">
        <f>IF('TD VENCIDOS'!C3661="","",'TD VENCIDOS'!C3661)</f>
        <v>ALCALDIA LOCAL DE SAN CRISTOBAL</v>
      </c>
      <c r="D3680" s="37" t="str">
        <f>IF('TD VENCIDOS'!D3661="","",'TD VENCIDOS'!D3661)</f>
        <v>Gestion extemporanea</v>
      </c>
    </row>
    <row r="3681" spans="2:4" ht="18.75">
      <c r="B3681" s="37">
        <f>IF('TD VENCIDOS'!B3662="","",'TD VENCIDOS'!B3662)</f>
        <v>4064652024</v>
      </c>
      <c r="C3681" s="38" t="str">
        <f>IF('TD VENCIDOS'!C3662="","",'TD VENCIDOS'!C3662)</f>
        <v>ALCALDIA LOCAL DE KENNEDY</v>
      </c>
      <c r="D3681" s="37" t="str">
        <f>IF('TD VENCIDOS'!D3662="","",'TD VENCIDOS'!D3662)</f>
        <v>Pendiente vencidos</v>
      </c>
    </row>
    <row r="3682" spans="2:4" ht="18.75">
      <c r="B3682" s="37">
        <f>IF('TD VENCIDOS'!B3663="","",'TD VENCIDOS'!B3663)</f>
        <v>4065022024</v>
      </c>
      <c r="C3682" s="38" t="str">
        <f>IF('TD VENCIDOS'!C3663="","",'TD VENCIDOS'!C3663)</f>
        <v>DIRECCION JURIDICA</v>
      </c>
      <c r="D3682" s="37" t="str">
        <f>IF('TD VENCIDOS'!D3663="","",'TD VENCIDOS'!D3663)</f>
        <v>Pendiente vencidos</v>
      </c>
    </row>
    <row r="3683" spans="2:4" ht="18.75">
      <c r="B3683" s="37">
        <f>IF('TD VENCIDOS'!B3664="","",'TD VENCIDOS'!B3664)</f>
        <v>4065222024</v>
      </c>
      <c r="C3683" s="38" t="str">
        <f>IF('TD VENCIDOS'!C3664="","",'TD VENCIDOS'!C3664)</f>
        <v>SUBSECRETARIA DE GESTION FINANCIERA</v>
      </c>
      <c r="D3683" s="37" t="str">
        <f>IF('TD VENCIDOS'!D3664="","",'TD VENCIDOS'!D3664)</f>
        <v>Gestion extemporanea</v>
      </c>
    </row>
    <row r="3684" spans="2:4" ht="18.75">
      <c r="B3684" s="37">
        <f>IF('TD VENCIDOS'!B3665="","",'TD VENCIDOS'!B3665)</f>
        <v>4065582024</v>
      </c>
      <c r="C3684" s="38" t="str">
        <f>IF('TD VENCIDOS'!C3665="","",'TD VENCIDOS'!C3665)</f>
        <v>SUBSECRETARIA DE GESTION FINANCIERA</v>
      </c>
      <c r="D3684" s="37" t="str">
        <f>IF('TD VENCIDOS'!D3665="","",'TD VENCIDOS'!D3665)</f>
        <v>Pendiente vencidos</v>
      </c>
    </row>
    <row r="3685" spans="2:4" ht="18.75">
      <c r="B3685" s="37">
        <f>IF('TD VENCIDOS'!B3666="","",'TD VENCIDOS'!B3666)</f>
        <v>4065722024</v>
      </c>
      <c r="C3685" s="38" t="str">
        <f>IF('TD VENCIDOS'!C3666="","",'TD VENCIDOS'!C3666)</f>
        <v>ALCALDIA LOCAL DE KENNEDY</v>
      </c>
      <c r="D3685" s="37" t="str">
        <f>IF('TD VENCIDOS'!D3666="","",'TD VENCIDOS'!D3666)</f>
        <v>Pendiente vencidos</v>
      </c>
    </row>
    <row r="3686" spans="2:4" ht="18.75">
      <c r="B3686" s="37">
        <f>IF('TD VENCIDOS'!B3667="","",'TD VENCIDOS'!B3667)</f>
        <v>4065852024</v>
      </c>
      <c r="C3686" s="38" t="str">
        <f>IF('TD VENCIDOS'!C3667="","",'TD VENCIDOS'!C3667)</f>
        <v>REDEP</v>
      </c>
      <c r="D3686" s="37" t="str">
        <f>IF('TD VENCIDOS'!D3667="","",'TD VENCIDOS'!D3667)</f>
        <v>Pendiente vencidos</v>
      </c>
    </row>
    <row r="3687" spans="2:4" ht="18.75">
      <c r="B3687" s="37">
        <f>IF('TD VENCIDOS'!B3668="","",'TD VENCIDOS'!B3668)</f>
        <v>4066012024</v>
      </c>
      <c r="C3687" s="38" t="str">
        <f>IF('TD VENCIDOS'!C3668="","",'TD VENCIDOS'!C3668)</f>
        <v>OFICINA DE ADMINISTRACION FUNCIONAL DEL SISTEMA</v>
      </c>
      <c r="D3687" s="37" t="str">
        <f>IF('TD VENCIDOS'!D3668="","",'TD VENCIDOS'!D3668)</f>
        <v>Pendiente vencidos</v>
      </c>
    </row>
    <row r="3688" spans="2:4" ht="18.75">
      <c r="B3688" s="37">
        <f>IF('TD VENCIDOS'!B3669="","",'TD VENCIDOS'!B3669)</f>
        <v>4066662024</v>
      </c>
      <c r="C3688" s="38" t="str">
        <f>IF('TD VENCIDOS'!C3669="","",'TD VENCIDOS'!C3669)</f>
        <v>ALCALDIA LOCAL DE RAFAEL URIBE</v>
      </c>
      <c r="D3688" s="37" t="str">
        <f>IF('TD VENCIDOS'!D3669="","",'TD VENCIDOS'!D3669)</f>
        <v>Pendiente vencidos</v>
      </c>
    </row>
    <row r="3689" spans="2:4" ht="18.75">
      <c r="B3689" s="37">
        <f>IF('TD VENCIDOS'!B3670="","",'TD VENCIDOS'!B3670)</f>
        <v>4066732024</v>
      </c>
      <c r="C3689" s="38" t="str">
        <f>IF('TD VENCIDOS'!C3670="","",'TD VENCIDOS'!C3670)</f>
        <v>SUBDIRECCION DE SILVICULTURA FLORA Y FAUNA SILVESTRE</v>
      </c>
      <c r="D3689" s="37" t="str">
        <f>IF('TD VENCIDOS'!D3670="","",'TD VENCIDOS'!D3670)</f>
        <v>Gestion extemporanea</v>
      </c>
    </row>
    <row r="3690" spans="2:4" ht="18.75">
      <c r="B3690" s="37">
        <f>IF('TD VENCIDOS'!B3671="","",'TD VENCIDOS'!B3671)</f>
        <v>4066782024</v>
      </c>
      <c r="C3690" s="38" t="str">
        <f>IF('TD VENCIDOS'!C3671="","",'TD VENCIDOS'!C3671)</f>
        <v>SUBDIRECCION DE SILVICULTURA FLORA Y FAUNA SILVESTRE</v>
      </c>
      <c r="D3690" s="37" t="str">
        <f>IF('TD VENCIDOS'!D3671="","",'TD VENCIDOS'!D3671)</f>
        <v>Gestion extemporanea</v>
      </c>
    </row>
    <row r="3691" spans="2:4" ht="18.75">
      <c r="B3691" s="37">
        <f>IF('TD VENCIDOS'!B3672="","",'TD VENCIDOS'!B3672)</f>
        <v>4067082024</v>
      </c>
      <c r="C3691" s="38" t="str">
        <f>IF('TD VENCIDOS'!C3672="","",'TD VENCIDOS'!C3672)</f>
        <v>DIRECCION DE MEJORAMIENTO DE VIVIENDA</v>
      </c>
      <c r="D3691" s="37" t="str">
        <f>IF('TD VENCIDOS'!D3672="","",'TD VENCIDOS'!D3672)</f>
        <v>Pendiente vencidos</v>
      </c>
    </row>
    <row r="3692" spans="2:4" ht="18.75">
      <c r="B3692" s="37">
        <f>IF('TD VENCIDOS'!B3673="","",'TD VENCIDOS'!B3673)</f>
        <v>4067622024</v>
      </c>
      <c r="C3692" s="38" t="str">
        <f>IF('TD VENCIDOS'!C3673="","",'TD VENCIDOS'!C3673)</f>
        <v>SUBDIRECCION DE APROVECHAMIENTO</v>
      </c>
      <c r="D3692" s="37" t="str">
        <f>IF('TD VENCIDOS'!D3673="","",'TD VENCIDOS'!D3673)</f>
        <v>Pendiente vencidos</v>
      </c>
    </row>
    <row r="3693" spans="2:4" ht="18.75">
      <c r="B3693" s="37">
        <f>IF('TD VENCIDOS'!B3674="","",'TD VENCIDOS'!B3674)</f>
        <v>4067832024</v>
      </c>
      <c r="C3693" s="38" t="str">
        <f>IF('TD VENCIDOS'!C3674="","",'TD VENCIDOS'!C3674)</f>
        <v>OFICINA DE CONTROL MASIVO</v>
      </c>
      <c r="D3693" s="37" t="str">
        <f>IF('TD VENCIDOS'!D3674="","",'TD VENCIDOS'!D3674)</f>
        <v>Gestion extemporanea</v>
      </c>
    </row>
    <row r="3694" spans="2:4" ht="18.75">
      <c r="B3694" s="37">
        <f>IF('TD VENCIDOS'!B3675="","",'TD VENCIDOS'!B3675)</f>
        <v>4067852024</v>
      </c>
      <c r="C3694" s="38" t="str">
        <f>IF('TD VENCIDOS'!C3675="","",'TD VENCIDOS'!C3675)</f>
        <v>DTGJ - DIRECCION TECNICA DE GESTION JUDICIAL</v>
      </c>
      <c r="D3694" s="37" t="str">
        <f>IF('TD VENCIDOS'!D3675="","",'TD VENCIDOS'!D3675)</f>
        <v>Gestion extemporanea</v>
      </c>
    </row>
    <row r="3695" spans="2:4" ht="18.75">
      <c r="B3695" s="37">
        <f>IF('TD VENCIDOS'!B3676="","",'TD VENCIDOS'!B3676)</f>
        <v>4067932024</v>
      </c>
      <c r="C3695" s="38" t="str">
        <f>IF('TD VENCIDOS'!C3676="","",'TD VENCIDOS'!C3676)</f>
        <v>ALCALDIA LOCAL DE USAQUEN</v>
      </c>
      <c r="D3695" s="37" t="str">
        <f>IF('TD VENCIDOS'!D3676="","",'TD VENCIDOS'!D3676)</f>
        <v>Pendiente vencidos</v>
      </c>
    </row>
    <row r="3696" spans="2:4" ht="18.75">
      <c r="B3696" s="37">
        <f>IF('TD VENCIDOS'!B3677="","",'TD VENCIDOS'!B3677)</f>
        <v>4068162024</v>
      </c>
      <c r="C3696" s="38" t="str">
        <f>IF('TD VENCIDOS'!C3677="","",'TD VENCIDOS'!C3677)</f>
        <v>SUBSECRETARIA DE INSPECCION VIGILANCIA Y CONTROL DE VIVIENDA</v>
      </c>
      <c r="D3696" s="37" t="str">
        <f>IF('TD VENCIDOS'!D3677="","",'TD VENCIDOS'!D3677)</f>
        <v>Gestion extemporanea</v>
      </c>
    </row>
    <row r="3697" spans="2:4" ht="18.75">
      <c r="B3697" s="37">
        <f>IF('TD VENCIDOS'!B3678="","",'TD VENCIDOS'!B3678)</f>
        <v>4068502024</v>
      </c>
      <c r="C3697" s="38" t="str">
        <f>IF('TD VENCIDOS'!C3678="","",'TD VENCIDOS'!C3678)</f>
        <v>ALCALDIA LOCAL DE SUBA</v>
      </c>
      <c r="D3697" s="37" t="str">
        <f>IF('TD VENCIDOS'!D3678="","",'TD VENCIDOS'!D3678)</f>
        <v>Pendiente vencidos</v>
      </c>
    </row>
    <row r="3698" spans="2:4" ht="18.75">
      <c r="B3698" s="37">
        <f>IF('TD VENCIDOS'!B3679="","",'TD VENCIDOS'!B3679)</f>
        <v>4068692024</v>
      </c>
      <c r="C3698" s="38" t="str">
        <f>IF('TD VENCIDOS'!C3679="","",'TD VENCIDOS'!C3679)</f>
        <v>SUBSECRETARIA DE GESTION FINANCIERA</v>
      </c>
      <c r="D3698" s="37" t="str">
        <f>IF('TD VENCIDOS'!D3679="","",'TD VENCIDOS'!D3679)</f>
        <v>Gestion extemporanea</v>
      </c>
    </row>
    <row r="3699" spans="2:4" ht="18.75">
      <c r="B3699" s="37">
        <f>IF('TD VENCIDOS'!B3680="","",'TD VENCIDOS'!B3680)</f>
        <v>4068752024</v>
      </c>
      <c r="C3699" s="38" t="str">
        <f>IF('TD VENCIDOS'!C3680="","",'TD VENCIDOS'!C3680)</f>
        <v>SUBDIRECCION DE APROVECHAMIENTO</v>
      </c>
      <c r="D3699" s="37" t="str">
        <f>IF('TD VENCIDOS'!D3680="","",'TD VENCIDOS'!D3680)</f>
        <v>Pendiente vencidos</v>
      </c>
    </row>
    <row r="3700" spans="2:4" ht="18.75">
      <c r="B3700" s="37">
        <f>IF('TD VENCIDOS'!B3681="","",'TD VENCIDOS'!B3681)</f>
        <v>4069252024</v>
      </c>
      <c r="C3700" s="38" t="str">
        <f>IF('TD VENCIDOS'!C3681="","",'TD VENCIDOS'!C3681)</f>
        <v>2210 - DIRECCION LOCAL DE EDUCACION ENGATIVA</v>
      </c>
      <c r="D3700" s="37" t="str">
        <f>IF('TD VENCIDOS'!D3681="","",'TD VENCIDOS'!D3681)</f>
        <v>Gestion extemporanea</v>
      </c>
    </row>
    <row r="3701" spans="2:4" ht="18.75">
      <c r="B3701" s="37">
        <f>IF('TD VENCIDOS'!B3682="","",'TD VENCIDOS'!B3682)</f>
        <v>4069502024</v>
      </c>
      <c r="C3701" s="38" t="str">
        <f>IF('TD VENCIDOS'!C3682="","",'TD VENCIDOS'!C3682)</f>
        <v>DEPENDENCIAS NIVEL CENTRAL</v>
      </c>
      <c r="D3701" s="37" t="str">
        <f>IF('TD VENCIDOS'!D3682="","",'TD VENCIDOS'!D3682)</f>
        <v>Gestion extemporanea</v>
      </c>
    </row>
    <row r="3702" spans="2:4" ht="18.75">
      <c r="B3702" s="37">
        <f>IF('TD VENCIDOS'!B3683="","",'TD VENCIDOS'!B3683)</f>
        <v>4069742024</v>
      </c>
      <c r="C3702" s="38" t="str">
        <f>IF('TD VENCIDOS'!C3683="","",'TD VENCIDOS'!C3683)</f>
        <v>SUBSECRETARIA DE GESTION FINANCIERA</v>
      </c>
      <c r="D3702" s="37" t="str">
        <f>IF('TD VENCIDOS'!D3683="","",'TD VENCIDOS'!D3683)</f>
        <v>Pendiente vencidos</v>
      </c>
    </row>
    <row r="3703" spans="2:4" ht="18.75">
      <c r="B3703" s="37">
        <f>IF('TD VENCIDOS'!B3684="","",'TD VENCIDOS'!B3684)</f>
        <v>4070342024</v>
      </c>
      <c r="C3703" s="38" t="str">
        <f>IF('TD VENCIDOS'!C3684="","",'TD VENCIDOS'!C3684)</f>
        <v>SEGUIMIENTO PQRS</v>
      </c>
      <c r="D3703" s="37" t="str">
        <f>IF('TD VENCIDOS'!D3684="","",'TD VENCIDOS'!D3684)</f>
        <v>Pendiente vencidos</v>
      </c>
    </row>
    <row r="3704" spans="2:4" ht="18.75">
      <c r="B3704" s="37">
        <f>IF('TD VENCIDOS'!B3685="","",'TD VENCIDOS'!B3685)</f>
        <v>4070462024</v>
      </c>
      <c r="C3704" s="38" t="str">
        <f>IF('TD VENCIDOS'!C3685="","",'TD VENCIDOS'!C3685)</f>
        <v>SEGUIMIENTO PQRS</v>
      </c>
      <c r="D3704" s="37" t="str">
        <f>IF('TD VENCIDOS'!D3685="","",'TD VENCIDOS'!D3685)</f>
        <v>Pendiente vencidos</v>
      </c>
    </row>
    <row r="3705" spans="2:4" ht="18.75">
      <c r="B3705" s="37">
        <f>IF('TD VENCIDOS'!B3686="","",'TD VENCIDOS'!B3686)</f>
        <v>4070532024</v>
      </c>
      <c r="C3705" s="38" t="str">
        <f>IF('TD VENCIDOS'!C3686="","",'TD VENCIDOS'!C3686)</f>
        <v>SEGUIMIENTO PQRS</v>
      </c>
      <c r="D3705" s="37" t="str">
        <f>IF('TD VENCIDOS'!D3686="","",'TD VENCIDOS'!D3686)</f>
        <v>Pendiente vencidos</v>
      </c>
    </row>
    <row r="3706" spans="2:4" ht="18.75">
      <c r="B3706" s="37">
        <f>IF('TD VENCIDOS'!B3687="","",'TD VENCIDOS'!B3687)</f>
        <v>4070732024</v>
      </c>
      <c r="C3706" s="38" t="str">
        <f>IF('TD VENCIDOS'!C3687="","",'TD VENCIDOS'!C3687)</f>
        <v>SEGUIMIENTO PQRS</v>
      </c>
      <c r="D3706" s="37" t="str">
        <f>IF('TD VENCIDOS'!D3687="","",'TD VENCIDOS'!D3687)</f>
        <v>Pendiente vencidos</v>
      </c>
    </row>
    <row r="3707" spans="2:4" ht="18.75">
      <c r="B3707" s="37">
        <f>IF('TD VENCIDOS'!B3688="","",'TD VENCIDOS'!B3688)</f>
        <v>4070762024</v>
      </c>
      <c r="C3707" s="38" t="str">
        <f>IF('TD VENCIDOS'!C3688="","",'TD VENCIDOS'!C3688)</f>
        <v>DIRECCION DE MEJORAMIENTO DE VIVIENDA</v>
      </c>
      <c r="D3707" s="37" t="str">
        <f>IF('TD VENCIDOS'!D3688="","",'TD VENCIDOS'!D3688)</f>
        <v>Pendiente vencidos</v>
      </c>
    </row>
    <row r="3708" spans="2:4" ht="18.75">
      <c r="B3708" s="37">
        <f>IF('TD VENCIDOS'!B3689="","",'TD VENCIDOS'!B3689)</f>
        <v>4070802024</v>
      </c>
      <c r="C3708" s="38" t="str">
        <f>IF('TD VENCIDOS'!C3689="","",'TD VENCIDOS'!C3689)</f>
        <v>DEPENDENCIAS NIVEL CENTRAL</v>
      </c>
      <c r="D3708" s="37" t="str">
        <f>IF('TD VENCIDOS'!D3689="","",'TD VENCIDOS'!D3689)</f>
        <v>Gestion extemporanea</v>
      </c>
    </row>
    <row r="3709" spans="2:4" ht="18.75">
      <c r="B3709" s="37">
        <f>IF('TD VENCIDOS'!B3690="","",'TD VENCIDOS'!B3690)</f>
        <v>4070912024</v>
      </c>
      <c r="C3709" s="38" t="str">
        <f>IF('TD VENCIDOS'!C3690="","",'TD VENCIDOS'!C3690)</f>
        <v>SEGUIMIENTO PQRS</v>
      </c>
      <c r="D3709" s="37" t="str">
        <f>IF('TD VENCIDOS'!D3690="","",'TD VENCIDOS'!D3690)</f>
        <v>Gestion extemporanea</v>
      </c>
    </row>
    <row r="3710" spans="2:4" ht="18.75">
      <c r="B3710" s="37">
        <f>IF('TD VENCIDOS'!B3691="","",'TD VENCIDOS'!B3691)</f>
        <v>4070942024</v>
      </c>
      <c r="C3710" s="38" t="str">
        <f>IF('TD VENCIDOS'!C3691="","",'TD VENCIDOS'!C3691)</f>
        <v>DIRECCION ABASTECIMIENTO</v>
      </c>
      <c r="D3710" s="37" t="str">
        <f>IF('TD VENCIDOS'!D3691="","",'TD VENCIDOS'!D3691)</f>
        <v>Pendiente vencidos</v>
      </c>
    </row>
    <row r="3711" spans="2:4" ht="18.75">
      <c r="B3711" s="37">
        <f>IF('TD VENCIDOS'!B3692="","",'TD VENCIDOS'!B3692)</f>
        <v>4071452024</v>
      </c>
      <c r="C3711" s="38" t="str">
        <f>IF('TD VENCIDOS'!C3692="","",'TD VENCIDOS'!C3692)</f>
        <v>REDEP</v>
      </c>
      <c r="D3711" s="37" t="str">
        <f>IF('TD VENCIDOS'!D3692="","",'TD VENCIDOS'!D3692)</f>
        <v>Pendiente vencidos</v>
      </c>
    </row>
    <row r="3712" spans="2:4" ht="18.75">
      <c r="B3712" s="37">
        <f>IF('TD VENCIDOS'!B3693="","",'TD VENCIDOS'!B3693)</f>
        <v>4071652024</v>
      </c>
      <c r="C3712" s="38" t="str">
        <f>IF('TD VENCIDOS'!C3693="","",'TD VENCIDOS'!C3693)</f>
        <v>REDEP</v>
      </c>
      <c r="D3712" s="37" t="str">
        <f>IF('TD VENCIDOS'!D3693="","",'TD VENCIDOS'!D3693)</f>
        <v>Gestion extemporanea</v>
      </c>
    </row>
    <row r="3713" spans="2:4" ht="18.75">
      <c r="B3713" s="37">
        <f>IF('TD VENCIDOS'!B3694="","",'TD VENCIDOS'!B3694)</f>
        <v>4071842024</v>
      </c>
      <c r="C3713" s="38" t="str">
        <f>IF('TD VENCIDOS'!C3694="","",'TD VENCIDOS'!C3694)</f>
        <v>PUNTOS IDU</v>
      </c>
      <c r="D3713" s="37" t="str">
        <f>IF('TD VENCIDOS'!D3694="","",'TD VENCIDOS'!D3694)</f>
        <v>Pendiente vencidos</v>
      </c>
    </row>
    <row r="3714" spans="2:4" ht="18.75">
      <c r="B3714" s="37">
        <f>IF('TD VENCIDOS'!B3695="","",'TD VENCIDOS'!B3695)</f>
        <v>4072142024</v>
      </c>
      <c r="C3714" s="38" t="str">
        <f>IF('TD VENCIDOS'!C3695="","",'TD VENCIDOS'!C3695)</f>
        <v>SUBSECRETARIA DE GESTION FINANCIERA</v>
      </c>
      <c r="D3714" s="37" t="str">
        <f>IF('TD VENCIDOS'!D3695="","",'TD VENCIDOS'!D3695)</f>
        <v>Pendiente vencidos</v>
      </c>
    </row>
    <row r="3715" spans="2:4" ht="18.75">
      <c r="B3715" s="37">
        <f>IF('TD VENCIDOS'!B3696="","",'TD VENCIDOS'!B3696)</f>
        <v>4072612024</v>
      </c>
      <c r="C3715" s="38" t="str">
        <f>IF('TD VENCIDOS'!C3696="","",'TD VENCIDOS'!C3696)</f>
        <v>SUBDIRECCION DE RECOLECCION BARRIDO Y LIMPIEZA</v>
      </c>
      <c r="D3715" s="37" t="str">
        <f>IF('TD VENCIDOS'!D3696="","",'TD VENCIDOS'!D3696)</f>
        <v>Pendiente vencidos</v>
      </c>
    </row>
    <row r="3716" spans="2:4" ht="18.75">
      <c r="B3716" s="37">
        <f>IF('TD VENCIDOS'!B3697="","",'TD VENCIDOS'!B3697)</f>
        <v>4072822024</v>
      </c>
      <c r="C3716" s="38" t="str">
        <f>IF('TD VENCIDOS'!C3697="","",'TD VENCIDOS'!C3697)</f>
        <v>DIRECCION ACUEDUCTO Y ALCANTARILLADO ZONA 4</v>
      </c>
      <c r="D3716" s="37" t="str">
        <f>IF('TD VENCIDOS'!D3697="","",'TD VENCIDOS'!D3697)</f>
        <v>Gestion extemporanea</v>
      </c>
    </row>
    <row r="3717" spans="2:4" ht="18.75">
      <c r="B3717" s="37">
        <f>IF('TD VENCIDOS'!B3698="","",'TD VENCIDOS'!B3698)</f>
        <v>4072902024</v>
      </c>
      <c r="C3717" s="38" t="str">
        <f>IF('TD VENCIDOS'!C3698="","",'TD VENCIDOS'!C3698)</f>
        <v>DIRECCION DE GESTION CORPORATIVA</v>
      </c>
      <c r="D3717" s="37" t="str">
        <f>IF('TD VENCIDOS'!D3698="","",'TD VENCIDOS'!D3698)</f>
        <v>Gestion extemporanea</v>
      </c>
    </row>
    <row r="3718" spans="2:4" ht="18.75">
      <c r="B3718" s="37">
        <f>IF('TD VENCIDOS'!B3699="","",'TD VENCIDOS'!B3699)</f>
        <v>4073052024</v>
      </c>
      <c r="C3718" s="38" t="str">
        <f>IF('TD VENCIDOS'!C3699="","",'TD VENCIDOS'!C3699)</f>
        <v>NIVEL CENTRAL CIERRE</v>
      </c>
      <c r="D3718" s="37" t="str">
        <f>IF('TD VENCIDOS'!D3699="","",'TD VENCIDOS'!D3699)</f>
        <v>Gestion extemporanea</v>
      </c>
    </row>
    <row r="3719" spans="2:4" ht="18.75">
      <c r="B3719" s="37">
        <f>IF('TD VENCIDOS'!B3700="","",'TD VENCIDOS'!B3700)</f>
        <v>4073562024</v>
      </c>
      <c r="C3719" s="38" t="str">
        <f>IF('TD VENCIDOS'!C3700="","",'TD VENCIDOS'!C3700)</f>
        <v>DIRECCION DE MEJORAMIENTO DE VIVIENDA</v>
      </c>
      <c r="D3719" s="37" t="str">
        <f>IF('TD VENCIDOS'!D3700="","",'TD VENCIDOS'!D3700)</f>
        <v>Pendiente vencidos</v>
      </c>
    </row>
    <row r="3720" spans="2:4" ht="18.75">
      <c r="B3720" s="37">
        <f>IF('TD VENCIDOS'!B3701="","",'TD VENCIDOS'!B3701)</f>
        <v>4073862024</v>
      </c>
      <c r="C3720" s="38" t="str">
        <f>IF('TD VENCIDOS'!C3701="","",'TD VENCIDOS'!C3701)</f>
        <v>PUNTOS IDU</v>
      </c>
      <c r="D3720" s="37" t="str">
        <f>IF('TD VENCIDOS'!D3701="","",'TD VENCIDOS'!D3701)</f>
        <v>Pendiente vencidos</v>
      </c>
    </row>
    <row r="3721" spans="2:4" ht="18.75">
      <c r="B3721" s="37">
        <f>IF('TD VENCIDOS'!B3702="","",'TD VENCIDOS'!B3702)</f>
        <v>4074132024</v>
      </c>
      <c r="C3721" s="38" t="str">
        <f>IF('TD VENCIDOS'!C3702="","",'TD VENCIDOS'!C3702)</f>
        <v>NIVEL CENTRAL CIERRE</v>
      </c>
      <c r="D3721" s="37" t="str">
        <f>IF('TD VENCIDOS'!D3702="","",'TD VENCIDOS'!D3702)</f>
        <v>Gestion extemporanea</v>
      </c>
    </row>
    <row r="3722" spans="2:4" ht="18.75">
      <c r="B3722" s="37">
        <f>IF('TD VENCIDOS'!B3703="","",'TD VENCIDOS'!B3703)</f>
        <v>4074142024</v>
      </c>
      <c r="C3722" s="38" t="str">
        <f>IF('TD VENCIDOS'!C3703="","",'TD VENCIDOS'!C3703)</f>
        <v>DIRECCION DE MEJORAMIENTO DE VIVIENDA</v>
      </c>
      <c r="D3722" s="37" t="str">
        <f>IF('TD VENCIDOS'!D3703="","",'TD VENCIDOS'!D3703)</f>
        <v>Pendiente vencidos</v>
      </c>
    </row>
    <row r="3723" spans="2:4" ht="18.75">
      <c r="B3723" s="37">
        <f>IF('TD VENCIDOS'!B3704="","",'TD VENCIDOS'!B3704)</f>
        <v>4074402024</v>
      </c>
      <c r="C3723" s="38" t="str">
        <f>IF('TD VENCIDOS'!C3704="","",'TD VENCIDOS'!C3704)</f>
        <v>DIRECCION DE MEJORAMIENTO DE VIVIENDA</v>
      </c>
      <c r="D3723" s="37" t="str">
        <f>IF('TD VENCIDOS'!D3704="","",'TD VENCIDOS'!D3704)</f>
        <v>Pendiente vencidos</v>
      </c>
    </row>
    <row r="3724" spans="2:4" ht="18.75">
      <c r="B3724" s="37">
        <f>IF('TD VENCIDOS'!B3705="","",'TD VENCIDOS'!B3705)</f>
        <v>4074702024</v>
      </c>
      <c r="C3724" s="38" t="str">
        <f>IF('TD VENCIDOS'!C3705="","",'TD VENCIDOS'!C3705)</f>
        <v>OFICINA DE LIQUIDACION</v>
      </c>
      <c r="D3724" s="37" t="str">
        <f>IF('TD VENCIDOS'!D3705="","",'TD VENCIDOS'!D3705)</f>
        <v>Pendiente vencidos</v>
      </c>
    </row>
    <row r="3725" spans="2:4" ht="18.75">
      <c r="B3725" s="37">
        <f>IF('TD VENCIDOS'!B3706="","",'TD VENCIDOS'!B3706)</f>
        <v>4074982024</v>
      </c>
      <c r="C3725" s="38" t="str">
        <f>IF('TD VENCIDOS'!C3706="","",'TD VENCIDOS'!C3706)</f>
        <v>NIVEL CENTRAL CIERRE</v>
      </c>
      <c r="D3725" s="37" t="str">
        <f>IF('TD VENCIDOS'!D3706="","",'TD VENCIDOS'!D3706)</f>
        <v>Gestion extemporanea</v>
      </c>
    </row>
    <row r="3726" spans="2:4" ht="18.75">
      <c r="B3726" s="37">
        <f>IF('TD VENCIDOS'!B3707="","",'TD VENCIDOS'!B3707)</f>
        <v>4075472024</v>
      </c>
      <c r="C3726" s="38" t="str">
        <f>IF('TD VENCIDOS'!C3707="","",'TD VENCIDOS'!C3707)</f>
        <v>DIRECCION ACUEDUCTO Y ALCANTARILLADO ZONA 4</v>
      </c>
      <c r="D3726" s="37" t="str">
        <f>IF('TD VENCIDOS'!D3707="","",'TD VENCIDOS'!D3707)</f>
        <v>Gestion extemporanea</v>
      </c>
    </row>
    <row r="3727" spans="2:4" ht="18.75">
      <c r="B3727" s="37">
        <f>IF('TD VENCIDOS'!B3708="","",'TD VENCIDOS'!B3708)</f>
        <v>4075802024</v>
      </c>
      <c r="C3727" s="38" t="str">
        <f>IF('TD VENCIDOS'!C3708="","",'TD VENCIDOS'!C3708)</f>
        <v>ALCALDIA LOCAL DE PUENTE ARANDA</v>
      </c>
      <c r="D3727" s="37" t="str">
        <f>IF('TD VENCIDOS'!D3708="","",'TD VENCIDOS'!D3708)</f>
        <v>Pendiente vencidos</v>
      </c>
    </row>
    <row r="3728" spans="2:4" ht="18.75">
      <c r="B3728" s="37">
        <f>IF('TD VENCIDOS'!B3709="","",'TD VENCIDOS'!B3709)</f>
        <v>4076152024</v>
      </c>
      <c r="C3728" s="38" t="str">
        <f>IF('TD VENCIDOS'!C3709="","",'TD VENCIDOS'!C3709)</f>
        <v>GERENCIA DE ZONA 5</v>
      </c>
      <c r="D3728" s="37" t="str">
        <f>IF('TD VENCIDOS'!D3709="","",'TD VENCIDOS'!D3709)</f>
        <v>Pendiente vencidos</v>
      </c>
    </row>
    <row r="3729" spans="2:4" ht="18.75">
      <c r="B3729" s="37">
        <f>IF('TD VENCIDOS'!B3710="","",'TD VENCIDOS'!B3710)</f>
        <v>4076642024</v>
      </c>
      <c r="C3729" s="38" t="str">
        <f>IF('TD VENCIDOS'!C3710="","",'TD VENCIDOS'!C3710)</f>
        <v>NIVEL CENTRAL CIERRE</v>
      </c>
      <c r="D3729" s="37" t="str">
        <f>IF('TD VENCIDOS'!D3710="","",'TD VENCIDOS'!D3710)</f>
        <v>Gestion extemporanea</v>
      </c>
    </row>
    <row r="3730" spans="2:4" ht="18.75">
      <c r="B3730" s="37">
        <f>IF('TD VENCIDOS'!B3711="","",'TD VENCIDOS'!B3711)</f>
        <v>4076762024</v>
      </c>
      <c r="C3730" s="38" t="str">
        <f>IF('TD VENCIDOS'!C3711="","",'TD VENCIDOS'!C3711)</f>
        <v>GESTION DOCUMENTAL  SDM</v>
      </c>
      <c r="D3730" s="37" t="str">
        <f>IF('TD VENCIDOS'!D3711="","",'TD VENCIDOS'!D3711)</f>
        <v>Gestion extemporanea</v>
      </c>
    </row>
    <row r="3731" spans="2:4" ht="18.75">
      <c r="B3731" s="37">
        <f>IF('TD VENCIDOS'!B3712="","",'TD VENCIDOS'!B3712)</f>
        <v>4076832024</v>
      </c>
      <c r="C3731" s="38" t="str">
        <f>IF('TD VENCIDOS'!C3712="","",'TD VENCIDOS'!C3712)</f>
        <v>GESTION DOCUMENTAL  SDM</v>
      </c>
      <c r="D3731" s="37" t="str">
        <f>IF('TD VENCIDOS'!D3712="","",'TD VENCIDOS'!D3712)</f>
        <v>Gestion extemporanea</v>
      </c>
    </row>
    <row r="3732" spans="2:4" ht="18.75">
      <c r="B3732" s="37">
        <f>IF('TD VENCIDOS'!B3713="","",'TD VENCIDOS'!B3713)</f>
        <v>4076932024</v>
      </c>
      <c r="C3732" s="38" t="str">
        <f>IF('TD VENCIDOS'!C3713="","",'TD VENCIDOS'!C3713)</f>
        <v>OFICINA DE CONTROL MASIVO</v>
      </c>
      <c r="D3732" s="37" t="str">
        <f>IF('TD VENCIDOS'!D3713="","",'TD VENCIDOS'!D3713)</f>
        <v>Gestion extemporanea</v>
      </c>
    </row>
    <row r="3733" spans="2:4" ht="18.75">
      <c r="B3733" s="37">
        <f>IF('TD VENCIDOS'!B3714="","",'TD VENCIDOS'!B3714)</f>
        <v>4077162024</v>
      </c>
      <c r="C3733" s="38" t="str">
        <f>IF('TD VENCIDOS'!C3714="","",'TD VENCIDOS'!C3714)</f>
        <v>GESTION DOCUMENTAL  SDM</v>
      </c>
      <c r="D3733" s="37" t="str">
        <f>IF('TD VENCIDOS'!D3714="","",'TD VENCIDOS'!D3714)</f>
        <v>Gestion extemporanea</v>
      </c>
    </row>
    <row r="3734" spans="2:4" ht="18.75">
      <c r="B3734" s="37">
        <f>IF('TD VENCIDOS'!B3715="","",'TD VENCIDOS'!B3715)</f>
        <v>4077292024</v>
      </c>
      <c r="C3734" s="38" t="str">
        <f>IF('TD VENCIDOS'!C3715="","",'TD VENCIDOS'!C3715)</f>
        <v>2210 - DIRECCION LOCAL DE EDUCACION ENGATIVA</v>
      </c>
      <c r="D3734" s="37" t="str">
        <f>IF('TD VENCIDOS'!D3715="","",'TD VENCIDOS'!D3715)</f>
        <v>Gestion extemporanea</v>
      </c>
    </row>
    <row r="3735" spans="2:4" ht="18.75">
      <c r="B3735" s="37">
        <f>IF('TD VENCIDOS'!B3716="","",'TD VENCIDOS'!B3716)</f>
        <v>4078252024</v>
      </c>
      <c r="C3735" s="38" t="str">
        <f>IF('TD VENCIDOS'!C3716="","",'TD VENCIDOS'!C3716)</f>
        <v>ALCALDIA LOCAL DE SUBA</v>
      </c>
      <c r="D3735" s="37" t="str">
        <f>IF('TD VENCIDOS'!D3716="","",'TD VENCIDOS'!D3716)</f>
        <v>Pendiente vencidos</v>
      </c>
    </row>
    <row r="3736" spans="2:4" ht="18.75">
      <c r="B3736" s="37">
        <f>IF('TD VENCIDOS'!B3717="","",'TD VENCIDOS'!B3717)</f>
        <v>4078452024</v>
      </c>
      <c r="C3736" s="38" t="str">
        <f>IF('TD VENCIDOS'!C3717="","",'TD VENCIDOS'!C3717)</f>
        <v>SUBDIRECCION DE CALIDAD DEL AIRE AUDITIVA Y VISUAL</v>
      </c>
      <c r="D3736" s="37" t="str">
        <f>IF('TD VENCIDOS'!D3717="","",'TD VENCIDOS'!D3717)</f>
        <v>Pendiente vencidos</v>
      </c>
    </row>
    <row r="3737" spans="2:4" ht="18.75">
      <c r="B3737" s="37">
        <f>IF('TD VENCIDOS'!B3718="","",'TD VENCIDOS'!B3718)</f>
        <v>4078462024</v>
      </c>
      <c r="C3737" s="38" t="str">
        <f>IF('TD VENCIDOS'!C3718="","",'TD VENCIDOS'!C3718)</f>
        <v>SUBDIRECCION FINANCIERA</v>
      </c>
      <c r="D3737" s="37" t="str">
        <f>IF('TD VENCIDOS'!D3718="","",'TD VENCIDOS'!D3718)</f>
        <v>Pendiente vencidos</v>
      </c>
    </row>
    <row r="3738" spans="2:4" ht="18.75">
      <c r="B3738" s="37">
        <f>IF('TD VENCIDOS'!B3719="","",'TD VENCIDOS'!B3719)</f>
        <v>4078592024</v>
      </c>
      <c r="C3738" s="38" t="str">
        <f>IF('TD VENCIDOS'!C3719="","",'TD VENCIDOS'!C3719)</f>
        <v>ALCALDIA LOCAL DE SUBA</v>
      </c>
      <c r="D3738" s="37" t="str">
        <f>IF('TD VENCIDOS'!D3719="","",'TD VENCIDOS'!D3719)</f>
        <v>Pendiente vencidos</v>
      </c>
    </row>
    <row r="3739" spans="2:4" ht="18.75">
      <c r="B3739" s="37">
        <f>IF('TD VENCIDOS'!B3720="","",'TD VENCIDOS'!B3720)</f>
        <v>4078842024</v>
      </c>
      <c r="C3739" s="38" t="str">
        <f>IF('TD VENCIDOS'!C3720="","",'TD VENCIDOS'!C3720)</f>
        <v>REDEP</v>
      </c>
      <c r="D3739" s="37" t="str">
        <f>IF('TD VENCIDOS'!D3720="","",'TD VENCIDOS'!D3720)</f>
        <v>Pendiente vencidos</v>
      </c>
    </row>
    <row r="3740" spans="2:4" ht="18.75">
      <c r="B3740" s="37">
        <f>IF('TD VENCIDOS'!B3721="","",'TD VENCIDOS'!B3721)</f>
        <v>4078902024</v>
      </c>
      <c r="C3740" s="38" t="str">
        <f>IF('TD VENCIDOS'!C3721="","",'TD VENCIDOS'!C3721)</f>
        <v>2211 - DIRECCION LOCAL DE EDUCACION SUBA</v>
      </c>
      <c r="D3740" s="37" t="str">
        <f>IF('TD VENCIDOS'!D3721="","",'TD VENCIDOS'!D3721)</f>
        <v>Pendiente vencidos</v>
      </c>
    </row>
    <row r="3741" spans="2:4" ht="18.75">
      <c r="B3741" s="37">
        <f>IF('TD VENCIDOS'!B3722="","",'TD VENCIDOS'!B3722)</f>
        <v>4078922024</v>
      </c>
      <c r="C3741" s="38" t="str">
        <f>IF('TD VENCIDOS'!C3722="","",'TD VENCIDOS'!C3722)</f>
        <v>OFICINA DE ADMINISTRACION FUNCIONAL DEL SISTEMA</v>
      </c>
      <c r="D3741" s="37" t="str">
        <f>IF('TD VENCIDOS'!D3722="","",'TD VENCIDOS'!D3722)</f>
        <v>Pendiente vencidos</v>
      </c>
    </row>
    <row r="3742" spans="2:4" ht="18.75">
      <c r="B3742" s="37">
        <f>IF('TD VENCIDOS'!B3723="","",'TD VENCIDOS'!B3723)</f>
        <v>4078992024</v>
      </c>
      <c r="C3742" s="38" t="str">
        <f>IF('TD VENCIDOS'!C3723="","",'TD VENCIDOS'!C3723)</f>
        <v>SUBDIRECCION DE RECOLECCION BARRIDO Y LIMPIEZA</v>
      </c>
      <c r="D3742" s="37" t="str">
        <f>IF('TD VENCIDOS'!D3723="","",'TD VENCIDOS'!D3723)</f>
        <v>Pendiente vencidos</v>
      </c>
    </row>
    <row r="3743" spans="2:4" ht="18.75">
      <c r="B3743" s="37">
        <f>IF('TD VENCIDOS'!B3724="","",'TD VENCIDOS'!B3724)</f>
        <v>4079072024</v>
      </c>
      <c r="C3743" s="38" t="str">
        <f>IF('TD VENCIDOS'!C3724="","",'TD VENCIDOS'!C3724)</f>
        <v>NIVEL CENTRAL CIERRE</v>
      </c>
      <c r="D3743" s="37" t="str">
        <f>IF('TD VENCIDOS'!D3724="","",'TD VENCIDOS'!D3724)</f>
        <v>Gestion extemporanea</v>
      </c>
    </row>
    <row r="3744" spans="2:4" ht="18.75">
      <c r="B3744" s="37">
        <f>IF('TD VENCIDOS'!B3725="","",'TD VENCIDOS'!B3725)</f>
        <v>4079242024</v>
      </c>
      <c r="C3744" s="38" t="str">
        <f>IF('TD VENCIDOS'!C3725="","",'TD VENCIDOS'!C3725)</f>
        <v>NIVEL CENTRAL CIERRE</v>
      </c>
      <c r="D3744" s="37" t="str">
        <f>IF('TD VENCIDOS'!D3725="","",'TD VENCIDOS'!D3725)</f>
        <v>Gestion extemporanea</v>
      </c>
    </row>
    <row r="3745" spans="2:4" ht="18.75">
      <c r="B3745" s="37">
        <f>IF('TD VENCIDOS'!B3726="","",'TD VENCIDOS'!B3726)</f>
        <v>4079282024</v>
      </c>
      <c r="C3745" s="38" t="str">
        <f>IF('TD VENCIDOS'!C3726="","",'TD VENCIDOS'!C3726)</f>
        <v>DIRECCION ACUEDUCTO Y ALCANTARILLADO ZONA 1</v>
      </c>
      <c r="D3745" s="37" t="str">
        <f>IF('TD VENCIDOS'!D3726="","",'TD VENCIDOS'!D3726)</f>
        <v>Pendiente vencidos</v>
      </c>
    </row>
    <row r="3746" spans="2:4" ht="18.75">
      <c r="B3746" s="37">
        <f>IF('TD VENCIDOS'!B3727="","",'TD VENCIDOS'!B3727)</f>
        <v>4079502024</v>
      </c>
      <c r="C3746" s="38" t="str">
        <f>IF('TD VENCIDOS'!C3727="","",'TD VENCIDOS'!C3727)</f>
        <v>DEPENDENCIAS NIVEL CENTRAL</v>
      </c>
      <c r="D3746" s="37" t="str">
        <f>IF('TD VENCIDOS'!D3727="","",'TD VENCIDOS'!D3727)</f>
        <v>Pendiente vencidos</v>
      </c>
    </row>
    <row r="3747" spans="2:4" ht="18.75">
      <c r="B3747" s="37">
        <f>IF('TD VENCIDOS'!B3728="","",'TD VENCIDOS'!B3728)</f>
        <v>4079512024</v>
      </c>
      <c r="C3747" s="38" t="str">
        <f>IF('TD VENCIDOS'!C3728="","",'TD VENCIDOS'!C3728)</f>
        <v>DEPENDENCIAS NIVEL CENTRAL</v>
      </c>
      <c r="D3747" s="37" t="str">
        <f>IF('TD VENCIDOS'!D3728="","",'TD VENCIDOS'!D3728)</f>
        <v>Pendiente vencidos</v>
      </c>
    </row>
    <row r="3748" spans="2:4" ht="18.75">
      <c r="B3748" s="37">
        <f>IF('TD VENCIDOS'!B3729="","",'TD VENCIDOS'!B3729)</f>
        <v>4079732024</v>
      </c>
      <c r="C3748" s="38" t="str">
        <f>IF('TD VENCIDOS'!C3729="","",'TD VENCIDOS'!C3729)</f>
        <v>SUBDIRECCION DE SILVICULTURA FLORA Y FAUNA SILVESTRE</v>
      </c>
      <c r="D3748" s="37" t="str">
        <f>IF('TD VENCIDOS'!D3729="","",'TD VENCIDOS'!D3729)</f>
        <v>Pendiente vencidos</v>
      </c>
    </row>
    <row r="3749" spans="2:4" ht="18.75">
      <c r="B3749" s="37">
        <f>IF('TD VENCIDOS'!B3730="","",'TD VENCIDOS'!B3730)</f>
        <v>4080072024</v>
      </c>
      <c r="C3749" s="38" t="str">
        <f>IF('TD VENCIDOS'!C3730="","",'TD VENCIDOS'!C3730)</f>
        <v>SUBDIRECCION DE RECOLECCION BARRIDO Y LIMPIEZA</v>
      </c>
      <c r="D3749" s="37" t="str">
        <f>IF('TD VENCIDOS'!D3730="","",'TD VENCIDOS'!D3730)</f>
        <v>Pendiente vencidos</v>
      </c>
    </row>
    <row r="3750" spans="2:4" ht="18.75">
      <c r="B3750" s="37">
        <f>IF('TD VENCIDOS'!B3731="","",'TD VENCIDOS'!B3731)</f>
        <v>4080082024</v>
      </c>
      <c r="C3750" s="38" t="str">
        <f>IF('TD VENCIDOS'!C3731="","",'TD VENCIDOS'!C3731)</f>
        <v>SUBDIRECCION DE RECOLECCION BARRIDO Y LIMPIEZA</v>
      </c>
      <c r="D3750" s="37" t="str">
        <f>IF('TD VENCIDOS'!D3731="","",'TD VENCIDOS'!D3731)</f>
        <v>Pendiente vencidos</v>
      </c>
    </row>
    <row r="3751" spans="2:4" ht="18.75">
      <c r="B3751" s="37">
        <f>IF('TD VENCIDOS'!B3732="","",'TD VENCIDOS'!B3732)</f>
        <v>4080242024</v>
      </c>
      <c r="C3751" s="38" t="str">
        <f>IF('TD VENCIDOS'!C3732="","",'TD VENCIDOS'!C3732)</f>
        <v>OFICINA DE ADMINISTRACION FUNCIONAL DEL SISTEMA</v>
      </c>
      <c r="D3751" s="37" t="str">
        <f>IF('TD VENCIDOS'!D3732="","",'TD VENCIDOS'!D3732)</f>
        <v>Pendiente vencidos</v>
      </c>
    </row>
    <row r="3752" spans="2:4" ht="18.75">
      <c r="B3752" s="37">
        <f>IF('TD VENCIDOS'!B3733="","",'TD VENCIDOS'!B3733)</f>
        <v>4080492024</v>
      </c>
      <c r="C3752" s="38" t="str">
        <f>IF('TD VENCIDOS'!C3733="","",'TD VENCIDOS'!C3733)</f>
        <v>SUBSECRETARIA DE GESTION FINANCIERA</v>
      </c>
      <c r="D3752" s="37" t="str">
        <f>IF('TD VENCIDOS'!D3733="","",'TD VENCIDOS'!D3733)</f>
        <v>Pendiente vencidos</v>
      </c>
    </row>
    <row r="3753" spans="2:4" ht="18.75">
      <c r="B3753" s="37">
        <f>IF('TD VENCIDOS'!B3734="","",'TD VENCIDOS'!B3734)</f>
        <v>4080652024</v>
      </c>
      <c r="C3753" s="38" t="str">
        <f>IF('TD VENCIDOS'!C3734="","",'TD VENCIDOS'!C3734)</f>
        <v>DIRECCION RED MATRIZ ACUEDUCTO</v>
      </c>
      <c r="D3753" s="37" t="str">
        <f>IF('TD VENCIDOS'!D3734="","",'TD VENCIDOS'!D3734)</f>
        <v>Gestion extemporanea</v>
      </c>
    </row>
    <row r="3754" spans="2:4" ht="18.75">
      <c r="B3754" s="37">
        <f>IF('TD VENCIDOS'!B3735="","",'TD VENCIDOS'!B3735)</f>
        <v>4081252024</v>
      </c>
      <c r="C3754" s="38" t="str">
        <f>IF('TD VENCIDOS'!C3735="","",'TD VENCIDOS'!C3735)</f>
        <v>2210 - DIRECCION LOCAL DE EDUCACION ENGATIVA</v>
      </c>
      <c r="D3754" s="37" t="str">
        <f>IF('TD VENCIDOS'!D3735="","",'TD VENCIDOS'!D3735)</f>
        <v>Pendiente vencidos</v>
      </c>
    </row>
    <row r="3755" spans="2:4" ht="18.75">
      <c r="B3755" s="37">
        <f>IF('TD VENCIDOS'!B3736="","",'TD VENCIDOS'!B3736)</f>
        <v>4081572024</v>
      </c>
      <c r="C3755" s="38" t="str">
        <f>IF('TD VENCIDOS'!C3736="","",'TD VENCIDOS'!C3736)</f>
        <v>NIVEL CENTRAL CIERRE</v>
      </c>
      <c r="D3755" s="37" t="str">
        <f>IF('TD VENCIDOS'!D3736="","",'TD VENCIDOS'!D3736)</f>
        <v>Gestion extemporanea</v>
      </c>
    </row>
    <row r="3756" spans="2:4" ht="18.75">
      <c r="B3756" s="37">
        <f>IF('TD VENCIDOS'!B3737="","",'TD VENCIDOS'!B3737)</f>
        <v>4081602024</v>
      </c>
      <c r="C3756" s="38" t="str">
        <f>IF('TD VENCIDOS'!C3737="","",'TD VENCIDOS'!C3737)</f>
        <v>6016 - 15 COLEGIO SORRENTO (IED)</v>
      </c>
      <c r="D3756" s="37" t="str">
        <f>IF('TD VENCIDOS'!D3737="","",'TD VENCIDOS'!D3737)</f>
        <v>Pendiente vencidos</v>
      </c>
    </row>
    <row r="3757" spans="2:4" ht="18.75">
      <c r="B3757" s="37">
        <f>IF('TD VENCIDOS'!B3738="","",'TD VENCIDOS'!B3738)</f>
        <v>4081702024</v>
      </c>
      <c r="C3757" s="38" t="str">
        <f>IF('TD VENCIDOS'!C3738="","",'TD VENCIDOS'!C3738)</f>
        <v>ALCALDIA LOCAL DE FONTIBON</v>
      </c>
      <c r="D3757" s="37" t="str">
        <f>IF('TD VENCIDOS'!D3738="","",'TD VENCIDOS'!D3738)</f>
        <v>Pendiente vencidos</v>
      </c>
    </row>
    <row r="3758" spans="2:4" ht="18.75">
      <c r="B3758" s="37">
        <f>IF('TD VENCIDOS'!B3739="","",'TD VENCIDOS'!B3739)</f>
        <v>4081752024</v>
      </c>
      <c r="C3758" s="38" t="str">
        <f>IF('TD VENCIDOS'!C3739="","",'TD VENCIDOS'!C3739)</f>
        <v>6008 - 48 COLEGIO TERESA MARTINEZ DE VARELA (IED)</v>
      </c>
      <c r="D3758" s="37" t="str">
        <f>IF('TD VENCIDOS'!D3739="","",'TD VENCIDOS'!D3739)</f>
        <v>Pendiente vencidos</v>
      </c>
    </row>
    <row r="3759" spans="2:4" ht="18.75">
      <c r="B3759" s="37">
        <f>IF('TD VENCIDOS'!B3740="","",'TD VENCIDOS'!B3740)</f>
        <v>4081892024</v>
      </c>
      <c r="C3759" s="38" t="str">
        <f>IF('TD VENCIDOS'!C3740="","",'TD VENCIDOS'!C3740)</f>
        <v>SUBDIRECCION FINANCIERA</v>
      </c>
      <c r="D3759" s="37" t="str">
        <f>IF('TD VENCIDOS'!D3740="","",'TD VENCIDOS'!D3740)</f>
        <v>Pendiente vencidos</v>
      </c>
    </row>
    <row r="3760" spans="2:4" ht="18.75">
      <c r="B3760" s="37">
        <f>IF('TD VENCIDOS'!B3741="","",'TD VENCIDOS'!B3741)</f>
        <v>4082532024</v>
      </c>
      <c r="C3760" s="38" t="str">
        <f>IF('TD VENCIDOS'!C3741="","",'TD VENCIDOS'!C3741)</f>
        <v>DIVISION ATENCION AL CLIENTE ZONA 2</v>
      </c>
      <c r="D3760" s="37" t="str">
        <f>IF('TD VENCIDOS'!D3741="","",'TD VENCIDOS'!D3741)</f>
        <v>Pendiente vencidos</v>
      </c>
    </row>
    <row r="3761" spans="2:4" ht="18.75">
      <c r="B3761" s="37">
        <f>IF('TD VENCIDOS'!B3742="","",'TD VENCIDOS'!B3742)</f>
        <v>4082922024</v>
      </c>
      <c r="C3761" s="38" t="str">
        <f>IF('TD VENCIDOS'!C3742="","",'TD VENCIDOS'!C3742)</f>
        <v>SUBSECRETARIA DE COORDINACION OPERATIVA</v>
      </c>
      <c r="D3761" s="37" t="str">
        <f>IF('TD VENCIDOS'!D3742="","",'TD VENCIDOS'!D3742)</f>
        <v>Pendiente vencidos</v>
      </c>
    </row>
    <row r="3762" spans="2:4" ht="18.75">
      <c r="B3762" s="37">
        <f>IF('TD VENCIDOS'!B3743="","",'TD VENCIDOS'!B3743)</f>
        <v>4082972024</v>
      </c>
      <c r="C3762" s="38" t="str">
        <f>IF('TD VENCIDOS'!C3743="","",'TD VENCIDOS'!C3743)</f>
        <v>DTC - DIRECCION TECNICA DE CONSTRUCCIONES</v>
      </c>
      <c r="D3762" s="37" t="str">
        <f>IF('TD VENCIDOS'!D3743="","",'TD VENCIDOS'!D3743)</f>
        <v>Pendiente vencidos</v>
      </c>
    </row>
    <row r="3763" spans="2:4" ht="18.75">
      <c r="B3763" s="37">
        <f>IF('TD VENCIDOS'!B3744="","",'TD VENCIDOS'!B3744)</f>
        <v>4083042024</v>
      </c>
      <c r="C3763" s="38" t="str">
        <f>IF('TD VENCIDOS'!C3744="","",'TD VENCIDOS'!C3744)</f>
        <v>SUBSECRETARIA DE GESTION FINANCIERA</v>
      </c>
      <c r="D3763" s="37" t="str">
        <f>IF('TD VENCIDOS'!D3744="","",'TD VENCIDOS'!D3744)</f>
        <v>Gestion extemporanea</v>
      </c>
    </row>
    <row r="3764" spans="2:4" ht="18.75">
      <c r="B3764" s="37">
        <f>IF('TD VENCIDOS'!B3745="","",'TD VENCIDOS'!B3745)</f>
        <v>4083122024</v>
      </c>
      <c r="C3764" s="38" t="str">
        <f>IF('TD VENCIDOS'!C3745="","",'TD VENCIDOS'!C3745)</f>
        <v>SUBSECRETARIA DE GESTION FINANCIERA</v>
      </c>
      <c r="D3764" s="37" t="str">
        <f>IF('TD VENCIDOS'!D3745="","",'TD VENCIDOS'!D3745)</f>
        <v>Gestion extemporanea</v>
      </c>
    </row>
    <row r="3765" spans="2:4" ht="18.75">
      <c r="B3765" s="37">
        <f>IF('TD VENCIDOS'!B3746="","",'TD VENCIDOS'!B3746)</f>
        <v>4083292024</v>
      </c>
      <c r="C3765" s="38" t="str">
        <f>IF('TD VENCIDOS'!C3746="","",'TD VENCIDOS'!C3746)</f>
        <v>SUBSECRETARIA DE GESTION FINANCIERA</v>
      </c>
      <c r="D3765" s="37" t="str">
        <f>IF('TD VENCIDOS'!D3746="","",'TD VENCIDOS'!D3746)</f>
        <v>Pendiente vencidos</v>
      </c>
    </row>
    <row r="3766" spans="2:4" ht="18.75">
      <c r="B3766" s="37">
        <f>IF('TD VENCIDOS'!B3747="","",'TD VENCIDOS'!B3747)</f>
        <v>4083332024</v>
      </c>
      <c r="C3766" s="38" t="str">
        <f>IF('TD VENCIDOS'!C3747="","",'TD VENCIDOS'!C3747)</f>
        <v>DIRECCION RED MATRIZ ACUEDUCTO</v>
      </c>
      <c r="D3766" s="37" t="str">
        <f>IF('TD VENCIDOS'!D3747="","",'TD VENCIDOS'!D3747)</f>
        <v>Pendiente vencidos</v>
      </c>
    </row>
    <row r="3767" spans="2:4" ht="18.75">
      <c r="B3767" s="37">
        <f>IF('TD VENCIDOS'!B3748="","",'TD VENCIDOS'!B3748)</f>
        <v>4083382024</v>
      </c>
      <c r="C3767" s="38" t="str">
        <f>IF('TD VENCIDOS'!C3748="","",'TD VENCIDOS'!C3748)</f>
        <v>2211 - DIRECCION LOCAL DE EDUCACION SUBA</v>
      </c>
      <c r="D3767" s="37" t="str">
        <f>IF('TD VENCIDOS'!D3748="","",'TD VENCIDOS'!D3748)</f>
        <v>Pendiente vencidos</v>
      </c>
    </row>
    <row r="3768" spans="2:4" ht="18.75">
      <c r="B3768" s="37">
        <f>IF('TD VENCIDOS'!B3749="","",'TD VENCIDOS'!B3749)</f>
        <v>4083402024</v>
      </c>
      <c r="C3768" s="38" t="str">
        <f>IF('TD VENCIDOS'!C3749="","",'TD VENCIDOS'!C3749)</f>
        <v>SUBSECRETARIA DE GESTION FINANCIERA</v>
      </c>
      <c r="D3768" s="37" t="str">
        <f>IF('TD VENCIDOS'!D3749="","",'TD VENCIDOS'!D3749)</f>
        <v>Pendiente vencidos</v>
      </c>
    </row>
    <row r="3769" spans="2:4" ht="18.75">
      <c r="B3769" s="37">
        <f>IF('TD VENCIDOS'!B3750="","",'TD VENCIDOS'!B3750)</f>
        <v>4083582024</v>
      </c>
      <c r="C3769" s="38" t="str">
        <f>IF('TD VENCIDOS'!C3750="","",'TD VENCIDOS'!C3750)</f>
        <v>ALCALDIA LOCAL DE FONTIBON</v>
      </c>
      <c r="D3769" s="37" t="str">
        <f>IF('TD VENCIDOS'!D3750="","",'TD VENCIDOS'!D3750)</f>
        <v>Pendiente vencidos</v>
      </c>
    </row>
    <row r="3770" spans="2:4" ht="18.75">
      <c r="B3770" s="37">
        <f>IF('TD VENCIDOS'!B3751="","",'TD VENCIDOS'!B3751)</f>
        <v>4083752024</v>
      </c>
      <c r="C3770" s="38" t="str">
        <f>IF('TD VENCIDOS'!C3751="","",'TD VENCIDOS'!C3751)</f>
        <v>6008 - 36 COLEGIO SALUDCOOP SUR (IED)</v>
      </c>
      <c r="D3770" s="37" t="str">
        <f>IF('TD VENCIDOS'!D3751="","",'TD VENCIDOS'!D3751)</f>
        <v>Pendiente vencidos</v>
      </c>
    </row>
    <row r="3771" spans="2:4" ht="18.75">
      <c r="B3771" s="37">
        <f>IF('TD VENCIDOS'!B3752="","",'TD VENCIDOS'!B3752)</f>
        <v>4083772024</v>
      </c>
      <c r="C3771" s="38" t="str">
        <f>IF('TD VENCIDOS'!C3752="","",'TD VENCIDOS'!C3752)</f>
        <v>ALCALDIA LOCAL DE SUBA</v>
      </c>
      <c r="D3771" s="37" t="str">
        <f>IF('TD VENCIDOS'!D3752="","",'TD VENCIDOS'!D3752)</f>
        <v>Pendiente vencidos</v>
      </c>
    </row>
    <row r="3772" spans="2:4" ht="18.75">
      <c r="B3772" s="37">
        <f>IF('TD VENCIDOS'!B3753="","",'TD VENCIDOS'!B3753)</f>
        <v>4084362024</v>
      </c>
      <c r="C3772" s="38" t="str">
        <f>IF('TD VENCIDOS'!C3753="","",'TD VENCIDOS'!C3753)</f>
        <v>DIRECCION DE MEJORAMIENTO DE VIVIENDA</v>
      </c>
      <c r="D3772" s="37" t="str">
        <f>IF('TD VENCIDOS'!D3753="","",'TD VENCIDOS'!D3753)</f>
        <v>Pendiente vencidos</v>
      </c>
    </row>
    <row r="3773" spans="2:4" ht="18.75">
      <c r="B3773" s="37">
        <f>IF('TD VENCIDOS'!B3754="","",'TD VENCIDOS'!B3754)</f>
        <v>4084722024</v>
      </c>
      <c r="C3773" s="38" t="str">
        <f>IF('TD VENCIDOS'!C3754="","",'TD VENCIDOS'!C3754)</f>
        <v>ALCALDIA LOCAL DE SUBA</v>
      </c>
      <c r="D3773" s="37" t="str">
        <f>IF('TD VENCIDOS'!D3754="","",'TD VENCIDOS'!D3754)</f>
        <v>Pendiente vencidos</v>
      </c>
    </row>
    <row r="3774" spans="2:4" ht="18.75">
      <c r="B3774" s="37">
        <f>IF('TD VENCIDOS'!B3755="","",'TD VENCIDOS'!B3755)</f>
        <v>4084832024</v>
      </c>
      <c r="C3774" s="38" t="str">
        <f>IF('TD VENCIDOS'!C3755="","",'TD VENCIDOS'!C3755)</f>
        <v>SUBSECRETARIA DE GESTION FINANCIERA</v>
      </c>
      <c r="D3774" s="37" t="str">
        <f>IF('TD VENCIDOS'!D3755="","",'TD VENCIDOS'!D3755)</f>
        <v>Pendiente vencidos</v>
      </c>
    </row>
    <row r="3775" spans="2:4" ht="18.75">
      <c r="B3775" s="37">
        <f>IF('TD VENCIDOS'!B3756="","",'TD VENCIDOS'!B3756)</f>
        <v>4084952024</v>
      </c>
      <c r="C3775" s="38" t="str">
        <f>IF('TD VENCIDOS'!C3756="","",'TD VENCIDOS'!C3756)</f>
        <v>SUBSECRETARIA DE GESTION FINANCIERA</v>
      </c>
      <c r="D3775" s="37" t="str">
        <f>IF('TD VENCIDOS'!D3756="","",'TD VENCIDOS'!D3756)</f>
        <v>Pendiente vencidos</v>
      </c>
    </row>
    <row r="3776" spans="2:4" ht="18.75">
      <c r="B3776" s="37">
        <f>IF('TD VENCIDOS'!B3757="","",'TD VENCIDOS'!B3757)</f>
        <v>4085452024</v>
      </c>
      <c r="C3776" s="38" t="str">
        <f>IF('TD VENCIDOS'!C3757="","",'TD VENCIDOS'!C3757)</f>
        <v>SUBSECRETARIA DE GESTION FINANCIERA</v>
      </c>
      <c r="D3776" s="37" t="str">
        <f>IF('TD VENCIDOS'!D3757="","",'TD VENCIDOS'!D3757)</f>
        <v>Gestion extemporanea</v>
      </c>
    </row>
    <row r="3777" spans="2:4" ht="18.75">
      <c r="B3777" s="37">
        <f>IF('TD VENCIDOS'!B3758="","",'TD VENCIDOS'!B3758)</f>
        <v>4086092024</v>
      </c>
      <c r="C3777" s="38" t="str">
        <f>IF('TD VENCIDOS'!C3758="","",'TD VENCIDOS'!C3758)</f>
        <v>DIVISION ALCANTARILLADO ZONA 1</v>
      </c>
      <c r="D3777" s="37" t="str">
        <f>IF('TD VENCIDOS'!D3758="","",'TD VENCIDOS'!D3758)</f>
        <v>Pendiente vencidos</v>
      </c>
    </row>
    <row r="3778" spans="2:4" ht="18.75">
      <c r="B3778" s="37">
        <f>IF('TD VENCIDOS'!B3759="","",'TD VENCIDOS'!B3759)</f>
        <v>4086202024</v>
      </c>
      <c r="C3778" s="38" t="str">
        <f>IF('TD VENCIDOS'!C3759="","",'TD VENCIDOS'!C3759)</f>
        <v>SUBSECRETARIA DE GESTION FINANCIERA</v>
      </c>
      <c r="D3778" s="37" t="str">
        <f>IF('TD VENCIDOS'!D3759="","",'TD VENCIDOS'!D3759)</f>
        <v>Pendiente vencidos</v>
      </c>
    </row>
    <row r="3779" spans="2:4" ht="18.75">
      <c r="B3779" s="37">
        <f>IF('TD VENCIDOS'!B3760="","",'TD VENCIDOS'!B3760)</f>
        <v>4086262024</v>
      </c>
      <c r="C3779" s="38" t="str">
        <f>IF('TD VENCIDOS'!C3760="","",'TD VENCIDOS'!C3760)</f>
        <v>2208 - DIRECCION LOCAL DE EDUCACION KENNEDY</v>
      </c>
      <c r="D3779" s="37" t="str">
        <f>IF('TD VENCIDOS'!D3760="","",'TD VENCIDOS'!D3760)</f>
        <v>Pendiente vencidos</v>
      </c>
    </row>
    <row r="3780" spans="2:4" ht="18.75">
      <c r="B3780" s="37">
        <f>IF('TD VENCIDOS'!B3761="","",'TD VENCIDOS'!B3761)</f>
        <v>4086302024</v>
      </c>
      <c r="C3780" s="38" t="str">
        <f>IF('TD VENCIDOS'!C3761="","",'TD VENCIDOS'!C3761)</f>
        <v>DIRECCION ADMINISTRATIVA</v>
      </c>
      <c r="D3780" s="37" t="str">
        <f>IF('TD VENCIDOS'!D3761="","",'TD VENCIDOS'!D3761)</f>
        <v>Pendiente vencidos</v>
      </c>
    </row>
    <row r="3781" spans="2:4" ht="18.75">
      <c r="B3781" s="37">
        <f>IF('TD VENCIDOS'!B3762="","",'TD VENCIDOS'!B3762)</f>
        <v>4086422024</v>
      </c>
      <c r="C3781" s="38" t="str">
        <f>IF('TD VENCIDOS'!C3762="","",'TD VENCIDOS'!C3762)</f>
        <v>SUBSECRETARIA DE COORDINACION OPERATIVA</v>
      </c>
      <c r="D3781" s="37" t="str">
        <f>IF('TD VENCIDOS'!D3762="","",'TD VENCIDOS'!D3762)</f>
        <v>Gestion extemporanea</v>
      </c>
    </row>
    <row r="3782" spans="2:4" ht="18.75">
      <c r="B3782" s="37">
        <f>IF('TD VENCIDOS'!B3763="","",'TD VENCIDOS'!B3763)</f>
        <v>4086782024</v>
      </c>
      <c r="C3782" s="38" t="str">
        <f>IF('TD VENCIDOS'!C3763="","",'TD VENCIDOS'!C3763)</f>
        <v>SUBSECRETARIA DE GESTION FINANCIERA</v>
      </c>
      <c r="D3782" s="37" t="str">
        <f>IF('TD VENCIDOS'!D3763="","",'TD VENCIDOS'!D3763)</f>
        <v>Pendiente vencidos</v>
      </c>
    </row>
    <row r="3783" spans="2:4" ht="18.75">
      <c r="B3783" s="37">
        <f>IF('TD VENCIDOS'!B3764="","",'TD VENCIDOS'!B3764)</f>
        <v>4086832024</v>
      </c>
      <c r="C3783" s="38" t="str">
        <f>IF('TD VENCIDOS'!C3764="","",'TD VENCIDOS'!C3764)</f>
        <v>DIRECCION DE MEJORAMIENTO DE VIVIENDA</v>
      </c>
      <c r="D3783" s="37" t="str">
        <f>IF('TD VENCIDOS'!D3764="","",'TD VENCIDOS'!D3764)</f>
        <v>Pendiente vencidos</v>
      </c>
    </row>
    <row r="3784" spans="2:4" ht="18.75">
      <c r="B3784" s="37">
        <f>IF('TD VENCIDOS'!B3765="","",'TD VENCIDOS'!B3765)</f>
        <v>4087172024</v>
      </c>
      <c r="C3784" s="38" t="str">
        <f>IF('TD VENCIDOS'!C3765="","",'TD VENCIDOS'!C3765)</f>
        <v>DEPENDENCIAS NIVEL CENTRAL</v>
      </c>
      <c r="D3784" s="37" t="str">
        <f>IF('TD VENCIDOS'!D3765="","",'TD VENCIDOS'!D3765)</f>
        <v>Gestion extemporanea</v>
      </c>
    </row>
    <row r="3785" spans="2:4" ht="18.75">
      <c r="B3785" s="37">
        <f>IF('TD VENCIDOS'!B3766="","",'TD VENCIDOS'!B3766)</f>
        <v>4087352024</v>
      </c>
      <c r="C3785" s="38" t="str">
        <f>IF('TD VENCIDOS'!C3766="","",'TD VENCIDOS'!C3766)</f>
        <v>SUBSECRETARIA DE GESTION FINANCIERA</v>
      </c>
      <c r="D3785" s="37" t="str">
        <f>IF('TD VENCIDOS'!D3766="","",'TD VENCIDOS'!D3766)</f>
        <v>Pendiente vencidos</v>
      </c>
    </row>
    <row r="3786" spans="2:4" ht="18.75">
      <c r="B3786" s="37">
        <f>IF('TD VENCIDOS'!B3767="","",'TD VENCIDOS'!B3767)</f>
        <v>4087502024</v>
      </c>
      <c r="C3786" s="38" t="str">
        <f>IF('TD VENCIDOS'!C3767="","",'TD VENCIDOS'!C3767)</f>
        <v>ALCALDIA LOCAL DE USAQUEN</v>
      </c>
      <c r="D3786" s="37" t="str">
        <f>IF('TD VENCIDOS'!D3767="","",'TD VENCIDOS'!D3767)</f>
        <v>Pendiente vencidos</v>
      </c>
    </row>
    <row r="3787" spans="2:4" ht="18.75">
      <c r="B3787" s="37">
        <f>IF('TD VENCIDOS'!B3768="","",'TD VENCIDOS'!B3768)</f>
        <v>4087652024</v>
      </c>
      <c r="C3787" s="38" t="str">
        <f>IF('TD VENCIDOS'!C3768="","",'TD VENCIDOS'!C3768)</f>
        <v>ALCALDIA LOCAL DE SUBA</v>
      </c>
      <c r="D3787" s="37" t="str">
        <f>IF('TD VENCIDOS'!D3768="","",'TD VENCIDOS'!D3768)</f>
        <v>Pendiente vencidos</v>
      </c>
    </row>
    <row r="3788" spans="2:4" ht="18.75">
      <c r="B3788" s="37">
        <f>IF('TD VENCIDOS'!B3769="","",'TD VENCIDOS'!B3769)</f>
        <v>4087802024</v>
      </c>
      <c r="C3788" s="38" t="str">
        <f>IF('TD VENCIDOS'!C3769="","",'TD VENCIDOS'!C3769)</f>
        <v>SUBDIRECCION DE CALIDAD DEL AIRE AUDITIVA Y VISUAL</v>
      </c>
      <c r="D3788" s="37" t="str">
        <f>IF('TD VENCIDOS'!D3769="","",'TD VENCIDOS'!D3769)</f>
        <v>Pendiente vencidos</v>
      </c>
    </row>
    <row r="3789" spans="2:4" ht="18.75">
      <c r="B3789" s="37">
        <f>IF('TD VENCIDOS'!B3770="","",'TD VENCIDOS'!B3770)</f>
        <v>4087972024</v>
      </c>
      <c r="C3789" s="38" t="str">
        <f>IF('TD VENCIDOS'!C3770="","",'TD VENCIDOS'!C3770)</f>
        <v>SUBSECRETARIA DE GESTION FINANCIERA</v>
      </c>
      <c r="D3789" s="37" t="str">
        <f>IF('TD VENCIDOS'!D3770="","",'TD VENCIDOS'!D3770)</f>
        <v>Pendiente vencidos</v>
      </c>
    </row>
    <row r="3790" spans="2:4" ht="18.75">
      <c r="B3790" s="37">
        <f>IF('TD VENCIDOS'!B3771="","",'TD VENCIDOS'!B3771)</f>
        <v>4088292024</v>
      </c>
      <c r="C3790" s="38" t="str">
        <f>IF('TD VENCIDOS'!C3771="","",'TD VENCIDOS'!C3771)</f>
        <v>OFICINA DE LIQUIDACION</v>
      </c>
      <c r="D3790" s="37" t="str">
        <f>IF('TD VENCIDOS'!D3771="","",'TD VENCIDOS'!D3771)</f>
        <v>Pendiente vencidos</v>
      </c>
    </row>
    <row r="3791" spans="2:4" ht="18.75">
      <c r="B3791" s="37">
        <f>IF('TD VENCIDOS'!B3772="","",'TD VENCIDOS'!B3772)</f>
        <v>4088582024</v>
      </c>
      <c r="C3791" s="38" t="str">
        <f>IF('TD VENCIDOS'!C3772="","",'TD VENCIDOS'!C3772)</f>
        <v>SUBSECRETARIA DE GESTION FINANCIERA</v>
      </c>
      <c r="D3791" s="37" t="str">
        <f>IF('TD VENCIDOS'!D3772="","",'TD VENCIDOS'!D3772)</f>
        <v>Gestion extemporanea</v>
      </c>
    </row>
    <row r="3792" spans="2:4" ht="18.75">
      <c r="B3792" s="37">
        <f>IF('TD VENCIDOS'!B3773="","",'TD VENCIDOS'!B3773)</f>
        <v>4088652024</v>
      </c>
      <c r="C3792" s="38" t="str">
        <f>IF('TD VENCIDOS'!C3773="","",'TD VENCIDOS'!C3773)</f>
        <v>DIRECCION DE MEJORAMIENTO DE VIVIENDA</v>
      </c>
      <c r="D3792" s="37" t="str">
        <f>IF('TD VENCIDOS'!D3773="","",'TD VENCIDOS'!D3773)</f>
        <v>Pendiente vencidos</v>
      </c>
    </row>
    <row r="3793" spans="2:4" ht="18.75">
      <c r="B3793" s="37">
        <f>IF('TD VENCIDOS'!B3774="","",'TD VENCIDOS'!B3774)</f>
        <v>4088662024</v>
      </c>
      <c r="C3793" s="38" t="str">
        <f>IF('TD VENCIDOS'!C3774="","",'TD VENCIDOS'!C3774)</f>
        <v>5111 - GRUPO DE CERTIFICADOS LABORALES</v>
      </c>
      <c r="D3793" s="37" t="str">
        <f>IF('TD VENCIDOS'!D3774="","",'TD VENCIDOS'!D3774)</f>
        <v>Pendiente vencidos</v>
      </c>
    </row>
    <row r="3794" spans="2:4" ht="18.75">
      <c r="B3794" s="37">
        <f>IF('TD VENCIDOS'!B3775="","",'TD VENCIDOS'!B3775)</f>
        <v>4089152024</v>
      </c>
      <c r="C3794" s="38" t="str">
        <f>IF('TD VENCIDOS'!C3775="","",'TD VENCIDOS'!C3775)</f>
        <v>SUBSECRETARIA DE INSPECCION VIGILANCIA Y CONTROL DE VIVIENDA</v>
      </c>
      <c r="D3794" s="37" t="str">
        <f>IF('TD VENCIDOS'!D3775="","",'TD VENCIDOS'!D3775)</f>
        <v>Pendiente vencidos</v>
      </c>
    </row>
    <row r="3795" spans="2:4" ht="18.75">
      <c r="B3795" s="37">
        <f>IF('TD VENCIDOS'!B3776="","",'TD VENCIDOS'!B3776)</f>
        <v>4089162024</v>
      </c>
      <c r="C3795" s="38" t="str">
        <f>IF('TD VENCIDOS'!C3776="","",'TD VENCIDOS'!C3776)</f>
        <v>SUBDIRECCION FINANCIERA</v>
      </c>
      <c r="D3795" s="37" t="str">
        <f>IF('TD VENCIDOS'!D3776="","",'TD VENCIDOS'!D3776)</f>
        <v>Pendiente vencidos</v>
      </c>
    </row>
    <row r="3796" spans="2:4" ht="18.75">
      <c r="B3796" s="37">
        <f>IF('TD VENCIDOS'!B3777="","",'TD VENCIDOS'!B3777)</f>
        <v>4089522024</v>
      </c>
      <c r="C3796" s="38" t="str">
        <f>IF('TD VENCIDOS'!C3777="","",'TD VENCIDOS'!C3777)</f>
        <v>REDEP</v>
      </c>
      <c r="D3796" s="37" t="str">
        <f>IF('TD VENCIDOS'!D3777="","",'TD VENCIDOS'!D3777)</f>
        <v>Pendiente vencidos</v>
      </c>
    </row>
    <row r="3797" spans="2:4" ht="18.75">
      <c r="B3797" s="37">
        <f>IF('TD VENCIDOS'!B3778="","",'TD VENCIDOS'!B3778)</f>
        <v>4089672024</v>
      </c>
      <c r="C3797" s="38" t="str">
        <f>IF('TD VENCIDOS'!C3778="","",'TD VENCIDOS'!C3778)</f>
        <v>SIMIT Y CURSOS</v>
      </c>
      <c r="D3797" s="37" t="str">
        <f>IF('TD VENCIDOS'!D3778="","",'TD VENCIDOS'!D3778)</f>
        <v>Pendiente vencidos</v>
      </c>
    </row>
    <row r="3798" spans="2:4" ht="18.75">
      <c r="B3798" s="37">
        <f>IF('TD VENCIDOS'!B3779="","",'TD VENCIDOS'!B3779)</f>
        <v>4089852024</v>
      </c>
      <c r="C3798" s="38" t="str">
        <f>IF('TD VENCIDOS'!C3779="","",'TD VENCIDOS'!C3779)</f>
        <v>PUNTOS IDU</v>
      </c>
      <c r="D3798" s="37" t="str">
        <f>IF('TD VENCIDOS'!D3779="","",'TD VENCIDOS'!D3779)</f>
        <v>Pendiente vencidos</v>
      </c>
    </row>
    <row r="3799" spans="2:4" ht="18.75">
      <c r="B3799" s="37">
        <f>IF('TD VENCIDOS'!B3780="","",'TD VENCIDOS'!B3780)</f>
        <v>4089892024</v>
      </c>
      <c r="C3799" s="38" t="str">
        <f>IF('TD VENCIDOS'!C3780="","",'TD VENCIDOS'!C3780)</f>
        <v>SUBDIRECCION DE CALIDAD DEL AIRE AUDITIVA Y VISUAL</v>
      </c>
      <c r="D3799" s="37" t="str">
        <f>IF('TD VENCIDOS'!D3780="","",'TD VENCIDOS'!D3780)</f>
        <v>Pendiente vencidos</v>
      </c>
    </row>
    <row r="3800" spans="2:4" ht="18.75">
      <c r="B3800" s="37">
        <f>IF('TD VENCIDOS'!B3781="","",'TD VENCIDOS'!B3781)</f>
        <v>4090022024</v>
      </c>
      <c r="C3800" s="38" t="str">
        <f>IF('TD VENCIDOS'!C3781="","",'TD VENCIDOS'!C3781)</f>
        <v>NIVEL CENTRAL CIERRE</v>
      </c>
      <c r="D3800" s="37" t="str">
        <f>IF('TD VENCIDOS'!D3781="","",'TD VENCIDOS'!D3781)</f>
        <v>Pendiente vencidos</v>
      </c>
    </row>
    <row r="3801" spans="2:4" ht="18.75">
      <c r="B3801" s="37">
        <f>IF('TD VENCIDOS'!B3782="","",'TD VENCIDOS'!B3782)</f>
        <v>4090342024</v>
      </c>
      <c r="C3801" s="38" t="str">
        <f>IF('TD VENCIDOS'!C3782="","",'TD VENCIDOS'!C3782)</f>
        <v>NIVEL CENTRAL CIERRE</v>
      </c>
      <c r="D3801" s="37" t="str">
        <f>IF('TD VENCIDOS'!D3782="","",'TD VENCIDOS'!D3782)</f>
        <v>Pendiente vencidos</v>
      </c>
    </row>
    <row r="3802" spans="2:4" ht="18.75">
      <c r="B3802" s="37">
        <f>IF('TD VENCIDOS'!B3783="","",'TD VENCIDOS'!B3783)</f>
        <v>4090582024</v>
      </c>
      <c r="C3802" s="38" t="str">
        <f>IF('TD VENCIDOS'!C3783="","",'TD VENCIDOS'!C3783)</f>
        <v>2208 - DIRECCION LOCAL DE EDUCACION KENNEDY</v>
      </c>
      <c r="D3802" s="37" t="str">
        <f>IF('TD VENCIDOS'!D3783="","",'TD VENCIDOS'!D3783)</f>
        <v>Pendiente vencidos</v>
      </c>
    </row>
    <row r="3803" spans="2:4" ht="18.75">
      <c r="B3803" s="37">
        <f>IF('TD VENCIDOS'!B3784="","",'TD VENCIDOS'!B3784)</f>
        <v>4090762024</v>
      </c>
      <c r="C3803" s="38" t="str">
        <f>IF('TD VENCIDOS'!C3784="","",'TD VENCIDOS'!C3784)</f>
        <v>ALCALDIA LOCAL DE ANTONIO NARINO</v>
      </c>
      <c r="D3803" s="37" t="str">
        <f>IF('TD VENCIDOS'!D3784="","",'TD VENCIDOS'!D3784)</f>
        <v>Pendiente vencidos</v>
      </c>
    </row>
    <row r="3804" spans="2:4" ht="18.75">
      <c r="B3804" s="37">
        <f>IF('TD VENCIDOS'!B3785="","",'TD VENCIDOS'!B3785)</f>
        <v>4090902024</v>
      </c>
      <c r="C3804" s="38" t="str">
        <f>IF('TD VENCIDOS'!C3785="","",'TD VENCIDOS'!C3785)</f>
        <v>ALCALDIA LOCAL DE MARTIRES</v>
      </c>
      <c r="D3804" s="37" t="str">
        <f>IF('TD VENCIDOS'!D3785="","",'TD VENCIDOS'!D3785)</f>
        <v>Pendiente vencidos</v>
      </c>
    </row>
    <row r="3805" spans="2:4" ht="18.75">
      <c r="B3805" s="37">
        <f>IF('TD VENCIDOS'!B3786="","",'TD VENCIDOS'!B3786)</f>
        <v>4091072024</v>
      </c>
      <c r="C3805" s="38" t="str">
        <f>IF('TD VENCIDOS'!C3786="","",'TD VENCIDOS'!C3786)</f>
        <v>DIRECCION DE MEJORAMIENTO DE VIVIENDA</v>
      </c>
      <c r="D3805" s="37" t="str">
        <f>IF('TD VENCIDOS'!D3786="","",'TD VENCIDOS'!D3786)</f>
        <v>Pendiente vencidos</v>
      </c>
    </row>
    <row r="3806" spans="2:4" ht="18.75">
      <c r="B3806" s="37">
        <f>IF('TD VENCIDOS'!B3787="","",'TD VENCIDOS'!B3787)</f>
        <v>4091212024</v>
      </c>
      <c r="C3806" s="38" t="str">
        <f>IF('TD VENCIDOS'!C3787="","",'TD VENCIDOS'!C3787)</f>
        <v>SUBSECRETARIA DE GESTION FINANCIERA</v>
      </c>
      <c r="D3806" s="37" t="str">
        <f>IF('TD VENCIDOS'!D3787="","",'TD VENCIDOS'!D3787)</f>
        <v>Pendiente vencidos</v>
      </c>
    </row>
    <row r="3807" spans="2:4" ht="18.75">
      <c r="B3807" s="37">
        <f>IF('TD VENCIDOS'!B3788="","",'TD VENCIDOS'!B3788)</f>
        <v>4091312024</v>
      </c>
      <c r="C3807" s="38" t="str">
        <f>IF('TD VENCIDOS'!C3788="","",'TD VENCIDOS'!C3788)</f>
        <v>SUBSECRETARIA DE GESTION FINANCIERA</v>
      </c>
      <c r="D3807" s="37" t="str">
        <f>IF('TD VENCIDOS'!D3788="","",'TD VENCIDOS'!D3788)</f>
        <v>Pendiente vencidos</v>
      </c>
    </row>
    <row r="3808" spans="2:4" ht="18.75">
      <c r="B3808" s="37">
        <f>IF('TD VENCIDOS'!B3789="","",'TD VENCIDOS'!B3789)</f>
        <v>4091392024</v>
      </c>
      <c r="C3808" s="38" t="str">
        <f>IF('TD VENCIDOS'!C3789="","",'TD VENCIDOS'!C3789)</f>
        <v>ALCALDIA LOCAL DE RAFAEL URIBE</v>
      </c>
      <c r="D3808" s="37" t="str">
        <f>IF('TD VENCIDOS'!D3789="","",'TD VENCIDOS'!D3789)</f>
        <v>Pendiente vencidos</v>
      </c>
    </row>
    <row r="3809" spans="2:4" ht="18.75">
      <c r="B3809" s="37">
        <f>IF('TD VENCIDOS'!B3790="","",'TD VENCIDOS'!B3790)</f>
        <v>4091582024</v>
      </c>
      <c r="C3809" s="38" t="str">
        <f>IF('TD VENCIDOS'!C3790="","",'TD VENCIDOS'!C3790)</f>
        <v>ALCALDIA LOCAL DE RAFAEL URIBE</v>
      </c>
      <c r="D3809" s="37" t="str">
        <f>IF('TD VENCIDOS'!D3790="","",'TD VENCIDOS'!D3790)</f>
        <v>Pendiente vencidos</v>
      </c>
    </row>
    <row r="3810" spans="2:4" ht="18.75">
      <c r="B3810" s="37">
        <f>IF('TD VENCIDOS'!B3791="","",'TD VENCIDOS'!B3791)</f>
        <v>4092152024</v>
      </c>
      <c r="C3810" s="38" t="str">
        <f>IF('TD VENCIDOS'!C3791="","",'TD VENCIDOS'!C3791)</f>
        <v>DEPENDENCIAS NIVEL CENTRAL</v>
      </c>
      <c r="D3810" s="37" t="str">
        <f>IF('TD VENCIDOS'!D3791="","",'TD VENCIDOS'!D3791)</f>
        <v>Pendiente vencidos</v>
      </c>
    </row>
    <row r="3811" spans="2:4" ht="18.75">
      <c r="B3811" s="37">
        <f>IF('TD VENCIDOS'!B3792="","",'TD VENCIDOS'!B3792)</f>
        <v>4092212024</v>
      </c>
      <c r="C3811" s="38" t="str">
        <f>IF('TD VENCIDOS'!C3792="","",'TD VENCIDOS'!C3792)</f>
        <v>SUBSECRETARIA DE GESTION FINANCIERA</v>
      </c>
      <c r="D3811" s="37" t="str">
        <f>IF('TD VENCIDOS'!D3792="","",'TD VENCIDOS'!D3792)</f>
        <v>Pendiente vencidos</v>
      </c>
    </row>
    <row r="3812" spans="2:4" ht="18.75">
      <c r="B3812" s="37">
        <f>IF('TD VENCIDOS'!B3793="","",'TD VENCIDOS'!B3793)</f>
        <v>4092382024</v>
      </c>
      <c r="C3812" s="38" t="str">
        <f>IF('TD VENCIDOS'!C3793="","",'TD VENCIDOS'!C3793)</f>
        <v>REDEP</v>
      </c>
      <c r="D3812" s="37" t="str">
        <f>IF('TD VENCIDOS'!D3793="","",'TD VENCIDOS'!D3793)</f>
        <v>Pendiente vencidos</v>
      </c>
    </row>
    <row r="3813" spans="2:4" ht="18.75">
      <c r="B3813" s="37">
        <f>IF('TD VENCIDOS'!B3794="","",'TD VENCIDOS'!B3794)</f>
        <v>4092672024</v>
      </c>
      <c r="C3813" s="38" t="str">
        <f>IF('TD VENCIDOS'!C3794="","",'TD VENCIDOS'!C3794)</f>
        <v>6013 - 01 COLEGIO MANUELA BELTRAN (IED)</v>
      </c>
      <c r="D3813" s="37" t="str">
        <f>IF('TD VENCIDOS'!D3794="","",'TD VENCIDOS'!D3794)</f>
        <v>Pendiente vencidos</v>
      </c>
    </row>
    <row r="3814" spans="2:4" ht="18.75">
      <c r="B3814" s="37">
        <f>IF('TD VENCIDOS'!B3795="","",'TD VENCIDOS'!B3795)</f>
        <v>4092752024</v>
      </c>
      <c r="C3814" s="38" t="str">
        <f>IF('TD VENCIDOS'!C3795="","",'TD VENCIDOS'!C3795)</f>
        <v>SUBDIRECCION DE CALIDAD DEL AIRE AUDITIVA Y VISUAL</v>
      </c>
      <c r="D3814" s="37" t="str">
        <f>IF('TD VENCIDOS'!D3795="","",'TD VENCIDOS'!D3795)</f>
        <v>Pendiente vencidos</v>
      </c>
    </row>
    <row r="3815" spans="2:4" ht="18.75">
      <c r="B3815" s="37">
        <f>IF('TD VENCIDOS'!B3796="","",'TD VENCIDOS'!B3796)</f>
        <v>4092932024</v>
      </c>
      <c r="C3815" s="38" t="str">
        <f>IF('TD VENCIDOS'!C3796="","",'TD VENCIDOS'!C3796)</f>
        <v>DIRECCION DE GESTION AMBIENTAL</v>
      </c>
      <c r="D3815" s="37" t="str">
        <f>IF('TD VENCIDOS'!D3796="","",'TD VENCIDOS'!D3796)</f>
        <v>Pendiente vencidos</v>
      </c>
    </row>
    <row r="3816" spans="2:4" ht="18.75">
      <c r="B3816" s="37">
        <f>IF('TD VENCIDOS'!B3797="","",'TD VENCIDOS'!B3797)</f>
        <v>4093172024</v>
      </c>
      <c r="C3816" s="38" t="str">
        <f>IF('TD VENCIDOS'!C3797="","",'TD VENCIDOS'!C3797)</f>
        <v>2211 - DIRECCION LOCAL DE EDUCACION SUBA</v>
      </c>
      <c r="D3816" s="37" t="str">
        <f>IF('TD VENCIDOS'!D3797="","",'TD VENCIDOS'!D3797)</f>
        <v>Pendiente vencidos</v>
      </c>
    </row>
    <row r="3817" spans="2:4" ht="18.75">
      <c r="B3817" s="37">
        <f>IF('TD VENCIDOS'!B3798="","",'TD VENCIDOS'!B3798)</f>
        <v>4093292024</v>
      </c>
      <c r="C3817" s="38" t="str">
        <f>IF('TD VENCIDOS'!C3798="","",'TD VENCIDOS'!C3798)</f>
        <v>ALCALDIA LOCAL DE SUBA</v>
      </c>
      <c r="D3817" s="37" t="str">
        <f>IF('TD VENCIDOS'!D3798="","",'TD VENCIDOS'!D3798)</f>
        <v>Pendiente vencidos</v>
      </c>
    </row>
    <row r="3818" spans="2:4" ht="18.75">
      <c r="B3818" s="37">
        <f>IF('TD VENCIDOS'!B3799="","",'TD VENCIDOS'!B3799)</f>
        <v>4093302024</v>
      </c>
      <c r="C3818" s="38" t="str">
        <f>IF('TD VENCIDOS'!C3799="","",'TD VENCIDOS'!C3799)</f>
        <v>PUNTOS IDU</v>
      </c>
      <c r="D3818" s="37" t="str">
        <f>IF('TD VENCIDOS'!D3799="","",'TD VENCIDOS'!D3799)</f>
        <v>Pendiente vencidos</v>
      </c>
    </row>
    <row r="3819" spans="2:4" ht="18.75">
      <c r="B3819" s="37">
        <f>IF('TD VENCIDOS'!B3800="","",'TD VENCIDOS'!B3800)</f>
        <v>4093312024</v>
      </c>
      <c r="C3819" s="38" t="str">
        <f>IF('TD VENCIDOS'!C3800="","",'TD VENCIDOS'!C3800)</f>
        <v>SUBDIRECCION FINANCIERA</v>
      </c>
      <c r="D3819" s="37" t="str">
        <f>IF('TD VENCIDOS'!D3800="","",'TD VENCIDOS'!D3800)</f>
        <v>Pendiente vencidos</v>
      </c>
    </row>
    <row r="3820" spans="2:4" ht="18.75">
      <c r="B3820" s="37">
        <f>IF('TD VENCIDOS'!B3801="","",'TD VENCIDOS'!B3801)</f>
        <v>4093472024</v>
      </c>
      <c r="C3820" s="38" t="str">
        <f>IF('TD VENCIDOS'!C3801="","",'TD VENCIDOS'!C3801)</f>
        <v>INTEGRACION TDOC</v>
      </c>
      <c r="D3820" s="37" t="str">
        <f>IF('TD VENCIDOS'!D3801="","",'TD VENCIDOS'!D3801)</f>
        <v>Pendiente vencidos</v>
      </c>
    </row>
    <row r="3821" spans="2:4" ht="18.75">
      <c r="B3821" s="37">
        <f>IF('TD VENCIDOS'!B3802="","",'TD VENCIDOS'!B3802)</f>
        <v>4094142024</v>
      </c>
      <c r="C3821" s="38" t="str">
        <f>IF('TD VENCIDOS'!C3802="","",'TD VENCIDOS'!C3802)</f>
        <v>PUNTOS IDU</v>
      </c>
      <c r="D3821" s="37" t="str">
        <f>IF('TD VENCIDOS'!D3802="","",'TD VENCIDOS'!D3802)</f>
        <v>Pendiente vencidos</v>
      </c>
    </row>
    <row r="3822" spans="2:4" ht="18.75">
      <c r="B3822" s="37">
        <f>IF('TD VENCIDOS'!B3803="","",'TD VENCIDOS'!B3803)</f>
        <v>4094302024</v>
      </c>
      <c r="C3822" s="38" t="str">
        <f>IF('TD VENCIDOS'!C3803="","",'TD VENCIDOS'!C3803)</f>
        <v>SUBSECRETARIA DE INSPECCION VIGILANCIA Y CONTROL DE VIVIENDA</v>
      </c>
      <c r="D3822" s="37" t="str">
        <f>IF('TD VENCIDOS'!D3803="","",'TD VENCIDOS'!D3803)</f>
        <v>Gestion extemporanea</v>
      </c>
    </row>
    <row r="3823" spans="2:4" ht="18.75">
      <c r="B3823" s="37">
        <f>IF('TD VENCIDOS'!B3804="","",'TD VENCIDOS'!B3804)</f>
        <v>4094312024</v>
      </c>
      <c r="C3823" s="38" t="str">
        <f>IF('TD VENCIDOS'!C3804="","",'TD VENCIDOS'!C3804)</f>
        <v>SUBDIRECCION FINANCIERA</v>
      </c>
      <c r="D3823" s="37" t="str">
        <f>IF('TD VENCIDOS'!D3804="","",'TD VENCIDOS'!D3804)</f>
        <v>Pendiente vencidos</v>
      </c>
    </row>
    <row r="3824" spans="2:4" ht="18.75">
      <c r="B3824" s="37">
        <f>IF('TD VENCIDOS'!B3805="","",'TD VENCIDOS'!B3805)</f>
        <v>4094432024</v>
      </c>
      <c r="C3824" s="38" t="str">
        <f>IF('TD VENCIDOS'!C3805="","",'TD VENCIDOS'!C3805)</f>
        <v>SUBDIRECCION FINANCIERA</v>
      </c>
      <c r="D3824" s="37" t="str">
        <f>IF('TD VENCIDOS'!D3805="","",'TD VENCIDOS'!D3805)</f>
        <v>Pendiente vencidos</v>
      </c>
    </row>
    <row r="3825" spans="2:4" ht="18.75">
      <c r="B3825" s="37">
        <f>IF('TD VENCIDOS'!B3806="","",'TD VENCIDOS'!B3806)</f>
        <v>4094492024</v>
      </c>
      <c r="C3825" s="38" t="str">
        <f>IF('TD VENCIDOS'!C3806="","",'TD VENCIDOS'!C3806)</f>
        <v>SUBDIRECCION FINANCIERA</v>
      </c>
      <c r="D3825" s="37" t="str">
        <f>IF('TD VENCIDOS'!D3806="","",'TD VENCIDOS'!D3806)</f>
        <v>Pendiente vencidos</v>
      </c>
    </row>
    <row r="3826" spans="2:4" ht="18.75">
      <c r="B3826" s="37">
        <f>IF('TD VENCIDOS'!B3807="","",'TD VENCIDOS'!B3807)</f>
        <v>4094602024</v>
      </c>
      <c r="C3826" s="38" t="str">
        <f>IF('TD VENCIDOS'!C3807="","",'TD VENCIDOS'!C3807)</f>
        <v>SIMIT Y CURSOS</v>
      </c>
      <c r="D3826" s="37" t="str">
        <f>IF('TD VENCIDOS'!D3807="","",'TD VENCIDOS'!D3807)</f>
        <v>Pendiente vencidos</v>
      </c>
    </row>
    <row r="3827" spans="2:4" ht="18.75">
      <c r="B3827" s="37">
        <f>IF('TD VENCIDOS'!B3808="","",'TD VENCIDOS'!B3808)</f>
        <v>4094822024</v>
      </c>
      <c r="C3827" s="38" t="str">
        <f>IF('TD VENCIDOS'!C3808="","",'TD VENCIDOS'!C3808)</f>
        <v>SUBDIRECCION DE CONTROL AMBIENTAL AL SECTOR PUBLICO</v>
      </c>
      <c r="D3827" s="37" t="str">
        <f>IF('TD VENCIDOS'!D3808="","",'TD VENCIDOS'!D3808)</f>
        <v>Pendiente vencidos</v>
      </c>
    </row>
    <row r="3828" spans="2:4" ht="18.75">
      <c r="B3828" s="37">
        <f>IF('TD VENCIDOS'!B3809="","",'TD VENCIDOS'!B3809)</f>
        <v>4094892024</v>
      </c>
      <c r="C3828" s="38" t="str">
        <f>IF('TD VENCIDOS'!C3809="","",'TD VENCIDOS'!C3809)</f>
        <v>SUBDIRECCION DE SILVICULTURA FLORA Y FAUNA SILVESTRE</v>
      </c>
      <c r="D3828" s="37" t="str">
        <f>IF('TD VENCIDOS'!D3809="","",'TD VENCIDOS'!D3809)</f>
        <v>Gestion extemporanea</v>
      </c>
    </row>
    <row r="3829" spans="2:4" ht="18.75">
      <c r="B3829" s="37">
        <f>IF('TD VENCIDOS'!B3810="","",'TD VENCIDOS'!B3810)</f>
        <v>4095002024</v>
      </c>
      <c r="C3829" s="38" t="str">
        <f>IF('TD VENCIDOS'!C3810="","",'TD VENCIDOS'!C3810)</f>
        <v>SUBDIRECCION DE SILVICULTURA FLORA Y FAUNA SILVESTRE</v>
      </c>
      <c r="D3829" s="37" t="str">
        <f>IF('TD VENCIDOS'!D3810="","",'TD VENCIDOS'!D3810)</f>
        <v>Gestion extemporanea</v>
      </c>
    </row>
    <row r="3830" spans="2:4" ht="18.75">
      <c r="B3830" s="37">
        <f>IF('TD VENCIDOS'!B3811="","",'TD VENCIDOS'!B3811)</f>
        <v>4095012024</v>
      </c>
      <c r="C3830" s="38" t="str">
        <f>IF('TD VENCIDOS'!C3811="","",'TD VENCIDOS'!C3811)</f>
        <v>SUBDIRECCION DE SILVICULTURA FLORA Y FAUNA SILVESTRE</v>
      </c>
      <c r="D3830" s="37" t="str">
        <f>IF('TD VENCIDOS'!D3811="","",'TD VENCIDOS'!D3811)</f>
        <v>Gestion extemporanea</v>
      </c>
    </row>
    <row r="3831" spans="2:4" ht="18.75">
      <c r="B3831" s="37">
        <f>IF('TD VENCIDOS'!B3812="","",'TD VENCIDOS'!B3812)</f>
        <v>4095032024</v>
      </c>
      <c r="C3831" s="38" t="str">
        <f>IF('TD VENCIDOS'!C3812="","",'TD VENCIDOS'!C3812)</f>
        <v>SUBDIRECCION DE SILVICULTURA FLORA Y FAUNA SILVESTRE</v>
      </c>
      <c r="D3831" s="37" t="str">
        <f>IF('TD VENCIDOS'!D3812="","",'TD VENCIDOS'!D3812)</f>
        <v>Gestion extemporanea</v>
      </c>
    </row>
    <row r="3832" spans="2:4" ht="18.75">
      <c r="B3832" s="37">
        <f>IF('TD VENCIDOS'!B3813="","",'TD VENCIDOS'!B3813)</f>
        <v>4095072024</v>
      </c>
      <c r="C3832" s="38" t="str">
        <f>IF('TD VENCIDOS'!C3813="","",'TD VENCIDOS'!C3813)</f>
        <v>SUBDIRECCION DE SILVICULTURA FLORA Y FAUNA SILVESTRE</v>
      </c>
      <c r="D3832" s="37" t="str">
        <f>IF('TD VENCIDOS'!D3813="","",'TD VENCIDOS'!D3813)</f>
        <v>Gestion extemporanea</v>
      </c>
    </row>
    <row r="3833" spans="2:4" ht="18.75">
      <c r="B3833" s="37">
        <f>IF('TD VENCIDOS'!B3814="","",'TD VENCIDOS'!B3814)</f>
        <v>4095142024</v>
      </c>
      <c r="C3833" s="38" t="str">
        <f>IF('TD VENCIDOS'!C3814="","",'TD VENCIDOS'!C3814)</f>
        <v>SUBDIRECCION DE CONTROL AMBIENTAL AL SECTOR PUBLICO</v>
      </c>
      <c r="D3833" s="37" t="str">
        <f>IF('TD VENCIDOS'!D3814="","",'TD VENCIDOS'!D3814)</f>
        <v>Gestion extemporanea</v>
      </c>
    </row>
    <row r="3834" spans="2:4" ht="18.75">
      <c r="B3834" s="37">
        <f>IF('TD VENCIDOS'!B3815="","",'TD VENCIDOS'!B3815)</f>
        <v>4095172024</v>
      </c>
      <c r="C3834" s="38" t="str">
        <f>IF('TD VENCIDOS'!C3815="","",'TD VENCIDOS'!C3815)</f>
        <v>SUBDIRECCION DE CONTROL AMBIENTAL AL SECTOR PUBLICO</v>
      </c>
      <c r="D3834" s="37" t="str">
        <f>IF('TD VENCIDOS'!D3815="","",'TD VENCIDOS'!D3815)</f>
        <v>Gestion extemporanea</v>
      </c>
    </row>
    <row r="3835" spans="2:4" ht="18.75">
      <c r="B3835" s="37">
        <f>IF('TD VENCIDOS'!B3816="","",'TD VENCIDOS'!B3816)</f>
        <v>4095262024</v>
      </c>
      <c r="C3835" s="38" t="str">
        <f>IF('TD VENCIDOS'!C3816="","",'TD VENCIDOS'!C3816)</f>
        <v>DIRECCION ACUEDUCTO Y ALCANTARILLADO ZONA 4</v>
      </c>
      <c r="D3835" s="37" t="str">
        <f>IF('TD VENCIDOS'!D3816="","",'TD VENCIDOS'!D3816)</f>
        <v>Pendiente vencidos</v>
      </c>
    </row>
    <row r="3836" spans="2:4" ht="18.75">
      <c r="B3836" s="37">
        <f>IF('TD VENCIDOS'!B3817="","",'TD VENCIDOS'!B3817)</f>
        <v>4095272024</v>
      </c>
      <c r="C3836" s="38" t="str">
        <f>IF('TD VENCIDOS'!C3817="","",'TD VENCIDOS'!C3817)</f>
        <v>SUBDIRECCION DE CALIDAD DEL AIRE AUDITIVA Y VISUAL</v>
      </c>
      <c r="D3836" s="37" t="str">
        <f>IF('TD VENCIDOS'!D3817="","",'TD VENCIDOS'!D3817)</f>
        <v>Pendiente vencidos</v>
      </c>
    </row>
    <row r="3837" spans="2:4" ht="18.75">
      <c r="B3837" s="37">
        <f>IF('TD VENCIDOS'!B3818="","",'TD VENCIDOS'!B3818)</f>
        <v>4095382024</v>
      </c>
      <c r="C3837" s="38" t="str">
        <f>IF('TD VENCIDOS'!C3818="","",'TD VENCIDOS'!C3818)</f>
        <v>SUBDIRECCION DE CALIDAD DEL AIRE AUDITIVA Y VISUAL</v>
      </c>
      <c r="D3837" s="37" t="str">
        <f>IF('TD VENCIDOS'!D3818="","",'TD VENCIDOS'!D3818)</f>
        <v>Pendiente vencidos</v>
      </c>
    </row>
    <row r="3838" spans="2:4" ht="18.75">
      <c r="B3838" s="37">
        <f>IF('TD VENCIDOS'!B3819="","",'TD VENCIDOS'!B3819)</f>
        <v>4095402024</v>
      </c>
      <c r="C3838" s="38" t="str">
        <f>IF('TD VENCIDOS'!C3819="","",'TD VENCIDOS'!C3819)</f>
        <v>SUBDIRECCION DE CONTROL AMBIENTAL AL SECTOR PUBLICO</v>
      </c>
      <c r="D3838" s="37" t="str">
        <f>IF('TD VENCIDOS'!D3819="","",'TD VENCIDOS'!D3819)</f>
        <v>Pendiente vencidos</v>
      </c>
    </row>
    <row r="3839" spans="2:4" ht="18.75">
      <c r="B3839" s="37">
        <f>IF('TD VENCIDOS'!B3820="","",'TD VENCIDOS'!B3820)</f>
        <v>4095412024</v>
      </c>
      <c r="C3839" s="38" t="str">
        <f>IF('TD VENCIDOS'!C3820="","",'TD VENCIDOS'!C3820)</f>
        <v>SUBDIRECCION DE ECOSISTEMAS Y RURALIDAD</v>
      </c>
      <c r="D3839" s="37" t="str">
        <f>IF('TD VENCIDOS'!D3820="","",'TD VENCIDOS'!D3820)</f>
        <v>Pendiente vencidos</v>
      </c>
    </row>
    <row r="3840" spans="2:4" ht="18.75">
      <c r="B3840" s="37">
        <f>IF('TD VENCIDOS'!B3821="","",'TD VENCIDOS'!B3821)</f>
        <v>4095472024</v>
      </c>
      <c r="C3840" s="38" t="str">
        <f>IF('TD VENCIDOS'!C3821="","",'TD VENCIDOS'!C3821)</f>
        <v>SUBDIRECCION DE ECOSISTEMAS Y RURALIDAD</v>
      </c>
      <c r="D3840" s="37" t="str">
        <f>IF('TD VENCIDOS'!D3821="","",'TD VENCIDOS'!D3821)</f>
        <v>Pendiente vencidos</v>
      </c>
    </row>
    <row r="3841" spans="2:4" ht="18.75">
      <c r="B3841" s="37">
        <f>IF('TD VENCIDOS'!B3822="","",'TD VENCIDOS'!B3822)</f>
        <v>4095532024</v>
      </c>
      <c r="C3841" s="38" t="str">
        <f>IF('TD VENCIDOS'!C3822="","",'TD VENCIDOS'!C3822)</f>
        <v>SUBDIRECCION DE CALIDAD DEL AIRE AUDITIVA Y VISUAL</v>
      </c>
      <c r="D3841" s="37" t="str">
        <f>IF('TD VENCIDOS'!D3822="","",'TD VENCIDOS'!D3822)</f>
        <v>Pendiente vencidos</v>
      </c>
    </row>
    <row r="3842" spans="2:4" ht="18.75">
      <c r="B3842" s="37">
        <f>IF('TD VENCIDOS'!B3823="","",'TD VENCIDOS'!B3823)</f>
        <v>4095952024</v>
      </c>
      <c r="C3842" s="38" t="str">
        <f>IF('TD VENCIDOS'!C3823="","",'TD VENCIDOS'!C3823)</f>
        <v>PUNTOS IDU</v>
      </c>
      <c r="D3842" s="37" t="str">
        <f>IF('TD VENCIDOS'!D3823="","",'TD VENCIDOS'!D3823)</f>
        <v>Pendiente vencidos</v>
      </c>
    </row>
    <row r="3843" spans="2:4" ht="18.75">
      <c r="B3843" s="37">
        <f>IF('TD VENCIDOS'!B3824="","",'TD VENCIDOS'!B3824)</f>
        <v>4096022024</v>
      </c>
      <c r="C3843" s="38" t="str">
        <f>IF('TD VENCIDOS'!C3824="","",'TD VENCIDOS'!C3824)</f>
        <v>2208 - DIRECCION LOCAL DE EDUCACION KENNEDY</v>
      </c>
      <c r="D3843" s="37" t="str">
        <f>IF('TD VENCIDOS'!D3824="","",'TD VENCIDOS'!D3824)</f>
        <v>Pendiente vencidos</v>
      </c>
    </row>
    <row r="3844" spans="2:4" ht="18.75">
      <c r="B3844" s="37">
        <f>IF('TD VENCIDOS'!B3825="","",'TD VENCIDOS'!B3825)</f>
        <v>4096072024</v>
      </c>
      <c r="C3844" s="38" t="str">
        <f>IF('TD VENCIDOS'!C3825="","",'TD VENCIDOS'!C3825)</f>
        <v>SUBSECRETARIA DE INSPECCION VIGILANCIA Y CONTROL DE VIVIENDA</v>
      </c>
      <c r="D3844" s="37" t="str">
        <f>IF('TD VENCIDOS'!D3825="","",'TD VENCIDOS'!D3825)</f>
        <v>Pendiente vencidos</v>
      </c>
    </row>
    <row r="3845" spans="2:4" ht="18.75">
      <c r="B3845" s="37">
        <f>IF('TD VENCIDOS'!B3826="","",'TD VENCIDOS'!B3826)</f>
        <v>4096192024</v>
      </c>
      <c r="C3845" s="38" t="str">
        <f>IF('TD VENCIDOS'!C3826="","",'TD VENCIDOS'!C3826)</f>
        <v>SUBDIRECCION FINANCIERA</v>
      </c>
      <c r="D3845" s="37" t="str">
        <f>IF('TD VENCIDOS'!D3826="","",'TD VENCIDOS'!D3826)</f>
        <v>Pendiente vencidos</v>
      </c>
    </row>
    <row r="3846" spans="2:4" ht="18.75">
      <c r="B3846" s="37">
        <f>IF('TD VENCIDOS'!B3827="","",'TD VENCIDOS'!B3827)</f>
        <v>4096202024</v>
      </c>
      <c r="C3846" s="38" t="str">
        <f>IF('TD VENCIDOS'!C3827="","",'TD VENCIDOS'!C3827)</f>
        <v>DIRECCION DE CONTROL AMBIENTAL</v>
      </c>
      <c r="D3846" s="37" t="str">
        <f>IF('TD VENCIDOS'!D3827="","",'TD VENCIDOS'!D3827)</f>
        <v>Gestion extemporanea</v>
      </c>
    </row>
    <row r="3847" spans="2:4" ht="18.75">
      <c r="B3847" s="37">
        <f>IF('TD VENCIDOS'!B3828="","",'TD VENCIDOS'!B3828)</f>
        <v>4096222024</v>
      </c>
      <c r="C3847" s="38" t="str">
        <f>IF('TD VENCIDOS'!C3828="","",'TD VENCIDOS'!C3828)</f>
        <v>SUBDIRECCION FINANCIERA</v>
      </c>
      <c r="D3847" s="37" t="str">
        <f>IF('TD VENCIDOS'!D3828="","",'TD VENCIDOS'!D3828)</f>
        <v>Pendiente vencidos</v>
      </c>
    </row>
    <row r="3848" spans="2:4" ht="18.75">
      <c r="B3848" s="37">
        <f>IF('TD VENCIDOS'!B3829="","",'TD VENCIDOS'!B3829)</f>
        <v>4096432024</v>
      </c>
      <c r="C3848" s="38" t="str">
        <f>IF('TD VENCIDOS'!C3829="","",'TD VENCIDOS'!C3829)</f>
        <v>PUNTOS IDU</v>
      </c>
      <c r="D3848" s="37" t="str">
        <f>IF('TD VENCIDOS'!D3829="","",'TD VENCIDOS'!D3829)</f>
        <v>Pendiente vencidos</v>
      </c>
    </row>
    <row r="3849" spans="2:4" ht="18.75">
      <c r="B3849" s="37">
        <f>IF('TD VENCIDOS'!B3830="","",'TD VENCIDOS'!B3830)</f>
        <v>4096542024</v>
      </c>
      <c r="C3849" s="38" t="str">
        <f>IF('TD VENCIDOS'!C3830="","",'TD VENCIDOS'!C3830)</f>
        <v>SIMIT Y CURSOS</v>
      </c>
      <c r="D3849" s="37" t="str">
        <f>IF('TD VENCIDOS'!D3830="","",'TD VENCIDOS'!D3830)</f>
        <v>Pendiente vencidos</v>
      </c>
    </row>
    <row r="3850" spans="2:4" ht="18.75">
      <c r="B3850" s="37">
        <f>IF('TD VENCIDOS'!B3831="","",'TD VENCIDOS'!B3831)</f>
        <v>4096852024</v>
      </c>
      <c r="C3850" s="38" t="str">
        <f>IF('TD VENCIDOS'!C3831="","",'TD VENCIDOS'!C3831)</f>
        <v>2201 - DIRECCION LOCAL DE EDUCACION USAQUEN</v>
      </c>
      <c r="D3850" s="37" t="str">
        <f>IF('TD VENCIDOS'!D3831="","",'TD VENCIDOS'!D3831)</f>
        <v>Pendiente vencidos</v>
      </c>
    </row>
    <row r="3851" spans="2:4" ht="18.75">
      <c r="B3851" s="37">
        <f>IF('TD VENCIDOS'!B3832="","",'TD VENCIDOS'!B3832)</f>
        <v>4096902024</v>
      </c>
      <c r="C3851" s="38" t="str">
        <f>IF('TD VENCIDOS'!C3832="","",'TD VENCIDOS'!C3832)</f>
        <v>SUBDIRECCION DE CALIDAD DEL AIRE AUDITIVA Y VISUAL</v>
      </c>
      <c r="D3851" s="37" t="str">
        <f>IF('TD VENCIDOS'!D3832="","",'TD VENCIDOS'!D3832)</f>
        <v>Pendiente vencidos</v>
      </c>
    </row>
    <row r="3852" spans="2:4" ht="18.75">
      <c r="B3852" s="37">
        <f>IF('TD VENCIDOS'!B3833="","",'TD VENCIDOS'!B3833)</f>
        <v>4096952024</v>
      </c>
      <c r="C3852" s="38" t="str">
        <f>IF('TD VENCIDOS'!C3833="","",'TD VENCIDOS'!C3833)</f>
        <v>2211 - DIRECCION LOCAL DE EDUCACION SUBA</v>
      </c>
      <c r="D3852" s="37" t="str">
        <f>IF('TD VENCIDOS'!D3833="","",'TD VENCIDOS'!D3833)</f>
        <v>Pendiente vencidos</v>
      </c>
    </row>
    <row r="3853" spans="2:4" ht="18.75">
      <c r="B3853" s="37">
        <f>IF('TD VENCIDOS'!B3834="","",'TD VENCIDOS'!B3834)</f>
        <v>4096962024</v>
      </c>
      <c r="C3853" s="38" t="str">
        <f>IF('TD VENCIDOS'!C3834="","",'TD VENCIDOS'!C3834)</f>
        <v>DIRECCION DE MEJORAMIENTO DE VIVIENDA</v>
      </c>
      <c r="D3853" s="37" t="str">
        <f>IF('TD VENCIDOS'!D3834="","",'TD VENCIDOS'!D3834)</f>
        <v>Pendiente vencidos</v>
      </c>
    </row>
    <row r="3854" spans="2:4" ht="18.75">
      <c r="B3854" s="37">
        <f>IF('TD VENCIDOS'!B3835="","",'TD VENCIDOS'!B3835)</f>
        <v>4097022024</v>
      </c>
      <c r="C3854" s="38" t="str">
        <f>IF('TD VENCIDOS'!C3835="","",'TD VENCIDOS'!C3835)</f>
        <v>SUBDIRECCION DE CALIDAD DEL AIRE AUDITIVA Y VISUAL</v>
      </c>
      <c r="D3854" s="37" t="str">
        <f>IF('TD VENCIDOS'!D3835="","",'TD VENCIDOS'!D3835)</f>
        <v>Pendiente vencidos</v>
      </c>
    </row>
    <row r="3855" spans="2:4" ht="18.75">
      <c r="B3855" s="37">
        <f>IF('TD VENCIDOS'!B3836="","",'TD VENCIDOS'!B3836)</f>
        <v>4097092024</v>
      </c>
      <c r="C3855" s="38" t="str">
        <f>IF('TD VENCIDOS'!C3836="","",'TD VENCIDOS'!C3836)</f>
        <v>SUBDIRECCION DE CALIDAD DEL AIRE AUDITIVA Y VISUAL</v>
      </c>
      <c r="D3855" s="37" t="str">
        <f>IF('TD VENCIDOS'!D3836="","",'TD VENCIDOS'!D3836)</f>
        <v>Pendiente vencidos</v>
      </c>
    </row>
    <row r="3856" spans="2:4" ht="18.75">
      <c r="B3856" s="37">
        <f>IF('TD VENCIDOS'!B3837="","",'TD VENCIDOS'!B3837)</f>
        <v>4097102024</v>
      </c>
      <c r="C3856" s="38" t="str">
        <f>IF('TD VENCIDOS'!C3837="","",'TD VENCIDOS'!C3837)</f>
        <v>INTEGRACION TDOC</v>
      </c>
      <c r="D3856" s="37" t="str">
        <f>IF('TD VENCIDOS'!D3837="","",'TD VENCIDOS'!D3837)</f>
        <v>Pendiente vencidos</v>
      </c>
    </row>
    <row r="3857" spans="2:4" ht="18.75">
      <c r="B3857" s="37">
        <f>IF('TD VENCIDOS'!B3838="","",'TD VENCIDOS'!B3838)</f>
        <v>4097122024</v>
      </c>
      <c r="C3857" s="38" t="str">
        <f>IF('TD VENCIDOS'!C3838="","",'TD VENCIDOS'!C3838)</f>
        <v>5101 - DIRECCION DE TALENTO HUMANO - PRESTACIONES</v>
      </c>
      <c r="D3857" s="37" t="str">
        <f>IF('TD VENCIDOS'!D3838="","",'TD VENCIDOS'!D3838)</f>
        <v>Pendiente vencidos</v>
      </c>
    </row>
    <row r="3858" spans="2:4" ht="18.75">
      <c r="B3858" s="37">
        <f>IF('TD VENCIDOS'!B3839="","",'TD VENCIDOS'!B3839)</f>
        <v>4097132024</v>
      </c>
      <c r="C3858" s="38" t="str">
        <f>IF('TD VENCIDOS'!C3839="","",'TD VENCIDOS'!C3839)</f>
        <v>SIMIT Y CURSOS</v>
      </c>
      <c r="D3858" s="37" t="str">
        <f>IF('TD VENCIDOS'!D3839="","",'TD VENCIDOS'!D3839)</f>
        <v>Pendiente vencidos</v>
      </c>
    </row>
    <row r="3859" spans="2:4" ht="18.75">
      <c r="B3859" s="37">
        <f>IF('TD VENCIDOS'!B3840="","",'TD VENCIDOS'!B3840)</f>
        <v>4097162024</v>
      </c>
      <c r="C3859" s="38" t="str">
        <f>IF('TD VENCIDOS'!C3840="","",'TD VENCIDOS'!C3840)</f>
        <v>2201 - DIRECCION LOCAL DE EDUCACION USAQUEN</v>
      </c>
      <c r="D3859" s="37" t="str">
        <f>IF('TD VENCIDOS'!D3840="","",'TD VENCIDOS'!D3840)</f>
        <v>Pendiente vencidos</v>
      </c>
    </row>
    <row r="3860" spans="2:4" ht="18.75">
      <c r="B3860" s="37">
        <f>IF('TD VENCIDOS'!B3841="","",'TD VENCIDOS'!B3841)</f>
        <v>4097172024</v>
      </c>
      <c r="C3860" s="38" t="str">
        <f>IF('TD VENCIDOS'!C3841="","",'TD VENCIDOS'!C3841)</f>
        <v>DIRECCION DE PLANEACION Y SISTEMAS DE INFORMACION</v>
      </c>
      <c r="D3860" s="37" t="str">
        <f>IF('TD VENCIDOS'!D3841="","",'TD VENCIDOS'!D3841)</f>
        <v>Pendiente vencidos</v>
      </c>
    </row>
    <row r="3861" spans="2:4" ht="18.75">
      <c r="B3861" s="37">
        <f>IF('TD VENCIDOS'!B3842="","",'TD VENCIDOS'!B3842)</f>
        <v>4097232024</v>
      </c>
      <c r="C3861" s="38" t="str">
        <f>IF('TD VENCIDOS'!C3842="","",'TD VENCIDOS'!C3842)</f>
        <v>DIRECCION DE PLANEACION Y SISTEMAS DE INFORMACION</v>
      </c>
      <c r="D3861" s="37" t="str">
        <f>IF('TD VENCIDOS'!D3842="","",'TD VENCIDOS'!D3842)</f>
        <v>Pendiente vencidos</v>
      </c>
    </row>
    <row r="3862" spans="2:4" ht="18.75">
      <c r="B3862" s="37">
        <f>IF('TD VENCIDOS'!B3843="","",'TD VENCIDOS'!B3843)</f>
        <v>4097322024</v>
      </c>
      <c r="C3862" s="38" t="str">
        <f>IF('TD VENCIDOS'!C3843="","",'TD VENCIDOS'!C3843)</f>
        <v>SUBDIRECCION DE CALIDAD DEL AIRE AUDITIVA Y VISUAL</v>
      </c>
      <c r="D3862" s="37" t="str">
        <f>IF('TD VENCIDOS'!D3843="","",'TD VENCIDOS'!D3843)</f>
        <v>Pendiente vencidos</v>
      </c>
    </row>
    <row r="3863" spans="2:4" ht="18.75">
      <c r="B3863" s="37">
        <f>IF('TD VENCIDOS'!B3844="","",'TD VENCIDOS'!B3844)</f>
        <v>4097352024</v>
      </c>
      <c r="C3863" s="38" t="str">
        <f>IF('TD VENCIDOS'!C3844="","",'TD VENCIDOS'!C3844)</f>
        <v>SUBDIRECCION DE CONTROL AMBIENTAL AL SECTOR PUBLICO</v>
      </c>
      <c r="D3863" s="37" t="str">
        <f>IF('TD VENCIDOS'!D3844="","",'TD VENCIDOS'!D3844)</f>
        <v>Pendiente vencidos</v>
      </c>
    </row>
    <row r="3864" spans="2:4" ht="18.75">
      <c r="B3864" s="37">
        <f>IF('TD VENCIDOS'!B3845="","",'TD VENCIDOS'!B3845)</f>
        <v>4097402024</v>
      </c>
      <c r="C3864" s="38" t="str">
        <f>IF('TD VENCIDOS'!C3845="","",'TD VENCIDOS'!C3845)</f>
        <v>SUBDIRECCION DEL RECURSO HIDRICO Y DEL SUELO</v>
      </c>
      <c r="D3864" s="37" t="str">
        <f>IF('TD VENCIDOS'!D3845="","",'TD VENCIDOS'!D3845)</f>
        <v>Pendiente vencidos</v>
      </c>
    </row>
    <row r="3865" spans="2:4" ht="18.75">
      <c r="B3865" s="37">
        <f>IF('TD VENCIDOS'!B3846="","",'TD VENCIDOS'!B3846)</f>
        <v>4097452024</v>
      </c>
      <c r="C3865" s="38" t="str">
        <f>IF('TD VENCIDOS'!C3846="","",'TD VENCIDOS'!C3846)</f>
        <v>SUBDIRECCION DE CONTROL AMBIENTAL AL SECTOR PUBLICO</v>
      </c>
      <c r="D3865" s="37" t="str">
        <f>IF('TD VENCIDOS'!D3846="","",'TD VENCIDOS'!D3846)</f>
        <v>Pendiente vencidos</v>
      </c>
    </row>
    <row r="3866" spans="2:4" ht="18.75">
      <c r="B3866" s="37">
        <f>IF('TD VENCIDOS'!B3847="","",'TD VENCIDOS'!B3847)</f>
        <v>4097472024</v>
      </c>
      <c r="C3866" s="38" t="str">
        <f>IF('TD VENCIDOS'!C3847="","",'TD VENCIDOS'!C3847)</f>
        <v>SUBDIRECCION DE CALIDAD DEL AIRE AUDITIVA Y VISUAL</v>
      </c>
      <c r="D3866" s="37" t="str">
        <f>IF('TD VENCIDOS'!D3847="","",'TD VENCIDOS'!D3847)</f>
        <v>Pendiente vencidos</v>
      </c>
    </row>
    <row r="3867" spans="2:4" ht="18.75">
      <c r="B3867" s="37">
        <f>IF('TD VENCIDOS'!B3848="","",'TD VENCIDOS'!B3848)</f>
        <v>4097482024</v>
      </c>
      <c r="C3867" s="38" t="str">
        <f>IF('TD VENCIDOS'!C3848="","",'TD VENCIDOS'!C3848)</f>
        <v>DIRECCION DE CONTROL AMBIENTAL</v>
      </c>
      <c r="D3867" s="37" t="str">
        <f>IF('TD VENCIDOS'!D3848="","",'TD VENCIDOS'!D3848)</f>
        <v>Pendiente vencidos</v>
      </c>
    </row>
    <row r="3868" spans="2:4" ht="18.75">
      <c r="B3868" s="37">
        <f>IF('TD VENCIDOS'!B3849="","",'TD VENCIDOS'!B3849)</f>
        <v>4097522024</v>
      </c>
      <c r="C3868" s="38" t="str">
        <f>IF('TD VENCIDOS'!C3849="","",'TD VENCIDOS'!C3849)</f>
        <v>SUBDIRECCION DE CALIDAD DEL AIRE AUDITIVA Y VISUAL</v>
      </c>
      <c r="D3868" s="37" t="str">
        <f>IF('TD VENCIDOS'!D3849="","",'TD VENCIDOS'!D3849)</f>
        <v>Pendiente vencidos</v>
      </c>
    </row>
    <row r="3869" spans="2:4" ht="18.75">
      <c r="B3869" s="37">
        <f>IF('TD VENCIDOS'!B3850="","",'TD VENCIDOS'!B3850)</f>
        <v>4097702024</v>
      </c>
      <c r="C3869" s="38" t="str">
        <f>IF('TD VENCIDOS'!C3850="","",'TD VENCIDOS'!C3850)</f>
        <v>SUBDIRECCION DE TRANSPORTE PRIVADO</v>
      </c>
      <c r="D3869" s="37" t="str">
        <f>IF('TD VENCIDOS'!D3850="","",'TD VENCIDOS'!D3850)</f>
        <v>Pendiente vencidos</v>
      </c>
    </row>
    <row r="3870" spans="2:4" ht="18.75">
      <c r="B3870" s="37">
        <f>IF('TD VENCIDOS'!B3851="","",'TD VENCIDOS'!B3851)</f>
        <v>4097912024</v>
      </c>
      <c r="C3870" s="38" t="str">
        <f>IF('TD VENCIDOS'!C3851="","",'TD VENCIDOS'!C3851)</f>
        <v>SUBSECRETARIA DE GESTION FINANCIERA</v>
      </c>
      <c r="D3870" s="37" t="str">
        <f>IF('TD VENCIDOS'!D3851="","",'TD VENCIDOS'!D3851)</f>
        <v>Pendiente vencidos</v>
      </c>
    </row>
    <row r="3871" spans="2:4" ht="18.75">
      <c r="B3871" s="37">
        <f>IF('TD VENCIDOS'!B3852="","",'TD VENCIDOS'!B3852)</f>
        <v>4098002024</v>
      </c>
      <c r="C3871" s="38" t="str">
        <f>IF('TD VENCIDOS'!C3852="","",'TD VENCIDOS'!C3852)</f>
        <v>INTEGRACION TDOC</v>
      </c>
      <c r="D3871" s="37" t="str">
        <f>IF('TD VENCIDOS'!D3852="","",'TD VENCIDOS'!D3852)</f>
        <v>Gestion extemporanea</v>
      </c>
    </row>
    <row r="3872" spans="2:4" ht="18.75">
      <c r="B3872" s="37">
        <f>IF('TD VENCIDOS'!B3853="","",'TD VENCIDOS'!B3853)</f>
        <v>4098052024</v>
      </c>
      <c r="C3872" s="38" t="str">
        <f>IF('TD VENCIDOS'!C3853="","",'TD VENCIDOS'!C3853)</f>
        <v>SUBSECRETARIA DE GESTION FINANCIERA</v>
      </c>
      <c r="D3872" s="37" t="str">
        <f>IF('TD VENCIDOS'!D3853="","",'TD VENCIDOS'!D3853)</f>
        <v>Pendiente vencidos</v>
      </c>
    </row>
    <row r="3873" spans="2:4" ht="18.75">
      <c r="B3873" s="37">
        <f>IF('TD VENCIDOS'!B3854="","",'TD VENCIDOS'!B3854)</f>
        <v>4098082024</v>
      </c>
      <c r="C3873" s="38" t="str">
        <f>IF('TD VENCIDOS'!C3854="","",'TD VENCIDOS'!C3854)</f>
        <v>OFICINA DE ADMINISTRACION FUNCIONAL DEL SISTEMA</v>
      </c>
      <c r="D3873" s="37" t="str">
        <f>IF('TD VENCIDOS'!D3854="","",'TD VENCIDOS'!D3854)</f>
        <v>Pendiente vencidos</v>
      </c>
    </row>
    <row r="3874" spans="2:4" ht="18.75">
      <c r="B3874" s="37">
        <f>IF('TD VENCIDOS'!B3855="","",'TD VENCIDOS'!B3855)</f>
        <v>4098252024</v>
      </c>
      <c r="C3874" s="38" t="str">
        <f>IF('TD VENCIDOS'!C3855="","",'TD VENCIDOS'!C3855)</f>
        <v>INTEGRACION TDOC</v>
      </c>
      <c r="D3874" s="37" t="str">
        <f>IF('TD VENCIDOS'!D3855="","",'TD VENCIDOS'!D3855)</f>
        <v>Gestion extemporanea</v>
      </c>
    </row>
    <row r="3875" spans="2:4" ht="18.75">
      <c r="B3875" s="37">
        <f>IF('TD VENCIDOS'!B3856="","",'TD VENCIDOS'!B3856)</f>
        <v>4098262024</v>
      </c>
      <c r="C3875" s="38" t="str">
        <f>IF('TD VENCIDOS'!C3856="","",'TD VENCIDOS'!C3856)</f>
        <v>GERENCIA DE ZONA 5</v>
      </c>
      <c r="D3875" s="37" t="str">
        <f>IF('TD VENCIDOS'!D3856="","",'TD VENCIDOS'!D3856)</f>
        <v>Pendiente vencidos</v>
      </c>
    </row>
    <row r="3876" spans="2:4" ht="18.75">
      <c r="B3876" s="37">
        <f>IF('TD VENCIDOS'!B3857="","",'TD VENCIDOS'!B3857)</f>
        <v>4098402024</v>
      </c>
      <c r="C3876" s="38" t="str">
        <f>IF('TD VENCIDOS'!C3857="","",'TD VENCIDOS'!C3857)</f>
        <v>PUNTOS IDU</v>
      </c>
      <c r="D3876" s="37" t="str">
        <f>IF('TD VENCIDOS'!D3857="","",'TD VENCIDOS'!D3857)</f>
        <v>Pendiente vencidos</v>
      </c>
    </row>
    <row r="3877" spans="2:4" ht="18.75">
      <c r="B3877" s="37">
        <f>IF('TD VENCIDOS'!B3858="","",'TD VENCIDOS'!B3858)</f>
        <v>4098452024</v>
      </c>
      <c r="C3877" s="38" t="str">
        <f>IF('TD VENCIDOS'!C3858="","",'TD VENCIDOS'!C3858)</f>
        <v>SUBDIRECCION DE APROVECHAMIENTO</v>
      </c>
      <c r="D3877" s="37" t="str">
        <f>IF('TD VENCIDOS'!D3858="","",'TD VENCIDOS'!D3858)</f>
        <v>Pendiente vencidos</v>
      </c>
    </row>
    <row r="3878" spans="2:4" ht="18.75">
      <c r="B3878" s="37">
        <f>IF('TD VENCIDOS'!B3859="","",'TD VENCIDOS'!B3859)</f>
        <v>4098732024</v>
      </c>
      <c r="C3878" s="38" t="str">
        <f>IF('TD VENCIDOS'!C3859="","",'TD VENCIDOS'!C3859)</f>
        <v>SUBSECRETARIA DE COORDINACION OPERATIVA</v>
      </c>
      <c r="D3878" s="37" t="str">
        <f>IF('TD VENCIDOS'!D3859="","",'TD VENCIDOS'!D3859)</f>
        <v>Gestion extemporanea</v>
      </c>
    </row>
    <row r="3879" spans="2:4" ht="18.75">
      <c r="B3879" s="37">
        <f>IF('TD VENCIDOS'!B3860="","",'TD VENCIDOS'!B3860)</f>
        <v>4098802024</v>
      </c>
      <c r="C3879" s="38" t="str">
        <f>IF('TD VENCIDOS'!C3860="","",'TD VENCIDOS'!C3860)</f>
        <v>SUBSECRETARIA DE GESTION CORPORATIVA</v>
      </c>
      <c r="D3879" s="37" t="str">
        <f>IF('TD VENCIDOS'!D3860="","",'TD VENCIDOS'!D3860)</f>
        <v>Pendiente vencidos</v>
      </c>
    </row>
    <row r="3880" spans="2:4" ht="18.75">
      <c r="B3880" s="37">
        <f>IF('TD VENCIDOS'!B3861="","",'TD VENCIDOS'!B3861)</f>
        <v>4099152024</v>
      </c>
      <c r="C3880" s="38" t="str">
        <f>IF('TD VENCIDOS'!C3861="","",'TD VENCIDOS'!C3861)</f>
        <v>SIMIT Y CURSOS</v>
      </c>
      <c r="D3880" s="37" t="str">
        <f>IF('TD VENCIDOS'!D3861="","",'TD VENCIDOS'!D3861)</f>
        <v>Pendiente vencidos</v>
      </c>
    </row>
    <row r="3881" spans="2:4" ht="18.75">
      <c r="B3881" s="37">
        <f>IF('TD VENCIDOS'!B3862="","",'TD VENCIDOS'!B3862)</f>
        <v>4099302024</v>
      </c>
      <c r="C3881" s="38" t="str">
        <f>IF('TD VENCIDOS'!C3862="","",'TD VENCIDOS'!C3862)</f>
        <v>NIVEL CENTRAL CIERRE</v>
      </c>
      <c r="D3881" s="37" t="str">
        <f>IF('TD VENCIDOS'!D3862="","",'TD VENCIDOS'!D3862)</f>
        <v>Pendiente vencidos</v>
      </c>
    </row>
    <row r="3882" spans="2:4" ht="18.75">
      <c r="B3882" s="37">
        <f>IF('TD VENCIDOS'!B3863="","",'TD VENCIDOS'!B3863)</f>
        <v>4099722024</v>
      </c>
      <c r="C3882" s="38" t="str">
        <f>IF('TD VENCIDOS'!C3863="","",'TD VENCIDOS'!C3863)</f>
        <v>SIMIT Y CURSOS</v>
      </c>
      <c r="D3882" s="37" t="str">
        <f>IF('TD VENCIDOS'!D3863="","",'TD VENCIDOS'!D3863)</f>
        <v>Pendiente vencidos</v>
      </c>
    </row>
    <row r="3883" spans="2:4" ht="18.75">
      <c r="B3883" s="37">
        <f>IF('TD VENCIDOS'!B3864="","",'TD VENCIDOS'!B3864)</f>
        <v>4099752024</v>
      </c>
      <c r="C3883" s="38" t="str">
        <f>IF('TD VENCIDOS'!C3864="","",'TD VENCIDOS'!C3864)</f>
        <v>DTP - DIRECCION TECNICA DE PROYECTOS</v>
      </c>
      <c r="D3883" s="37" t="str">
        <f>IF('TD VENCIDOS'!D3864="","",'TD VENCIDOS'!D3864)</f>
        <v>Pendiente vencidos</v>
      </c>
    </row>
    <row r="3884" spans="2:4" ht="18.75">
      <c r="B3884" s="37">
        <f>IF('TD VENCIDOS'!B3865="","",'TD VENCIDOS'!B3865)</f>
        <v>4099822024</v>
      </c>
      <c r="C3884" s="38" t="str">
        <f>IF('TD VENCIDOS'!C3865="","",'TD VENCIDOS'!C3865)</f>
        <v>GERENCIA DE ZONA 5</v>
      </c>
      <c r="D3884" s="37" t="str">
        <f>IF('TD VENCIDOS'!D3865="","",'TD VENCIDOS'!D3865)</f>
        <v>Pendiente vencidos</v>
      </c>
    </row>
    <row r="3885" spans="2:4" ht="18.75">
      <c r="B3885" s="37">
        <f>IF('TD VENCIDOS'!B3866="","",'TD VENCIDOS'!B3866)</f>
        <v>4099982024</v>
      </c>
      <c r="C3885" s="38" t="str">
        <f>IF('TD VENCIDOS'!C3866="","",'TD VENCIDOS'!C3866)</f>
        <v>SIMIT Y CURSOS</v>
      </c>
      <c r="D3885" s="37" t="str">
        <f>IF('TD VENCIDOS'!D3866="","",'TD VENCIDOS'!D3866)</f>
        <v>Pendiente vencidos</v>
      </c>
    </row>
    <row r="3886" spans="2:4" ht="18.75">
      <c r="B3886" s="37">
        <f>IF('TD VENCIDOS'!B3867="","",'TD VENCIDOS'!B3867)</f>
        <v>4100092024</v>
      </c>
      <c r="C3886" s="38" t="str">
        <f>IF('TD VENCIDOS'!C3867="","",'TD VENCIDOS'!C3867)</f>
        <v>OFICINA DE LIQUIDACION</v>
      </c>
      <c r="D3886" s="37" t="str">
        <f>IF('TD VENCIDOS'!D3867="","",'TD VENCIDOS'!D3867)</f>
        <v>Pendiente vencidos</v>
      </c>
    </row>
    <row r="3887" spans="2:4" ht="18.75">
      <c r="B3887" s="37">
        <f>IF('TD VENCIDOS'!B3868="","",'TD VENCIDOS'!B3868)</f>
        <v>4102582024</v>
      </c>
      <c r="C3887" s="38" t="str">
        <f>IF('TD VENCIDOS'!C3868="","",'TD VENCIDOS'!C3868)</f>
        <v>REDEP</v>
      </c>
      <c r="D3887" s="37" t="str">
        <f>IF('TD VENCIDOS'!D3868="","",'TD VENCIDOS'!D3868)</f>
        <v>Pendiente vencidos</v>
      </c>
    </row>
    <row r="3888" spans="2:4" ht="18.75">
      <c r="B3888" s="37">
        <f>IF('TD VENCIDOS'!B3869="","",'TD VENCIDOS'!B3869)</f>
        <v>4102732024</v>
      </c>
      <c r="C3888" s="38" t="str">
        <f>IF('TD VENCIDOS'!C3869="","",'TD VENCIDOS'!C3869)</f>
        <v>22.Direccion de Urgencias y Emergencias en Salud</v>
      </c>
      <c r="D3888" s="37" t="str">
        <f>IF('TD VENCIDOS'!D3869="","",'TD VENCIDOS'!D3869)</f>
        <v>Pendiente vencidos</v>
      </c>
    </row>
    <row r="3889" spans="2:4" ht="18.75">
      <c r="B3889" s="37">
        <f>IF('TD VENCIDOS'!B3870="","",'TD VENCIDOS'!B3870)</f>
        <v>4104242024</v>
      </c>
      <c r="C3889" s="38" t="str">
        <f>IF('TD VENCIDOS'!C3870="","",'TD VENCIDOS'!C3870)</f>
        <v>OFICINA DE NOTIFICACIONES Y DOCUMENTACION FISCAL</v>
      </c>
      <c r="D3889" s="37" t="str">
        <f>IF('TD VENCIDOS'!D3870="","",'TD VENCIDOS'!D3870)</f>
        <v>Pendiente vencidos</v>
      </c>
    </row>
    <row r="3890" spans="2:4" ht="18.75">
      <c r="B3890" s="37">
        <f>IF('TD VENCIDOS'!B3871="","",'TD VENCIDOS'!B3871)</f>
        <v>4104512024</v>
      </c>
      <c r="C3890" s="38" t="str">
        <f>IF('TD VENCIDOS'!C3871="","",'TD VENCIDOS'!C3871)</f>
        <v>PUNTOS IDU</v>
      </c>
      <c r="D3890" s="37" t="str">
        <f>IF('TD VENCIDOS'!D3871="","",'TD VENCIDOS'!D3871)</f>
        <v>Gestion extemporanea</v>
      </c>
    </row>
    <row r="3891" spans="2:4" ht="18.75">
      <c r="B3891" s="37">
        <f>IF('TD VENCIDOS'!B3872="","",'TD VENCIDOS'!B3872)</f>
        <v>4104802024</v>
      </c>
      <c r="C3891" s="38" t="str">
        <f>IF('TD VENCIDOS'!C3872="","",'TD VENCIDOS'!C3872)</f>
        <v>SUBDIRECCION DE ASUNTOS COMUNALES</v>
      </c>
      <c r="D3891" s="37" t="str">
        <f>IF('TD VENCIDOS'!D3872="","",'TD VENCIDOS'!D3872)</f>
        <v>Gestion extemporanea</v>
      </c>
    </row>
    <row r="3892" spans="2:4" ht="18.75">
      <c r="B3892" s="37">
        <f>IF('TD VENCIDOS'!B3873="","",'TD VENCIDOS'!B3873)</f>
        <v>4105652024</v>
      </c>
      <c r="C3892" s="38" t="str">
        <f>IF('TD VENCIDOS'!C3873="","",'TD VENCIDOS'!C3873)</f>
        <v>DTDP - DIRECCION TECNICA DE PREDIOS</v>
      </c>
      <c r="D3892" s="37" t="str">
        <f>IF('TD VENCIDOS'!D3873="","",'TD VENCIDOS'!D3873)</f>
        <v>Pendiente vencidos</v>
      </c>
    </row>
    <row r="3893" spans="2:4" ht="18.75">
      <c r="B3893" s="37">
        <f>IF('TD VENCIDOS'!B3874="","",'TD VENCIDOS'!B3874)</f>
        <v>4107142024</v>
      </c>
      <c r="C3893" s="38" t="str">
        <f>IF('TD VENCIDOS'!C3874="","",'TD VENCIDOS'!C3874)</f>
        <v>SUBSECRETARIA DE GESTION FINANCIERA</v>
      </c>
      <c r="D3893" s="37" t="str">
        <f>IF('TD VENCIDOS'!D3874="","",'TD VENCIDOS'!D3874)</f>
        <v>Gestion extemporanea</v>
      </c>
    </row>
    <row r="3894" spans="2:4" ht="18.75">
      <c r="B3894" s="37">
        <f>IF('TD VENCIDOS'!B3875="","",'TD VENCIDOS'!B3875)</f>
        <v>4107682024</v>
      </c>
      <c r="C3894" s="38" t="str">
        <f>IF('TD VENCIDOS'!C3875="","",'TD VENCIDOS'!C3875)</f>
        <v>PUNTOS IDU</v>
      </c>
      <c r="D3894" s="37" t="str">
        <f>IF('TD VENCIDOS'!D3875="","",'TD VENCIDOS'!D3875)</f>
        <v>Pendiente vencidos</v>
      </c>
    </row>
    <row r="3895" spans="2:4" ht="18.75">
      <c r="B3895" s="37">
        <f>IF('TD VENCIDOS'!B3876="","",'TD VENCIDOS'!B3876)</f>
        <v>4109432024</v>
      </c>
      <c r="C3895" s="38" t="str">
        <f>IF('TD VENCIDOS'!C3876="","",'TD VENCIDOS'!C3876)</f>
        <v>STJEF - SUBDIRECCION TECNICA JURIDICA Y EJECUCIONES FISCALES</v>
      </c>
      <c r="D3895" s="37" t="str">
        <f>IF('TD VENCIDOS'!D3876="","",'TD VENCIDOS'!D3876)</f>
        <v>Pendiente vencidos</v>
      </c>
    </row>
    <row r="3896" spans="2:4" ht="18.75">
      <c r="B3896" s="37">
        <f>IF('TD VENCIDOS'!B3877="","",'TD VENCIDOS'!B3877)</f>
        <v>4110502024</v>
      </c>
      <c r="C3896" s="38" t="str">
        <f>IF('TD VENCIDOS'!C3877="","",'TD VENCIDOS'!C3877)</f>
        <v>SUBSECRETARIA DE INSPECCION VIGILANCIA Y CONTROL DE VIVIENDA</v>
      </c>
      <c r="D3896" s="37" t="str">
        <f>IF('TD VENCIDOS'!D3877="","",'TD VENCIDOS'!D3877)</f>
        <v>Gestion extemporanea</v>
      </c>
    </row>
    <row r="3897" spans="2:4" ht="18.75">
      <c r="B3897" s="37">
        <f>IF('TD VENCIDOS'!B3878="","",'TD VENCIDOS'!B3878)</f>
        <v>4111142024</v>
      </c>
      <c r="C3897" s="38" t="str">
        <f>IF('TD VENCIDOS'!C3878="","",'TD VENCIDOS'!C3878)</f>
        <v>SUBDIRECCION DE CALIDAD DEL AIRE AUDITIVA Y VISUAL</v>
      </c>
      <c r="D3897" s="37" t="str">
        <f>IF('TD VENCIDOS'!D3878="","",'TD VENCIDOS'!D3878)</f>
        <v>Gestion extemporanea</v>
      </c>
    </row>
    <row r="3898" spans="2:4" ht="18.75">
      <c r="B3898" s="37">
        <f>IF('TD VENCIDOS'!B3879="","",'TD VENCIDOS'!B3879)</f>
        <v>4111622024</v>
      </c>
      <c r="C3898" s="38" t="str">
        <f>IF('TD VENCIDOS'!C3879="","",'TD VENCIDOS'!C3879)</f>
        <v>DIRECCION DE GESTION AMBIENTAL</v>
      </c>
      <c r="D3898" s="37" t="str">
        <f>IF('TD VENCIDOS'!D3879="","",'TD VENCIDOS'!D3879)</f>
        <v>Pendiente vencidos</v>
      </c>
    </row>
    <row r="3899" spans="2:4" ht="18.75">
      <c r="B3899" s="37">
        <f>IF('TD VENCIDOS'!B3880="","",'TD VENCIDOS'!B3880)</f>
        <v>4112442024</v>
      </c>
      <c r="C3899" s="38" t="str">
        <f>IF('TD VENCIDOS'!C3880="","",'TD VENCIDOS'!C3880)</f>
        <v>SUBSECRETARIA DE GESTION FINANCIERA</v>
      </c>
      <c r="D3899" s="37" t="str">
        <f>IF('TD VENCIDOS'!D3880="","",'TD VENCIDOS'!D3880)</f>
        <v>Gestion extemporanea</v>
      </c>
    </row>
    <row r="3900" spans="2:4" ht="18.75">
      <c r="B3900" s="37">
        <f>IF('TD VENCIDOS'!B3881="","",'TD VENCIDOS'!B3881)</f>
        <v>4112562024</v>
      </c>
      <c r="C3900" s="38" t="str">
        <f>IF('TD VENCIDOS'!C3881="","",'TD VENCIDOS'!C3881)</f>
        <v>SUBDIRECCION DE CALIDAD DEL AIRE AUDITIVA Y VISUAL</v>
      </c>
      <c r="D3900" s="37" t="str">
        <f>IF('TD VENCIDOS'!D3881="","",'TD VENCIDOS'!D3881)</f>
        <v>Pendiente vencidos</v>
      </c>
    </row>
    <row r="3901" spans="2:4" ht="18.75">
      <c r="B3901" s="37">
        <f>IF('TD VENCIDOS'!B3882="","",'TD VENCIDOS'!B3882)</f>
        <v>4113192024</v>
      </c>
      <c r="C3901" s="38" t="str">
        <f>IF('TD VENCIDOS'!C3882="","",'TD VENCIDOS'!C3882)</f>
        <v>SUBSECRETARIA DE GESTION FINANCIERA</v>
      </c>
      <c r="D3901" s="37" t="str">
        <f>IF('TD VENCIDOS'!D3882="","",'TD VENCIDOS'!D3882)</f>
        <v>Pendiente vencidos</v>
      </c>
    </row>
    <row r="3902" spans="2:4" ht="18.75">
      <c r="B3902" s="37">
        <f>IF('TD VENCIDOS'!B3883="","",'TD VENCIDOS'!B3883)</f>
        <v>4113592024</v>
      </c>
      <c r="C3902" s="38" t="str">
        <f>IF('TD VENCIDOS'!C3883="","",'TD VENCIDOS'!C3883)</f>
        <v>DTP - DIRECCION TECNICA DE PROYECTOS</v>
      </c>
      <c r="D3902" s="37" t="str">
        <f>IF('TD VENCIDOS'!D3883="","",'TD VENCIDOS'!D3883)</f>
        <v>Gestion extemporanea</v>
      </c>
    </row>
    <row r="3903" spans="2:4" ht="18.75">
      <c r="B3903" s="37">
        <f>IF('TD VENCIDOS'!B3884="","",'TD VENCIDOS'!B3884)</f>
        <v>4114842024</v>
      </c>
      <c r="C3903" s="38" t="str">
        <f>IF('TD VENCIDOS'!C3884="","",'TD VENCIDOS'!C3884)</f>
        <v>SUBDIRECCION JURIDICA Y DE CONTRATACION</v>
      </c>
      <c r="D3903" s="37" t="str">
        <f>IF('TD VENCIDOS'!D3884="","",'TD VENCIDOS'!D3884)</f>
        <v>Gestion extemporanea</v>
      </c>
    </row>
    <row r="3904" spans="2:4" ht="18.75">
      <c r="B3904" s="37">
        <f>IF('TD VENCIDOS'!B3885="","",'TD VENCIDOS'!B3885)</f>
        <v>4115202024</v>
      </c>
      <c r="C3904" s="38" t="str">
        <f>IF('TD VENCIDOS'!C3885="","",'TD VENCIDOS'!C3885)</f>
        <v>DTC - DIRECCION TECNICA DE CONSTRUCCIONES</v>
      </c>
      <c r="D3904" s="37" t="str">
        <f>IF('TD VENCIDOS'!D3885="","",'TD VENCIDOS'!D3885)</f>
        <v>Pendiente vencidos</v>
      </c>
    </row>
    <row r="3905" spans="2:4" ht="18.75">
      <c r="B3905" s="37">
        <f>IF('TD VENCIDOS'!B3886="","",'TD VENCIDOS'!B3886)</f>
        <v>4116332024</v>
      </c>
      <c r="C3905" s="38" t="str">
        <f>IF('TD VENCIDOS'!C3886="","",'TD VENCIDOS'!C3886)</f>
        <v>ALCALDIA LOCAL DE MARTIRES</v>
      </c>
      <c r="D3905" s="37" t="str">
        <f>IF('TD VENCIDOS'!D3886="","",'TD VENCIDOS'!D3886)</f>
        <v>Pendiente vencidos</v>
      </c>
    </row>
    <row r="3906" spans="2:4" ht="18.75">
      <c r="B3906" s="37">
        <f>IF('TD VENCIDOS'!B3887="","",'TD VENCIDOS'!B3887)</f>
        <v>4116792024</v>
      </c>
      <c r="C3906" s="38" t="str">
        <f>IF('TD VENCIDOS'!C3887="","",'TD VENCIDOS'!C3887)</f>
        <v>ALCALDIA LOCAL DE BOSA</v>
      </c>
      <c r="D3906" s="37" t="str">
        <f>IF('TD VENCIDOS'!D3887="","",'TD VENCIDOS'!D3887)</f>
        <v>Pendiente vencidos</v>
      </c>
    </row>
    <row r="3907" spans="2:4" ht="18.75">
      <c r="B3907" s="37">
        <f>IF('TD VENCIDOS'!B3888="","",'TD VENCIDOS'!B3888)</f>
        <v>4116952024</v>
      </c>
      <c r="C3907" s="38" t="str">
        <f>IF('TD VENCIDOS'!C3888="","",'TD VENCIDOS'!C3888)</f>
        <v>SUBDIRECCION DE SILVICULTURA FLORA Y FAUNA SILVESTRE</v>
      </c>
      <c r="D3907" s="37" t="str">
        <f>IF('TD VENCIDOS'!D3888="","",'TD VENCIDOS'!D3888)</f>
        <v>Pendiente vencidos</v>
      </c>
    </row>
    <row r="3908" spans="2:4" ht="18.75">
      <c r="B3908" s="37">
        <f>IF('TD VENCIDOS'!B3889="","",'TD VENCIDOS'!B3889)</f>
        <v>4117282024</v>
      </c>
      <c r="C3908" s="38" t="str">
        <f>IF('TD VENCIDOS'!C3889="","",'TD VENCIDOS'!C3889)</f>
        <v>ALCALDIA LOCAL DE PUENTE ARANDA</v>
      </c>
      <c r="D3908" s="37" t="str">
        <f>IF('TD VENCIDOS'!D3889="","",'TD VENCIDOS'!D3889)</f>
        <v>Pendiente vencidos</v>
      </c>
    </row>
    <row r="3909" spans="2:4" ht="18.75">
      <c r="B3909" s="37">
        <f>IF('TD VENCIDOS'!B3890="","",'TD VENCIDOS'!B3890)</f>
        <v>4121002024</v>
      </c>
      <c r="C3909" s="38" t="str">
        <f>IF('TD VENCIDOS'!C3890="","",'TD VENCIDOS'!C3890)</f>
        <v>SUBSECRETARIA DE GESTION FINANCIERA</v>
      </c>
      <c r="D3909" s="37" t="str">
        <f>IF('TD VENCIDOS'!D3890="","",'TD VENCIDOS'!D3890)</f>
        <v>Gestion extemporanea</v>
      </c>
    </row>
    <row r="3910" spans="2:4" ht="18.75">
      <c r="B3910" s="37">
        <f>IF('TD VENCIDOS'!B3891="","",'TD VENCIDOS'!B3891)</f>
        <v>4121602024</v>
      </c>
      <c r="C3910" s="38" t="str">
        <f>IF('TD VENCIDOS'!C3891="","",'TD VENCIDOS'!C3891)</f>
        <v>SUBSECRETARIA DE GESTION FINANCIERA</v>
      </c>
      <c r="D3910" s="37" t="str">
        <f>IF('TD VENCIDOS'!D3891="","",'TD VENCIDOS'!D3891)</f>
        <v>Pendiente vencidos</v>
      </c>
    </row>
    <row r="3911" spans="2:4" ht="18.75">
      <c r="B3911" s="37">
        <f>IF('TD VENCIDOS'!B3892="","",'TD VENCIDOS'!B3892)</f>
        <v>4121632024</v>
      </c>
      <c r="C3911" s="38" t="str">
        <f>IF('TD VENCIDOS'!C3892="","",'TD VENCIDOS'!C3892)</f>
        <v>SUBSECRETARIA DE GESTION FINANCIERA</v>
      </c>
      <c r="D3911" s="37" t="str">
        <f>IF('TD VENCIDOS'!D3892="","",'TD VENCIDOS'!D3892)</f>
        <v>Pendiente vencidos</v>
      </c>
    </row>
    <row r="3912" spans="2:4" ht="18.75">
      <c r="B3912" s="37">
        <f>IF('TD VENCIDOS'!B3893="","",'TD VENCIDOS'!B3893)</f>
        <v>4121892024</v>
      </c>
      <c r="C3912" s="38" t="str">
        <f>IF('TD VENCIDOS'!C3893="","",'TD VENCIDOS'!C3893)</f>
        <v>SUBSECRETARIA DE GESTION FINANCIERA</v>
      </c>
      <c r="D3912" s="37" t="str">
        <f>IF('TD VENCIDOS'!D3893="","",'TD VENCIDOS'!D3893)</f>
        <v>Gestion extemporanea</v>
      </c>
    </row>
    <row r="3913" spans="2:4" ht="18.75">
      <c r="B3913" s="37">
        <f>IF('TD VENCIDOS'!B3894="","",'TD VENCIDOS'!B3894)</f>
        <v>4125432024</v>
      </c>
      <c r="C3913" s="38" t="str">
        <f>IF('TD VENCIDOS'!C3894="","",'TD VENCIDOS'!C3894)</f>
        <v>SUBSECRETARIA DE GESTION FINANCIERA</v>
      </c>
      <c r="D3913" s="37" t="str">
        <f>IF('TD VENCIDOS'!D3894="","",'TD VENCIDOS'!D3894)</f>
        <v>Pendiente vencidos</v>
      </c>
    </row>
    <row r="3914" spans="2:4" ht="18.75">
      <c r="B3914" s="37">
        <f>IF('TD VENCIDOS'!B3895="","",'TD VENCIDOS'!B3895)</f>
        <v>4126002024</v>
      </c>
      <c r="C3914" s="38" t="str">
        <f>IF('TD VENCIDOS'!C3895="","",'TD VENCIDOS'!C3895)</f>
        <v>PUNTOS IDU</v>
      </c>
      <c r="D3914" s="37" t="str">
        <f>IF('TD VENCIDOS'!D3895="","",'TD VENCIDOS'!D3895)</f>
        <v>Gestion extemporanea</v>
      </c>
    </row>
    <row r="3915" spans="2:4" ht="18.75">
      <c r="B3915" s="37">
        <f>IF('TD VENCIDOS'!B3896="","",'TD VENCIDOS'!B3896)</f>
        <v>4127332024</v>
      </c>
      <c r="C3915" s="38" t="str">
        <f>IF('TD VENCIDOS'!C3896="","",'TD VENCIDOS'!C3896)</f>
        <v>SUBSECRETARIA DE GESTION FINANCIERA</v>
      </c>
      <c r="D3915" s="37" t="str">
        <f>IF('TD VENCIDOS'!D3896="","",'TD VENCIDOS'!D3896)</f>
        <v>Pendiente vencidos</v>
      </c>
    </row>
    <row r="3916" spans="2:4" ht="18.75">
      <c r="B3916" s="37">
        <f>IF('TD VENCIDOS'!B3897="","",'TD VENCIDOS'!B3897)</f>
        <v>4130302024</v>
      </c>
      <c r="C3916" s="38" t="str">
        <f>IF('TD VENCIDOS'!C3897="","",'TD VENCIDOS'!C3897)</f>
        <v>RELACION CLIENTE</v>
      </c>
      <c r="D3916" s="37" t="str">
        <f>IF('TD VENCIDOS'!D3897="","",'TD VENCIDOS'!D3897)</f>
        <v>Pendiente vencidos</v>
      </c>
    </row>
    <row r="3917" spans="2:4" ht="18.75">
      <c r="B3917" s="37">
        <f>IF('TD VENCIDOS'!B3898="","",'TD VENCIDOS'!B3898)</f>
        <v>4131812024</v>
      </c>
      <c r="C3917" s="38" t="str">
        <f>IF('TD VENCIDOS'!C3898="","",'TD VENCIDOS'!C3898)</f>
        <v>GERENCIA DE ZONA 2</v>
      </c>
      <c r="D3917" s="37" t="str">
        <f>IF('TD VENCIDOS'!D3898="","",'TD VENCIDOS'!D3898)</f>
        <v>Pendiente vencidos</v>
      </c>
    </row>
    <row r="3918" spans="2:4" ht="18.75">
      <c r="B3918" s="37">
        <f>IF('TD VENCIDOS'!B3899="","",'TD VENCIDOS'!B3899)</f>
        <v>4134312024</v>
      </c>
      <c r="C3918" s="38" t="str">
        <f>IF('TD VENCIDOS'!C3899="","",'TD VENCIDOS'!C3899)</f>
        <v>OFICINA DE ADMINISTRACION FUNCIONAL DEL SISTEMA</v>
      </c>
      <c r="D3918" s="37" t="str">
        <f>IF('TD VENCIDOS'!D3899="","",'TD VENCIDOS'!D3899)</f>
        <v>Pendiente vencidos</v>
      </c>
    </row>
    <row r="3919" spans="2:4" ht="18.75">
      <c r="B3919" s="37">
        <f>IF('TD VENCIDOS'!B3900="","",'TD VENCIDOS'!B3900)</f>
        <v>4134322024</v>
      </c>
      <c r="C3919" s="38" t="str">
        <f>IF('TD VENCIDOS'!C3900="","",'TD VENCIDOS'!C3900)</f>
        <v>OFICINA DE ADMINISTRACION FUNCIONAL DEL SISTEMA</v>
      </c>
      <c r="D3919" s="37" t="str">
        <f>IF('TD VENCIDOS'!D3900="","",'TD VENCIDOS'!D3900)</f>
        <v>Pendiente vencidos</v>
      </c>
    </row>
    <row r="3920" spans="2:4" ht="18.75">
      <c r="B3920" s="37">
        <f>IF('TD VENCIDOS'!B3901="","",'TD VENCIDOS'!B3901)</f>
        <v>4134392024</v>
      </c>
      <c r="C3920" s="38" t="str">
        <f>IF('TD VENCIDOS'!C3901="","",'TD VENCIDOS'!C3901)</f>
        <v>DEPENDENCIAS NIVEL CENTRAL</v>
      </c>
      <c r="D3920" s="37" t="str">
        <f>IF('TD VENCIDOS'!D3901="","",'TD VENCIDOS'!D3901)</f>
        <v>Gestion extemporanea</v>
      </c>
    </row>
    <row r="3921" spans="2:4" ht="18.75">
      <c r="B3921" s="37">
        <f>IF('TD VENCIDOS'!B3902="","",'TD VENCIDOS'!B3902)</f>
        <v>4134402024</v>
      </c>
      <c r="C3921" s="38" t="str">
        <f>IF('TD VENCIDOS'!C3902="","",'TD VENCIDOS'!C3902)</f>
        <v>ALCALDIA LOCAL DE RAFAEL URIBE</v>
      </c>
      <c r="D3921" s="37" t="str">
        <f>IF('TD VENCIDOS'!D3902="","",'TD VENCIDOS'!D3902)</f>
        <v>Gestion extemporanea</v>
      </c>
    </row>
    <row r="3922" spans="2:4" ht="18.75">
      <c r="B3922" s="37">
        <f>IF('TD VENCIDOS'!B3903="","",'TD VENCIDOS'!B3903)</f>
        <v>4135022024</v>
      </c>
      <c r="C3922" s="38" t="str">
        <f>IF('TD VENCIDOS'!C3903="","",'TD VENCIDOS'!C3903)</f>
        <v>SUBSECRETARIA DE GESTION FINANCIERA</v>
      </c>
      <c r="D3922" s="37" t="str">
        <f>IF('TD VENCIDOS'!D3903="","",'TD VENCIDOS'!D3903)</f>
        <v>Pendiente vencidos</v>
      </c>
    </row>
    <row r="3923" spans="2:4" ht="18.75">
      <c r="B3923" s="37">
        <f>IF('TD VENCIDOS'!B3904="","",'TD VENCIDOS'!B3904)</f>
        <v>4135392024</v>
      </c>
      <c r="C3923" s="38" t="str">
        <f>IF('TD VENCIDOS'!C3904="","",'TD VENCIDOS'!C3904)</f>
        <v>SUBDIRECCION DE GESTION CORPORATIVA</v>
      </c>
      <c r="D3923" s="37" t="str">
        <f>IF('TD VENCIDOS'!D3904="","",'TD VENCIDOS'!D3904)</f>
        <v>Gestion extemporanea</v>
      </c>
    </row>
    <row r="3924" spans="2:4" ht="18.75">
      <c r="B3924" s="37">
        <f>IF('TD VENCIDOS'!B3905="","",'TD VENCIDOS'!B3905)</f>
        <v>4136912024</v>
      </c>
      <c r="C3924" s="38" t="str">
        <f>IF('TD VENCIDOS'!C3905="","",'TD VENCIDOS'!C3905)</f>
        <v>SUBSECRETARIA DE GESTION FINANCIERA</v>
      </c>
      <c r="D3924" s="37" t="str">
        <f>IF('TD VENCIDOS'!D3905="","",'TD VENCIDOS'!D3905)</f>
        <v>Pendiente vencidos</v>
      </c>
    </row>
    <row r="3925" spans="2:4" ht="18.75">
      <c r="B3925" s="37">
        <f>IF('TD VENCIDOS'!B3906="","",'TD VENCIDOS'!B3906)</f>
        <v>4137162024</v>
      </c>
      <c r="C3925" s="38" t="str">
        <f>IF('TD VENCIDOS'!C3906="","",'TD VENCIDOS'!C3906)</f>
        <v>SUBSECRETARIA DE GESTION FINANCIERA</v>
      </c>
      <c r="D3925" s="37" t="str">
        <f>IF('TD VENCIDOS'!D3906="","",'TD VENCIDOS'!D3906)</f>
        <v>Pendiente vencidos</v>
      </c>
    </row>
    <row r="3926" spans="2:4" ht="18.75">
      <c r="B3926" s="37">
        <f>IF('TD VENCIDOS'!B3907="","",'TD VENCIDOS'!B3907)</f>
        <v>4137542024</v>
      </c>
      <c r="C3926" s="38" t="str">
        <f>IF('TD VENCIDOS'!C3907="","",'TD VENCIDOS'!C3907)</f>
        <v>OFICINA DE NOTIFICACIONES Y DOCUMENTACION FISCAL</v>
      </c>
      <c r="D3926" s="37" t="str">
        <f>IF('TD VENCIDOS'!D3907="","",'TD VENCIDOS'!D3907)</f>
        <v>Gestion extemporanea</v>
      </c>
    </row>
    <row r="3927" spans="2:4" ht="18.75">
      <c r="B3927" s="37">
        <f>IF('TD VENCIDOS'!B3908="","",'TD VENCIDOS'!B3908)</f>
        <v>4138162024</v>
      </c>
      <c r="C3927" s="38" t="str">
        <f>IF('TD VENCIDOS'!C3908="","",'TD VENCIDOS'!C3908)</f>
        <v>SUBSECRETARIA DE GESTION FINANCIERA</v>
      </c>
      <c r="D3927" s="37" t="str">
        <f>IF('TD VENCIDOS'!D3908="","",'TD VENCIDOS'!D3908)</f>
        <v>Gestion extemporanea</v>
      </c>
    </row>
    <row r="3928" spans="2:4" ht="18.75">
      <c r="B3928" s="37">
        <f>IF('TD VENCIDOS'!B3909="","",'TD VENCIDOS'!B3909)</f>
        <v>4139502024</v>
      </c>
      <c r="C3928" s="38" t="str">
        <f>IF('TD VENCIDOS'!C3909="","",'TD VENCIDOS'!C3909)</f>
        <v>OFICINA ASUNTOS LOCALES</v>
      </c>
      <c r="D3928" s="37" t="str">
        <f>IF('TD VENCIDOS'!D3909="","",'TD VENCIDOS'!D3909)</f>
        <v>Gestion extemporanea</v>
      </c>
    </row>
    <row r="3929" spans="2:4" ht="18.75">
      <c r="B3929" s="37">
        <f>IF('TD VENCIDOS'!B3910="","",'TD VENCIDOS'!B3910)</f>
        <v>4140002024</v>
      </c>
      <c r="C3929" s="38" t="str">
        <f>IF('TD VENCIDOS'!C3910="","",'TD VENCIDOS'!C3910)</f>
        <v>SUBSECRETARIA DE GESTION FINANCIERA</v>
      </c>
      <c r="D3929" s="37" t="str">
        <f>IF('TD VENCIDOS'!D3910="","",'TD VENCIDOS'!D3910)</f>
        <v>Gestion extemporanea</v>
      </c>
    </row>
    <row r="3930" spans="2:4" ht="18.75">
      <c r="B3930" s="37">
        <f>IF('TD VENCIDOS'!B3911="","",'TD VENCIDOS'!B3911)</f>
        <v>4141812024</v>
      </c>
      <c r="C3930" s="38" t="str">
        <f>IF('TD VENCIDOS'!C3911="","",'TD VENCIDOS'!C3911)</f>
        <v>REDEP</v>
      </c>
      <c r="D3930" s="37" t="str">
        <f>IF('TD VENCIDOS'!D3911="","",'TD VENCIDOS'!D3911)</f>
        <v>Pendiente vencidos</v>
      </c>
    </row>
    <row r="3931" spans="2:4" ht="18.75">
      <c r="B3931" s="37">
        <f>IF('TD VENCIDOS'!B3912="","",'TD VENCIDOS'!B3912)</f>
        <v>4141862024</v>
      </c>
      <c r="C3931" s="38" t="str">
        <f>IF('TD VENCIDOS'!C3912="","",'TD VENCIDOS'!C3912)</f>
        <v>SUBSECRETARIA DE GESTION FINANCIERA</v>
      </c>
      <c r="D3931" s="37" t="str">
        <f>IF('TD VENCIDOS'!D3912="","",'TD VENCIDOS'!D3912)</f>
        <v>Gestion extemporanea</v>
      </c>
    </row>
    <row r="3932" spans="2:4" ht="18.75">
      <c r="B3932" s="37">
        <f>IF('TD VENCIDOS'!B3913="","",'TD VENCIDOS'!B3913)</f>
        <v>4143132024</v>
      </c>
      <c r="C3932" s="38" t="str">
        <f>IF('TD VENCIDOS'!C3913="","",'TD VENCIDOS'!C3913)</f>
        <v>4200 - DIRECCION DE BIENESTAR ESTUDIANTIL</v>
      </c>
      <c r="D3932" s="37" t="str">
        <f>IF('TD VENCIDOS'!D3913="","",'TD VENCIDOS'!D3913)</f>
        <v>Gestion extemporanea</v>
      </c>
    </row>
    <row r="3933" spans="2:4" ht="18.75">
      <c r="B3933" s="37">
        <f>IF('TD VENCIDOS'!B3914="","",'TD VENCIDOS'!B3914)</f>
        <v>4143692024</v>
      </c>
      <c r="C3933" s="38" t="str">
        <f>IF('TD VENCIDOS'!C3914="","",'TD VENCIDOS'!C3914)</f>
        <v>REDEP</v>
      </c>
      <c r="D3933" s="37" t="str">
        <f>IF('TD VENCIDOS'!D3914="","",'TD VENCIDOS'!D3914)</f>
        <v>Pendiente vencidos</v>
      </c>
    </row>
    <row r="3934" spans="2:4" ht="18.75">
      <c r="B3934" s="37">
        <f>IF('TD VENCIDOS'!B3915="","",'TD VENCIDOS'!B3915)</f>
        <v>4143832024</v>
      </c>
      <c r="C3934" s="38" t="str">
        <f>IF('TD VENCIDOS'!C3915="","",'TD VENCIDOS'!C3915)</f>
        <v>REDEP</v>
      </c>
      <c r="D3934" s="37" t="str">
        <f>IF('TD VENCIDOS'!D3915="","",'TD VENCIDOS'!D3915)</f>
        <v>Gestion extemporanea</v>
      </c>
    </row>
    <row r="3935" spans="2:4" ht="18.75">
      <c r="B3935" s="37">
        <f>IF('TD VENCIDOS'!B3916="","",'TD VENCIDOS'!B3916)</f>
        <v>4144032024</v>
      </c>
      <c r="C3935" s="38" t="str">
        <f>IF('TD VENCIDOS'!C3916="","",'TD VENCIDOS'!C3916)</f>
        <v>SUBSECRETARIA DE GESTION FINANCIERA</v>
      </c>
      <c r="D3935" s="37" t="str">
        <f>IF('TD VENCIDOS'!D3916="","",'TD VENCIDOS'!D3916)</f>
        <v>Pendiente vencidos</v>
      </c>
    </row>
    <row r="3936" spans="2:4" ht="18.75">
      <c r="B3936" s="37">
        <f>IF('TD VENCIDOS'!B3917="","",'TD VENCIDOS'!B3917)</f>
        <v>4144552024</v>
      </c>
      <c r="C3936" s="38" t="str">
        <f>IF('TD VENCIDOS'!C3917="","",'TD VENCIDOS'!C3917)</f>
        <v>SUBSECRETARIA DE GESTION FINANCIERA</v>
      </c>
      <c r="D3936" s="37" t="str">
        <f>IF('TD VENCIDOS'!D3917="","",'TD VENCIDOS'!D3917)</f>
        <v>Pendiente vencidos</v>
      </c>
    </row>
    <row r="3937" spans="2:4" ht="18.75">
      <c r="B3937" s="37">
        <f>IF('TD VENCIDOS'!B3918="","",'TD VENCIDOS'!B3918)</f>
        <v>4144622024</v>
      </c>
      <c r="C3937" s="38" t="str">
        <f>IF('TD VENCIDOS'!C3918="","",'TD VENCIDOS'!C3918)</f>
        <v>REDEP</v>
      </c>
      <c r="D3937" s="37" t="str">
        <f>IF('TD VENCIDOS'!D3918="","",'TD VENCIDOS'!D3918)</f>
        <v>Pendiente vencidos</v>
      </c>
    </row>
    <row r="3938" spans="2:4" ht="18.75">
      <c r="B3938" s="37">
        <f>IF('TD VENCIDOS'!B3919="","",'TD VENCIDOS'!B3919)</f>
        <v>4144852024</v>
      </c>
      <c r="C3938" s="38" t="str">
        <f>IF('TD VENCIDOS'!C3919="","",'TD VENCIDOS'!C3919)</f>
        <v>REDEP</v>
      </c>
      <c r="D3938" s="37" t="str">
        <f>IF('TD VENCIDOS'!D3919="","",'TD VENCIDOS'!D3919)</f>
        <v>Pendiente vencidos</v>
      </c>
    </row>
    <row r="3939" spans="2:4" ht="18.75">
      <c r="B3939" s="37">
        <f>IF('TD VENCIDOS'!B3920="","",'TD VENCIDOS'!B3920)</f>
        <v>4145892024</v>
      </c>
      <c r="C3939" s="38" t="str">
        <f>IF('TD VENCIDOS'!C3920="","",'TD VENCIDOS'!C3920)</f>
        <v>SUBDIRECCION DE GESTION JUDICIAL</v>
      </c>
      <c r="D3939" s="37" t="str">
        <f>IF('TD VENCIDOS'!D3920="","",'TD VENCIDOS'!D3920)</f>
        <v>Pendiente vencidos</v>
      </c>
    </row>
    <row r="3940" spans="2:4" ht="18.75">
      <c r="B3940" s="37">
        <f>IF('TD VENCIDOS'!B3921="","",'TD VENCIDOS'!B3921)</f>
        <v>4146012024</v>
      </c>
      <c r="C3940" s="38" t="str">
        <f>IF('TD VENCIDOS'!C3921="","",'TD VENCIDOS'!C3921)</f>
        <v>OFICINA DE ADMINISTRACION FUNCIONAL DEL SISTEMA</v>
      </c>
      <c r="D3940" s="37" t="str">
        <f>IF('TD VENCIDOS'!D3921="","",'TD VENCIDOS'!D3921)</f>
        <v>Pendiente vencidos</v>
      </c>
    </row>
    <row r="3941" spans="2:4" ht="18.75">
      <c r="B3941" s="37">
        <f>IF('TD VENCIDOS'!B3922="","",'TD VENCIDOS'!B3922)</f>
        <v>4146112024</v>
      </c>
      <c r="C3941" s="38" t="str">
        <f>IF('TD VENCIDOS'!C3922="","",'TD VENCIDOS'!C3922)</f>
        <v>SUBSECRETARIA DE GESTION FINANCIERA</v>
      </c>
      <c r="D3941" s="37" t="str">
        <f>IF('TD VENCIDOS'!D3922="","",'TD VENCIDOS'!D3922)</f>
        <v>Pendiente vencidos</v>
      </c>
    </row>
    <row r="3942" spans="2:4" ht="18.75">
      <c r="B3942" s="37">
        <f>IF('TD VENCIDOS'!B3923="","",'TD VENCIDOS'!B3923)</f>
        <v>4146342024</v>
      </c>
      <c r="C3942" s="38" t="str">
        <f>IF('TD VENCIDOS'!C3923="","",'TD VENCIDOS'!C3923)</f>
        <v>OFICINA ASUNTOS LOCALES</v>
      </c>
      <c r="D3942" s="37" t="str">
        <f>IF('TD VENCIDOS'!D3923="","",'TD VENCIDOS'!D3923)</f>
        <v>Gestion extemporanea</v>
      </c>
    </row>
    <row r="3943" spans="2:4" ht="18.75">
      <c r="B3943" s="37">
        <f>IF('TD VENCIDOS'!B3924="","",'TD VENCIDOS'!B3924)</f>
        <v>4146642024</v>
      </c>
      <c r="C3943" s="38" t="str">
        <f>IF('TD VENCIDOS'!C3924="","",'TD VENCIDOS'!C3924)</f>
        <v>INTEGRACION TDOC</v>
      </c>
      <c r="D3943" s="37" t="str">
        <f>IF('TD VENCIDOS'!D3924="","",'TD VENCIDOS'!D3924)</f>
        <v>Pendiente vencidos</v>
      </c>
    </row>
    <row r="3944" spans="2:4" ht="18.75">
      <c r="B3944" s="37">
        <f>IF('TD VENCIDOS'!B3925="","",'TD VENCIDOS'!B3925)</f>
        <v>4146832024</v>
      </c>
      <c r="C3944" s="38" t="str">
        <f>IF('TD VENCIDOS'!C3925="","",'TD VENCIDOS'!C3925)</f>
        <v>SUBSECRETARIA DE GESTION FINANCIERA</v>
      </c>
      <c r="D3944" s="37" t="str">
        <f>IF('TD VENCIDOS'!D3925="","",'TD VENCIDOS'!D3925)</f>
        <v>Gestion extemporanea</v>
      </c>
    </row>
    <row r="3945" spans="2:4" ht="18.75">
      <c r="B3945" s="37">
        <f>IF('TD VENCIDOS'!B3926="","",'TD VENCIDOS'!B3926)</f>
        <v>4147692024</v>
      </c>
      <c r="C3945" s="38" t="str">
        <f>IF('TD VENCIDOS'!C3926="","",'TD VENCIDOS'!C3926)</f>
        <v>SUBDIRECCION DE CONTROL AMBIENTAL AL SECTOR PUBLICO</v>
      </c>
      <c r="D3945" s="37" t="str">
        <f>IF('TD VENCIDOS'!D3926="","",'TD VENCIDOS'!D3926)</f>
        <v>Pendiente vencidos</v>
      </c>
    </row>
    <row r="3946" spans="2:4" ht="18.75">
      <c r="B3946" s="37">
        <f>IF('TD VENCIDOS'!B3927="","",'TD VENCIDOS'!B3927)</f>
        <v>4147992024</v>
      </c>
      <c r="C3946" s="38" t="str">
        <f>IF('TD VENCIDOS'!C3927="","",'TD VENCIDOS'!C3927)</f>
        <v>PUNTOS IDU</v>
      </c>
      <c r="D3946" s="37" t="str">
        <f>IF('TD VENCIDOS'!D3927="","",'TD VENCIDOS'!D3927)</f>
        <v>Pendiente vencidos</v>
      </c>
    </row>
    <row r="3947" spans="2:4" ht="18.75">
      <c r="B3947" s="37">
        <f>IF('TD VENCIDOS'!B3928="","",'TD VENCIDOS'!B3928)</f>
        <v>4151862024</v>
      </c>
      <c r="C3947" s="38" t="str">
        <f>IF('TD VENCIDOS'!C3928="","",'TD VENCIDOS'!C3928)</f>
        <v>SUBSECRETARIA DE COORDINACION OPERATIVA</v>
      </c>
      <c r="D3947" s="37" t="str">
        <f>IF('TD VENCIDOS'!D3928="","",'TD VENCIDOS'!D3928)</f>
        <v>Pendiente vencidos</v>
      </c>
    </row>
    <row r="3948" spans="2:4" ht="18.75">
      <c r="B3948" s="37">
        <f>IF('TD VENCIDOS'!B3929="","",'TD VENCIDOS'!B3929)</f>
        <v>4151902024</v>
      </c>
      <c r="C3948" s="38" t="str">
        <f>IF('TD VENCIDOS'!C3929="","",'TD VENCIDOS'!C3929)</f>
        <v>SUBSECRETARIA DE GESTION FINANCIERA</v>
      </c>
      <c r="D3948" s="37" t="str">
        <f>IF('TD VENCIDOS'!D3929="","",'TD VENCIDOS'!D3929)</f>
        <v>Pendiente vencidos</v>
      </c>
    </row>
    <row r="3949" spans="2:4" ht="18.75">
      <c r="B3949" s="37">
        <f>IF('TD VENCIDOS'!B3930="","",'TD VENCIDOS'!B3930)</f>
        <v>4151912024</v>
      </c>
      <c r="C3949" s="38" t="str">
        <f>IF('TD VENCIDOS'!C3930="","",'TD VENCIDOS'!C3930)</f>
        <v>SUBSECRETARIA DE GESTION FINANCIERA</v>
      </c>
      <c r="D3949" s="37" t="str">
        <f>IF('TD VENCIDOS'!D3930="","",'TD VENCIDOS'!D3930)</f>
        <v>Pendiente vencidos</v>
      </c>
    </row>
    <row r="3950" spans="2:4" ht="18.75">
      <c r="B3950" s="37">
        <f>IF('TD VENCIDOS'!B3931="","",'TD VENCIDOS'!B3931)</f>
        <v>4152762024</v>
      </c>
      <c r="C3950" s="38" t="str">
        <f>IF('TD VENCIDOS'!C3931="","",'TD VENCIDOS'!C3931)</f>
        <v>SUBSECRETARIA DE GESTION FINANCIERA</v>
      </c>
      <c r="D3950" s="37" t="str">
        <f>IF('TD VENCIDOS'!D3931="","",'TD VENCIDOS'!D3931)</f>
        <v>Pendiente vencidos</v>
      </c>
    </row>
    <row r="3951" spans="2:4" ht="18.75">
      <c r="B3951" s="37">
        <f>IF('TD VENCIDOS'!B3932="","",'TD VENCIDOS'!B3932)</f>
        <v>4152812024</v>
      </c>
      <c r="C3951" s="38" t="str">
        <f>IF('TD VENCIDOS'!C3932="","",'TD VENCIDOS'!C3932)</f>
        <v>SUBSECRETARIA DE GESTION FINANCIERA</v>
      </c>
      <c r="D3951" s="37" t="str">
        <f>IF('TD VENCIDOS'!D3932="","",'TD VENCIDOS'!D3932)</f>
        <v>Pendiente vencidos</v>
      </c>
    </row>
    <row r="3952" spans="2:4" ht="18.75">
      <c r="B3952" s="37">
        <f>IF('TD VENCIDOS'!B3933="","",'TD VENCIDOS'!B3933)</f>
        <v>4153022024</v>
      </c>
      <c r="C3952" s="38" t="str">
        <f>IF('TD VENCIDOS'!C3933="","",'TD VENCIDOS'!C3933)</f>
        <v>SUBSECRETARIA DE GESTION FINANCIERA</v>
      </c>
      <c r="D3952" s="37" t="str">
        <f>IF('TD VENCIDOS'!D3933="","",'TD VENCIDOS'!D3933)</f>
        <v>Gestion extemporanea</v>
      </c>
    </row>
    <row r="3953" spans="2:4" ht="18.75">
      <c r="B3953" s="37">
        <f>IF('TD VENCIDOS'!B3934="","",'TD VENCIDOS'!B3934)</f>
        <v>4153222024</v>
      </c>
      <c r="C3953" s="38" t="str">
        <f>IF('TD VENCIDOS'!C3934="","",'TD VENCIDOS'!C3934)</f>
        <v>SUBSECRETARIA DE GESTION FINANCIERA</v>
      </c>
      <c r="D3953" s="37" t="str">
        <f>IF('TD VENCIDOS'!D3934="","",'TD VENCIDOS'!D3934)</f>
        <v>Pendiente vencidos</v>
      </c>
    </row>
    <row r="3954" spans="2:4" ht="18.75">
      <c r="B3954" s="37">
        <f>IF('TD VENCIDOS'!B3935="","",'TD VENCIDOS'!B3935)</f>
        <v>4153432024</v>
      </c>
      <c r="C3954" s="38" t="str">
        <f>IF('TD VENCIDOS'!C3935="","",'TD VENCIDOS'!C3935)</f>
        <v>INTEGRACION TDOC</v>
      </c>
      <c r="D3954" s="37" t="str">
        <f>IF('TD VENCIDOS'!D3935="","",'TD VENCIDOS'!D3935)</f>
        <v>Pendiente vencidos</v>
      </c>
    </row>
    <row r="3955" spans="2:4" ht="18.75">
      <c r="B3955" s="37">
        <f>IF('TD VENCIDOS'!B3936="","",'TD VENCIDOS'!B3936)</f>
        <v>4153532024</v>
      </c>
      <c r="C3955" s="38" t="str">
        <f>IF('TD VENCIDOS'!C3936="","",'TD VENCIDOS'!C3936)</f>
        <v>PUNTOS IDU</v>
      </c>
      <c r="D3955" s="37" t="str">
        <f>IF('TD VENCIDOS'!D3936="","",'TD VENCIDOS'!D3936)</f>
        <v>Pendiente vencidos</v>
      </c>
    </row>
    <row r="3956" spans="2:4" ht="18.75">
      <c r="B3956" s="37">
        <f>IF('TD VENCIDOS'!B3937="","",'TD VENCIDOS'!B3937)</f>
        <v>4153702024</v>
      </c>
      <c r="C3956" s="38" t="str">
        <f>IF('TD VENCIDOS'!C3937="","",'TD VENCIDOS'!C3937)</f>
        <v>SUBSECRETARIA DE GESTION FINANCIERA</v>
      </c>
      <c r="D3956" s="37" t="str">
        <f>IF('TD VENCIDOS'!D3937="","",'TD VENCIDOS'!D3937)</f>
        <v>Pendiente vencidos</v>
      </c>
    </row>
    <row r="3957" spans="2:4" ht="18.75">
      <c r="B3957" s="37">
        <f>IF('TD VENCIDOS'!B3938="","",'TD VENCIDOS'!B3938)</f>
        <v>4154352024</v>
      </c>
      <c r="C3957" s="38" t="str">
        <f>IF('TD VENCIDOS'!C3938="","",'TD VENCIDOS'!C3938)</f>
        <v>SUBSECRETARIA DE GESTION FINANCIERA</v>
      </c>
      <c r="D3957" s="37" t="str">
        <f>IF('TD VENCIDOS'!D3938="","",'TD VENCIDOS'!D3938)</f>
        <v>Pendiente vencidos</v>
      </c>
    </row>
    <row r="3958" spans="2:4" ht="18.75">
      <c r="B3958" s="37">
        <f>IF('TD VENCIDOS'!B3939="","",'TD VENCIDOS'!B3939)</f>
        <v>4154422024</v>
      </c>
      <c r="C3958" s="38" t="str">
        <f>IF('TD VENCIDOS'!C3939="","",'TD VENCIDOS'!C3939)</f>
        <v>SUBSECRETARIA DE GESTION FINANCIERA</v>
      </c>
      <c r="D3958" s="37" t="str">
        <f>IF('TD VENCIDOS'!D3939="","",'TD VENCIDOS'!D3939)</f>
        <v>Pendiente vencidos</v>
      </c>
    </row>
    <row r="3959" spans="2:4" ht="18.75">
      <c r="B3959" s="37">
        <f>IF('TD VENCIDOS'!B3940="","",'TD VENCIDOS'!B3940)</f>
        <v>4155002024</v>
      </c>
      <c r="C3959" s="38" t="str">
        <f>IF('TD VENCIDOS'!C3940="","",'TD VENCIDOS'!C3940)</f>
        <v>OFICINA DE REGISTRO Y GESTION  DE LA INFORMACION</v>
      </c>
      <c r="D3959" s="37" t="str">
        <f>IF('TD VENCIDOS'!D3940="","",'TD VENCIDOS'!D3940)</f>
        <v>Pendiente vencidos</v>
      </c>
    </row>
    <row r="3960" spans="2:4" ht="18.75">
      <c r="B3960" s="37">
        <f>IF('TD VENCIDOS'!B3941="","",'TD VENCIDOS'!B3941)</f>
        <v>4155062024</v>
      </c>
      <c r="C3960" s="38" t="str">
        <f>IF('TD VENCIDOS'!C3941="","",'TD VENCIDOS'!C3941)</f>
        <v>SUBSECRETARIA DE GESTION FINANCIERA</v>
      </c>
      <c r="D3960" s="37" t="str">
        <f>IF('TD VENCIDOS'!D3941="","",'TD VENCIDOS'!D3941)</f>
        <v>Pendiente vencidos</v>
      </c>
    </row>
    <row r="3961" spans="2:4" ht="18.75">
      <c r="B3961" s="37">
        <f>IF('TD VENCIDOS'!B3942="","",'TD VENCIDOS'!B3942)</f>
        <v>4155212024</v>
      </c>
      <c r="C3961" s="38" t="str">
        <f>IF('TD VENCIDOS'!C3942="","",'TD VENCIDOS'!C3942)</f>
        <v>SUBSECRETARIA DE GESTION FINANCIERA</v>
      </c>
      <c r="D3961" s="37" t="str">
        <f>IF('TD VENCIDOS'!D3942="","",'TD VENCIDOS'!D3942)</f>
        <v>Pendiente vencidos</v>
      </c>
    </row>
    <row r="3962" spans="2:4" ht="18.75">
      <c r="B3962" s="37">
        <f>IF('TD VENCIDOS'!B3943="","",'TD VENCIDOS'!B3943)</f>
        <v>4155652024</v>
      </c>
      <c r="C3962" s="38" t="str">
        <f>IF('TD VENCIDOS'!C3943="","",'TD VENCIDOS'!C3943)</f>
        <v>SUBSECRETARIA DE GESTION FINANCIERA</v>
      </c>
      <c r="D3962" s="37" t="str">
        <f>IF('TD VENCIDOS'!D3943="","",'TD VENCIDOS'!D3943)</f>
        <v>Pendiente vencidos</v>
      </c>
    </row>
    <row r="3963" spans="2:4" ht="18.75">
      <c r="B3963" s="37">
        <f>IF('TD VENCIDOS'!B3944="","",'TD VENCIDOS'!B3944)</f>
        <v>4155742024</v>
      </c>
      <c r="C3963" s="38" t="str">
        <f>IF('TD VENCIDOS'!C3944="","",'TD VENCIDOS'!C3944)</f>
        <v>SUBSECRETARIA DE GESTION FINANCIERA</v>
      </c>
      <c r="D3963" s="37" t="str">
        <f>IF('TD VENCIDOS'!D3944="","",'TD VENCIDOS'!D3944)</f>
        <v>Pendiente vencidos</v>
      </c>
    </row>
    <row r="3964" spans="2:4" ht="18.75">
      <c r="B3964" s="37">
        <f>IF('TD VENCIDOS'!B3945="","",'TD VENCIDOS'!B3945)</f>
        <v>4156202024</v>
      </c>
      <c r="C3964" s="38" t="str">
        <f>IF('TD VENCIDOS'!C3945="","",'TD VENCIDOS'!C3945)</f>
        <v>SUBSECRETARIA DE GESTION FINANCIERA</v>
      </c>
      <c r="D3964" s="37" t="str">
        <f>IF('TD VENCIDOS'!D3945="","",'TD VENCIDOS'!D3945)</f>
        <v>Pendiente vencidos</v>
      </c>
    </row>
    <row r="3965" spans="2:4" ht="18.75">
      <c r="B3965" s="37">
        <f>IF('TD VENCIDOS'!B3946="","",'TD VENCIDOS'!B3946)</f>
        <v>4156392024</v>
      </c>
      <c r="C3965" s="38" t="str">
        <f>IF('TD VENCIDOS'!C3946="","",'TD VENCIDOS'!C3946)</f>
        <v>SUBSECRETARIA DE GESTION FINANCIERA</v>
      </c>
      <c r="D3965" s="37" t="str">
        <f>IF('TD VENCIDOS'!D3946="","",'TD VENCIDOS'!D3946)</f>
        <v>Pendiente vencidos</v>
      </c>
    </row>
    <row r="3966" spans="2:4" ht="18.75">
      <c r="B3966" s="37">
        <f>IF('TD VENCIDOS'!B3947="","",'TD VENCIDOS'!B3947)</f>
        <v>4156692024</v>
      </c>
      <c r="C3966" s="38" t="str">
        <f>IF('TD VENCIDOS'!C3947="","",'TD VENCIDOS'!C3947)</f>
        <v>SUBSECRETARIA DE GESTION FINANCIERA</v>
      </c>
      <c r="D3966" s="37" t="str">
        <f>IF('TD VENCIDOS'!D3947="","",'TD VENCIDOS'!D3947)</f>
        <v>Pendiente vencidos</v>
      </c>
    </row>
    <row r="3967" spans="2:4" ht="18.75">
      <c r="B3967" s="37">
        <f>IF('TD VENCIDOS'!B3948="","",'TD VENCIDOS'!B3948)</f>
        <v>4158072024</v>
      </c>
      <c r="C3967" s="38" t="str">
        <f>IF('TD VENCIDOS'!C3948="","",'TD VENCIDOS'!C3948)</f>
        <v>SUBSECRETARIA DE GESTION FINANCIERA</v>
      </c>
      <c r="D3967" s="37" t="str">
        <f>IF('TD VENCIDOS'!D3948="","",'TD VENCIDOS'!D3948)</f>
        <v>Pendiente vencidos</v>
      </c>
    </row>
    <row r="3968" spans="2:4" ht="18.75">
      <c r="B3968" s="37">
        <f>IF('TD VENCIDOS'!B3949="","",'TD VENCIDOS'!B3949)</f>
        <v>4158172024</v>
      </c>
      <c r="C3968" s="38" t="str">
        <f>IF('TD VENCIDOS'!C3949="","",'TD VENCIDOS'!C3949)</f>
        <v>SUBSECRETARIA DE GESTION FINANCIERA</v>
      </c>
      <c r="D3968" s="37" t="str">
        <f>IF('TD VENCIDOS'!D3949="","",'TD VENCIDOS'!D3949)</f>
        <v>Pendiente vencidos</v>
      </c>
    </row>
    <row r="3969" spans="2:4" ht="18.75">
      <c r="B3969" s="37">
        <f>IF('TD VENCIDOS'!B3950="","",'TD VENCIDOS'!B3950)</f>
        <v>4158532024</v>
      </c>
      <c r="C3969" s="38" t="str">
        <f>IF('TD VENCIDOS'!C3950="","",'TD VENCIDOS'!C3950)</f>
        <v>SUBSECRETARIA DE GESTION FINANCIERA</v>
      </c>
      <c r="D3969" s="37" t="str">
        <f>IF('TD VENCIDOS'!D3950="","",'TD VENCIDOS'!D3950)</f>
        <v>Pendiente vencidos</v>
      </c>
    </row>
    <row r="3970" spans="2:4" ht="18.75">
      <c r="B3970" s="37">
        <f>IF('TD VENCIDOS'!B3951="","",'TD VENCIDOS'!B3951)</f>
        <v>4158642024</v>
      </c>
      <c r="C3970" s="38" t="str">
        <f>IF('TD VENCIDOS'!C3951="","",'TD VENCIDOS'!C3951)</f>
        <v>SUBSECRETARIA DE GESTION FINANCIERA</v>
      </c>
      <c r="D3970" s="37" t="str">
        <f>IF('TD VENCIDOS'!D3951="","",'TD VENCIDOS'!D3951)</f>
        <v>Pendiente vencidos</v>
      </c>
    </row>
    <row r="3971" spans="2:4" ht="18.75">
      <c r="B3971" s="37">
        <f>IF('TD VENCIDOS'!B3952="","",'TD VENCIDOS'!B3952)</f>
        <v>4158692024</v>
      </c>
      <c r="C3971" s="38" t="str">
        <f>IF('TD VENCIDOS'!C3952="","",'TD VENCIDOS'!C3952)</f>
        <v>SUBSECRETARIA DE GESTION FINANCIERA</v>
      </c>
      <c r="D3971" s="37" t="str">
        <f>IF('TD VENCIDOS'!D3952="","",'TD VENCIDOS'!D3952)</f>
        <v>Pendiente vencidos</v>
      </c>
    </row>
    <row r="3972" spans="2:4" ht="18.75">
      <c r="B3972" s="37">
        <f>IF('TD VENCIDOS'!B3953="","",'TD VENCIDOS'!B3953)</f>
        <v>4158892024</v>
      </c>
      <c r="C3972" s="38" t="str">
        <f>IF('TD VENCIDOS'!C3953="","",'TD VENCIDOS'!C3953)</f>
        <v>SUBSECRETARIA DE GESTION FINANCIERA</v>
      </c>
      <c r="D3972" s="37" t="str">
        <f>IF('TD VENCIDOS'!D3953="","",'TD VENCIDOS'!D3953)</f>
        <v>Pendiente vencidos</v>
      </c>
    </row>
    <row r="3973" spans="2:4" ht="18.75">
      <c r="B3973" s="37">
        <f>IF('TD VENCIDOS'!B3954="","",'TD VENCIDOS'!B3954)</f>
        <v>4159342024</v>
      </c>
      <c r="C3973" s="38" t="str">
        <f>IF('TD VENCIDOS'!C3954="","",'TD VENCIDOS'!C3954)</f>
        <v>SUBDIRECCION DE ECOSISTEMAS Y RURALIDAD</v>
      </c>
      <c r="D3973" s="37" t="str">
        <f>IF('TD VENCIDOS'!D3954="","",'TD VENCIDOS'!D3954)</f>
        <v>Pendiente vencidos</v>
      </c>
    </row>
    <row r="3974" spans="2:4" ht="18.75">
      <c r="B3974" s="37">
        <f>IF('TD VENCIDOS'!B3955="","",'TD VENCIDOS'!B3955)</f>
        <v>4159372024</v>
      </c>
      <c r="C3974" s="38" t="str">
        <f>IF('TD VENCIDOS'!C3955="","",'TD VENCIDOS'!C3955)</f>
        <v>SUBDIRECCION JURIDICA Y DE CONTRATACION</v>
      </c>
      <c r="D3974" s="37" t="str">
        <f>IF('TD VENCIDOS'!D3955="","",'TD VENCIDOS'!D3955)</f>
        <v>Gestion extemporanea</v>
      </c>
    </row>
    <row r="3975" spans="2:4" ht="18.75">
      <c r="B3975" s="37">
        <f>IF('TD VENCIDOS'!B3956="","",'TD VENCIDOS'!B3956)</f>
        <v>4159722024</v>
      </c>
      <c r="C3975" s="38" t="str">
        <f>IF('TD VENCIDOS'!C3956="","",'TD VENCIDOS'!C3956)</f>
        <v>INTEGRACION TDOC</v>
      </c>
      <c r="D3975" s="37" t="str">
        <f>IF('TD VENCIDOS'!D3956="","",'TD VENCIDOS'!D3956)</f>
        <v>Gestion extemporanea</v>
      </c>
    </row>
    <row r="3976" spans="2:4" ht="18.75">
      <c r="B3976" s="37">
        <f>IF('TD VENCIDOS'!B3957="","",'TD VENCIDOS'!B3957)</f>
        <v>4161582024</v>
      </c>
      <c r="C3976" s="38" t="str">
        <f>IF('TD VENCIDOS'!C3957="","",'TD VENCIDOS'!C3957)</f>
        <v>SUBSECRETARIA DE GESTION FINANCIERA</v>
      </c>
      <c r="D3976" s="37" t="str">
        <f>IF('TD VENCIDOS'!D3957="","",'TD VENCIDOS'!D3957)</f>
        <v>Pendiente vencidos</v>
      </c>
    </row>
    <row r="3977" spans="2:4" ht="18.75">
      <c r="B3977" s="37">
        <f>IF('TD VENCIDOS'!B3958="","",'TD VENCIDOS'!B3958)</f>
        <v>4161612024</v>
      </c>
      <c r="C3977" s="38" t="str">
        <f>IF('TD VENCIDOS'!C3958="","",'TD VENCIDOS'!C3958)</f>
        <v>SUBSECRETARIA DE GESTION FINANCIERA</v>
      </c>
      <c r="D3977" s="37" t="str">
        <f>IF('TD VENCIDOS'!D3958="","",'TD VENCIDOS'!D3958)</f>
        <v>Pendiente vencidos</v>
      </c>
    </row>
    <row r="3978" spans="2:4" ht="18.75">
      <c r="B3978" s="37">
        <f>IF('TD VENCIDOS'!B3959="","",'TD VENCIDOS'!B3959)</f>
        <v>4161832024</v>
      </c>
      <c r="C3978" s="38" t="str">
        <f>IF('TD VENCIDOS'!C3959="","",'TD VENCIDOS'!C3959)</f>
        <v>SUBSECRETARIA DE GESTION FINANCIERA</v>
      </c>
      <c r="D3978" s="37" t="str">
        <f>IF('TD VENCIDOS'!D3959="","",'TD VENCIDOS'!D3959)</f>
        <v>Pendiente vencidos</v>
      </c>
    </row>
    <row r="3979" spans="2:4" ht="18.75">
      <c r="B3979" s="37">
        <f>IF('TD VENCIDOS'!B3960="","",'TD VENCIDOS'!B3960)</f>
        <v>4162002024</v>
      </c>
      <c r="C3979" s="38" t="str">
        <f>IF('TD VENCIDOS'!C3960="","",'TD VENCIDOS'!C3960)</f>
        <v>SUBSECRETARIA DE GESTION FINANCIERA</v>
      </c>
      <c r="D3979" s="37" t="str">
        <f>IF('TD VENCIDOS'!D3960="","",'TD VENCIDOS'!D3960)</f>
        <v>Pendiente vencidos</v>
      </c>
    </row>
    <row r="3980" spans="2:4" ht="18.75">
      <c r="B3980" s="37">
        <f>IF('TD VENCIDOS'!B3961="","",'TD VENCIDOS'!B3961)</f>
        <v>4162072024</v>
      </c>
      <c r="C3980" s="38" t="str">
        <f>IF('TD VENCIDOS'!C3961="","",'TD VENCIDOS'!C3961)</f>
        <v>SUBSECRETARIA DE COORDINACION OPERATIVA</v>
      </c>
      <c r="D3980" s="37" t="str">
        <f>IF('TD VENCIDOS'!D3961="","",'TD VENCIDOS'!D3961)</f>
        <v>Gestion extemporanea</v>
      </c>
    </row>
    <row r="3981" spans="2:4" ht="18.75">
      <c r="B3981" s="37">
        <f>IF('TD VENCIDOS'!B3962="","",'TD VENCIDOS'!B3962)</f>
        <v>4163702024</v>
      </c>
      <c r="C3981" s="38" t="str">
        <f>IF('TD VENCIDOS'!C3962="","",'TD VENCIDOS'!C3962)</f>
        <v>SUBSECRETARIA DE GESTION FINANCIERA</v>
      </c>
      <c r="D3981" s="37" t="str">
        <f>IF('TD VENCIDOS'!D3962="","",'TD VENCIDOS'!D3962)</f>
        <v>Pendiente vencidos</v>
      </c>
    </row>
    <row r="3982" spans="2:4" ht="18.75">
      <c r="B3982" s="37">
        <f>IF('TD VENCIDOS'!B3963="","",'TD VENCIDOS'!B3963)</f>
        <v>4163762024</v>
      </c>
      <c r="C3982" s="38" t="str">
        <f>IF('TD VENCIDOS'!C3963="","",'TD VENCIDOS'!C3963)</f>
        <v>SUBSECRETARIA DE GESTION FINANCIERA</v>
      </c>
      <c r="D3982" s="37" t="str">
        <f>IF('TD VENCIDOS'!D3963="","",'TD VENCIDOS'!D3963)</f>
        <v>Pendiente vencidos</v>
      </c>
    </row>
    <row r="3983" spans="2:4" ht="18.75">
      <c r="B3983" s="37">
        <f>IF('TD VENCIDOS'!B3964="","",'TD VENCIDOS'!B3964)</f>
        <v>4163872024</v>
      </c>
      <c r="C3983" s="38" t="str">
        <f>IF('TD VENCIDOS'!C3964="","",'TD VENCIDOS'!C3964)</f>
        <v>SUBSECRETARIA DE GESTION FINANCIERA</v>
      </c>
      <c r="D3983" s="37" t="str">
        <f>IF('TD VENCIDOS'!D3964="","",'TD VENCIDOS'!D3964)</f>
        <v>Pendiente vencidos</v>
      </c>
    </row>
    <row r="3984" spans="2:4" ht="18.75">
      <c r="B3984" s="37">
        <f>IF('TD VENCIDOS'!B3965="","",'TD VENCIDOS'!B3965)</f>
        <v>4164172024</v>
      </c>
      <c r="C3984" s="38" t="str">
        <f>IF('TD VENCIDOS'!C3965="","",'TD VENCIDOS'!C3965)</f>
        <v>SUBDIRECCION DE SILVICULTURA FLORA Y FAUNA SILVESTRE</v>
      </c>
      <c r="D3984" s="37" t="str">
        <f>IF('TD VENCIDOS'!D3965="","",'TD VENCIDOS'!D3965)</f>
        <v>Gestion extemporanea</v>
      </c>
    </row>
    <row r="3985" spans="2:4" ht="18.75">
      <c r="B3985" s="37">
        <f>IF('TD VENCIDOS'!B3966="","",'TD VENCIDOS'!B3966)</f>
        <v>4164202024</v>
      </c>
      <c r="C3985" s="38" t="str">
        <f>IF('TD VENCIDOS'!C3966="","",'TD VENCIDOS'!C3966)</f>
        <v>SUBDIRECCION DE SILVICULTURA FLORA Y FAUNA SILVESTRE</v>
      </c>
      <c r="D3985" s="37" t="str">
        <f>IF('TD VENCIDOS'!D3966="","",'TD VENCIDOS'!D3966)</f>
        <v>Pendiente vencidos</v>
      </c>
    </row>
    <row r="3986" spans="2:4" ht="18.75">
      <c r="B3986" s="37">
        <f>IF('TD VENCIDOS'!B3967="","",'TD VENCIDOS'!B3967)</f>
        <v>4164252024</v>
      </c>
      <c r="C3986" s="38" t="str">
        <f>IF('TD VENCIDOS'!C3967="","",'TD VENCIDOS'!C3967)</f>
        <v>DIRECCION DE CONTROL AMBIENTAL</v>
      </c>
      <c r="D3986" s="37" t="str">
        <f>IF('TD VENCIDOS'!D3967="","",'TD VENCIDOS'!D3967)</f>
        <v>Gestion extemporanea</v>
      </c>
    </row>
    <row r="3987" spans="2:4" ht="18.75">
      <c r="B3987" s="37">
        <f>IF('TD VENCIDOS'!B3968="","",'TD VENCIDOS'!B3968)</f>
        <v>4164262024</v>
      </c>
      <c r="C3987" s="38" t="str">
        <f>IF('TD VENCIDOS'!C3968="","",'TD VENCIDOS'!C3968)</f>
        <v>SUBDIRECCION DE SILVICULTURA FLORA Y FAUNA SILVESTRE</v>
      </c>
      <c r="D3987" s="37" t="str">
        <f>IF('TD VENCIDOS'!D3968="","",'TD VENCIDOS'!D3968)</f>
        <v>Gestion extemporanea</v>
      </c>
    </row>
    <row r="3988" spans="2:4" ht="18.75">
      <c r="B3988" s="37">
        <f>IF('TD VENCIDOS'!B3969="","",'TD VENCIDOS'!B3969)</f>
        <v>4164312024</v>
      </c>
      <c r="C3988" s="38" t="str">
        <f>IF('TD VENCIDOS'!C3969="","",'TD VENCIDOS'!C3969)</f>
        <v>SUBDIRECCION DE SILVICULTURA FLORA Y FAUNA SILVESTRE</v>
      </c>
      <c r="D3988" s="37" t="str">
        <f>IF('TD VENCIDOS'!D3969="","",'TD VENCIDOS'!D3969)</f>
        <v>Pendiente vencidos</v>
      </c>
    </row>
    <row r="3989" spans="2:4" ht="18.75">
      <c r="B3989" s="37">
        <f>IF('TD VENCIDOS'!B3970="","",'TD VENCIDOS'!B3970)</f>
        <v>4164792024</v>
      </c>
      <c r="C3989" s="38" t="str">
        <f>IF('TD VENCIDOS'!C3970="","",'TD VENCIDOS'!C3970)</f>
        <v>SUBSECRETARIA DE GESTION FINANCIERA</v>
      </c>
      <c r="D3989" s="37" t="str">
        <f>IF('TD VENCIDOS'!D3970="","",'TD VENCIDOS'!D3970)</f>
        <v>Pendiente vencidos</v>
      </c>
    </row>
    <row r="3990" spans="2:4" ht="18.75">
      <c r="B3990" s="37">
        <f>IF('TD VENCIDOS'!B3971="","",'TD VENCIDOS'!B3971)</f>
        <v>4165112024</v>
      </c>
      <c r="C3990" s="38" t="str">
        <f>IF('TD VENCIDOS'!C3971="","",'TD VENCIDOS'!C3971)</f>
        <v>OFICINA DE REGISTRO Y GESTION  DE LA INFORMACION</v>
      </c>
      <c r="D3990" s="37" t="str">
        <f>IF('TD VENCIDOS'!D3971="","",'TD VENCIDOS'!D3971)</f>
        <v>Pendiente vencidos</v>
      </c>
    </row>
    <row r="3991" spans="2:4" ht="18.75">
      <c r="B3991" s="37">
        <f>IF('TD VENCIDOS'!B3972="","",'TD VENCIDOS'!B3972)</f>
        <v>4165252024</v>
      </c>
      <c r="C3991" s="38" t="str">
        <f>IF('TD VENCIDOS'!C3972="","",'TD VENCIDOS'!C3972)</f>
        <v>SUBDIRECCION DE SILVICULTURA FLORA Y FAUNA SILVESTRE</v>
      </c>
      <c r="D3991" s="37" t="str">
        <f>IF('TD VENCIDOS'!D3972="","",'TD VENCIDOS'!D3972)</f>
        <v>Pendiente vencidos</v>
      </c>
    </row>
    <row r="3992" spans="2:4" ht="18.75">
      <c r="B3992" s="37">
        <f>IF('TD VENCIDOS'!B3973="","",'TD VENCIDOS'!B3973)</f>
        <v>4165352024</v>
      </c>
      <c r="C3992" s="38" t="str">
        <f>IF('TD VENCIDOS'!C3973="","",'TD VENCIDOS'!C3973)</f>
        <v>SUBDIRECCION DE SILVICULTURA FLORA Y FAUNA SILVESTRE</v>
      </c>
      <c r="D3992" s="37" t="str">
        <f>IF('TD VENCIDOS'!D3973="","",'TD VENCIDOS'!D3973)</f>
        <v>Gestion extemporanea</v>
      </c>
    </row>
    <row r="3993" spans="2:4" ht="18.75">
      <c r="B3993" s="37">
        <f>IF('TD VENCIDOS'!B3974="","",'TD VENCIDOS'!B3974)</f>
        <v>4165792024</v>
      </c>
      <c r="C3993" s="38" t="str">
        <f>IF('TD VENCIDOS'!C3974="","",'TD VENCIDOS'!C3974)</f>
        <v>SUBDIRECCION DE SILVICULTURA FLORA Y FAUNA SILVESTRE</v>
      </c>
      <c r="D3993" s="37" t="str">
        <f>IF('TD VENCIDOS'!D3974="","",'TD VENCIDOS'!D3974)</f>
        <v>Gestion extemporanea</v>
      </c>
    </row>
    <row r="3994" spans="2:4" ht="18.75">
      <c r="B3994" s="37">
        <f>IF('TD VENCIDOS'!B3975="","",'TD VENCIDOS'!B3975)</f>
        <v>4166232024</v>
      </c>
      <c r="C3994" s="38" t="str">
        <f>IF('TD VENCIDOS'!C3975="","",'TD VENCIDOS'!C3975)</f>
        <v>SUBDIRECCION DE CALIDAD DEL AIRE AUDITIVA Y VISUAL</v>
      </c>
      <c r="D3994" s="37" t="str">
        <f>IF('TD VENCIDOS'!D3975="","",'TD VENCIDOS'!D3975)</f>
        <v>Pendiente vencidos</v>
      </c>
    </row>
    <row r="3995" spans="2:4" ht="18.75">
      <c r="B3995" s="37">
        <f>IF('TD VENCIDOS'!B3976="","",'TD VENCIDOS'!B3976)</f>
        <v>4166402024</v>
      </c>
      <c r="C3995" s="38" t="str">
        <f>IF('TD VENCIDOS'!C3976="","",'TD VENCIDOS'!C3976)</f>
        <v>SUBDIRECCION DE CALIDAD DEL AIRE AUDITIVA Y VISUAL</v>
      </c>
      <c r="D3995" s="37" t="str">
        <f>IF('TD VENCIDOS'!D3976="","",'TD VENCIDOS'!D3976)</f>
        <v>Pendiente vencidos</v>
      </c>
    </row>
    <row r="3996" spans="2:4" ht="18.75">
      <c r="B3996" s="37">
        <f>IF('TD VENCIDOS'!B3977="","",'TD VENCIDOS'!B3977)</f>
        <v>4166882024</v>
      </c>
      <c r="C3996" s="38" t="str">
        <f>IF('TD VENCIDOS'!C3977="","",'TD VENCIDOS'!C3977)</f>
        <v>SUBSECRETARIA DE GESTION FINANCIERA</v>
      </c>
      <c r="D3996" s="37" t="str">
        <f>IF('TD VENCIDOS'!D3977="","",'TD VENCIDOS'!D3977)</f>
        <v>Pendiente vencidos</v>
      </c>
    </row>
    <row r="3997" spans="2:4" ht="18.75">
      <c r="B3997" s="37">
        <f>IF('TD VENCIDOS'!B3978="","",'TD VENCIDOS'!B3978)</f>
        <v>4166892024</v>
      </c>
      <c r="C3997" s="38" t="str">
        <f>IF('TD VENCIDOS'!C3978="","",'TD VENCIDOS'!C3978)</f>
        <v>SUBSECRETARIA DE GESTION FINANCIERA</v>
      </c>
      <c r="D3997" s="37" t="str">
        <f>IF('TD VENCIDOS'!D3978="","",'TD VENCIDOS'!D3978)</f>
        <v>Pendiente vencidos</v>
      </c>
    </row>
    <row r="3998" spans="2:4" ht="18.75">
      <c r="B3998" s="37">
        <f>IF('TD VENCIDOS'!B3979="","",'TD VENCIDOS'!B3979)</f>
        <v>4167372024</v>
      </c>
      <c r="C3998" s="38" t="str">
        <f>IF('TD VENCIDOS'!C3979="","",'TD VENCIDOS'!C3979)</f>
        <v>PUNTOS IDU</v>
      </c>
      <c r="D3998" s="37" t="str">
        <f>IF('TD VENCIDOS'!D3979="","",'TD VENCIDOS'!D3979)</f>
        <v>Pendiente vencidos</v>
      </c>
    </row>
    <row r="3999" spans="2:4" ht="18.75">
      <c r="B3999" s="37">
        <f>IF('TD VENCIDOS'!B3980="","",'TD VENCIDOS'!B3980)</f>
        <v>4168542024</v>
      </c>
      <c r="C3999" s="38" t="str">
        <f>IF('TD VENCIDOS'!C3980="","",'TD VENCIDOS'!C3980)</f>
        <v>OFICINA DE ADMINISTRACION FUNCIONAL DEL SISTEMA</v>
      </c>
      <c r="D3999" s="37" t="str">
        <f>IF('TD VENCIDOS'!D3980="","",'TD VENCIDOS'!D3980)</f>
        <v>Pendiente vencidos</v>
      </c>
    </row>
    <row r="4000" spans="2:4" ht="18.75">
      <c r="B4000" s="37">
        <f>IF('TD VENCIDOS'!B3981="","",'TD VENCIDOS'!B3981)</f>
        <v>4168822024</v>
      </c>
      <c r="C4000" s="38" t="str">
        <f>IF('TD VENCIDOS'!C3981="","",'TD VENCIDOS'!C3981)</f>
        <v>SUBDIRECCION DE CALIDAD DEL AIRE AUDITIVA Y VISUAL</v>
      </c>
      <c r="D4000" s="37" t="str">
        <f>IF('TD VENCIDOS'!D3981="","",'TD VENCIDOS'!D3981)</f>
        <v>Pendiente vencidos</v>
      </c>
    </row>
    <row r="4001" spans="2:4" ht="18.75">
      <c r="B4001" s="37">
        <f>IF('TD VENCIDOS'!B3982="","",'TD VENCIDOS'!B3982)</f>
        <v>4173962024</v>
      </c>
      <c r="C4001" s="38" t="str">
        <f>IF('TD VENCIDOS'!C3982="","",'TD VENCIDOS'!C3982)</f>
        <v>SUBSECRETARIA DE GESTION FINANCIERA</v>
      </c>
      <c r="D4001" s="37" t="str">
        <f>IF('TD VENCIDOS'!D3982="","",'TD VENCIDOS'!D3982)</f>
        <v>Pendiente vencidos</v>
      </c>
    </row>
    <row r="4002" spans="2:4" ht="18.75">
      <c r="B4002" s="37">
        <f>IF('TD VENCIDOS'!B3983="","",'TD VENCIDOS'!B3983)</f>
        <v>4174622024</v>
      </c>
      <c r="C4002" s="38" t="str">
        <f>IF('TD VENCIDOS'!C3983="","",'TD VENCIDOS'!C3983)</f>
        <v>SUBSECRETARIA DE GESTION FINANCIERA</v>
      </c>
      <c r="D4002" s="37" t="str">
        <f>IF('TD VENCIDOS'!D3983="","",'TD VENCIDOS'!D3983)</f>
        <v>Pendiente vencidos</v>
      </c>
    </row>
    <row r="4003" spans="2:4" ht="18.75">
      <c r="B4003" s="37">
        <f>IF('TD VENCIDOS'!B3984="","",'TD VENCIDOS'!B3984)</f>
        <v>4176042024</v>
      </c>
      <c r="C4003" s="38" t="str">
        <f>IF('TD VENCIDOS'!C3984="","",'TD VENCIDOS'!C3984)</f>
        <v>SUBSECRETARIA DE GESTION FINANCIERA</v>
      </c>
      <c r="D4003" s="37" t="str">
        <f>IF('TD VENCIDOS'!D3984="","",'TD VENCIDOS'!D3984)</f>
        <v>Pendiente vencidos</v>
      </c>
    </row>
    <row r="4004" spans="2:4" ht="18.75">
      <c r="B4004" s="37">
        <f>IF('TD VENCIDOS'!B3985="","",'TD VENCIDOS'!B3985)</f>
        <v>4176092024</v>
      </c>
      <c r="C4004" s="38" t="str">
        <f>IF('TD VENCIDOS'!C3985="","",'TD VENCIDOS'!C3985)</f>
        <v>OFICINA DE COBRO GENERAL</v>
      </c>
      <c r="D4004" s="37" t="str">
        <f>IF('TD VENCIDOS'!D3985="","",'TD VENCIDOS'!D3985)</f>
        <v>Gestion extemporanea</v>
      </c>
    </row>
    <row r="4005" spans="2:4" ht="18.75">
      <c r="B4005" s="37">
        <f>IF('TD VENCIDOS'!B3986="","",'TD VENCIDOS'!B3986)</f>
        <v>4176102024</v>
      </c>
      <c r="C4005" s="38" t="str">
        <f>IF('TD VENCIDOS'!C3986="","",'TD VENCIDOS'!C3986)</f>
        <v>OFICINA DE COBRO GENERAL</v>
      </c>
      <c r="D4005" s="37" t="str">
        <f>IF('TD VENCIDOS'!D3986="","",'TD VENCIDOS'!D3986)</f>
        <v>Gestion extemporanea</v>
      </c>
    </row>
    <row r="4006" spans="2:4" ht="18.75">
      <c r="B4006" s="37">
        <f>IF('TD VENCIDOS'!B3987="","",'TD VENCIDOS'!B3987)</f>
        <v>4176112024</v>
      </c>
      <c r="C4006" s="38" t="str">
        <f>IF('TD VENCIDOS'!C3987="","",'TD VENCIDOS'!C3987)</f>
        <v>OFICINA DE COBRO GENERAL</v>
      </c>
      <c r="D4006" s="37" t="str">
        <f>IF('TD VENCIDOS'!D3987="","",'TD VENCIDOS'!D3987)</f>
        <v>Gestion extemporanea</v>
      </c>
    </row>
    <row r="4007" spans="2:4" ht="18.75">
      <c r="B4007" s="37">
        <f>IF('TD VENCIDOS'!B3988="","",'TD VENCIDOS'!B3988)</f>
        <v>4176122024</v>
      </c>
      <c r="C4007" s="38" t="str">
        <f>IF('TD VENCIDOS'!C3988="","",'TD VENCIDOS'!C3988)</f>
        <v>OFICINA DE COBRO GENERAL</v>
      </c>
      <c r="D4007" s="37" t="str">
        <f>IF('TD VENCIDOS'!D3988="","",'TD VENCIDOS'!D3988)</f>
        <v>Gestion extemporanea</v>
      </c>
    </row>
    <row r="4008" spans="2:4" ht="18.75">
      <c r="B4008" s="37">
        <f>IF('TD VENCIDOS'!B3989="","",'TD VENCIDOS'!B3989)</f>
        <v>4176162024</v>
      </c>
      <c r="C4008" s="38" t="str">
        <f>IF('TD VENCIDOS'!C3989="","",'TD VENCIDOS'!C3989)</f>
        <v>OFICINA DE COBRO ESPECIALIZADO</v>
      </c>
      <c r="D4008" s="37" t="str">
        <f>IF('TD VENCIDOS'!D3989="","",'TD VENCIDOS'!D3989)</f>
        <v>Gestion extemporanea</v>
      </c>
    </row>
    <row r="4009" spans="2:4" ht="18.75">
      <c r="B4009" s="37">
        <f>IF('TD VENCIDOS'!B3990="","",'TD VENCIDOS'!B3990)</f>
        <v>4176192024</v>
      </c>
      <c r="C4009" s="38" t="str">
        <f>IF('TD VENCIDOS'!C3990="","",'TD VENCIDOS'!C3990)</f>
        <v>OFICINA DE COBRO PREJURIDICO</v>
      </c>
      <c r="D4009" s="37" t="str">
        <f>IF('TD VENCIDOS'!D3990="","",'TD VENCIDOS'!D3990)</f>
        <v>Gestion extemporanea</v>
      </c>
    </row>
    <row r="4010" spans="2:4" ht="18.75">
      <c r="B4010" s="37">
        <f>IF('TD VENCIDOS'!B3991="","",'TD VENCIDOS'!B3991)</f>
        <v>4176202024</v>
      </c>
      <c r="C4010" s="38" t="str">
        <f>IF('TD VENCIDOS'!C3991="","",'TD VENCIDOS'!C3991)</f>
        <v>OFICINA DE GESTION DEL SERVICIO</v>
      </c>
      <c r="D4010" s="37" t="str">
        <f>IF('TD VENCIDOS'!D3991="","",'TD VENCIDOS'!D3991)</f>
        <v>Gestion extemporanea</v>
      </c>
    </row>
    <row r="4011" spans="2:4" ht="18.75">
      <c r="B4011" s="37">
        <f>IF('TD VENCIDOS'!B3992="","",'TD VENCIDOS'!B3992)</f>
        <v>4176232024</v>
      </c>
      <c r="C4011" s="38" t="str">
        <f>IF('TD VENCIDOS'!C3992="","",'TD VENCIDOS'!C3992)</f>
        <v>OFICINA DE LIQUIDACION</v>
      </c>
      <c r="D4011" s="37" t="str">
        <f>IF('TD VENCIDOS'!D3992="","",'TD VENCIDOS'!D3992)</f>
        <v>Gestion extemporanea</v>
      </c>
    </row>
    <row r="4012" spans="2:4" ht="18.75">
      <c r="B4012" s="37">
        <f>IF('TD VENCIDOS'!B3993="","",'TD VENCIDOS'!B3993)</f>
        <v>4176262024</v>
      </c>
      <c r="C4012" s="38" t="str">
        <f>IF('TD VENCIDOS'!C3993="","",'TD VENCIDOS'!C3993)</f>
        <v>OFICINA DE GESTION DEL SERVICIO</v>
      </c>
      <c r="D4012" s="37" t="str">
        <f>IF('TD VENCIDOS'!D3993="","",'TD VENCIDOS'!D3993)</f>
        <v>Gestion extemporanea</v>
      </c>
    </row>
    <row r="4013" spans="2:4" ht="18.75">
      <c r="B4013" s="37">
        <f>IF('TD VENCIDOS'!B3994="","",'TD VENCIDOS'!B3994)</f>
        <v>4176282024</v>
      </c>
      <c r="C4013" s="38" t="str">
        <f>IF('TD VENCIDOS'!C3994="","",'TD VENCIDOS'!C3994)</f>
        <v>OFICINA DE NOTIFICACIONES Y DOCUMENTACION FISCAL</v>
      </c>
      <c r="D4013" s="37" t="str">
        <f>IF('TD VENCIDOS'!D3994="","",'TD VENCIDOS'!D3994)</f>
        <v>Gestion extemporanea</v>
      </c>
    </row>
    <row r="4014" spans="2:4" ht="18.75">
      <c r="B4014" s="37">
        <f>IF('TD VENCIDOS'!B3995="","",'TD VENCIDOS'!B3995)</f>
        <v>4176292024</v>
      </c>
      <c r="C4014" s="38" t="str">
        <f>IF('TD VENCIDOS'!C3995="","",'TD VENCIDOS'!C3995)</f>
        <v>OFICINA DE DEPURACION DE CARTERA</v>
      </c>
      <c r="D4014" s="37" t="str">
        <f>IF('TD VENCIDOS'!D3995="","",'TD VENCIDOS'!D3995)</f>
        <v>Gestion extemporanea</v>
      </c>
    </row>
    <row r="4015" spans="2:4" ht="18.75">
      <c r="B4015" s="37">
        <f>IF('TD VENCIDOS'!B3996="","",'TD VENCIDOS'!B3996)</f>
        <v>4176322024</v>
      </c>
      <c r="C4015" s="38" t="str">
        <f>IF('TD VENCIDOS'!C3996="","",'TD VENCIDOS'!C3996)</f>
        <v>OFICINA DE CONTROL MASIVO</v>
      </c>
      <c r="D4015" s="37" t="str">
        <f>IF('TD VENCIDOS'!D3996="","",'TD VENCIDOS'!D3996)</f>
        <v>Gestion extemporanea</v>
      </c>
    </row>
    <row r="4016" spans="2:4" ht="18.75">
      <c r="B4016" s="37">
        <f>IF('TD VENCIDOS'!B3997="","",'TD VENCIDOS'!B3997)</f>
        <v>4176372024</v>
      </c>
      <c r="C4016" s="38" t="str">
        <f>IF('TD VENCIDOS'!C3997="","",'TD VENCIDOS'!C3997)</f>
        <v>SUBDIRECCION DE EDUCACION TRIBUTARIA Y SERVICIO</v>
      </c>
      <c r="D4016" s="37" t="str">
        <f>IF('TD VENCIDOS'!D3997="","",'TD VENCIDOS'!D3997)</f>
        <v>Gestion extemporanea</v>
      </c>
    </row>
    <row r="4017" spans="2:4" ht="18.75">
      <c r="B4017" s="37">
        <f>IF('TD VENCIDOS'!B3998="","",'TD VENCIDOS'!B3998)</f>
        <v>4176382024</v>
      </c>
      <c r="C4017" s="38" t="str">
        <f>IF('TD VENCIDOS'!C3998="","",'TD VENCIDOS'!C3998)</f>
        <v>OFICINA DE DEPURACION DE CARTERA</v>
      </c>
      <c r="D4017" s="37" t="str">
        <f>IF('TD VENCIDOS'!D3998="","",'TD VENCIDOS'!D3998)</f>
        <v>Gestion extemporanea</v>
      </c>
    </row>
    <row r="4018" spans="2:4" ht="18.75">
      <c r="B4018" s="37">
        <f>IF('TD VENCIDOS'!B3999="","",'TD VENCIDOS'!B3999)</f>
        <v>4176392024</v>
      </c>
      <c r="C4018" s="38" t="str">
        <f>IF('TD VENCIDOS'!C3999="","",'TD VENCIDOS'!C3999)</f>
        <v>OFICINA DE EDUCACION TRIBUTARIA</v>
      </c>
      <c r="D4018" s="37" t="str">
        <f>IF('TD VENCIDOS'!D3999="","",'TD VENCIDOS'!D3999)</f>
        <v>Gestion extemporanea</v>
      </c>
    </row>
    <row r="4019" spans="2:4" ht="18.75">
      <c r="B4019" s="37">
        <f>IF('TD VENCIDOS'!B4000="","",'TD VENCIDOS'!B4000)</f>
        <v>4176402024</v>
      </c>
      <c r="C4019" s="38" t="str">
        <f>IF('TD VENCIDOS'!C4000="","",'TD VENCIDOS'!C4000)</f>
        <v>OFICINA DE COBRO GENERAL</v>
      </c>
      <c r="D4019" s="37" t="str">
        <f>IF('TD VENCIDOS'!D4000="","",'TD VENCIDOS'!D4000)</f>
        <v>Gestion extemporanea</v>
      </c>
    </row>
    <row r="4020" spans="2:4" ht="18.75">
      <c r="B4020" s="37">
        <f>IF('TD VENCIDOS'!B4001="","",'TD VENCIDOS'!B4001)</f>
        <v>4176412024</v>
      </c>
      <c r="C4020" s="38" t="str">
        <f>IF('TD VENCIDOS'!C4001="","",'TD VENCIDOS'!C4001)</f>
        <v>OFICINA DE GESTION DEL SERVICIO</v>
      </c>
      <c r="D4020" s="37" t="str">
        <f>IF('TD VENCIDOS'!D4001="","",'TD VENCIDOS'!D4001)</f>
        <v>Gestion extemporanea</v>
      </c>
    </row>
    <row r="4021" spans="2:4" ht="18.75">
      <c r="B4021" s="37">
        <f>IF('TD VENCIDOS'!B4002="","",'TD VENCIDOS'!B4002)</f>
        <v>4176422024</v>
      </c>
      <c r="C4021" s="38" t="str">
        <f>IF('TD VENCIDOS'!C4002="","",'TD VENCIDOS'!C4002)</f>
        <v>OFICINA DE GESTION DEL SERVICIO</v>
      </c>
      <c r="D4021" s="37" t="str">
        <f>IF('TD VENCIDOS'!D4002="","",'TD VENCIDOS'!D4002)</f>
        <v>Gestion extemporanea</v>
      </c>
    </row>
    <row r="4022" spans="2:4" ht="18.75">
      <c r="B4022" s="37">
        <f>IF('TD VENCIDOS'!B4003="","",'TD VENCIDOS'!B4003)</f>
        <v>4176432024</v>
      </c>
      <c r="C4022" s="38" t="str">
        <f>IF('TD VENCIDOS'!C4003="","",'TD VENCIDOS'!C4003)</f>
        <v>OFICINA DE GESTION DEL SERVICIO</v>
      </c>
      <c r="D4022" s="37" t="str">
        <f>IF('TD VENCIDOS'!D4003="","",'TD VENCIDOS'!D4003)</f>
        <v>Gestion extemporanea</v>
      </c>
    </row>
    <row r="4023" spans="2:4" ht="18.75">
      <c r="B4023" s="37">
        <f>IF('TD VENCIDOS'!B4004="","",'TD VENCIDOS'!B4004)</f>
        <v>4176442024</v>
      </c>
      <c r="C4023" s="38" t="str">
        <f>IF('TD VENCIDOS'!C4004="","",'TD VENCIDOS'!C4004)</f>
        <v>OFICINA DE GESTION DEL SERVICIO</v>
      </c>
      <c r="D4023" s="37" t="str">
        <f>IF('TD VENCIDOS'!D4004="","",'TD VENCIDOS'!D4004)</f>
        <v>Gestion extemporanea</v>
      </c>
    </row>
    <row r="4024" spans="2:4" ht="18.75">
      <c r="B4024" s="37">
        <f>IF('TD VENCIDOS'!B4005="","",'TD VENCIDOS'!B4005)</f>
        <v>4176462024</v>
      </c>
      <c r="C4024" s="38" t="str">
        <f>IF('TD VENCIDOS'!C4005="","",'TD VENCIDOS'!C4005)</f>
        <v>OFICINA DE COBRO PREJURIDICO</v>
      </c>
      <c r="D4024" s="37" t="str">
        <f>IF('TD VENCIDOS'!D4005="","",'TD VENCIDOS'!D4005)</f>
        <v>Gestion extemporanea</v>
      </c>
    </row>
    <row r="4025" spans="2:4" ht="18.75">
      <c r="B4025" s="37">
        <f>IF('TD VENCIDOS'!B4006="","",'TD VENCIDOS'!B4006)</f>
        <v>4176472024</v>
      </c>
      <c r="C4025" s="38" t="str">
        <f>IF('TD VENCIDOS'!C4006="","",'TD VENCIDOS'!C4006)</f>
        <v>OFICINA DE GESTION DEL SERVICIO</v>
      </c>
      <c r="D4025" s="37" t="str">
        <f>IF('TD VENCIDOS'!D4006="","",'TD VENCIDOS'!D4006)</f>
        <v>Gestion extemporanea</v>
      </c>
    </row>
    <row r="4026" spans="2:4" ht="18.75">
      <c r="B4026" s="37">
        <f>IF('TD VENCIDOS'!B4007="","",'TD VENCIDOS'!B4007)</f>
        <v>4176482024</v>
      </c>
      <c r="C4026" s="38" t="str">
        <f>IF('TD VENCIDOS'!C4007="","",'TD VENCIDOS'!C4007)</f>
        <v>OFICINA DE COBRO GENERAL</v>
      </c>
      <c r="D4026" s="37" t="str">
        <f>IF('TD VENCIDOS'!D4007="","",'TD VENCIDOS'!D4007)</f>
        <v>Gestion extemporanea</v>
      </c>
    </row>
    <row r="4027" spans="2:4" ht="18.75">
      <c r="B4027" s="37">
        <f>IF('TD VENCIDOS'!B4008="","",'TD VENCIDOS'!B4008)</f>
        <v>4176502024</v>
      </c>
      <c r="C4027" s="38" t="str">
        <f>IF('TD VENCIDOS'!C4008="","",'TD VENCIDOS'!C4008)</f>
        <v>OFICINA DE GESTION DEL SERVICIO</v>
      </c>
      <c r="D4027" s="37" t="str">
        <f>IF('TD VENCIDOS'!D4008="","",'TD VENCIDOS'!D4008)</f>
        <v>Gestion extemporanea</v>
      </c>
    </row>
    <row r="4028" spans="2:4" ht="18.75">
      <c r="B4028" s="37">
        <f>IF('TD VENCIDOS'!B4009="","",'TD VENCIDOS'!B4009)</f>
        <v>4176512024</v>
      </c>
      <c r="C4028" s="38" t="str">
        <f>IF('TD VENCIDOS'!C4009="","",'TD VENCIDOS'!C4009)</f>
        <v>OFICINA DE GESTION DEL SERVICIO</v>
      </c>
      <c r="D4028" s="37" t="str">
        <f>IF('TD VENCIDOS'!D4009="","",'TD VENCIDOS'!D4009)</f>
        <v>Gestion extemporanea</v>
      </c>
    </row>
    <row r="4029" spans="2:4" ht="18.75">
      <c r="B4029" s="37">
        <f>IF('TD VENCIDOS'!B4010="","",'TD VENCIDOS'!B4010)</f>
        <v>4176522024</v>
      </c>
      <c r="C4029" s="38" t="str">
        <f>IF('TD VENCIDOS'!C4010="","",'TD VENCIDOS'!C4010)</f>
        <v>OFICINA DE COBRO GENERAL</v>
      </c>
      <c r="D4029" s="37" t="str">
        <f>IF('TD VENCIDOS'!D4010="","",'TD VENCIDOS'!D4010)</f>
        <v>Gestion extemporanea</v>
      </c>
    </row>
    <row r="4030" spans="2:4" ht="18.75">
      <c r="B4030" s="37">
        <f>IF('TD VENCIDOS'!B4011="","",'TD VENCIDOS'!B4011)</f>
        <v>4176532024</v>
      </c>
      <c r="C4030" s="38" t="str">
        <f>IF('TD VENCIDOS'!C4011="","",'TD VENCIDOS'!C4011)</f>
        <v>OFICINA DE GESTION DEL SERVICIO</v>
      </c>
      <c r="D4030" s="37" t="str">
        <f>IF('TD VENCIDOS'!D4011="","",'TD VENCIDOS'!D4011)</f>
        <v>Gestion extemporanea</v>
      </c>
    </row>
    <row r="4031" spans="2:4" ht="18.75">
      <c r="B4031" s="37">
        <f>IF('TD VENCIDOS'!B4012="","",'TD VENCIDOS'!B4012)</f>
        <v>4176612024</v>
      </c>
      <c r="C4031" s="38" t="str">
        <f>IF('TD VENCIDOS'!C4012="","",'TD VENCIDOS'!C4012)</f>
        <v>OFICINA DE GESTION DEL SERVICIO</v>
      </c>
      <c r="D4031" s="37" t="str">
        <f>IF('TD VENCIDOS'!D4012="","",'TD VENCIDOS'!D4012)</f>
        <v>Gestion extemporanea</v>
      </c>
    </row>
    <row r="4032" spans="2:4" ht="18.75">
      <c r="B4032" s="37">
        <f>IF('TD VENCIDOS'!B4013="","",'TD VENCIDOS'!B4013)</f>
        <v>4176622024</v>
      </c>
      <c r="C4032" s="38" t="str">
        <f>IF('TD VENCIDOS'!C4013="","",'TD VENCIDOS'!C4013)</f>
        <v>OFICINA DE COBRO PREJURIDICO</v>
      </c>
      <c r="D4032" s="37" t="str">
        <f>IF('TD VENCIDOS'!D4013="","",'TD VENCIDOS'!D4013)</f>
        <v>Gestion extemporanea</v>
      </c>
    </row>
    <row r="4033" spans="2:4" ht="18.75">
      <c r="B4033" s="37">
        <f>IF('TD VENCIDOS'!B4014="","",'TD VENCIDOS'!B4014)</f>
        <v>4176632024</v>
      </c>
      <c r="C4033" s="38" t="str">
        <f>IF('TD VENCIDOS'!C4014="","",'TD VENCIDOS'!C4014)</f>
        <v>OFICINA DE GESTION DEL SERVICIO</v>
      </c>
      <c r="D4033" s="37" t="str">
        <f>IF('TD VENCIDOS'!D4014="","",'TD VENCIDOS'!D4014)</f>
        <v>Gestion extemporanea</v>
      </c>
    </row>
    <row r="4034" spans="2:4" ht="18.75">
      <c r="B4034" s="37">
        <f>IF('TD VENCIDOS'!B4015="","",'TD VENCIDOS'!B4015)</f>
        <v>4176642024</v>
      </c>
      <c r="C4034" s="38" t="str">
        <f>IF('TD VENCIDOS'!C4015="","",'TD VENCIDOS'!C4015)</f>
        <v>OFICINA DE COBRO PREJURIDICO</v>
      </c>
      <c r="D4034" s="37" t="str">
        <f>IF('TD VENCIDOS'!D4015="","",'TD VENCIDOS'!D4015)</f>
        <v>Gestion extemporanea</v>
      </c>
    </row>
    <row r="4035" spans="2:4" ht="18.75">
      <c r="B4035" s="37">
        <f>IF('TD VENCIDOS'!B4016="","",'TD VENCIDOS'!B4016)</f>
        <v>4176652024</v>
      </c>
      <c r="C4035" s="38" t="str">
        <f>IF('TD VENCIDOS'!C4016="","",'TD VENCIDOS'!C4016)</f>
        <v>OFICINA DE ADMINISTRACION FUNCIONAL DEL SISTEMA</v>
      </c>
      <c r="D4035" s="37" t="str">
        <f>IF('TD VENCIDOS'!D4016="","",'TD VENCIDOS'!D4016)</f>
        <v>Gestion extemporanea</v>
      </c>
    </row>
    <row r="4036" spans="2:4" ht="18.75">
      <c r="B4036" s="37">
        <f>IF('TD VENCIDOS'!B4017="","",'TD VENCIDOS'!B4017)</f>
        <v>4176662024</v>
      </c>
      <c r="C4036" s="38" t="str">
        <f>IF('TD VENCIDOS'!C4017="","",'TD VENCIDOS'!C4017)</f>
        <v>SUBDIRECCION DE EDUCACION TRIBUTARIA Y SERVICIO</v>
      </c>
      <c r="D4036" s="37" t="str">
        <f>IF('TD VENCIDOS'!D4017="","",'TD VENCIDOS'!D4017)</f>
        <v>Gestion extemporanea</v>
      </c>
    </row>
    <row r="4037" spans="2:4" ht="18.75">
      <c r="B4037" s="37">
        <f>IF('TD VENCIDOS'!B4018="","",'TD VENCIDOS'!B4018)</f>
        <v>4176682024</v>
      </c>
      <c r="C4037" s="38" t="str">
        <f>IF('TD VENCIDOS'!C4018="","",'TD VENCIDOS'!C4018)</f>
        <v>OFICINA DE GESTION DEL SERVICIO</v>
      </c>
      <c r="D4037" s="37" t="str">
        <f>IF('TD VENCIDOS'!D4018="","",'TD VENCIDOS'!D4018)</f>
        <v>Gestion extemporanea</v>
      </c>
    </row>
    <row r="4038" spans="2:4" ht="18.75">
      <c r="B4038" s="37">
        <f>IF('TD VENCIDOS'!B4019="","",'TD VENCIDOS'!B4019)</f>
        <v>4176692024</v>
      </c>
      <c r="C4038" s="38" t="str">
        <f>IF('TD VENCIDOS'!C4019="","",'TD VENCIDOS'!C4019)</f>
        <v>SUBDIRECCION JURIDICO TRIBUTARIA</v>
      </c>
      <c r="D4038" s="37" t="str">
        <f>IF('TD VENCIDOS'!D4019="","",'TD VENCIDOS'!D4019)</f>
        <v>Gestion extemporanea</v>
      </c>
    </row>
    <row r="4039" spans="2:4" ht="18.75">
      <c r="B4039" s="37">
        <f>IF('TD VENCIDOS'!B4020="","",'TD VENCIDOS'!B4020)</f>
        <v>4177072024</v>
      </c>
      <c r="C4039" s="38" t="str">
        <f>IF('TD VENCIDOS'!C4020="","",'TD VENCIDOS'!C4020)</f>
        <v>OFICINA DE DEPURACION DE CARTERA</v>
      </c>
      <c r="D4039" s="37" t="str">
        <f>IF('TD VENCIDOS'!D4020="","",'TD VENCIDOS'!D4020)</f>
        <v>Gestion extemporanea</v>
      </c>
    </row>
    <row r="4040" spans="2:4" ht="18.75">
      <c r="B4040" s="37">
        <f>IF('TD VENCIDOS'!B4021="","",'TD VENCIDOS'!B4021)</f>
        <v>4177082024</v>
      </c>
      <c r="C4040" s="38" t="str">
        <f>IF('TD VENCIDOS'!C4021="","",'TD VENCIDOS'!C4021)</f>
        <v>OFICINA DE COBRO GENERAL</v>
      </c>
      <c r="D4040" s="37" t="str">
        <f>IF('TD VENCIDOS'!D4021="","",'TD VENCIDOS'!D4021)</f>
        <v>Gestion extemporanea</v>
      </c>
    </row>
    <row r="4041" spans="2:4" ht="18.75">
      <c r="B4041" s="37">
        <f>IF('TD VENCIDOS'!B4022="","",'TD VENCIDOS'!B4022)</f>
        <v>4177102024</v>
      </c>
      <c r="C4041" s="38" t="str">
        <f>IF('TD VENCIDOS'!C4022="","",'TD VENCIDOS'!C4022)</f>
        <v>OFICINA DE COBRO ESPECIALIZADO</v>
      </c>
      <c r="D4041" s="37" t="str">
        <f>IF('TD VENCIDOS'!D4022="","",'TD VENCIDOS'!D4022)</f>
        <v>Gestion extemporanea</v>
      </c>
    </row>
    <row r="4042" spans="2:4" ht="18.75">
      <c r="B4042" s="37">
        <f>IF('TD VENCIDOS'!B4023="","",'TD VENCIDOS'!B4023)</f>
        <v>4177112024</v>
      </c>
      <c r="C4042" s="38" t="str">
        <f>IF('TD VENCIDOS'!C4023="","",'TD VENCIDOS'!C4023)</f>
        <v>OFICINA DE COBRO ESPECIALIZADO</v>
      </c>
      <c r="D4042" s="37" t="str">
        <f>IF('TD VENCIDOS'!D4023="","",'TD VENCIDOS'!D4023)</f>
        <v>Gestion extemporanea</v>
      </c>
    </row>
    <row r="4043" spans="2:4" ht="18.75">
      <c r="B4043" s="37">
        <f>IF('TD VENCIDOS'!B4024="","",'TD VENCIDOS'!B4024)</f>
        <v>4177122024</v>
      </c>
      <c r="C4043" s="38" t="str">
        <f>IF('TD VENCIDOS'!C4024="","",'TD VENCIDOS'!C4024)</f>
        <v>OFICINA DE COBRO GENERAL</v>
      </c>
      <c r="D4043" s="37" t="str">
        <f>IF('TD VENCIDOS'!D4024="","",'TD VENCIDOS'!D4024)</f>
        <v>Gestion extemporanea</v>
      </c>
    </row>
    <row r="4044" spans="2:4" ht="18.75">
      <c r="B4044" s="37">
        <f>IF('TD VENCIDOS'!B4025="","",'TD VENCIDOS'!B4025)</f>
        <v>4177132024</v>
      </c>
      <c r="C4044" s="38" t="str">
        <f>IF('TD VENCIDOS'!C4025="","",'TD VENCIDOS'!C4025)</f>
        <v>OFICINA DE GESTION DEL SERVICIO</v>
      </c>
      <c r="D4044" s="37" t="str">
        <f>IF('TD VENCIDOS'!D4025="","",'TD VENCIDOS'!D4025)</f>
        <v>Gestion extemporanea</v>
      </c>
    </row>
    <row r="4045" spans="2:4" ht="18.75">
      <c r="B4045" s="37">
        <f>IF('TD VENCIDOS'!B4026="","",'TD VENCIDOS'!B4026)</f>
        <v>4177142024</v>
      </c>
      <c r="C4045" s="38" t="str">
        <f>IF('TD VENCIDOS'!C4026="","",'TD VENCIDOS'!C4026)</f>
        <v>OFICINA DE DEPURACION DE CARTERA</v>
      </c>
      <c r="D4045" s="37" t="str">
        <f>IF('TD VENCIDOS'!D4026="","",'TD VENCIDOS'!D4026)</f>
        <v>Gestion extemporanea</v>
      </c>
    </row>
    <row r="4046" spans="2:4" ht="18.75">
      <c r="B4046" s="37">
        <f>IF('TD VENCIDOS'!B4027="","",'TD VENCIDOS'!B4027)</f>
        <v>4177152024</v>
      </c>
      <c r="C4046" s="38" t="str">
        <f>IF('TD VENCIDOS'!C4027="","",'TD VENCIDOS'!C4027)</f>
        <v>OFICINA DE COBRO ESPECIALIZADO</v>
      </c>
      <c r="D4046" s="37" t="str">
        <f>IF('TD VENCIDOS'!D4027="","",'TD VENCIDOS'!D4027)</f>
        <v>Gestion extemporanea</v>
      </c>
    </row>
    <row r="4047" spans="2:4" ht="18.75">
      <c r="B4047" s="37">
        <f>IF('TD VENCIDOS'!B4028="","",'TD VENCIDOS'!B4028)</f>
        <v>4177172024</v>
      </c>
      <c r="C4047" s="38" t="str">
        <f>IF('TD VENCIDOS'!C4028="","",'TD VENCIDOS'!C4028)</f>
        <v>OFICINA DE COBRO ESPECIALIZADO</v>
      </c>
      <c r="D4047" s="37" t="str">
        <f>IF('TD VENCIDOS'!D4028="","",'TD VENCIDOS'!D4028)</f>
        <v>Gestion extemporanea</v>
      </c>
    </row>
    <row r="4048" spans="2:4" ht="18.75">
      <c r="B4048" s="37">
        <f>IF('TD VENCIDOS'!B4029="","",'TD VENCIDOS'!B4029)</f>
        <v>4177182024</v>
      </c>
      <c r="C4048" s="38" t="str">
        <f>IF('TD VENCIDOS'!C4029="","",'TD VENCIDOS'!C4029)</f>
        <v>OFICINA DE GESTION DEL SERVICIO</v>
      </c>
      <c r="D4048" s="37" t="str">
        <f>IF('TD VENCIDOS'!D4029="","",'TD VENCIDOS'!D4029)</f>
        <v>Gestion extemporanea</v>
      </c>
    </row>
    <row r="4049" spans="2:4" ht="18.75">
      <c r="B4049" s="37">
        <f>IF('TD VENCIDOS'!B4030="","",'TD VENCIDOS'!B4030)</f>
        <v>4177202024</v>
      </c>
      <c r="C4049" s="38" t="str">
        <f>IF('TD VENCIDOS'!C4030="","",'TD VENCIDOS'!C4030)</f>
        <v>OFICINA DE GESTION DEL SERVICIO</v>
      </c>
      <c r="D4049" s="37" t="str">
        <f>IF('TD VENCIDOS'!D4030="","",'TD VENCIDOS'!D4030)</f>
        <v>Gestion extemporanea</v>
      </c>
    </row>
    <row r="4050" spans="2:4" ht="18.75">
      <c r="B4050" s="37">
        <f>IF('TD VENCIDOS'!B4031="","",'TD VENCIDOS'!B4031)</f>
        <v>4177212024</v>
      </c>
      <c r="C4050" s="38" t="str">
        <f>IF('TD VENCIDOS'!C4031="","",'TD VENCIDOS'!C4031)</f>
        <v>OFICINA DE GESTION DEL SERVICIO</v>
      </c>
      <c r="D4050" s="37" t="str">
        <f>IF('TD VENCIDOS'!D4031="","",'TD VENCIDOS'!D4031)</f>
        <v>Gestion extemporanea</v>
      </c>
    </row>
    <row r="4051" spans="2:4" ht="18.75">
      <c r="B4051" s="37">
        <f>IF('TD VENCIDOS'!B4032="","",'TD VENCIDOS'!B4032)</f>
        <v>4177222024</v>
      </c>
      <c r="C4051" s="38" t="str">
        <f>IF('TD VENCIDOS'!C4032="","",'TD VENCIDOS'!C4032)</f>
        <v>OFICINA DE NOTIFICACIONES Y DOCUMENTACION FISCAL</v>
      </c>
      <c r="D4051" s="37" t="str">
        <f>IF('TD VENCIDOS'!D4032="","",'TD VENCIDOS'!D4032)</f>
        <v>Gestion extemporanea</v>
      </c>
    </row>
    <row r="4052" spans="2:4" ht="18.75">
      <c r="B4052" s="37">
        <f>IF('TD VENCIDOS'!B4033="","",'TD VENCIDOS'!B4033)</f>
        <v>4177232024</v>
      </c>
      <c r="C4052" s="38" t="str">
        <f>IF('TD VENCIDOS'!C4033="","",'TD VENCIDOS'!C4033)</f>
        <v>SUBDIRECCION DE GESTION JUDICIAL</v>
      </c>
      <c r="D4052" s="37" t="str">
        <f>IF('TD VENCIDOS'!D4033="","",'TD VENCIDOS'!D4033)</f>
        <v>Gestion extemporanea</v>
      </c>
    </row>
    <row r="4053" spans="2:4" ht="18.75">
      <c r="B4053" s="37">
        <f>IF('TD VENCIDOS'!B4034="","",'TD VENCIDOS'!B4034)</f>
        <v>4177242024</v>
      </c>
      <c r="C4053" s="38" t="str">
        <f>IF('TD VENCIDOS'!C4034="","",'TD VENCIDOS'!C4034)</f>
        <v>OFICINA DE COBRO ESPECIALIZADO</v>
      </c>
      <c r="D4053" s="37" t="str">
        <f>IF('TD VENCIDOS'!D4034="","",'TD VENCIDOS'!D4034)</f>
        <v>Gestion extemporanea</v>
      </c>
    </row>
    <row r="4054" spans="2:4" ht="18.75">
      <c r="B4054" s="37">
        <f>IF('TD VENCIDOS'!B4035="","",'TD VENCIDOS'!B4035)</f>
        <v>4177272024</v>
      </c>
      <c r="C4054" s="38" t="str">
        <f>IF('TD VENCIDOS'!C4035="","",'TD VENCIDOS'!C4035)</f>
        <v>OFICINA DE COBRO GENERAL</v>
      </c>
      <c r="D4054" s="37" t="str">
        <f>IF('TD VENCIDOS'!D4035="","",'TD VENCIDOS'!D4035)</f>
        <v>Gestion extemporanea</v>
      </c>
    </row>
    <row r="4055" spans="2:4" ht="18.75">
      <c r="B4055" s="37">
        <f>IF('TD VENCIDOS'!B4036="","",'TD VENCIDOS'!B4036)</f>
        <v>4177282024</v>
      </c>
      <c r="C4055" s="38" t="str">
        <f>IF('TD VENCIDOS'!C4036="","",'TD VENCIDOS'!C4036)</f>
        <v>OFICINA DE GESTION DEL SERVICIO</v>
      </c>
      <c r="D4055" s="37" t="str">
        <f>IF('TD VENCIDOS'!D4036="","",'TD VENCIDOS'!D4036)</f>
        <v>Gestion extemporanea</v>
      </c>
    </row>
    <row r="4056" spans="2:4" ht="18.75">
      <c r="B4056" s="37">
        <f>IF('TD VENCIDOS'!B4037="","",'TD VENCIDOS'!B4037)</f>
        <v>4177292024</v>
      </c>
      <c r="C4056" s="38" t="str">
        <f>IF('TD VENCIDOS'!C4037="","",'TD VENCIDOS'!C4037)</f>
        <v>OFICINA DE GESTION DEL SERVICIO</v>
      </c>
      <c r="D4056" s="37" t="str">
        <f>IF('TD VENCIDOS'!D4037="","",'TD VENCIDOS'!D4037)</f>
        <v>Gestion extemporanea</v>
      </c>
    </row>
    <row r="4057" spans="2:4" ht="18.75">
      <c r="B4057" s="37">
        <f>IF('TD VENCIDOS'!B4038="","",'TD VENCIDOS'!B4038)</f>
        <v>4177302024</v>
      </c>
      <c r="C4057" s="38" t="str">
        <f>IF('TD VENCIDOS'!C4038="","",'TD VENCIDOS'!C4038)</f>
        <v>SUBSECRETARIA DE GESTION FINANCIERA</v>
      </c>
      <c r="D4057" s="37" t="str">
        <f>IF('TD VENCIDOS'!D4038="","",'TD VENCIDOS'!D4038)</f>
        <v>Pendiente vencidos</v>
      </c>
    </row>
    <row r="4058" spans="2:4" ht="18.75">
      <c r="B4058" s="37">
        <f>IF('TD VENCIDOS'!B4039="","",'TD VENCIDOS'!B4039)</f>
        <v>4177312024</v>
      </c>
      <c r="C4058" s="38" t="str">
        <f>IF('TD VENCIDOS'!C4039="","",'TD VENCIDOS'!C4039)</f>
        <v>OFICINA DE GESTION DEL SERVICIO</v>
      </c>
      <c r="D4058" s="37" t="str">
        <f>IF('TD VENCIDOS'!D4039="","",'TD VENCIDOS'!D4039)</f>
        <v>Gestion extemporanea</v>
      </c>
    </row>
    <row r="4059" spans="2:4" ht="18.75">
      <c r="B4059" s="37">
        <f>IF('TD VENCIDOS'!B4040="","",'TD VENCIDOS'!B4040)</f>
        <v>4177332024</v>
      </c>
      <c r="C4059" s="38" t="str">
        <f>IF('TD VENCIDOS'!C4040="","",'TD VENCIDOS'!C4040)</f>
        <v>SUBDIRECCION DE DETERMINACION</v>
      </c>
      <c r="D4059" s="37" t="str">
        <f>IF('TD VENCIDOS'!D4040="","",'TD VENCIDOS'!D4040)</f>
        <v>Gestion extemporanea</v>
      </c>
    </row>
    <row r="4060" spans="2:4" ht="18.75">
      <c r="B4060" s="37">
        <f>IF('TD VENCIDOS'!B4041="","",'TD VENCIDOS'!B4041)</f>
        <v>4177342024</v>
      </c>
      <c r="C4060" s="38" t="str">
        <f>IF('TD VENCIDOS'!C4041="","",'TD VENCIDOS'!C4041)</f>
        <v>SUBDIRECCION DE DETERMINACION</v>
      </c>
      <c r="D4060" s="37" t="str">
        <f>IF('TD VENCIDOS'!D4041="","",'TD VENCIDOS'!D4041)</f>
        <v>Gestion extemporanea</v>
      </c>
    </row>
    <row r="4061" spans="2:4" ht="18.75">
      <c r="B4061" s="37">
        <f>IF('TD VENCIDOS'!B4042="","",'TD VENCIDOS'!B4042)</f>
        <v>4177352024</v>
      </c>
      <c r="C4061" s="38" t="str">
        <f>IF('TD VENCIDOS'!C4042="","",'TD VENCIDOS'!C4042)</f>
        <v>OFICINA DE COBRO ESPECIALIZADO</v>
      </c>
      <c r="D4061" s="37" t="str">
        <f>IF('TD VENCIDOS'!D4042="","",'TD VENCIDOS'!D4042)</f>
        <v>Gestion extemporanea</v>
      </c>
    </row>
    <row r="4062" spans="2:4" ht="18.75">
      <c r="B4062" s="37">
        <f>IF('TD VENCIDOS'!B4043="","",'TD VENCIDOS'!B4043)</f>
        <v>4177372024</v>
      </c>
      <c r="C4062" s="38" t="str">
        <f>IF('TD VENCIDOS'!C4043="","",'TD VENCIDOS'!C4043)</f>
        <v>OFICINA DE COBRO ESPECIALIZADO</v>
      </c>
      <c r="D4062" s="37" t="str">
        <f>IF('TD VENCIDOS'!D4043="","",'TD VENCIDOS'!D4043)</f>
        <v>Gestion extemporanea</v>
      </c>
    </row>
    <row r="4063" spans="2:4" ht="18.75">
      <c r="B4063" s="37">
        <f>IF('TD VENCIDOS'!B4044="","",'TD VENCIDOS'!B4044)</f>
        <v>4177382024</v>
      </c>
      <c r="C4063" s="38" t="str">
        <f>IF('TD VENCIDOS'!C4044="","",'TD VENCIDOS'!C4044)</f>
        <v>SUBDIRECCION DE TALENTO HUMANO</v>
      </c>
      <c r="D4063" s="37" t="str">
        <f>IF('TD VENCIDOS'!D4044="","",'TD VENCIDOS'!D4044)</f>
        <v>Gestion extemporanea</v>
      </c>
    </row>
    <row r="4064" spans="2:4" ht="18.75">
      <c r="B4064" s="37">
        <f>IF('TD VENCIDOS'!B4045="","",'TD VENCIDOS'!B4045)</f>
        <v>4177392024</v>
      </c>
      <c r="C4064" s="38" t="str">
        <f>IF('TD VENCIDOS'!C4045="","",'TD VENCIDOS'!C4045)</f>
        <v>OFICINA DE COBRO GENERAL</v>
      </c>
      <c r="D4064" s="37" t="str">
        <f>IF('TD VENCIDOS'!D4045="","",'TD VENCIDOS'!D4045)</f>
        <v>Gestion extemporanea</v>
      </c>
    </row>
    <row r="4065" spans="2:4" ht="18.75">
      <c r="B4065" s="37">
        <f>IF('TD VENCIDOS'!B4046="","",'TD VENCIDOS'!B4046)</f>
        <v>4177432024</v>
      </c>
      <c r="C4065" s="38" t="str">
        <f>IF('TD VENCIDOS'!C4046="","",'TD VENCIDOS'!C4046)</f>
        <v>SUBDIRECCION DEL RECURSO HIDRICO Y DEL SUELO</v>
      </c>
      <c r="D4065" s="37" t="str">
        <f>IF('TD VENCIDOS'!D4046="","",'TD VENCIDOS'!D4046)</f>
        <v>Gestion extemporanea</v>
      </c>
    </row>
    <row r="4066" spans="2:4" ht="18.75">
      <c r="B4066" s="37">
        <f>IF('TD VENCIDOS'!B4047="","",'TD VENCIDOS'!B4047)</f>
        <v>4177442024</v>
      </c>
      <c r="C4066" s="38" t="str">
        <f>IF('TD VENCIDOS'!C4047="","",'TD VENCIDOS'!C4047)</f>
        <v>OFICINA DE COBRO ESPECIALIZADO</v>
      </c>
      <c r="D4066" s="37" t="str">
        <f>IF('TD VENCIDOS'!D4047="","",'TD VENCIDOS'!D4047)</f>
        <v>Gestion extemporanea</v>
      </c>
    </row>
    <row r="4067" spans="2:4" ht="18.75">
      <c r="B4067" s="37">
        <f>IF('TD VENCIDOS'!B4048="","",'TD VENCIDOS'!B4048)</f>
        <v>4177452024</v>
      </c>
      <c r="C4067" s="38" t="str">
        <f>IF('TD VENCIDOS'!C4048="","",'TD VENCIDOS'!C4048)</f>
        <v>OFICINA DE GESTION DEL SERVICIO</v>
      </c>
      <c r="D4067" s="37" t="str">
        <f>IF('TD VENCIDOS'!D4048="","",'TD VENCIDOS'!D4048)</f>
        <v>Gestion extemporanea</v>
      </c>
    </row>
    <row r="4068" spans="2:4" ht="18.75">
      <c r="B4068" s="37">
        <f>IF('TD VENCIDOS'!B4049="","",'TD VENCIDOS'!B4049)</f>
        <v>4177502024</v>
      </c>
      <c r="C4068" s="38" t="str">
        <f>IF('TD VENCIDOS'!C4049="","",'TD VENCIDOS'!C4049)</f>
        <v>OFICINA DE DEPURACION DE CARTERA</v>
      </c>
      <c r="D4068" s="37" t="str">
        <f>IF('TD VENCIDOS'!D4049="","",'TD VENCIDOS'!D4049)</f>
        <v>Gestion extemporanea</v>
      </c>
    </row>
    <row r="4069" spans="2:4" ht="18.75">
      <c r="B4069" s="37">
        <f>IF('TD VENCIDOS'!B4050="","",'TD VENCIDOS'!B4050)</f>
        <v>4177532024</v>
      </c>
      <c r="C4069" s="38" t="str">
        <f>IF('TD VENCIDOS'!C4050="","",'TD VENCIDOS'!C4050)</f>
        <v>OFICINA DE COBRO ESPECIALIZADO</v>
      </c>
      <c r="D4069" s="37" t="str">
        <f>IF('TD VENCIDOS'!D4050="","",'TD VENCIDOS'!D4050)</f>
        <v>Gestion extemporanea</v>
      </c>
    </row>
    <row r="4070" spans="2:4" ht="18.75">
      <c r="B4070" s="37">
        <f>IF('TD VENCIDOS'!B4051="","",'TD VENCIDOS'!B4051)</f>
        <v>4177542024</v>
      </c>
      <c r="C4070" s="38" t="str">
        <f>IF('TD VENCIDOS'!C4051="","",'TD VENCIDOS'!C4051)</f>
        <v>OFICINA DE COBRO ESPECIALIZADO</v>
      </c>
      <c r="D4070" s="37" t="str">
        <f>IF('TD VENCIDOS'!D4051="","",'TD VENCIDOS'!D4051)</f>
        <v>Gestion extemporanea</v>
      </c>
    </row>
    <row r="4071" spans="2:4" ht="18.75">
      <c r="B4071" s="37">
        <f>IF('TD VENCIDOS'!B4052="","",'TD VENCIDOS'!B4052)</f>
        <v>4177552024</v>
      </c>
      <c r="C4071" s="38" t="str">
        <f>IF('TD VENCIDOS'!C4052="","",'TD VENCIDOS'!C4052)</f>
        <v>OFICINA DE GESTION DEL SERVICIO</v>
      </c>
      <c r="D4071" s="37" t="str">
        <f>IF('TD VENCIDOS'!D4052="","",'TD VENCIDOS'!D4052)</f>
        <v>Gestion extemporanea</v>
      </c>
    </row>
    <row r="4072" spans="2:4" ht="18.75">
      <c r="B4072" s="37">
        <f>IF('TD VENCIDOS'!B4053="","",'TD VENCIDOS'!B4053)</f>
        <v>4177572024</v>
      </c>
      <c r="C4072" s="38" t="str">
        <f>IF('TD VENCIDOS'!C4053="","",'TD VENCIDOS'!C4053)</f>
        <v>OFICINA DE GESTION DEL SERVICIO</v>
      </c>
      <c r="D4072" s="37" t="str">
        <f>IF('TD VENCIDOS'!D4053="","",'TD VENCIDOS'!D4053)</f>
        <v>Gestion extemporanea</v>
      </c>
    </row>
    <row r="4073" spans="2:4" ht="18.75">
      <c r="B4073" s="37">
        <f>IF('TD VENCIDOS'!B4054="","",'TD VENCIDOS'!B4054)</f>
        <v>4177582024</v>
      </c>
      <c r="C4073" s="38" t="str">
        <f>IF('TD VENCIDOS'!C4054="","",'TD VENCIDOS'!C4054)</f>
        <v>OFICINA DE COBRO ESPECIALIZADO</v>
      </c>
      <c r="D4073" s="37" t="str">
        <f>IF('TD VENCIDOS'!D4054="","",'TD VENCIDOS'!D4054)</f>
        <v>Gestion extemporanea</v>
      </c>
    </row>
    <row r="4074" spans="2:4" ht="18.75">
      <c r="B4074" s="37">
        <f>IF('TD VENCIDOS'!B4055="","",'TD VENCIDOS'!B4055)</f>
        <v>4177602024</v>
      </c>
      <c r="C4074" s="38" t="str">
        <f>IF('TD VENCIDOS'!C4055="","",'TD VENCIDOS'!C4055)</f>
        <v>OFICINA DE GESTION DEL SERVICIO</v>
      </c>
      <c r="D4074" s="37" t="str">
        <f>IF('TD VENCIDOS'!D4055="","",'TD VENCIDOS'!D4055)</f>
        <v>Gestion extemporanea</v>
      </c>
    </row>
    <row r="4075" spans="2:4" ht="18.75">
      <c r="B4075" s="37">
        <f>IF('TD VENCIDOS'!B4056="","",'TD VENCIDOS'!B4056)</f>
        <v>4177612024</v>
      </c>
      <c r="C4075" s="38" t="str">
        <f>IF('TD VENCIDOS'!C4056="","",'TD VENCIDOS'!C4056)</f>
        <v>OFICINA DE COBRO ESPECIALIZADO</v>
      </c>
      <c r="D4075" s="37" t="str">
        <f>IF('TD VENCIDOS'!D4056="","",'TD VENCIDOS'!D4056)</f>
        <v>Gestion extemporanea</v>
      </c>
    </row>
    <row r="4076" spans="2:4" ht="18.75">
      <c r="B4076" s="37">
        <f>IF('TD VENCIDOS'!B4057="","",'TD VENCIDOS'!B4057)</f>
        <v>4177622024</v>
      </c>
      <c r="C4076" s="38" t="str">
        <f>IF('TD VENCIDOS'!C4057="","",'TD VENCIDOS'!C4057)</f>
        <v>OFICINA DE GESTION DEL SERVICIO</v>
      </c>
      <c r="D4076" s="37" t="str">
        <f>IF('TD VENCIDOS'!D4057="","",'TD VENCIDOS'!D4057)</f>
        <v>Gestion extemporanea</v>
      </c>
    </row>
    <row r="4077" spans="2:4" ht="18.75">
      <c r="B4077" s="37">
        <f>IF('TD VENCIDOS'!B4058="","",'TD VENCIDOS'!B4058)</f>
        <v>4177632024</v>
      </c>
      <c r="C4077" s="38" t="str">
        <f>IF('TD VENCIDOS'!C4058="","",'TD VENCIDOS'!C4058)</f>
        <v>OFICINA DE GESTION DEL SERVICIO</v>
      </c>
      <c r="D4077" s="37" t="str">
        <f>IF('TD VENCIDOS'!D4058="","",'TD VENCIDOS'!D4058)</f>
        <v>Gestion extemporanea</v>
      </c>
    </row>
    <row r="4078" spans="2:4" ht="18.75">
      <c r="B4078" s="37">
        <f>IF('TD VENCIDOS'!B4059="","",'TD VENCIDOS'!B4059)</f>
        <v>4177722024</v>
      </c>
      <c r="C4078" s="38" t="str">
        <f>IF('TD VENCIDOS'!C4059="","",'TD VENCIDOS'!C4059)</f>
        <v>OFICINA DE LIQUIDACION</v>
      </c>
      <c r="D4078" s="37" t="str">
        <f>IF('TD VENCIDOS'!D4059="","",'TD VENCIDOS'!D4059)</f>
        <v>Gestion extemporanea</v>
      </c>
    </row>
    <row r="4079" spans="2:4" ht="18.75">
      <c r="B4079" s="37">
        <f>IF('TD VENCIDOS'!B4060="","",'TD VENCIDOS'!B4060)</f>
        <v>4177732024</v>
      </c>
      <c r="C4079" s="38" t="str">
        <f>IF('TD VENCIDOS'!C4060="","",'TD VENCIDOS'!C4060)</f>
        <v>OFICINA DE LIQUIDACION</v>
      </c>
      <c r="D4079" s="37" t="str">
        <f>IF('TD VENCIDOS'!D4060="","",'TD VENCIDOS'!D4060)</f>
        <v>Pendiente vencidos</v>
      </c>
    </row>
    <row r="4080" spans="2:4" ht="18.75">
      <c r="B4080" s="37">
        <f>IF('TD VENCIDOS'!B4061="","",'TD VENCIDOS'!B4061)</f>
        <v>4177742024</v>
      </c>
      <c r="C4080" s="38" t="str">
        <f>IF('TD VENCIDOS'!C4061="","",'TD VENCIDOS'!C4061)</f>
        <v>OFICINA DE LIQUIDACION</v>
      </c>
      <c r="D4080" s="37" t="str">
        <f>IF('TD VENCIDOS'!D4061="","",'TD VENCIDOS'!D4061)</f>
        <v>Gestion extemporanea</v>
      </c>
    </row>
    <row r="4081" spans="2:4" ht="18.75">
      <c r="B4081" s="37">
        <f>IF('TD VENCIDOS'!B4062="","",'TD VENCIDOS'!B4062)</f>
        <v>4177762024</v>
      </c>
      <c r="C4081" s="38" t="str">
        <f>IF('TD VENCIDOS'!C4062="","",'TD VENCIDOS'!C4062)</f>
        <v>OFICINA GENERAL DE FISCALIZACION</v>
      </c>
      <c r="D4081" s="37" t="str">
        <f>IF('TD VENCIDOS'!D4062="","",'TD VENCIDOS'!D4062)</f>
        <v>Gestion extemporanea</v>
      </c>
    </row>
    <row r="4082" spans="2:4" ht="18.75">
      <c r="B4082" s="37">
        <f>IF('TD VENCIDOS'!B4063="","",'TD VENCIDOS'!B4063)</f>
        <v>4177952024</v>
      </c>
      <c r="C4082" s="38" t="str">
        <f>IF('TD VENCIDOS'!C4063="","",'TD VENCIDOS'!C4063)</f>
        <v>OFICINA DE COBRO GENERAL</v>
      </c>
      <c r="D4082" s="37" t="str">
        <f>IF('TD VENCIDOS'!D4063="","",'TD VENCIDOS'!D4063)</f>
        <v>Gestion extemporanea</v>
      </c>
    </row>
    <row r="4083" spans="2:4" ht="18.75">
      <c r="B4083" s="37">
        <f>IF('TD VENCIDOS'!B4064="","",'TD VENCIDOS'!B4064)</f>
        <v>4177962024</v>
      </c>
      <c r="C4083" s="38" t="str">
        <f>IF('TD VENCIDOS'!C4064="","",'TD VENCIDOS'!C4064)</f>
        <v>OFICINA DE COBRO GENERAL</v>
      </c>
      <c r="D4083" s="37" t="str">
        <f>IF('TD VENCIDOS'!D4064="","",'TD VENCIDOS'!D4064)</f>
        <v>Gestion extemporanea</v>
      </c>
    </row>
    <row r="4084" spans="2:4" ht="18.75">
      <c r="B4084" s="37">
        <f>IF('TD VENCIDOS'!B4065="","",'TD VENCIDOS'!B4065)</f>
        <v>4177972024</v>
      </c>
      <c r="C4084" s="38" t="str">
        <f>IF('TD VENCIDOS'!C4065="","",'TD VENCIDOS'!C4065)</f>
        <v>OFICINA DE COBRO GENERAL</v>
      </c>
      <c r="D4084" s="37" t="str">
        <f>IF('TD VENCIDOS'!D4065="","",'TD VENCIDOS'!D4065)</f>
        <v>Gestion extemporanea</v>
      </c>
    </row>
    <row r="4085" spans="2:4" ht="18.75">
      <c r="B4085" s="37">
        <f>IF('TD VENCIDOS'!B4066="","",'TD VENCIDOS'!B4066)</f>
        <v>4177982024</v>
      </c>
      <c r="C4085" s="38" t="str">
        <f>IF('TD VENCIDOS'!C4066="","",'TD VENCIDOS'!C4066)</f>
        <v>OFICINA DE COBRO GENERAL</v>
      </c>
      <c r="D4085" s="37" t="str">
        <f>IF('TD VENCIDOS'!D4066="","",'TD VENCIDOS'!D4066)</f>
        <v>Gestion extemporanea</v>
      </c>
    </row>
    <row r="4086" spans="2:4" ht="18.75">
      <c r="B4086" s="37">
        <f>IF('TD VENCIDOS'!B4067="","",'TD VENCIDOS'!B4067)</f>
        <v>4177992024</v>
      </c>
      <c r="C4086" s="38" t="str">
        <f>IF('TD VENCIDOS'!C4067="","",'TD VENCIDOS'!C4067)</f>
        <v>OFICINA DE COBRO GENERAL</v>
      </c>
      <c r="D4086" s="37" t="str">
        <f>IF('TD VENCIDOS'!D4067="","",'TD VENCIDOS'!D4067)</f>
        <v>Gestion extemporanea</v>
      </c>
    </row>
    <row r="4087" spans="2:4" ht="18.75">
      <c r="B4087" s="37">
        <f>IF('TD VENCIDOS'!B4068="","",'TD VENCIDOS'!B4068)</f>
        <v>4178002024</v>
      </c>
      <c r="C4087" s="38" t="str">
        <f>IF('TD VENCIDOS'!C4068="","",'TD VENCIDOS'!C4068)</f>
        <v>OFICINA DE CUENTAS CORRIENTES Y DEVOLUCIONES</v>
      </c>
      <c r="D4087" s="37" t="str">
        <f>IF('TD VENCIDOS'!D4068="","",'TD VENCIDOS'!D4068)</f>
        <v>Gestion extemporanea</v>
      </c>
    </row>
    <row r="4088" spans="2:4" ht="18.75">
      <c r="B4088" s="37">
        <f>IF('TD VENCIDOS'!B4069="","",'TD VENCIDOS'!B4069)</f>
        <v>4178012024</v>
      </c>
      <c r="C4088" s="38" t="str">
        <f>IF('TD VENCIDOS'!C4069="","",'TD VENCIDOS'!C4069)</f>
        <v>OFICINA DE CONTROL MASIVO</v>
      </c>
      <c r="D4088" s="37" t="str">
        <f>IF('TD VENCIDOS'!D4069="","",'TD VENCIDOS'!D4069)</f>
        <v>Gestion extemporanea</v>
      </c>
    </row>
    <row r="4089" spans="2:4" ht="18.75">
      <c r="B4089" s="37">
        <f>IF('TD VENCIDOS'!B4070="","",'TD VENCIDOS'!B4070)</f>
        <v>4178022024</v>
      </c>
      <c r="C4089" s="38" t="str">
        <f>IF('TD VENCIDOS'!C4070="","",'TD VENCIDOS'!C4070)</f>
        <v>OFICINA DE COBRO ESPECIALIZADO</v>
      </c>
      <c r="D4089" s="37" t="str">
        <f>IF('TD VENCIDOS'!D4070="","",'TD VENCIDOS'!D4070)</f>
        <v>Gestion extemporanea</v>
      </c>
    </row>
    <row r="4090" spans="2:4" ht="18.75">
      <c r="B4090" s="37">
        <f>IF('TD VENCIDOS'!B4071="","",'TD VENCIDOS'!B4071)</f>
        <v>4178032024</v>
      </c>
      <c r="C4090" s="38" t="str">
        <f>IF('TD VENCIDOS'!C4071="","",'TD VENCIDOS'!C4071)</f>
        <v>OFICINA DE COBRO PREJURIDICO</v>
      </c>
      <c r="D4090" s="37" t="str">
        <f>IF('TD VENCIDOS'!D4071="","",'TD VENCIDOS'!D4071)</f>
        <v>Gestion extemporanea</v>
      </c>
    </row>
    <row r="4091" spans="2:4" ht="18.75">
      <c r="B4091" s="37">
        <f>IF('TD VENCIDOS'!B4072="","",'TD VENCIDOS'!B4072)</f>
        <v>4178042024</v>
      </c>
      <c r="C4091" s="38" t="str">
        <f>IF('TD VENCIDOS'!C4072="","",'TD VENCIDOS'!C4072)</f>
        <v>OFICINA DE COBRO GENERAL</v>
      </c>
      <c r="D4091" s="37" t="str">
        <f>IF('TD VENCIDOS'!D4072="","",'TD VENCIDOS'!D4072)</f>
        <v>Gestion extemporanea</v>
      </c>
    </row>
    <row r="4092" spans="2:4" ht="18.75">
      <c r="B4092" s="37">
        <f>IF('TD VENCIDOS'!B4073="","",'TD VENCIDOS'!B4073)</f>
        <v>4178052024</v>
      </c>
      <c r="C4092" s="38" t="str">
        <f>IF('TD VENCIDOS'!C4073="","",'TD VENCIDOS'!C4073)</f>
        <v>OFICINA DE COBRO GENERAL</v>
      </c>
      <c r="D4092" s="37" t="str">
        <f>IF('TD VENCIDOS'!D4073="","",'TD VENCIDOS'!D4073)</f>
        <v>Gestion extemporanea</v>
      </c>
    </row>
    <row r="4093" spans="2:4" ht="18.75">
      <c r="B4093" s="37">
        <f>IF('TD VENCIDOS'!B4074="","",'TD VENCIDOS'!B4074)</f>
        <v>4178062024</v>
      </c>
      <c r="C4093" s="38" t="str">
        <f>IF('TD VENCIDOS'!C4074="","",'TD VENCIDOS'!C4074)</f>
        <v>OFICINA DE COBRO ESPECIALIZADO</v>
      </c>
      <c r="D4093" s="37" t="str">
        <f>IF('TD VENCIDOS'!D4074="","",'TD VENCIDOS'!D4074)</f>
        <v>Gestion extemporanea</v>
      </c>
    </row>
    <row r="4094" spans="2:4" ht="18.75">
      <c r="B4094" s="37">
        <f>IF('TD VENCIDOS'!B4075="","",'TD VENCIDOS'!B4075)</f>
        <v>4178082024</v>
      </c>
      <c r="C4094" s="38" t="str">
        <f>IF('TD VENCIDOS'!C4075="","",'TD VENCIDOS'!C4075)</f>
        <v>OFICINA DE GESTION DEL SERVICIO</v>
      </c>
      <c r="D4094" s="37" t="str">
        <f>IF('TD VENCIDOS'!D4075="","",'TD VENCIDOS'!D4075)</f>
        <v>Gestion extemporanea</v>
      </c>
    </row>
    <row r="4095" spans="2:4" ht="18.75">
      <c r="B4095" s="37">
        <f>IF('TD VENCIDOS'!B4076="","",'TD VENCIDOS'!B4076)</f>
        <v>4178092024</v>
      </c>
      <c r="C4095" s="38" t="str">
        <f>IF('TD VENCIDOS'!C4076="","",'TD VENCIDOS'!C4076)</f>
        <v>OFICINA DE COBRO GENERAL</v>
      </c>
      <c r="D4095" s="37" t="str">
        <f>IF('TD VENCIDOS'!D4076="","",'TD VENCIDOS'!D4076)</f>
        <v>Gestion extemporanea</v>
      </c>
    </row>
    <row r="4096" spans="2:4" ht="18.75">
      <c r="B4096" s="37">
        <f>IF('TD VENCIDOS'!B4077="","",'TD VENCIDOS'!B4077)</f>
        <v>4178132024</v>
      </c>
      <c r="C4096" s="38" t="str">
        <f>IF('TD VENCIDOS'!C4077="","",'TD VENCIDOS'!C4077)</f>
        <v>SUBDIRECCION DE GESTION JUDICIAL</v>
      </c>
      <c r="D4096" s="37" t="str">
        <f>IF('TD VENCIDOS'!D4077="","",'TD VENCIDOS'!D4077)</f>
        <v>Gestion extemporanea</v>
      </c>
    </row>
    <row r="4097" spans="2:4" ht="18.75">
      <c r="B4097" s="37">
        <f>IF('TD VENCIDOS'!B4078="","",'TD VENCIDOS'!B4078)</f>
        <v>4178172024</v>
      </c>
      <c r="C4097" s="38" t="str">
        <f>IF('TD VENCIDOS'!C4078="","",'TD VENCIDOS'!C4078)</f>
        <v>OFICINA DE COBRO GENERAL</v>
      </c>
      <c r="D4097" s="37" t="str">
        <f>IF('TD VENCIDOS'!D4078="","",'TD VENCIDOS'!D4078)</f>
        <v>Gestion extemporanea</v>
      </c>
    </row>
    <row r="4098" spans="2:4" ht="18.75">
      <c r="B4098" s="37">
        <f>IF('TD VENCIDOS'!B4079="","",'TD VENCIDOS'!B4079)</f>
        <v>4178192024</v>
      </c>
      <c r="C4098" s="38" t="str">
        <f>IF('TD VENCIDOS'!C4079="","",'TD VENCIDOS'!C4079)</f>
        <v>OFICINA DE GESTION DEL SERVICIO</v>
      </c>
      <c r="D4098" s="37" t="str">
        <f>IF('TD VENCIDOS'!D4079="","",'TD VENCIDOS'!D4079)</f>
        <v>Gestion extemporanea</v>
      </c>
    </row>
    <row r="4099" spans="2:4" ht="18.75">
      <c r="B4099" s="37">
        <f>IF('TD VENCIDOS'!B4080="","",'TD VENCIDOS'!B4080)</f>
        <v>4178202024</v>
      </c>
      <c r="C4099" s="38" t="str">
        <f>IF('TD VENCIDOS'!C4080="","",'TD VENCIDOS'!C4080)</f>
        <v>OFICINA DE COBRO GENERAL</v>
      </c>
      <c r="D4099" s="37" t="str">
        <f>IF('TD VENCIDOS'!D4080="","",'TD VENCIDOS'!D4080)</f>
        <v>Gestion extemporanea</v>
      </c>
    </row>
    <row r="4100" spans="2:4" ht="18.75">
      <c r="B4100" s="37">
        <f>IF('TD VENCIDOS'!B4081="","",'TD VENCIDOS'!B4081)</f>
        <v>4178232024</v>
      </c>
      <c r="C4100" s="38" t="str">
        <f>IF('TD VENCIDOS'!C4081="","",'TD VENCIDOS'!C4081)</f>
        <v>OFICINA DE COBRO GENERAL</v>
      </c>
      <c r="D4100" s="37" t="str">
        <f>IF('TD VENCIDOS'!D4081="","",'TD VENCIDOS'!D4081)</f>
        <v>Gestion extemporanea</v>
      </c>
    </row>
    <row r="4101" spans="2:4" ht="18.75">
      <c r="B4101" s="37">
        <f>IF('TD VENCIDOS'!B4082="","",'TD VENCIDOS'!B4082)</f>
        <v>4178242024</v>
      </c>
      <c r="C4101" s="38" t="str">
        <f>IF('TD VENCIDOS'!C4082="","",'TD VENCIDOS'!C4082)</f>
        <v>OFICINA DE GESTION DEL SERVICIO</v>
      </c>
      <c r="D4101" s="37" t="str">
        <f>IF('TD VENCIDOS'!D4082="","",'TD VENCIDOS'!D4082)</f>
        <v>Gestion extemporanea</v>
      </c>
    </row>
    <row r="4102" spans="2:4" ht="18.75">
      <c r="B4102" s="37">
        <f>IF('TD VENCIDOS'!B4083="","",'TD VENCIDOS'!B4083)</f>
        <v>4178252024</v>
      </c>
      <c r="C4102" s="38" t="str">
        <f>IF('TD VENCIDOS'!C4083="","",'TD VENCIDOS'!C4083)</f>
        <v>OFICINA DE DEPURACION DE CARTERA</v>
      </c>
      <c r="D4102" s="37" t="str">
        <f>IF('TD VENCIDOS'!D4083="","",'TD VENCIDOS'!D4083)</f>
        <v>Gestion extemporanea</v>
      </c>
    </row>
    <row r="4103" spans="2:4" ht="18.75">
      <c r="B4103" s="37">
        <f>IF('TD VENCIDOS'!B4084="","",'TD VENCIDOS'!B4084)</f>
        <v>4178272024</v>
      </c>
      <c r="C4103" s="38" t="str">
        <f>IF('TD VENCIDOS'!C4084="","",'TD VENCIDOS'!C4084)</f>
        <v>OFICINA DE COBRO ESPECIALIZADO</v>
      </c>
      <c r="D4103" s="37" t="str">
        <f>IF('TD VENCIDOS'!D4084="","",'TD VENCIDOS'!D4084)</f>
        <v>Gestion extemporanea</v>
      </c>
    </row>
    <row r="4104" spans="2:4" ht="18.75">
      <c r="B4104" s="37">
        <f>IF('TD VENCIDOS'!B4085="","",'TD VENCIDOS'!B4085)</f>
        <v>4178282024</v>
      </c>
      <c r="C4104" s="38" t="str">
        <f>IF('TD VENCIDOS'!C4085="","",'TD VENCIDOS'!C4085)</f>
        <v>OFICINA DE COBRO GENERAL</v>
      </c>
      <c r="D4104" s="37" t="str">
        <f>IF('TD VENCIDOS'!D4085="","",'TD VENCIDOS'!D4085)</f>
        <v>Gestion extemporanea</v>
      </c>
    </row>
    <row r="4105" spans="2:4" ht="18.75">
      <c r="B4105" s="37">
        <f>IF('TD VENCIDOS'!B4086="","",'TD VENCIDOS'!B4086)</f>
        <v>4178292024</v>
      </c>
      <c r="C4105" s="38" t="str">
        <f>IF('TD VENCIDOS'!C4086="","",'TD VENCIDOS'!C4086)</f>
        <v>OFICINA DE GESTION DEL SERVICIO</v>
      </c>
      <c r="D4105" s="37" t="str">
        <f>IF('TD VENCIDOS'!D4086="","",'TD VENCIDOS'!D4086)</f>
        <v>Gestion extemporanea</v>
      </c>
    </row>
    <row r="4106" spans="2:4" ht="18.75">
      <c r="B4106" s="37">
        <f>IF('TD VENCIDOS'!B4087="","",'TD VENCIDOS'!B4087)</f>
        <v>4178302024</v>
      </c>
      <c r="C4106" s="38" t="str">
        <f>IF('TD VENCIDOS'!C4087="","",'TD VENCIDOS'!C4087)</f>
        <v>OFICINA DE COBRO ESPECIALIZADO</v>
      </c>
      <c r="D4106" s="37" t="str">
        <f>IF('TD VENCIDOS'!D4087="","",'TD VENCIDOS'!D4087)</f>
        <v>Gestion extemporanea</v>
      </c>
    </row>
    <row r="4107" spans="2:4" ht="18.75">
      <c r="B4107" s="37">
        <f>IF('TD VENCIDOS'!B4088="","",'TD VENCIDOS'!B4088)</f>
        <v>4178312024</v>
      </c>
      <c r="C4107" s="38" t="str">
        <f>IF('TD VENCIDOS'!C4088="","",'TD VENCIDOS'!C4088)</f>
        <v>OFICINA DE GESTION DE COBRO</v>
      </c>
      <c r="D4107" s="37" t="str">
        <f>IF('TD VENCIDOS'!D4088="","",'TD VENCIDOS'!D4088)</f>
        <v>Gestion extemporanea</v>
      </c>
    </row>
    <row r="4108" spans="2:4" ht="18.75">
      <c r="B4108" s="37">
        <f>IF('TD VENCIDOS'!B4089="","",'TD VENCIDOS'!B4089)</f>
        <v>4178412024</v>
      </c>
      <c r="C4108" s="38" t="str">
        <f>IF('TD VENCIDOS'!C4089="","",'TD VENCIDOS'!C4089)</f>
        <v>OFICINA DE COBRO GENERAL</v>
      </c>
      <c r="D4108" s="37" t="str">
        <f>IF('TD VENCIDOS'!D4089="","",'TD VENCIDOS'!D4089)</f>
        <v>Gestion extemporanea</v>
      </c>
    </row>
    <row r="4109" spans="2:4" ht="18.75">
      <c r="B4109" s="37">
        <f>IF('TD VENCIDOS'!B4090="","",'TD VENCIDOS'!B4090)</f>
        <v>4178422024</v>
      </c>
      <c r="C4109" s="38" t="str">
        <f>IF('TD VENCIDOS'!C4090="","",'TD VENCIDOS'!C4090)</f>
        <v>OFICINA DE DEPURACION DE CARTERA</v>
      </c>
      <c r="D4109" s="37" t="str">
        <f>IF('TD VENCIDOS'!D4090="","",'TD VENCIDOS'!D4090)</f>
        <v>Gestion extemporanea</v>
      </c>
    </row>
    <row r="4110" spans="2:4" ht="18.75">
      <c r="B4110" s="37">
        <f>IF('TD VENCIDOS'!B4091="","",'TD VENCIDOS'!B4091)</f>
        <v>4178432024</v>
      </c>
      <c r="C4110" s="38" t="str">
        <f>IF('TD VENCIDOS'!C4091="","",'TD VENCIDOS'!C4091)</f>
        <v>OFICINA DE GESTION DEL SERVICIO</v>
      </c>
      <c r="D4110" s="37" t="str">
        <f>IF('TD VENCIDOS'!D4091="","",'TD VENCIDOS'!D4091)</f>
        <v>Gestion extemporanea</v>
      </c>
    </row>
    <row r="4111" spans="2:4" ht="18.75">
      <c r="B4111" s="37">
        <f>IF('TD VENCIDOS'!B4092="","",'TD VENCIDOS'!B4092)</f>
        <v>4178442024</v>
      </c>
      <c r="C4111" s="38" t="str">
        <f>IF('TD VENCIDOS'!C4092="","",'TD VENCIDOS'!C4092)</f>
        <v>OFICINA DE GESTION DEL SERVICIO</v>
      </c>
      <c r="D4111" s="37" t="str">
        <f>IF('TD VENCIDOS'!D4092="","",'TD VENCIDOS'!D4092)</f>
        <v>Gestion extemporanea</v>
      </c>
    </row>
    <row r="4112" spans="2:4" ht="18.75">
      <c r="B4112" s="37">
        <f>IF('TD VENCIDOS'!B4093="","",'TD VENCIDOS'!B4093)</f>
        <v>4178452024</v>
      </c>
      <c r="C4112" s="38" t="str">
        <f>IF('TD VENCIDOS'!C4093="","",'TD VENCIDOS'!C4093)</f>
        <v>OFICINA DE EDUCACION TRIBUTARIA</v>
      </c>
      <c r="D4112" s="37" t="str">
        <f>IF('TD VENCIDOS'!D4093="","",'TD VENCIDOS'!D4093)</f>
        <v>Gestion extemporanea</v>
      </c>
    </row>
    <row r="4113" spans="2:4" ht="18.75">
      <c r="B4113" s="37">
        <f>IF('TD VENCIDOS'!B4094="","",'TD VENCIDOS'!B4094)</f>
        <v>4178472024</v>
      </c>
      <c r="C4113" s="38" t="str">
        <f>IF('TD VENCIDOS'!C4094="","",'TD VENCIDOS'!C4094)</f>
        <v>OFICINA DE GESTION DEL SERVICIO</v>
      </c>
      <c r="D4113" s="37" t="str">
        <f>IF('TD VENCIDOS'!D4094="","",'TD VENCIDOS'!D4094)</f>
        <v>Gestion extemporanea</v>
      </c>
    </row>
    <row r="4114" spans="2:4" ht="18.75">
      <c r="B4114" s="37">
        <f>IF('TD VENCIDOS'!B4095="","",'TD VENCIDOS'!B4095)</f>
        <v>4178482024</v>
      </c>
      <c r="C4114" s="38" t="str">
        <f>IF('TD VENCIDOS'!C4095="","",'TD VENCIDOS'!C4095)</f>
        <v>OFICINA DE GESTION DEL SERVICIO</v>
      </c>
      <c r="D4114" s="37" t="str">
        <f>IF('TD VENCIDOS'!D4095="","",'TD VENCIDOS'!D4095)</f>
        <v>Gestion extemporanea</v>
      </c>
    </row>
    <row r="4115" spans="2:4" ht="18.75">
      <c r="B4115" s="37">
        <f>IF('TD VENCIDOS'!B4096="","",'TD VENCIDOS'!B4096)</f>
        <v>4178492024</v>
      </c>
      <c r="C4115" s="38" t="str">
        <f>IF('TD VENCIDOS'!C4096="","",'TD VENCIDOS'!C4096)</f>
        <v>OFICINA DE COBRO PREJURIDICO</v>
      </c>
      <c r="D4115" s="37" t="str">
        <f>IF('TD VENCIDOS'!D4096="","",'TD VENCIDOS'!D4096)</f>
        <v>Gestion extemporanea</v>
      </c>
    </row>
    <row r="4116" spans="2:4" ht="18.75">
      <c r="B4116" s="37">
        <f>IF('TD VENCIDOS'!B4097="","",'TD VENCIDOS'!B4097)</f>
        <v>4178512024</v>
      </c>
      <c r="C4116" s="38" t="str">
        <f>IF('TD VENCIDOS'!C4097="","",'TD VENCIDOS'!C4097)</f>
        <v>OFICINA DE COBRO PREJURIDICO</v>
      </c>
      <c r="D4116" s="37" t="str">
        <f>IF('TD VENCIDOS'!D4097="","",'TD VENCIDOS'!D4097)</f>
        <v>Gestion extemporanea</v>
      </c>
    </row>
    <row r="4117" spans="2:4" ht="18.75">
      <c r="B4117" s="37">
        <f>IF('TD VENCIDOS'!B4098="","",'TD VENCIDOS'!B4098)</f>
        <v>4178552024</v>
      </c>
      <c r="C4117" s="38" t="str">
        <f>IF('TD VENCIDOS'!C4098="","",'TD VENCIDOS'!C4098)</f>
        <v>OFICINA DE GESTION DEL SERVICIO</v>
      </c>
      <c r="D4117" s="37" t="str">
        <f>IF('TD VENCIDOS'!D4098="","",'TD VENCIDOS'!D4098)</f>
        <v>Gestion extemporanea</v>
      </c>
    </row>
    <row r="4118" spans="2:4" ht="18.75">
      <c r="B4118" s="37">
        <f>IF('TD VENCIDOS'!B4099="","",'TD VENCIDOS'!B4099)</f>
        <v>4178572024</v>
      </c>
      <c r="C4118" s="38" t="str">
        <f>IF('TD VENCIDOS'!C4099="","",'TD VENCIDOS'!C4099)</f>
        <v>OFICINA DE GESTION DEL SERVICIO</v>
      </c>
      <c r="D4118" s="37" t="str">
        <f>IF('TD VENCIDOS'!D4099="","",'TD VENCIDOS'!D4099)</f>
        <v>Gestion extemporanea</v>
      </c>
    </row>
    <row r="4119" spans="2:4" ht="18.75">
      <c r="B4119" s="37">
        <f>IF('TD VENCIDOS'!B4100="","",'TD VENCIDOS'!B4100)</f>
        <v>4178592024</v>
      </c>
      <c r="C4119" s="38" t="str">
        <f>IF('TD VENCIDOS'!C4100="","",'TD VENCIDOS'!C4100)</f>
        <v>OFICINA DE GESTION DEL SERVICIO</v>
      </c>
      <c r="D4119" s="37" t="str">
        <f>IF('TD VENCIDOS'!D4100="","",'TD VENCIDOS'!D4100)</f>
        <v>Gestion extemporanea</v>
      </c>
    </row>
    <row r="4120" spans="2:4" ht="18.75">
      <c r="B4120" s="37">
        <f>IF('TD VENCIDOS'!B4101="","",'TD VENCIDOS'!B4101)</f>
        <v>4178772024</v>
      </c>
      <c r="C4120" s="38" t="str">
        <f>IF('TD VENCIDOS'!C4101="","",'TD VENCIDOS'!C4101)</f>
        <v>OFICINA DE COBRO ESPECIALIZADO</v>
      </c>
      <c r="D4120" s="37" t="str">
        <f>IF('TD VENCIDOS'!D4101="","",'TD VENCIDOS'!D4101)</f>
        <v>Gestion extemporanea</v>
      </c>
    </row>
    <row r="4121" spans="2:4" ht="18.75">
      <c r="B4121" s="37">
        <f>IF('TD VENCIDOS'!B4102="","",'TD VENCIDOS'!B4102)</f>
        <v>4178792024</v>
      </c>
      <c r="C4121" s="38" t="str">
        <f>IF('TD VENCIDOS'!C4102="","",'TD VENCIDOS'!C4102)</f>
        <v>SUBSECRETARIA DE GESTION FINANCIERA</v>
      </c>
      <c r="D4121" s="37" t="str">
        <f>IF('TD VENCIDOS'!D4102="","",'TD VENCIDOS'!D4102)</f>
        <v>Pendiente vencidos</v>
      </c>
    </row>
    <row r="4122" spans="2:4" ht="18.75">
      <c r="B4122" s="37">
        <f>IF('TD VENCIDOS'!B4103="","",'TD VENCIDOS'!B4103)</f>
        <v>4178802024</v>
      </c>
      <c r="C4122" s="38" t="str">
        <f>IF('TD VENCIDOS'!C4103="","",'TD VENCIDOS'!C4103)</f>
        <v>OFICINA DE COBRO GENERAL</v>
      </c>
      <c r="D4122" s="37" t="str">
        <f>IF('TD VENCIDOS'!D4103="","",'TD VENCIDOS'!D4103)</f>
        <v>Gestion extemporanea</v>
      </c>
    </row>
    <row r="4123" spans="2:4" ht="18.75">
      <c r="B4123" s="37">
        <f>IF('TD VENCIDOS'!B4104="","",'TD VENCIDOS'!B4104)</f>
        <v>4178812024</v>
      </c>
      <c r="C4123" s="38" t="str">
        <f>IF('TD VENCIDOS'!C4104="","",'TD VENCIDOS'!C4104)</f>
        <v>OFICINA DE COBRO ESPECIALIZADO</v>
      </c>
      <c r="D4123" s="37" t="str">
        <f>IF('TD VENCIDOS'!D4104="","",'TD VENCIDOS'!D4104)</f>
        <v>Gestion extemporanea</v>
      </c>
    </row>
    <row r="4124" spans="2:4" ht="18.75">
      <c r="B4124" s="37">
        <f>IF('TD VENCIDOS'!B4105="","",'TD VENCIDOS'!B4105)</f>
        <v>4178912024</v>
      </c>
      <c r="C4124" s="38" t="str">
        <f>IF('TD VENCIDOS'!C4105="","",'TD VENCIDOS'!C4105)</f>
        <v>OFICINA DE GESTION DE COBRO</v>
      </c>
      <c r="D4124" s="37" t="str">
        <f>IF('TD VENCIDOS'!D4105="","",'TD VENCIDOS'!D4105)</f>
        <v>Gestion extemporanea</v>
      </c>
    </row>
    <row r="4125" spans="2:4" ht="18.75">
      <c r="B4125" s="37">
        <f>IF('TD VENCIDOS'!B4106="","",'TD VENCIDOS'!B4106)</f>
        <v>4179062024</v>
      </c>
      <c r="C4125" s="38" t="str">
        <f>IF('TD VENCIDOS'!C4106="","",'TD VENCIDOS'!C4106)</f>
        <v>OFICINA DE COBRO ESPECIALIZADO</v>
      </c>
      <c r="D4125" s="37" t="str">
        <f>IF('TD VENCIDOS'!D4106="","",'TD VENCIDOS'!D4106)</f>
        <v>Gestion extemporanea</v>
      </c>
    </row>
    <row r="4126" spans="2:4" ht="18.75">
      <c r="B4126" s="37">
        <f>IF('TD VENCIDOS'!B4107="","",'TD VENCIDOS'!B4107)</f>
        <v>4179072024</v>
      </c>
      <c r="C4126" s="38" t="str">
        <f>IF('TD VENCIDOS'!C4107="","",'TD VENCIDOS'!C4107)</f>
        <v>OFICINA DE COBRO ESPECIALIZADO</v>
      </c>
      <c r="D4126" s="37" t="str">
        <f>IF('TD VENCIDOS'!D4107="","",'TD VENCIDOS'!D4107)</f>
        <v>Gestion extemporanea</v>
      </c>
    </row>
    <row r="4127" spans="2:4" ht="18.75">
      <c r="B4127" s="37">
        <f>IF('TD VENCIDOS'!B4108="","",'TD VENCIDOS'!B4108)</f>
        <v>4179082024</v>
      </c>
      <c r="C4127" s="38" t="str">
        <f>IF('TD VENCIDOS'!C4108="","",'TD VENCIDOS'!C4108)</f>
        <v>OFICINA DE NOTIFICACIONES Y DOCUMENTACION FISCAL</v>
      </c>
      <c r="D4127" s="37" t="str">
        <f>IF('TD VENCIDOS'!D4108="","",'TD VENCIDOS'!D4108)</f>
        <v>Gestion extemporanea</v>
      </c>
    </row>
    <row r="4128" spans="2:4" ht="18.75">
      <c r="B4128" s="37">
        <f>IF('TD VENCIDOS'!B4109="","",'TD VENCIDOS'!B4109)</f>
        <v>4179132024</v>
      </c>
      <c r="C4128" s="38" t="str">
        <f>IF('TD VENCIDOS'!C4109="","",'TD VENCIDOS'!C4109)</f>
        <v>OFICINA DE COBRO PREJURIDICO</v>
      </c>
      <c r="D4128" s="37" t="str">
        <f>IF('TD VENCIDOS'!D4109="","",'TD VENCIDOS'!D4109)</f>
        <v>Gestion extemporanea</v>
      </c>
    </row>
    <row r="4129" spans="2:4" ht="18.75">
      <c r="B4129" s="37">
        <f>IF('TD VENCIDOS'!B4110="","",'TD VENCIDOS'!B4110)</f>
        <v>4179332024</v>
      </c>
      <c r="C4129" s="38" t="str">
        <f>IF('TD VENCIDOS'!C4110="","",'TD VENCIDOS'!C4110)</f>
        <v>SUBSECRETARIA DE GESTION FINANCIERA</v>
      </c>
      <c r="D4129" s="37" t="str">
        <f>IF('TD VENCIDOS'!D4110="","",'TD VENCIDOS'!D4110)</f>
        <v>Pendiente vencidos</v>
      </c>
    </row>
    <row r="4130" spans="2:4" ht="18.75">
      <c r="B4130" s="37">
        <f>IF('TD VENCIDOS'!B4111="","",'TD VENCIDOS'!B4111)</f>
        <v>4179622024</v>
      </c>
      <c r="C4130" s="38" t="str">
        <f>IF('TD VENCIDOS'!C4111="","",'TD VENCIDOS'!C4111)</f>
        <v>OFICINA DE LIQUIDACION</v>
      </c>
      <c r="D4130" s="37" t="str">
        <f>IF('TD VENCIDOS'!D4111="","",'TD VENCIDOS'!D4111)</f>
        <v>Gestion extemporanea</v>
      </c>
    </row>
    <row r="4131" spans="2:4" ht="18.75">
      <c r="B4131" s="37">
        <f>IF('TD VENCIDOS'!B4112="","",'TD VENCIDOS'!B4112)</f>
        <v>4179642024</v>
      </c>
      <c r="C4131" s="38" t="str">
        <f>IF('TD VENCIDOS'!C4112="","",'TD VENCIDOS'!C4112)</f>
        <v>OFICINA DE COBRO GENERAL</v>
      </c>
      <c r="D4131" s="37" t="str">
        <f>IF('TD VENCIDOS'!D4112="","",'TD VENCIDOS'!D4112)</f>
        <v>Gestion extemporanea</v>
      </c>
    </row>
    <row r="4132" spans="2:4" ht="18.75">
      <c r="B4132" s="37">
        <f>IF('TD VENCIDOS'!B4113="","",'TD VENCIDOS'!B4113)</f>
        <v>4179702024</v>
      </c>
      <c r="C4132" s="38" t="str">
        <f>IF('TD VENCIDOS'!C4113="","",'TD VENCIDOS'!C4113)</f>
        <v>OFICINA DE GESTION DEL SERVICIO</v>
      </c>
      <c r="D4132" s="37" t="str">
        <f>IF('TD VENCIDOS'!D4113="","",'TD VENCIDOS'!D4113)</f>
        <v>Gestion extemporanea</v>
      </c>
    </row>
    <row r="4133" spans="2:4" ht="18.75">
      <c r="B4133" s="37">
        <f>IF('TD VENCIDOS'!B4114="","",'TD VENCIDOS'!B4114)</f>
        <v>4179792024</v>
      </c>
      <c r="C4133" s="38" t="str">
        <f>IF('TD VENCIDOS'!C4114="","",'TD VENCIDOS'!C4114)</f>
        <v>OFICINA DE COBRO ESPECIALIZADO</v>
      </c>
      <c r="D4133" s="37" t="str">
        <f>IF('TD VENCIDOS'!D4114="","",'TD VENCIDOS'!D4114)</f>
        <v>Gestion extemporanea</v>
      </c>
    </row>
    <row r="4134" spans="2:4" ht="18.75">
      <c r="B4134" s="37">
        <f>IF('TD VENCIDOS'!B4115="","",'TD VENCIDOS'!B4115)</f>
        <v>4179832024</v>
      </c>
      <c r="C4134" s="38" t="str">
        <f>IF('TD VENCIDOS'!C4115="","",'TD VENCIDOS'!C4115)</f>
        <v>OFICINA DE COBRO ESPECIALIZADO</v>
      </c>
      <c r="D4134" s="37" t="str">
        <f>IF('TD VENCIDOS'!D4115="","",'TD VENCIDOS'!D4115)</f>
        <v>Gestion extemporanea</v>
      </c>
    </row>
    <row r="4135" spans="2:4" ht="18.75">
      <c r="B4135" s="37">
        <f>IF('TD VENCIDOS'!B4116="","",'TD VENCIDOS'!B4116)</f>
        <v>4179882024</v>
      </c>
      <c r="C4135" s="38" t="str">
        <f>IF('TD VENCIDOS'!C4116="","",'TD VENCIDOS'!C4116)</f>
        <v>OFICINA DE COBRO ESPECIALIZADO</v>
      </c>
      <c r="D4135" s="37" t="str">
        <f>IF('TD VENCIDOS'!D4116="","",'TD VENCIDOS'!D4116)</f>
        <v>Gestion extemporanea</v>
      </c>
    </row>
    <row r="4136" spans="2:4" ht="18.75">
      <c r="B4136" s="37">
        <f>IF('TD VENCIDOS'!B4117="","",'TD VENCIDOS'!B4117)</f>
        <v>4179952024</v>
      </c>
      <c r="C4136" s="38" t="str">
        <f>IF('TD VENCIDOS'!C4117="","",'TD VENCIDOS'!C4117)</f>
        <v>OFICINA DE COBRO ESPECIALIZADO</v>
      </c>
      <c r="D4136" s="37" t="str">
        <f>IF('TD VENCIDOS'!D4117="","",'TD VENCIDOS'!D4117)</f>
        <v>Gestion extemporanea</v>
      </c>
    </row>
    <row r="4137" spans="2:4" ht="18.75">
      <c r="B4137" s="37">
        <f>IF('TD VENCIDOS'!B4118="","",'TD VENCIDOS'!B4118)</f>
        <v>4180112024</v>
      </c>
      <c r="C4137" s="38" t="str">
        <f>IF('TD VENCIDOS'!C4118="","",'TD VENCIDOS'!C4118)</f>
        <v>OFICINA DE ADMINISTRACION FUNCIONAL DEL SISTEMA</v>
      </c>
      <c r="D4137" s="37" t="str">
        <f>IF('TD VENCIDOS'!D4118="","",'TD VENCIDOS'!D4118)</f>
        <v>Pendiente vencidos</v>
      </c>
    </row>
    <row r="4138" spans="2:4" ht="18.75">
      <c r="B4138" s="37">
        <f>IF('TD VENCIDOS'!B4119="","",'TD VENCIDOS'!B4119)</f>
        <v>4180122024</v>
      </c>
      <c r="C4138" s="38" t="str">
        <f>IF('TD VENCIDOS'!C4119="","",'TD VENCIDOS'!C4119)</f>
        <v>OFICINA DE ADMINISTRACION FUNCIONAL DEL SISTEMA</v>
      </c>
      <c r="D4138" s="37" t="str">
        <f>IF('TD VENCIDOS'!D4119="","",'TD VENCIDOS'!D4119)</f>
        <v>Pendiente vencidos</v>
      </c>
    </row>
    <row r="4139" spans="2:4" ht="18.75">
      <c r="B4139" s="37">
        <f>IF('TD VENCIDOS'!B4120="","",'TD VENCIDOS'!B4120)</f>
        <v>4180302024</v>
      </c>
      <c r="C4139" s="38" t="str">
        <f>IF('TD VENCIDOS'!C4120="","",'TD VENCIDOS'!C4120)</f>
        <v>SUBSECRETARIA DE GESTION FINANCIERA</v>
      </c>
      <c r="D4139" s="37" t="str">
        <f>IF('TD VENCIDOS'!D4120="","",'TD VENCIDOS'!D4120)</f>
        <v>Pendiente vencidos</v>
      </c>
    </row>
    <row r="4140" spans="2:4" ht="18.75">
      <c r="B4140" s="37">
        <f>IF('TD VENCIDOS'!B4121="","",'TD VENCIDOS'!B4121)</f>
        <v>4180862024</v>
      </c>
      <c r="C4140" s="38" t="str">
        <f>IF('TD VENCIDOS'!C4121="","",'TD VENCIDOS'!C4121)</f>
        <v>SUBSECRETARIA DE GESTION FINANCIERA</v>
      </c>
      <c r="D4140" s="37" t="str">
        <f>IF('TD VENCIDOS'!D4121="","",'TD VENCIDOS'!D4121)</f>
        <v>Pendiente vencidos</v>
      </c>
    </row>
    <row r="4141" spans="2:4" ht="18.75">
      <c r="B4141" s="37">
        <f>IF('TD VENCIDOS'!B4122="","",'TD VENCIDOS'!B4122)</f>
        <v>4180882024</v>
      </c>
      <c r="C4141" s="38" t="str">
        <f>IF('TD VENCIDOS'!C4122="","",'TD VENCIDOS'!C4122)</f>
        <v>PUNTOS IDU</v>
      </c>
      <c r="D4141" s="37" t="str">
        <f>IF('TD VENCIDOS'!D4122="","",'TD VENCIDOS'!D4122)</f>
        <v>Pendiente vencidos</v>
      </c>
    </row>
    <row r="4142" spans="2:4" ht="18.75">
      <c r="B4142" s="37">
        <f>IF('TD VENCIDOS'!B4123="","",'TD VENCIDOS'!B4123)</f>
        <v>4180922024</v>
      </c>
      <c r="C4142" s="38" t="str">
        <f>IF('TD VENCIDOS'!C4123="","",'TD VENCIDOS'!C4123)</f>
        <v>SUBSECRETARIA DE GESTION FINANCIERA</v>
      </c>
      <c r="D4142" s="37" t="str">
        <f>IF('TD VENCIDOS'!D4123="","",'TD VENCIDOS'!D4123)</f>
        <v>Pendiente vencidos</v>
      </c>
    </row>
    <row r="4143" spans="2:4" ht="18.75">
      <c r="B4143" s="37">
        <f>IF('TD VENCIDOS'!B4124="","",'TD VENCIDOS'!B4124)</f>
        <v>4181372024</v>
      </c>
      <c r="C4143" s="38" t="str">
        <f>IF('TD VENCIDOS'!C4124="","",'TD VENCIDOS'!C4124)</f>
        <v>SUBSECRETARIA DE GESTION FINANCIERA</v>
      </c>
      <c r="D4143" s="37" t="str">
        <f>IF('TD VENCIDOS'!D4124="","",'TD VENCIDOS'!D4124)</f>
        <v>Pendiente vencidos</v>
      </c>
    </row>
    <row r="4144" spans="2:4" ht="18.75">
      <c r="B4144" s="37">
        <f>IF('TD VENCIDOS'!B4125="","",'TD VENCIDOS'!B4125)</f>
        <v>4181602024</v>
      </c>
      <c r="C4144" s="38" t="str">
        <f>IF('TD VENCIDOS'!C4125="","",'TD VENCIDOS'!C4125)</f>
        <v>SUBSECRETARIA DE GESTION FINANCIERA</v>
      </c>
      <c r="D4144" s="37" t="str">
        <f>IF('TD VENCIDOS'!D4125="","",'TD VENCIDOS'!D4125)</f>
        <v>Pendiente vencidos</v>
      </c>
    </row>
    <row r="4145" spans="2:4" ht="18.75">
      <c r="B4145" s="37">
        <f>IF('TD VENCIDOS'!B4126="","",'TD VENCIDOS'!B4126)</f>
        <v>4181692024</v>
      </c>
      <c r="C4145" s="38" t="str">
        <f>IF('TD VENCIDOS'!C4126="","",'TD VENCIDOS'!C4126)</f>
        <v>SUBSECRETARIA DE GESTION FINANCIERA</v>
      </c>
      <c r="D4145" s="37" t="str">
        <f>IF('TD VENCIDOS'!D4126="","",'TD VENCIDOS'!D4126)</f>
        <v>Pendiente vencidos</v>
      </c>
    </row>
    <row r="4146" spans="2:4" ht="18.75">
      <c r="B4146" s="37">
        <f>IF('TD VENCIDOS'!B4127="","",'TD VENCIDOS'!B4127)</f>
        <v>4181762024</v>
      </c>
      <c r="C4146" s="38" t="str">
        <f>IF('TD VENCIDOS'!C4127="","",'TD VENCIDOS'!C4127)</f>
        <v>SUBSECRETARIA DE GESTION FINANCIERA</v>
      </c>
      <c r="D4146" s="37" t="str">
        <f>IF('TD VENCIDOS'!D4127="","",'TD VENCIDOS'!D4127)</f>
        <v>Pendiente vencidos</v>
      </c>
    </row>
    <row r="4147" spans="2:4" ht="18.75">
      <c r="B4147" s="37">
        <f>IF('TD VENCIDOS'!B4128="","",'TD VENCIDOS'!B4128)</f>
        <v>4181912024</v>
      </c>
      <c r="C4147" s="38" t="str">
        <f>IF('TD VENCIDOS'!C4128="","",'TD VENCIDOS'!C4128)</f>
        <v>SUBSECRETARIA DE GESTION FINANCIERA</v>
      </c>
      <c r="D4147" s="37" t="str">
        <f>IF('TD VENCIDOS'!D4128="","",'TD VENCIDOS'!D4128)</f>
        <v>Pendiente vencidos</v>
      </c>
    </row>
    <row r="4148" spans="2:4" ht="18.75">
      <c r="B4148" s="37">
        <f>IF('TD VENCIDOS'!B4129="","",'TD VENCIDOS'!B4129)</f>
        <v>4181972024</v>
      </c>
      <c r="C4148" s="38" t="str">
        <f>IF('TD VENCIDOS'!C4129="","",'TD VENCIDOS'!C4129)</f>
        <v>SUBSECRETARIA DE GESTION FINANCIERA</v>
      </c>
      <c r="D4148" s="37" t="str">
        <f>IF('TD VENCIDOS'!D4129="","",'TD VENCIDOS'!D4129)</f>
        <v>Pendiente vencidos</v>
      </c>
    </row>
    <row r="4149" spans="2:4" ht="18.75">
      <c r="B4149" s="37">
        <f>IF('TD VENCIDOS'!B4130="","",'TD VENCIDOS'!B4130)</f>
        <v>4182322024</v>
      </c>
      <c r="C4149" s="38" t="str">
        <f>IF('TD VENCIDOS'!C4130="","",'TD VENCIDOS'!C4130)</f>
        <v>SUBSECRETARIA DE GESTION FINANCIERA</v>
      </c>
      <c r="D4149" s="37" t="str">
        <f>IF('TD VENCIDOS'!D4130="","",'TD VENCIDOS'!D4130)</f>
        <v>Pendiente vencidos</v>
      </c>
    </row>
    <row r="4150" spans="2:4" ht="18.75">
      <c r="B4150" s="37">
        <f>IF('TD VENCIDOS'!B4131="","",'TD VENCIDOS'!B4131)</f>
        <v>4182562024</v>
      </c>
      <c r="C4150" s="38" t="str">
        <f>IF('TD VENCIDOS'!C4131="","",'TD VENCIDOS'!C4131)</f>
        <v>SUBSECRETARIA DE GESTION FINANCIERA</v>
      </c>
      <c r="D4150" s="37" t="str">
        <f>IF('TD VENCIDOS'!D4131="","",'TD VENCIDOS'!D4131)</f>
        <v>Pendiente vencidos</v>
      </c>
    </row>
    <row r="4151" spans="2:4" ht="18.75">
      <c r="B4151" s="37">
        <f>IF('TD VENCIDOS'!B4132="","",'TD VENCIDOS'!B4132)</f>
        <v>4182602024</v>
      </c>
      <c r="C4151" s="38" t="str">
        <f>IF('TD VENCIDOS'!C4132="","",'TD VENCIDOS'!C4132)</f>
        <v>SUBSECRETARIA DE GESTION FINANCIERA</v>
      </c>
      <c r="D4151" s="37" t="str">
        <f>IF('TD VENCIDOS'!D4132="","",'TD VENCIDOS'!D4132)</f>
        <v>Pendiente vencidos</v>
      </c>
    </row>
    <row r="4152" spans="2:4" ht="18.75">
      <c r="B4152" s="37">
        <f>IF('TD VENCIDOS'!B4133="","",'TD VENCIDOS'!B4133)</f>
        <v>4183272024</v>
      </c>
      <c r="C4152" s="38" t="str">
        <f>IF('TD VENCIDOS'!C4133="","",'TD VENCIDOS'!C4133)</f>
        <v>AREA DE ATENCION AL CLIENTE  QUEJAS Y RECLAMOS</v>
      </c>
      <c r="D4152" s="37" t="str">
        <f>IF('TD VENCIDOS'!D4133="","",'TD VENCIDOS'!D4133)</f>
        <v>Gestion extemporanea</v>
      </c>
    </row>
    <row r="4153" spans="2:4" ht="18.75">
      <c r="B4153" s="37">
        <f>IF('TD VENCIDOS'!B4134="","",'TD VENCIDOS'!B4134)</f>
        <v>4183402024</v>
      </c>
      <c r="C4153" s="38" t="str">
        <f>IF('TD VENCIDOS'!C4134="","",'TD VENCIDOS'!C4134)</f>
        <v>SUBDIRECCION TECNICA DE PARQUES</v>
      </c>
      <c r="D4153" s="37" t="str">
        <f>IF('TD VENCIDOS'!D4134="","",'TD VENCIDOS'!D4134)</f>
        <v>Gestion extemporanea</v>
      </c>
    </row>
    <row r="4154" spans="2:4" ht="18.75">
      <c r="B4154" s="37">
        <f>IF('TD VENCIDOS'!B4135="","",'TD VENCIDOS'!B4135)</f>
        <v>4183952024</v>
      </c>
      <c r="C4154" s="38" t="str">
        <f>IF('TD VENCIDOS'!C4135="","",'TD VENCIDOS'!C4135)</f>
        <v>SUBSECRETARIA DE GESTION FINANCIERA</v>
      </c>
      <c r="D4154" s="37" t="str">
        <f>IF('TD VENCIDOS'!D4135="","",'TD VENCIDOS'!D4135)</f>
        <v>Pendiente vencidos</v>
      </c>
    </row>
    <row r="4155" spans="2:4" ht="18.75">
      <c r="B4155" s="37">
        <f>IF('TD VENCIDOS'!B4136="","",'TD VENCIDOS'!B4136)</f>
        <v>4184042024</v>
      </c>
      <c r="C4155" s="38" t="str">
        <f>IF('TD VENCIDOS'!C4136="","",'TD VENCIDOS'!C4136)</f>
        <v>SUBSECRETARIA DE GESTION FINANCIERA</v>
      </c>
      <c r="D4155" s="37" t="str">
        <f>IF('TD VENCIDOS'!D4136="","",'TD VENCIDOS'!D4136)</f>
        <v>Pendiente vencidos</v>
      </c>
    </row>
    <row r="4156" spans="2:4" ht="18.75">
      <c r="B4156" s="37">
        <f>IF('TD VENCIDOS'!B4137="","",'TD VENCIDOS'!B4137)</f>
        <v>4184332024</v>
      </c>
      <c r="C4156" s="38" t="str">
        <f>IF('TD VENCIDOS'!C4137="","",'TD VENCIDOS'!C4137)</f>
        <v>SUBSECRETARIA DE GESTION FINANCIERA</v>
      </c>
      <c r="D4156" s="37" t="str">
        <f>IF('TD VENCIDOS'!D4137="","",'TD VENCIDOS'!D4137)</f>
        <v>Pendiente vencidos</v>
      </c>
    </row>
    <row r="4157" spans="2:4" ht="18.75">
      <c r="B4157" s="37">
        <f>IF('TD VENCIDOS'!B4138="","",'TD VENCIDOS'!B4138)</f>
        <v>4184472024</v>
      </c>
      <c r="C4157" s="38" t="str">
        <f>IF('TD VENCIDOS'!C4138="","",'TD VENCIDOS'!C4138)</f>
        <v>SUBSECRETARIA DE GESTION FINANCIERA</v>
      </c>
      <c r="D4157" s="37" t="str">
        <f>IF('TD VENCIDOS'!D4138="","",'TD VENCIDOS'!D4138)</f>
        <v>Pendiente vencidos</v>
      </c>
    </row>
    <row r="4158" spans="2:4" ht="18.75">
      <c r="B4158" s="37">
        <f>IF('TD VENCIDOS'!B4139="","",'TD VENCIDOS'!B4139)</f>
        <v>4184942024</v>
      </c>
      <c r="C4158" s="38" t="str">
        <f>IF('TD VENCIDOS'!C4139="","",'TD VENCIDOS'!C4139)</f>
        <v>SUBSECRETARIA DE GESTION FINANCIERA</v>
      </c>
      <c r="D4158" s="37" t="str">
        <f>IF('TD VENCIDOS'!D4139="","",'TD VENCIDOS'!D4139)</f>
        <v>Pendiente vencidos</v>
      </c>
    </row>
    <row r="4159" spans="2:4" ht="18.75">
      <c r="B4159" s="37">
        <f>IF('TD VENCIDOS'!B4140="","",'TD VENCIDOS'!B4140)</f>
        <v>4185602024</v>
      </c>
      <c r="C4159" s="38" t="str">
        <f>IF('TD VENCIDOS'!C4140="","",'TD VENCIDOS'!C4140)</f>
        <v>SUBSECRETARIA DE GESTION FINANCIERA</v>
      </c>
      <c r="D4159" s="37" t="str">
        <f>IF('TD VENCIDOS'!D4140="","",'TD VENCIDOS'!D4140)</f>
        <v>Pendiente vencidos</v>
      </c>
    </row>
    <row r="4160" spans="2:4" ht="18.75">
      <c r="B4160" s="37">
        <f>IF('TD VENCIDOS'!B4141="","",'TD VENCIDOS'!B4141)</f>
        <v>4185972024</v>
      </c>
      <c r="C4160" s="38" t="str">
        <f>IF('TD VENCIDOS'!C4141="","",'TD VENCIDOS'!C4141)</f>
        <v>SUBSECRETARIA DE GESTION FINANCIERA</v>
      </c>
      <c r="D4160" s="37" t="str">
        <f>IF('TD VENCIDOS'!D4141="","",'TD VENCIDOS'!D4141)</f>
        <v>Pendiente vencidos</v>
      </c>
    </row>
    <row r="4161" spans="2:4" ht="18.75">
      <c r="B4161" s="37">
        <f>IF('TD VENCIDOS'!B4142="","",'TD VENCIDOS'!B4142)</f>
        <v>4186312024</v>
      </c>
      <c r="C4161" s="38" t="str">
        <f>IF('TD VENCIDOS'!C4142="","",'TD VENCIDOS'!C4142)</f>
        <v>SUBSECRETARIA DE GESTION FINANCIERA</v>
      </c>
      <c r="D4161" s="37" t="str">
        <f>IF('TD VENCIDOS'!D4142="","",'TD VENCIDOS'!D4142)</f>
        <v>Pendiente vencidos</v>
      </c>
    </row>
    <row r="4162" spans="2:4" ht="18.75">
      <c r="B4162" s="37">
        <f>IF('TD VENCIDOS'!B4143="","",'TD VENCIDOS'!B4143)</f>
        <v>4186532024</v>
      </c>
      <c r="C4162" s="38" t="str">
        <f>IF('TD VENCIDOS'!C4143="","",'TD VENCIDOS'!C4143)</f>
        <v>SUBSECRETARIA DE GESTION FINANCIERA</v>
      </c>
      <c r="D4162" s="37" t="str">
        <f>IF('TD VENCIDOS'!D4143="","",'TD VENCIDOS'!D4143)</f>
        <v>Pendiente vencidos</v>
      </c>
    </row>
    <row r="4163" spans="2:4" ht="18.75">
      <c r="B4163" s="37">
        <f>IF('TD VENCIDOS'!B4144="","",'TD VENCIDOS'!B4144)</f>
        <v>4186872024</v>
      </c>
      <c r="C4163" s="38" t="str">
        <f>IF('TD VENCIDOS'!C4144="","",'TD VENCIDOS'!C4144)</f>
        <v>SUBSECRETARIA DE GESTION FINANCIERA</v>
      </c>
      <c r="D4163" s="37" t="str">
        <f>IF('TD VENCIDOS'!D4144="","",'TD VENCIDOS'!D4144)</f>
        <v>Pendiente vencidos</v>
      </c>
    </row>
    <row r="4164" spans="2:4" ht="18.75">
      <c r="B4164" s="37">
        <f>IF('TD VENCIDOS'!B4145="","",'TD VENCIDOS'!B4145)</f>
        <v>4187552024</v>
      </c>
      <c r="C4164" s="38" t="str">
        <f>IF('TD VENCIDOS'!C4145="","",'TD VENCIDOS'!C4145)</f>
        <v>SUBSECRETARIA DE COORDINACION OPERATIVA</v>
      </c>
      <c r="D4164" s="37" t="str">
        <f>IF('TD VENCIDOS'!D4145="","",'TD VENCIDOS'!D4145)</f>
        <v>Pendiente vencidos</v>
      </c>
    </row>
    <row r="4165" spans="2:4" ht="18.75">
      <c r="B4165" s="37">
        <f>IF('TD VENCIDOS'!B4146="","",'TD VENCIDOS'!B4146)</f>
        <v>4187942024</v>
      </c>
      <c r="C4165" s="38" t="str">
        <f>IF('TD VENCIDOS'!C4146="","",'TD VENCIDOS'!C4146)</f>
        <v>SUBDIRECCION DE SILVICULTURA FLORA Y FAUNA SILVESTRE</v>
      </c>
      <c r="D4165" s="37" t="str">
        <f>IF('TD VENCIDOS'!D4146="","",'TD VENCIDOS'!D4146)</f>
        <v>Gestion extemporanea</v>
      </c>
    </row>
    <row r="4166" spans="2:4" ht="18.75">
      <c r="B4166" s="37">
        <f>IF('TD VENCIDOS'!B4147="","",'TD VENCIDOS'!B4147)</f>
        <v>4187982024</v>
      </c>
      <c r="C4166" s="38" t="str">
        <f>IF('TD VENCIDOS'!C4147="","",'TD VENCIDOS'!C4147)</f>
        <v>SUBDIRECCION DE SILVICULTURA FLORA Y FAUNA SILVESTRE</v>
      </c>
      <c r="D4166" s="37" t="str">
        <f>IF('TD VENCIDOS'!D4147="","",'TD VENCIDOS'!D4147)</f>
        <v>Pendiente vencidos</v>
      </c>
    </row>
    <row r="4167" spans="2:4" ht="18.75">
      <c r="B4167" s="37">
        <f>IF('TD VENCIDOS'!B4148="","",'TD VENCIDOS'!B4148)</f>
        <v>4188022024</v>
      </c>
      <c r="C4167" s="38" t="str">
        <f>IF('TD VENCIDOS'!C4148="","",'TD VENCIDOS'!C4148)</f>
        <v>DIVISION ALCANTARILLADO ZONA 1</v>
      </c>
      <c r="D4167" s="37" t="str">
        <f>IF('TD VENCIDOS'!D4148="","",'TD VENCIDOS'!D4148)</f>
        <v>Pendiente vencidos</v>
      </c>
    </row>
    <row r="4168" spans="2:4" ht="18.75">
      <c r="B4168" s="37">
        <f>IF('TD VENCIDOS'!B4149="","",'TD VENCIDOS'!B4149)</f>
        <v>4188792024</v>
      </c>
      <c r="C4168" s="38" t="str">
        <f>IF('TD VENCIDOS'!C4149="","",'TD VENCIDOS'!C4149)</f>
        <v>SUBSECRETARIA DE GESTION FINANCIERA</v>
      </c>
      <c r="D4168" s="37" t="str">
        <f>IF('TD VENCIDOS'!D4149="","",'TD VENCIDOS'!D4149)</f>
        <v>Pendiente vencidos</v>
      </c>
    </row>
    <row r="4169" spans="2:4" ht="18.75">
      <c r="B4169" s="37">
        <f>IF('TD VENCIDOS'!B4150="","",'TD VENCIDOS'!B4150)</f>
        <v>4188922024</v>
      </c>
      <c r="C4169" s="38" t="str">
        <f>IF('TD VENCIDOS'!C4150="","",'TD VENCIDOS'!C4150)</f>
        <v>SUBSECRETARIA DE GESTION FINANCIERA</v>
      </c>
      <c r="D4169" s="37" t="str">
        <f>IF('TD VENCIDOS'!D4150="","",'TD VENCIDOS'!D4150)</f>
        <v>Pendiente vencidos</v>
      </c>
    </row>
    <row r="4170" spans="2:4" ht="18.75">
      <c r="B4170" s="37">
        <f>IF('TD VENCIDOS'!B4151="","",'TD VENCIDOS'!B4151)</f>
        <v>4189122024</v>
      </c>
      <c r="C4170" s="38" t="str">
        <f>IF('TD VENCIDOS'!C4151="","",'TD VENCIDOS'!C4151)</f>
        <v>SUBSECRETARIA DE GESTION FINANCIERA</v>
      </c>
      <c r="D4170" s="37" t="str">
        <f>IF('TD VENCIDOS'!D4151="","",'TD VENCIDOS'!D4151)</f>
        <v>Pendiente vencidos</v>
      </c>
    </row>
    <row r="4171" spans="2:4" ht="18.75">
      <c r="B4171" s="37">
        <f>IF('TD VENCIDOS'!B4152="","",'TD VENCIDOS'!B4152)</f>
        <v>4191062024</v>
      </c>
      <c r="C4171" s="38" t="str">
        <f>IF('TD VENCIDOS'!C4152="","",'TD VENCIDOS'!C4152)</f>
        <v>SUBSECRETARIA DE GESTION FINANCIERA</v>
      </c>
      <c r="D4171" s="37" t="str">
        <f>IF('TD VENCIDOS'!D4152="","",'TD VENCIDOS'!D4152)</f>
        <v>Pendiente vencidos</v>
      </c>
    </row>
    <row r="4172" spans="2:4" ht="18.75">
      <c r="B4172" s="37">
        <f>IF('TD VENCIDOS'!B4153="","",'TD VENCIDOS'!B4153)</f>
        <v>4191072024</v>
      </c>
      <c r="C4172" s="38" t="str">
        <f>IF('TD VENCIDOS'!C4153="","",'TD VENCIDOS'!C4153)</f>
        <v>SUBSECRETARIA DE GESTION FINANCIERA</v>
      </c>
      <c r="D4172" s="37" t="str">
        <f>IF('TD VENCIDOS'!D4153="","",'TD VENCIDOS'!D4153)</f>
        <v>Pendiente vencidos</v>
      </c>
    </row>
    <row r="4173" spans="2:4" ht="18.75">
      <c r="B4173" s="37">
        <f>IF('TD VENCIDOS'!B4154="","",'TD VENCIDOS'!B4154)</f>
        <v>4191142024</v>
      </c>
      <c r="C4173" s="38" t="str">
        <f>IF('TD VENCIDOS'!C4154="","",'TD VENCIDOS'!C4154)</f>
        <v>SUBSECRETARIA DE GESTION FINANCIERA</v>
      </c>
      <c r="D4173" s="37" t="str">
        <f>IF('TD VENCIDOS'!D4154="","",'TD VENCIDOS'!D4154)</f>
        <v>Pendiente vencidos</v>
      </c>
    </row>
    <row r="4174" spans="2:4" ht="18.75">
      <c r="B4174" s="37">
        <f>IF('TD VENCIDOS'!B4155="","",'TD VENCIDOS'!B4155)</f>
        <v>4193612024</v>
      </c>
      <c r="C4174" s="38" t="str">
        <f>IF('TD VENCIDOS'!C4155="","",'TD VENCIDOS'!C4155)</f>
        <v>SUBSECRETARIA DE GESTION FINANCIERA</v>
      </c>
      <c r="D4174" s="37" t="str">
        <f>IF('TD VENCIDOS'!D4155="","",'TD VENCIDOS'!D4155)</f>
        <v>Pendiente vencidos</v>
      </c>
    </row>
    <row r="4175" spans="2:4" ht="18.75">
      <c r="B4175" s="37">
        <f>IF('TD VENCIDOS'!B4156="","",'TD VENCIDOS'!B4156)</f>
        <v>4194562024</v>
      </c>
      <c r="C4175" s="38" t="str">
        <f>IF('TD VENCIDOS'!C4156="","",'TD VENCIDOS'!C4156)</f>
        <v>OFICINA DE REGISTRO Y GESTION  DE LA INFORMACION</v>
      </c>
      <c r="D4175" s="37" t="str">
        <f>IF('TD VENCIDOS'!D4156="","",'TD VENCIDOS'!D4156)</f>
        <v>Pendiente vencidos</v>
      </c>
    </row>
    <row r="4176" spans="2:4" ht="18.75">
      <c r="B4176" s="37">
        <f>IF('TD VENCIDOS'!B4157="","",'TD VENCIDOS'!B4157)</f>
        <v>4194602024</v>
      </c>
      <c r="C4176" s="38" t="str">
        <f>IF('TD VENCIDOS'!C4157="","",'TD VENCIDOS'!C4157)</f>
        <v>OFICINA DE REGISTRO Y GESTION  DE LA INFORMACION</v>
      </c>
      <c r="D4176" s="37" t="str">
        <f>IF('TD VENCIDOS'!D4157="","",'TD VENCIDOS'!D4157)</f>
        <v>Pendiente vencidos</v>
      </c>
    </row>
    <row r="4177" spans="2:4" ht="18.75">
      <c r="B4177" s="37">
        <f>IF('TD VENCIDOS'!B4158="","",'TD VENCIDOS'!B4158)</f>
        <v>4194612024</v>
      </c>
      <c r="C4177" s="38" t="str">
        <f>IF('TD VENCIDOS'!C4158="","",'TD VENCIDOS'!C4158)</f>
        <v>OFICINA DE REGISTRO Y GESTION  DE LA INFORMACION</v>
      </c>
      <c r="D4177" s="37" t="str">
        <f>IF('TD VENCIDOS'!D4158="","",'TD VENCIDOS'!D4158)</f>
        <v>Pendiente vencidos</v>
      </c>
    </row>
    <row r="4178" spans="2:4" ht="18.75">
      <c r="B4178" s="37">
        <f>IF('TD VENCIDOS'!B4159="","",'TD VENCIDOS'!B4159)</f>
        <v>4198472024</v>
      </c>
      <c r="C4178" s="38" t="str">
        <f>IF('TD VENCIDOS'!C4159="","",'TD VENCIDOS'!C4159)</f>
        <v>DIRECCION DE CONTROL AMBIENTAL</v>
      </c>
      <c r="D4178" s="37" t="str">
        <f>IF('TD VENCIDOS'!D4159="","",'TD VENCIDOS'!D4159)</f>
        <v>Pendiente vencidos</v>
      </c>
    </row>
    <row r="4179" spans="2:4" ht="18.75">
      <c r="B4179" s="37">
        <f>IF('TD VENCIDOS'!B4160="","",'TD VENCIDOS'!B4160)</f>
        <v>4198972024</v>
      </c>
      <c r="C4179" s="38" t="str">
        <f>IF('TD VENCIDOS'!C4160="","",'TD VENCIDOS'!C4160)</f>
        <v>DIRECCION DE CONTROL AMBIENTAL</v>
      </c>
      <c r="D4179" s="37" t="str">
        <f>IF('TD VENCIDOS'!D4160="","",'TD VENCIDOS'!D4160)</f>
        <v>Pendiente vencidos</v>
      </c>
    </row>
    <row r="4180" spans="2:4" ht="18.75">
      <c r="B4180" s="37">
        <f>IF('TD VENCIDOS'!B4161="","",'TD VENCIDOS'!B4161)</f>
        <v>4199112024</v>
      </c>
      <c r="C4180" s="38" t="str">
        <f>IF('TD VENCIDOS'!C4161="","",'TD VENCIDOS'!C4161)</f>
        <v>DIRECCION DE CONTROL AMBIENTAL</v>
      </c>
      <c r="D4180" s="37" t="str">
        <f>IF('TD VENCIDOS'!D4161="","",'TD VENCIDOS'!D4161)</f>
        <v>Pendiente vencidos</v>
      </c>
    </row>
    <row r="4181" spans="2:4" ht="18.75">
      <c r="B4181" s="37">
        <f>IF('TD VENCIDOS'!B4162="","",'TD VENCIDOS'!B4162)</f>
        <v>4199242024</v>
      </c>
      <c r="C4181" s="38" t="str">
        <f>IF('TD VENCIDOS'!C4162="","",'TD VENCIDOS'!C4162)</f>
        <v>DIRECCION DE CONTROL AMBIENTAL</v>
      </c>
      <c r="D4181" s="37" t="str">
        <f>IF('TD VENCIDOS'!D4162="","",'TD VENCIDOS'!D4162)</f>
        <v>Pendiente vencidos</v>
      </c>
    </row>
    <row r="4182" spans="2:4" ht="18.75">
      <c r="B4182" s="37">
        <f>IF('TD VENCIDOS'!B4163="","",'TD VENCIDOS'!B4163)</f>
        <v>4200642024</v>
      </c>
      <c r="C4182" s="38" t="str">
        <f>IF('TD VENCIDOS'!C4163="","",'TD VENCIDOS'!C4163)</f>
        <v>DIRECCION DE GESTION AMBIENTAL</v>
      </c>
      <c r="D4182" s="37" t="str">
        <f>IF('TD VENCIDOS'!D4163="","",'TD VENCIDOS'!D4163)</f>
        <v>Pendiente vencidos</v>
      </c>
    </row>
    <row r="4183" spans="2:4" ht="18.75">
      <c r="B4183" s="37">
        <f>IF('TD VENCIDOS'!B4164="","",'TD VENCIDOS'!B4164)</f>
        <v>4200962024</v>
      </c>
      <c r="C4183" s="38" t="str">
        <f>IF('TD VENCIDOS'!C4164="","",'TD VENCIDOS'!C4164)</f>
        <v>DIRECCION DE CONTROL AMBIENTAL</v>
      </c>
      <c r="D4183" s="37" t="str">
        <f>IF('TD VENCIDOS'!D4164="","",'TD VENCIDOS'!D4164)</f>
        <v>Pendiente vencidos</v>
      </c>
    </row>
    <row r="4184" spans="2:4" ht="18.75">
      <c r="B4184" s="37">
        <f>IF('TD VENCIDOS'!B4165="","",'TD VENCIDOS'!B4165)</f>
        <v>4204462024</v>
      </c>
      <c r="C4184" s="38" t="str">
        <f>IF('TD VENCIDOS'!C4165="","",'TD VENCIDOS'!C4165)</f>
        <v>DIRECCION DE CONTROL AMBIENTAL</v>
      </c>
      <c r="D4184" s="37" t="str">
        <f>IF('TD VENCIDOS'!D4165="","",'TD VENCIDOS'!D4165)</f>
        <v>Pendiente vencidos</v>
      </c>
    </row>
    <row r="4185" spans="2:4" ht="18.75">
      <c r="B4185" s="37">
        <f>IF('TD VENCIDOS'!B4166="","",'TD VENCIDOS'!B4166)</f>
        <v>4204502024</v>
      </c>
      <c r="C4185" s="38" t="str">
        <f>IF('TD VENCIDOS'!C4166="","",'TD VENCIDOS'!C4166)</f>
        <v>DIRECCION DE CONTROL AMBIENTAL</v>
      </c>
      <c r="D4185" s="37" t="str">
        <f>IF('TD VENCIDOS'!D4166="","",'TD VENCIDOS'!D4166)</f>
        <v>Pendiente vencidos</v>
      </c>
    </row>
    <row r="4186" spans="2:4" ht="18.75">
      <c r="B4186" s="37">
        <f>IF('TD VENCIDOS'!B4167="","",'TD VENCIDOS'!B4167)</f>
        <v>4221292024</v>
      </c>
      <c r="C4186" s="38" t="str">
        <f>IF('TD VENCIDOS'!C4167="","",'TD VENCIDOS'!C4167)</f>
        <v>SUBDIRECCION DE ECOURBANISMO Y GESTION AMBIENTAL EMPRESARIAL</v>
      </c>
      <c r="D4186" s="37" t="str">
        <f>IF('TD VENCIDOS'!D4167="","",'TD VENCIDOS'!D4167)</f>
        <v>Pendiente vencidos</v>
      </c>
    </row>
    <row r="4187" spans="2:4" ht="18.75">
      <c r="B4187" s="37">
        <f>IF('TD VENCIDOS'!B4168="","",'TD VENCIDOS'!B4168)</f>
        <v>4221302024</v>
      </c>
      <c r="C4187" s="38" t="str">
        <f>IF('TD VENCIDOS'!C4168="","",'TD VENCIDOS'!C4168)</f>
        <v>SUBDIRECCION DE ECOURBANISMO Y GESTION AMBIENTAL EMPRESARIAL</v>
      </c>
      <c r="D4187" s="37" t="str">
        <f>IF('TD VENCIDOS'!D4168="","",'TD VENCIDOS'!D4168)</f>
        <v>Pendiente vencidos</v>
      </c>
    </row>
    <row r="4188" spans="2:4" ht="18.75">
      <c r="B4188" s="37">
        <f>IF('TD VENCIDOS'!B4169="","",'TD VENCIDOS'!B4169)</f>
        <v>4221502024</v>
      </c>
      <c r="C4188" s="38" t="str">
        <f>IF('TD VENCIDOS'!C4169="","",'TD VENCIDOS'!C4169)</f>
        <v>SUBDIRECCION DE ECOURBANISMO Y GESTION AMBIENTAL EMPRESARIAL</v>
      </c>
      <c r="D4188" s="37" t="str">
        <f>IF('TD VENCIDOS'!D4169="","",'TD VENCIDOS'!D4169)</f>
        <v>Pendiente vencidos</v>
      </c>
    </row>
    <row r="4189" spans="2:4" ht="18.75">
      <c r="B4189" s="37">
        <f>IF('TD VENCIDOS'!B4170="","",'TD VENCIDOS'!B4170)</f>
        <v>4221782024</v>
      </c>
      <c r="C4189" s="38" t="str">
        <f>IF('TD VENCIDOS'!C4170="","",'TD VENCIDOS'!C4170)</f>
        <v>DIRECCION DE CONTROL AMBIENTAL</v>
      </c>
      <c r="D4189" s="37" t="str">
        <f>IF('TD VENCIDOS'!D4170="","",'TD VENCIDOS'!D4170)</f>
        <v>Pendiente vencidos</v>
      </c>
    </row>
    <row r="4190" spans="2:4" ht="18.75">
      <c r="B4190" s="37">
        <f>IF('TD VENCIDOS'!B4171="","",'TD VENCIDOS'!B4171)</f>
        <v>4222872024</v>
      </c>
      <c r="C4190" s="38" t="str">
        <f>IF('TD VENCIDOS'!C4171="","",'TD VENCIDOS'!C4171)</f>
        <v>PRESIDENCIA</v>
      </c>
      <c r="D4190" s="37" t="str">
        <f>IF('TD VENCIDOS'!D4171="","",'TD VENCIDOS'!D4171)</f>
        <v>Pendiente vencidos</v>
      </c>
    </row>
    <row r="4191" spans="2:4" ht="18.75">
      <c r="B4191" s="37">
        <f>IF('TD VENCIDOS'!B4172="","",'TD VENCIDOS'!B4172)</f>
        <v>4224372024</v>
      </c>
      <c r="C4191" s="38" t="str">
        <f>IF('TD VENCIDOS'!C4172="","",'TD VENCIDOS'!C4172)</f>
        <v>DIRECCION DE CONTROL AMBIENTAL</v>
      </c>
      <c r="D4191" s="37" t="str">
        <f>IF('TD VENCIDOS'!D4172="","",'TD VENCIDOS'!D4172)</f>
        <v>Pendiente vencidos</v>
      </c>
    </row>
    <row r="4192" spans="2:4" ht="18.75">
      <c r="B4192" s="37">
        <f>IF('TD VENCIDOS'!B4173="","",'TD VENCIDOS'!B4173)</f>
        <v>4234232024</v>
      </c>
      <c r="C4192" s="38" t="str">
        <f>IF('TD VENCIDOS'!C4173="","",'TD VENCIDOS'!C4173)</f>
        <v>SEGUIMIENTO PQRS</v>
      </c>
      <c r="D4192" s="37" t="str">
        <f>IF('TD VENCIDOS'!D4173="","",'TD VENCIDOS'!D4173)</f>
        <v>Pendiente vencidos</v>
      </c>
    </row>
    <row r="4193" spans="2:4" ht="18.75">
      <c r="B4193" s="37">
        <f>IF('TD VENCIDOS'!B4174="","",'TD VENCIDOS'!B4174)</f>
        <v>4267402024</v>
      </c>
      <c r="C4193" s="38" t="str">
        <f>IF('TD VENCIDOS'!C4174="","",'TD VENCIDOS'!C4174)</f>
        <v>ALCALDIA LOCAL DE CIUDAD BOLIVAR</v>
      </c>
      <c r="D4193" s="37" t="str">
        <f>IF('TD VENCIDOS'!D4174="","",'TD VENCIDOS'!D4174)</f>
        <v>Gestion extemporanea</v>
      </c>
    </row>
    <row r="4194" spans="2:4" ht="18.75">
      <c r="B4194" s="37">
        <f>IF('TD VENCIDOS'!B4175="","",'TD VENCIDOS'!B4175)</f>
        <v>4267412024</v>
      </c>
      <c r="C4194" s="38" t="str">
        <f>IF('TD VENCIDOS'!C4175="","",'TD VENCIDOS'!C4175)</f>
        <v>ALCALDIA LOCAL DE CIUDAD BOLIVAR</v>
      </c>
      <c r="D4194" s="37" t="str">
        <f>IF('TD VENCIDOS'!D4175="","",'TD VENCIDOS'!D4175)</f>
        <v>Gestion extemporanea</v>
      </c>
    </row>
    <row r="4195" spans="2:4" ht="18.75">
      <c r="B4195" s="37">
        <f>IF('TD VENCIDOS'!B4176="","",'TD VENCIDOS'!B4176)</f>
        <v>4283992024</v>
      </c>
      <c r="C4195" s="38" t="str">
        <f>IF('TD VENCIDOS'!C4176="","",'TD VENCIDOS'!C4176)</f>
        <v>INTEGRACION TDOC</v>
      </c>
      <c r="D4195" s="37" t="str">
        <f>IF('TD VENCIDOS'!D4176="","",'TD VENCIDOS'!D4176)</f>
        <v>Gestion extemporanea</v>
      </c>
    </row>
    <row r="4196" spans="2:4" ht="18.75">
      <c r="B4196" s="37">
        <f>IF('TD VENCIDOS'!B4177="","",'TD VENCIDOS'!B4177)</f>
        <v>4284082024</v>
      </c>
      <c r="C4196" s="38" t="str">
        <f>IF('TD VENCIDOS'!C4177="","",'TD VENCIDOS'!C4177)</f>
        <v>INTEGRACION TDOC</v>
      </c>
      <c r="D4196" s="37" t="str">
        <f>IF('TD VENCIDOS'!D4177="","",'TD VENCIDOS'!D4177)</f>
        <v>Gestion extemporanea</v>
      </c>
    </row>
    <row r="4197" spans="2:4" ht="18.75">
      <c r="B4197" s="37">
        <f>IF('TD VENCIDOS'!B4178="","",'TD VENCIDOS'!B4178)</f>
        <v>4284142024</v>
      </c>
      <c r="C4197" s="38" t="str">
        <f>IF('TD VENCIDOS'!C4178="","",'TD VENCIDOS'!C4178)</f>
        <v>INTEGRACION TDOC</v>
      </c>
      <c r="D4197" s="37" t="str">
        <f>IF('TD VENCIDOS'!D4178="","",'TD VENCIDOS'!D4178)</f>
        <v>Gestion extemporanea</v>
      </c>
    </row>
    <row r="4198" spans="2:4" ht="18.75">
      <c r="B4198" s="37">
        <f>IF('TD VENCIDOS'!B4179="","",'TD VENCIDOS'!B4179)</f>
        <v>4296472024</v>
      </c>
      <c r="C4198" s="38" t="str">
        <f>IF('TD VENCIDOS'!C4179="","",'TD VENCIDOS'!C4179)</f>
        <v>PUNTOS IDU</v>
      </c>
      <c r="D4198" s="37" t="str">
        <f>IF('TD VENCIDOS'!D4179="","",'TD VENCIDOS'!D4179)</f>
        <v>Gestion extemporanea</v>
      </c>
    </row>
    <row r="4199" spans="2:4" ht="18.75">
      <c r="B4199" s="37">
        <f>IF('TD VENCIDOS'!B4180="","",'TD VENCIDOS'!B4180)</f>
        <v>4312452024</v>
      </c>
      <c r="C4199" s="38" t="str">
        <f>IF('TD VENCIDOS'!C4180="","",'TD VENCIDOS'!C4180)</f>
        <v>SUBDIRECCION DE CONTROL AMBIENTAL AL SECTOR PUBLICO</v>
      </c>
      <c r="D4199" s="37" t="str">
        <f>IF('TD VENCIDOS'!D4180="","",'TD VENCIDOS'!D4180)</f>
        <v>Pendiente vencidos</v>
      </c>
    </row>
    <row r="4200" spans="2:4" ht="18.75">
      <c r="B4200" s="37">
        <f>IF('TD VENCIDOS'!B4181="","",'TD VENCIDOS'!B4181)</f>
        <v>5138192023</v>
      </c>
      <c r="C4200" s="38" t="str">
        <f>IF('TD VENCIDOS'!C4181="","",'TD VENCIDOS'!C4181)</f>
        <v>SEGUIMIENTO PQRS</v>
      </c>
      <c r="D4200" s="37" t="str">
        <f>IF('TD VENCIDOS'!D4181="","",'TD VENCIDOS'!D4181)</f>
        <v>Gestion extemporanea</v>
      </c>
    </row>
    <row r="4201" spans="2:4" ht="18.75">
      <c r="B4201" s="37">
        <f>IF('TD VENCIDOS'!B4182="","",'TD VENCIDOS'!B4182)</f>
        <v>5381192023</v>
      </c>
      <c r="C4201" s="38" t="str">
        <f>IF('TD VENCIDOS'!C4182="","",'TD VENCIDOS'!C4182)</f>
        <v>INTEGRACION TDOC</v>
      </c>
      <c r="D4201" s="37" t="str">
        <f>IF('TD VENCIDOS'!D4182="","",'TD VENCIDOS'!D4182)</f>
        <v>Pendiente vencidos</v>
      </c>
    </row>
    <row r="4202" spans="2:4" ht="18.75">
      <c r="B4202" s="37">
        <f>IF('TD VENCIDOS'!B4183="","",'TD VENCIDOS'!B4183)</f>
        <v>5805942023</v>
      </c>
      <c r="C4202" s="38" t="str">
        <f>IF('TD VENCIDOS'!C4183="","",'TD VENCIDOS'!C4183)</f>
        <v>OFICINA DE ATENCION A LA CIUDADANIA</v>
      </c>
      <c r="D4202" s="37" t="str">
        <f>IF('TD VENCIDOS'!D4183="","",'TD VENCIDOS'!D4183)</f>
        <v>Gestion extemporanea</v>
      </c>
    </row>
    <row r="4203" spans="2:4" ht="18.75">
      <c r="B4203" s="37" t="str">
        <f>IF('TD VENCIDOS'!B4184="","",'TD VENCIDOS'!B4184)</f>
        <v>(en blanco)</v>
      </c>
      <c r="C4203" s="38" t="str">
        <f>IF('TD VENCIDOS'!C4184="","",'TD VENCIDOS'!C4184)</f>
        <v>(en blanco)</v>
      </c>
      <c r="D4203" s="37" t="str">
        <f>IF('TD VENCIDOS'!D4184="","",'TD VENCIDOS'!D4184)</f>
        <v>(en blanco)</v>
      </c>
    </row>
    <row r="4204" spans="2:4" ht="18.75">
      <c r="B4204" s="37" t="str">
        <f>IF('TD VENCIDOS'!B4185="","",'TD VENCIDOS'!B4185)</f>
        <v/>
      </c>
      <c r="C4204" s="38" t="str">
        <f>IF('TD VENCIDOS'!C4185="","",'TD VENCIDOS'!C4185)</f>
        <v/>
      </c>
      <c r="D4204" s="37" t="str">
        <f>IF('TD VENCIDOS'!D4185="","",'TD VENCIDOS'!D4185)</f>
        <v/>
      </c>
    </row>
    <row r="4205" spans="2:4" ht="18.75">
      <c r="B4205" s="37" t="str">
        <f>IF('TD VENCIDOS'!B4186="","",'TD VENCIDOS'!B4186)</f>
        <v/>
      </c>
      <c r="C4205" s="38" t="str">
        <f>IF('TD VENCIDOS'!C4186="","",'TD VENCIDOS'!C4186)</f>
        <v/>
      </c>
      <c r="D4205" s="37" t="str">
        <f>IF('TD VENCIDOS'!D4186="","",'TD VENCIDOS'!D4186)</f>
        <v/>
      </c>
    </row>
    <row r="4206" spans="2:4" ht="18.75">
      <c r="B4206" s="37" t="str">
        <f>IF('TD VENCIDOS'!B4187="","",'TD VENCIDOS'!B4187)</f>
        <v/>
      </c>
      <c r="C4206" s="38" t="str">
        <f>IF('TD VENCIDOS'!C4187="","",'TD VENCIDOS'!C4187)</f>
        <v/>
      </c>
      <c r="D4206" s="37" t="str">
        <f>IF('TD VENCIDOS'!D4187="","",'TD VENCIDOS'!D4187)</f>
        <v/>
      </c>
    </row>
    <row r="4207" spans="2:4" ht="18.75">
      <c r="B4207" s="37" t="str">
        <f>IF('TD VENCIDOS'!B4188="","",'TD VENCIDOS'!B4188)</f>
        <v/>
      </c>
      <c r="C4207" s="38" t="str">
        <f>IF('TD VENCIDOS'!C4188="","",'TD VENCIDOS'!C4188)</f>
        <v/>
      </c>
      <c r="D4207" s="37" t="str">
        <f>IF('TD VENCIDOS'!D4188="","",'TD VENCIDOS'!D4188)</f>
        <v/>
      </c>
    </row>
    <row r="4208" spans="2:4" ht="18.75">
      <c r="B4208" s="37" t="str">
        <f>IF('TD VENCIDOS'!B4189="","",'TD VENCIDOS'!B4189)</f>
        <v/>
      </c>
      <c r="C4208" s="38" t="str">
        <f>IF('TD VENCIDOS'!C4189="","",'TD VENCIDOS'!C4189)</f>
        <v/>
      </c>
      <c r="D4208" s="37" t="str">
        <f>IF('TD VENCIDOS'!D4189="","",'TD VENCIDOS'!D4189)</f>
        <v/>
      </c>
    </row>
    <row r="4209" spans="2:4" ht="18.75">
      <c r="B4209" s="37" t="str">
        <f>IF('TD VENCIDOS'!B4190="","",'TD VENCIDOS'!B4190)</f>
        <v/>
      </c>
      <c r="C4209" s="38" t="str">
        <f>IF('TD VENCIDOS'!C4190="","",'TD VENCIDOS'!C4190)</f>
        <v/>
      </c>
      <c r="D4209" s="37" t="str">
        <f>IF('TD VENCIDOS'!D4190="","",'TD VENCIDOS'!D4190)</f>
        <v/>
      </c>
    </row>
    <row r="4210" spans="2:4" ht="18.75">
      <c r="B4210" s="37" t="str">
        <f>IF('TD VENCIDOS'!B4191="","",'TD VENCIDOS'!B4191)</f>
        <v/>
      </c>
      <c r="C4210" s="38" t="str">
        <f>IF('TD VENCIDOS'!C4191="","",'TD VENCIDOS'!C4191)</f>
        <v/>
      </c>
      <c r="D4210" s="37" t="str">
        <f>IF('TD VENCIDOS'!D4191="","",'TD VENCIDOS'!D4191)</f>
        <v/>
      </c>
    </row>
    <row r="4211" spans="2:4" ht="18.75">
      <c r="B4211" s="37" t="str">
        <f>IF('TD VENCIDOS'!B4192="","",'TD VENCIDOS'!B4192)</f>
        <v/>
      </c>
      <c r="C4211" s="38" t="str">
        <f>IF('TD VENCIDOS'!C4192="","",'TD VENCIDOS'!C4192)</f>
        <v/>
      </c>
      <c r="D4211" s="37" t="str">
        <f>IF('TD VENCIDOS'!D4192="","",'TD VENCIDOS'!D4192)</f>
        <v/>
      </c>
    </row>
    <row r="4212" spans="2:4" ht="18.75">
      <c r="B4212" s="37" t="str">
        <f>IF('TD VENCIDOS'!B4193="","",'TD VENCIDOS'!B4193)</f>
        <v/>
      </c>
      <c r="C4212" s="38" t="str">
        <f>IF('TD VENCIDOS'!C4193="","",'TD VENCIDOS'!C4193)</f>
        <v/>
      </c>
      <c r="D4212" s="37" t="str">
        <f>IF('TD VENCIDOS'!D4193="","",'TD VENCIDOS'!D4193)</f>
        <v/>
      </c>
    </row>
    <row r="4213" spans="2:4" ht="18.75">
      <c r="B4213" s="37" t="str">
        <f>IF('TD VENCIDOS'!B4194="","",'TD VENCIDOS'!B4194)</f>
        <v/>
      </c>
      <c r="C4213" s="38" t="str">
        <f>IF('TD VENCIDOS'!C4194="","",'TD VENCIDOS'!C4194)</f>
        <v/>
      </c>
      <c r="D4213" s="37" t="str">
        <f>IF('TD VENCIDOS'!D4194="","",'TD VENCIDOS'!D4194)</f>
        <v/>
      </c>
    </row>
    <row r="4214" spans="2:4" ht="18.75">
      <c r="B4214" s="37" t="str">
        <f>IF('TD VENCIDOS'!B4195="","",'TD VENCIDOS'!B4195)</f>
        <v/>
      </c>
      <c r="C4214" s="38" t="str">
        <f>IF('TD VENCIDOS'!C4195="","",'TD VENCIDOS'!C4195)</f>
        <v/>
      </c>
      <c r="D4214" s="37" t="str">
        <f>IF('TD VENCIDOS'!D4195="","",'TD VENCIDOS'!D4195)</f>
        <v/>
      </c>
    </row>
    <row r="4215" spans="2:4" ht="18.75">
      <c r="B4215" s="37" t="str">
        <f>IF('TD VENCIDOS'!B4196="","",'TD VENCIDOS'!B4196)</f>
        <v/>
      </c>
      <c r="C4215" s="38" t="str">
        <f>IF('TD VENCIDOS'!C4196="","",'TD VENCIDOS'!C4196)</f>
        <v/>
      </c>
      <c r="D4215" s="37" t="str">
        <f>IF('TD VENCIDOS'!D4196="","",'TD VENCIDOS'!D4196)</f>
        <v/>
      </c>
    </row>
    <row r="4216" spans="2:4" ht="18.75">
      <c r="B4216" s="37" t="str">
        <f>IF('TD VENCIDOS'!B4197="","",'TD VENCIDOS'!B4197)</f>
        <v/>
      </c>
      <c r="C4216" s="38" t="str">
        <f>IF('TD VENCIDOS'!C4197="","",'TD VENCIDOS'!C4197)</f>
        <v/>
      </c>
      <c r="D4216" s="37" t="str">
        <f>IF('TD VENCIDOS'!D4197="","",'TD VENCIDOS'!D4197)</f>
        <v/>
      </c>
    </row>
    <row r="4217" spans="2:4" ht="18.75">
      <c r="B4217" s="37" t="str">
        <f>IF('TD VENCIDOS'!B4198="","",'TD VENCIDOS'!B4198)</f>
        <v/>
      </c>
      <c r="C4217" s="38" t="str">
        <f>IF('TD VENCIDOS'!C4198="","",'TD VENCIDOS'!C4198)</f>
        <v/>
      </c>
      <c r="D4217" s="37" t="str">
        <f>IF('TD VENCIDOS'!D4198="","",'TD VENCIDOS'!D4198)</f>
        <v/>
      </c>
    </row>
    <row r="4218" spans="2:4" ht="18.75">
      <c r="B4218" s="37" t="str">
        <f>IF('TD VENCIDOS'!B4199="","",'TD VENCIDOS'!B4199)</f>
        <v/>
      </c>
      <c r="C4218" s="38" t="str">
        <f>IF('TD VENCIDOS'!C4199="","",'TD VENCIDOS'!C4199)</f>
        <v/>
      </c>
      <c r="D4218" s="37" t="str">
        <f>IF('TD VENCIDOS'!D4199="","",'TD VENCIDOS'!D4199)</f>
        <v/>
      </c>
    </row>
    <row r="4219" spans="2:4" ht="18.75">
      <c r="B4219" s="37" t="str">
        <f>IF('TD VENCIDOS'!B4200="","",'TD VENCIDOS'!B4200)</f>
        <v/>
      </c>
      <c r="C4219" s="38" t="str">
        <f>IF('TD VENCIDOS'!C4200="","",'TD VENCIDOS'!C4200)</f>
        <v/>
      </c>
      <c r="D4219" s="37" t="str">
        <f>IF('TD VENCIDOS'!D4200="","",'TD VENCIDOS'!D4200)</f>
        <v/>
      </c>
    </row>
    <row r="4220" spans="2:4" ht="18.75">
      <c r="B4220" s="37" t="str">
        <f>IF('TD VENCIDOS'!B4201="","",'TD VENCIDOS'!B4201)</f>
        <v/>
      </c>
      <c r="C4220" s="38" t="str">
        <f>IF('TD VENCIDOS'!C4201="","",'TD VENCIDOS'!C4201)</f>
        <v/>
      </c>
      <c r="D4220" s="37" t="str">
        <f>IF('TD VENCIDOS'!D4201="","",'TD VENCIDOS'!D4201)</f>
        <v/>
      </c>
    </row>
    <row r="4221" spans="2:4" ht="18.75">
      <c r="B4221" s="37" t="str">
        <f>IF('TD VENCIDOS'!B4202="","",'TD VENCIDOS'!B4202)</f>
        <v/>
      </c>
      <c r="C4221" s="38" t="str">
        <f>IF('TD VENCIDOS'!C4202="","",'TD VENCIDOS'!C4202)</f>
        <v/>
      </c>
      <c r="D4221" s="37" t="str">
        <f>IF('TD VENCIDOS'!D4202="","",'TD VENCIDOS'!D4202)</f>
        <v/>
      </c>
    </row>
    <row r="4222" spans="2:4" ht="18.75">
      <c r="B4222" s="37" t="str">
        <f>IF('TD VENCIDOS'!B4203="","",'TD VENCIDOS'!B4203)</f>
        <v/>
      </c>
      <c r="C4222" s="38" t="str">
        <f>IF('TD VENCIDOS'!C4203="","",'TD VENCIDOS'!C4203)</f>
        <v/>
      </c>
      <c r="D4222" s="37" t="str">
        <f>IF('TD VENCIDOS'!D4203="","",'TD VENCIDOS'!D4203)</f>
        <v/>
      </c>
    </row>
    <row r="4223" spans="2:4" ht="18.75">
      <c r="B4223" s="37" t="str">
        <f>IF('TD VENCIDOS'!B4204="","",'TD VENCIDOS'!B4204)</f>
        <v/>
      </c>
      <c r="C4223" s="38" t="str">
        <f>IF('TD VENCIDOS'!C4204="","",'TD VENCIDOS'!C4204)</f>
        <v/>
      </c>
      <c r="D4223" s="37" t="str">
        <f>IF('TD VENCIDOS'!D4204="","",'TD VENCIDOS'!D4204)</f>
        <v/>
      </c>
    </row>
    <row r="4224" spans="2:4" ht="18.75">
      <c r="B4224" s="37" t="str">
        <f>IF('TD VENCIDOS'!B4205="","",'TD VENCIDOS'!B4205)</f>
        <v/>
      </c>
      <c r="C4224" s="38" t="str">
        <f>IF('TD VENCIDOS'!C4205="","",'TD VENCIDOS'!C4205)</f>
        <v/>
      </c>
      <c r="D4224" s="37" t="str">
        <f>IF('TD VENCIDOS'!D4205="","",'TD VENCIDOS'!D4205)</f>
        <v/>
      </c>
    </row>
    <row r="4225" spans="2:4" ht="18.75">
      <c r="B4225" s="37" t="str">
        <f>IF('TD VENCIDOS'!B4206="","",'TD VENCIDOS'!B4206)</f>
        <v/>
      </c>
      <c r="C4225" s="38" t="str">
        <f>IF('TD VENCIDOS'!C4206="","",'TD VENCIDOS'!C4206)</f>
        <v/>
      </c>
      <c r="D4225" s="37" t="str">
        <f>IF('TD VENCIDOS'!D4206="","",'TD VENCIDOS'!D4206)</f>
        <v/>
      </c>
    </row>
    <row r="4226" spans="2:4" ht="18.75">
      <c r="B4226" s="37" t="str">
        <f>IF('TD VENCIDOS'!B4207="","",'TD VENCIDOS'!B4207)</f>
        <v/>
      </c>
      <c r="C4226" s="38" t="str">
        <f>IF('TD VENCIDOS'!C4207="","",'TD VENCIDOS'!C4207)</f>
        <v/>
      </c>
      <c r="D4226" s="37" t="str">
        <f>IF('TD VENCIDOS'!D4207="","",'TD VENCIDOS'!D4207)</f>
        <v/>
      </c>
    </row>
    <row r="4227" spans="2:4" ht="18.75">
      <c r="B4227" s="37" t="str">
        <f>IF('TD VENCIDOS'!B4208="","",'TD VENCIDOS'!B4208)</f>
        <v/>
      </c>
      <c r="C4227" s="38" t="str">
        <f>IF('TD VENCIDOS'!C4208="","",'TD VENCIDOS'!C4208)</f>
        <v/>
      </c>
      <c r="D4227" s="37" t="str">
        <f>IF('TD VENCIDOS'!D4208="","",'TD VENCIDOS'!D4208)</f>
        <v/>
      </c>
    </row>
    <row r="4228" spans="2:4" ht="18.75">
      <c r="B4228" s="37" t="str">
        <f>IF('TD VENCIDOS'!B4209="","",'TD VENCIDOS'!B4209)</f>
        <v/>
      </c>
      <c r="C4228" s="38" t="str">
        <f>IF('TD VENCIDOS'!C4209="","",'TD VENCIDOS'!C4209)</f>
        <v/>
      </c>
      <c r="D4228" s="37" t="str">
        <f>IF('TD VENCIDOS'!D4209="","",'TD VENCIDOS'!D4209)</f>
        <v/>
      </c>
    </row>
    <row r="4229" spans="2:4" ht="18.75">
      <c r="B4229" s="37" t="str">
        <f>IF('TD VENCIDOS'!B4210="","",'TD VENCIDOS'!B4210)</f>
        <v/>
      </c>
      <c r="C4229" s="38" t="str">
        <f>IF('TD VENCIDOS'!C4210="","",'TD VENCIDOS'!C4210)</f>
        <v/>
      </c>
      <c r="D4229" s="37" t="str">
        <f>IF('TD VENCIDOS'!D4210="","",'TD VENCIDOS'!D4210)</f>
        <v/>
      </c>
    </row>
    <row r="4230" spans="2:4" ht="18.75">
      <c r="B4230" s="37" t="str">
        <f>IF('TD VENCIDOS'!B4211="","",'TD VENCIDOS'!B4211)</f>
        <v/>
      </c>
      <c r="C4230" s="38" t="str">
        <f>IF('TD VENCIDOS'!C4211="","",'TD VENCIDOS'!C4211)</f>
        <v/>
      </c>
      <c r="D4230" s="37" t="str">
        <f>IF('TD VENCIDOS'!D4211="","",'TD VENCIDOS'!D4211)</f>
        <v/>
      </c>
    </row>
    <row r="4231" spans="2:4" ht="18.75">
      <c r="B4231" s="37" t="str">
        <f>IF('TD VENCIDOS'!B4212="","",'TD VENCIDOS'!B4212)</f>
        <v/>
      </c>
      <c r="C4231" s="38" t="str">
        <f>IF('TD VENCIDOS'!C4212="","",'TD VENCIDOS'!C4212)</f>
        <v/>
      </c>
      <c r="D4231" s="37" t="str">
        <f>IF('TD VENCIDOS'!D4212="","",'TD VENCIDOS'!D4212)</f>
        <v/>
      </c>
    </row>
    <row r="4232" spans="2:4" ht="18.75">
      <c r="B4232" s="37" t="str">
        <f>IF('TD VENCIDOS'!B4213="","",'TD VENCIDOS'!B4213)</f>
        <v/>
      </c>
      <c r="C4232" s="38" t="str">
        <f>IF('TD VENCIDOS'!C4213="","",'TD VENCIDOS'!C4213)</f>
        <v/>
      </c>
      <c r="D4232" s="37" t="str">
        <f>IF('TD VENCIDOS'!D4213="","",'TD VENCIDOS'!D4213)</f>
        <v/>
      </c>
    </row>
    <row r="4233" spans="2:4" ht="18.75">
      <c r="B4233" s="37" t="str">
        <f>IF('TD VENCIDOS'!B4214="","",'TD VENCIDOS'!B4214)</f>
        <v/>
      </c>
      <c r="C4233" s="38" t="str">
        <f>IF('TD VENCIDOS'!C4214="","",'TD VENCIDOS'!C4214)</f>
        <v/>
      </c>
      <c r="D4233" s="37" t="str">
        <f>IF('TD VENCIDOS'!D4214="","",'TD VENCIDOS'!D4214)</f>
        <v/>
      </c>
    </row>
    <row r="4234" spans="2:4" ht="18.75">
      <c r="B4234" s="37" t="str">
        <f>IF('TD VENCIDOS'!B4215="","",'TD VENCIDOS'!B4215)</f>
        <v/>
      </c>
      <c r="C4234" s="38" t="str">
        <f>IF('TD VENCIDOS'!C4215="","",'TD VENCIDOS'!C4215)</f>
        <v/>
      </c>
      <c r="D4234" s="37" t="str">
        <f>IF('TD VENCIDOS'!D4215="","",'TD VENCIDOS'!D4215)</f>
        <v/>
      </c>
    </row>
    <row r="4235" spans="2:4" ht="18.75">
      <c r="B4235" s="37" t="str">
        <f>IF('TD VENCIDOS'!B4216="","",'TD VENCIDOS'!B4216)</f>
        <v/>
      </c>
      <c r="C4235" s="38" t="str">
        <f>IF('TD VENCIDOS'!C4216="","",'TD VENCIDOS'!C4216)</f>
        <v/>
      </c>
      <c r="D4235" s="37" t="str">
        <f>IF('TD VENCIDOS'!D4216="","",'TD VENCIDOS'!D4216)</f>
        <v/>
      </c>
    </row>
    <row r="4236" spans="2:4" ht="18.75">
      <c r="B4236" s="37" t="str">
        <f>IF('TD VENCIDOS'!B4217="","",'TD VENCIDOS'!B4217)</f>
        <v/>
      </c>
      <c r="C4236" s="38" t="str">
        <f>IF('TD VENCIDOS'!C4217="","",'TD VENCIDOS'!C4217)</f>
        <v/>
      </c>
      <c r="D4236" s="37" t="str">
        <f>IF('TD VENCIDOS'!D4217="","",'TD VENCIDOS'!D4217)</f>
        <v/>
      </c>
    </row>
    <row r="4237" spans="2:4" ht="18.75">
      <c r="B4237" s="37" t="str">
        <f>IF('TD VENCIDOS'!B4218="","",'TD VENCIDOS'!B4218)</f>
        <v/>
      </c>
      <c r="C4237" s="38" t="str">
        <f>IF('TD VENCIDOS'!C4218="","",'TD VENCIDOS'!C4218)</f>
        <v/>
      </c>
      <c r="D4237" s="37" t="str">
        <f>IF('TD VENCIDOS'!D4218="","",'TD VENCIDOS'!D4218)</f>
        <v/>
      </c>
    </row>
    <row r="4238" spans="2:4" ht="18.75">
      <c r="B4238" s="37" t="str">
        <f>IF('TD VENCIDOS'!B4219="","",'TD VENCIDOS'!B4219)</f>
        <v/>
      </c>
      <c r="C4238" s="38" t="str">
        <f>IF('TD VENCIDOS'!C4219="","",'TD VENCIDOS'!C4219)</f>
        <v/>
      </c>
      <c r="D4238" s="37" t="str">
        <f>IF('TD VENCIDOS'!D4219="","",'TD VENCIDOS'!D4219)</f>
        <v/>
      </c>
    </row>
    <row r="4239" spans="2:4" ht="18.75">
      <c r="B4239" s="37" t="str">
        <f>IF('TD VENCIDOS'!B4220="","",'TD VENCIDOS'!B4220)</f>
        <v/>
      </c>
      <c r="C4239" s="38" t="str">
        <f>IF('TD VENCIDOS'!C4220="","",'TD VENCIDOS'!C4220)</f>
        <v/>
      </c>
      <c r="D4239" s="37" t="str">
        <f>IF('TD VENCIDOS'!D4220="","",'TD VENCIDOS'!D4220)</f>
        <v/>
      </c>
    </row>
    <row r="4240" spans="2:4" ht="18.75">
      <c r="B4240" s="37" t="str">
        <f>IF('TD VENCIDOS'!B4221="","",'TD VENCIDOS'!B4221)</f>
        <v/>
      </c>
      <c r="C4240" s="38" t="str">
        <f>IF('TD VENCIDOS'!C4221="","",'TD VENCIDOS'!C4221)</f>
        <v/>
      </c>
      <c r="D4240" s="37" t="str">
        <f>IF('TD VENCIDOS'!D4221="","",'TD VENCIDOS'!D4221)</f>
        <v/>
      </c>
    </row>
    <row r="4241" spans="2:4" ht="18.75">
      <c r="B4241" s="37" t="str">
        <f>IF('TD VENCIDOS'!B4222="","",'TD VENCIDOS'!B4222)</f>
        <v/>
      </c>
      <c r="C4241" s="38" t="str">
        <f>IF('TD VENCIDOS'!C4222="","",'TD VENCIDOS'!C4222)</f>
        <v/>
      </c>
      <c r="D4241" s="37" t="str">
        <f>IF('TD VENCIDOS'!D4222="","",'TD VENCIDOS'!D4222)</f>
        <v/>
      </c>
    </row>
    <row r="4242" spans="2:4" ht="18.75">
      <c r="B4242" s="37" t="str">
        <f>IF('TD VENCIDOS'!B4223="","",'TD VENCIDOS'!B4223)</f>
        <v/>
      </c>
      <c r="C4242" s="38" t="str">
        <f>IF('TD VENCIDOS'!C4223="","",'TD VENCIDOS'!C4223)</f>
        <v/>
      </c>
      <c r="D4242" s="37" t="str">
        <f>IF('TD VENCIDOS'!D4223="","",'TD VENCIDOS'!D4223)</f>
        <v/>
      </c>
    </row>
    <row r="4243" spans="2:4" ht="18.75">
      <c r="B4243" s="37" t="str">
        <f>IF('TD VENCIDOS'!B4224="","",'TD VENCIDOS'!B4224)</f>
        <v/>
      </c>
      <c r="C4243" s="38" t="str">
        <f>IF('TD VENCIDOS'!C4224="","",'TD VENCIDOS'!C4224)</f>
        <v/>
      </c>
      <c r="D4243" s="37" t="str">
        <f>IF('TD VENCIDOS'!D4224="","",'TD VENCIDOS'!D4224)</f>
        <v/>
      </c>
    </row>
    <row r="4244" spans="2:4" ht="18.75">
      <c r="B4244" s="37" t="str">
        <f>IF('TD VENCIDOS'!B4225="","",'TD VENCIDOS'!B4225)</f>
        <v/>
      </c>
      <c r="C4244" s="38" t="str">
        <f>IF('TD VENCIDOS'!C4225="","",'TD VENCIDOS'!C4225)</f>
        <v/>
      </c>
      <c r="D4244" s="37" t="str">
        <f>IF('TD VENCIDOS'!D4225="","",'TD VENCIDOS'!D4225)</f>
        <v/>
      </c>
    </row>
    <row r="4245" spans="2:4" ht="18.75">
      <c r="B4245" s="37" t="str">
        <f>IF('TD VENCIDOS'!B4226="","",'TD VENCIDOS'!B4226)</f>
        <v/>
      </c>
      <c r="C4245" s="38" t="str">
        <f>IF('TD VENCIDOS'!C4226="","",'TD VENCIDOS'!C4226)</f>
        <v/>
      </c>
      <c r="D4245" s="37" t="str">
        <f>IF('TD VENCIDOS'!D4226="","",'TD VENCIDOS'!D4226)</f>
        <v/>
      </c>
    </row>
    <row r="4246" spans="2:4" ht="18.75">
      <c r="B4246" s="37" t="str">
        <f>IF('TD VENCIDOS'!B4227="","",'TD VENCIDOS'!B4227)</f>
        <v/>
      </c>
      <c r="C4246" s="38" t="str">
        <f>IF('TD VENCIDOS'!C4227="","",'TD VENCIDOS'!C4227)</f>
        <v/>
      </c>
      <c r="D4246" s="37" t="str">
        <f>IF('TD VENCIDOS'!D4227="","",'TD VENCIDOS'!D4227)</f>
        <v/>
      </c>
    </row>
    <row r="4247" spans="2:4" ht="18.75">
      <c r="B4247" s="37" t="str">
        <f>IF('TD VENCIDOS'!B4228="","",'TD VENCIDOS'!B4228)</f>
        <v/>
      </c>
      <c r="C4247" s="38" t="str">
        <f>IF('TD VENCIDOS'!C4228="","",'TD VENCIDOS'!C4228)</f>
        <v/>
      </c>
      <c r="D4247" s="37" t="str">
        <f>IF('TD VENCIDOS'!D4228="","",'TD VENCIDOS'!D4228)</f>
        <v/>
      </c>
    </row>
    <row r="4248" spans="2:4" ht="18.75">
      <c r="B4248" s="37" t="str">
        <f>IF('TD VENCIDOS'!B4229="","",'TD VENCIDOS'!B4229)</f>
        <v/>
      </c>
      <c r="C4248" s="38" t="str">
        <f>IF('TD VENCIDOS'!C4229="","",'TD VENCIDOS'!C4229)</f>
        <v/>
      </c>
      <c r="D4248" s="37" t="str">
        <f>IF('TD VENCIDOS'!D4229="","",'TD VENCIDOS'!D4229)</f>
        <v/>
      </c>
    </row>
    <row r="4249" spans="2:4" ht="18.75">
      <c r="B4249" s="37" t="str">
        <f>IF('TD VENCIDOS'!B4230="","",'TD VENCIDOS'!B4230)</f>
        <v/>
      </c>
      <c r="C4249" s="38" t="str">
        <f>IF('TD VENCIDOS'!C4230="","",'TD VENCIDOS'!C4230)</f>
        <v/>
      </c>
      <c r="D4249" s="37" t="str">
        <f>IF('TD VENCIDOS'!D4230="","",'TD VENCIDOS'!D4230)</f>
        <v/>
      </c>
    </row>
    <row r="4250" spans="2:4" ht="18.75">
      <c r="B4250" s="37" t="str">
        <f>IF('TD VENCIDOS'!B4231="","",'TD VENCIDOS'!B4231)</f>
        <v/>
      </c>
      <c r="C4250" s="38" t="str">
        <f>IF('TD VENCIDOS'!C4231="","",'TD VENCIDOS'!C4231)</f>
        <v/>
      </c>
      <c r="D4250" s="37" t="str">
        <f>IF('TD VENCIDOS'!D4231="","",'TD VENCIDOS'!D4231)</f>
        <v/>
      </c>
    </row>
    <row r="4251" spans="2:4" ht="18.75">
      <c r="B4251" s="37" t="str">
        <f>IF('TD VENCIDOS'!B4232="","",'TD VENCIDOS'!B4232)</f>
        <v/>
      </c>
      <c r="C4251" s="38" t="str">
        <f>IF('TD VENCIDOS'!C4232="","",'TD VENCIDOS'!C4232)</f>
        <v/>
      </c>
      <c r="D4251" s="37" t="str">
        <f>IF('TD VENCIDOS'!D4232="","",'TD VENCIDOS'!D4232)</f>
        <v/>
      </c>
    </row>
    <row r="4252" spans="2:4" ht="18.75">
      <c r="B4252" s="37" t="str">
        <f>IF('TD VENCIDOS'!B4233="","",'TD VENCIDOS'!B4233)</f>
        <v/>
      </c>
      <c r="C4252" s="38" t="str">
        <f>IF('TD VENCIDOS'!C4233="","",'TD VENCIDOS'!C4233)</f>
        <v/>
      </c>
      <c r="D4252" s="37" t="str">
        <f>IF('TD VENCIDOS'!D4233="","",'TD VENCIDOS'!D4233)</f>
        <v/>
      </c>
    </row>
    <row r="4253" spans="2:4" ht="18.75">
      <c r="B4253" s="37" t="str">
        <f>IF('TD VENCIDOS'!B4234="","",'TD VENCIDOS'!B4234)</f>
        <v/>
      </c>
      <c r="C4253" s="38" t="str">
        <f>IF('TD VENCIDOS'!C4234="","",'TD VENCIDOS'!C4234)</f>
        <v/>
      </c>
      <c r="D4253" s="37" t="str">
        <f>IF('TD VENCIDOS'!D4234="","",'TD VENCIDOS'!D4234)</f>
        <v/>
      </c>
    </row>
    <row r="4254" spans="2:4" ht="18.75">
      <c r="B4254" s="37" t="str">
        <f>IF('TD VENCIDOS'!B4235="","",'TD VENCIDOS'!B4235)</f>
        <v/>
      </c>
      <c r="C4254" s="38" t="str">
        <f>IF('TD VENCIDOS'!C4235="","",'TD VENCIDOS'!C4235)</f>
        <v/>
      </c>
      <c r="D4254" s="37" t="str">
        <f>IF('TD VENCIDOS'!D4235="","",'TD VENCIDOS'!D4235)</f>
        <v/>
      </c>
    </row>
    <row r="4255" spans="2:4" ht="18.75">
      <c r="B4255" s="37" t="str">
        <f>IF('TD VENCIDOS'!B4236="","",'TD VENCIDOS'!B4236)</f>
        <v/>
      </c>
      <c r="C4255" s="38" t="str">
        <f>IF('TD VENCIDOS'!C4236="","",'TD VENCIDOS'!C4236)</f>
        <v/>
      </c>
      <c r="D4255" s="37" t="str">
        <f>IF('TD VENCIDOS'!D4236="","",'TD VENCIDOS'!D4236)</f>
        <v/>
      </c>
    </row>
    <row r="4256" spans="2:4" ht="18.75">
      <c r="B4256" s="37" t="str">
        <f>IF('TD VENCIDOS'!B4237="","",'TD VENCIDOS'!B4237)</f>
        <v/>
      </c>
      <c r="C4256" s="38" t="str">
        <f>IF('TD VENCIDOS'!C4237="","",'TD VENCIDOS'!C4237)</f>
        <v/>
      </c>
      <c r="D4256" s="37" t="str">
        <f>IF('TD VENCIDOS'!D4237="","",'TD VENCIDOS'!D4237)</f>
        <v/>
      </c>
    </row>
    <row r="4257" spans="2:4" ht="18.75">
      <c r="B4257" s="37" t="str">
        <f>IF('TD VENCIDOS'!B4238="","",'TD VENCIDOS'!B4238)</f>
        <v/>
      </c>
      <c r="C4257" s="38" t="str">
        <f>IF('TD VENCIDOS'!C4238="","",'TD VENCIDOS'!C4238)</f>
        <v/>
      </c>
      <c r="D4257" s="37" t="str">
        <f>IF('TD VENCIDOS'!D4238="","",'TD VENCIDOS'!D4238)</f>
        <v/>
      </c>
    </row>
    <row r="4258" spans="2:4" ht="18.75">
      <c r="B4258" s="37" t="str">
        <f>IF('TD VENCIDOS'!B4239="","",'TD VENCIDOS'!B4239)</f>
        <v/>
      </c>
      <c r="C4258" s="38" t="str">
        <f>IF('TD VENCIDOS'!C4239="","",'TD VENCIDOS'!C4239)</f>
        <v/>
      </c>
      <c r="D4258" s="37" t="str">
        <f>IF('TD VENCIDOS'!D4239="","",'TD VENCIDOS'!D4239)</f>
        <v/>
      </c>
    </row>
    <row r="4259" spans="2:4" ht="18.75">
      <c r="B4259" s="37" t="str">
        <f>IF('TD VENCIDOS'!B4240="","",'TD VENCIDOS'!B4240)</f>
        <v/>
      </c>
      <c r="C4259" s="38" t="str">
        <f>IF('TD VENCIDOS'!C4240="","",'TD VENCIDOS'!C4240)</f>
        <v/>
      </c>
      <c r="D4259" s="37" t="str">
        <f>IF('TD VENCIDOS'!D4240="","",'TD VENCIDOS'!D4240)</f>
        <v/>
      </c>
    </row>
    <row r="4260" spans="2:4" ht="18.75">
      <c r="B4260" s="37" t="str">
        <f>IF('TD VENCIDOS'!B4241="","",'TD VENCIDOS'!B4241)</f>
        <v/>
      </c>
      <c r="C4260" s="38" t="str">
        <f>IF('TD VENCIDOS'!C4241="","",'TD VENCIDOS'!C4241)</f>
        <v/>
      </c>
      <c r="D4260" s="37" t="str">
        <f>IF('TD VENCIDOS'!D4241="","",'TD VENCIDOS'!D4241)</f>
        <v/>
      </c>
    </row>
    <row r="4261" spans="2:4" ht="18.75">
      <c r="B4261" s="37" t="str">
        <f>IF('TD VENCIDOS'!B4242="","",'TD VENCIDOS'!B4242)</f>
        <v/>
      </c>
      <c r="C4261" s="38" t="str">
        <f>IF('TD VENCIDOS'!C4242="","",'TD VENCIDOS'!C4242)</f>
        <v/>
      </c>
      <c r="D4261" s="37" t="str">
        <f>IF('TD VENCIDOS'!D4242="","",'TD VENCIDOS'!D4242)</f>
        <v/>
      </c>
    </row>
    <row r="4262" spans="2:4" ht="18.75">
      <c r="B4262" s="37" t="str">
        <f>IF('TD VENCIDOS'!B4243="","",'TD VENCIDOS'!B4243)</f>
        <v/>
      </c>
      <c r="C4262" s="38" t="str">
        <f>IF('TD VENCIDOS'!C4243="","",'TD VENCIDOS'!C4243)</f>
        <v/>
      </c>
      <c r="D4262" s="37" t="str">
        <f>IF('TD VENCIDOS'!D4243="","",'TD VENCIDOS'!D4243)</f>
        <v/>
      </c>
    </row>
    <row r="4263" spans="2:4" ht="18.75">
      <c r="B4263" s="37" t="str">
        <f>IF('TD VENCIDOS'!B4244="","",'TD VENCIDOS'!B4244)</f>
        <v/>
      </c>
      <c r="C4263" s="38" t="str">
        <f>IF('TD VENCIDOS'!C4244="","",'TD VENCIDOS'!C4244)</f>
        <v/>
      </c>
      <c r="D4263" s="37" t="str">
        <f>IF('TD VENCIDOS'!D4244="","",'TD VENCIDOS'!D4244)</f>
        <v/>
      </c>
    </row>
    <row r="4264" spans="2:4" ht="18.75">
      <c r="B4264" s="37" t="str">
        <f>IF('TD VENCIDOS'!B4245="","",'TD VENCIDOS'!B4245)</f>
        <v/>
      </c>
      <c r="C4264" s="38" t="str">
        <f>IF('TD VENCIDOS'!C4245="","",'TD VENCIDOS'!C4245)</f>
        <v/>
      </c>
      <c r="D4264" s="37" t="str">
        <f>IF('TD VENCIDOS'!D4245="","",'TD VENCIDOS'!D4245)</f>
        <v/>
      </c>
    </row>
    <row r="4265" spans="2:4" ht="18.75">
      <c r="B4265" s="37" t="str">
        <f>IF('TD VENCIDOS'!B4246="","",'TD VENCIDOS'!B4246)</f>
        <v/>
      </c>
      <c r="C4265" s="38" t="str">
        <f>IF('TD VENCIDOS'!C4246="","",'TD VENCIDOS'!C4246)</f>
        <v/>
      </c>
      <c r="D4265" s="37" t="str">
        <f>IF('TD VENCIDOS'!D4246="","",'TD VENCIDOS'!D4246)</f>
        <v/>
      </c>
    </row>
    <row r="4266" spans="2:4" ht="18.75">
      <c r="B4266" s="37" t="str">
        <f>IF('TD VENCIDOS'!B4247="","",'TD VENCIDOS'!B4247)</f>
        <v/>
      </c>
      <c r="C4266" s="38" t="str">
        <f>IF('TD VENCIDOS'!C4247="","",'TD VENCIDOS'!C4247)</f>
        <v/>
      </c>
      <c r="D4266" s="37" t="str">
        <f>IF('TD VENCIDOS'!D4247="","",'TD VENCIDOS'!D4247)</f>
        <v/>
      </c>
    </row>
    <row r="4267" spans="2:4" ht="18.75">
      <c r="B4267" s="37" t="str">
        <f>IF('TD VENCIDOS'!B4248="","",'TD VENCIDOS'!B4248)</f>
        <v/>
      </c>
      <c r="C4267" s="38" t="str">
        <f>IF('TD VENCIDOS'!C4248="","",'TD VENCIDOS'!C4248)</f>
        <v/>
      </c>
      <c r="D4267" s="37" t="str">
        <f>IF('TD VENCIDOS'!D4248="","",'TD VENCIDOS'!D4248)</f>
        <v/>
      </c>
    </row>
    <row r="4268" spans="2:4" ht="18.75">
      <c r="B4268" s="37" t="str">
        <f>IF('TD VENCIDOS'!B4249="","",'TD VENCIDOS'!B4249)</f>
        <v/>
      </c>
      <c r="C4268" s="38" t="str">
        <f>IF('TD VENCIDOS'!C4249="","",'TD VENCIDOS'!C4249)</f>
        <v/>
      </c>
      <c r="D4268" s="37" t="str">
        <f>IF('TD VENCIDOS'!D4249="","",'TD VENCIDOS'!D4249)</f>
        <v/>
      </c>
    </row>
    <row r="4269" spans="2:4" ht="18.75">
      <c r="B4269" s="37" t="str">
        <f>IF('TD VENCIDOS'!B4250="","",'TD VENCIDOS'!B4250)</f>
        <v/>
      </c>
      <c r="C4269" s="38" t="str">
        <f>IF('TD VENCIDOS'!C4250="","",'TD VENCIDOS'!C4250)</f>
        <v/>
      </c>
      <c r="D4269" s="37" t="str">
        <f>IF('TD VENCIDOS'!D4250="","",'TD VENCIDOS'!D4250)</f>
        <v/>
      </c>
    </row>
    <row r="4270" spans="2:4" ht="18.75">
      <c r="B4270" s="37" t="str">
        <f>IF('TD VENCIDOS'!B4251="","",'TD VENCIDOS'!B4251)</f>
        <v/>
      </c>
      <c r="C4270" s="38" t="str">
        <f>IF('TD VENCIDOS'!C4251="","",'TD VENCIDOS'!C4251)</f>
        <v/>
      </c>
      <c r="D4270" s="37" t="str">
        <f>IF('TD VENCIDOS'!D4251="","",'TD VENCIDOS'!D4251)</f>
        <v/>
      </c>
    </row>
    <row r="4271" spans="2:4" ht="18.75">
      <c r="B4271" s="37" t="str">
        <f>IF('TD VENCIDOS'!B4252="","",'TD VENCIDOS'!B4252)</f>
        <v/>
      </c>
      <c r="C4271" s="38" t="str">
        <f>IF('TD VENCIDOS'!C4252="","",'TD VENCIDOS'!C4252)</f>
        <v/>
      </c>
      <c r="D4271" s="37" t="str">
        <f>IF('TD VENCIDOS'!D4252="","",'TD VENCIDOS'!D4252)</f>
        <v/>
      </c>
    </row>
    <row r="4272" spans="2:4" ht="18.75">
      <c r="B4272" s="37" t="str">
        <f>IF('TD VENCIDOS'!B4253="","",'TD VENCIDOS'!B4253)</f>
        <v/>
      </c>
      <c r="C4272" s="38" t="str">
        <f>IF('TD VENCIDOS'!C4253="","",'TD VENCIDOS'!C4253)</f>
        <v/>
      </c>
      <c r="D4272" s="37" t="str">
        <f>IF('TD VENCIDOS'!D4253="","",'TD VENCIDOS'!D4253)</f>
        <v/>
      </c>
    </row>
    <row r="4273" spans="2:4" ht="18.75">
      <c r="B4273" s="37" t="str">
        <f>IF('TD VENCIDOS'!B4254="","",'TD VENCIDOS'!B4254)</f>
        <v/>
      </c>
      <c r="C4273" s="38" t="str">
        <f>IF('TD VENCIDOS'!C4254="","",'TD VENCIDOS'!C4254)</f>
        <v/>
      </c>
      <c r="D4273" s="37" t="str">
        <f>IF('TD VENCIDOS'!D4254="","",'TD VENCIDOS'!D4254)</f>
        <v/>
      </c>
    </row>
    <row r="4274" spans="2:4" ht="18.75">
      <c r="B4274" s="37" t="str">
        <f>IF('TD VENCIDOS'!B4255="","",'TD VENCIDOS'!B4255)</f>
        <v/>
      </c>
      <c r="C4274" s="38" t="str">
        <f>IF('TD VENCIDOS'!C4255="","",'TD VENCIDOS'!C4255)</f>
        <v/>
      </c>
      <c r="D4274" s="37" t="str">
        <f>IF('TD VENCIDOS'!D4255="","",'TD VENCIDOS'!D4255)</f>
        <v/>
      </c>
    </row>
    <row r="4275" spans="2:4" ht="18.75">
      <c r="B4275" s="37" t="str">
        <f>IF('TD VENCIDOS'!B4256="","",'TD VENCIDOS'!B4256)</f>
        <v/>
      </c>
      <c r="C4275" s="38" t="str">
        <f>IF('TD VENCIDOS'!C4256="","",'TD VENCIDOS'!C4256)</f>
        <v/>
      </c>
      <c r="D4275" s="37" t="str">
        <f>IF('TD VENCIDOS'!D4256="","",'TD VENCIDOS'!D4256)</f>
        <v/>
      </c>
    </row>
    <row r="4276" spans="2:4" ht="18.75">
      <c r="B4276" s="37" t="str">
        <f>IF('TD VENCIDOS'!B4257="","",'TD VENCIDOS'!B4257)</f>
        <v/>
      </c>
      <c r="C4276" s="38" t="str">
        <f>IF('TD VENCIDOS'!C4257="","",'TD VENCIDOS'!C4257)</f>
        <v/>
      </c>
      <c r="D4276" s="37" t="str">
        <f>IF('TD VENCIDOS'!D4257="","",'TD VENCIDOS'!D4257)</f>
        <v/>
      </c>
    </row>
    <row r="4277" spans="2:4" ht="18.75">
      <c r="B4277" s="37" t="str">
        <f>IF('TD VENCIDOS'!B4258="","",'TD VENCIDOS'!B4258)</f>
        <v/>
      </c>
      <c r="C4277" s="38" t="str">
        <f>IF('TD VENCIDOS'!C4258="","",'TD VENCIDOS'!C4258)</f>
        <v/>
      </c>
      <c r="D4277" s="37" t="str">
        <f>IF('TD VENCIDOS'!D4258="","",'TD VENCIDOS'!D4258)</f>
        <v/>
      </c>
    </row>
    <row r="4278" spans="2:4" ht="18.75">
      <c r="B4278" s="37" t="str">
        <f>IF('TD VENCIDOS'!B4259="","",'TD VENCIDOS'!B4259)</f>
        <v/>
      </c>
      <c r="C4278" s="38" t="str">
        <f>IF('TD VENCIDOS'!C4259="","",'TD VENCIDOS'!C4259)</f>
        <v/>
      </c>
      <c r="D4278" s="37" t="str">
        <f>IF('TD VENCIDOS'!D4259="","",'TD VENCIDOS'!D4259)</f>
        <v/>
      </c>
    </row>
    <row r="4279" spans="2:4" ht="18.75">
      <c r="B4279" s="37" t="str">
        <f>IF('TD VENCIDOS'!B4260="","",'TD VENCIDOS'!B4260)</f>
        <v/>
      </c>
      <c r="C4279" s="38" t="str">
        <f>IF('TD VENCIDOS'!C4260="","",'TD VENCIDOS'!C4260)</f>
        <v/>
      </c>
      <c r="D4279" s="37" t="str">
        <f>IF('TD VENCIDOS'!D4260="","",'TD VENCIDOS'!D4260)</f>
        <v/>
      </c>
    </row>
    <row r="4280" spans="2:4" ht="18.75">
      <c r="B4280" s="37" t="str">
        <f>IF('TD VENCIDOS'!B4261="","",'TD VENCIDOS'!B4261)</f>
        <v/>
      </c>
      <c r="C4280" s="38" t="str">
        <f>IF('TD VENCIDOS'!C4261="","",'TD VENCIDOS'!C4261)</f>
        <v/>
      </c>
      <c r="D4280" s="37" t="str">
        <f>IF('TD VENCIDOS'!D4261="","",'TD VENCIDOS'!D4261)</f>
        <v/>
      </c>
    </row>
    <row r="4281" spans="2:4" ht="18.75">
      <c r="B4281" s="37" t="str">
        <f>IF('TD VENCIDOS'!B4262="","",'TD VENCIDOS'!B4262)</f>
        <v/>
      </c>
      <c r="C4281" s="38" t="str">
        <f>IF('TD VENCIDOS'!C4262="","",'TD VENCIDOS'!C4262)</f>
        <v/>
      </c>
      <c r="D4281" s="37" t="str">
        <f>IF('TD VENCIDOS'!D4262="","",'TD VENCIDOS'!D4262)</f>
        <v/>
      </c>
    </row>
    <row r="4282" spans="2:4" ht="18.75">
      <c r="B4282" s="37" t="str">
        <f>IF('TD VENCIDOS'!B4263="","",'TD VENCIDOS'!B4263)</f>
        <v/>
      </c>
      <c r="C4282" s="38" t="str">
        <f>IF('TD VENCIDOS'!C4263="","",'TD VENCIDOS'!C4263)</f>
        <v/>
      </c>
      <c r="D4282" s="37" t="str">
        <f>IF('TD VENCIDOS'!D4263="","",'TD VENCIDOS'!D4263)</f>
        <v/>
      </c>
    </row>
    <row r="4283" spans="2:4" ht="18.75">
      <c r="B4283" s="37" t="str">
        <f>IF('TD VENCIDOS'!B4264="","",'TD VENCIDOS'!B4264)</f>
        <v/>
      </c>
      <c r="C4283" s="38" t="str">
        <f>IF('TD VENCIDOS'!C4264="","",'TD VENCIDOS'!C4264)</f>
        <v/>
      </c>
      <c r="D4283" s="37" t="str">
        <f>IF('TD VENCIDOS'!D4264="","",'TD VENCIDOS'!D4264)</f>
        <v/>
      </c>
    </row>
    <row r="4284" spans="2:4" ht="18.75">
      <c r="B4284" s="37" t="str">
        <f>IF('TD VENCIDOS'!B4265="","",'TD VENCIDOS'!B4265)</f>
        <v/>
      </c>
      <c r="C4284" s="38" t="str">
        <f>IF('TD VENCIDOS'!C4265="","",'TD VENCIDOS'!C4265)</f>
        <v/>
      </c>
      <c r="D4284" s="37" t="str">
        <f>IF('TD VENCIDOS'!D4265="","",'TD VENCIDOS'!D4265)</f>
        <v/>
      </c>
    </row>
    <row r="4285" spans="2:4" ht="18.75">
      <c r="B4285" s="37" t="str">
        <f>IF('TD VENCIDOS'!B4266="","",'TD VENCIDOS'!B4266)</f>
        <v/>
      </c>
      <c r="C4285" s="38" t="str">
        <f>IF('TD VENCIDOS'!C4266="","",'TD VENCIDOS'!C4266)</f>
        <v/>
      </c>
      <c r="D4285" s="37" t="str">
        <f>IF('TD VENCIDOS'!D4266="","",'TD VENCIDOS'!D4266)</f>
        <v/>
      </c>
    </row>
    <row r="4286" spans="2:4" ht="18.75">
      <c r="B4286" s="37" t="str">
        <f>IF('TD VENCIDOS'!B4267="","",'TD VENCIDOS'!B4267)</f>
        <v/>
      </c>
      <c r="C4286" s="38" t="str">
        <f>IF('TD VENCIDOS'!C4267="","",'TD VENCIDOS'!C4267)</f>
        <v/>
      </c>
      <c r="D4286" s="37" t="str">
        <f>IF('TD VENCIDOS'!D4267="","",'TD VENCIDOS'!D4267)</f>
        <v/>
      </c>
    </row>
    <row r="4287" spans="2:4" ht="18.75">
      <c r="B4287" s="37" t="str">
        <f>IF('TD VENCIDOS'!B4268="","",'TD VENCIDOS'!B4268)</f>
        <v/>
      </c>
      <c r="C4287" s="38" t="str">
        <f>IF('TD VENCIDOS'!C4268="","",'TD VENCIDOS'!C4268)</f>
        <v/>
      </c>
      <c r="D4287" s="37" t="str">
        <f>IF('TD VENCIDOS'!D4268="","",'TD VENCIDOS'!D4268)</f>
        <v/>
      </c>
    </row>
    <row r="4288" spans="2:4" ht="18.75">
      <c r="B4288" s="37" t="str">
        <f>IF('TD VENCIDOS'!B4269="","",'TD VENCIDOS'!B4269)</f>
        <v/>
      </c>
      <c r="C4288" s="38" t="str">
        <f>IF('TD VENCIDOS'!C4269="","",'TD VENCIDOS'!C4269)</f>
        <v/>
      </c>
      <c r="D4288" s="37" t="str">
        <f>IF('TD VENCIDOS'!D4269="","",'TD VENCIDOS'!D4269)</f>
        <v/>
      </c>
    </row>
    <row r="4289" spans="2:4" ht="18.75">
      <c r="B4289" s="37" t="str">
        <f>IF('TD VENCIDOS'!B4270="","",'TD VENCIDOS'!B4270)</f>
        <v/>
      </c>
      <c r="C4289" s="38" t="str">
        <f>IF('TD VENCIDOS'!C4270="","",'TD VENCIDOS'!C4270)</f>
        <v/>
      </c>
      <c r="D4289" s="37" t="str">
        <f>IF('TD VENCIDOS'!D4270="","",'TD VENCIDOS'!D4270)</f>
        <v/>
      </c>
    </row>
    <row r="4290" spans="2:4" ht="18.75">
      <c r="B4290" s="37" t="str">
        <f>IF('TD VENCIDOS'!B4271="","",'TD VENCIDOS'!B4271)</f>
        <v/>
      </c>
      <c r="C4290" s="38" t="str">
        <f>IF('TD VENCIDOS'!C4271="","",'TD VENCIDOS'!C4271)</f>
        <v/>
      </c>
      <c r="D4290" s="37" t="str">
        <f>IF('TD VENCIDOS'!D4271="","",'TD VENCIDOS'!D4271)</f>
        <v/>
      </c>
    </row>
    <row r="4291" spans="2:4" ht="18.75">
      <c r="B4291" s="37" t="str">
        <f>IF('TD VENCIDOS'!B4272="","",'TD VENCIDOS'!B4272)</f>
        <v/>
      </c>
      <c r="C4291" s="38" t="str">
        <f>IF('TD VENCIDOS'!C4272="","",'TD VENCIDOS'!C4272)</f>
        <v/>
      </c>
      <c r="D4291" s="37" t="str">
        <f>IF('TD VENCIDOS'!D4272="","",'TD VENCIDOS'!D4272)</f>
        <v/>
      </c>
    </row>
    <row r="4292" spans="2:4" ht="18.75">
      <c r="B4292" s="37" t="str">
        <f>IF('TD VENCIDOS'!B4273="","",'TD VENCIDOS'!B4273)</f>
        <v/>
      </c>
      <c r="C4292" s="38" t="str">
        <f>IF('TD VENCIDOS'!C4273="","",'TD VENCIDOS'!C4273)</f>
        <v/>
      </c>
      <c r="D4292" s="37" t="str">
        <f>IF('TD VENCIDOS'!D4273="","",'TD VENCIDOS'!D4273)</f>
        <v/>
      </c>
    </row>
    <row r="4293" spans="2:4" ht="18.75">
      <c r="B4293" s="37" t="str">
        <f>IF('TD VENCIDOS'!B4274="","",'TD VENCIDOS'!B4274)</f>
        <v/>
      </c>
      <c r="C4293" s="38" t="str">
        <f>IF('TD VENCIDOS'!C4274="","",'TD VENCIDOS'!C4274)</f>
        <v/>
      </c>
      <c r="D4293" s="37" t="str">
        <f>IF('TD VENCIDOS'!D4274="","",'TD VENCIDOS'!D4274)</f>
        <v/>
      </c>
    </row>
    <row r="4294" spans="2:4" ht="18.75">
      <c r="B4294" s="37" t="str">
        <f>IF('TD VENCIDOS'!B4275="","",'TD VENCIDOS'!B4275)</f>
        <v/>
      </c>
      <c r="C4294" s="38" t="str">
        <f>IF('TD VENCIDOS'!C4275="","",'TD VENCIDOS'!C4275)</f>
        <v/>
      </c>
      <c r="D4294" s="37" t="str">
        <f>IF('TD VENCIDOS'!D4275="","",'TD VENCIDOS'!D4275)</f>
        <v/>
      </c>
    </row>
    <row r="4295" spans="2:4" ht="18.75">
      <c r="B4295" s="37" t="str">
        <f>IF('TD VENCIDOS'!B4276="","",'TD VENCIDOS'!B4276)</f>
        <v/>
      </c>
      <c r="C4295" s="38" t="str">
        <f>IF('TD VENCIDOS'!C4276="","",'TD VENCIDOS'!C4276)</f>
        <v/>
      </c>
      <c r="D4295" s="37" t="str">
        <f>IF('TD VENCIDOS'!D4276="","",'TD VENCIDOS'!D4276)</f>
        <v/>
      </c>
    </row>
    <row r="4296" spans="2:4" ht="18.75">
      <c r="B4296" s="37" t="str">
        <f>IF('TD VENCIDOS'!B4277="","",'TD VENCIDOS'!B4277)</f>
        <v/>
      </c>
      <c r="C4296" s="38" t="str">
        <f>IF('TD VENCIDOS'!C4277="","",'TD VENCIDOS'!C4277)</f>
        <v/>
      </c>
      <c r="D4296" s="37" t="str">
        <f>IF('TD VENCIDOS'!D4277="","",'TD VENCIDOS'!D4277)</f>
        <v/>
      </c>
    </row>
    <row r="4297" spans="2:4" ht="18.75">
      <c r="B4297" s="37" t="str">
        <f>IF('TD VENCIDOS'!B4278="","",'TD VENCIDOS'!B4278)</f>
        <v/>
      </c>
      <c r="C4297" s="38" t="str">
        <f>IF('TD VENCIDOS'!C4278="","",'TD VENCIDOS'!C4278)</f>
        <v/>
      </c>
      <c r="D4297" s="37" t="str">
        <f>IF('TD VENCIDOS'!D4278="","",'TD VENCIDOS'!D4278)</f>
        <v/>
      </c>
    </row>
    <row r="4298" spans="2:4" ht="18.75">
      <c r="B4298" s="37" t="str">
        <f>IF('TD VENCIDOS'!B4279="","",'TD VENCIDOS'!B4279)</f>
        <v/>
      </c>
      <c r="C4298" s="38" t="str">
        <f>IF('TD VENCIDOS'!C4279="","",'TD VENCIDOS'!C4279)</f>
        <v/>
      </c>
      <c r="D4298" s="37" t="str">
        <f>IF('TD VENCIDOS'!D4279="","",'TD VENCIDOS'!D4279)</f>
        <v/>
      </c>
    </row>
    <row r="4299" spans="2:4" ht="18.75">
      <c r="B4299" s="37" t="str">
        <f>IF('TD VENCIDOS'!B4280="","",'TD VENCIDOS'!B4280)</f>
        <v/>
      </c>
      <c r="C4299" s="38" t="str">
        <f>IF('TD VENCIDOS'!C4280="","",'TD VENCIDOS'!C4280)</f>
        <v/>
      </c>
      <c r="D4299" s="37" t="str">
        <f>IF('TD VENCIDOS'!D4280="","",'TD VENCIDOS'!D4280)</f>
        <v/>
      </c>
    </row>
    <row r="4300" spans="2:4" ht="18.75">
      <c r="B4300" s="37" t="str">
        <f>IF('TD VENCIDOS'!B4281="","",'TD VENCIDOS'!B4281)</f>
        <v/>
      </c>
      <c r="C4300" s="38" t="str">
        <f>IF('TD VENCIDOS'!C4281="","",'TD VENCIDOS'!C4281)</f>
        <v/>
      </c>
      <c r="D4300" s="37" t="str">
        <f>IF('TD VENCIDOS'!D4281="","",'TD VENCIDOS'!D4281)</f>
        <v/>
      </c>
    </row>
    <row r="4301" spans="2:4" ht="18.75">
      <c r="B4301" s="37" t="str">
        <f>IF('TD VENCIDOS'!B4282="","",'TD VENCIDOS'!B4282)</f>
        <v/>
      </c>
      <c r="C4301" s="38" t="str">
        <f>IF('TD VENCIDOS'!C4282="","",'TD VENCIDOS'!C4282)</f>
        <v/>
      </c>
      <c r="D4301" s="37" t="str">
        <f>IF('TD VENCIDOS'!D4282="","",'TD VENCIDOS'!D4282)</f>
        <v/>
      </c>
    </row>
    <row r="4302" spans="2:4" ht="18.75">
      <c r="B4302" s="37" t="str">
        <f>IF('TD VENCIDOS'!B4283="","",'TD VENCIDOS'!B4283)</f>
        <v/>
      </c>
      <c r="C4302" s="38" t="str">
        <f>IF('TD VENCIDOS'!C4283="","",'TD VENCIDOS'!C4283)</f>
        <v/>
      </c>
      <c r="D4302" s="37" t="str">
        <f>IF('TD VENCIDOS'!D4283="","",'TD VENCIDOS'!D4283)</f>
        <v/>
      </c>
    </row>
    <row r="4303" spans="2:4" ht="18.75">
      <c r="B4303" s="37" t="str">
        <f>IF('TD VENCIDOS'!B4284="","",'TD VENCIDOS'!B4284)</f>
        <v/>
      </c>
      <c r="C4303" s="38" t="str">
        <f>IF('TD VENCIDOS'!C4284="","",'TD VENCIDOS'!C4284)</f>
        <v/>
      </c>
      <c r="D4303" s="37" t="str">
        <f>IF('TD VENCIDOS'!D4284="","",'TD VENCIDOS'!D4284)</f>
        <v/>
      </c>
    </row>
    <row r="4304" spans="2:4" ht="18.75">
      <c r="B4304" s="37" t="str">
        <f>IF('TD VENCIDOS'!B4285="","",'TD VENCIDOS'!B4285)</f>
        <v/>
      </c>
      <c r="C4304" s="38" t="str">
        <f>IF('TD VENCIDOS'!C4285="","",'TD VENCIDOS'!C4285)</f>
        <v/>
      </c>
      <c r="D4304" s="37" t="str">
        <f>IF('TD VENCIDOS'!D4285="","",'TD VENCIDOS'!D4285)</f>
        <v/>
      </c>
    </row>
    <row r="4305" spans="2:4" ht="18.75">
      <c r="B4305" s="37" t="str">
        <f>IF('TD VENCIDOS'!B4286="","",'TD VENCIDOS'!B4286)</f>
        <v/>
      </c>
      <c r="C4305" s="38" t="str">
        <f>IF('TD VENCIDOS'!C4286="","",'TD VENCIDOS'!C4286)</f>
        <v/>
      </c>
      <c r="D4305" s="37" t="str">
        <f>IF('TD VENCIDOS'!D4286="","",'TD VENCIDOS'!D4286)</f>
        <v/>
      </c>
    </row>
    <row r="4306" spans="2:4" ht="18.75">
      <c r="B4306" s="37" t="str">
        <f>IF('TD VENCIDOS'!B4287="","",'TD VENCIDOS'!B4287)</f>
        <v/>
      </c>
      <c r="C4306" s="38" t="str">
        <f>IF('TD VENCIDOS'!C4287="","",'TD VENCIDOS'!C4287)</f>
        <v/>
      </c>
      <c r="D4306" s="37" t="str">
        <f>IF('TD VENCIDOS'!D4287="","",'TD VENCIDOS'!D4287)</f>
        <v/>
      </c>
    </row>
    <row r="4307" spans="2:4" ht="18.75">
      <c r="B4307" s="37" t="str">
        <f>IF('TD VENCIDOS'!B4288="","",'TD VENCIDOS'!B4288)</f>
        <v/>
      </c>
      <c r="C4307" s="38" t="str">
        <f>IF('TD VENCIDOS'!C4288="","",'TD VENCIDOS'!C4288)</f>
        <v/>
      </c>
      <c r="D4307" s="37" t="str">
        <f>IF('TD VENCIDOS'!D4288="","",'TD VENCIDOS'!D4288)</f>
        <v/>
      </c>
    </row>
    <row r="4308" spans="2:4" ht="18.75">
      <c r="B4308" s="37" t="str">
        <f>IF('TD VENCIDOS'!B4289="","",'TD VENCIDOS'!B4289)</f>
        <v/>
      </c>
      <c r="C4308" s="38" t="str">
        <f>IF('TD VENCIDOS'!C4289="","",'TD VENCIDOS'!C4289)</f>
        <v/>
      </c>
      <c r="D4308" s="37" t="str">
        <f>IF('TD VENCIDOS'!D4289="","",'TD VENCIDOS'!D4289)</f>
        <v/>
      </c>
    </row>
    <row r="4309" spans="2:4" ht="18.75">
      <c r="B4309" s="37" t="str">
        <f>IF('TD VENCIDOS'!B4290="","",'TD VENCIDOS'!B4290)</f>
        <v/>
      </c>
      <c r="C4309" s="38" t="str">
        <f>IF('TD VENCIDOS'!C4290="","",'TD VENCIDOS'!C4290)</f>
        <v/>
      </c>
      <c r="D4309" s="37" t="str">
        <f>IF('TD VENCIDOS'!D4290="","",'TD VENCIDOS'!D4290)</f>
        <v/>
      </c>
    </row>
    <row r="4310" spans="2:4" ht="18.75">
      <c r="B4310" s="37" t="str">
        <f>IF('TD VENCIDOS'!B4291="","",'TD VENCIDOS'!B4291)</f>
        <v/>
      </c>
      <c r="C4310" s="38" t="str">
        <f>IF('TD VENCIDOS'!C4291="","",'TD VENCIDOS'!C4291)</f>
        <v/>
      </c>
      <c r="D4310" s="37" t="str">
        <f>IF('TD VENCIDOS'!D4291="","",'TD VENCIDOS'!D4291)</f>
        <v/>
      </c>
    </row>
    <row r="4311" spans="2:4" ht="18.75">
      <c r="B4311" s="37" t="str">
        <f>IF('TD VENCIDOS'!B4292="","",'TD VENCIDOS'!B4292)</f>
        <v/>
      </c>
      <c r="C4311" s="38" t="str">
        <f>IF('TD VENCIDOS'!C4292="","",'TD VENCIDOS'!C4292)</f>
        <v/>
      </c>
      <c r="D4311" s="37" t="str">
        <f>IF('TD VENCIDOS'!D4292="","",'TD VENCIDOS'!D4292)</f>
        <v/>
      </c>
    </row>
    <row r="4312" spans="2:4" ht="18.75">
      <c r="B4312" s="37" t="str">
        <f>IF('TD VENCIDOS'!B4293="","",'TD VENCIDOS'!B4293)</f>
        <v/>
      </c>
      <c r="C4312" s="38" t="str">
        <f>IF('TD VENCIDOS'!C4293="","",'TD VENCIDOS'!C4293)</f>
        <v/>
      </c>
      <c r="D4312" s="37" t="str">
        <f>IF('TD VENCIDOS'!D4293="","",'TD VENCIDOS'!D4293)</f>
        <v/>
      </c>
    </row>
    <row r="4313" spans="2:4" ht="18.75">
      <c r="B4313" s="37" t="str">
        <f>IF('TD VENCIDOS'!B4294="","",'TD VENCIDOS'!B4294)</f>
        <v/>
      </c>
      <c r="C4313" s="38" t="str">
        <f>IF('TD VENCIDOS'!C4294="","",'TD VENCIDOS'!C4294)</f>
        <v/>
      </c>
      <c r="D4313" s="37" t="str">
        <f>IF('TD VENCIDOS'!D4294="","",'TD VENCIDOS'!D4294)</f>
        <v/>
      </c>
    </row>
    <row r="4314" spans="2:4" ht="18.75">
      <c r="B4314" s="37" t="str">
        <f>IF('TD VENCIDOS'!B4295="","",'TD VENCIDOS'!B4295)</f>
        <v/>
      </c>
      <c r="C4314" s="38" t="str">
        <f>IF('TD VENCIDOS'!C4295="","",'TD VENCIDOS'!C4295)</f>
        <v/>
      </c>
      <c r="D4314" s="37" t="str">
        <f>IF('TD VENCIDOS'!D4295="","",'TD VENCIDOS'!D4295)</f>
        <v/>
      </c>
    </row>
    <row r="4315" spans="2:4" ht="18.75">
      <c r="B4315" s="37" t="str">
        <f>IF('TD VENCIDOS'!B4296="","",'TD VENCIDOS'!B4296)</f>
        <v/>
      </c>
      <c r="C4315" s="38" t="str">
        <f>IF('TD VENCIDOS'!C4296="","",'TD VENCIDOS'!C4296)</f>
        <v/>
      </c>
      <c r="D4315" s="37" t="str">
        <f>IF('TD VENCIDOS'!D4296="","",'TD VENCIDOS'!D4296)</f>
        <v/>
      </c>
    </row>
    <row r="4316" spans="2:4" ht="18.75">
      <c r="B4316" s="37" t="str">
        <f>IF('TD VENCIDOS'!B4297="","",'TD VENCIDOS'!B4297)</f>
        <v/>
      </c>
      <c r="C4316" s="38" t="str">
        <f>IF('TD VENCIDOS'!C4297="","",'TD VENCIDOS'!C4297)</f>
        <v/>
      </c>
      <c r="D4316" s="37" t="str">
        <f>IF('TD VENCIDOS'!D4297="","",'TD VENCIDOS'!D4297)</f>
        <v/>
      </c>
    </row>
    <row r="4317" spans="2:4" ht="18.75">
      <c r="B4317" s="37" t="str">
        <f>IF('TD VENCIDOS'!B4298="","",'TD VENCIDOS'!B4298)</f>
        <v/>
      </c>
      <c r="C4317" s="38" t="str">
        <f>IF('TD VENCIDOS'!C4298="","",'TD VENCIDOS'!C4298)</f>
        <v/>
      </c>
      <c r="D4317" s="37" t="str">
        <f>IF('TD VENCIDOS'!D4298="","",'TD VENCIDOS'!D4298)</f>
        <v/>
      </c>
    </row>
    <row r="4318" spans="2:4" ht="18.75">
      <c r="B4318" s="37" t="str">
        <f>IF('TD VENCIDOS'!B4299="","",'TD VENCIDOS'!B4299)</f>
        <v/>
      </c>
      <c r="C4318" s="38" t="str">
        <f>IF('TD VENCIDOS'!C4299="","",'TD VENCIDOS'!C4299)</f>
        <v/>
      </c>
      <c r="D4318" s="37" t="str">
        <f>IF('TD VENCIDOS'!D4299="","",'TD VENCIDOS'!D4299)</f>
        <v/>
      </c>
    </row>
    <row r="4319" spans="2:4" ht="18.75">
      <c r="B4319" s="37" t="str">
        <f>IF('TD VENCIDOS'!B4300="","",'TD VENCIDOS'!B4300)</f>
        <v/>
      </c>
      <c r="C4319" s="38" t="str">
        <f>IF('TD VENCIDOS'!C4300="","",'TD VENCIDOS'!C4300)</f>
        <v/>
      </c>
      <c r="D4319" s="37" t="str">
        <f>IF('TD VENCIDOS'!D4300="","",'TD VENCIDOS'!D4300)</f>
        <v/>
      </c>
    </row>
    <row r="4320" spans="2:4" ht="18.75">
      <c r="B4320" s="37" t="str">
        <f>IF('TD VENCIDOS'!B4301="","",'TD VENCIDOS'!B4301)</f>
        <v/>
      </c>
      <c r="C4320" s="38" t="str">
        <f>IF('TD VENCIDOS'!C4301="","",'TD VENCIDOS'!C4301)</f>
        <v/>
      </c>
      <c r="D4320" s="37" t="str">
        <f>IF('TD VENCIDOS'!D4301="","",'TD VENCIDOS'!D4301)</f>
        <v/>
      </c>
    </row>
    <row r="4321" spans="2:4" ht="18.75">
      <c r="B4321" s="37" t="str">
        <f>IF('TD VENCIDOS'!B4302="","",'TD VENCIDOS'!B4302)</f>
        <v/>
      </c>
      <c r="C4321" s="38" t="str">
        <f>IF('TD VENCIDOS'!C4302="","",'TD VENCIDOS'!C4302)</f>
        <v/>
      </c>
      <c r="D4321" s="37" t="str">
        <f>IF('TD VENCIDOS'!D4302="","",'TD VENCIDOS'!D4302)</f>
        <v/>
      </c>
    </row>
    <row r="4322" spans="2:4" ht="18.75">
      <c r="B4322" s="37" t="str">
        <f>IF('TD VENCIDOS'!B4303="","",'TD VENCIDOS'!B4303)</f>
        <v/>
      </c>
      <c r="C4322" s="38" t="str">
        <f>IF('TD VENCIDOS'!C4303="","",'TD VENCIDOS'!C4303)</f>
        <v/>
      </c>
      <c r="D4322" s="37" t="str">
        <f>IF('TD VENCIDOS'!D4303="","",'TD VENCIDOS'!D4303)</f>
        <v/>
      </c>
    </row>
    <row r="4323" spans="2:4" ht="18.75">
      <c r="B4323" s="37" t="str">
        <f>IF('TD VENCIDOS'!B4304="","",'TD VENCIDOS'!B4304)</f>
        <v/>
      </c>
      <c r="C4323" s="38" t="str">
        <f>IF('TD VENCIDOS'!C4304="","",'TD VENCIDOS'!C4304)</f>
        <v/>
      </c>
      <c r="D4323" s="37" t="str">
        <f>IF('TD VENCIDOS'!D4304="","",'TD VENCIDOS'!D4304)</f>
        <v/>
      </c>
    </row>
    <row r="4324" spans="2:4" ht="18.75">
      <c r="B4324" s="37" t="str">
        <f>IF('TD VENCIDOS'!B4305="","",'TD VENCIDOS'!B4305)</f>
        <v/>
      </c>
      <c r="C4324" s="38" t="str">
        <f>IF('TD VENCIDOS'!C4305="","",'TD VENCIDOS'!C4305)</f>
        <v/>
      </c>
      <c r="D4324" s="37" t="str">
        <f>IF('TD VENCIDOS'!D4305="","",'TD VENCIDOS'!D4305)</f>
        <v/>
      </c>
    </row>
    <row r="4325" spans="2:4" ht="18.75">
      <c r="B4325" s="37" t="str">
        <f>IF('TD VENCIDOS'!B4306="","",'TD VENCIDOS'!B4306)</f>
        <v/>
      </c>
      <c r="C4325" s="38" t="str">
        <f>IF('TD VENCIDOS'!C4306="","",'TD VENCIDOS'!C4306)</f>
        <v/>
      </c>
      <c r="D4325" s="37" t="str">
        <f>IF('TD VENCIDOS'!D4306="","",'TD VENCIDOS'!D4306)</f>
        <v/>
      </c>
    </row>
    <row r="4326" spans="2:4" ht="18.75">
      <c r="B4326" s="37" t="str">
        <f>IF('TD VENCIDOS'!B4307="","",'TD VENCIDOS'!B4307)</f>
        <v/>
      </c>
      <c r="C4326" s="38" t="str">
        <f>IF('TD VENCIDOS'!C4307="","",'TD VENCIDOS'!C4307)</f>
        <v/>
      </c>
      <c r="D4326" s="37" t="str">
        <f>IF('TD VENCIDOS'!D4307="","",'TD VENCIDOS'!D4307)</f>
        <v/>
      </c>
    </row>
    <row r="4327" spans="2:4" ht="18.75">
      <c r="B4327" s="37" t="str">
        <f>IF('TD VENCIDOS'!B4308="","",'TD VENCIDOS'!B4308)</f>
        <v/>
      </c>
      <c r="C4327" s="38" t="str">
        <f>IF('TD VENCIDOS'!C4308="","",'TD VENCIDOS'!C4308)</f>
        <v/>
      </c>
      <c r="D4327" s="37" t="str">
        <f>IF('TD VENCIDOS'!D4308="","",'TD VENCIDOS'!D4308)</f>
        <v/>
      </c>
    </row>
    <row r="4328" spans="2:4" ht="18.75">
      <c r="B4328" s="37" t="str">
        <f>IF('TD VENCIDOS'!B4309="","",'TD VENCIDOS'!B4309)</f>
        <v/>
      </c>
      <c r="C4328" s="38" t="str">
        <f>IF('TD VENCIDOS'!C4309="","",'TD VENCIDOS'!C4309)</f>
        <v/>
      </c>
      <c r="D4328" s="37" t="str">
        <f>IF('TD VENCIDOS'!D4309="","",'TD VENCIDOS'!D4309)</f>
        <v/>
      </c>
    </row>
    <row r="4329" spans="2:4" ht="18.75">
      <c r="B4329" s="37" t="str">
        <f>IF('TD VENCIDOS'!B4310="","",'TD VENCIDOS'!B4310)</f>
        <v/>
      </c>
      <c r="C4329" s="38" t="str">
        <f>IF('TD VENCIDOS'!C4310="","",'TD VENCIDOS'!C4310)</f>
        <v/>
      </c>
      <c r="D4329" s="37" t="str">
        <f>IF('TD VENCIDOS'!D4310="","",'TD VENCIDOS'!D4310)</f>
        <v/>
      </c>
    </row>
    <row r="4330" spans="2:4" ht="18.75">
      <c r="B4330" s="37" t="str">
        <f>IF('TD VENCIDOS'!B4311="","",'TD VENCIDOS'!B4311)</f>
        <v/>
      </c>
      <c r="C4330" s="38" t="str">
        <f>IF('TD VENCIDOS'!C4311="","",'TD VENCIDOS'!C4311)</f>
        <v/>
      </c>
      <c r="D4330" s="37" t="str">
        <f>IF('TD VENCIDOS'!D4311="","",'TD VENCIDOS'!D4311)</f>
        <v/>
      </c>
    </row>
    <row r="4331" spans="2:4" ht="18.75">
      <c r="B4331" s="37" t="str">
        <f>IF('TD VENCIDOS'!B4312="","",'TD VENCIDOS'!B4312)</f>
        <v/>
      </c>
      <c r="C4331" s="38" t="str">
        <f>IF('TD VENCIDOS'!C4312="","",'TD VENCIDOS'!C4312)</f>
        <v/>
      </c>
      <c r="D4331" s="37" t="str">
        <f>IF('TD VENCIDOS'!D4312="","",'TD VENCIDOS'!D4312)</f>
        <v/>
      </c>
    </row>
    <row r="4332" spans="2:4" ht="18.75">
      <c r="B4332" s="37" t="str">
        <f>IF('TD VENCIDOS'!B4313="","",'TD VENCIDOS'!B4313)</f>
        <v/>
      </c>
      <c r="C4332" s="38" t="str">
        <f>IF('TD VENCIDOS'!C4313="","",'TD VENCIDOS'!C4313)</f>
        <v/>
      </c>
      <c r="D4332" s="37" t="str">
        <f>IF('TD VENCIDOS'!D4313="","",'TD VENCIDOS'!D4313)</f>
        <v/>
      </c>
    </row>
    <row r="4333" spans="2:4" ht="18.75">
      <c r="B4333" s="37" t="str">
        <f>IF('TD VENCIDOS'!B4314="","",'TD VENCIDOS'!B4314)</f>
        <v/>
      </c>
      <c r="C4333" s="38" t="str">
        <f>IF('TD VENCIDOS'!C4314="","",'TD VENCIDOS'!C4314)</f>
        <v/>
      </c>
      <c r="D4333" s="37" t="str">
        <f>IF('TD VENCIDOS'!D4314="","",'TD VENCIDOS'!D4314)</f>
        <v/>
      </c>
    </row>
    <row r="4334" spans="2:4" ht="18.75">
      <c r="B4334" s="37" t="str">
        <f>IF('TD VENCIDOS'!B4315="","",'TD VENCIDOS'!B4315)</f>
        <v/>
      </c>
      <c r="C4334" s="38" t="str">
        <f>IF('TD VENCIDOS'!C4315="","",'TD VENCIDOS'!C4315)</f>
        <v/>
      </c>
      <c r="D4334" s="37" t="str">
        <f>IF('TD VENCIDOS'!D4315="","",'TD VENCIDOS'!D4315)</f>
        <v/>
      </c>
    </row>
    <row r="4335" spans="2:4" ht="18.75">
      <c r="B4335" s="37" t="str">
        <f>IF('TD VENCIDOS'!B4316="","",'TD VENCIDOS'!B4316)</f>
        <v/>
      </c>
      <c r="C4335" s="38" t="str">
        <f>IF('TD VENCIDOS'!C4316="","",'TD VENCIDOS'!C4316)</f>
        <v/>
      </c>
      <c r="D4335" s="37" t="str">
        <f>IF('TD VENCIDOS'!D4316="","",'TD VENCIDOS'!D4316)</f>
        <v/>
      </c>
    </row>
    <row r="4336" spans="2:4" ht="18.75">
      <c r="B4336" s="37" t="str">
        <f>IF('TD VENCIDOS'!B4317="","",'TD VENCIDOS'!B4317)</f>
        <v/>
      </c>
      <c r="C4336" s="38" t="str">
        <f>IF('TD VENCIDOS'!C4317="","",'TD VENCIDOS'!C4317)</f>
        <v/>
      </c>
      <c r="D4336" s="37" t="str">
        <f>IF('TD VENCIDOS'!D4317="","",'TD VENCIDOS'!D4317)</f>
        <v/>
      </c>
    </row>
    <row r="4337" spans="2:4" ht="18.75">
      <c r="B4337" s="37" t="str">
        <f>IF('TD VENCIDOS'!B4318="","",'TD VENCIDOS'!B4318)</f>
        <v/>
      </c>
      <c r="C4337" s="38" t="str">
        <f>IF('TD VENCIDOS'!C4318="","",'TD VENCIDOS'!C4318)</f>
        <v/>
      </c>
      <c r="D4337" s="37" t="str">
        <f>IF('TD VENCIDOS'!D4318="","",'TD VENCIDOS'!D4318)</f>
        <v/>
      </c>
    </row>
    <row r="4338" spans="2:4" ht="18.75">
      <c r="B4338" s="37" t="str">
        <f>IF('TD VENCIDOS'!B4319="","",'TD VENCIDOS'!B4319)</f>
        <v/>
      </c>
      <c r="C4338" s="38" t="str">
        <f>IF('TD VENCIDOS'!C4319="","",'TD VENCIDOS'!C4319)</f>
        <v/>
      </c>
      <c r="D4338" s="37" t="str">
        <f>IF('TD VENCIDOS'!D4319="","",'TD VENCIDOS'!D4319)</f>
        <v/>
      </c>
    </row>
    <row r="4339" spans="2:4" ht="18.75">
      <c r="B4339" s="37" t="str">
        <f>IF('TD VENCIDOS'!B4320="","",'TD VENCIDOS'!B4320)</f>
        <v/>
      </c>
      <c r="C4339" s="38" t="str">
        <f>IF('TD VENCIDOS'!C4320="","",'TD VENCIDOS'!C4320)</f>
        <v/>
      </c>
      <c r="D4339" s="37" t="str">
        <f>IF('TD VENCIDOS'!D4320="","",'TD VENCIDOS'!D4320)</f>
        <v/>
      </c>
    </row>
    <row r="4340" spans="2:4" ht="18.75">
      <c r="B4340" s="37" t="str">
        <f>IF('TD VENCIDOS'!B4321="","",'TD VENCIDOS'!B4321)</f>
        <v/>
      </c>
      <c r="C4340" s="38" t="str">
        <f>IF('TD VENCIDOS'!C4321="","",'TD VENCIDOS'!C4321)</f>
        <v/>
      </c>
      <c r="D4340" s="37" t="str">
        <f>IF('TD VENCIDOS'!D4321="","",'TD VENCIDOS'!D4321)</f>
        <v/>
      </c>
    </row>
    <row r="4341" spans="2:4" ht="18.75">
      <c r="B4341" s="37" t="str">
        <f>IF('TD VENCIDOS'!B4322="","",'TD VENCIDOS'!B4322)</f>
        <v/>
      </c>
      <c r="C4341" s="38" t="str">
        <f>IF('TD VENCIDOS'!C4322="","",'TD VENCIDOS'!C4322)</f>
        <v/>
      </c>
      <c r="D4341" s="37" t="str">
        <f>IF('TD VENCIDOS'!D4322="","",'TD VENCIDOS'!D4322)</f>
        <v/>
      </c>
    </row>
    <row r="4342" spans="2:4" ht="18.75">
      <c r="B4342" s="37" t="str">
        <f>IF('TD VENCIDOS'!B4323="","",'TD VENCIDOS'!B4323)</f>
        <v/>
      </c>
      <c r="C4342" s="38" t="str">
        <f>IF('TD VENCIDOS'!C4323="","",'TD VENCIDOS'!C4323)</f>
        <v/>
      </c>
      <c r="D4342" s="37" t="str">
        <f>IF('TD VENCIDOS'!D4323="","",'TD VENCIDOS'!D4323)</f>
        <v/>
      </c>
    </row>
    <row r="4343" spans="2:4" ht="18.75">
      <c r="B4343" s="37" t="str">
        <f>IF('TD VENCIDOS'!B4324="","",'TD VENCIDOS'!B4324)</f>
        <v/>
      </c>
      <c r="C4343" s="38" t="str">
        <f>IF('TD VENCIDOS'!C4324="","",'TD VENCIDOS'!C4324)</f>
        <v/>
      </c>
      <c r="D4343" s="37" t="str">
        <f>IF('TD VENCIDOS'!D4324="","",'TD VENCIDOS'!D4324)</f>
        <v/>
      </c>
    </row>
    <row r="4344" spans="2:4" ht="18.75">
      <c r="B4344" s="37" t="str">
        <f>IF('TD VENCIDOS'!B4325="","",'TD VENCIDOS'!B4325)</f>
        <v/>
      </c>
      <c r="C4344" s="38" t="str">
        <f>IF('TD VENCIDOS'!C4325="","",'TD VENCIDOS'!C4325)</f>
        <v/>
      </c>
      <c r="D4344" s="37" t="str">
        <f>IF('TD VENCIDOS'!D4325="","",'TD VENCIDOS'!D4325)</f>
        <v/>
      </c>
    </row>
    <row r="4345" spans="2:4" ht="18.75">
      <c r="B4345" s="37" t="str">
        <f>IF('TD VENCIDOS'!B4326="","",'TD VENCIDOS'!B4326)</f>
        <v/>
      </c>
      <c r="C4345" s="38" t="str">
        <f>IF('TD VENCIDOS'!C4326="","",'TD VENCIDOS'!C4326)</f>
        <v/>
      </c>
      <c r="D4345" s="37" t="str">
        <f>IF('TD VENCIDOS'!D4326="","",'TD VENCIDOS'!D4326)</f>
        <v/>
      </c>
    </row>
    <row r="4346" spans="2:4" ht="18.75">
      <c r="B4346" s="37" t="str">
        <f>IF('TD VENCIDOS'!B4327="","",'TD VENCIDOS'!B4327)</f>
        <v/>
      </c>
      <c r="C4346" s="38" t="str">
        <f>IF('TD VENCIDOS'!C4327="","",'TD VENCIDOS'!C4327)</f>
        <v/>
      </c>
      <c r="D4346" s="37" t="str">
        <f>IF('TD VENCIDOS'!D4327="","",'TD VENCIDOS'!D4327)</f>
        <v/>
      </c>
    </row>
    <row r="4347" spans="2:4" ht="18.75">
      <c r="B4347" s="37" t="str">
        <f>IF('TD VENCIDOS'!B4328="","",'TD VENCIDOS'!B4328)</f>
        <v/>
      </c>
      <c r="C4347" s="38" t="str">
        <f>IF('TD VENCIDOS'!C4328="","",'TD VENCIDOS'!C4328)</f>
        <v/>
      </c>
      <c r="D4347" s="37" t="str">
        <f>IF('TD VENCIDOS'!D4328="","",'TD VENCIDOS'!D4328)</f>
        <v/>
      </c>
    </row>
    <row r="4348" spans="2:4" ht="18.75">
      <c r="B4348" s="37" t="str">
        <f>IF('TD VENCIDOS'!B4329="","",'TD VENCIDOS'!B4329)</f>
        <v/>
      </c>
      <c r="C4348" s="38" t="str">
        <f>IF('TD VENCIDOS'!C4329="","",'TD VENCIDOS'!C4329)</f>
        <v/>
      </c>
      <c r="D4348" s="37" t="str">
        <f>IF('TD VENCIDOS'!D4329="","",'TD VENCIDOS'!D4329)</f>
        <v/>
      </c>
    </row>
    <row r="4349" spans="2:4" ht="18.75">
      <c r="B4349" s="37" t="str">
        <f>IF('TD VENCIDOS'!B4330="","",'TD VENCIDOS'!B4330)</f>
        <v/>
      </c>
      <c r="C4349" s="38" t="str">
        <f>IF('TD VENCIDOS'!C4330="","",'TD VENCIDOS'!C4330)</f>
        <v/>
      </c>
      <c r="D4349" s="37" t="str">
        <f>IF('TD VENCIDOS'!D4330="","",'TD VENCIDOS'!D4330)</f>
        <v/>
      </c>
    </row>
    <row r="4350" spans="2:4" ht="18.75">
      <c r="B4350" s="37" t="str">
        <f>IF('TD VENCIDOS'!B4331="","",'TD VENCIDOS'!B4331)</f>
        <v/>
      </c>
      <c r="C4350" s="38" t="str">
        <f>IF('TD VENCIDOS'!C4331="","",'TD VENCIDOS'!C4331)</f>
        <v/>
      </c>
      <c r="D4350" s="37" t="str">
        <f>IF('TD VENCIDOS'!D4331="","",'TD VENCIDOS'!D4331)</f>
        <v/>
      </c>
    </row>
    <row r="4351" spans="2:4" ht="18.75">
      <c r="B4351" s="37" t="str">
        <f>IF('TD VENCIDOS'!B4332="","",'TD VENCIDOS'!B4332)</f>
        <v/>
      </c>
      <c r="C4351" s="38" t="str">
        <f>IF('TD VENCIDOS'!C4332="","",'TD VENCIDOS'!C4332)</f>
        <v/>
      </c>
      <c r="D4351" s="37" t="str">
        <f>IF('TD VENCIDOS'!D4332="","",'TD VENCIDOS'!D4332)</f>
        <v/>
      </c>
    </row>
    <row r="4352" spans="2:4" ht="18.75">
      <c r="B4352" s="37" t="str">
        <f>IF('TD VENCIDOS'!B4333="","",'TD VENCIDOS'!B4333)</f>
        <v/>
      </c>
      <c r="C4352" s="38" t="str">
        <f>IF('TD VENCIDOS'!C4333="","",'TD VENCIDOS'!C4333)</f>
        <v/>
      </c>
      <c r="D4352" s="37" t="str">
        <f>IF('TD VENCIDOS'!D4333="","",'TD VENCIDOS'!D4333)</f>
        <v/>
      </c>
    </row>
    <row r="4353" spans="2:4" ht="18.75">
      <c r="B4353" s="37" t="str">
        <f>IF('TD VENCIDOS'!B4334="","",'TD VENCIDOS'!B4334)</f>
        <v/>
      </c>
      <c r="C4353" s="38" t="str">
        <f>IF('TD VENCIDOS'!C4334="","",'TD VENCIDOS'!C4334)</f>
        <v/>
      </c>
      <c r="D4353" s="37" t="str">
        <f>IF('TD VENCIDOS'!D4334="","",'TD VENCIDOS'!D4334)</f>
        <v/>
      </c>
    </row>
    <row r="4354" spans="2:4" ht="18.75">
      <c r="B4354" s="37" t="str">
        <f>IF('TD VENCIDOS'!B4335="","",'TD VENCIDOS'!B4335)</f>
        <v/>
      </c>
      <c r="C4354" s="38" t="str">
        <f>IF('TD VENCIDOS'!C4335="","",'TD VENCIDOS'!C4335)</f>
        <v/>
      </c>
      <c r="D4354" s="37" t="str">
        <f>IF('TD VENCIDOS'!D4335="","",'TD VENCIDOS'!D4335)</f>
        <v/>
      </c>
    </row>
    <row r="4355" spans="2:4" ht="18.75">
      <c r="B4355" s="37" t="str">
        <f>IF('TD VENCIDOS'!B4336="","",'TD VENCIDOS'!B4336)</f>
        <v/>
      </c>
      <c r="C4355" s="38" t="str">
        <f>IF('TD VENCIDOS'!C4336="","",'TD VENCIDOS'!C4336)</f>
        <v/>
      </c>
      <c r="D4355" s="37" t="str">
        <f>IF('TD VENCIDOS'!D4336="","",'TD VENCIDOS'!D4336)</f>
        <v/>
      </c>
    </row>
    <row r="4356" spans="2:4" ht="18.75">
      <c r="B4356" s="37" t="str">
        <f>IF('TD VENCIDOS'!B4337="","",'TD VENCIDOS'!B4337)</f>
        <v/>
      </c>
      <c r="C4356" s="38" t="str">
        <f>IF('TD VENCIDOS'!C4337="","",'TD VENCIDOS'!C4337)</f>
        <v/>
      </c>
      <c r="D4356" s="37" t="str">
        <f>IF('TD VENCIDOS'!D4337="","",'TD VENCIDOS'!D4337)</f>
        <v/>
      </c>
    </row>
    <row r="4357" spans="2:4" ht="18.75">
      <c r="B4357" s="37" t="str">
        <f>IF('TD VENCIDOS'!B4338="","",'TD VENCIDOS'!B4338)</f>
        <v/>
      </c>
      <c r="C4357" s="38" t="str">
        <f>IF('TD VENCIDOS'!C4338="","",'TD VENCIDOS'!C4338)</f>
        <v/>
      </c>
      <c r="D4357" s="37" t="str">
        <f>IF('TD VENCIDOS'!D4338="","",'TD VENCIDOS'!D4338)</f>
        <v/>
      </c>
    </row>
    <row r="4358" spans="2:4" ht="18.75">
      <c r="B4358" s="37" t="str">
        <f>IF('TD VENCIDOS'!B4339="","",'TD VENCIDOS'!B4339)</f>
        <v/>
      </c>
      <c r="C4358" s="38" t="str">
        <f>IF('TD VENCIDOS'!C4339="","",'TD VENCIDOS'!C4339)</f>
        <v/>
      </c>
      <c r="D4358" s="37" t="str">
        <f>IF('TD VENCIDOS'!D4339="","",'TD VENCIDOS'!D4339)</f>
        <v/>
      </c>
    </row>
    <row r="4359" spans="2:4" ht="18.75">
      <c r="B4359" s="37" t="str">
        <f>IF('TD VENCIDOS'!B4340="","",'TD VENCIDOS'!B4340)</f>
        <v/>
      </c>
      <c r="C4359" s="38" t="str">
        <f>IF('TD VENCIDOS'!C4340="","",'TD VENCIDOS'!C4340)</f>
        <v/>
      </c>
      <c r="D4359" s="37" t="str">
        <f>IF('TD VENCIDOS'!D4340="","",'TD VENCIDOS'!D4340)</f>
        <v/>
      </c>
    </row>
    <row r="4360" spans="2:4" ht="18.75">
      <c r="B4360" s="37" t="str">
        <f>IF('TD VENCIDOS'!B4341="","",'TD VENCIDOS'!B4341)</f>
        <v/>
      </c>
      <c r="C4360" s="38" t="str">
        <f>IF('TD VENCIDOS'!C4341="","",'TD VENCIDOS'!C4341)</f>
        <v/>
      </c>
      <c r="D4360" s="37" t="str">
        <f>IF('TD VENCIDOS'!D4341="","",'TD VENCIDOS'!D4341)</f>
        <v/>
      </c>
    </row>
    <row r="4361" spans="2:4" ht="18.75">
      <c r="B4361" s="37" t="str">
        <f>IF('TD VENCIDOS'!B4342="","",'TD VENCIDOS'!B4342)</f>
        <v/>
      </c>
      <c r="C4361" s="38" t="str">
        <f>IF('TD VENCIDOS'!C4342="","",'TD VENCIDOS'!C4342)</f>
        <v/>
      </c>
      <c r="D4361" s="37" t="str">
        <f>IF('TD VENCIDOS'!D4342="","",'TD VENCIDOS'!D4342)</f>
        <v/>
      </c>
    </row>
    <row r="4362" spans="2:4" ht="18.75">
      <c r="B4362" s="37" t="str">
        <f>IF('TD VENCIDOS'!B4343="","",'TD VENCIDOS'!B4343)</f>
        <v/>
      </c>
      <c r="C4362" s="38" t="str">
        <f>IF('TD VENCIDOS'!C4343="","",'TD VENCIDOS'!C4343)</f>
        <v/>
      </c>
      <c r="D4362" s="37" t="str">
        <f>IF('TD VENCIDOS'!D4343="","",'TD VENCIDOS'!D4343)</f>
        <v/>
      </c>
    </row>
    <row r="4363" spans="2:4" ht="18.75">
      <c r="B4363" s="37" t="str">
        <f>IF('TD VENCIDOS'!B4344="","",'TD VENCIDOS'!B4344)</f>
        <v/>
      </c>
      <c r="C4363" s="38" t="str">
        <f>IF('TD VENCIDOS'!C4344="","",'TD VENCIDOS'!C4344)</f>
        <v/>
      </c>
      <c r="D4363" s="37" t="str">
        <f>IF('TD VENCIDOS'!D4344="","",'TD VENCIDOS'!D4344)</f>
        <v/>
      </c>
    </row>
    <row r="4364" spans="2:4" ht="18.75">
      <c r="B4364" s="37" t="str">
        <f>IF('TD VENCIDOS'!B4345="","",'TD VENCIDOS'!B4345)</f>
        <v/>
      </c>
      <c r="C4364" s="38" t="str">
        <f>IF('TD VENCIDOS'!C4345="","",'TD VENCIDOS'!C4345)</f>
        <v/>
      </c>
      <c r="D4364" s="37" t="str">
        <f>IF('TD VENCIDOS'!D4345="","",'TD VENCIDOS'!D4345)</f>
        <v/>
      </c>
    </row>
    <row r="4365" spans="2:4" ht="18.75">
      <c r="B4365" s="37" t="str">
        <f>IF('TD VENCIDOS'!B4346="","",'TD VENCIDOS'!B4346)</f>
        <v/>
      </c>
      <c r="C4365" s="38" t="str">
        <f>IF('TD VENCIDOS'!C4346="","",'TD VENCIDOS'!C4346)</f>
        <v/>
      </c>
      <c r="D4365" s="37" t="str">
        <f>IF('TD VENCIDOS'!D4346="","",'TD VENCIDOS'!D4346)</f>
        <v/>
      </c>
    </row>
    <row r="4366" spans="2:4" ht="18.75">
      <c r="B4366" s="37" t="str">
        <f>IF('TD VENCIDOS'!B4347="","",'TD VENCIDOS'!B4347)</f>
        <v/>
      </c>
      <c r="C4366" s="38" t="str">
        <f>IF('TD VENCIDOS'!C4347="","",'TD VENCIDOS'!C4347)</f>
        <v/>
      </c>
      <c r="D4366" s="37" t="str">
        <f>IF('TD VENCIDOS'!D4347="","",'TD VENCIDOS'!D4347)</f>
        <v/>
      </c>
    </row>
    <row r="4367" spans="2:4" ht="18.75">
      <c r="B4367" s="37" t="str">
        <f>IF('TD VENCIDOS'!B4348="","",'TD VENCIDOS'!B4348)</f>
        <v/>
      </c>
      <c r="C4367" s="38" t="str">
        <f>IF('TD VENCIDOS'!C4348="","",'TD VENCIDOS'!C4348)</f>
        <v/>
      </c>
      <c r="D4367" s="37" t="str">
        <f>IF('TD VENCIDOS'!D4348="","",'TD VENCIDOS'!D4348)</f>
        <v/>
      </c>
    </row>
    <row r="4368" spans="2:4" ht="18.75">
      <c r="B4368" s="37" t="str">
        <f>IF('TD VENCIDOS'!B4349="","",'TD VENCIDOS'!B4349)</f>
        <v/>
      </c>
      <c r="C4368" s="38" t="str">
        <f>IF('TD VENCIDOS'!C4349="","",'TD VENCIDOS'!C4349)</f>
        <v/>
      </c>
      <c r="D4368" s="37" t="str">
        <f>IF('TD VENCIDOS'!D4349="","",'TD VENCIDOS'!D4349)</f>
        <v/>
      </c>
    </row>
    <row r="4369" spans="2:4" ht="18.75">
      <c r="B4369" s="37" t="str">
        <f>IF('TD VENCIDOS'!B4350="","",'TD VENCIDOS'!B4350)</f>
        <v/>
      </c>
      <c r="C4369" s="38" t="str">
        <f>IF('TD VENCIDOS'!C4350="","",'TD VENCIDOS'!C4350)</f>
        <v/>
      </c>
      <c r="D4369" s="37" t="str">
        <f>IF('TD VENCIDOS'!D4350="","",'TD VENCIDOS'!D4350)</f>
        <v/>
      </c>
    </row>
    <row r="4370" spans="2:4" ht="18.75">
      <c r="B4370" s="37" t="str">
        <f>IF('TD VENCIDOS'!B4351="","",'TD VENCIDOS'!B4351)</f>
        <v/>
      </c>
      <c r="C4370" s="38" t="str">
        <f>IF('TD VENCIDOS'!C4351="","",'TD VENCIDOS'!C4351)</f>
        <v/>
      </c>
      <c r="D4370" s="37" t="str">
        <f>IF('TD VENCIDOS'!D4351="","",'TD VENCIDOS'!D4351)</f>
        <v/>
      </c>
    </row>
    <row r="4371" spans="2:4" ht="18.75">
      <c r="B4371" s="37" t="str">
        <f>IF('TD VENCIDOS'!B4352="","",'TD VENCIDOS'!B4352)</f>
        <v/>
      </c>
      <c r="C4371" s="38" t="str">
        <f>IF('TD VENCIDOS'!C4352="","",'TD VENCIDOS'!C4352)</f>
        <v/>
      </c>
      <c r="D4371" s="37" t="str">
        <f>IF('TD VENCIDOS'!D4352="","",'TD VENCIDOS'!D4352)</f>
        <v/>
      </c>
    </row>
    <row r="4372" spans="2:4" ht="18.75">
      <c r="B4372" s="37" t="str">
        <f>IF('TD VENCIDOS'!B4353="","",'TD VENCIDOS'!B4353)</f>
        <v/>
      </c>
      <c r="C4372" s="38" t="str">
        <f>IF('TD VENCIDOS'!C4353="","",'TD VENCIDOS'!C4353)</f>
        <v/>
      </c>
      <c r="D4372" s="37" t="str">
        <f>IF('TD VENCIDOS'!D4353="","",'TD VENCIDOS'!D4353)</f>
        <v/>
      </c>
    </row>
    <row r="4373" spans="2:4" ht="18.75">
      <c r="B4373" s="37" t="str">
        <f>IF('TD VENCIDOS'!B4354="","",'TD VENCIDOS'!B4354)</f>
        <v/>
      </c>
      <c r="C4373" s="38" t="str">
        <f>IF('TD VENCIDOS'!C4354="","",'TD VENCIDOS'!C4354)</f>
        <v/>
      </c>
      <c r="D4373" s="37" t="str">
        <f>IF('TD VENCIDOS'!D4354="","",'TD VENCIDOS'!D4354)</f>
        <v/>
      </c>
    </row>
    <row r="4374" spans="2:4" ht="18.75">
      <c r="B4374" s="37" t="str">
        <f>IF('TD VENCIDOS'!B4355="","",'TD VENCIDOS'!B4355)</f>
        <v/>
      </c>
      <c r="C4374" s="38" t="str">
        <f>IF('TD VENCIDOS'!C4355="","",'TD VENCIDOS'!C4355)</f>
        <v/>
      </c>
      <c r="D4374" s="37" t="str">
        <f>IF('TD VENCIDOS'!D4355="","",'TD VENCIDOS'!D4355)</f>
        <v/>
      </c>
    </row>
    <row r="4375" spans="2:4" ht="18.75">
      <c r="B4375" s="37" t="str">
        <f>IF('TD VENCIDOS'!B4356="","",'TD VENCIDOS'!B4356)</f>
        <v/>
      </c>
      <c r="C4375" s="38" t="str">
        <f>IF('TD VENCIDOS'!C4356="","",'TD VENCIDOS'!C4356)</f>
        <v/>
      </c>
      <c r="D4375" s="37" t="str">
        <f>IF('TD VENCIDOS'!D4356="","",'TD VENCIDOS'!D4356)</f>
        <v/>
      </c>
    </row>
    <row r="4376" spans="2:4" ht="18.75">
      <c r="B4376" s="37" t="str">
        <f>IF('TD VENCIDOS'!B4357="","",'TD VENCIDOS'!B4357)</f>
        <v/>
      </c>
      <c r="C4376" s="38" t="str">
        <f>IF('TD VENCIDOS'!C4357="","",'TD VENCIDOS'!C4357)</f>
        <v/>
      </c>
      <c r="D4376" s="37" t="str">
        <f>IF('TD VENCIDOS'!D4357="","",'TD VENCIDOS'!D4357)</f>
        <v/>
      </c>
    </row>
    <row r="4377" spans="2:4" ht="18.75">
      <c r="B4377" s="37" t="str">
        <f>IF('TD VENCIDOS'!B4358="","",'TD VENCIDOS'!B4358)</f>
        <v/>
      </c>
      <c r="C4377" s="38" t="str">
        <f>IF('TD VENCIDOS'!C4358="","",'TD VENCIDOS'!C4358)</f>
        <v/>
      </c>
      <c r="D4377" s="37" t="str">
        <f>IF('TD VENCIDOS'!D4358="","",'TD VENCIDOS'!D4358)</f>
        <v/>
      </c>
    </row>
    <row r="4378" spans="2:4" ht="18.75">
      <c r="B4378" s="37" t="str">
        <f>IF('TD VENCIDOS'!B4359="","",'TD VENCIDOS'!B4359)</f>
        <v/>
      </c>
      <c r="C4378" s="38" t="str">
        <f>IF('TD VENCIDOS'!C4359="","",'TD VENCIDOS'!C4359)</f>
        <v/>
      </c>
      <c r="D4378" s="37" t="str">
        <f>IF('TD VENCIDOS'!D4359="","",'TD VENCIDOS'!D4359)</f>
        <v/>
      </c>
    </row>
    <row r="4379" spans="2:4" ht="18.75">
      <c r="B4379" s="37" t="str">
        <f>IF('TD VENCIDOS'!B4360="","",'TD VENCIDOS'!B4360)</f>
        <v/>
      </c>
      <c r="C4379" s="38" t="str">
        <f>IF('TD VENCIDOS'!C4360="","",'TD VENCIDOS'!C4360)</f>
        <v/>
      </c>
      <c r="D4379" s="37" t="str">
        <f>IF('TD VENCIDOS'!D4360="","",'TD VENCIDOS'!D4360)</f>
        <v/>
      </c>
    </row>
    <row r="4380" spans="2:4" ht="18.75">
      <c r="B4380" s="37" t="str">
        <f>IF('TD VENCIDOS'!B4361="","",'TD VENCIDOS'!B4361)</f>
        <v/>
      </c>
      <c r="C4380" s="38" t="str">
        <f>IF('TD VENCIDOS'!C4361="","",'TD VENCIDOS'!C4361)</f>
        <v/>
      </c>
      <c r="D4380" s="37" t="str">
        <f>IF('TD VENCIDOS'!D4361="","",'TD VENCIDOS'!D4361)</f>
        <v/>
      </c>
    </row>
    <row r="4381" spans="2:4" ht="18.75">
      <c r="B4381" s="37" t="str">
        <f>IF('TD VENCIDOS'!B4362="","",'TD VENCIDOS'!B4362)</f>
        <v/>
      </c>
      <c r="C4381" s="38" t="str">
        <f>IF('TD VENCIDOS'!C4362="","",'TD VENCIDOS'!C4362)</f>
        <v/>
      </c>
      <c r="D4381" s="37" t="str">
        <f>IF('TD VENCIDOS'!D4362="","",'TD VENCIDOS'!D4362)</f>
        <v/>
      </c>
    </row>
    <row r="4382" spans="2:4" ht="18.75">
      <c r="B4382" s="37" t="str">
        <f>IF('TD VENCIDOS'!B4363="","",'TD VENCIDOS'!B4363)</f>
        <v/>
      </c>
      <c r="C4382" s="38" t="str">
        <f>IF('TD VENCIDOS'!C4363="","",'TD VENCIDOS'!C4363)</f>
        <v/>
      </c>
      <c r="D4382" s="37" t="str">
        <f>IF('TD VENCIDOS'!D4363="","",'TD VENCIDOS'!D4363)</f>
        <v/>
      </c>
    </row>
    <row r="4383" spans="2:4" ht="18.75">
      <c r="B4383" s="37" t="str">
        <f>IF('TD VENCIDOS'!B4364="","",'TD VENCIDOS'!B4364)</f>
        <v/>
      </c>
      <c r="C4383" s="38" t="str">
        <f>IF('TD VENCIDOS'!C4364="","",'TD VENCIDOS'!C4364)</f>
        <v/>
      </c>
      <c r="D4383" s="37" t="str">
        <f>IF('TD VENCIDOS'!D4364="","",'TD VENCIDOS'!D4364)</f>
        <v/>
      </c>
    </row>
    <row r="4384" spans="2:4" ht="18.75">
      <c r="B4384" s="37" t="str">
        <f>IF('TD VENCIDOS'!B4365="","",'TD VENCIDOS'!B4365)</f>
        <v/>
      </c>
      <c r="C4384" s="38" t="str">
        <f>IF('TD VENCIDOS'!C4365="","",'TD VENCIDOS'!C4365)</f>
        <v/>
      </c>
      <c r="D4384" s="37" t="str">
        <f>IF('TD VENCIDOS'!D4365="","",'TD VENCIDOS'!D4365)</f>
        <v/>
      </c>
    </row>
    <row r="4385" spans="2:4" ht="18.75">
      <c r="B4385" s="37" t="str">
        <f>IF('TD VENCIDOS'!B4366="","",'TD VENCIDOS'!B4366)</f>
        <v/>
      </c>
      <c r="C4385" s="38" t="str">
        <f>IF('TD VENCIDOS'!C4366="","",'TD VENCIDOS'!C4366)</f>
        <v/>
      </c>
      <c r="D4385" s="37" t="str">
        <f>IF('TD VENCIDOS'!D4366="","",'TD VENCIDOS'!D4366)</f>
        <v/>
      </c>
    </row>
    <row r="4386" spans="2:4" ht="18.75">
      <c r="B4386" s="37" t="str">
        <f>IF('TD VENCIDOS'!B4367="","",'TD VENCIDOS'!B4367)</f>
        <v/>
      </c>
      <c r="C4386" s="38" t="str">
        <f>IF('TD VENCIDOS'!C4367="","",'TD VENCIDOS'!C4367)</f>
        <v/>
      </c>
      <c r="D4386" s="37" t="str">
        <f>IF('TD VENCIDOS'!D4367="","",'TD VENCIDOS'!D4367)</f>
        <v/>
      </c>
    </row>
    <row r="4387" spans="2:4" ht="18.75">
      <c r="B4387" s="37" t="str">
        <f>IF('TD VENCIDOS'!B4368="","",'TD VENCIDOS'!B4368)</f>
        <v/>
      </c>
      <c r="C4387" s="38" t="str">
        <f>IF('TD VENCIDOS'!C4368="","",'TD VENCIDOS'!C4368)</f>
        <v/>
      </c>
      <c r="D4387" s="37" t="str">
        <f>IF('TD VENCIDOS'!D4368="","",'TD VENCIDOS'!D4368)</f>
        <v/>
      </c>
    </row>
    <row r="4388" spans="2:4" ht="18.75">
      <c r="B4388" s="37" t="str">
        <f>IF('TD VENCIDOS'!B4369="","",'TD VENCIDOS'!B4369)</f>
        <v/>
      </c>
      <c r="C4388" s="38" t="str">
        <f>IF('TD VENCIDOS'!C4369="","",'TD VENCIDOS'!C4369)</f>
        <v/>
      </c>
      <c r="D4388" s="37" t="str">
        <f>IF('TD VENCIDOS'!D4369="","",'TD VENCIDOS'!D4369)</f>
        <v/>
      </c>
    </row>
    <row r="4389" spans="2:4" ht="18.75">
      <c r="B4389" s="37" t="str">
        <f>IF('TD VENCIDOS'!B4370="","",'TD VENCIDOS'!B4370)</f>
        <v/>
      </c>
      <c r="C4389" s="38" t="str">
        <f>IF('TD VENCIDOS'!C4370="","",'TD VENCIDOS'!C4370)</f>
        <v/>
      </c>
      <c r="D4389" s="37" t="str">
        <f>IF('TD VENCIDOS'!D4370="","",'TD VENCIDOS'!D4370)</f>
        <v/>
      </c>
    </row>
    <row r="4390" spans="2:4" ht="18.75">
      <c r="B4390" s="37" t="str">
        <f>IF('TD VENCIDOS'!B4371="","",'TD VENCIDOS'!B4371)</f>
        <v/>
      </c>
      <c r="C4390" s="38" t="str">
        <f>IF('TD VENCIDOS'!C4371="","",'TD VENCIDOS'!C4371)</f>
        <v/>
      </c>
      <c r="D4390" s="37" t="str">
        <f>IF('TD VENCIDOS'!D4371="","",'TD VENCIDOS'!D4371)</f>
        <v/>
      </c>
    </row>
    <row r="4391" spans="2:4" ht="18.75">
      <c r="B4391" s="37" t="str">
        <f>IF('TD VENCIDOS'!B4372="","",'TD VENCIDOS'!B4372)</f>
        <v/>
      </c>
      <c r="C4391" s="38" t="str">
        <f>IF('TD VENCIDOS'!C4372="","",'TD VENCIDOS'!C4372)</f>
        <v/>
      </c>
      <c r="D4391" s="37" t="str">
        <f>IF('TD VENCIDOS'!D4372="","",'TD VENCIDOS'!D4372)</f>
        <v/>
      </c>
    </row>
    <row r="4392" spans="2:4" ht="18.75">
      <c r="B4392" s="37" t="str">
        <f>IF('TD VENCIDOS'!B4373="","",'TD VENCIDOS'!B4373)</f>
        <v/>
      </c>
      <c r="C4392" s="38" t="str">
        <f>IF('TD VENCIDOS'!C4373="","",'TD VENCIDOS'!C4373)</f>
        <v/>
      </c>
      <c r="D4392" s="37" t="str">
        <f>IF('TD VENCIDOS'!D4373="","",'TD VENCIDOS'!D4373)</f>
        <v/>
      </c>
    </row>
    <row r="4393" spans="2:4" ht="18.75">
      <c r="B4393" s="37" t="str">
        <f>IF('TD VENCIDOS'!B4374="","",'TD VENCIDOS'!B4374)</f>
        <v/>
      </c>
      <c r="C4393" s="38" t="str">
        <f>IF('TD VENCIDOS'!C4374="","",'TD VENCIDOS'!C4374)</f>
        <v/>
      </c>
      <c r="D4393" s="37" t="str">
        <f>IF('TD VENCIDOS'!D4374="","",'TD VENCIDOS'!D4374)</f>
        <v/>
      </c>
    </row>
    <row r="4394" spans="2:4" ht="18.75">
      <c r="B4394" s="37" t="str">
        <f>IF('TD VENCIDOS'!B4375="","",'TD VENCIDOS'!B4375)</f>
        <v/>
      </c>
      <c r="C4394" s="38" t="str">
        <f>IF('TD VENCIDOS'!C4375="","",'TD VENCIDOS'!C4375)</f>
        <v/>
      </c>
      <c r="D4394" s="37" t="str">
        <f>IF('TD VENCIDOS'!D4375="","",'TD VENCIDOS'!D4375)</f>
        <v/>
      </c>
    </row>
    <row r="4395" spans="2:4" ht="18.75">
      <c r="B4395" s="37" t="str">
        <f>IF('TD VENCIDOS'!B4376="","",'TD VENCIDOS'!B4376)</f>
        <v/>
      </c>
      <c r="C4395" s="38" t="str">
        <f>IF('TD VENCIDOS'!C4376="","",'TD VENCIDOS'!C4376)</f>
        <v/>
      </c>
      <c r="D4395" s="37" t="str">
        <f>IF('TD VENCIDOS'!D4376="","",'TD VENCIDOS'!D4376)</f>
        <v/>
      </c>
    </row>
    <row r="4396" spans="2:4" ht="18.75">
      <c r="B4396" s="37" t="str">
        <f>IF('TD VENCIDOS'!B4377="","",'TD VENCIDOS'!B4377)</f>
        <v/>
      </c>
      <c r="C4396" s="38" t="str">
        <f>IF('TD VENCIDOS'!C4377="","",'TD VENCIDOS'!C4377)</f>
        <v/>
      </c>
      <c r="D4396" s="37" t="str">
        <f>IF('TD VENCIDOS'!D4377="","",'TD VENCIDOS'!D4377)</f>
        <v/>
      </c>
    </row>
    <row r="4397" spans="2:4" ht="18.75">
      <c r="B4397" s="37" t="str">
        <f>IF('TD VENCIDOS'!B4378="","",'TD VENCIDOS'!B4378)</f>
        <v/>
      </c>
      <c r="C4397" s="38" t="str">
        <f>IF('TD VENCIDOS'!C4378="","",'TD VENCIDOS'!C4378)</f>
        <v/>
      </c>
      <c r="D4397" s="37" t="str">
        <f>IF('TD VENCIDOS'!D4378="","",'TD VENCIDOS'!D4378)</f>
        <v/>
      </c>
    </row>
    <row r="4398" spans="2:4" ht="18.75">
      <c r="B4398" s="37" t="str">
        <f>IF('TD VENCIDOS'!B4379="","",'TD VENCIDOS'!B4379)</f>
        <v/>
      </c>
      <c r="C4398" s="38" t="str">
        <f>IF('TD VENCIDOS'!C4379="","",'TD VENCIDOS'!C4379)</f>
        <v/>
      </c>
      <c r="D4398" s="37" t="str">
        <f>IF('TD VENCIDOS'!D4379="","",'TD VENCIDOS'!D4379)</f>
        <v/>
      </c>
    </row>
    <row r="4399" spans="2:4" ht="18.75">
      <c r="B4399" s="37" t="str">
        <f>IF('TD VENCIDOS'!B4380="","",'TD VENCIDOS'!B4380)</f>
        <v/>
      </c>
      <c r="C4399" s="38" t="str">
        <f>IF('TD VENCIDOS'!C4380="","",'TD VENCIDOS'!C4380)</f>
        <v/>
      </c>
      <c r="D4399" s="37" t="str">
        <f>IF('TD VENCIDOS'!D4380="","",'TD VENCIDOS'!D4380)</f>
        <v/>
      </c>
    </row>
    <row r="4400" spans="2:4" ht="18.75">
      <c r="B4400" s="37" t="str">
        <f>IF('TD VENCIDOS'!B4381="","",'TD VENCIDOS'!B4381)</f>
        <v/>
      </c>
      <c r="C4400" s="38" t="str">
        <f>IF('TD VENCIDOS'!C4381="","",'TD VENCIDOS'!C4381)</f>
        <v/>
      </c>
      <c r="D4400" s="37" t="str">
        <f>IF('TD VENCIDOS'!D4381="","",'TD VENCIDOS'!D4381)</f>
        <v/>
      </c>
    </row>
    <row r="4401" spans="2:4" ht="18.75">
      <c r="B4401" s="37" t="str">
        <f>IF('TD VENCIDOS'!B4382="","",'TD VENCIDOS'!B4382)</f>
        <v/>
      </c>
      <c r="C4401" s="38" t="str">
        <f>IF('TD VENCIDOS'!C4382="","",'TD VENCIDOS'!C4382)</f>
        <v/>
      </c>
      <c r="D4401" s="37" t="str">
        <f>IF('TD VENCIDOS'!D4382="","",'TD VENCIDOS'!D4382)</f>
        <v/>
      </c>
    </row>
    <row r="4402" spans="2:4" ht="18.75">
      <c r="B4402" s="37" t="str">
        <f>IF('TD VENCIDOS'!B4383="","",'TD VENCIDOS'!B4383)</f>
        <v/>
      </c>
      <c r="C4402" s="38" t="str">
        <f>IF('TD VENCIDOS'!C4383="","",'TD VENCIDOS'!C4383)</f>
        <v/>
      </c>
      <c r="D4402" s="37" t="str">
        <f>IF('TD VENCIDOS'!D4383="","",'TD VENCIDOS'!D4383)</f>
        <v/>
      </c>
    </row>
    <row r="4403" spans="2:4" ht="18.75">
      <c r="B4403" s="37" t="str">
        <f>IF('TD VENCIDOS'!B4384="","",'TD VENCIDOS'!B4384)</f>
        <v/>
      </c>
      <c r="C4403" s="38" t="str">
        <f>IF('TD VENCIDOS'!C4384="","",'TD VENCIDOS'!C4384)</f>
        <v/>
      </c>
      <c r="D4403" s="37" t="str">
        <f>IF('TD VENCIDOS'!D4384="","",'TD VENCIDOS'!D4384)</f>
        <v/>
      </c>
    </row>
    <row r="4404" spans="2:4" ht="18.75">
      <c r="B4404" s="37" t="str">
        <f>IF('TD VENCIDOS'!B4385="","",'TD VENCIDOS'!B4385)</f>
        <v/>
      </c>
      <c r="C4404" s="38" t="str">
        <f>IF('TD VENCIDOS'!C4385="","",'TD VENCIDOS'!C4385)</f>
        <v/>
      </c>
      <c r="D4404" s="37" t="str">
        <f>IF('TD VENCIDOS'!D4385="","",'TD VENCIDOS'!D4385)</f>
        <v/>
      </c>
    </row>
    <row r="4405" spans="2:4" ht="18.75">
      <c r="B4405" s="37" t="str">
        <f>IF('TD VENCIDOS'!B4386="","",'TD VENCIDOS'!B4386)</f>
        <v/>
      </c>
      <c r="C4405" s="38" t="str">
        <f>IF('TD VENCIDOS'!C4386="","",'TD VENCIDOS'!C4386)</f>
        <v/>
      </c>
      <c r="D4405" s="37" t="str">
        <f>IF('TD VENCIDOS'!D4386="","",'TD VENCIDOS'!D4386)</f>
        <v/>
      </c>
    </row>
    <row r="4406" spans="2:4" ht="18.75">
      <c r="B4406" s="37" t="str">
        <f>IF('TD VENCIDOS'!B4387="","",'TD VENCIDOS'!B4387)</f>
        <v/>
      </c>
      <c r="C4406" s="38" t="str">
        <f>IF('TD VENCIDOS'!C4387="","",'TD VENCIDOS'!C4387)</f>
        <v/>
      </c>
      <c r="D4406" s="37" t="str">
        <f>IF('TD VENCIDOS'!D4387="","",'TD VENCIDOS'!D4387)</f>
        <v/>
      </c>
    </row>
    <row r="4407" spans="2:4" ht="18.75">
      <c r="B4407" s="37" t="str">
        <f>IF('TD VENCIDOS'!B4388="","",'TD VENCIDOS'!B4388)</f>
        <v/>
      </c>
      <c r="C4407" s="38" t="str">
        <f>IF('TD VENCIDOS'!C4388="","",'TD VENCIDOS'!C4388)</f>
        <v/>
      </c>
      <c r="D4407" s="37" t="str">
        <f>IF('TD VENCIDOS'!D4388="","",'TD VENCIDOS'!D4388)</f>
        <v/>
      </c>
    </row>
    <row r="4408" spans="2:4" ht="18.75">
      <c r="B4408" s="37" t="str">
        <f>IF('TD VENCIDOS'!B4389="","",'TD VENCIDOS'!B4389)</f>
        <v/>
      </c>
      <c r="C4408" s="38" t="str">
        <f>IF('TD VENCIDOS'!C4389="","",'TD VENCIDOS'!C4389)</f>
        <v/>
      </c>
      <c r="D4408" s="37" t="str">
        <f>IF('TD VENCIDOS'!D4389="","",'TD VENCIDOS'!D4389)</f>
        <v/>
      </c>
    </row>
    <row r="4409" spans="2:4" ht="18.75">
      <c r="B4409" s="37" t="str">
        <f>IF('TD VENCIDOS'!B4390="","",'TD VENCIDOS'!B4390)</f>
        <v/>
      </c>
      <c r="C4409" s="38" t="str">
        <f>IF('TD VENCIDOS'!C4390="","",'TD VENCIDOS'!C4390)</f>
        <v/>
      </c>
      <c r="D4409" s="37" t="str">
        <f>IF('TD VENCIDOS'!D4390="","",'TD VENCIDOS'!D4390)</f>
        <v/>
      </c>
    </row>
    <row r="4410" spans="2:4" ht="18.75">
      <c r="B4410" s="37" t="str">
        <f>IF('TD VENCIDOS'!B4391="","",'TD VENCIDOS'!B4391)</f>
        <v/>
      </c>
      <c r="C4410" s="38" t="str">
        <f>IF('TD VENCIDOS'!C4391="","",'TD VENCIDOS'!C4391)</f>
        <v/>
      </c>
      <c r="D4410" s="37" t="str">
        <f>IF('TD VENCIDOS'!D4391="","",'TD VENCIDOS'!D4391)</f>
        <v/>
      </c>
    </row>
    <row r="4411" spans="2:4" ht="18.75">
      <c r="B4411" s="37" t="str">
        <f>IF('TD VENCIDOS'!B4392="","",'TD VENCIDOS'!B4392)</f>
        <v/>
      </c>
      <c r="C4411" s="38" t="str">
        <f>IF('TD VENCIDOS'!C4392="","",'TD VENCIDOS'!C4392)</f>
        <v/>
      </c>
      <c r="D4411" s="37" t="str">
        <f>IF('TD VENCIDOS'!D4392="","",'TD VENCIDOS'!D4392)</f>
        <v/>
      </c>
    </row>
    <row r="4412" spans="2:4" ht="18.75">
      <c r="B4412" s="37" t="str">
        <f>IF('TD VENCIDOS'!B4393="","",'TD VENCIDOS'!B4393)</f>
        <v/>
      </c>
      <c r="C4412" s="38" t="str">
        <f>IF('TD VENCIDOS'!C4393="","",'TD VENCIDOS'!C4393)</f>
        <v/>
      </c>
      <c r="D4412" s="37" t="str">
        <f>IF('TD VENCIDOS'!D4393="","",'TD VENCIDOS'!D4393)</f>
        <v/>
      </c>
    </row>
    <row r="4413" spans="2:4" ht="18.75">
      <c r="B4413" s="37" t="str">
        <f>IF('TD VENCIDOS'!B4394="","",'TD VENCIDOS'!B4394)</f>
        <v/>
      </c>
      <c r="C4413" s="38" t="str">
        <f>IF('TD VENCIDOS'!C4394="","",'TD VENCIDOS'!C4394)</f>
        <v/>
      </c>
      <c r="D4413" s="37" t="str">
        <f>IF('TD VENCIDOS'!D4394="","",'TD VENCIDOS'!D4394)</f>
        <v/>
      </c>
    </row>
    <row r="4414" spans="2:4" ht="18.75">
      <c r="B4414" s="37" t="str">
        <f>IF('TD VENCIDOS'!B4395="","",'TD VENCIDOS'!B4395)</f>
        <v/>
      </c>
      <c r="C4414" s="38" t="str">
        <f>IF('TD VENCIDOS'!C4395="","",'TD VENCIDOS'!C4395)</f>
        <v/>
      </c>
      <c r="D4414" s="37" t="str">
        <f>IF('TD VENCIDOS'!D4395="","",'TD VENCIDOS'!D4395)</f>
        <v/>
      </c>
    </row>
    <row r="4415" spans="2:4" ht="18.75">
      <c r="B4415" s="37" t="str">
        <f>IF('TD VENCIDOS'!B4396="","",'TD VENCIDOS'!B4396)</f>
        <v/>
      </c>
      <c r="C4415" s="38" t="str">
        <f>IF('TD VENCIDOS'!C4396="","",'TD VENCIDOS'!C4396)</f>
        <v/>
      </c>
      <c r="D4415" s="37" t="str">
        <f>IF('TD VENCIDOS'!D4396="","",'TD VENCIDOS'!D4396)</f>
        <v/>
      </c>
    </row>
    <row r="4416" spans="2:4" ht="18.75">
      <c r="B4416" s="37" t="str">
        <f>IF('TD VENCIDOS'!B4397="","",'TD VENCIDOS'!B4397)</f>
        <v/>
      </c>
      <c r="C4416" s="38" t="str">
        <f>IF('TD VENCIDOS'!C4397="","",'TD VENCIDOS'!C4397)</f>
        <v/>
      </c>
      <c r="D4416" s="37" t="str">
        <f>IF('TD VENCIDOS'!D4397="","",'TD VENCIDOS'!D4397)</f>
        <v/>
      </c>
    </row>
    <row r="4417" spans="2:4" ht="18.75">
      <c r="B4417" s="37" t="str">
        <f>IF('TD VENCIDOS'!B4398="","",'TD VENCIDOS'!B4398)</f>
        <v/>
      </c>
      <c r="C4417" s="38" t="str">
        <f>IF('TD VENCIDOS'!C4398="","",'TD VENCIDOS'!C4398)</f>
        <v/>
      </c>
      <c r="D4417" s="37" t="str">
        <f>IF('TD VENCIDOS'!D4398="","",'TD VENCIDOS'!D4398)</f>
        <v/>
      </c>
    </row>
    <row r="4418" spans="2:4" ht="18.75">
      <c r="B4418" s="37" t="str">
        <f>IF('TD VENCIDOS'!B4399="","",'TD VENCIDOS'!B4399)</f>
        <v/>
      </c>
      <c r="C4418" s="38" t="str">
        <f>IF('TD VENCIDOS'!C4399="","",'TD VENCIDOS'!C4399)</f>
        <v/>
      </c>
      <c r="D4418" s="37" t="str">
        <f>IF('TD VENCIDOS'!D4399="","",'TD VENCIDOS'!D4399)</f>
        <v/>
      </c>
    </row>
    <row r="4419" spans="2:4" ht="18.75">
      <c r="B4419" s="37" t="str">
        <f>IF('TD VENCIDOS'!B4400="","",'TD VENCIDOS'!B4400)</f>
        <v/>
      </c>
      <c r="C4419" s="38" t="str">
        <f>IF('TD VENCIDOS'!C4400="","",'TD VENCIDOS'!C4400)</f>
        <v/>
      </c>
      <c r="D4419" s="37" t="str">
        <f>IF('TD VENCIDOS'!D4400="","",'TD VENCIDOS'!D4400)</f>
        <v/>
      </c>
    </row>
    <row r="4420" spans="2:4" ht="18.75">
      <c r="B4420" s="37" t="str">
        <f>IF('TD VENCIDOS'!B4401="","",'TD VENCIDOS'!B4401)</f>
        <v/>
      </c>
      <c r="C4420" s="38" t="str">
        <f>IF('TD VENCIDOS'!C4401="","",'TD VENCIDOS'!C4401)</f>
        <v/>
      </c>
      <c r="D4420" s="37" t="str">
        <f>IF('TD VENCIDOS'!D4401="","",'TD VENCIDOS'!D4401)</f>
        <v/>
      </c>
    </row>
    <row r="4421" spans="2:4" ht="18.75">
      <c r="B4421" s="37" t="str">
        <f>IF('TD VENCIDOS'!B4402="","",'TD VENCIDOS'!B4402)</f>
        <v/>
      </c>
      <c r="C4421" s="38" t="str">
        <f>IF('TD VENCIDOS'!C4402="","",'TD VENCIDOS'!C4402)</f>
        <v/>
      </c>
      <c r="D4421" s="37" t="str">
        <f>IF('TD VENCIDOS'!D4402="","",'TD VENCIDOS'!D4402)</f>
        <v/>
      </c>
    </row>
    <row r="4422" spans="2:4" ht="18.75">
      <c r="B4422" s="37" t="str">
        <f>IF('TD VENCIDOS'!B4403="","",'TD VENCIDOS'!B4403)</f>
        <v/>
      </c>
      <c r="C4422" s="38" t="str">
        <f>IF('TD VENCIDOS'!C4403="","",'TD VENCIDOS'!C4403)</f>
        <v/>
      </c>
      <c r="D4422" s="37" t="str">
        <f>IF('TD VENCIDOS'!D4403="","",'TD VENCIDOS'!D4403)</f>
        <v/>
      </c>
    </row>
    <row r="4423" spans="2:4" ht="18.75">
      <c r="B4423" s="37" t="str">
        <f>IF('TD VENCIDOS'!B4404="","",'TD VENCIDOS'!B4404)</f>
        <v/>
      </c>
      <c r="C4423" s="38" t="str">
        <f>IF('TD VENCIDOS'!C4404="","",'TD VENCIDOS'!C4404)</f>
        <v/>
      </c>
      <c r="D4423" s="37" t="str">
        <f>IF('TD VENCIDOS'!D4404="","",'TD VENCIDOS'!D4404)</f>
        <v/>
      </c>
    </row>
    <row r="4424" spans="2:4" ht="18.75">
      <c r="B4424" s="37" t="str">
        <f>IF('TD VENCIDOS'!B4405="","",'TD VENCIDOS'!B4405)</f>
        <v/>
      </c>
      <c r="C4424" s="38" t="str">
        <f>IF('TD VENCIDOS'!C4405="","",'TD VENCIDOS'!C4405)</f>
        <v/>
      </c>
      <c r="D4424" s="37" t="str">
        <f>IF('TD VENCIDOS'!D4405="","",'TD VENCIDOS'!D4405)</f>
        <v/>
      </c>
    </row>
    <row r="4425" spans="2:4" ht="18.75">
      <c r="B4425" s="37" t="str">
        <f>IF('TD VENCIDOS'!B4406="","",'TD VENCIDOS'!B4406)</f>
        <v/>
      </c>
      <c r="C4425" s="38" t="str">
        <f>IF('TD VENCIDOS'!C4406="","",'TD VENCIDOS'!C4406)</f>
        <v/>
      </c>
      <c r="D4425" s="37" t="str">
        <f>IF('TD VENCIDOS'!D4406="","",'TD VENCIDOS'!D4406)</f>
        <v/>
      </c>
    </row>
    <row r="4426" spans="2:4" ht="18.75">
      <c r="B4426" s="37" t="str">
        <f>IF('TD VENCIDOS'!B4407="","",'TD VENCIDOS'!B4407)</f>
        <v/>
      </c>
      <c r="C4426" s="38" t="str">
        <f>IF('TD VENCIDOS'!C4407="","",'TD VENCIDOS'!C4407)</f>
        <v/>
      </c>
      <c r="D4426" s="37" t="str">
        <f>IF('TD VENCIDOS'!D4407="","",'TD VENCIDOS'!D4407)</f>
        <v/>
      </c>
    </row>
    <row r="4427" spans="2:4" ht="18.75">
      <c r="B4427" s="37" t="str">
        <f>IF('TD VENCIDOS'!B4408="","",'TD VENCIDOS'!B4408)</f>
        <v/>
      </c>
      <c r="C4427" s="38" t="str">
        <f>IF('TD VENCIDOS'!C4408="","",'TD VENCIDOS'!C4408)</f>
        <v/>
      </c>
      <c r="D4427" s="37" t="str">
        <f>IF('TD VENCIDOS'!D4408="","",'TD VENCIDOS'!D4408)</f>
        <v/>
      </c>
    </row>
    <row r="4428" spans="2:4" ht="18.75">
      <c r="B4428" s="37" t="str">
        <f>IF('TD VENCIDOS'!B4409="","",'TD VENCIDOS'!B4409)</f>
        <v/>
      </c>
      <c r="C4428" s="38" t="str">
        <f>IF('TD VENCIDOS'!C4409="","",'TD VENCIDOS'!C4409)</f>
        <v/>
      </c>
      <c r="D4428" s="37" t="str">
        <f>IF('TD VENCIDOS'!D4409="","",'TD VENCIDOS'!D4409)</f>
        <v/>
      </c>
    </row>
    <row r="4429" spans="2:4" ht="18.75">
      <c r="B4429" s="37" t="str">
        <f>IF('TD VENCIDOS'!B4410="","",'TD VENCIDOS'!B4410)</f>
        <v/>
      </c>
      <c r="C4429" s="38" t="str">
        <f>IF('TD VENCIDOS'!C4410="","",'TD VENCIDOS'!C4410)</f>
        <v/>
      </c>
      <c r="D4429" s="37" t="str">
        <f>IF('TD VENCIDOS'!D4410="","",'TD VENCIDOS'!D4410)</f>
        <v/>
      </c>
    </row>
    <row r="4430" spans="2:4" ht="18.75">
      <c r="B4430" s="37" t="str">
        <f>IF('TD VENCIDOS'!B4411="","",'TD VENCIDOS'!B4411)</f>
        <v/>
      </c>
      <c r="C4430" s="38" t="str">
        <f>IF('TD VENCIDOS'!C4411="","",'TD VENCIDOS'!C4411)</f>
        <v/>
      </c>
      <c r="D4430" s="37" t="str">
        <f>IF('TD VENCIDOS'!D4411="","",'TD VENCIDOS'!D4411)</f>
        <v/>
      </c>
    </row>
    <row r="4431" spans="2:4" ht="18.75">
      <c r="B4431" s="37" t="str">
        <f>IF('TD VENCIDOS'!B4412="","",'TD VENCIDOS'!B4412)</f>
        <v/>
      </c>
      <c r="C4431" s="38" t="str">
        <f>IF('TD VENCIDOS'!C4412="","",'TD VENCIDOS'!C4412)</f>
        <v/>
      </c>
      <c r="D4431" s="37" t="str">
        <f>IF('TD VENCIDOS'!D4412="","",'TD VENCIDOS'!D4412)</f>
        <v/>
      </c>
    </row>
    <row r="4432" spans="2:4" ht="18.75">
      <c r="B4432" s="37" t="str">
        <f>IF('TD VENCIDOS'!B4413="","",'TD VENCIDOS'!B4413)</f>
        <v/>
      </c>
      <c r="C4432" s="38" t="str">
        <f>IF('TD VENCIDOS'!C4413="","",'TD VENCIDOS'!C4413)</f>
        <v/>
      </c>
      <c r="D4432" s="37" t="str">
        <f>IF('TD VENCIDOS'!D4413="","",'TD VENCIDOS'!D4413)</f>
        <v/>
      </c>
    </row>
    <row r="4433" spans="2:4" ht="18.75">
      <c r="B4433" s="37" t="str">
        <f>IF('TD VENCIDOS'!B4414="","",'TD VENCIDOS'!B4414)</f>
        <v/>
      </c>
      <c r="C4433" s="38" t="str">
        <f>IF('TD VENCIDOS'!C4414="","",'TD VENCIDOS'!C4414)</f>
        <v/>
      </c>
      <c r="D4433" s="37" t="str">
        <f>IF('TD VENCIDOS'!D4414="","",'TD VENCIDOS'!D4414)</f>
        <v/>
      </c>
    </row>
    <row r="4434" spans="2:4" ht="18.75">
      <c r="B4434" s="37" t="str">
        <f>IF('TD VENCIDOS'!B4415="","",'TD VENCIDOS'!B4415)</f>
        <v/>
      </c>
      <c r="C4434" s="38" t="str">
        <f>IF('TD VENCIDOS'!C4415="","",'TD VENCIDOS'!C4415)</f>
        <v/>
      </c>
      <c r="D4434" s="37" t="str">
        <f>IF('TD VENCIDOS'!D4415="","",'TD VENCIDOS'!D4415)</f>
        <v/>
      </c>
    </row>
    <row r="4435" spans="2:4" ht="18.75">
      <c r="B4435" s="37" t="str">
        <f>IF('TD VENCIDOS'!B4416="","",'TD VENCIDOS'!B4416)</f>
        <v/>
      </c>
      <c r="C4435" s="38" t="str">
        <f>IF('TD VENCIDOS'!C4416="","",'TD VENCIDOS'!C4416)</f>
        <v/>
      </c>
      <c r="D4435" s="37" t="str">
        <f>IF('TD VENCIDOS'!D4416="","",'TD VENCIDOS'!D4416)</f>
        <v/>
      </c>
    </row>
    <row r="4436" spans="2:4" ht="18.75">
      <c r="B4436" s="37" t="str">
        <f>IF('TD VENCIDOS'!B4417="","",'TD VENCIDOS'!B4417)</f>
        <v/>
      </c>
      <c r="C4436" s="38" t="str">
        <f>IF('TD VENCIDOS'!C4417="","",'TD VENCIDOS'!C4417)</f>
        <v/>
      </c>
      <c r="D4436" s="37" t="str">
        <f>IF('TD VENCIDOS'!D4417="","",'TD VENCIDOS'!D4417)</f>
        <v/>
      </c>
    </row>
    <row r="4437" spans="2:4" ht="18.75">
      <c r="B4437" s="37" t="str">
        <f>IF('TD VENCIDOS'!B4418="","",'TD VENCIDOS'!B4418)</f>
        <v/>
      </c>
      <c r="C4437" s="38" t="str">
        <f>IF('TD VENCIDOS'!C4418="","",'TD VENCIDOS'!C4418)</f>
        <v/>
      </c>
      <c r="D4437" s="37" t="str">
        <f>IF('TD VENCIDOS'!D4418="","",'TD VENCIDOS'!D4418)</f>
        <v/>
      </c>
    </row>
    <row r="4438" spans="2:4" ht="18.75">
      <c r="B4438" s="37" t="str">
        <f>IF('TD VENCIDOS'!B4419="","",'TD VENCIDOS'!B4419)</f>
        <v/>
      </c>
      <c r="C4438" s="38" t="str">
        <f>IF('TD VENCIDOS'!C4419="","",'TD VENCIDOS'!C4419)</f>
        <v/>
      </c>
      <c r="D4438" s="37" t="str">
        <f>IF('TD VENCIDOS'!D4419="","",'TD VENCIDOS'!D4419)</f>
        <v/>
      </c>
    </row>
    <row r="4439" spans="2:4" ht="18.75">
      <c r="B4439" s="37" t="str">
        <f>IF('TD VENCIDOS'!B4420="","",'TD VENCIDOS'!B4420)</f>
        <v/>
      </c>
      <c r="C4439" s="38" t="str">
        <f>IF('TD VENCIDOS'!C4420="","",'TD VENCIDOS'!C4420)</f>
        <v/>
      </c>
      <c r="D4439" s="37" t="str">
        <f>IF('TD VENCIDOS'!D4420="","",'TD VENCIDOS'!D4420)</f>
        <v/>
      </c>
    </row>
    <row r="4440" spans="2:4" ht="18.75">
      <c r="B4440" s="37" t="str">
        <f>IF('TD VENCIDOS'!B4421="","",'TD VENCIDOS'!B4421)</f>
        <v/>
      </c>
      <c r="C4440" s="38" t="str">
        <f>IF('TD VENCIDOS'!C4421="","",'TD VENCIDOS'!C4421)</f>
        <v/>
      </c>
      <c r="D4440" s="37" t="str">
        <f>IF('TD VENCIDOS'!D4421="","",'TD VENCIDOS'!D4421)</f>
        <v/>
      </c>
    </row>
    <row r="4441" spans="2:4" ht="18.75">
      <c r="B4441" s="37" t="str">
        <f>IF('TD VENCIDOS'!B4422="","",'TD VENCIDOS'!B4422)</f>
        <v/>
      </c>
      <c r="C4441" s="38" t="str">
        <f>IF('TD VENCIDOS'!C4422="","",'TD VENCIDOS'!C4422)</f>
        <v/>
      </c>
      <c r="D4441" s="37" t="str">
        <f>IF('TD VENCIDOS'!D4422="","",'TD VENCIDOS'!D4422)</f>
        <v/>
      </c>
    </row>
    <row r="4442" spans="2:4" ht="18.75">
      <c r="B4442" s="37" t="str">
        <f>IF('TD VENCIDOS'!B4423="","",'TD VENCIDOS'!B4423)</f>
        <v/>
      </c>
      <c r="C4442" s="38" t="str">
        <f>IF('TD VENCIDOS'!C4423="","",'TD VENCIDOS'!C4423)</f>
        <v/>
      </c>
      <c r="D4442" s="37" t="str">
        <f>IF('TD VENCIDOS'!D4423="","",'TD VENCIDOS'!D4423)</f>
        <v/>
      </c>
    </row>
    <row r="4443" spans="2:4" ht="18.75">
      <c r="B4443" s="37" t="str">
        <f>IF('TD VENCIDOS'!B4424="","",'TD VENCIDOS'!B4424)</f>
        <v/>
      </c>
      <c r="C4443" s="38" t="str">
        <f>IF('TD VENCIDOS'!C4424="","",'TD VENCIDOS'!C4424)</f>
        <v/>
      </c>
      <c r="D4443" s="37" t="str">
        <f>IF('TD VENCIDOS'!D4424="","",'TD VENCIDOS'!D4424)</f>
        <v/>
      </c>
    </row>
    <row r="4444" spans="2:4" ht="18.75">
      <c r="B4444" s="37" t="str">
        <f>IF('TD VENCIDOS'!B4425="","",'TD VENCIDOS'!B4425)</f>
        <v/>
      </c>
      <c r="C4444" s="38" t="str">
        <f>IF('TD VENCIDOS'!C4425="","",'TD VENCIDOS'!C4425)</f>
        <v/>
      </c>
      <c r="D4444" s="37" t="str">
        <f>IF('TD VENCIDOS'!D4425="","",'TD VENCIDOS'!D4425)</f>
        <v/>
      </c>
    </row>
    <row r="4445" spans="2:4" ht="18.75">
      <c r="B4445" s="37" t="str">
        <f>IF('TD VENCIDOS'!B4426="","",'TD VENCIDOS'!B4426)</f>
        <v/>
      </c>
      <c r="C4445" s="38" t="str">
        <f>IF('TD VENCIDOS'!C4426="","",'TD VENCIDOS'!C4426)</f>
        <v/>
      </c>
      <c r="D4445" s="37" t="str">
        <f>IF('TD VENCIDOS'!D4426="","",'TD VENCIDOS'!D4426)</f>
        <v/>
      </c>
    </row>
    <row r="4446" spans="2:4" ht="18.75">
      <c r="B4446" s="37" t="str">
        <f>IF('TD VENCIDOS'!B4427="","",'TD VENCIDOS'!B4427)</f>
        <v/>
      </c>
      <c r="C4446" s="38" t="str">
        <f>IF('TD VENCIDOS'!C4427="","",'TD VENCIDOS'!C4427)</f>
        <v/>
      </c>
      <c r="D4446" s="37" t="str">
        <f>IF('TD VENCIDOS'!D4427="","",'TD VENCIDOS'!D4427)</f>
        <v/>
      </c>
    </row>
    <row r="4447" spans="2:4" ht="18.75">
      <c r="B4447" s="37" t="str">
        <f>IF('TD VENCIDOS'!B4428="","",'TD VENCIDOS'!B4428)</f>
        <v/>
      </c>
      <c r="C4447" s="38" t="str">
        <f>IF('TD VENCIDOS'!C4428="","",'TD VENCIDOS'!C4428)</f>
        <v/>
      </c>
      <c r="D4447" s="37" t="str">
        <f>IF('TD VENCIDOS'!D4428="","",'TD VENCIDOS'!D4428)</f>
        <v/>
      </c>
    </row>
    <row r="4448" spans="2:4" ht="18.75">
      <c r="B4448" s="37" t="str">
        <f>IF('TD VENCIDOS'!B4429="","",'TD VENCIDOS'!B4429)</f>
        <v/>
      </c>
      <c r="C4448" s="38" t="str">
        <f>IF('TD VENCIDOS'!C4429="","",'TD VENCIDOS'!C4429)</f>
        <v/>
      </c>
      <c r="D4448" s="37" t="str">
        <f>IF('TD VENCIDOS'!D4429="","",'TD VENCIDOS'!D4429)</f>
        <v/>
      </c>
    </row>
    <row r="4449" spans="2:4" ht="18.75">
      <c r="B4449" s="37" t="str">
        <f>IF('TD VENCIDOS'!B4430="","",'TD VENCIDOS'!B4430)</f>
        <v/>
      </c>
      <c r="C4449" s="38" t="str">
        <f>IF('TD VENCIDOS'!C4430="","",'TD VENCIDOS'!C4430)</f>
        <v/>
      </c>
      <c r="D4449" s="37" t="str">
        <f>IF('TD VENCIDOS'!D4430="","",'TD VENCIDOS'!D4430)</f>
        <v/>
      </c>
    </row>
    <row r="4450" spans="2:4" ht="18.75">
      <c r="B4450" s="37" t="str">
        <f>IF('TD VENCIDOS'!B4431="","",'TD VENCIDOS'!B4431)</f>
        <v/>
      </c>
      <c r="C4450" s="38" t="str">
        <f>IF('TD VENCIDOS'!C4431="","",'TD VENCIDOS'!C4431)</f>
        <v/>
      </c>
      <c r="D4450" s="37" t="str">
        <f>IF('TD VENCIDOS'!D4431="","",'TD VENCIDOS'!D4431)</f>
        <v/>
      </c>
    </row>
    <row r="4451" spans="2:4" ht="18.75">
      <c r="B4451" s="37" t="str">
        <f>IF('TD VENCIDOS'!B4432="","",'TD VENCIDOS'!B4432)</f>
        <v/>
      </c>
      <c r="C4451" s="38" t="str">
        <f>IF('TD VENCIDOS'!C4432="","",'TD VENCIDOS'!C4432)</f>
        <v/>
      </c>
      <c r="D4451" s="37" t="str">
        <f>IF('TD VENCIDOS'!D4432="","",'TD VENCIDOS'!D4432)</f>
        <v/>
      </c>
    </row>
    <row r="4452" spans="2:4" ht="18.75">
      <c r="B4452" s="37" t="str">
        <f>IF('TD VENCIDOS'!B4433="","",'TD VENCIDOS'!B4433)</f>
        <v/>
      </c>
      <c r="C4452" s="38" t="str">
        <f>IF('TD VENCIDOS'!C4433="","",'TD VENCIDOS'!C4433)</f>
        <v/>
      </c>
      <c r="D4452" s="37" t="str">
        <f>IF('TD VENCIDOS'!D4433="","",'TD VENCIDOS'!D4433)</f>
        <v/>
      </c>
    </row>
    <row r="4453" spans="2:4" ht="18.75">
      <c r="B4453" s="37" t="str">
        <f>IF('TD VENCIDOS'!B4434="","",'TD VENCIDOS'!B4434)</f>
        <v/>
      </c>
      <c r="C4453" s="38" t="str">
        <f>IF('TD VENCIDOS'!C4434="","",'TD VENCIDOS'!C4434)</f>
        <v/>
      </c>
      <c r="D4453" s="37" t="str">
        <f>IF('TD VENCIDOS'!D4434="","",'TD VENCIDOS'!D4434)</f>
        <v/>
      </c>
    </row>
    <row r="4454" spans="2:4" ht="18.75">
      <c r="B4454" s="37" t="str">
        <f>IF('TD VENCIDOS'!B4435="","",'TD VENCIDOS'!B4435)</f>
        <v/>
      </c>
      <c r="C4454" s="38" t="str">
        <f>IF('TD VENCIDOS'!C4435="","",'TD VENCIDOS'!C4435)</f>
        <v/>
      </c>
      <c r="D4454" s="37" t="str">
        <f>IF('TD VENCIDOS'!D4435="","",'TD VENCIDOS'!D4435)</f>
        <v/>
      </c>
    </row>
    <row r="4455" spans="2:4" ht="18.75">
      <c r="B4455" s="37" t="str">
        <f>IF('TD VENCIDOS'!B4436="","",'TD VENCIDOS'!B4436)</f>
        <v/>
      </c>
      <c r="C4455" s="38" t="str">
        <f>IF('TD VENCIDOS'!C4436="","",'TD VENCIDOS'!C4436)</f>
        <v/>
      </c>
      <c r="D4455" s="37" t="str">
        <f>IF('TD VENCIDOS'!D4436="","",'TD VENCIDOS'!D4436)</f>
        <v/>
      </c>
    </row>
    <row r="4456" spans="2:4" ht="18.75">
      <c r="B4456" s="37" t="str">
        <f>IF('TD VENCIDOS'!B4437="","",'TD VENCIDOS'!B4437)</f>
        <v/>
      </c>
      <c r="C4456" s="38" t="str">
        <f>IF('TD VENCIDOS'!C4437="","",'TD VENCIDOS'!C4437)</f>
        <v/>
      </c>
      <c r="D4456" s="37" t="str">
        <f>IF('TD VENCIDOS'!D4437="","",'TD VENCIDOS'!D4437)</f>
        <v/>
      </c>
    </row>
    <row r="4457" spans="2:4" ht="18.75">
      <c r="B4457" s="37" t="str">
        <f>IF('TD VENCIDOS'!B4438="","",'TD VENCIDOS'!B4438)</f>
        <v/>
      </c>
      <c r="C4457" s="38" t="str">
        <f>IF('TD VENCIDOS'!C4438="","",'TD VENCIDOS'!C4438)</f>
        <v/>
      </c>
      <c r="D4457" s="37" t="str">
        <f>IF('TD VENCIDOS'!D4438="","",'TD VENCIDOS'!D4438)</f>
        <v/>
      </c>
    </row>
    <row r="4458" spans="2:4" ht="18.75">
      <c r="B4458" s="37" t="str">
        <f>IF('TD VENCIDOS'!B4439="","",'TD VENCIDOS'!B4439)</f>
        <v/>
      </c>
      <c r="C4458" s="38" t="str">
        <f>IF('TD VENCIDOS'!C4439="","",'TD VENCIDOS'!C4439)</f>
        <v/>
      </c>
      <c r="D4458" s="37" t="str">
        <f>IF('TD VENCIDOS'!D4439="","",'TD VENCIDOS'!D4439)</f>
        <v/>
      </c>
    </row>
    <row r="4459" spans="2:4" ht="18.75">
      <c r="B4459" s="37" t="str">
        <f>IF('TD VENCIDOS'!B4440="","",'TD VENCIDOS'!B4440)</f>
        <v/>
      </c>
      <c r="C4459" s="38" t="str">
        <f>IF('TD VENCIDOS'!C4440="","",'TD VENCIDOS'!C4440)</f>
        <v/>
      </c>
      <c r="D4459" s="37" t="str">
        <f>IF('TD VENCIDOS'!D4440="","",'TD VENCIDOS'!D4440)</f>
        <v/>
      </c>
    </row>
    <row r="4460" spans="2:4" ht="18.75">
      <c r="B4460" s="37" t="str">
        <f>IF('TD VENCIDOS'!B4441="","",'TD VENCIDOS'!B4441)</f>
        <v/>
      </c>
      <c r="C4460" s="38" t="str">
        <f>IF('TD VENCIDOS'!C4441="","",'TD VENCIDOS'!C4441)</f>
        <v/>
      </c>
      <c r="D4460" s="37" t="str">
        <f>IF('TD VENCIDOS'!D4441="","",'TD VENCIDOS'!D4441)</f>
        <v/>
      </c>
    </row>
    <row r="4461" spans="2:4" ht="18.75">
      <c r="B4461" s="37" t="str">
        <f>IF('TD VENCIDOS'!B4442="","",'TD VENCIDOS'!B4442)</f>
        <v/>
      </c>
      <c r="C4461" s="38" t="str">
        <f>IF('TD VENCIDOS'!C4442="","",'TD VENCIDOS'!C4442)</f>
        <v/>
      </c>
      <c r="D4461" s="37" t="str">
        <f>IF('TD VENCIDOS'!D4442="","",'TD VENCIDOS'!D4442)</f>
        <v/>
      </c>
    </row>
    <row r="4462" spans="2:4" ht="18.75">
      <c r="B4462" s="37" t="str">
        <f>IF('TD VENCIDOS'!B4443="","",'TD VENCIDOS'!B4443)</f>
        <v/>
      </c>
      <c r="C4462" s="38" t="str">
        <f>IF('TD VENCIDOS'!C4443="","",'TD VENCIDOS'!C4443)</f>
        <v/>
      </c>
      <c r="D4462" s="37" t="str">
        <f>IF('TD VENCIDOS'!D4443="","",'TD VENCIDOS'!D4443)</f>
        <v/>
      </c>
    </row>
    <row r="4463" spans="2:4" ht="18.75">
      <c r="B4463" s="37" t="str">
        <f>IF('TD VENCIDOS'!B4444="","",'TD VENCIDOS'!B4444)</f>
        <v/>
      </c>
      <c r="C4463" s="38" t="str">
        <f>IF('TD VENCIDOS'!C4444="","",'TD VENCIDOS'!C4444)</f>
        <v/>
      </c>
      <c r="D4463" s="37" t="str">
        <f>IF('TD VENCIDOS'!D4444="","",'TD VENCIDOS'!D4444)</f>
        <v/>
      </c>
    </row>
    <row r="4464" spans="2:4" ht="18.75">
      <c r="B4464" s="37" t="str">
        <f>IF('TD VENCIDOS'!B4445="","",'TD VENCIDOS'!B4445)</f>
        <v/>
      </c>
      <c r="C4464" s="38" t="str">
        <f>IF('TD VENCIDOS'!C4445="","",'TD VENCIDOS'!C4445)</f>
        <v/>
      </c>
      <c r="D4464" s="37" t="str">
        <f>IF('TD VENCIDOS'!D4445="","",'TD VENCIDOS'!D4445)</f>
        <v/>
      </c>
    </row>
    <row r="4465" spans="2:4" ht="18.75">
      <c r="B4465" s="37" t="str">
        <f>IF('TD VENCIDOS'!B4446="","",'TD VENCIDOS'!B4446)</f>
        <v/>
      </c>
      <c r="C4465" s="38" t="str">
        <f>IF('TD VENCIDOS'!C4446="","",'TD VENCIDOS'!C4446)</f>
        <v/>
      </c>
      <c r="D4465" s="37" t="str">
        <f>IF('TD VENCIDOS'!D4446="","",'TD VENCIDOS'!D4446)</f>
        <v/>
      </c>
    </row>
    <row r="4466" spans="2:4" ht="18.75">
      <c r="B4466" s="37" t="str">
        <f>IF('TD VENCIDOS'!B4447="","",'TD VENCIDOS'!B4447)</f>
        <v/>
      </c>
      <c r="C4466" s="38" t="str">
        <f>IF('TD VENCIDOS'!C4447="","",'TD VENCIDOS'!C4447)</f>
        <v/>
      </c>
      <c r="D4466" s="37" t="str">
        <f>IF('TD VENCIDOS'!D4447="","",'TD VENCIDOS'!D4447)</f>
        <v/>
      </c>
    </row>
    <row r="4467" spans="2:4" ht="18.75">
      <c r="B4467" s="37" t="str">
        <f>IF('TD VENCIDOS'!B4448="","",'TD VENCIDOS'!B4448)</f>
        <v/>
      </c>
      <c r="C4467" s="38" t="str">
        <f>IF('TD VENCIDOS'!C4448="","",'TD VENCIDOS'!C4448)</f>
        <v/>
      </c>
      <c r="D4467" s="37" t="str">
        <f>IF('TD VENCIDOS'!D4448="","",'TD VENCIDOS'!D4448)</f>
        <v/>
      </c>
    </row>
    <row r="4468" spans="2:4" ht="18.75">
      <c r="B4468" s="37" t="str">
        <f>IF('TD VENCIDOS'!B4449="","",'TD VENCIDOS'!B4449)</f>
        <v/>
      </c>
      <c r="C4468" s="38" t="str">
        <f>IF('TD VENCIDOS'!C4449="","",'TD VENCIDOS'!C4449)</f>
        <v/>
      </c>
      <c r="D4468" s="37" t="str">
        <f>IF('TD VENCIDOS'!D4449="","",'TD VENCIDOS'!D4449)</f>
        <v/>
      </c>
    </row>
    <row r="4469" spans="2:4" ht="18.75">
      <c r="B4469" s="37" t="str">
        <f>IF('TD VENCIDOS'!B4450="","",'TD VENCIDOS'!B4450)</f>
        <v/>
      </c>
      <c r="C4469" s="38" t="str">
        <f>IF('TD VENCIDOS'!C4450="","",'TD VENCIDOS'!C4450)</f>
        <v/>
      </c>
      <c r="D4469" s="37" t="str">
        <f>IF('TD VENCIDOS'!D4450="","",'TD VENCIDOS'!D4450)</f>
        <v/>
      </c>
    </row>
    <row r="4470" spans="2:4" ht="18.75">
      <c r="B4470" s="37" t="str">
        <f>IF('TD VENCIDOS'!B4451="","",'TD VENCIDOS'!B4451)</f>
        <v/>
      </c>
      <c r="C4470" s="38" t="str">
        <f>IF('TD VENCIDOS'!C4451="","",'TD VENCIDOS'!C4451)</f>
        <v/>
      </c>
      <c r="D4470" s="37" t="str">
        <f>IF('TD VENCIDOS'!D4451="","",'TD VENCIDOS'!D4451)</f>
        <v/>
      </c>
    </row>
    <row r="4471" spans="2:4" ht="18.75">
      <c r="B4471" s="37" t="str">
        <f>IF('TD VENCIDOS'!B4452="","",'TD VENCIDOS'!B4452)</f>
        <v/>
      </c>
      <c r="C4471" s="38" t="str">
        <f>IF('TD VENCIDOS'!C4452="","",'TD VENCIDOS'!C4452)</f>
        <v/>
      </c>
      <c r="D4471" s="37" t="str">
        <f>IF('TD VENCIDOS'!D4452="","",'TD VENCIDOS'!D4452)</f>
        <v/>
      </c>
    </row>
    <row r="4472" spans="2:4" ht="18.75">
      <c r="B4472" s="37" t="str">
        <f>IF('TD VENCIDOS'!B4453="","",'TD VENCIDOS'!B4453)</f>
        <v/>
      </c>
      <c r="C4472" s="38" t="str">
        <f>IF('TD VENCIDOS'!C4453="","",'TD VENCIDOS'!C4453)</f>
        <v/>
      </c>
      <c r="D4472" s="37" t="str">
        <f>IF('TD VENCIDOS'!D4453="","",'TD VENCIDOS'!D4453)</f>
        <v/>
      </c>
    </row>
    <row r="4473" spans="2:4" ht="18.75">
      <c r="B4473" s="37" t="str">
        <f>IF('TD VENCIDOS'!B4454="","",'TD VENCIDOS'!B4454)</f>
        <v/>
      </c>
      <c r="C4473" s="38" t="str">
        <f>IF('TD VENCIDOS'!C4454="","",'TD VENCIDOS'!C4454)</f>
        <v/>
      </c>
      <c r="D4473" s="37" t="str">
        <f>IF('TD VENCIDOS'!D4454="","",'TD VENCIDOS'!D4454)</f>
        <v/>
      </c>
    </row>
    <row r="4474" spans="2:4" ht="18.75">
      <c r="B4474" s="37" t="str">
        <f>IF('TD VENCIDOS'!B4455="","",'TD VENCIDOS'!B4455)</f>
        <v/>
      </c>
      <c r="C4474" s="38" t="str">
        <f>IF('TD VENCIDOS'!C4455="","",'TD VENCIDOS'!C4455)</f>
        <v/>
      </c>
      <c r="D4474" s="37" t="str">
        <f>IF('TD VENCIDOS'!D4455="","",'TD VENCIDOS'!D4455)</f>
        <v/>
      </c>
    </row>
    <row r="4475" spans="2:4" ht="18.75">
      <c r="B4475" s="37" t="str">
        <f>IF('TD VENCIDOS'!B4456="","",'TD VENCIDOS'!B4456)</f>
        <v/>
      </c>
      <c r="C4475" s="38" t="str">
        <f>IF('TD VENCIDOS'!C4456="","",'TD VENCIDOS'!C4456)</f>
        <v/>
      </c>
      <c r="D4475" s="37" t="str">
        <f>IF('TD VENCIDOS'!D4456="","",'TD VENCIDOS'!D4456)</f>
        <v/>
      </c>
    </row>
    <row r="4476" spans="2:4" ht="18.75">
      <c r="B4476" s="37" t="str">
        <f>IF('TD VENCIDOS'!B4457="","",'TD VENCIDOS'!B4457)</f>
        <v/>
      </c>
      <c r="C4476" s="38" t="str">
        <f>IF('TD VENCIDOS'!C4457="","",'TD VENCIDOS'!C4457)</f>
        <v/>
      </c>
      <c r="D4476" s="37" t="str">
        <f>IF('TD VENCIDOS'!D4457="","",'TD VENCIDOS'!D4457)</f>
        <v/>
      </c>
    </row>
    <row r="4477" spans="2:4" ht="18.75">
      <c r="B4477" s="37" t="str">
        <f>IF('TD VENCIDOS'!B4458="","",'TD VENCIDOS'!B4458)</f>
        <v/>
      </c>
      <c r="C4477" s="38" t="str">
        <f>IF('TD VENCIDOS'!C4458="","",'TD VENCIDOS'!C4458)</f>
        <v/>
      </c>
      <c r="D4477" s="37" t="str">
        <f>IF('TD VENCIDOS'!D4458="","",'TD VENCIDOS'!D4458)</f>
        <v/>
      </c>
    </row>
    <row r="4478" spans="2:4" ht="18.75">
      <c r="B4478" s="37" t="str">
        <f>IF('TD VENCIDOS'!B4459="","",'TD VENCIDOS'!B4459)</f>
        <v/>
      </c>
      <c r="C4478" s="38" t="str">
        <f>IF('TD VENCIDOS'!C4459="","",'TD VENCIDOS'!C4459)</f>
        <v/>
      </c>
      <c r="D4478" s="37" t="str">
        <f>IF('TD VENCIDOS'!D4459="","",'TD VENCIDOS'!D4459)</f>
        <v/>
      </c>
    </row>
    <row r="4479" spans="2:4" ht="18.75">
      <c r="B4479" s="37" t="str">
        <f>IF('TD VENCIDOS'!B4460="","",'TD VENCIDOS'!B4460)</f>
        <v/>
      </c>
      <c r="C4479" s="38" t="str">
        <f>IF('TD VENCIDOS'!C4460="","",'TD VENCIDOS'!C4460)</f>
        <v/>
      </c>
      <c r="D4479" s="37" t="str">
        <f>IF('TD VENCIDOS'!D4460="","",'TD VENCIDOS'!D4460)</f>
        <v/>
      </c>
    </row>
    <row r="4480" spans="2:4" ht="18.75">
      <c r="B4480" s="37" t="str">
        <f>IF('TD VENCIDOS'!B4461="","",'TD VENCIDOS'!B4461)</f>
        <v/>
      </c>
      <c r="C4480" s="38" t="str">
        <f>IF('TD VENCIDOS'!C4461="","",'TD VENCIDOS'!C4461)</f>
        <v/>
      </c>
      <c r="D4480" s="37" t="str">
        <f>IF('TD VENCIDOS'!D4461="","",'TD VENCIDOS'!D4461)</f>
        <v/>
      </c>
    </row>
    <row r="4481" spans="2:4" ht="18.75">
      <c r="B4481" s="37" t="str">
        <f>IF('TD VENCIDOS'!B4462="","",'TD VENCIDOS'!B4462)</f>
        <v/>
      </c>
      <c r="C4481" s="38" t="str">
        <f>IF('TD VENCIDOS'!C4462="","",'TD VENCIDOS'!C4462)</f>
        <v/>
      </c>
      <c r="D4481" s="37" t="str">
        <f>IF('TD VENCIDOS'!D4462="","",'TD VENCIDOS'!D4462)</f>
        <v/>
      </c>
    </row>
    <row r="4482" spans="2:4" ht="18.75">
      <c r="B4482" s="37" t="str">
        <f>IF('TD VENCIDOS'!B4463="","",'TD VENCIDOS'!B4463)</f>
        <v/>
      </c>
      <c r="C4482" s="38" t="str">
        <f>IF('TD VENCIDOS'!C4463="","",'TD VENCIDOS'!C4463)</f>
        <v/>
      </c>
      <c r="D4482" s="37" t="str">
        <f>IF('TD VENCIDOS'!D4463="","",'TD VENCIDOS'!D4463)</f>
        <v/>
      </c>
    </row>
    <row r="4483" spans="2:4" ht="18.75">
      <c r="B4483" s="37" t="str">
        <f>IF('TD VENCIDOS'!B4464="","",'TD VENCIDOS'!B4464)</f>
        <v/>
      </c>
      <c r="C4483" s="38" t="str">
        <f>IF('TD VENCIDOS'!C4464="","",'TD VENCIDOS'!C4464)</f>
        <v/>
      </c>
      <c r="D4483" s="37" t="str">
        <f>IF('TD VENCIDOS'!D4464="","",'TD VENCIDOS'!D4464)</f>
        <v/>
      </c>
    </row>
    <row r="4484" spans="2:4" ht="18.75">
      <c r="B4484" s="37" t="str">
        <f>IF('TD VENCIDOS'!B4465="","",'TD VENCIDOS'!B4465)</f>
        <v/>
      </c>
      <c r="C4484" s="38" t="str">
        <f>IF('TD VENCIDOS'!C4465="","",'TD VENCIDOS'!C4465)</f>
        <v/>
      </c>
      <c r="D4484" s="37" t="str">
        <f>IF('TD VENCIDOS'!D4465="","",'TD VENCIDOS'!D4465)</f>
        <v/>
      </c>
    </row>
    <row r="4485" spans="2:4" ht="18.75">
      <c r="B4485" s="37" t="str">
        <f>IF('TD VENCIDOS'!B4466="","",'TD VENCIDOS'!B4466)</f>
        <v/>
      </c>
      <c r="C4485" s="38" t="str">
        <f>IF('TD VENCIDOS'!C4466="","",'TD VENCIDOS'!C4466)</f>
        <v/>
      </c>
      <c r="D4485" s="37" t="str">
        <f>IF('TD VENCIDOS'!D4466="","",'TD VENCIDOS'!D4466)</f>
        <v/>
      </c>
    </row>
    <row r="4486" spans="2:4" ht="18.75">
      <c r="B4486" s="37" t="str">
        <f>IF('TD VENCIDOS'!B4467="","",'TD VENCIDOS'!B4467)</f>
        <v/>
      </c>
      <c r="C4486" s="38" t="str">
        <f>IF('TD VENCIDOS'!C4467="","",'TD VENCIDOS'!C4467)</f>
        <v/>
      </c>
      <c r="D4486" s="37" t="str">
        <f>IF('TD VENCIDOS'!D4467="","",'TD VENCIDOS'!D4467)</f>
        <v/>
      </c>
    </row>
    <row r="4487" spans="2:4" ht="18.75">
      <c r="B4487" s="37" t="str">
        <f>IF('TD VENCIDOS'!B4468="","",'TD VENCIDOS'!B4468)</f>
        <v/>
      </c>
      <c r="C4487" s="38" t="str">
        <f>IF('TD VENCIDOS'!C4468="","",'TD VENCIDOS'!C4468)</f>
        <v/>
      </c>
      <c r="D4487" s="37" t="str">
        <f>IF('TD VENCIDOS'!D4468="","",'TD VENCIDOS'!D4468)</f>
        <v/>
      </c>
    </row>
    <row r="4488" spans="2:4" ht="18.75">
      <c r="B4488" s="37" t="str">
        <f>IF('TD VENCIDOS'!B4469="","",'TD VENCIDOS'!B4469)</f>
        <v/>
      </c>
      <c r="C4488" s="38" t="str">
        <f>IF('TD VENCIDOS'!C4469="","",'TD VENCIDOS'!C4469)</f>
        <v/>
      </c>
      <c r="D4488" s="37" t="str">
        <f>IF('TD VENCIDOS'!D4469="","",'TD VENCIDOS'!D4469)</f>
        <v/>
      </c>
    </row>
    <row r="4489" spans="2:4" ht="18.75">
      <c r="B4489" s="37" t="str">
        <f>IF('TD VENCIDOS'!B4470="","",'TD VENCIDOS'!B4470)</f>
        <v/>
      </c>
      <c r="C4489" s="38" t="str">
        <f>IF('TD VENCIDOS'!C4470="","",'TD VENCIDOS'!C4470)</f>
        <v/>
      </c>
      <c r="D4489" s="37" t="str">
        <f>IF('TD VENCIDOS'!D4470="","",'TD VENCIDOS'!D4470)</f>
        <v/>
      </c>
    </row>
    <row r="4490" spans="2:4" ht="18.75">
      <c r="B4490" s="37" t="str">
        <f>IF('TD VENCIDOS'!B4471="","",'TD VENCIDOS'!B4471)</f>
        <v/>
      </c>
      <c r="C4490" s="38" t="str">
        <f>IF('TD VENCIDOS'!C4471="","",'TD VENCIDOS'!C4471)</f>
        <v/>
      </c>
      <c r="D4490" s="37" t="str">
        <f>IF('TD VENCIDOS'!D4471="","",'TD VENCIDOS'!D4471)</f>
        <v/>
      </c>
    </row>
    <row r="4491" spans="2:4" ht="18.75">
      <c r="B4491" s="37" t="str">
        <f>IF('TD VENCIDOS'!B4472="","",'TD VENCIDOS'!B4472)</f>
        <v/>
      </c>
      <c r="C4491" s="38" t="str">
        <f>IF('TD VENCIDOS'!C4472="","",'TD VENCIDOS'!C4472)</f>
        <v/>
      </c>
      <c r="D4491" s="37" t="str">
        <f>IF('TD VENCIDOS'!D4472="","",'TD VENCIDOS'!D4472)</f>
        <v/>
      </c>
    </row>
    <row r="4492" spans="2:4" ht="18.75">
      <c r="B4492" s="37" t="str">
        <f>IF('TD VENCIDOS'!B4473="","",'TD VENCIDOS'!B4473)</f>
        <v/>
      </c>
      <c r="C4492" s="38" t="str">
        <f>IF('TD VENCIDOS'!C4473="","",'TD VENCIDOS'!C4473)</f>
        <v/>
      </c>
      <c r="D4492" s="37" t="str">
        <f>IF('TD VENCIDOS'!D4473="","",'TD VENCIDOS'!D4473)</f>
        <v/>
      </c>
    </row>
    <row r="4493" spans="2:4" ht="18.75">
      <c r="B4493" s="37" t="str">
        <f>IF('TD VENCIDOS'!B4474="","",'TD VENCIDOS'!B4474)</f>
        <v/>
      </c>
      <c r="C4493" s="38" t="str">
        <f>IF('TD VENCIDOS'!C4474="","",'TD VENCIDOS'!C4474)</f>
        <v/>
      </c>
      <c r="D4493" s="37" t="str">
        <f>IF('TD VENCIDOS'!D4474="","",'TD VENCIDOS'!D4474)</f>
        <v/>
      </c>
    </row>
    <row r="4494" spans="2:4" ht="18.75">
      <c r="B4494" s="37" t="str">
        <f>IF('TD VENCIDOS'!B4475="","",'TD VENCIDOS'!B4475)</f>
        <v/>
      </c>
      <c r="C4494" s="38" t="str">
        <f>IF('TD VENCIDOS'!C4475="","",'TD VENCIDOS'!C4475)</f>
        <v/>
      </c>
      <c r="D4494" s="37" t="str">
        <f>IF('TD VENCIDOS'!D4475="","",'TD VENCIDOS'!D4475)</f>
        <v/>
      </c>
    </row>
    <row r="4495" spans="2:4" ht="18.75">
      <c r="B4495" s="37" t="str">
        <f>IF('TD VENCIDOS'!B4476="","",'TD VENCIDOS'!B4476)</f>
        <v/>
      </c>
      <c r="C4495" s="38" t="str">
        <f>IF('TD VENCIDOS'!C4476="","",'TD VENCIDOS'!C4476)</f>
        <v/>
      </c>
      <c r="D4495" s="37" t="str">
        <f>IF('TD VENCIDOS'!D4476="","",'TD VENCIDOS'!D4476)</f>
        <v/>
      </c>
    </row>
    <row r="4496" spans="2:4" ht="18.75">
      <c r="B4496" s="37" t="str">
        <f>IF('TD VENCIDOS'!B4477="","",'TD VENCIDOS'!B4477)</f>
        <v/>
      </c>
      <c r="C4496" s="38" t="str">
        <f>IF('TD VENCIDOS'!C4477="","",'TD VENCIDOS'!C4477)</f>
        <v/>
      </c>
      <c r="D4496" s="37" t="str">
        <f>IF('TD VENCIDOS'!D4477="","",'TD VENCIDOS'!D4477)</f>
        <v/>
      </c>
    </row>
    <row r="4497" spans="2:4" ht="18.75">
      <c r="B4497" s="37" t="str">
        <f>IF('TD VENCIDOS'!B4478="","",'TD VENCIDOS'!B4478)</f>
        <v/>
      </c>
      <c r="C4497" s="38" t="str">
        <f>IF('TD VENCIDOS'!C4478="","",'TD VENCIDOS'!C4478)</f>
        <v/>
      </c>
      <c r="D4497" s="37" t="str">
        <f>IF('TD VENCIDOS'!D4478="","",'TD VENCIDOS'!D4478)</f>
        <v/>
      </c>
    </row>
    <row r="4498" spans="2:4" ht="18.75">
      <c r="B4498" s="37" t="str">
        <f>IF('TD VENCIDOS'!B4479="","",'TD VENCIDOS'!B4479)</f>
        <v/>
      </c>
      <c r="C4498" s="38" t="str">
        <f>IF('TD VENCIDOS'!C4479="","",'TD VENCIDOS'!C4479)</f>
        <v/>
      </c>
      <c r="D4498" s="37" t="str">
        <f>IF('TD VENCIDOS'!D4479="","",'TD VENCIDOS'!D4479)</f>
        <v/>
      </c>
    </row>
    <row r="4499" spans="2:4" ht="18.75">
      <c r="B4499" s="37" t="str">
        <f>IF('TD VENCIDOS'!B4480="","",'TD VENCIDOS'!B4480)</f>
        <v/>
      </c>
      <c r="C4499" s="38" t="str">
        <f>IF('TD VENCIDOS'!C4480="","",'TD VENCIDOS'!C4480)</f>
        <v/>
      </c>
      <c r="D4499" s="37" t="str">
        <f>IF('TD VENCIDOS'!D4480="","",'TD VENCIDOS'!D4480)</f>
        <v/>
      </c>
    </row>
    <row r="4500" spans="2:4" ht="18.75">
      <c r="B4500" s="37" t="str">
        <f>IF('TD VENCIDOS'!B4481="","",'TD VENCIDOS'!B4481)</f>
        <v/>
      </c>
      <c r="C4500" s="38" t="str">
        <f>IF('TD VENCIDOS'!C4481="","",'TD VENCIDOS'!C4481)</f>
        <v/>
      </c>
      <c r="D4500" s="37" t="str">
        <f>IF('TD VENCIDOS'!D4481="","",'TD VENCIDOS'!D4481)</f>
        <v/>
      </c>
    </row>
    <row r="4501" spans="2:4" ht="18.75">
      <c r="B4501" s="37" t="str">
        <f>IF('TD VENCIDOS'!B4482="","",'TD VENCIDOS'!B4482)</f>
        <v/>
      </c>
      <c r="C4501" s="38" t="str">
        <f>IF('TD VENCIDOS'!C4482="","",'TD VENCIDOS'!C4482)</f>
        <v/>
      </c>
      <c r="D4501" s="37" t="str">
        <f>IF('TD VENCIDOS'!D4482="","",'TD VENCIDOS'!D4482)</f>
        <v/>
      </c>
    </row>
    <row r="4502" spans="2:4" ht="18.75">
      <c r="B4502" s="37" t="str">
        <f>IF('TD VENCIDOS'!B4483="","",'TD VENCIDOS'!B4483)</f>
        <v/>
      </c>
      <c r="C4502" s="38" t="str">
        <f>IF('TD VENCIDOS'!C4483="","",'TD VENCIDOS'!C4483)</f>
        <v/>
      </c>
      <c r="D4502" s="37" t="str">
        <f>IF('TD VENCIDOS'!D4483="","",'TD VENCIDOS'!D4483)</f>
        <v/>
      </c>
    </row>
    <row r="4503" spans="2:4" ht="18.75">
      <c r="B4503" s="37" t="str">
        <f>IF('TD VENCIDOS'!B4484="","",'TD VENCIDOS'!B4484)</f>
        <v/>
      </c>
      <c r="C4503" s="38" t="str">
        <f>IF('TD VENCIDOS'!C4484="","",'TD VENCIDOS'!C4484)</f>
        <v/>
      </c>
      <c r="D4503" s="37" t="str">
        <f>IF('TD VENCIDOS'!D4484="","",'TD VENCIDOS'!D4484)</f>
        <v/>
      </c>
    </row>
    <row r="4504" spans="2:4" ht="18.75">
      <c r="B4504" s="37" t="str">
        <f>IF('TD VENCIDOS'!B4485="","",'TD VENCIDOS'!B4485)</f>
        <v/>
      </c>
      <c r="C4504" s="38" t="str">
        <f>IF('TD VENCIDOS'!C4485="","",'TD VENCIDOS'!C4485)</f>
        <v/>
      </c>
      <c r="D4504" s="37" t="str">
        <f>IF('TD VENCIDOS'!D4485="","",'TD VENCIDOS'!D4485)</f>
        <v/>
      </c>
    </row>
    <row r="4505" spans="2:4" ht="18.75">
      <c r="B4505" s="37" t="str">
        <f>IF('TD VENCIDOS'!B4486="","",'TD VENCIDOS'!B4486)</f>
        <v/>
      </c>
      <c r="C4505" s="38" t="str">
        <f>IF('TD VENCIDOS'!C4486="","",'TD VENCIDOS'!C4486)</f>
        <v/>
      </c>
      <c r="D4505" s="37" t="str">
        <f>IF('TD VENCIDOS'!D4486="","",'TD VENCIDOS'!D4486)</f>
        <v/>
      </c>
    </row>
    <row r="4506" spans="2:4" ht="18.75">
      <c r="B4506" s="37" t="str">
        <f>IF('TD VENCIDOS'!B4487="","",'TD VENCIDOS'!B4487)</f>
        <v/>
      </c>
      <c r="C4506" s="38" t="str">
        <f>IF('TD VENCIDOS'!C4487="","",'TD VENCIDOS'!C4487)</f>
        <v/>
      </c>
      <c r="D4506" s="37" t="str">
        <f>IF('TD VENCIDOS'!D4487="","",'TD VENCIDOS'!D4487)</f>
        <v/>
      </c>
    </row>
    <row r="4507" spans="2:4" ht="18.75">
      <c r="B4507" s="37" t="str">
        <f>IF('TD VENCIDOS'!B4488="","",'TD VENCIDOS'!B4488)</f>
        <v/>
      </c>
      <c r="C4507" s="38" t="str">
        <f>IF('TD VENCIDOS'!C4488="","",'TD VENCIDOS'!C4488)</f>
        <v/>
      </c>
      <c r="D4507" s="37" t="str">
        <f>IF('TD VENCIDOS'!D4488="","",'TD VENCIDOS'!D4488)</f>
        <v/>
      </c>
    </row>
    <row r="4508" spans="2:4" ht="18.75">
      <c r="B4508" s="37" t="str">
        <f>IF('TD VENCIDOS'!B4489="","",'TD VENCIDOS'!B4489)</f>
        <v/>
      </c>
      <c r="C4508" s="38" t="str">
        <f>IF('TD VENCIDOS'!C4489="","",'TD VENCIDOS'!C4489)</f>
        <v/>
      </c>
      <c r="D4508" s="37" t="str">
        <f>IF('TD VENCIDOS'!D4489="","",'TD VENCIDOS'!D4489)</f>
        <v/>
      </c>
    </row>
    <row r="4509" spans="2:4" ht="18.75">
      <c r="B4509" s="37" t="str">
        <f>IF('TD VENCIDOS'!B4490="","",'TD VENCIDOS'!B4490)</f>
        <v/>
      </c>
      <c r="C4509" s="38" t="str">
        <f>IF('TD VENCIDOS'!C4490="","",'TD VENCIDOS'!C4490)</f>
        <v/>
      </c>
      <c r="D4509" s="37" t="str">
        <f>IF('TD VENCIDOS'!D4490="","",'TD VENCIDOS'!D4490)</f>
        <v/>
      </c>
    </row>
    <row r="4510" spans="2:4" ht="18.75">
      <c r="B4510" s="37" t="str">
        <f>IF('TD VENCIDOS'!B4491="","",'TD VENCIDOS'!B4491)</f>
        <v/>
      </c>
      <c r="C4510" s="38" t="str">
        <f>IF('TD VENCIDOS'!C4491="","",'TD VENCIDOS'!C4491)</f>
        <v/>
      </c>
      <c r="D4510" s="37" t="str">
        <f>IF('TD VENCIDOS'!D4491="","",'TD VENCIDOS'!D4491)</f>
        <v/>
      </c>
    </row>
    <row r="4511" spans="2:4" ht="18.75">
      <c r="B4511" s="37" t="str">
        <f>IF('TD VENCIDOS'!B4492="","",'TD VENCIDOS'!B4492)</f>
        <v/>
      </c>
      <c r="C4511" s="38" t="str">
        <f>IF('TD VENCIDOS'!C4492="","",'TD VENCIDOS'!C4492)</f>
        <v/>
      </c>
      <c r="D4511" s="37" t="str">
        <f>IF('TD VENCIDOS'!D4492="","",'TD VENCIDOS'!D4492)</f>
        <v/>
      </c>
    </row>
    <row r="4512" spans="2:4" ht="18.75">
      <c r="B4512" s="37" t="str">
        <f>IF('TD VENCIDOS'!B4493="","",'TD VENCIDOS'!B4493)</f>
        <v/>
      </c>
      <c r="C4512" s="38" t="str">
        <f>IF('TD VENCIDOS'!C4493="","",'TD VENCIDOS'!C4493)</f>
        <v/>
      </c>
      <c r="D4512" s="37" t="str">
        <f>IF('TD VENCIDOS'!D4493="","",'TD VENCIDOS'!D4493)</f>
        <v/>
      </c>
    </row>
    <row r="4513" spans="2:4" ht="18.75">
      <c r="B4513" s="37" t="str">
        <f>IF('TD VENCIDOS'!B4494="","",'TD VENCIDOS'!B4494)</f>
        <v/>
      </c>
      <c r="C4513" s="38" t="str">
        <f>IF('TD VENCIDOS'!C4494="","",'TD VENCIDOS'!C4494)</f>
        <v/>
      </c>
      <c r="D4513" s="37" t="str">
        <f>IF('TD VENCIDOS'!D4494="","",'TD VENCIDOS'!D4494)</f>
        <v/>
      </c>
    </row>
    <row r="4514" spans="2:4" ht="18.75">
      <c r="B4514" s="37" t="str">
        <f>IF('TD VENCIDOS'!B4495="","",'TD VENCIDOS'!B4495)</f>
        <v/>
      </c>
      <c r="C4514" s="38" t="str">
        <f>IF('TD VENCIDOS'!C4495="","",'TD VENCIDOS'!C4495)</f>
        <v/>
      </c>
      <c r="D4514" s="37" t="str">
        <f>IF('TD VENCIDOS'!D4495="","",'TD VENCIDOS'!D4495)</f>
        <v/>
      </c>
    </row>
    <row r="4515" spans="2:4" ht="18.75">
      <c r="B4515" s="37" t="str">
        <f>IF('TD VENCIDOS'!B4496="","",'TD VENCIDOS'!B4496)</f>
        <v/>
      </c>
      <c r="C4515" s="38" t="str">
        <f>IF('TD VENCIDOS'!C4496="","",'TD VENCIDOS'!C4496)</f>
        <v/>
      </c>
      <c r="D4515" s="37" t="str">
        <f>IF('TD VENCIDOS'!D4496="","",'TD VENCIDOS'!D4496)</f>
        <v/>
      </c>
    </row>
    <row r="4516" spans="2:4" ht="18.75">
      <c r="B4516" s="37" t="str">
        <f>IF('TD VENCIDOS'!B4497="","",'TD VENCIDOS'!B4497)</f>
        <v/>
      </c>
      <c r="C4516" s="38" t="str">
        <f>IF('TD VENCIDOS'!C4497="","",'TD VENCIDOS'!C4497)</f>
        <v/>
      </c>
      <c r="D4516" s="37" t="str">
        <f>IF('TD VENCIDOS'!D4497="","",'TD VENCIDOS'!D4497)</f>
        <v/>
      </c>
    </row>
    <row r="4517" spans="2:4" ht="18.75">
      <c r="B4517" s="37" t="str">
        <f>IF('TD VENCIDOS'!B4498="","",'TD VENCIDOS'!B4498)</f>
        <v/>
      </c>
      <c r="C4517" s="38" t="str">
        <f>IF('TD VENCIDOS'!C4498="","",'TD VENCIDOS'!C4498)</f>
        <v/>
      </c>
      <c r="D4517" s="37" t="str">
        <f>IF('TD VENCIDOS'!D4498="","",'TD VENCIDOS'!D4498)</f>
        <v/>
      </c>
    </row>
    <row r="4518" spans="2:4" ht="18.75">
      <c r="B4518" s="37" t="str">
        <f>IF('TD VENCIDOS'!B4499="","",'TD VENCIDOS'!B4499)</f>
        <v/>
      </c>
      <c r="C4518" s="38" t="str">
        <f>IF('TD VENCIDOS'!C4499="","",'TD VENCIDOS'!C4499)</f>
        <v/>
      </c>
      <c r="D4518" s="37" t="str">
        <f>IF('TD VENCIDOS'!D4499="","",'TD VENCIDOS'!D4499)</f>
        <v/>
      </c>
    </row>
    <row r="4519" spans="2:4" ht="18.75">
      <c r="B4519" s="37" t="str">
        <f>IF('TD VENCIDOS'!B4500="","",'TD VENCIDOS'!B4500)</f>
        <v/>
      </c>
      <c r="C4519" s="38" t="str">
        <f>IF('TD VENCIDOS'!C4500="","",'TD VENCIDOS'!C4500)</f>
        <v/>
      </c>
      <c r="D4519" s="37" t="str">
        <f>IF('TD VENCIDOS'!D4500="","",'TD VENCIDOS'!D4500)</f>
        <v/>
      </c>
    </row>
    <row r="4520" spans="2:4" ht="18.75">
      <c r="B4520" s="37" t="str">
        <f>IF('TD VENCIDOS'!B4501="","",'TD VENCIDOS'!B4501)</f>
        <v/>
      </c>
      <c r="C4520" s="38" t="str">
        <f>IF('TD VENCIDOS'!C4501="","",'TD VENCIDOS'!C4501)</f>
        <v/>
      </c>
      <c r="D4520" s="37" t="str">
        <f>IF('TD VENCIDOS'!D4501="","",'TD VENCIDOS'!D4501)</f>
        <v/>
      </c>
    </row>
    <row r="4521" spans="2:4" ht="18.75">
      <c r="B4521" s="37" t="str">
        <f>IF('TD VENCIDOS'!B4502="","",'TD VENCIDOS'!B4502)</f>
        <v/>
      </c>
      <c r="C4521" s="38" t="str">
        <f>IF('TD VENCIDOS'!C4502="","",'TD VENCIDOS'!C4502)</f>
        <v/>
      </c>
      <c r="D4521" s="37" t="str">
        <f>IF('TD VENCIDOS'!D4502="","",'TD VENCIDOS'!D4502)</f>
        <v/>
      </c>
    </row>
    <row r="4522" spans="2:4" ht="18.75">
      <c r="B4522" s="37" t="str">
        <f>IF('TD VENCIDOS'!B4503="","",'TD VENCIDOS'!B4503)</f>
        <v/>
      </c>
      <c r="C4522" s="38" t="str">
        <f>IF('TD VENCIDOS'!C4503="","",'TD VENCIDOS'!C4503)</f>
        <v/>
      </c>
      <c r="D4522" s="37" t="str">
        <f>IF('TD VENCIDOS'!D4503="","",'TD VENCIDOS'!D4503)</f>
        <v/>
      </c>
    </row>
    <row r="4523" spans="2:4" ht="18.75">
      <c r="B4523" s="37" t="str">
        <f>IF('TD VENCIDOS'!B4504="","",'TD VENCIDOS'!B4504)</f>
        <v/>
      </c>
      <c r="C4523" s="38" t="str">
        <f>IF('TD VENCIDOS'!C4504="","",'TD VENCIDOS'!C4504)</f>
        <v/>
      </c>
      <c r="D4523" s="37" t="str">
        <f>IF('TD VENCIDOS'!D4504="","",'TD VENCIDOS'!D4504)</f>
        <v/>
      </c>
    </row>
    <row r="4524" spans="2:4" ht="18.75">
      <c r="B4524" s="37" t="str">
        <f>IF('TD VENCIDOS'!B4505="","",'TD VENCIDOS'!B4505)</f>
        <v/>
      </c>
      <c r="C4524" s="38" t="str">
        <f>IF('TD VENCIDOS'!C4505="","",'TD VENCIDOS'!C4505)</f>
        <v/>
      </c>
      <c r="D4524" s="37" t="str">
        <f>IF('TD VENCIDOS'!D4505="","",'TD VENCIDOS'!D4505)</f>
        <v/>
      </c>
    </row>
    <row r="4525" spans="2:4" ht="18.75">
      <c r="B4525" s="37" t="str">
        <f>IF('TD VENCIDOS'!B4506="","",'TD VENCIDOS'!B4506)</f>
        <v/>
      </c>
      <c r="C4525" s="38" t="str">
        <f>IF('TD VENCIDOS'!C4506="","",'TD VENCIDOS'!C4506)</f>
        <v/>
      </c>
      <c r="D4525" s="37" t="str">
        <f>IF('TD VENCIDOS'!D4506="","",'TD VENCIDOS'!D4506)</f>
        <v/>
      </c>
    </row>
    <row r="4526" spans="2:4" ht="18.75">
      <c r="B4526" s="37" t="str">
        <f>IF('TD VENCIDOS'!B4507="","",'TD VENCIDOS'!B4507)</f>
        <v/>
      </c>
      <c r="C4526" s="38" t="str">
        <f>IF('TD VENCIDOS'!C4507="","",'TD VENCIDOS'!C4507)</f>
        <v/>
      </c>
      <c r="D4526" s="37" t="str">
        <f>IF('TD VENCIDOS'!D4507="","",'TD VENCIDOS'!D4507)</f>
        <v/>
      </c>
    </row>
    <row r="4527" spans="2:4" ht="18.75">
      <c r="B4527" s="37" t="str">
        <f>IF('TD VENCIDOS'!B4508="","",'TD VENCIDOS'!B4508)</f>
        <v/>
      </c>
      <c r="C4527" s="38" t="str">
        <f>IF('TD VENCIDOS'!C4508="","",'TD VENCIDOS'!C4508)</f>
        <v/>
      </c>
      <c r="D4527" s="37" t="str">
        <f>IF('TD VENCIDOS'!D4508="","",'TD VENCIDOS'!D4508)</f>
        <v/>
      </c>
    </row>
    <row r="4528" spans="2:4" ht="18.75">
      <c r="B4528" s="37" t="str">
        <f>IF('TD VENCIDOS'!B4509="","",'TD VENCIDOS'!B4509)</f>
        <v/>
      </c>
      <c r="C4528" s="38" t="str">
        <f>IF('TD VENCIDOS'!C4509="","",'TD VENCIDOS'!C4509)</f>
        <v/>
      </c>
      <c r="D4528" s="37" t="str">
        <f>IF('TD VENCIDOS'!D4509="","",'TD VENCIDOS'!D4509)</f>
        <v/>
      </c>
    </row>
    <row r="4529" spans="2:4" ht="18.75">
      <c r="B4529" s="37" t="str">
        <f>IF('TD VENCIDOS'!B4510="","",'TD VENCIDOS'!B4510)</f>
        <v/>
      </c>
      <c r="C4529" s="38" t="str">
        <f>IF('TD VENCIDOS'!C4510="","",'TD VENCIDOS'!C4510)</f>
        <v/>
      </c>
      <c r="D4529" s="37" t="str">
        <f>IF('TD VENCIDOS'!D4510="","",'TD VENCIDOS'!D4510)</f>
        <v/>
      </c>
    </row>
    <row r="4530" spans="2:4" ht="18.75">
      <c r="B4530" s="37" t="str">
        <f>IF('TD VENCIDOS'!B4511="","",'TD VENCIDOS'!B4511)</f>
        <v/>
      </c>
      <c r="C4530" s="38" t="str">
        <f>IF('TD VENCIDOS'!C4511="","",'TD VENCIDOS'!C4511)</f>
        <v/>
      </c>
      <c r="D4530" s="37" t="str">
        <f>IF('TD VENCIDOS'!D4511="","",'TD VENCIDOS'!D4511)</f>
        <v/>
      </c>
    </row>
    <row r="4531" spans="2:4" ht="18.75">
      <c r="B4531" s="37" t="str">
        <f>IF('TD VENCIDOS'!B4512="","",'TD VENCIDOS'!B4512)</f>
        <v/>
      </c>
      <c r="C4531" s="38" t="str">
        <f>IF('TD VENCIDOS'!C4512="","",'TD VENCIDOS'!C4512)</f>
        <v/>
      </c>
      <c r="D4531" s="37" t="str">
        <f>IF('TD VENCIDOS'!D4512="","",'TD VENCIDOS'!D4512)</f>
        <v/>
      </c>
    </row>
    <row r="4532" spans="2:4" ht="18.75">
      <c r="B4532" s="37" t="str">
        <f>IF('TD VENCIDOS'!B4513="","",'TD VENCIDOS'!B4513)</f>
        <v/>
      </c>
      <c r="C4532" s="38" t="str">
        <f>IF('TD VENCIDOS'!C4513="","",'TD VENCIDOS'!C4513)</f>
        <v/>
      </c>
      <c r="D4532" s="37" t="str">
        <f>IF('TD VENCIDOS'!D4513="","",'TD VENCIDOS'!D4513)</f>
        <v/>
      </c>
    </row>
    <row r="4533" spans="2:4" ht="18.75">
      <c r="B4533" s="37" t="str">
        <f>IF('TD VENCIDOS'!B4514="","",'TD VENCIDOS'!B4514)</f>
        <v/>
      </c>
      <c r="C4533" s="38" t="str">
        <f>IF('TD VENCIDOS'!C4514="","",'TD VENCIDOS'!C4514)</f>
        <v/>
      </c>
      <c r="D4533" s="37" t="str">
        <f>IF('TD VENCIDOS'!D4514="","",'TD VENCIDOS'!D4514)</f>
        <v/>
      </c>
    </row>
    <row r="4534" spans="2:4" ht="18.75">
      <c r="B4534" s="37" t="str">
        <f>IF('TD VENCIDOS'!B4515="","",'TD VENCIDOS'!B4515)</f>
        <v/>
      </c>
      <c r="C4534" s="38" t="str">
        <f>IF('TD VENCIDOS'!C4515="","",'TD VENCIDOS'!C4515)</f>
        <v/>
      </c>
      <c r="D4534" s="37" t="str">
        <f>IF('TD VENCIDOS'!D4515="","",'TD VENCIDOS'!D4515)</f>
        <v/>
      </c>
    </row>
    <row r="4535" spans="2:4" ht="18.75">
      <c r="B4535" s="37" t="str">
        <f>IF('TD VENCIDOS'!B4516="","",'TD VENCIDOS'!B4516)</f>
        <v/>
      </c>
      <c r="C4535" s="38" t="str">
        <f>IF('TD VENCIDOS'!C4516="","",'TD VENCIDOS'!C4516)</f>
        <v/>
      </c>
      <c r="D4535" s="37" t="str">
        <f>IF('TD VENCIDOS'!D4516="","",'TD VENCIDOS'!D4516)</f>
        <v/>
      </c>
    </row>
    <row r="4536" spans="2:4" ht="18.75">
      <c r="B4536" s="37" t="str">
        <f>IF('TD VENCIDOS'!B4517="","",'TD VENCIDOS'!B4517)</f>
        <v/>
      </c>
      <c r="C4536" s="38" t="str">
        <f>IF('TD VENCIDOS'!C4517="","",'TD VENCIDOS'!C4517)</f>
        <v/>
      </c>
      <c r="D4536" s="37" t="str">
        <f>IF('TD VENCIDOS'!D4517="","",'TD VENCIDOS'!D4517)</f>
        <v/>
      </c>
    </row>
    <row r="4537" spans="2:4" ht="18.75">
      <c r="B4537" s="37" t="str">
        <f>IF('TD VENCIDOS'!B4518="","",'TD VENCIDOS'!B4518)</f>
        <v/>
      </c>
      <c r="C4537" s="38" t="str">
        <f>IF('TD VENCIDOS'!C4518="","",'TD VENCIDOS'!C4518)</f>
        <v/>
      </c>
      <c r="D4537" s="37" t="str">
        <f>IF('TD VENCIDOS'!D4518="","",'TD VENCIDOS'!D4518)</f>
        <v/>
      </c>
    </row>
    <row r="4538" spans="2:4" ht="18.75">
      <c r="B4538" s="37" t="str">
        <f>IF('TD VENCIDOS'!B4519="","",'TD VENCIDOS'!B4519)</f>
        <v/>
      </c>
      <c r="C4538" s="38" t="str">
        <f>IF('TD VENCIDOS'!C4519="","",'TD VENCIDOS'!C4519)</f>
        <v/>
      </c>
      <c r="D4538" s="37" t="str">
        <f>IF('TD VENCIDOS'!D4519="","",'TD VENCIDOS'!D4519)</f>
        <v/>
      </c>
    </row>
    <row r="4539" spans="2:4" ht="18.75">
      <c r="B4539" s="37" t="str">
        <f>IF('TD VENCIDOS'!B4520="","",'TD VENCIDOS'!B4520)</f>
        <v/>
      </c>
      <c r="C4539" s="38" t="str">
        <f>IF('TD VENCIDOS'!C4520="","",'TD VENCIDOS'!C4520)</f>
        <v/>
      </c>
      <c r="D4539" s="37" t="str">
        <f>IF('TD VENCIDOS'!D4520="","",'TD VENCIDOS'!D4520)</f>
        <v/>
      </c>
    </row>
    <row r="4540" spans="2:4" ht="18.75">
      <c r="B4540" s="37" t="str">
        <f>IF('TD VENCIDOS'!B4521="","",'TD VENCIDOS'!B4521)</f>
        <v/>
      </c>
      <c r="C4540" s="38" t="str">
        <f>IF('TD VENCIDOS'!C4521="","",'TD VENCIDOS'!C4521)</f>
        <v/>
      </c>
      <c r="D4540" s="37" t="str">
        <f>IF('TD VENCIDOS'!D4521="","",'TD VENCIDOS'!D4521)</f>
        <v/>
      </c>
    </row>
    <row r="4541" spans="2:4" ht="18.75">
      <c r="B4541" s="37" t="str">
        <f>IF('TD VENCIDOS'!B4522="","",'TD VENCIDOS'!B4522)</f>
        <v/>
      </c>
      <c r="C4541" s="38" t="str">
        <f>IF('TD VENCIDOS'!C4522="","",'TD VENCIDOS'!C4522)</f>
        <v/>
      </c>
      <c r="D4541" s="37" t="str">
        <f>IF('TD VENCIDOS'!D4522="","",'TD VENCIDOS'!D4522)</f>
        <v/>
      </c>
    </row>
    <row r="4542" spans="2:4" ht="18.75">
      <c r="B4542" s="37" t="str">
        <f>IF('TD VENCIDOS'!B4523="","",'TD VENCIDOS'!B4523)</f>
        <v/>
      </c>
      <c r="C4542" s="38" t="str">
        <f>IF('TD VENCIDOS'!C4523="","",'TD VENCIDOS'!C4523)</f>
        <v/>
      </c>
      <c r="D4542" s="37" t="str">
        <f>IF('TD VENCIDOS'!D4523="","",'TD VENCIDOS'!D4523)</f>
        <v/>
      </c>
    </row>
    <row r="4543" spans="2:4" ht="18.75">
      <c r="B4543" s="37" t="str">
        <f>IF('TD VENCIDOS'!B4524="","",'TD VENCIDOS'!B4524)</f>
        <v/>
      </c>
      <c r="C4543" s="38" t="str">
        <f>IF('TD VENCIDOS'!C4524="","",'TD VENCIDOS'!C4524)</f>
        <v/>
      </c>
      <c r="D4543" s="37" t="str">
        <f>IF('TD VENCIDOS'!D4524="","",'TD VENCIDOS'!D4524)</f>
        <v/>
      </c>
    </row>
    <row r="4544" spans="2:4" ht="18.75">
      <c r="B4544" s="37" t="str">
        <f>IF('TD VENCIDOS'!B4525="","",'TD VENCIDOS'!B4525)</f>
        <v/>
      </c>
      <c r="C4544" s="38" t="str">
        <f>IF('TD VENCIDOS'!C4525="","",'TD VENCIDOS'!C4525)</f>
        <v/>
      </c>
      <c r="D4544" s="37" t="str">
        <f>IF('TD VENCIDOS'!D4525="","",'TD VENCIDOS'!D4525)</f>
        <v/>
      </c>
    </row>
    <row r="4545" spans="2:4" ht="18.75">
      <c r="B4545" s="37" t="str">
        <f>IF('TD VENCIDOS'!B4526="","",'TD VENCIDOS'!B4526)</f>
        <v/>
      </c>
      <c r="C4545" s="38" t="str">
        <f>IF('TD VENCIDOS'!C4526="","",'TD VENCIDOS'!C4526)</f>
        <v/>
      </c>
      <c r="D4545" s="37" t="str">
        <f>IF('TD VENCIDOS'!D4526="","",'TD VENCIDOS'!D4526)</f>
        <v/>
      </c>
    </row>
    <row r="4546" spans="2:4" ht="18.75">
      <c r="B4546" s="37" t="str">
        <f>IF('TD VENCIDOS'!B4527="","",'TD VENCIDOS'!B4527)</f>
        <v/>
      </c>
      <c r="C4546" s="38" t="str">
        <f>IF('TD VENCIDOS'!C4527="","",'TD VENCIDOS'!C4527)</f>
        <v/>
      </c>
      <c r="D4546" s="37" t="str">
        <f>IF('TD VENCIDOS'!D4527="","",'TD VENCIDOS'!D4527)</f>
        <v/>
      </c>
    </row>
    <row r="4547" spans="2:4" ht="18.75">
      <c r="B4547" s="37" t="str">
        <f>IF('TD VENCIDOS'!B4528="","",'TD VENCIDOS'!B4528)</f>
        <v/>
      </c>
      <c r="C4547" s="38" t="str">
        <f>IF('TD VENCIDOS'!C4528="","",'TD VENCIDOS'!C4528)</f>
        <v/>
      </c>
      <c r="D4547" s="37" t="str">
        <f>IF('TD VENCIDOS'!D4528="","",'TD VENCIDOS'!D4528)</f>
        <v/>
      </c>
    </row>
    <row r="4548" spans="2:4" ht="18.75">
      <c r="B4548" s="37" t="str">
        <f>IF('TD VENCIDOS'!B4529="","",'TD VENCIDOS'!B4529)</f>
        <v/>
      </c>
      <c r="C4548" s="38" t="str">
        <f>IF('TD VENCIDOS'!C4529="","",'TD VENCIDOS'!C4529)</f>
        <v/>
      </c>
      <c r="D4548" s="37" t="str">
        <f>IF('TD VENCIDOS'!D4529="","",'TD VENCIDOS'!D4529)</f>
        <v/>
      </c>
    </row>
    <row r="4549" spans="2:4" ht="18.75">
      <c r="B4549" s="37" t="str">
        <f>IF('TD VENCIDOS'!B4530="","",'TD VENCIDOS'!B4530)</f>
        <v/>
      </c>
      <c r="C4549" s="38" t="str">
        <f>IF('TD VENCIDOS'!C4530="","",'TD VENCIDOS'!C4530)</f>
        <v/>
      </c>
      <c r="D4549" s="37" t="str">
        <f>IF('TD VENCIDOS'!D4530="","",'TD VENCIDOS'!D4530)</f>
        <v/>
      </c>
    </row>
    <row r="4550" spans="2:4" ht="18.75">
      <c r="B4550" s="37" t="str">
        <f>IF('TD VENCIDOS'!B4531="","",'TD VENCIDOS'!B4531)</f>
        <v/>
      </c>
      <c r="C4550" s="38" t="str">
        <f>IF('TD VENCIDOS'!C4531="","",'TD VENCIDOS'!C4531)</f>
        <v/>
      </c>
      <c r="D4550" s="37" t="str">
        <f>IF('TD VENCIDOS'!D4531="","",'TD VENCIDOS'!D4531)</f>
        <v/>
      </c>
    </row>
    <row r="4551" spans="2:4" ht="18.75">
      <c r="B4551" s="37" t="str">
        <f>IF('TD VENCIDOS'!B4532="","",'TD VENCIDOS'!B4532)</f>
        <v/>
      </c>
      <c r="C4551" s="38" t="str">
        <f>IF('TD VENCIDOS'!C4532="","",'TD VENCIDOS'!C4532)</f>
        <v/>
      </c>
      <c r="D4551" s="37" t="str">
        <f>IF('TD VENCIDOS'!D4532="","",'TD VENCIDOS'!D4532)</f>
        <v/>
      </c>
    </row>
    <row r="4552" spans="2:4" ht="18.75">
      <c r="B4552" s="37" t="str">
        <f>IF('TD VENCIDOS'!B4533="","",'TD VENCIDOS'!B4533)</f>
        <v/>
      </c>
      <c r="C4552" s="38" t="str">
        <f>IF('TD VENCIDOS'!C4533="","",'TD VENCIDOS'!C4533)</f>
        <v/>
      </c>
      <c r="D4552" s="37" t="str">
        <f>IF('TD VENCIDOS'!D4533="","",'TD VENCIDOS'!D4533)</f>
        <v/>
      </c>
    </row>
    <row r="4553" spans="2:4" ht="18.75">
      <c r="B4553" s="37" t="str">
        <f>IF('TD VENCIDOS'!B4534="","",'TD VENCIDOS'!B4534)</f>
        <v/>
      </c>
      <c r="C4553" s="38" t="str">
        <f>IF('TD VENCIDOS'!C4534="","",'TD VENCIDOS'!C4534)</f>
        <v/>
      </c>
      <c r="D4553" s="37" t="str">
        <f>IF('TD VENCIDOS'!D4534="","",'TD VENCIDOS'!D4534)</f>
        <v/>
      </c>
    </row>
    <row r="4554" spans="2:4" ht="18.75">
      <c r="B4554" s="37" t="str">
        <f>IF('TD VENCIDOS'!B4535="","",'TD VENCIDOS'!B4535)</f>
        <v/>
      </c>
      <c r="C4554" s="38" t="str">
        <f>IF('TD VENCIDOS'!C4535="","",'TD VENCIDOS'!C4535)</f>
        <v/>
      </c>
      <c r="D4554" s="37" t="str">
        <f>IF('TD VENCIDOS'!D4535="","",'TD VENCIDOS'!D4535)</f>
        <v/>
      </c>
    </row>
    <row r="4555" spans="2:4" ht="18.75">
      <c r="B4555" s="37" t="str">
        <f>IF('TD VENCIDOS'!B4536="","",'TD VENCIDOS'!B4536)</f>
        <v/>
      </c>
      <c r="C4555" s="38" t="str">
        <f>IF('TD VENCIDOS'!C4536="","",'TD VENCIDOS'!C4536)</f>
        <v/>
      </c>
      <c r="D4555" s="37" t="str">
        <f>IF('TD VENCIDOS'!D4536="","",'TD VENCIDOS'!D4536)</f>
        <v/>
      </c>
    </row>
    <row r="4556" spans="2:4" ht="18.75">
      <c r="B4556" s="37" t="str">
        <f>IF('TD VENCIDOS'!B4537="","",'TD VENCIDOS'!B4537)</f>
        <v/>
      </c>
      <c r="C4556" s="38" t="str">
        <f>IF('TD VENCIDOS'!C4537="","",'TD VENCIDOS'!C4537)</f>
        <v/>
      </c>
      <c r="D4556" s="37" t="str">
        <f>IF('TD VENCIDOS'!D4537="","",'TD VENCIDOS'!D4537)</f>
        <v/>
      </c>
    </row>
    <row r="4557" spans="2:4" ht="18.75">
      <c r="B4557" s="37" t="str">
        <f>IF('TD VENCIDOS'!B4538="","",'TD VENCIDOS'!B4538)</f>
        <v/>
      </c>
      <c r="C4557" s="38" t="str">
        <f>IF('TD VENCIDOS'!C4538="","",'TD VENCIDOS'!C4538)</f>
        <v/>
      </c>
      <c r="D4557" s="37" t="str">
        <f>IF('TD VENCIDOS'!D4538="","",'TD VENCIDOS'!D4538)</f>
        <v/>
      </c>
    </row>
    <row r="4558" spans="2:4" ht="18.75">
      <c r="B4558" s="37" t="str">
        <f>IF('TD VENCIDOS'!B4539="","",'TD VENCIDOS'!B4539)</f>
        <v/>
      </c>
      <c r="C4558" s="38" t="str">
        <f>IF('TD VENCIDOS'!C4539="","",'TD VENCIDOS'!C4539)</f>
        <v/>
      </c>
      <c r="D4558" s="37" t="str">
        <f>IF('TD VENCIDOS'!D4539="","",'TD VENCIDOS'!D4539)</f>
        <v/>
      </c>
    </row>
    <row r="4559" spans="2:4" ht="18.75">
      <c r="B4559" s="37" t="str">
        <f>IF('TD VENCIDOS'!B4540="","",'TD VENCIDOS'!B4540)</f>
        <v/>
      </c>
      <c r="C4559" s="38" t="str">
        <f>IF('TD VENCIDOS'!C4540="","",'TD VENCIDOS'!C4540)</f>
        <v/>
      </c>
      <c r="D4559" s="37" t="str">
        <f>IF('TD VENCIDOS'!D4540="","",'TD VENCIDOS'!D4540)</f>
        <v/>
      </c>
    </row>
    <row r="4560" spans="2:4" ht="18.75">
      <c r="B4560" s="37" t="str">
        <f>IF('TD VENCIDOS'!B4541="","",'TD VENCIDOS'!B4541)</f>
        <v/>
      </c>
      <c r="C4560" s="38" t="str">
        <f>IF('TD VENCIDOS'!C4541="","",'TD VENCIDOS'!C4541)</f>
        <v/>
      </c>
      <c r="D4560" s="37" t="str">
        <f>IF('TD VENCIDOS'!D4541="","",'TD VENCIDOS'!D4541)</f>
        <v/>
      </c>
    </row>
    <row r="4561" spans="2:4" ht="18.75">
      <c r="B4561" s="37" t="str">
        <f>IF('TD VENCIDOS'!B4542="","",'TD VENCIDOS'!B4542)</f>
        <v/>
      </c>
      <c r="C4561" s="38" t="str">
        <f>IF('TD VENCIDOS'!C4542="","",'TD VENCIDOS'!C4542)</f>
        <v/>
      </c>
      <c r="D4561" s="37" t="str">
        <f>IF('TD VENCIDOS'!D4542="","",'TD VENCIDOS'!D4542)</f>
        <v/>
      </c>
    </row>
    <row r="4562" spans="2:4" ht="18.75">
      <c r="B4562" s="37" t="str">
        <f>IF('TD VENCIDOS'!B4543="","",'TD VENCIDOS'!B4543)</f>
        <v/>
      </c>
      <c r="C4562" s="38" t="str">
        <f>IF('TD VENCIDOS'!C4543="","",'TD VENCIDOS'!C4543)</f>
        <v/>
      </c>
      <c r="D4562" s="37" t="str">
        <f>IF('TD VENCIDOS'!D4543="","",'TD VENCIDOS'!D4543)</f>
        <v/>
      </c>
    </row>
    <row r="4563" spans="2:4" ht="18.75">
      <c r="B4563" s="37" t="str">
        <f>IF('TD VENCIDOS'!B4544="","",'TD VENCIDOS'!B4544)</f>
        <v/>
      </c>
      <c r="C4563" s="38" t="str">
        <f>IF('TD VENCIDOS'!C4544="","",'TD VENCIDOS'!C4544)</f>
        <v/>
      </c>
      <c r="D4563" s="37" t="str">
        <f>IF('TD VENCIDOS'!D4544="","",'TD VENCIDOS'!D4544)</f>
        <v/>
      </c>
    </row>
    <row r="4564" spans="2:4" ht="18.75">
      <c r="B4564" s="37" t="str">
        <f>IF('TD VENCIDOS'!B4545="","",'TD VENCIDOS'!B4545)</f>
        <v/>
      </c>
      <c r="C4564" s="38" t="str">
        <f>IF('TD VENCIDOS'!C4545="","",'TD VENCIDOS'!C4545)</f>
        <v/>
      </c>
      <c r="D4564" s="37" t="str">
        <f>IF('TD VENCIDOS'!D4545="","",'TD VENCIDOS'!D4545)</f>
        <v/>
      </c>
    </row>
    <row r="4565" spans="2:4" ht="18.75">
      <c r="B4565" s="37" t="str">
        <f>IF('TD VENCIDOS'!B4546="","",'TD VENCIDOS'!B4546)</f>
        <v/>
      </c>
      <c r="C4565" s="38" t="str">
        <f>IF('TD VENCIDOS'!C4546="","",'TD VENCIDOS'!C4546)</f>
        <v/>
      </c>
      <c r="D4565" s="37" t="str">
        <f>IF('TD VENCIDOS'!D4546="","",'TD VENCIDOS'!D4546)</f>
        <v/>
      </c>
    </row>
    <row r="4566" spans="2:4" ht="18.75">
      <c r="B4566" s="37" t="str">
        <f>IF('TD VENCIDOS'!B4547="","",'TD VENCIDOS'!B4547)</f>
        <v/>
      </c>
      <c r="C4566" s="38" t="str">
        <f>IF('TD VENCIDOS'!C4547="","",'TD VENCIDOS'!C4547)</f>
        <v/>
      </c>
      <c r="D4566" s="37" t="str">
        <f>IF('TD VENCIDOS'!D4547="","",'TD VENCIDOS'!D4547)</f>
        <v/>
      </c>
    </row>
    <row r="4567" spans="2:4" ht="18.75">
      <c r="B4567" s="37" t="str">
        <f>IF('TD VENCIDOS'!B4548="","",'TD VENCIDOS'!B4548)</f>
        <v/>
      </c>
      <c r="C4567" s="38" t="str">
        <f>IF('TD VENCIDOS'!C4548="","",'TD VENCIDOS'!C4548)</f>
        <v/>
      </c>
      <c r="D4567" s="37" t="str">
        <f>IF('TD VENCIDOS'!D4548="","",'TD VENCIDOS'!D4548)</f>
        <v/>
      </c>
    </row>
    <row r="4568" spans="2:4" ht="18.75">
      <c r="B4568" s="37" t="str">
        <f>IF('TD VENCIDOS'!B4549="","",'TD VENCIDOS'!B4549)</f>
        <v/>
      </c>
      <c r="C4568" s="38" t="str">
        <f>IF('TD VENCIDOS'!C4549="","",'TD VENCIDOS'!C4549)</f>
        <v/>
      </c>
      <c r="D4568" s="37" t="str">
        <f>IF('TD VENCIDOS'!D4549="","",'TD VENCIDOS'!D4549)</f>
        <v/>
      </c>
    </row>
    <row r="4569" spans="2:4" ht="18.75">
      <c r="B4569" s="37" t="str">
        <f>IF('TD VENCIDOS'!B4550="","",'TD VENCIDOS'!B4550)</f>
        <v/>
      </c>
      <c r="C4569" s="38" t="str">
        <f>IF('TD VENCIDOS'!C4550="","",'TD VENCIDOS'!C4550)</f>
        <v/>
      </c>
      <c r="D4569" s="37" t="str">
        <f>IF('TD VENCIDOS'!D4550="","",'TD VENCIDOS'!D4550)</f>
        <v/>
      </c>
    </row>
    <row r="4570" spans="2:4" ht="18.75">
      <c r="B4570" s="37" t="str">
        <f>IF('TD VENCIDOS'!B4551="","",'TD VENCIDOS'!B4551)</f>
        <v/>
      </c>
      <c r="C4570" s="38" t="str">
        <f>IF('TD VENCIDOS'!C4551="","",'TD VENCIDOS'!C4551)</f>
        <v/>
      </c>
      <c r="D4570" s="37" t="str">
        <f>IF('TD VENCIDOS'!D4551="","",'TD VENCIDOS'!D4551)</f>
        <v/>
      </c>
    </row>
    <row r="4571" spans="2:4" ht="18.75">
      <c r="B4571" s="37" t="str">
        <f>IF('TD VENCIDOS'!B4552="","",'TD VENCIDOS'!B4552)</f>
        <v/>
      </c>
      <c r="C4571" s="38" t="str">
        <f>IF('TD VENCIDOS'!C4552="","",'TD VENCIDOS'!C4552)</f>
        <v/>
      </c>
      <c r="D4571" s="37" t="str">
        <f>IF('TD VENCIDOS'!D4552="","",'TD VENCIDOS'!D4552)</f>
        <v/>
      </c>
    </row>
    <row r="4572" spans="2:4" ht="18.75">
      <c r="B4572" s="37" t="str">
        <f>IF('TD VENCIDOS'!B4553="","",'TD VENCIDOS'!B4553)</f>
        <v/>
      </c>
      <c r="C4572" s="38" t="str">
        <f>IF('TD VENCIDOS'!C4553="","",'TD VENCIDOS'!C4553)</f>
        <v/>
      </c>
      <c r="D4572" s="37" t="str">
        <f>IF('TD VENCIDOS'!D4553="","",'TD VENCIDOS'!D4553)</f>
        <v/>
      </c>
    </row>
    <row r="4573" spans="2:4" ht="18.75">
      <c r="B4573" s="37" t="str">
        <f>IF('TD VENCIDOS'!B4554="","",'TD VENCIDOS'!B4554)</f>
        <v/>
      </c>
      <c r="C4573" s="38" t="str">
        <f>IF('TD VENCIDOS'!C4554="","",'TD VENCIDOS'!C4554)</f>
        <v/>
      </c>
      <c r="D4573" s="37" t="str">
        <f>IF('TD VENCIDOS'!D4554="","",'TD VENCIDOS'!D4554)</f>
        <v/>
      </c>
    </row>
    <row r="4574" spans="2:4" ht="18.75">
      <c r="B4574" s="37" t="str">
        <f>IF('TD VENCIDOS'!B4555="","",'TD VENCIDOS'!B4555)</f>
        <v/>
      </c>
      <c r="C4574" s="38" t="str">
        <f>IF('TD VENCIDOS'!C4555="","",'TD VENCIDOS'!C4555)</f>
        <v/>
      </c>
      <c r="D4574" s="37" t="str">
        <f>IF('TD VENCIDOS'!D4555="","",'TD VENCIDOS'!D4555)</f>
        <v/>
      </c>
    </row>
    <row r="4575" spans="2:4" ht="18.75">
      <c r="B4575" s="37" t="str">
        <f>IF('TD VENCIDOS'!B4556="","",'TD VENCIDOS'!B4556)</f>
        <v/>
      </c>
      <c r="C4575" s="38" t="str">
        <f>IF('TD VENCIDOS'!C4556="","",'TD VENCIDOS'!C4556)</f>
        <v/>
      </c>
      <c r="D4575" s="37" t="str">
        <f>IF('TD VENCIDOS'!D4556="","",'TD VENCIDOS'!D4556)</f>
        <v/>
      </c>
    </row>
    <row r="4576" spans="2:4" ht="18.75">
      <c r="B4576" s="37" t="str">
        <f>IF('TD VENCIDOS'!B4557="","",'TD VENCIDOS'!B4557)</f>
        <v/>
      </c>
      <c r="C4576" s="38" t="str">
        <f>IF('TD VENCIDOS'!C4557="","",'TD VENCIDOS'!C4557)</f>
        <v/>
      </c>
      <c r="D4576" s="37" t="str">
        <f>IF('TD VENCIDOS'!D4557="","",'TD VENCIDOS'!D4557)</f>
        <v/>
      </c>
    </row>
    <row r="4577" spans="2:4" ht="18.75">
      <c r="B4577" s="37" t="str">
        <f>IF('TD VENCIDOS'!B4558="","",'TD VENCIDOS'!B4558)</f>
        <v/>
      </c>
      <c r="C4577" s="38" t="str">
        <f>IF('TD VENCIDOS'!C4558="","",'TD VENCIDOS'!C4558)</f>
        <v/>
      </c>
      <c r="D4577" s="37" t="str">
        <f>IF('TD VENCIDOS'!D4558="","",'TD VENCIDOS'!D4558)</f>
        <v/>
      </c>
    </row>
    <row r="4578" spans="2:4" ht="18.75">
      <c r="B4578" s="37" t="str">
        <f>IF('TD VENCIDOS'!B4559="","",'TD VENCIDOS'!B4559)</f>
        <v/>
      </c>
      <c r="C4578" s="38" t="str">
        <f>IF('TD VENCIDOS'!C4559="","",'TD VENCIDOS'!C4559)</f>
        <v/>
      </c>
      <c r="D4578" s="37" t="str">
        <f>IF('TD VENCIDOS'!D4559="","",'TD VENCIDOS'!D4559)</f>
        <v/>
      </c>
    </row>
    <row r="4579" spans="2:4" ht="18.75">
      <c r="B4579" s="37" t="str">
        <f>IF('TD VENCIDOS'!B4560="","",'TD VENCIDOS'!B4560)</f>
        <v/>
      </c>
      <c r="C4579" s="38" t="str">
        <f>IF('TD VENCIDOS'!C4560="","",'TD VENCIDOS'!C4560)</f>
        <v/>
      </c>
      <c r="D4579" s="37" t="str">
        <f>IF('TD VENCIDOS'!D4560="","",'TD VENCIDOS'!D4560)</f>
        <v/>
      </c>
    </row>
    <row r="4580" spans="2:4" ht="18.75">
      <c r="B4580" s="37" t="str">
        <f>IF('TD VENCIDOS'!B4561="","",'TD VENCIDOS'!B4561)</f>
        <v/>
      </c>
      <c r="C4580" s="38" t="str">
        <f>IF('TD VENCIDOS'!C4561="","",'TD VENCIDOS'!C4561)</f>
        <v/>
      </c>
      <c r="D4580" s="37" t="str">
        <f>IF('TD VENCIDOS'!D4561="","",'TD VENCIDOS'!D4561)</f>
        <v/>
      </c>
    </row>
    <row r="4581" spans="2:4" ht="18.75">
      <c r="B4581" s="37" t="str">
        <f>IF('TD VENCIDOS'!B4562="","",'TD VENCIDOS'!B4562)</f>
        <v/>
      </c>
      <c r="C4581" s="38" t="str">
        <f>IF('TD VENCIDOS'!C4562="","",'TD VENCIDOS'!C4562)</f>
        <v/>
      </c>
      <c r="D4581" s="37" t="str">
        <f>IF('TD VENCIDOS'!D4562="","",'TD VENCIDOS'!D4562)</f>
        <v/>
      </c>
    </row>
    <row r="4582" spans="2:4" ht="18.75">
      <c r="B4582" s="37" t="str">
        <f>IF('TD VENCIDOS'!B4563="","",'TD VENCIDOS'!B4563)</f>
        <v/>
      </c>
      <c r="C4582" s="38" t="str">
        <f>IF('TD VENCIDOS'!C4563="","",'TD VENCIDOS'!C4563)</f>
        <v/>
      </c>
      <c r="D4582" s="37" t="str">
        <f>IF('TD VENCIDOS'!D4563="","",'TD VENCIDOS'!D4563)</f>
        <v/>
      </c>
    </row>
    <row r="4583" spans="2:4" ht="18.75">
      <c r="B4583" s="37" t="str">
        <f>IF('TD VENCIDOS'!B4564="","",'TD VENCIDOS'!B4564)</f>
        <v/>
      </c>
      <c r="C4583" s="38" t="str">
        <f>IF('TD VENCIDOS'!C4564="","",'TD VENCIDOS'!C4564)</f>
        <v/>
      </c>
      <c r="D4583" s="37" t="str">
        <f>IF('TD VENCIDOS'!D4564="","",'TD VENCIDOS'!D4564)</f>
        <v/>
      </c>
    </row>
    <row r="4584" spans="2:4" ht="18.75">
      <c r="B4584" s="37" t="str">
        <f>IF('TD VENCIDOS'!B4565="","",'TD VENCIDOS'!B4565)</f>
        <v/>
      </c>
      <c r="C4584" s="38" t="str">
        <f>IF('TD VENCIDOS'!C4565="","",'TD VENCIDOS'!C4565)</f>
        <v/>
      </c>
      <c r="D4584" s="37" t="str">
        <f>IF('TD VENCIDOS'!D4565="","",'TD VENCIDOS'!D4565)</f>
        <v/>
      </c>
    </row>
    <row r="4585" spans="2:4" ht="18.75">
      <c r="B4585" s="37" t="str">
        <f>IF('TD VENCIDOS'!B4566="","",'TD VENCIDOS'!B4566)</f>
        <v/>
      </c>
      <c r="C4585" s="38" t="str">
        <f>IF('TD VENCIDOS'!C4566="","",'TD VENCIDOS'!C4566)</f>
        <v/>
      </c>
      <c r="D4585" s="37" t="str">
        <f>IF('TD VENCIDOS'!D4566="","",'TD VENCIDOS'!D4566)</f>
        <v/>
      </c>
    </row>
    <row r="4586" spans="2:4" ht="18.75">
      <c r="B4586" s="37" t="str">
        <f>IF('TD VENCIDOS'!B4567="","",'TD VENCIDOS'!B4567)</f>
        <v/>
      </c>
      <c r="C4586" s="38" t="str">
        <f>IF('TD VENCIDOS'!C4567="","",'TD VENCIDOS'!C4567)</f>
        <v/>
      </c>
      <c r="D4586" s="37" t="str">
        <f>IF('TD VENCIDOS'!D4567="","",'TD VENCIDOS'!D4567)</f>
        <v/>
      </c>
    </row>
    <row r="4587" spans="2:4" ht="18.75">
      <c r="B4587" s="37" t="str">
        <f>IF('TD VENCIDOS'!B4568="","",'TD VENCIDOS'!B4568)</f>
        <v/>
      </c>
      <c r="C4587" s="38" t="str">
        <f>IF('TD VENCIDOS'!C4568="","",'TD VENCIDOS'!C4568)</f>
        <v/>
      </c>
      <c r="D4587" s="37" t="str">
        <f>IF('TD VENCIDOS'!D4568="","",'TD VENCIDOS'!D4568)</f>
        <v/>
      </c>
    </row>
    <row r="4588" spans="2:4" ht="18.75">
      <c r="B4588" s="37" t="str">
        <f>IF('TD VENCIDOS'!B4569="","",'TD VENCIDOS'!B4569)</f>
        <v/>
      </c>
      <c r="C4588" s="38" t="str">
        <f>IF('TD VENCIDOS'!C4569="","",'TD VENCIDOS'!C4569)</f>
        <v/>
      </c>
      <c r="D4588" s="37" t="str">
        <f>IF('TD VENCIDOS'!D4569="","",'TD VENCIDOS'!D4569)</f>
        <v/>
      </c>
    </row>
    <row r="4589" spans="2:4" ht="18.75">
      <c r="B4589" s="37" t="str">
        <f>IF('TD VENCIDOS'!B4570="","",'TD VENCIDOS'!B4570)</f>
        <v/>
      </c>
      <c r="C4589" s="38" t="str">
        <f>IF('TD VENCIDOS'!C4570="","",'TD VENCIDOS'!C4570)</f>
        <v/>
      </c>
      <c r="D4589" s="37" t="str">
        <f>IF('TD VENCIDOS'!D4570="","",'TD VENCIDOS'!D4570)</f>
        <v/>
      </c>
    </row>
    <row r="4590" spans="2:4" ht="18.75">
      <c r="B4590" s="37" t="str">
        <f>IF('TD VENCIDOS'!B4571="","",'TD VENCIDOS'!B4571)</f>
        <v/>
      </c>
      <c r="C4590" s="38" t="str">
        <f>IF('TD VENCIDOS'!C4571="","",'TD VENCIDOS'!C4571)</f>
        <v/>
      </c>
      <c r="D4590" s="37" t="str">
        <f>IF('TD VENCIDOS'!D4571="","",'TD VENCIDOS'!D4571)</f>
        <v/>
      </c>
    </row>
    <row r="4591" spans="2:4" ht="18.75">
      <c r="B4591" s="37" t="str">
        <f>IF('TD VENCIDOS'!B4572="","",'TD VENCIDOS'!B4572)</f>
        <v/>
      </c>
      <c r="C4591" s="38" t="str">
        <f>IF('TD VENCIDOS'!C4572="","",'TD VENCIDOS'!C4572)</f>
        <v/>
      </c>
      <c r="D4591" s="37" t="str">
        <f>IF('TD VENCIDOS'!D4572="","",'TD VENCIDOS'!D4572)</f>
        <v/>
      </c>
    </row>
    <row r="4592" spans="2:4" ht="18.75">
      <c r="B4592" s="37" t="str">
        <f>IF('TD VENCIDOS'!B4573="","",'TD VENCIDOS'!B4573)</f>
        <v/>
      </c>
      <c r="C4592" s="38" t="str">
        <f>IF('TD VENCIDOS'!C4573="","",'TD VENCIDOS'!C4573)</f>
        <v/>
      </c>
      <c r="D4592" s="37" t="str">
        <f>IF('TD VENCIDOS'!D4573="","",'TD VENCIDOS'!D4573)</f>
        <v/>
      </c>
    </row>
    <row r="4593" spans="2:4" ht="18.75">
      <c r="B4593" s="37" t="str">
        <f>IF('TD VENCIDOS'!B4574="","",'TD VENCIDOS'!B4574)</f>
        <v/>
      </c>
      <c r="C4593" s="38" t="str">
        <f>IF('TD VENCIDOS'!C4574="","",'TD VENCIDOS'!C4574)</f>
        <v/>
      </c>
      <c r="D4593" s="37" t="str">
        <f>IF('TD VENCIDOS'!D4574="","",'TD VENCIDOS'!D4574)</f>
        <v/>
      </c>
    </row>
    <row r="4594" spans="2:4" ht="18.75">
      <c r="B4594" s="37" t="str">
        <f>IF('TD VENCIDOS'!B4575="","",'TD VENCIDOS'!B4575)</f>
        <v/>
      </c>
      <c r="C4594" s="38" t="str">
        <f>IF('TD VENCIDOS'!C4575="","",'TD VENCIDOS'!C4575)</f>
        <v/>
      </c>
      <c r="D4594" s="37" t="str">
        <f>IF('TD VENCIDOS'!D4575="","",'TD VENCIDOS'!D4575)</f>
        <v/>
      </c>
    </row>
    <row r="4595" spans="2:4" ht="18.75">
      <c r="B4595" s="37" t="str">
        <f>IF('TD VENCIDOS'!B4576="","",'TD VENCIDOS'!B4576)</f>
        <v/>
      </c>
      <c r="C4595" s="38" t="str">
        <f>IF('TD VENCIDOS'!C4576="","",'TD VENCIDOS'!C4576)</f>
        <v/>
      </c>
      <c r="D4595" s="37" t="str">
        <f>IF('TD VENCIDOS'!D4576="","",'TD VENCIDOS'!D4576)</f>
        <v/>
      </c>
    </row>
    <row r="4596" spans="2:4" ht="18.75">
      <c r="B4596" s="37" t="str">
        <f>IF('TD VENCIDOS'!B4577="","",'TD VENCIDOS'!B4577)</f>
        <v/>
      </c>
      <c r="C4596" s="38" t="str">
        <f>IF('TD VENCIDOS'!C4577="","",'TD VENCIDOS'!C4577)</f>
        <v/>
      </c>
      <c r="D4596" s="37" t="str">
        <f>IF('TD VENCIDOS'!D4577="","",'TD VENCIDOS'!D4577)</f>
        <v/>
      </c>
    </row>
    <row r="4597" spans="2:4" ht="18.75">
      <c r="B4597" s="37" t="str">
        <f>IF('TD VENCIDOS'!B4578="","",'TD VENCIDOS'!B4578)</f>
        <v/>
      </c>
      <c r="C4597" s="38" t="str">
        <f>IF('TD VENCIDOS'!C4578="","",'TD VENCIDOS'!C4578)</f>
        <v/>
      </c>
      <c r="D4597" s="37" t="str">
        <f>IF('TD VENCIDOS'!D4578="","",'TD VENCIDOS'!D4578)</f>
        <v/>
      </c>
    </row>
    <row r="4598" spans="2:4" ht="18.75">
      <c r="B4598" s="37" t="str">
        <f>IF('TD VENCIDOS'!B4579="","",'TD VENCIDOS'!B4579)</f>
        <v/>
      </c>
      <c r="C4598" s="38" t="str">
        <f>IF('TD VENCIDOS'!C4579="","",'TD VENCIDOS'!C4579)</f>
        <v/>
      </c>
      <c r="D4598" s="37" t="str">
        <f>IF('TD VENCIDOS'!D4579="","",'TD VENCIDOS'!D4579)</f>
        <v/>
      </c>
    </row>
    <row r="4599" spans="2:4" ht="18.75">
      <c r="B4599" s="37" t="str">
        <f>IF('TD VENCIDOS'!B4580="","",'TD VENCIDOS'!B4580)</f>
        <v/>
      </c>
      <c r="C4599" s="38" t="str">
        <f>IF('TD VENCIDOS'!C4580="","",'TD VENCIDOS'!C4580)</f>
        <v/>
      </c>
      <c r="D4599" s="37" t="str">
        <f>IF('TD VENCIDOS'!D4580="","",'TD VENCIDOS'!D4580)</f>
        <v/>
      </c>
    </row>
    <row r="4600" spans="2:4" ht="18.75">
      <c r="B4600" s="37" t="str">
        <f>IF('TD VENCIDOS'!B4581="","",'TD VENCIDOS'!B4581)</f>
        <v/>
      </c>
      <c r="C4600" s="38" t="str">
        <f>IF('TD VENCIDOS'!C4581="","",'TD VENCIDOS'!C4581)</f>
        <v/>
      </c>
      <c r="D4600" s="37" t="str">
        <f>IF('TD VENCIDOS'!D4581="","",'TD VENCIDOS'!D4581)</f>
        <v/>
      </c>
    </row>
    <row r="4601" spans="2:4" ht="18.75">
      <c r="B4601" s="37" t="str">
        <f>IF('TD VENCIDOS'!B4582="","",'TD VENCIDOS'!B4582)</f>
        <v/>
      </c>
      <c r="C4601" s="38" t="str">
        <f>IF('TD VENCIDOS'!C4582="","",'TD VENCIDOS'!C4582)</f>
        <v/>
      </c>
      <c r="D4601" s="37" t="str">
        <f>IF('TD VENCIDOS'!D4582="","",'TD VENCIDOS'!D4582)</f>
        <v/>
      </c>
    </row>
    <row r="4602" spans="2:4" ht="18.75">
      <c r="B4602" s="37" t="str">
        <f>IF('TD VENCIDOS'!B4583="","",'TD VENCIDOS'!B4583)</f>
        <v/>
      </c>
      <c r="C4602" s="38" t="str">
        <f>IF('TD VENCIDOS'!C4583="","",'TD VENCIDOS'!C4583)</f>
        <v/>
      </c>
      <c r="D4602" s="37" t="str">
        <f>IF('TD VENCIDOS'!D4583="","",'TD VENCIDOS'!D4583)</f>
        <v/>
      </c>
    </row>
    <row r="4603" spans="2:4" ht="18.75">
      <c r="B4603" s="37" t="str">
        <f>IF('TD VENCIDOS'!B4584="","",'TD VENCIDOS'!B4584)</f>
        <v/>
      </c>
      <c r="C4603" s="38" t="str">
        <f>IF('TD VENCIDOS'!C4584="","",'TD VENCIDOS'!C4584)</f>
        <v/>
      </c>
      <c r="D4603" s="37" t="str">
        <f>IF('TD VENCIDOS'!D4584="","",'TD VENCIDOS'!D4584)</f>
        <v/>
      </c>
    </row>
    <row r="4604" spans="2:4" ht="18.75">
      <c r="B4604" s="37" t="str">
        <f>IF('TD VENCIDOS'!B4585="","",'TD VENCIDOS'!B4585)</f>
        <v/>
      </c>
      <c r="C4604" s="38" t="str">
        <f>IF('TD VENCIDOS'!C4585="","",'TD VENCIDOS'!C4585)</f>
        <v/>
      </c>
      <c r="D4604" s="37" t="str">
        <f>IF('TD VENCIDOS'!D4585="","",'TD VENCIDOS'!D4585)</f>
        <v/>
      </c>
    </row>
    <row r="4605" spans="2:4" ht="18.75">
      <c r="B4605" s="37" t="str">
        <f>IF('TD VENCIDOS'!B4586="","",'TD VENCIDOS'!B4586)</f>
        <v/>
      </c>
      <c r="C4605" s="38" t="str">
        <f>IF('TD VENCIDOS'!C4586="","",'TD VENCIDOS'!C4586)</f>
        <v/>
      </c>
      <c r="D4605" s="37" t="str">
        <f>IF('TD VENCIDOS'!D4586="","",'TD VENCIDOS'!D4586)</f>
        <v/>
      </c>
    </row>
    <row r="4606" spans="2:4" ht="18.75">
      <c r="B4606" s="37" t="str">
        <f>IF('TD VENCIDOS'!B4587="","",'TD VENCIDOS'!B4587)</f>
        <v/>
      </c>
      <c r="C4606" s="38" t="str">
        <f>IF('TD VENCIDOS'!C4587="","",'TD VENCIDOS'!C4587)</f>
        <v/>
      </c>
      <c r="D4606" s="37" t="str">
        <f>IF('TD VENCIDOS'!D4587="","",'TD VENCIDOS'!D4587)</f>
        <v/>
      </c>
    </row>
    <row r="4607" spans="2:4" ht="18.75">
      <c r="B4607" s="37" t="str">
        <f>IF('TD VENCIDOS'!B4588="","",'TD VENCIDOS'!B4588)</f>
        <v/>
      </c>
      <c r="C4607" s="38" t="str">
        <f>IF('TD VENCIDOS'!C4588="","",'TD VENCIDOS'!C4588)</f>
        <v/>
      </c>
      <c r="D4607" s="37" t="str">
        <f>IF('TD VENCIDOS'!D4588="","",'TD VENCIDOS'!D4588)</f>
        <v/>
      </c>
    </row>
    <row r="4608" spans="2:4" ht="18.75">
      <c r="B4608" s="37" t="str">
        <f>IF('TD VENCIDOS'!B4589="","",'TD VENCIDOS'!B4589)</f>
        <v/>
      </c>
      <c r="C4608" s="38" t="str">
        <f>IF('TD VENCIDOS'!C4589="","",'TD VENCIDOS'!C4589)</f>
        <v/>
      </c>
      <c r="D4608" s="37" t="str">
        <f>IF('TD VENCIDOS'!D4589="","",'TD VENCIDOS'!D4589)</f>
        <v/>
      </c>
    </row>
    <row r="4609" spans="2:4" ht="18.75">
      <c r="B4609" s="37" t="str">
        <f>IF('TD VENCIDOS'!B4590="","",'TD VENCIDOS'!B4590)</f>
        <v/>
      </c>
      <c r="C4609" s="38" t="str">
        <f>IF('TD VENCIDOS'!C4590="","",'TD VENCIDOS'!C4590)</f>
        <v/>
      </c>
      <c r="D4609" s="37" t="str">
        <f>IF('TD VENCIDOS'!D4590="","",'TD VENCIDOS'!D4590)</f>
        <v/>
      </c>
    </row>
    <row r="4610" spans="2:4" ht="18.75">
      <c r="B4610" s="37" t="str">
        <f>IF('TD VENCIDOS'!B4591="","",'TD VENCIDOS'!B4591)</f>
        <v/>
      </c>
      <c r="C4610" s="38" t="str">
        <f>IF('TD VENCIDOS'!C4591="","",'TD VENCIDOS'!C4591)</f>
        <v/>
      </c>
      <c r="D4610" s="37" t="str">
        <f>IF('TD VENCIDOS'!D4591="","",'TD VENCIDOS'!D4591)</f>
        <v/>
      </c>
    </row>
    <row r="4611" spans="2:4" ht="18.75">
      <c r="B4611" s="37" t="str">
        <f>IF('TD VENCIDOS'!B4592="","",'TD VENCIDOS'!B4592)</f>
        <v/>
      </c>
      <c r="C4611" s="38" t="str">
        <f>IF('TD VENCIDOS'!C4592="","",'TD VENCIDOS'!C4592)</f>
        <v/>
      </c>
      <c r="D4611" s="37" t="str">
        <f>IF('TD VENCIDOS'!D4592="","",'TD VENCIDOS'!D4592)</f>
        <v/>
      </c>
    </row>
    <row r="4612" spans="2:4" ht="18.75">
      <c r="B4612" s="37" t="str">
        <f>IF('TD VENCIDOS'!B4593="","",'TD VENCIDOS'!B4593)</f>
        <v/>
      </c>
      <c r="C4612" s="38" t="str">
        <f>IF('TD VENCIDOS'!C4593="","",'TD VENCIDOS'!C4593)</f>
        <v/>
      </c>
      <c r="D4612" s="37" t="str">
        <f>IF('TD VENCIDOS'!D4593="","",'TD VENCIDOS'!D4593)</f>
        <v/>
      </c>
    </row>
    <row r="4613" spans="2:4" ht="18.75">
      <c r="B4613" s="37" t="str">
        <f>IF('TD VENCIDOS'!B4594="","",'TD VENCIDOS'!B4594)</f>
        <v/>
      </c>
      <c r="C4613" s="38" t="str">
        <f>IF('TD VENCIDOS'!C4594="","",'TD VENCIDOS'!C4594)</f>
        <v/>
      </c>
      <c r="D4613" s="37" t="str">
        <f>IF('TD VENCIDOS'!D4594="","",'TD VENCIDOS'!D4594)</f>
        <v/>
      </c>
    </row>
    <row r="4614" spans="2:4" ht="18.75">
      <c r="B4614" s="37" t="str">
        <f>IF('TD VENCIDOS'!B4595="","",'TD VENCIDOS'!B4595)</f>
        <v/>
      </c>
      <c r="C4614" s="38" t="str">
        <f>IF('TD VENCIDOS'!C4595="","",'TD VENCIDOS'!C4595)</f>
        <v/>
      </c>
      <c r="D4614" s="37" t="str">
        <f>IF('TD VENCIDOS'!D4595="","",'TD VENCIDOS'!D4595)</f>
        <v/>
      </c>
    </row>
    <row r="4615" spans="2:4" ht="18.75">
      <c r="B4615" s="37" t="str">
        <f>IF('TD VENCIDOS'!B4596="","",'TD VENCIDOS'!B4596)</f>
        <v/>
      </c>
      <c r="C4615" s="38" t="str">
        <f>IF('TD VENCIDOS'!C4596="","",'TD VENCIDOS'!C4596)</f>
        <v/>
      </c>
      <c r="D4615" s="37" t="str">
        <f>IF('TD VENCIDOS'!D4596="","",'TD VENCIDOS'!D4596)</f>
        <v/>
      </c>
    </row>
    <row r="4616" spans="2:4" ht="18.75">
      <c r="B4616" s="37" t="str">
        <f>IF('TD VENCIDOS'!B4597="","",'TD VENCIDOS'!B4597)</f>
        <v/>
      </c>
      <c r="C4616" s="38" t="str">
        <f>IF('TD VENCIDOS'!C4597="","",'TD VENCIDOS'!C4597)</f>
        <v/>
      </c>
      <c r="D4616" s="37" t="str">
        <f>IF('TD VENCIDOS'!D4597="","",'TD VENCIDOS'!D4597)</f>
        <v/>
      </c>
    </row>
    <row r="4617" spans="2:4" ht="18.75">
      <c r="B4617" s="37" t="str">
        <f>IF('TD VENCIDOS'!B4598="","",'TD VENCIDOS'!B4598)</f>
        <v/>
      </c>
      <c r="C4617" s="38" t="str">
        <f>IF('TD VENCIDOS'!C4598="","",'TD VENCIDOS'!C4598)</f>
        <v/>
      </c>
      <c r="D4617" s="37" t="str">
        <f>IF('TD VENCIDOS'!D4598="","",'TD VENCIDOS'!D4598)</f>
        <v/>
      </c>
    </row>
    <row r="4618" spans="2:4" ht="18.75">
      <c r="B4618" s="37" t="str">
        <f>IF('TD VENCIDOS'!B4599="","",'TD VENCIDOS'!B4599)</f>
        <v/>
      </c>
      <c r="C4618" s="38" t="str">
        <f>IF('TD VENCIDOS'!C4599="","",'TD VENCIDOS'!C4599)</f>
        <v/>
      </c>
      <c r="D4618" s="37" t="str">
        <f>IF('TD VENCIDOS'!D4599="","",'TD VENCIDOS'!D4599)</f>
        <v/>
      </c>
    </row>
    <row r="4619" spans="2:4" ht="18.75">
      <c r="B4619" s="37" t="str">
        <f>IF('TD VENCIDOS'!B4600="","",'TD VENCIDOS'!B4600)</f>
        <v/>
      </c>
      <c r="C4619" s="38" t="str">
        <f>IF('TD VENCIDOS'!C4600="","",'TD VENCIDOS'!C4600)</f>
        <v/>
      </c>
      <c r="D4619" s="37" t="str">
        <f>IF('TD VENCIDOS'!D4600="","",'TD VENCIDOS'!D4600)</f>
        <v/>
      </c>
    </row>
    <row r="4620" spans="2:4" ht="18.75">
      <c r="B4620" s="37" t="str">
        <f>IF('TD VENCIDOS'!B4601="","",'TD VENCIDOS'!B4601)</f>
        <v/>
      </c>
      <c r="C4620" s="38" t="str">
        <f>IF('TD VENCIDOS'!C4601="","",'TD VENCIDOS'!C4601)</f>
        <v/>
      </c>
      <c r="D4620" s="37" t="str">
        <f>IF('TD VENCIDOS'!D4601="","",'TD VENCIDOS'!D4601)</f>
        <v/>
      </c>
    </row>
    <row r="4621" spans="2:4" ht="18.75">
      <c r="B4621" s="37" t="str">
        <f>IF('TD VENCIDOS'!B4602="","",'TD VENCIDOS'!B4602)</f>
        <v/>
      </c>
      <c r="C4621" s="38" t="str">
        <f>IF('TD VENCIDOS'!C4602="","",'TD VENCIDOS'!C4602)</f>
        <v/>
      </c>
      <c r="D4621" s="37" t="str">
        <f>IF('TD VENCIDOS'!D4602="","",'TD VENCIDOS'!D4602)</f>
        <v/>
      </c>
    </row>
    <row r="4622" spans="2:4" ht="18.75">
      <c r="B4622" s="37" t="str">
        <f>IF('TD VENCIDOS'!B4603="","",'TD VENCIDOS'!B4603)</f>
        <v/>
      </c>
      <c r="C4622" s="38" t="str">
        <f>IF('TD VENCIDOS'!C4603="","",'TD VENCIDOS'!C4603)</f>
        <v/>
      </c>
      <c r="D4622" s="37" t="str">
        <f>IF('TD VENCIDOS'!D4603="","",'TD VENCIDOS'!D4603)</f>
        <v/>
      </c>
    </row>
    <row r="4623" spans="2:4" ht="18.75">
      <c r="B4623" s="37" t="str">
        <f>IF('TD VENCIDOS'!B4604="","",'TD VENCIDOS'!B4604)</f>
        <v/>
      </c>
      <c r="C4623" s="38" t="str">
        <f>IF('TD VENCIDOS'!C4604="","",'TD VENCIDOS'!C4604)</f>
        <v/>
      </c>
      <c r="D4623" s="37" t="str">
        <f>IF('TD VENCIDOS'!D4604="","",'TD VENCIDOS'!D4604)</f>
        <v/>
      </c>
    </row>
    <row r="4624" spans="2:4" ht="18.75">
      <c r="B4624" s="37" t="str">
        <f>IF('TD VENCIDOS'!B4605="","",'TD VENCIDOS'!B4605)</f>
        <v/>
      </c>
      <c r="C4624" s="38" t="str">
        <f>IF('TD VENCIDOS'!C4605="","",'TD VENCIDOS'!C4605)</f>
        <v/>
      </c>
      <c r="D4624" s="37" t="str">
        <f>IF('TD VENCIDOS'!D4605="","",'TD VENCIDOS'!D4605)</f>
        <v/>
      </c>
    </row>
    <row r="4625" spans="2:4" ht="18.75">
      <c r="B4625" s="37" t="str">
        <f>IF('TD VENCIDOS'!B4606="","",'TD VENCIDOS'!B4606)</f>
        <v/>
      </c>
      <c r="C4625" s="38" t="str">
        <f>IF('TD VENCIDOS'!C4606="","",'TD VENCIDOS'!C4606)</f>
        <v/>
      </c>
      <c r="D4625" s="37" t="str">
        <f>IF('TD VENCIDOS'!D4606="","",'TD VENCIDOS'!D4606)</f>
        <v/>
      </c>
    </row>
    <row r="4626" spans="2:4" ht="18.75">
      <c r="B4626" s="37" t="str">
        <f>IF('TD VENCIDOS'!B4607="","",'TD VENCIDOS'!B4607)</f>
        <v/>
      </c>
      <c r="C4626" s="38" t="str">
        <f>IF('TD VENCIDOS'!C4607="","",'TD VENCIDOS'!C4607)</f>
        <v/>
      </c>
      <c r="D4626" s="37" t="str">
        <f>IF('TD VENCIDOS'!D4607="","",'TD VENCIDOS'!D4607)</f>
        <v/>
      </c>
    </row>
    <row r="4627" spans="2:4" ht="18.75">
      <c r="B4627" s="37" t="str">
        <f>IF('TD VENCIDOS'!B4608="","",'TD VENCIDOS'!B4608)</f>
        <v/>
      </c>
      <c r="C4627" s="38" t="str">
        <f>IF('TD VENCIDOS'!C4608="","",'TD VENCIDOS'!C4608)</f>
        <v/>
      </c>
      <c r="D4627" s="37" t="str">
        <f>IF('TD VENCIDOS'!D4608="","",'TD VENCIDOS'!D4608)</f>
        <v/>
      </c>
    </row>
    <row r="4628" spans="2:4" ht="18.75">
      <c r="B4628" s="37" t="str">
        <f>IF('TD VENCIDOS'!B4609="","",'TD VENCIDOS'!B4609)</f>
        <v/>
      </c>
      <c r="C4628" s="38" t="str">
        <f>IF('TD VENCIDOS'!C4609="","",'TD VENCIDOS'!C4609)</f>
        <v/>
      </c>
      <c r="D4628" s="37" t="str">
        <f>IF('TD VENCIDOS'!D4609="","",'TD VENCIDOS'!D4609)</f>
        <v/>
      </c>
    </row>
    <row r="4629" spans="2:4" ht="18.75">
      <c r="B4629" s="37" t="str">
        <f>IF('TD VENCIDOS'!B4610="","",'TD VENCIDOS'!B4610)</f>
        <v/>
      </c>
      <c r="C4629" s="38" t="str">
        <f>IF('TD VENCIDOS'!C4610="","",'TD VENCIDOS'!C4610)</f>
        <v/>
      </c>
      <c r="D4629" s="37" t="str">
        <f>IF('TD VENCIDOS'!D4610="","",'TD VENCIDOS'!D4610)</f>
        <v/>
      </c>
    </row>
    <row r="4630" spans="2:4" ht="18.75">
      <c r="B4630" s="37" t="str">
        <f>IF('TD VENCIDOS'!B4611="","",'TD VENCIDOS'!B4611)</f>
        <v/>
      </c>
      <c r="C4630" s="38" t="str">
        <f>IF('TD VENCIDOS'!C4611="","",'TD VENCIDOS'!C4611)</f>
        <v/>
      </c>
      <c r="D4630" s="37" t="str">
        <f>IF('TD VENCIDOS'!D4611="","",'TD VENCIDOS'!D4611)</f>
        <v/>
      </c>
    </row>
    <row r="4631" spans="2:4" ht="18.75">
      <c r="B4631" s="37" t="str">
        <f>IF('TD VENCIDOS'!B4612="","",'TD VENCIDOS'!B4612)</f>
        <v/>
      </c>
      <c r="C4631" s="38" t="str">
        <f>IF('TD VENCIDOS'!C4612="","",'TD VENCIDOS'!C4612)</f>
        <v/>
      </c>
      <c r="D4631" s="37" t="str">
        <f>IF('TD VENCIDOS'!D4612="","",'TD VENCIDOS'!D4612)</f>
        <v/>
      </c>
    </row>
    <row r="4632" spans="2:4" ht="18.75">
      <c r="B4632" s="37" t="str">
        <f>IF('TD VENCIDOS'!B4613="","",'TD VENCIDOS'!B4613)</f>
        <v/>
      </c>
      <c r="C4632" s="38" t="str">
        <f>IF('TD VENCIDOS'!C4613="","",'TD VENCIDOS'!C4613)</f>
        <v/>
      </c>
      <c r="D4632" s="37" t="str">
        <f>IF('TD VENCIDOS'!D4613="","",'TD VENCIDOS'!D4613)</f>
        <v/>
      </c>
    </row>
    <row r="4633" spans="2:4" ht="18.75">
      <c r="B4633" s="37" t="str">
        <f>IF('TD VENCIDOS'!B4614="","",'TD VENCIDOS'!B4614)</f>
        <v/>
      </c>
      <c r="C4633" s="38" t="str">
        <f>IF('TD VENCIDOS'!C4614="","",'TD VENCIDOS'!C4614)</f>
        <v/>
      </c>
      <c r="D4633" s="37" t="str">
        <f>IF('TD VENCIDOS'!D4614="","",'TD VENCIDOS'!D4614)</f>
        <v/>
      </c>
    </row>
    <row r="4634" spans="2:4" ht="18.75">
      <c r="B4634" s="37" t="str">
        <f>IF('TD VENCIDOS'!B4615="","",'TD VENCIDOS'!B4615)</f>
        <v/>
      </c>
      <c r="C4634" s="38" t="str">
        <f>IF('TD VENCIDOS'!C4615="","",'TD VENCIDOS'!C4615)</f>
        <v/>
      </c>
      <c r="D4634" s="37" t="str">
        <f>IF('TD VENCIDOS'!D4615="","",'TD VENCIDOS'!D4615)</f>
        <v/>
      </c>
    </row>
    <row r="4635" spans="2:4" ht="18.75">
      <c r="B4635" s="37" t="str">
        <f>IF('TD VENCIDOS'!B4616="","",'TD VENCIDOS'!B4616)</f>
        <v/>
      </c>
      <c r="C4635" s="38" t="str">
        <f>IF('TD VENCIDOS'!C4616="","",'TD VENCIDOS'!C4616)</f>
        <v/>
      </c>
      <c r="D4635" s="37" t="str">
        <f>IF('TD VENCIDOS'!D4616="","",'TD VENCIDOS'!D4616)</f>
        <v/>
      </c>
    </row>
    <row r="4636" spans="2:4" ht="18.75">
      <c r="B4636" s="37" t="str">
        <f>IF('TD VENCIDOS'!B4617="","",'TD VENCIDOS'!B4617)</f>
        <v/>
      </c>
      <c r="C4636" s="38" t="str">
        <f>IF('TD VENCIDOS'!C4617="","",'TD VENCIDOS'!C4617)</f>
        <v/>
      </c>
      <c r="D4636" s="37" t="str">
        <f>IF('TD VENCIDOS'!D4617="","",'TD VENCIDOS'!D4617)</f>
        <v/>
      </c>
    </row>
    <row r="4637" spans="2:4" ht="18.75">
      <c r="B4637" s="37" t="str">
        <f>IF('TD VENCIDOS'!B4618="","",'TD VENCIDOS'!B4618)</f>
        <v/>
      </c>
      <c r="C4637" s="38" t="str">
        <f>IF('TD VENCIDOS'!C4618="","",'TD VENCIDOS'!C4618)</f>
        <v/>
      </c>
      <c r="D4637" s="37" t="str">
        <f>IF('TD VENCIDOS'!D4618="","",'TD VENCIDOS'!D4618)</f>
        <v/>
      </c>
    </row>
    <row r="4638" spans="2:4" ht="18.75">
      <c r="B4638" s="37" t="str">
        <f>IF('TD VENCIDOS'!B4619="","",'TD VENCIDOS'!B4619)</f>
        <v/>
      </c>
      <c r="C4638" s="38" t="str">
        <f>IF('TD VENCIDOS'!C4619="","",'TD VENCIDOS'!C4619)</f>
        <v/>
      </c>
      <c r="D4638" s="37" t="str">
        <f>IF('TD VENCIDOS'!D4619="","",'TD VENCIDOS'!D4619)</f>
        <v/>
      </c>
    </row>
    <row r="4639" spans="2:4" ht="18.75">
      <c r="B4639" s="37" t="str">
        <f>IF('TD VENCIDOS'!B4620="","",'TD VENCIDOS'!B4620)</f>
        <v/>
      </c>
      <c r="C4639" s="38" t="str">
        <f>IF('TD VENCIDOS'!C4620="","",'TD VENCIDOS'!C4620)</f>
        <v/>
      </c>
      <c r="D4639" s="37" t="str">
        <f>IF('TD VENCIDOS'!D4620="","",'TD VENCIDOS'!D4620)</f>
        <v/>
      </c>
    </row>
    <row r="4640" spans="2:4" ht="18.75">
      <c r="B4640" s="37" t="str">
        <f>IF('TD VENCIDOS'!B4621="","",'TD VENCIDOS'!B4621)</f>
        <v/>
      </c>
      <c r="C4640" s="38" t="str">
        <f>IF('TD VENCIDOS'!C4621="","",'TD VENCIDOS'!C4621)</f>
        <v/>
      </c>
      <c r="D4640" s="37" t="str">
        <f>IF('TD VENCIDOS'!D4621="","",'TD VENCIDOS'!D4621)</f>
        <v/>
      </c>
    </row>
    <row r="4641" spans="2:4" ht="18.75">
      <c r="B4641" s="37" t="str">
        <f>IF('TD VENCIDOS'!B4622="","",'TD VENCIDOS'!B4622)</f>
        <v/>
      </c>
      <c r="C4641" s="38" t="str">
        <f>IF('TD VENCIDOS'!C4622="","",'TD VENCIDOS'!C4622)</f>
        <v/>
      </c>
      <c r="D4641" s="37" t="str">
        <f>IF('TD VENCIDOS'!D4622="","",'TD VENCIDOS'!D4622)</f>
        <v/>
      </c>
    </row>
    <row r="4642" spans="2:4" ht="18.75">
      <c r="B4642" s="37" t="str">
        <f>IF('TD VENCIDOS'!B4623="","",'TD VENCIDOS'!B4623)</f>
        <v/>
      </c>
      <c r="C4642" s="38" t="str">
        <f>IF('TD VENCIDOS'!C4623="","",'TD VENCIDOS'!C4623)</f>
        <v/>
      </c>
      <c r="D4642" s="37" t="str">
        <f>IF('TD VENCIDOS'!D4623="","",'TD VENCIDOS'!D4623)</f>
        <v/>
      </c>
    </row>
    <row r="4643" spans="2:4" ht="18.75">
      <c r="B4643" s="37" t="str">
        <f>IF('TD VENCIDOS'!B4624="","",'TD VENCIDOS'!B4624)</f>
        <v/>
      </c>
      <c r="C4643" s="38" t="str">
        <f>IF('TD VENCIDOS'!C4624="","",'TD VENCIDOS'!C4624)</f>
        <v/>
      </c>
      <c r="D4643" s="37" t="str">
        <f>IF('TD VENCIDOS'!D4624="","",'TD VENCIDOS'!D4624)</f>
        <v/>
      </c>
    </row>
    <row r="4644" spans="2:4" ht="18.75">
      <c r="B4644" s="37" t="str">
        <f>IF('TD VENCIDOS'!B4625="","",'TD VENCIDOS'!B4625)</f>
        <v/>
      </c>
      <c r="C4644" s="38" t="str">
        <f>IF('TD VENCIDOS'!C4625="","",'TD VENCIDOS'!C4625)</f>
        <v/>
      </c>
      <c r="D4644" s="37" t="str">
        <f>IF('TD VENCIDOS'!D4625="","",'TD VENCIDOS'!D4625)</f>
        <v/>
      </c>
    </row>
    <row r="4645" spans="2:4" ht="18.75">
      <c r="B4645" s="37" t="str">
        <f>IF('TD VENCIDOS'!B4626="","",'TD VENCIDOS'!B4626)</f>
        <v/>
      </c>
      <c r="C4645" s="38" t="str">
        <f>IF('TD VENCIDOS'!C4626="","",'TD VENCIDOS'!C4626)</f>
        <v/>
      </c>
      <c r="D4645" s="37" t="str">
        <f>IF('TD VENCIDOS'!D4626="","",'TD VENCIDOS'!D4626)</f>
        <v/>
      </c>
    </row>
    <row r="4646" spans="2:4" ht="18.75">
      <c r="B4646" s="37" t="str">
        <f>IF('TD VENCIDOS'!B4627="","",'TD VENCIDOS'!B4627)</f>
        <v/>
      </c>
      <c r="C4646" s="38" t="str">
        <f>IF('TD VENCIDOS'!C4627="","",'TD VENCIDOS'!C4627)</f>
        <v/>
      </c>
      <c r="D4646" s="37" t="str">
        <f>IF('TD VENCIDOS'!D4627="","",'TD VENCIDOS'!D4627)</f>
        <v/>
      </c>
    </row>
    <row r="4647" spans="2:4" ht="18.75">
      <c r="B4647" s="37" t="str">
        <f>IF('TD VENCIDOS'!B4628="","",'TD VENCIDOS'!B4628)</f>
        <v/>
      </c>
      <c r="C4647" s="38" t="str">
        <f>IF('TD VENCIDOS'!C4628="","",'TD VENCIDOS'!C4628)</f>
        <v/>
      </c>
      <c r="D4647" s="37" t="str">
        <f>IF('TD VENCIDOS'!D4628="","",'TD VENCIDOS'!D4628)</f>
        <v/>
      </c>
    </row>
    <row r="4648" spans="2:4" ht="18.75">
      <c r="B4648" s="37" t="str">
        <f>IF('TD VENCIDOS'!B4629="","",'TD VENCIDOS'!B4629)</f>
        <v/>
      </c>
      <c r="C4648" s="38" t="str">
        <f>IF('TD VENCIDOS'!C4629="","",'TD VENCIDOS'!C4629)</f>
        <v/>
      </c>
      <c r="D4648" s="37" t="str">
        <f>IF('TD VENCIDOS'!D4629="","",'TD VENCIDOS'!D4629)</f>
        <v/>
      </c>
    </row>
    <row r="4649" spans="2:4" ht="18.75">
      <c r="B4649" s="37" t="str">
        <f>IF('TD VENCIDOS'!B4630="","",'TD VENCIDOS'!B4630)</f>
        <v/>
      </c>
      <c r="C4649" s="38" t="str">
        <f>IF('TD VENCIDOS'!C4630="","",'TD VENCIDOS'!C4630)</f>
        <v/>
      </c>
      <c r="D4649" s="37" t="str">
        <f>IF('TD VENCIDOS'!D4630="","",'TD VENCIDOS'!D4630)</f>
        <v/>
      </c>
    </row>
    <row r="4650" spans="2:4" ht="18.75">
      <c r="B4650" s="37" t="str">
        <f>IF('TD VENCIDOS'!B4631="","",'TD VENCIDOS'!B4631)</f>
        <v/>
      </c>
      <c r="C4650" s="38" t="str">
        <f>IF('TD VENCIDOS'!C4631="","",'TD VENCIDOS'!C4631)</f>
        <v/>
      </c>
      <c r="D4650" s="37" t="str">
        <f>IF('TD VENCIDOS'!D4631="","",'TD VENCIDOS'!D4631)</f>
        <v/>
      </c>
    </row>
    <row r="4651" spans="2:4" ht="18.75">
      <c r="B4651" s="37" t="str">
        <f>IF('TD VENCIDOS'!B4632="","",'TD VENCIDOS'!B4632)</f>
        <v/>
      </c>
      <c r="C4651" s="38" t="str">
        <f>IF('TD VENCIDOS'!C4632="","",'TD VENCIDOS'!C4632)</f>
        <v/>
      </c>
      <c r="D4651" s="37" t="str">
        <f>IF('TD VENCIDOS'!D4632="","",'TD VENCIDOS'!D4632)</f>
        <v/>
      </c>
    </row>
    <row r="4652" spans="2:4" ht="18.75">
      <c r="B4652" s="37" t="str">
        <f>IF('TD VENCIDOS'!B4633="","",'TD VENCIDOS'!B4633)</f>
        <v/>
      </c>
      <c r="C4652" s="38" t="str">
        <f>IF('TD VENCIDOS'!C4633="","",'TD VENCIDOS'!C4633)</f>
        <v/>
      </c>
      <c r="D4652" s="37" t="str">
        <f>IF('TD VENCIDOS'!D4633="","",'TD VENCIDOS'!D4633)</f>
        <v/>
      </c>
    </row>
    <row r="4653" spans="2:4" ht="18.75">
      <c r="B4653" s="37" t="str">
        <f>IF('TD VENCIDOS'!B4634="","",'TD VENCIDOS'!B4634)</f>
        <v/>
      </c>
      <c r="C4653" s="38" t="str">
        <f>IF('TD VENCIDOS'!C4634="","",'TD VENCIDOS'!C4634)</f>
        <v/>
      </c>
      <c r="D4653" s="37" t="str">
        <f>IF('TD VENCIDOS'!D4634="","",'TD VENCIDOS'!D4634)</f>
        <v/>
      </c>
    </row>
    <row r="4654" spans="2:4" ht="18.75">
      <c r="B4654" s="37" t="str">
        <f>IF('TD VENCIDOS'!B4635="","",'TD VENCIDOS'!B4635)</f>
        <v/>
      </c>
      <c r="C4654" s="38" t="str">
        <f>IF('TD VENCIDOS'!C4635="","",'TD VENCIDOS'!C4635)</f>
        <v/>
      </c>
      <c r="D4654" s="37" t="str">
        <f>IF('TD VENCIDOS'!D4635="","",'TD VENCIDOS'!D4635)</f>
        <v/>
      </c>
    </row>
    <row r="4655" spans="2:4" ht="18.75">
      <c r="B4655" s="37" t="str">
        <f>IF('TD VENCIDOS'!B4636="","",'TD VENCIDOS'!B4636)</f>
        <v/>
      </c>
      <c r="C4655" s="38" t="str">
        <f>IF('TD VENCIDOS'!C4636="","",'TD VENCIDOS'!C4636)</f>
        <v/>
      </c>
      <c r="D4655" s="37" t="str">
        <f>IF('TD VENCIDOS'!D4636="","",'TD VENCIDOS'!D4636)</f>
        <v/>
      </c>
    </row>
    <row r="4656" spans="2:4" ht="18.75">
      <c r="B4656" s="37" t="str">
        <f>IF('TD VENCIDOS'!B4637="","",'TD VENCIDOS'!B4637)</f>
        <v/>
      </c>
      <c r="C4656" s="38" t="str">
        <f>IF('TD VENCIDOS'!C4637="","",'TD VENCIDOS'!C4637)</f>
        <v/>
      </c>
      <c r="D4656" s="37" t="str">
        <f>IF('TD VENCIDOS'!D4637="","",'TD VENCIDOS'!D4637)</f>
        <v/>
      </c>
    </row>
    <row r="4657" spans="2:4" ht="18.75">
      <c r="B4657" s="37" t="str">
        <f>IF('TD VENCIDOS'!B4638="","",'TD VENCIDOS'!B4638)</f>
        <v/>
      </c>
      <c r="C4657" s="38" t="str">
        <f>IF('TD VENCIDOS'!C4638="","",'TD VENCIDOS'!C4638)</f>
        <v/>
      </c>
      <c r="D4657" s="37" t="str">
        <f>IF('TD VENCIDOS'!D4638="","",'TD VENCIDOS'!D4638)</f>
        <v/>
      </c>
    </row>
    <row r="4658" spans="2:4" ht="18.75">
      <c r="B4658" s="37" t="str">
        <f>IF('TD VENCIDOS'!B4639="","",'TD VENCIDOS'!B4639)</f>
        <v/>
      </c>
      <c r="C4658" s="38" t="str">
        <f>IF('TD VENCIDOS'!C4639="","",'TD VENCIDOS'!C4639)</f>
        <v/>
      </c>
      <c r="D4658" s="37" t="str">
        <f>IF('TD VENCIDOS'!D4639="","",'TD VENCIDOS'!D4639)</f>
        <v/>
      </c>
    </row>
    <row r="4659" spans="2:4" ht="18.75">
      <c r="B4659" s="37" t="str">
        <f>IF('TD VENCIDOS'!B4640="","",'TD VENCIDOS'!B4640)</f>
        <v/>
      </c>
      <c r="C4659" s="38" t="str">
        <f>IF('TD VENCIDOS'!C4640="","",'TD VENCIDOS'!C4640)</f>
        <v/>
      </c>
      <c r="D4659" s="37" t="str">
        <f>IF('TD VENCIDOS'!D4640="","",'TD VENCIDOS'!D4640)</f>
        <v/>
      </c>
    </row>
    <row r="4660" spans="2:4" ht="18.75">
      <c r="B4660" s="37" t="str">
        <f>IF('TD VENCIDOS'!B4641="","",'TD VENCIDOS'!B4641)</f>
        <v/>
      </c>
      <c r="C4660" s="38" t="str">
        <f>IF('TD VENCIDOS'!C4641="","",'TD VENCIDOS'!C4641)</f>
        <v/>
      </c>
      <c r="D4660" s="37" t="str">
        <f>IF('TD VENCIDOS'!D4641="","",'TD VENCIDOS'!D4641)</f>
        <v/>
      </c>
    </row>
    <row r="4661" spans="2:4" ht="18.75">
      <c r="B4661" s="37" t="str">
        <f>IF('TD VENCIDOS'!B4642="","",'TD VENCIDOS'!B4642)</f>
        <v/>
      </c>
      <c r="C4661" s="38" t="str">
        <f>IF('TD VENCIDOS'!C4642="","",'TD VENCIDOS'!C4642)</f>
        <v/>
      </c>
      <c r="D4661" s="37" t="str">
        <f>IF('TD VENCIDOS'!D4642="","",'TD VENCIDOS'!D4642)</f>
        <v/>
      </c>
    </row>
    <row r="4662" spans="2:4" ht="18.75">
      <c r="B4662" s="37" t="str">
        <f>IF('TD VENCIDOS'!B4643="","",'TD VENCIDOS'!B4643)</f>
        <v/>
      </c>
      <c r="C4662" s="38" t="str">
        <f>IF('TD VENCIDOS'!C4643="","",'TD VENCIDOS'!C4643)</f>
        <v/>
      </c>
      <c r="D4662" s="37" t="str">
        <f>IF('TD VENCIDOS'!D4643="","",'TD VENCIDOS'!D4643)</f>
        <v/>
      </c>
    </row>
    <row r="4663" spans="2:4" ht="18.75">
      <c r="B4663" s="37" t="str">
        <f>IF('TD VENCIDOS'!B4644="","",'TD VENCIDOS'!B4644)</f>
        <v/>
      </c>
      <c r="C4663" s="38" t="str">
        <f>IF('TD VENCIDOS'!C4644="","",'TD VENCIDOS'!C4644)</f>
        <v/>
      </c>
      <c r="D4663" s="37" t="str">
        <f>IF('TD VENCIDOS'!D4644="","",'TD VENCIDOS'!D4644)</f>
        <v/>
      </c>
    </row>
    <row r="4664" spans="2:4" ht="18.75">
      <c r="B4664" s="37" t="str">
        <f>IF('TD VENCIDOS'!B4645="","",'TD VENCIDOS'!B4645)</f>
        <v/>
      </c>
      <c r="C4664" s="38" t="str">
        <f>IF('TD VENCIDOS'!C4645="","",'TD VENCIDOS'!C4645)</f>
        <v/>
      </c>
      <c r="D4664" s="37" t="str">
        <f>IF('TD VENCIDOS'!D4645="","",'TD VENCIDOS'!D4645)</f>
        <v/>
      </c>
    </row>
    <row r="4665" spans="2:4" ht="18.75">
      <c r="B4665" s="37" t="str">
        <f>IF('TD VENCIDOS'!B4646="","",'TD VENCIDOS'!B4646)</f>
        <v/>
      </c>
      <c r="C4665" s="38" t="str">
        <f>IF('TD VENCIDOS'!C4646="","",'TD VENCIDOS'!C4646)</f>
        <v/>
      </c>
      <c r="D4665" s="37" t="str">
        <f>IF('TD VENCIDOS'!D4646="","",'TD VENCIDOS'!D4646)</f>
        <v/>
      </c>
    </row>
    <row r="4666" spans="2:4" ht="18.75">
      <c r="B4666" s="37" t="str">
        <f>IF('TD VENCIDOS'!B4647="","",'TD VENCIDOS'!B4647)</f>
        <v/>
      </c>
      <c r="C4666" s="38" t="str">
        <f>IF('TD VENCIDOS'!C4647="","",'TD VENCIDOS'!C4647)</f>
        <v/>
      </c>
      <c r="D4666" s="37" t="str">
        <f>IF('TD VENCIDOS'!D4647="","",'TD VENCIDOS'!D4647)</f>
        <v/>
      </c>
    </row>
    <row r="4667" spans="2:4" ht="18.75">
      <c r="B4667" s="37" t="str">
        <f>IF('TD VENCIDOS'!B4648="","",'TD VENCIDOS'!B4648)</f>
        <v/>
      </c>
      <c r="C4667" s="38" t="str">
        <f>IF('TD VENCIDOS'!C4648="","",'TD VENCIDOS'!C4648)</f>
        <v/>
      </c>
      <c r="D4667" s="37" t="str">
        <f>IF('TD VENCIDOS'!D4648="","",'TD VENCIDOS'!D4648)</f>
        <v/>
      </c>
    </row>
    <row r="4668" spans="2:4" ht="18.75">
      <c r="B4668" s="37" t="str">
        <f>IF('TD VENCIDOS'!B4649="","",'TD VENCIDOS'!B4649)</f>
        <v/>
      </c>
      <c r="C4668" s="38" t="str">
        <f>IF('TD VENCIDOS'!C4649="","",'TD VENCIDOS'!C4649)</f>
        <v/>
      </c>
      <c r="D4668" s="37" t="str">
        <f>IF('TD VENCIDOS'!D4649="","",'TD VENCIDOS'!D4649)</f>
        <v/>
      </c>
    </row>
    <row r="4669" spans="2:4" ht="18.75">
      <c r="B4669" s="37" t="str">
        <f>IF('TD VENCIDOS'!B4650="","",'TD VENCIDOS'!B4650)</f>
        <v/>
      </c>
      <c r="C4669" s="38" t="str">
        <f>IF('TD VENCIDOS'!C4650="","",'TD VENCIDOS'!C4650)</f>
        <v/>
      </c>
      <c r="D4669" s="37" t="str">
        <f>IF('TD VENCIDOS'!D4650="","",'TD VENCIDOS'!D4650)</f>
        <v/>
      </c>
    </row>
    <row r="4670" spans="2:4" ht="18.75">
      <c r="B4670" s="37" t="str">
        <f>IF('TD VENCIDOS'!B4651="","",'TD VENCIDOS'!B4651)</f>
        <v/>
      </c>
      <c r="C4670" s="38" t="str">
        <f>IF('TD VENCIDOS'!C4651="","",'TD VENCIDOS'!C4651)</f>
        <v/>
      </c>
      <c r="D4670" s="37" t="str">
        <f>IF('TD VENCIDOS'!D4651="","",'TD VENCIDOS'!D4651)</f>
        <v/>
      </c>
    </row>
    <row r="4671" spans="2:4" ht="18.75">
      <c r="B4671" s="37" t="str">
        <f>IF('TD VENCIDOS'!B4652="","",'TD VENCIDOS'!B4652)</f>
        <v/>
      </c>
      <c r="C4671" s="38" t="str">
        <f>IF('TD VENCIDOS'!C4652="","",'TD VENCIDOS'!C4652)</f>
        <v/>
      </c>
      <c r="D4671" s="37" t="str">
        <f>IF('TD VENCIDOS'!D4652="","",'TD VENCIDOS'!D4652)</f>
        <v/>
      </c>
    </row>
    <row r="4672" spans="2:4" ht="18.75">
      <c r="B4672" s="37" t="str">
        <f>IF('TD VENCIDOS'!B4653="","",'TD VENCIDOS'!B4653)</f>
        <v/>
      </c>
      <c r="C4672" s="38" t="str">
        <f>IF('TD VENCIDOS'!C4653="","",'TD VENCIDOS'!C4653)</f>
        <v/>
      </c>
      <c r="D4672" s="37" t="str">
        <f>IF('TD VENCIDOS'!D4653="","",'TD VENCIDOS'!D4653)</f>
        <v/>
      </c>
    </row>
    <row r="4673" spans="2:4" ht="18.75">
      <c r="B4673" s="37" t="str">
        <f>IF('TD VENCIDOS'!B4654="","",'TD VENCIDOS'!B4654)</f>
        <v/>
      </c>
      <c r="C4673" s="38" t="str">
        <f>IF('TD VENCIDOS'!C4654="","",'TD VENCIDOS'!C4654)</f>
        <v/>
      </c>
      <c r="D4673" s="37" t="str">
        <f>IF('TD VENCIDOS'!D4654="","",'TD VENCIDOS'!D4654)</f>
        <v/>
      </c>
    </row>
    <row r="4674" spans="2:4" ht="18.75">
      <c r="B4674" s="37" t="str">
        <f>IF('TD VENCIDOS'!B4655="","",'TD VENCIDOS'!B4655)</f>
        <v/>
      </c>
      <c r="C4674" s="38" t="str">
        <f>IF('TD VENCIDOS'!C4655="","",'TD VENCIDOS'!C4655)</f>
        <v/>
      </c>
      <c r="D4674" s="37" t="str">
        <f>IF('TD VENCIDOS'!D4655="","",'TD VENCIDOS'!D4655)</f>
        <v/>
      </c>
    </row>
    <row r="4675" spans="2:4" ht="18.75">
      <c r="B4675" s="37" t="str">
        <f>IF('TD VENCIDOS'!B4656="","",'TD VENCIDOS'!B4656)</f>
        <v/>
      </c>
      <c r="C4675" s="38" t="str">
        <f>IF('TD VENCIDOS'!C4656="","",'TD VENCIDOS'!C4656)</f>
        <v/>
      </c>
      <c r="D4675" s="37" t="str">
        <f>IF('TD VENCIDOS'!D4656="","",'TD VENCIDOS'!D4656)</f>
        <v/>
      </c>
    </row>
    <row r="4676" spans="2:4" ht="18.75">
      <c r="B4676" s="37" t="str">
        <f>IF('TD VENCIDOS'!B4657="","",'TD VENCIDOS'!B4657)</f>
        <v/>
      </c>
      <c r="C4676" s="38" t="str">
        <f>IF('TD VENCIDOS'!C4657="","",'TD VENCIDOS'!C4657)</f>
        <v/>
      </c>
      <c r="D4676" s="37" t="str">
        <f>IF('TD VENCIDOS'!D4657="","",'TD VENCIDOS'!D4657)</f>
        <v/>
      </c>
    </row>
    <row r="4677" spans="2:4" ht="18.75">
      <c r="B4677" s="37" t="str">
        <f>IF('TD VENCIDOS'!B4658="","",'TD VENCIDOS'!B4658)</f>
        <v/>
      </c>
      <c r="C4677" s="38" t="str">
        <f>IF('TD VENCIDOS'!C4658="","",'TD VENCIDOS'!C4658)</f>
        <v/>
      </c>
      <c r="D4677" s="37" t="str">
        <f>IF('TD VENCIDOS'!D4658="","",'TD VENCIDOS'!D4658)</f>
        <v/>
      </c>
    </row>
    <row r="4678" spans="2:4" ht="18.75">
      <c r="B4678" s="37" t="str">
        <f>IF('TD VENCIDOS'!B4659="","",'TD VENCIDOS'!B4659)</f>
        <v/>
      </c>
      <c r="C4678" s="38" t="str">
        <f>IF('TD VENCIDOS'!C4659="","",'TD VENCIDOS'!C4659)</f>
        <v/>
      </c>
      <c r="D4678" s="37" t="str">
        <f>IF('TD VENCIDOS'!D4659="","",'TD VENCIDOS'!D4659)</f>
        <v/>
      </c>
    </row>
    <row r="4679" spans="2:4" ht="18.75">
      <c r="B4679" s="37" t="str">
        <f>IF('TD VENCIDOS'!B4660="","",'TD VENCIDOS'!B4660)</f>
        <v/>
      </c>
      <c r="C4679" s="38" t="str">
        <f>IF('TD VENCIDOS'!C4660="","",'TD VENCIDOS'!C4660)</f>
        <v/>
      </c>
      <c r="D4679" s="37" t="str">
        <f>IF('TD VENCIDOS'!D4660="","",'TD VENCIDOS'!D4660)</f>
        <v/>
      </c>
    </row>
    <row r="4680" spans="2:4" ht="18.75">
      <c r="B4680" s="37" t="str">
        <f>IF('TD VENCIDOS'!B4661="","",'TD VENCIDOS'!B4661)</f>
        <v/>
      </c>
      <c r="C4680" s="38" t="str">
        <f>IF('TD VENCIDOS'!C4661="","",'TD VENCIDOS'!C4661)</f>
        <v/>
      </c>
      <c r="D4680" s="37" t="str">
        <f>IF('TD VENCIDOS'!D4661="","",'TD VENCIDOS'!D4661)</f>
        <v/>
      </c>
    </row>
    <row r="4681" spans="2:4" ht="18.75">
      <c r="B4681" s="37" t="str">
        <f>IF('TD VENCIDOS'!B4662="","",'TD VENCIDOS'!B4662)</f>
        <v/>
      </c>
      <c r="C4681" s="38" t="str">
        <f>IF('TD VENCIDOS'!C4662="","",'TD VENCIDOS'!C4662)</f>
        <v/>
      </c>
      <c r="D4681" s="37" t="str">
        <f>IF('TD VENCIDOS'!D4662="","",'TD VENCIDOS'!D4662)</f>
        <v/>
      </c>
    </row>
    <row r="4682" spans="2:4" ht="18.75">
      <c r="B4682" s="37" t="str">
        <f>IF('TD VENCIDOS'!B4663="","",'TD VENCIDOS'!B4663)</f>
        <v/>
      </c>
      <c r="C4682" s="38" t="str">
        <f>IF('TD VENCIDOS'!C4663="","",'TD VENCIDOS'!C4663)</f>
        <v/>
      </c>
      <c r="D4682" s="37" t="str">
        <f>IF('TD VENCIDOS'!D4663="","",'TD VENCIDOS'!D4663)</f>
        <v/>
      </c>
    </row>
    <row r="4683" spans="2:4" ht="18.75">
      <c r="B4683" s="37" t="str">
        <f>IF('TD VENCIDOS'!B4664="","",'TD VENCIDOS'!B4664)</f>
        <v/>
      </c>
      <c r="C4683" s="38" t="str">
        <f>IF('TD VENCIDOS'!C4664="","",'TD VENCIDOS'!C4664)</f>
        <v/>
      </c>
      <c r="D4683" s="37" t="str">
        <f>IF('TD VENCIDOS'!D4664="","",'TD VENCIDOS'!D4664)</f>
        <v/>
      </c>
    </row>
    <row r="4684" spans="2:4" ht="18.75">
      <c r="B4684" s="37" t="str">
        <f>IF('TD VENCIDOS'!B4665="","",'TD VENCIDOS'!B4665)</f>
        <v/>
      </c>
      <c r="C4684" s="38" t="str">
        <f>IF('TD VENCIDOS'!C4665="","",'TD VENCIDOS'!C4665)</f>
        <v/>
      </c>
      <c r="D4684" s="37" t="str">
        <f>IF('TD VENCIDOS'!D4665="","",'TD VENCIDOS'!D4665)</f>
        <v/>
      </c>
    </row>
    <row r="4685" spans="2:4" ht="18.75">
      <c r="B4685" s="37" t="str">
        <f>IF('TD VENCIDOS'!B4666="","",'TD VENCIDOS'!B4666)</f>
        <v/>
      </c>
      <c r="C4685" s="38" t="str">
        <f>IF('TD VENCIDOS'!C4666="","",'TD VENCIDOS'!C4666)</f>
        <v/>
      </c>
      <c r="D4685" s="37" t="str">
        <f>IF('TD VENCIDOS'!D4666="","",'TD VENCIDOS'!D4666)</f>
        <v/>
      </c>
    </row>
    <row r="4686" spans="2:4" ht="18.75">
      <c r="B4686" s="37" t="str">
        <f>IF('TD VENCIDOS'!B4667="","",'TD VENCIDOS'!B4667)</f>
        <v/>
      </c>
      <c r="C4686" s="38" t="str">
        <f>IF('TD VENCIDOS'!C4667="","",'TD VENCIDOS'!C4667)</f>
        <v/>
      </c>
      <c r="D4686" s="37" t="str">
        <f>IF('TD VENCIDOS'!D4667="","",'TD VENCIDOS'!D4667)</f>
        <v/>
      </c>
    </row>
    <row r="4687" spans="2:4" ht="18.75">
      <c r="B4687" s="37" t="str">
        <f>IF('TD VENCIDOS'!B4668="","",'TD VENCIDOS'!B4668)</f>
        <v/>
      </c>
      <c r="C4687" s="38" t="str">
        <f>IF('TD VENCIDOS'!C4668="","",'TD VENCIDOS'!C4668)</f>
        <v/>
      </c>
      <c r="D4687" s="37" t="str">
        <f>IF('TD VENCIDOS'!D4668="","",'TD VENCIDOS'!D4668)</f>
        <v/>
      </c>
    </row>
    <row r="4688" spans="2:4" ht="18.75">
      <c r="B4688" s="37" t="str">
        <f>IF('TD VENCIDOS'!B4669="","",'TD VENCIDOS'!B4669)</f>
        <v/>
      </c>
      <c r="C4688" s="38" t="str">
        <f>IF('TD VENCIDOS'!C4669="","",'TD VENCIDOS'!C4669)</f>
        <v/>
      </c>
      <c r="D4688" s="37" t="str">
        <f>IF('TD VENCIDOS'!D4669="","",'TD VENCIDOS'!D4669)</f>
        <v/>
      </c>
    </row>
    <row r="4689" spans="2:4" ht="18.75">
      <c r="B4689" s="37" t="str">
        <f>IF('TD VENCIDOS'!B4670="","",'TD VENCIDOS'!B4670)</f>
        <v/>
      </c>
      <c r="C4689" s="38" t="str">
        <f>IF('TD VENCIDOS'!C4670="","",'TD VENCIDOS'!C4670)</f>
        <v/>
      </c>
      <c r="D4689" s="37" t="str">
        <f>IF('TD VENCIDOS'!D4670="","",'TD VENCIDOS'!D4670)</f>
        <v/>
      </c>
    </row>
    <row r="4690" spans="2:4" ht="18.75">
      <c r="B4690" s="37" t="str">
        <f>IF('TD VENCIDOS'!B4671="","",'TD VENCIDOS'!B4671)</f>
        <v/>
      </c>
      <c r="C4690" s="38" t="str">
        <f>IF('TD VENCIDOS'!C4671="","",'TD VENCIDOS'!C4671)</f>
        <v/>
      </c>
      <c r="D4690" s="37" t="str">
        <f>IF('TD VENCIDOS'!D4671="","",'TD VENCIDOS'!D4671)</f>
        <v/>
      </c>
    </row>
    <row r="4691" spans="2:4" ht="18.75">
      <c r="B4691" s="37" t="str">
        <f>IF('TD VENCIDOS'!B4672="","",'TD VENCIDOS'!B4672)</f>
        <v/>
      </c>
      <c r="C4691" s="38" t="str">
        <f>IF('TD VENCIDOS'!C4672="","",'TD VENCIDOS'!C4672)</f>
        <v/>
      </c>
      <c r="D4691" s="37" t="str">
        <f>IF('TD VENCIDOS'!D4672="","",'TD VENCIDOS'!D4672)</f>
        <v/>
      </c>
    </row>
    <row r="4692" spans="2:4" ht="18.75">
      <c r="B4692" s="37" t="str">
        <f>IF('TD VENCIDOS'!B4673="","",'TD VENCIDOS'!B4673)</f>
        <v/>
      </c>
      <c r="C4692" s="38" t="str">
        <f>IF('TD VENCIDOS'!C4673="","",'TD VENCIDOS'!C4673)</f>
        <v/>
      </c>
      <c r="D4692" s="37" t="str">
        <f>IF('TD VENCIDOS'!D4673="","",'TD VENCIDOS'!D4673)</f>
        <v/>
      </c>
    </row>
    <row r="4693" spans="2:4" ht="18.75">
      <c r="B4693" s="37" t="str">
        <f>IF('TD VENCIDOS'!B4674="","",'TD VENCIDOS'!B4674)</f>
        <v/>
      </c>
      <c r="C4693" s="38" t="str">
        <f>IF('TD VENCIDOS'!C4674="","",'TD VENCIDOS'!C4674)</f>
        <v/>
      </c>
      <c r="D4693" s="37" t="str">
        <f>IF('TD VENCIDOS'!D4674="","",'TD VENCIDOS'!D4674)</f>
        <v/>
      </c>
    </row>
    <row r="4694" spans="2:4" ht="18.75">
      <c r="B4694" s="37" t="str">
        <f>IF('TD VENCIDOS'!B4675="","",'TD VENCIDOS'!B4675)</f>
        <v/>
      </c>
      <c r="C4694" s="38" t="str">
        <f>IF('TD VENCIDOS'!C4675="","",'TD VENCIDOS'!C4675)</f>
        <v/>
      </c>
      <c r="D4694" s="37" t="str">
        <f>IF('TD VENCIDOS'!D4675="","",'TD VENCIDOS'!D4675)</f>
        <v/>
      </c>
    </row>
    <row r="4695" spans="2:4" ht="18.75">
      <c r="B4695" s="37" t="str">
        <f>IF('TD VENCIDOS'!B4676="","",'TD VENCIDOS'!B4676)</f>
        <v/>
      </c>
      <c r="C4695" s="38" t="str">
        <f>IF('TD VENCIDOS'!C4676="","",'TD VENCIDOS'!C4676)</f>
        <v/>
      </c>
      <c r="D4695" s="37" t="str">
        <f>IF('TD VENCIDOS'!D4676="","",'TD VENCIDOS'!D4676)</f>
        <v/>
      </c>
    </row>
    <row r="4696" spans="2:4" ht="18.75">
      <c r="B4696" s="37" t="str">
        <f>IF('TD VENCIDOS'!B4677="","",'TD VENCIDOS'!B4677)</f>
        <v/>
      </c>
      <c r="C4696" s="38" t="str">
        <f>IF('TD VENCIDOS'!C4677="","",'TD VENCIDOS'!C4677)</f>
        <v/>
      </c>
      <c r="D4696" s="37" t="str">
        <f>IF('TD VENCIDOS'!D4677="","",'TD VENCIDOS'!D4677)</f>
        <v/>
      </c>
    </row>
    <row r="4697" spans="2:4" ht="18.75">
      <c r="B4697" s="37" t="str">
        <f>IF('TD VENCIDOS'!B4678="","",'TD VENCIDOS'!B4678)</f>
        <v/>
      </c>
      <c r="C4697" s="38" t="str">
        <f>IF('TD VENCIDOS'!C4678="","",'TD VENCIDOS'!C4678)</f>
        <v/>
      </c>
      <c r="D4697" s="37" t="str">
        <f>IF('TD VENCIDOS'!D4678="","",'TD VENCIDOS'!D4678)</f>
        <v/>
      </c>
    </row>
    <row r="4698" spans="2:4" ht="18.75">
      <c r="B4698" s="37" t="str">
        <f>IF('TD VENCIDOS'!B4679="","",'TD VENCIDOS'!B4679)</f>
        <v/>
      </c>
      <c r="C4698" s="38" t="str">
        <f>IF('TD VENCIDOS'!C4679="","",'TD VENCIDOS'!C4679)</f>
        <v/>
      </c>
      <c r="D4698" s="37" t="str">
        <f>IF('TD VENCIDOS'!D4679="","",'TD VENCIDOS'!D4679)</f>
        <v/>
      </c>
    </row>
    <row r="4699" spans="2:4" ht="18.75">
      <c r="B4699" s="37" t="str">
        <f>IF('TD VENCIDOS'!B4680="","",'TD VENCIDOS'!B4680)</f>
        <v/>
      </c>
      <c r="C4699" s="38" t="str">
        <f>IF('TD VENCIDOS'!C4680="","",'TD VENCIDOS'!C4680)</f>
        <v/>
      </c>
      <c r="D4699" s="37" t="str">
        <f>IF('TD VENCIDOS'!D4680="","",'TD VENCIDOS'!D4680)</f>
        <v/>
      </c>
    </row>
    <row r="4700" spans="2:4" ht="18.75">
      <c r="B4700" s="37" t="str">
        <f>IF('TD VENCIDOS'!B4681="","",'TD VENCIDOS'!B4681)</f>
        <v/>
      </c>
      <c r="C4700" s="38" t="str">
        <f>IF('TD VENCIDOS'!C4681="","",'TD VENCIDOS'!C4681)</f>
        <v/>
      </c>
      <c r="D4700" s="37" t="str">
        <f>IF('TD VENCIDOS'!D4681="","",'TD VENCIDOS'!D4681)</f>
        <v/>
      </c>
    </row>
    <row r="4701" spans="2:4" ht="18.75">
      <c r="B4701" s="37" t="str">
        <f>IF('TD VENCIDOS'!B4682="","",'TD VENCIDOS'!B4682)</f>
        <v/>
      </c>
      <c r="C4701" s="38" t="str">
        <f>IF('TD VENCIDOS'!C4682="","",'TD VENCIDOS'!C4682)</f>
        <v/>
      </c>
      <c r="D4701" s="37" t="str">
        <f>IF('TD VENCIDOS'!D4682="","",'TD VENCIDOS'!D4682)</f>
        <v/>
      </c>
    </row>
    <row r="4702" spans="2:4" ht="18.75">
      <c r="B4702" s="37" t="str">
        <f>IF('TD VENCIDOS'!B4683="","",'TD VENCIDOS'!B4683)</f>
        <v/>
      </c>
      <c r="C4702" s="38" t="str">
        <f>IF('TD VENCIDOS'!C4683="","",'TD VENCIDOS'!C4683)</f>
        <v/>
      </c>
      <c r="D4702" s="37" t="str">
        <f>IF('TD VENCIDOS'!D4683="","",'TD VENCIDOS'!D4683)</f>
        <v/>
      </c>
    </row>
    <row r="4703" spans="2:4" ht="18.75">
      <c r="B4703" s="37" t="str">
        <f>IF('TD VENCIDOS'!B4684="","",'TD VENCIDOS'!B4684)</f>
        <v/>
      </c>
      <c r="C4703" s="38" t="str">
        <f>IF('TD VENCIDOS'!C4684="","",'TD VENCIDOS'!C4684)</f>
        <v/>
      </c>
      <c r="D4703" s="37" t="str">
        <f>IF('TD VENCIDOS'!D4684="","",'TD VENCIDOS'!D4684)</f>
        <v/>
      </c>
    </row>
    <row r="4704" spans="2:4" ht="18.75">
      <c r="B4704" s="37" t="str">
        <f>IF('TD VENCIDOS'!B4685="","",'TD VENCIDOS'!B4685)</f>
        <v/>
      </c>
      <c r="C4704" s="38" t="str">
        <f>IF('TD VENCIDOS'!C4685="","",'TD VENCIDOS'!C4685)</f>
        <v/>
      </c>
      <c r="D4704" s="37" t="str">
        <f>IF('TD VENCIDOS'!D4685="","",'TD VENCIDOS'!D4685)</f>
        <v/>
      </c>
    </row>
    <row r="4705" spans="2:4" ht="18.75">
      <c r="B4705" s="37" t="str">
        <f>IF('TD VENCIDOS'!B4686="","",'TD VENCIDOS'!B4686)</f>
        <v/>
      </c>
      <c r="C4705" s="38" t="str">
        <f>IF('TD VENCIDOS'!C4686="","",'TD VENCIDOS'!C4686)</f>
        <v/>
      </c>
      <c r="D4705" s="37" t="str">
        <f>IF('TD VENCIDOS'!D4686="","",'TD VENCIDOS'!D4686)</f>
        <v/>
      </c>
    </row>
    <row r="4706" spans="2:4" ht="18.75">
      <c r="B4706" s="37" t="str">
        <f>IF('TD VENCIDOS'!B4687="","",'TD VENCIDOS'!B4687)</f>
        <v/>
      </c>
      <c r="C4706" s="38" t="str">
        <f>IF('TD VENCIDOS'!C4687="","",'TD VENCIDOS'!C4687)</f>
        <v/>
      </c>
      <c r="D4706" s="37" t="str">
        <f>IF('TD VENCIDOS'!D4687="","",'TD VENCIDOS'!D4687)</f>
        <v/>
      </c>
    </row>
    <row r="4707" spans="2:4" ht="18.75">
      <c r="B4707" s="37" t="str">
        <f>IF('TD VENCIDOS'!B4688="","",'TD VENCIDOS'!B4688)</f>
        <v/>
      </c>
      <c r="C4707" s="38" t="str">
        <f>IF('TD VENCIDOS'!C4688="","",'TD VENCIDOS'!C4688)</f>
        <v/>
      </c>
      <c r="D4707" s="37" t="str">
        <f>IF('TD VENCIDOS'!D4688="","",'TD VENCIDOS'!D4688)</f>
        <v/>
      </c>
    </row>
    <row r="4708" spans="2:4" ht="18.75">
      <c r="B4708" s="37" t="str">
        <f>IF('TD VENCIDOS'!B4689="","",'TD VENCIDOS'!B4689)</f>
        <v/>
      </c>
      <c r="C4708" s="38" t="str">
        <f>IF('TD VENCIDOS'!C4689="","",'TD VENCIDOS'!C4689)</f>
        <v/>
      </c>
      <c r="D4708" s="37" t="str">
        <f>IF('TD VENCIDOS'!D4689="","",'TD VENCIDOS'!D4689)</f>
        <v/>
      </c>
    </row>
    <row r="4709" spans="2:4" ht="18.75">
      <c r="B4709" s="37" t="str">
        <f>IF('TD VENCIDOS'!B4690="","",'TD VENCIDOS'!B4690)</f>
        <v/>
      </c>
      <c r="C4709" s="38" t="str">
        <f>IF('TD VENCIDOS'!C4690="","",'TD VENCIDOS'!C4690)</f>
        <v/>
      </c>
      <c r="D4709" s="37" t="str">
        <f>IF('TD VENCIDOS'!D4690="","",'TD VENCIDOS'!D4690)</f>
        <v/>
      </c>
    </row>
    <row r="4710" spans="2:4" ht="18.75">
      <c r="B4710" s="37" t="str">
        <f>IF('TD VENCIDOS'!B4691="","",'TD VENCIDOS'!B4691)</f>
        <v/>
      </c>
      <c r="C4710" s="38" t="str">
        <f>IF('TD VENCIDOS'!C4691="","",'TD VENCIDOS'!C4691)</f>
        <v/>
      </c>
      <c r="D4710" s="37" t="str">
        <f>IF('TD VENCIDOS'!D4691="","",'TD VENCIDOS'!D4691)</f>
        <v/>
      </c>
    </row>
    <row r="4711" spans="2:4" ht="18.75">
      <c r="B4711" s="37" t="str">
        <f>IF('TD VENCIDOS'!B4692="","",'TD VENCIDOS'!B4692)</f>
        <v/>
      </c>
      <c r="C4711" s="38" t="str">
        <f>IF('TD VENCIDOS'!C4692="","",'TD VENCIDOS'!C4692)</f>
        <v/>
      </c>
      <c r="D4711" s="37" t="str">
        <f>IF('TD VENCIDOS'!D4692="","",'TD VENCIDOS'!D4692)</f>
        <v/>
      </c>
    </row>
    <row r="4712" spans="2:4" ht="18.75">
      <c r="B4712" s="37" t="str">
        <f>IF('TD VENCIDOS'!B4693="","",'TD VENCIDOS'!B4693)</f>
        <v/>
      </c>
      <c r="C4712" s="38" t="str">
        <f>IF('TD VENCIDOS'!C4693="","",'TD VENCIDOS'!C4693)</f>
        <v/>
      </c>
      <c r="D4712" s="37" t="str">
        <f>IF('TD VENCIDOS'!D4693="","",'TD VENCIDOS'!D4693)</f>
        <v/>
      </c>
    </row>
    <row r="4713" spans="2:4" ht="18.75">
      <c r="B4713" s="37" t="str">
        <f>IF('TD VENCIDOS'!B4694="","",'TD VENCIDOS'!B4694)</f>
        <v/>
      </c>
      <c r="C4713" s="38" t="str">
        <f>IF('TD VENCIDOS'!C4694="","",'TD VENCIDOS'!C4694)</f>
        <v/>
      </c>
      <c r="D4713" s="37" t="str">
        <f>IF('TD VENCIDOS'!D4694="","",'TD VENCIDOS'!D4694)</f>
        <v/>
      </c>
    </row>
    <row r="4714" spans="2:4" ht="18.75">
      <c r="B4714" s="37" t="str">
        <f>IF('TD VENCIDOS'!B4695="","",'TD VENCIDOS'!B4695)</f>
        <v/>
      </c>
      <c r="C4714" s="38" t="str">
        <f>IF('TD VENCIDOS'!C4695="","",'TD VENCIDOS'!C4695)</f>
        <v/>
      </c>
      <c r="D4714" s="37" t="str">
        <f>IF('TD VENCIDOS'!D4695="","",'TD VENCIDOS'!D4695)</f>
        <v/>
      </c>
    </row>
    <row r="4715" spans="2:4" ht="18.75">
      <c r="B4715" s="37" t="str">
        <f>IF('TD VENCIDOS'!B4696="","",'TD VENCIDOS'!B4696)</f>
        <v/>
      </c>
      <c r="C4715" s="38" t="str">
        <f>IF('TD VENCIDOS'!C4696="","",'TD VENCIDOS'!C4696)</f>
        <v/>
      </c>
      <c r="D4715" s="37" t="str">
        <f>IF('TD VENCIDOS'!D4696="","",'TD VENCIDOS'!D4696)</f>
        <v/>
      </c>
    </row>
    <row r="4716" spans="2:4" ht="18.75">
      <c r="B4716" s="37" t="str">
        <f>IF('TD VENCIDOS'!B4697="","",'TD VENCIDOS'!B4697)</f>
        <v/>
      </c>
      <c r="C4716" s="38" t="str">
        <f>IF('TD VENCIDOS'!C4697="","",'TD VENCIDOS'!C4697)</f>
        <v/>
      </c>
      <c r="D4716" s="37" t="str">
        <f>IF('TD VENCIDOS'!D4697="","",'TD VENCIDOS'!D4697)</f>
        <v/>
      </c>
    </row>
    <row r="4717" spans="2:4" ht="18.75">
      <c r="B4717" s="37" t="str">
        <f>IF('TD VENCIDOS'!B4698="","",'TD VENCIDOS'!B4698)</f>
        <v/>
      </c>
      <c r="C4717" s="38" t="str">
        <f>IF('TD VENCIDOS'!C4698="","",'TD VENCIDOS'!C4698)</f>
        <v/>
      </c>
      <c r="D4717" s="37" t="str">
        <f>IF('TD VENCIDOS'!D4698="","",'TD VENCIDOS'!D4698)</f>
        <v/>
      </c>
    </row>
    <row r="4718" spans="2:4" ht="18.75">
      <c r="B4718" s="37" t="str">
        <f>IF('TD VENCIDOS'!B4699="","",'TD VENCIDOS'!B4699)</f>
        <v/>
      </c>
      <c r="C4718" s="38" t="str">
        <f>IF('TD VENCIDOS'!C4699="","",'TD VENCIDOS'!C4699)</f>
        <v/>
      </c>
      <c r="D4718" s="37" t="str">
        <f>IF('TD VENCIDOS'!D4699="","",'TD VENCIDOS'!D4699)</f>
        <v/>
      </c>
    </row>
    <row r="4719" spans="2:4" ht="18.75">
      <c r="B4719" s="37" t="str">
        <f>IF('TD VENCIDOS'!B4700="","",'TD VENCIDOS'!B4700)</f>
        <v/>
      </c>
      <c r="C4719" s="38" t="str">
        <f>IF('TD VENCIDOS'!C4700="","",'TD VENCIDOS'!C4700)</f>
        <v/>
      </c>
      <c r="D4719" s="37" t="str">
        <f>IF('TD VENCIDOS'!D4700="","",'TD VENCIDOS'!D4700)</f>
        <v/>
      </c>
    </row>
    <row r="4720" spans="2:4" ht="18.75">
      <c r="B4720" s="37" t="str">
        <f>IF('TD VENCIDOS'!B4701="","",'TD VENCIDOS'!B4701)</f>
        <v/>
      </c>
      <c r="C4720" s="38" t="str">
        <f>IF('TD VENCIDOS'!C4701="","",'TD VENCIDOS'!C4701)</f>
        <v/>
      </c>
      <c r="D4720" s="37" t="str">
        <f>IF('TD VENCIDOS'!D4701="","",'TD VENCIDOS'!D4701)</f>
        <v/>
      </c>
    </row>
    <row r="4721" spans="2:4" ht="18.75">
      <c r="B4721" s="37" t="str">
        <f>IF('TD VENCIDOS'!B4702="","",'TD VENCIDOS'!B4702)</f>
        <v/>
      </c>
      <c r="C4721" s="38" t="str">
        <f>IF('TD VENCIDOS'!C4702="","",'TD VENCIDOS'!C4702)</f>
        <v/>
      </c>
      <c r="D4721" s="37" t="str">
        <f>IF('TD VENCIDOS'!D4702="","",'TD VENCIDOS'!D4702)</f>
        <v/>
      </c>
    </row>
    <row r="4722" spans="2:4" ht="18.75">
      <c r="B4722" s="37" t="str">
        <f>IF('TD VENCIDOS'!B4703="","",'TD VENCIDOS'!B4703)</f>
        <v/>
      </c>
      <c r="C4722" s="38" t="str">
        <f>IF('TD VENCIDOS'!C4703="","",'TD VENCIDOS'!C4703)</f>
        <v/>
      </c>
      <c r="D4722" s="37" t="str">
        <f>IF('TD VENCIDOS'!D4703="","",'TD VENCIDOS'!D4703)</f>
        <v/>
      </c>
    </row>
    <row r="4723" spans="2:4" ht="18.75">
      <c r="B4723" s="37" t="str">
        <f>IF('TD VENCIDOS'!B4704="","",'TD VENCIDOS'!B4704)</f>
        <v/>
      </c>
      <c r="C4723" s="38" t="str">
        <f>IF('TD VENCIDOS'!C4704="","",'TD VENCIDOS'!C4704)</f>
        <v/>
      </c>
      <c r="D4723" s="37" t="str">
        <f>IF('TD VENCIDOS'!D4704="","",'TD VENCIDOS'!D4704)</f>
        <v/>
      </c>
    </row>
    <row r="4724" spans="2:4" ht="18.75">
      <c r="B4724" s="37" t="str">
        <f>IF('TD VENCIDOS'!B4705="","",'TD VENCIDOS'!B4705)</f>
        <v/>
      </c>
      <c r="C4724" s="38" t="str">
        <f>IF('TD VENCIDOS'!C4705="","",'TD VENCIDOS'!C4705)</f>
        <v/>
      </c>
      <c r="D4724" s="37" t="str">
        <f>IF('TD VENCIDOS'!D4705="","",'TD VENCIDOS'!D4705)</f>
        <v/>
      </c>
    </row>
    <row r="4725" spans="2:4" ht="18.75">
      <c r="B4725" s="37" t="str">
        <f>IF('TD VENCIDOS'!B4706="","",'TD VENCIDOS'!B4706)</f>
        <v/>
      </c>
      <c r="C4725" s="38" t="str">
        <f>IF('TD VENCIDOS'!C4706="","",'TD VENCIDOS'!C4706)</f>
        <v/>
      </c>
      <c r="D4725" s="37" t="str">
        <f>IF('TD VENCIDOS'!D4706="","",'TD VENCIDOS'!D4706)</f>
        <v/>
      </c>
    </row>
    <row r="4726" spans="2:4" ht="18.75">
      <c r="B4726" s="37" t="str">
        <f>IF('TD VENCIDOS'!B4707="","",'TD VENCIDOS'!B4707)</f>
        <v/>
      </c>
      <c r="C4726" s="38" t="str">
        <f>IF('TD VENCIDOS'!C4707="","",'TD VENCIDOS'!C4707)</f>
        <v/>
      </c>
      <c r="D4726" s="37" t="str">
        <f>IF('TD VENCIDOS'!D4707="","",'TD VENCIDOS'!D4707)</f>
        <v/>
      </c>
    </row>
    <row r="4727" spans="2:4" ht="18.75">
      <c r="B4727" s="37" t="str">
        <f>IF('TD VENCIDOS'!B4708="","",'TD VENCIDOS'!B4708)</f>
        <v/>
      </c>
      <c r="C4727" s="38" t="str">
        <f>IF('TD VENCIDOS'!C4708="","",'TD VENCIDOS'!C4708)</f>
        <v/>
      </c>
      <c r="D4727" s="37" t="str">
        <f>IF('TD VENCIDOS'!D4708="","",'TD VENCIDOS'!D4708)</f>
        <v/>
      </c>
    </row>
    <row r="4728" spans="2:4" ht="18.75">
      <c r="B4728" s="37" t="str">
        <f>IF('TD VENCIDOS'!B4709="","",'TD VENCIDOS'!B4709)</f>
        <v/>
      </c>
      <c r="C4728" s="38" t="str">
        <f>IF('TD VENCIDOS'!C4709="","",'TD VENCIDOS'!C4709)</f>
        <v/>
      </c>
      <c r="D4728" s="37" t="str">
        <f>IF('TD VENCIDOS'!D4709="","",'TD VENCIDOS'!D4709)</f>
        <v/>
      </c>
    </row>
    <row r="4729" spans="2:4" ht="18.75">
      <c r="B4729" s="37" t="str">
        <f>IF('TD VENCIDOS'!B4710="","",'TD VENCIDOS'!B4710)</f>
        <v/>
      </c>
      <c r="C4729" s="38" t="str">
        <f>IF('TD VENCIDOS'!C4710="","",'TD VENCIDOS'!C4710)</f>
        <v/>
      </c>
      <c r="D4729" s="37" t="str">
        <f>IF('TD VENCIDOS'!D4710="","",'TD VENCIDOS'!D4710)</f>
        <v/>
      </c>
    </row>
    <row r="4730" spans="2:4" ht="18.75">
      <c r="B4730" s="37" t="str">
        <f>IF('TD VENCIDOS'!B4711="","",'TD VENCIDOS'!B4711)</f>
        <v/>
      </c>
      <c r="C4730" s="38" t="str">
        <f>IF('TD VENCIDOS'!C4711="","",'TD VENCIDOS'!C4711)</f>
        <v/>
      </c>
      <c r="D4730" s="37" t="str">
        <f>IF('TD VENCIDOS'!D4711="","",'TD VENCIDOS'!D4711)</f>
        <v/>
      </c>
    </row>
    <row r="4731" spans="2:4" ht="18.75">
      <c r="B4731" s="37" t="str">
        <f>IF('TD VENCIDOS'!B4712="","",'TD VENCIDOS'!B4712)</f>
        <v/>
      </c>
      <c r="C4731" s="38" t="str">
        <f>IF('TD VENCIDOS'!C4712="","",'TD VENCIDOS'!C4712)</f>
        <v/>
      </c>
      <c r="D4731" s="37" t="str">
        <f>IF('TD VENCIDOS'!D4712="","",'TD VENCIDOS'!D4712)</f>
        <v/>
      </c>
    </row>
    <row r="4732" spans="2:4" ht="18.75">
      <c r="B4732" s="37" t="str">
        <f>IF('TD VENCIDOS'!B4713="","",'TD VENCIDOS'!B4713)</f>
        <v/>
      </c>
      <c r="C4732" s="38" t="str">
        <f>IF('TD VENCIDOS'!C4713="","",'TD VENCIDOS'!C4713)</f>
        <v/>
      </c>
      <c r="D4732" s="37" t="str">
        <f>IF('TD VENCIDOS'!D4713="","",'TD VENCIDOS'!D4713)</f>
        <v/>
      </c>
    </row>
    <row r="4733" spans="2:4" ht="18.75">
      <c r="B4733" s="37" t="str">
        <f>IF('TD VENCIDOS'!B4714="","",'TD VENCIDOS'!B4714)</f>
        <v/>
      </c>
      <c r="C4733" s="38" t="str">
        <f>IF('TD VENCIDOS'!C4714="","",'TD VENCIDOS'!C4714)</f>
        <v/>
      </c>
      <c r="D4733" s="37" t="str">
        <f>IF('TD VENCIDOS'!D4714="","",'TD VENCIDOS'!D4714)</f>
        <v/>
      </c>
    </row>
    <row r="4734" spans="2:4" ht="18.75">
      <c r="B4734" s="37" t="str">
        <f>IF('TD VENCIDOS'!B4715="","",'TD VENCIDOS'!B4715)</f>
        <v/>
      </c>
      <c r="C4734" s="38" t="str">
        <f>IF('TD VENCIDOS'!C4715="","",'TD VENCIDOS'!C4715)</f>
        <v/>
      </c>
      <c r="D4734" s="37" t="str">
        <f>IF('TD VENCIDOS'!D4715="","",'TD VENCIDOS'!D4715)</f>
        <v/>
      </c>
    </row>
    <row r="4735" spans="2:4" ht="18.75">
      <c r="B4735" s="37" t="str">
        <f>IF('TD VENCIDOS'!B4716="","",'TD VENCIDOS'!B4716)</f>
        <v/>
      </c>
      <c r="C4735" s="38" t="str">
        <f>IF('TD VENCIDOS'!C4716="","",'TD VENCIDOS'!C4716)</f>
        <v/>
      </c>
      <c r="D4735" s="37" t="str">
        <f>IF('TD VENCIDOS'!D4716="","",'TD VENCIDOS'!D4716)</f>
        <v/>
      </c>
    </row>
    <row r="4736" spans="2:4" ht="18.75">
      <c r="B4736" s="37" t="str">
        <f>IF('TD VENCIDOS'!B4717="","",'TD VENCIDOS'!B4717)</f>
        <v/>
      </c>
      <c r="C4736" s="38" t="str">
        <f>IF('TD VENCIDOS'!C4717="","",'TD VENCIDOS'!C4717)</f>
        <v/>
      </c>
      <c r="D4736" s="37" t="str">
        <f>IF('TD VENCIDOS'!D4717="","",'TD VENCIDOS'!D4717)</f>
        <v/>
      </c>
    </row>
    <row r="4737" spans="2:4" ht="18.75">
      <c r="B4737" s="37" t="str">
        <f>IF('TD VENCIDOS'!B4718="","",'TD VENCIDOS'!B4718)</f>
        <v/>
      </c>
      <c r="C4737" s="38" t="str">
        <f>IF('TD VENCIDOS'!C4718="","",'TD VENCIDOS'!C4718)</f>
        <v/>
      </c>
      <c r="D4737" s="37" t="str">
        <f>IF('TD VENCIDOS'!D4718="","",'TD VENCIDOS'!D4718)</f>
        <v/>
      </c>
    </row>
    <row r="4738" spans="2:4" ht="18.75">
      <c r="B4738" s="37" t="str">
        <f>IF('TD VENCIDOS'!B4719="","",'TD VENCIDOS'!B4719)</f>
        <v/>
      </c>
      <c r="C4738" s="38" t="str">
        <f>IF('TD VENCIDOS'!C4719="","",'TD VENCIDOS'!C4719)</f>
        <v/>
      </c>
      <c r="D4738" s="37" t="str">
        <f>IF('TD VENCIDOS'!D4719="","",'TD VENCIDOS'!D4719)</f>
        <v/>
      </c>
    </row>
    <row r="4739" spans="2:4" ht="18.75">
      <c r="B4739" s="37" t="str">
        <f>IF('TD VENCIDOS'!B4720="","",'TD VENCIDOS'!B4720)</f>
        <v/>
      </c>
      <c r="C4739" s="38" t="str">
        <f>IF('TD VENCIDOS'!C4720="","",'TD VENCIDOS'!C4720)</f>
        <v/>
      </c>
      <c r="D4739" s="37" t="str">
        <f>IF('TD VENCIDOS'!D4720="","",'TD VENCIDOS'!D4720)</f>
        <v/>
      </c>
    </row>
    <row r="4740" spans="2:4" ht="18.75">
      <c r="B4740" s="37" t="str">
        <f>IF('TD VENCIDOS'!B4721="","",'TD VENCIDOS'!B4721)</f>
        <v/>
      </c>
      <c r="C4740" s="38" t="str">
        <f>IF('TD VENCIDOS'!C4721="","",'TD VENCIDOS'!C4721)</f>
        <v/>
      </c>
      <c r="D4740" s="37" t="str">
        <f>IF('TD VENCIDOS'!D4721="","",'TD VENCIDOS'!D4721)</f>
        <v/>
      </c>
    </row>
    <row r="4741" spans="2:4" ht="18.75">
      <c r="B4741" s="37" t="str">
        <f>IF('TD VENCIDOS'!B4722="","",'TD VENCIDOS'!B4722)</f>
        <v/>
      </c>
      <c r="C4741" s="38" t="str">
        <f>IF('TD VENCIDOS'!C4722="","",'TD VENCIDOS'!C4722)</f>
        <v/>
      </c>
      <c r="D4741" s="37" t="str">
        <f>IF('TD VENCIDOS'!D4722="","",'TD VENCIDOS'!D4722)</f>
        <v/>
      </c>
    </row>
    <row r="4742" spans="2:4" ht="18.75">
      <c r="B4742" s="37" t="str">
        <f>IF('TD VENCIDOS'!B4723="","",'TD VENCIDOS'!B4723)</f>
        <v/>
      </c>
      <c r="C4742" s="38" t="str">
        <f>IF('TD VENCIDOS'!C4723="","",'TD VENCIDOS'!C4723)</f>
        <v/>
      </c>
      <c r="D4742" s="37" t="str">
        <f>IF('TD VENCIDOS'!D4723="","",'TD VENCIDOS'!D4723)</f>
        <v/>
      </c>
    </row>
    <row r="4743" spans="2:4" ht="18.75">
      <c r="B4743" s="37" t="str">
        <f>IF('TD VENCIDOS'!B4724="","",'TD VENCIDOS'!B4724)</f>
        <v/>
      </c>
      <c r="C4743" s="38" t="str">
        <f>IF('TD VENCIDOS'!C4724="","",'TD VENCIDOS'!C4724)</f>
        <v/>
      </c>
      <c r="D4743" s="37" t="str">
        <f>IF('TD VENCIDOS'!D4724="","",'TD VENCIDOS'!D4724)</f>
        <v/>
      </c>
    </row>
    <row r="4744" spans="2:4" ht="18.75">
      <c r="B4744" s="37" t="str">
        <f>IF('TD VENCIDOS'!B4725="","",'TD VENCIDOS'!B4725)</f>
        <v/>
      </c>
      <c r="C4744" s="38" t="str">
        <f>IF('TD VENCIDOS'!C4725="","",'TD VENCIDOS'!C4725)</f>
        <v/>
      </c>
      <c r="D4744" s="37" t="str">
        <f>IF('TD VENCIDOS'!D4725="","",'TD VENCIDOS'!D4725)</f>
        <v/>
      </c>
    </row>
    <row r="4745" spans="2:4" ht="18.75">
      <c r="B4745" s="37" t="str">
        <f>IF('TD VENCIDOS'!B4726="","",'TD VENCIDOS'!B4726)</f>
        <v/>
      </c>
      <c r="C4745" s="38" t="str">
        <f>IF('TD VENCIDOS'!C4726="","",'TD VENCIDOS'!C4726)</f>
        <v/>
      </c>
      <c r="D4745" s="37" t="str">
        <f>IF('TD VENCIDOS'!D4726="","",'TD VENCIDOS'!D4726)</f>
        <v/>
      </c>
    </row>
    <row r="4746" spans="2:4" ht="18.75">
      <c r="B4746" s="37" t="str">
        <f>IF('TD VENCIDOS'!B4727="","",'TD VENCIDOS'!B4727)</f>
        <v/>
      </c>
      <c r="C4746" s="38" t="str">
        <f>IF('TD VENCIDOS'!C4727="","",'TD VENCIDOS'!C4727)</f>
        <v/>
      </c>
      <c r="D4746" s="37" t="str">
        <f>IF('TD VENCIDOS'!D4727="","",'TD VENCIDOS'!D4727)</f>
        <v/>
      </c>
    </row>
    <row r="4747" spans="2:4" ht="18.75">
      <c r="B4747" s="37" t="str">
        <f>IF('TD VENCIDOS'!B4728="","",'TD VENCIDOS'!B4728)</f>
        <v/>
      </c>
      <c r="C4747" s="38" t="str">
        <f>IF('TD VENCIDOS'!C4728="","",'TD VENCIDOS'!C4728)</f>
        <v/>
      </c>
      <c r="D4747" s="37" t="str">
        <f>IF('TD VENCIDOS'!D4728="","",'TD VENCIDOS'!D4728)</f>
        <v/>
      </c>
    </row>
    <row r="4748" spans="2:4" ht="18.75">
      <c r="B4748" s="37" t="str">
        <f>IF('TD VENCIDOS'!B4729="","",'TD VENCIDOS'!B4729)</f>
        <v/>
      </c>
      <c r="C4748" s="38" t="str">
        <f>IF('TD VENCIDOS'!C4729="","",'TD VENCIDOS'!C4729)</f>
        <v/>
      </c>
      <c r="D4748" s="37" t="str">
        <f>IF('TD VENCIDOS'!D4729="","",'TD VENCIDOS'!D4729)</f>
        <v/>
      </c>
    </row>
    <row r="4749" spans="2:4" ht="18.75">
      <c r="B4749" s="37" t="str">
        <f>IF('TD VENCIDOS'!B4730="","",'TD VENCIDOS'!B4730)</f>
        <v/>
      </c>
      <c r="C4749" s="38" t="str">
        <f>IF('TD VENCIDOS'!C4730="","",'TD VENCIDOS'!C4730)</f>
        <v/>
      </c>
      <c r="D4749" s="37" t="str">
        <f>IF('TD VENCIDOS'!D4730="","",'TD VENCIDOS'!D4730)</f>
        <v/>
      </c>
    </row>
    <row r="4750" spans="2:4" ht="18.75">
      <c r="B4750" s="37" t="str">
        <f>IF('TD VENCIDOS'!B4731="","",'TD VENCIDOS'!B4731)</f>
        <v/>
      </c>
      <c r="C4750" s="38" t="str">
        <f>IF('TD VENCIDOS'!C4731="","",'TD VENCIDOS'!C4731)</f>
        <v/>
      </c>
      <c r="D4750" s="37" t="str">
        <f>IF('TD VENCIDOS'!D4731="","",'TD VENCIDOS'!D4731)</f>
        <v/>
      </c>
    </row>
    <row r="4751" spans="2:4" ht="18.75">
      <c r="B4751" s="37" t="str">
        <f>IF('TD VENCIDOS'!B4732="","",'TD VENCIDOS'!B4732)</f>
        <v/>
      </c>
      <c r="C4751" s="38" t="str">
        <f>IF('TD VENCIDOS'!C4732="","",'TD VENCIDOS'!C4732)</f>
        <v/>
      </c>
      <c r="D4751" s="37" t="str">
        <f>IF('TD VENCIDOS'!D4732="","",'TD VENCIDOS'!D4732)</f>
        <v/>
      </c>
    </row>
    <row r="4752" spans="2:4" ht="18.75">
      <c r="B4752" s="37" t="str">
        <f>IF('TD VENCIDOS'!B4733="","",'TD VENCIDOS'!B4733)</f>
        <v/>
      </c>
      <c r="C4752" s="38" t="str">
        <f>IF('TD VENCIDOS'!C4733="","",'TD VENCIDOS'!C4733)</f>
        <v/>
      </c>
      <c r="D4752" s="37" t="str">
        <f>IF('TD VENCIDOS'!D4733="","",'TD VENCIDOS'!D4733)</f>
        <v/>
      </c>
    </row>
    <row r="4753" spans="2:4" ht="18.75">
      <c r="B4753" s="37" t="str">
        <f>IF('TD VENCIDOS'!B4734="","",'TD VENCIDOS'!B4734)</f>
        <v/>
      </c>
      <c r="C4753" s="38" t="str">
        <f>IF('TD VENCIDOS'!C4734="","",'TD VENCIDOS'!C4734)</f>
        <v/>
      </c>
      <c r="D4753" s="37" t="str">
        <f>IF('TD VENCIDOS'!D4734="","",'TD VENCIDOS'!D4734)</f>
        <v/>
      </c>
    </row>
    <row r="4754" spans="2:4" ht="18.75">
      <c r="B4754" s="37" t="str">
        <f>IF('TD VENCIDOS'!B4735="","",'TD VENCIDOS'!B4735)</f>
        <v/>
      </c>
      <c r="C4754" s="38" t="str">
        <f>IF('TD VENCIDOS'!C4735="","",'TD VENCIDOS'!C4735)</f>
        <v/>
      </c>
      <c r="D4754" s="37" t="str">
        <f>IF('TD VENCIDOS'!D4735="","",'TD VENCIDOS'!D4735)</f>
        <v/>
      </c>
    </row>
    <row r="4755" spans="2:4" ht="18.75">
      <c r="B4755" s="37" t="str">
        <f>IF('TD VENCIDOS'!B4736="","",'TD VENCIDOS'!B4736)</f>
        <v/>
      </c>
      <c r="C4755" s="38" t="str">
        <f>IF('TD VENCIDOS'!C4736="","",'TD VENCIDOS'!C4736)</f>
        <v/>
      </c>
      <c r="D4755" s="37" t="str">
        <f>IF('TD VENCIDOS'!D4736="","",'TD VENCIDOS'!D4736)</f>
        <v/>
      </c>
    </row>
    <row r="4756" spans="2:4" ht="18.75">
      <c r="B4756" s="37" t="str">
        <f>IF('TD VENCIDOS'!B4737="","",'TD VENCIDOS'!B4737)</f>
        <v/>
      </c>
      <c r="C4756" s="38" t="str">
        <f>IF('TD VENCIDOS'!C4737="","",'TD VENCIDOS'!C4737)</f>
        <v/>
      </c>
      <c r="D4756" s="37" t="str">
        <f>IF('TD VENCIDOS'!D4737="","",'TD VENCIDOS'!D4737)</f>
        <v/>
      </c>
    </row>
    <row r="4757" spans="2:4" ht="18.75">
      <c r="B4757" s="37" t="str">
        <f>IF('TD VENCIDOS'!B4738="","",'TD VENCIDOS'!B4738)</f>
        <v/>
      </c>
      <c r="C4757" s="38" t="str">
        <f>IF('TD VENCIDOS'!C4738="","",'TD VENCIDOS'!C4738)</f>
        <v/>
      </c>
      <c r="D4757" s="37" t="str">
        <f>IF('TD VENCIDOS'!D4738="","",'TD VENCIDOS'!D4738)</f>
        <v/>
      </c>
    </row>
    <row r="4758" spans="2:4" ht="18.75">
      <c r="B4758" s="37" t="str">
        <f>IF('TD VENCIDOS'!B4739="","",'TD VENCIDOS'!B4739)</f>
        <v/>
      </c>
      <c r="C4758" s="38" t="str">
        <f>IF('TD VENCIDOS'!C4739="","",'TD VENCIDOS'!C4739)</f>
        <v/>
      </c>
      <c r="D4758" s="37" t="str">
        <f>IF('TD VENCIDOS'!D4739="","",'TD VENCIDOS'!D4739)</f>
        <v/>
      </c>
    </row>
    <row r="4759" spans="2:4" ht="18.75">
      <c r="B4759" s="37" t="str">
        <f>IF('TD VENCIDOS'!B4740="","",'TD VENCIDOS'!B4740)</f>
        <v/>
      </c>
      <c r="C4759" s="38" t="str">
        <f>IF('TD VENCIDOS'!C4740="","",'TD VENCIDOS'!C4740)</f>
        <v/>
      </c>
      <c r="D4759" s="37" t="str">
        <f>IF('TD VENCIDOS'!D4740="","",'TD VENCIDOS'!D4740)</f>
        <v/>
      </c>
    </row>
    <row r="4760" spans="2:4" ht="18.75">
      <c r="B4760" s="37" t="str">
        <f>IF('TD VENCIDOS'!B4741="","",'TD VENCIDOS'!B4741)</f>
        <v/>
      </c>
      <c r="C4760" s="38" t="str">
        <f>IF('TD VENCIDOS'!C4741="","",'TD VENCIDOS'!C4741)</f>
        <v/>
      </c>
      <c r="D4760" s="37" t="str">
        <f>IF('TD VENCIDOS'!D4741="","",'TD VENCIDOS'!D4741)</f>
        <v/>
      </c>
    </row>
    <row r="4761" spans="2:4" ht="18.75">
      <c r="B4761" s="37" t="str">
        <f>IF('TD VENCIDOS'!B4742="","",'TD VENCIDOS'!B4742)</f>
        <v/>
      </c>
      <c r="C4761" s="38" t="str">
        <f>IF('TD VENCIDOS'!C4742="","",'TD VENCIDOS'!C4742)</f>
        <v/>
      </c>
      <c r="D4761" s="37" t="str">
        <f>IF('TD VENCIDOS'!D4742="","",'TD VENCIDOS'!D4742)</f>
        <v/>
      </c>
    </row>
    <row r="4762" spans="2:4" ht="18.75">
      <c r="B4762" s="37" t="str">
        <f>IF('TD VENCIDOS'!B4743="","",'TD VENCIDOS'!B4743)</f>
        <v/>
      </c>
      <c r="C4762" s="38" t="str">
        <f>IF('TD VENCIDOS'!C4743="","",'TD VENCIDOS'!C4743)</f>
        <v/>
      </c>
      <c r="D4762" s="37" t="str">
        <f>IF('TD VENCIDOS'!D4743="","",'TD VENCIDOS'!D4743)</f>
        <v/>
      </c>
    </row>
    <row r="4763" spans="2:4" ht="18.75">
      <c r="B4763" s="37" t="str">
        <f>IF('TD VENCIDOS'!B4744="","",'TD VENCIDOS'!B4744)</f>
        <v/>
      </c>
      <c r="C4763" s="38" t="str">
        <f>IF('TD VENCIDOS'!C4744="","",'TD VENCIDOS'!C4744)</f>
        <v/>
      </c>
      <c r="D4763" s="37" t="str">
        <f>IF('TD VENCIDOS'!D4744="","",'TD VENCIDOS'!D4744)</f>
        <v/>
      </c>
    </row>
    <row r="4764" spans="2:4" ht="18.75">
      <c r="B4764" s="37" t="str">
        <f>IF('TD VENCIDOS'!B4745="","",'TD VENCIDOS'!B4745)</f>
        <v/>
      </c>
      <c r="C4764" s="38" t="str">
        <f>IF('TD VENCIDOS'!C4745="","",'TD VENCIDOS'!C4745)</f>
        <v/>
      </c>
      <c r="D4764" s="37" t="str">
        <f>IF('TD VENCIDOS'!D4745="","",'TD VENCIDOS'!D4745)</f>
        <v/>
      </c>
    </row>
    <row r="4765" spans="2:4" ht="18.75">
      <c r="B4765" s="37" t="str">
        <f>IF('TD VENCIDOS'!B4746="","",'TD VENCIDOS'!B4746)</f>
        <v/>
      </c>
      <c r="C4765" s="38" t="str">
        <f>IF('TD VENCIDOS'!C4746="","",'TD VENCIDOS'!C4746)</f>
        <v/>
      </c>
      <c r="D4765" s="37" t="str">
        <f>IF('TD VENCIDOS'!D4746="","",'TD VENCIDOS'!D4746)</f>
        <v/>
      </c>
    </row>
    <row r="4766" spans="2:4" ht="18.75">
      <c r="B4766" s="37" t="str">
        <f>IF('TD VENCIDOS'!B4747="","",'TD VENCIDOS'!B4747)</f>
        <v/>
      </c>
      <c r="C4766" s="38" t="str">
        <f>IF('TD VENCIDOS'!C4747="","",'TD VENCIDOS'!C4747)</f>
        <v/>
      </c>
      <c r="D4766" s="37" t="str">
        <f>IF('TD VENCIDOS'!D4747="","",'TD VENCIDOS'!D4747)</f>
        <v/>
      </c>
    </row>
    <row r="4767" spans="2:4" ht="18.75">
      <c r="B4767" s="37" t="str">
        <f>IF('TD VENCIDOS'!B4748="","",'TD VENCIDOS'!B4748)</f>
        <v/>
      </c>
      <c r="C4767" s="38" t="str">
        <f>IF('TD VENCIDOS'!C4748="","",'TD VENCIDOS'!C4748)</f>
        <v/>
      </c>
      <c r="D4767" s="37" t="str">
        <f>IF('TD VENCIDOS'!D4748="","",'TD VENCIDOS'!D4748)</f>
        <v/>
      </c>
    </row>
    <row r="4768" spans="2:4" ht="18.75">
      <c r="B4768" s="37" t="str">
        <f>IF('TD VENCIDOS'!B4749="","",'TD VENCIDOS'!B4749)</f>
        <v/>
      </c>
      <c r="C4768" s="38" t="str">
        <f>IF('TD VENCIDOS'!C4749="","",'TD VENCIDOS'!C4749)</f>
        <v/>
      </c>
      <c r="D4768" s="37" t="str">
        <f>IF('TD VENCIDOS'!D4749="","",'TD VENCIDOS'!D4749)</f>
        <v/>
      </c>
    </row>
    <row r="4769" spans="2:4" ht="18.75">
      <c r="B4769" s="37" t="str">
        <f>IF('TD VENCIDOS'!B4750="","",'TD VENCIDOS'!B4750)</f>
        <v/>
      </c>
      <c r="C4769" s="38" t="str">
        <f>IF('TD VENCIDOS'!C4750="","",'TD VENCIDOS'!C4750)</f>
        <v/>
      </c>
      <c r="D4769" s="37" t="str">
        <f>IF('TD VENCIDOS'!D4750="","",'TD VENCIDOS'!D4750)</f>
        <v/>
      </c>
    </row>
    <row r="4770" spans="2:4" ht="18.75">
      <c r="B4770" s="37" t="str">
        <f>IF('TD VENCIDOS'!B4751="","",'TD VENCIDOS'!B4751)</f>
        <v/>
      </c>
      <c r="C4770" s="38" t="str">
        <f>IF('TD VENCIDOS'!C4751="","",'TD VENCIDOS'!C4751)</f>
        <v/>
      </c>
      <c r="D4770" s="37" t="str">
        <f>IF('TD VENCIDOS'!D4751="","",'TD VENCIDOS'!D4751)</f>
        <v/>
      </c>
    </row>
    <row r="4771" spans="2:4" ht="18.75">
      <c r="B4771" s="37" t="str">
        <f>IF('TD VENCIDOS'!B4752="","",'TD VENCIDOS'!B4752)</f>
        <v/>
      </c>
      <c r="C4771" s="38" t="str">
        <f>IF('TD VENCIDOS'!C4752="","",'TD VENCIDOS'!C4752)</f>
        <v/>
      </c>
      <c r="D4771" s="37" t="str">
        <f>IF('TD VENCIDOS'!D4752="","",'TD VENCIDOS'!D4752)</f>
        <v/>
      </c>
    </row>
    <row r="4772" spans="2:4" ht="18.75">
      <c r="B4772" s="37" t="str">
        <f>IF('TD VENCIDOS'!B4753="","",'TD VENCIDOS'!B4753)</f>
        <v/>
      </c>
      <c r="C4772" s="38" t="str">
        <f>IF('TD VENCIDOS'!C4753="","",'TD VENCIDOS'!C4753)</f>
        <v/>
      </c>
      <c r="D4772" s="37" t="str">
        <f>IF('TD VENCIDOS'!D4753="","",'TD VENCIDOS'!D4753)</f>
        <v/>
      </c>
    </row>
    <row r="4773" spans="2:4" ht="18.75">
      <c r="B4773" s="37" t="str">
        <f>IF('TD VENCIDOS'!B4754="","",'TD VENCIDOS'!B4754)</f>
        <v/>
      </c>
      <c r="C4773" s="38" t="str">
        <f>IF('TD VENCIDOS'!C4754="","",'TD VENCIDOS'!C4754)</f>
        <v/>
      </c>
      <c r="D4773" s="37" t="str">
        <f>IF('TD VENCIDOS'!D4754="","",'TD VENCIDOS'!D4754)</f>
        <v/>
      </c>
    </row>
    <row r="4774" spans="2:4" ht="18.75">
      <c r="B4774" s="37" t="str">
        <f>IF('TD VENCIDOS'!B4755="","",'TD VENCIDOS'!B4755)</f>
        <v/>
      </c>
      <c r="C4774" s="38" t="str">
        <f>IF('TD VENCIDOS'!C4755="","",'TD VENCIDOS'!C4755)</f>
        <v/>
      </c>
      <c r="D4774" s="37" t="str">
        <f>IF('TD VENCIDOS'!D4755="","",'TD VENCIDOS'!D4755)</f>
        <v/>
      </c>
    </row>
    <row r="4775" spans="2:4" ht="18.75">
      <c r="B4775" s="37" t="str">
        <f>IF('TD VENCIDOS'!B4756="","",'TD VENCIDOS'!B4756)</f>
        <v/>
      </c>
      <c r="C4775" s="38" t="str">
        <f>IF('TD VENCIDOS'!C4756="","",'TD VENCIDOS'!C4756)</f>
        <v/>
      </c>
      <c r="D4775" s="37" t="str">
        <f>IF('TD VENCIDOS'!D4756="","",'TD VENCIDOS'!D4756)</f>
        <v/>
      </c>
    </row>
    <row r="4776" spans="2:4" ht="18.75">
      <c r="B4776" s="37" t="str">
        <f>IF('TD VENCIDOS'!B4757="","",'TD VENCIDOS'!B4757)</f>
        <v/>
      </c>
      <c r="C4776" s="38" t="str">
        <f>IF('TD VENCIDOS'!C4757="","",'TD VENCIDOS'!C4757)</f>
        <v/>
      </c>
      <c r="D4776" s="37" t="str">
        <f>IF('TD VENCIDOS'!D4757="","",'TD VENCIDOS'!D4757)</f>
        <v/>
      </c>
    </row>
    <row r="4777" spans="2:4" ht="18.75">
      <c r="B4777" s="37" t="str">
        <f>IF('TD VENCIDOS'!B4758="","",'TD VENCIDOS'!B4758)</f>
        <v/>
      </c>
      <c r="C4777" s="38" t="str">
        <f>IF('TD VENCIDOS'!C4758="","",'TD VENCIDOS'!C4758)</f>
        <v/>
      </c>
      <c r="D4777" s="37" t="str">
        <f>IF('TD VENCIDOS'!D4758="","",'TD VENCIDOS'!D4758)</f>
        <v/>
      </c>
    </row>
    <row r="4778" spans="2:4" ht="18.75">
      <c r="B4778" s="37" t="str">
        <f>IF('TD VENCIDOS'!B4759="","",'TD VENCIDOS'!B4759)</f>
        <v/>
      </c>
      <c r="C4778" s="38" t="str">
        <f>IF('TD VENCIDOS'!C4759="","",'TD VENCIDOS'!C4759)</f>
        <v/>
      </c>
      <c r="D4778" s="37" t="str">
        <f>IF('TD VENCIDOS'!D4759="","",'TD VENCIDOS'!D4759)</f>
        <v/>
      </c>
    </row>
    <row r="4779" spans="2:4" ht="18.75">
      <c r="B4779" s="37" t="str">
        <f>IF('TD VENCIDOS'!B4760="","",'TD VENCIDOS'!B4760)</f>
        <v/>
      </c>
      <c r="C4779" s="38" t="str">
        <f>IF('TD VENCIDOS'!C4760="","",'TD VENCIDOS'!C4760)</f>
        <v/>
      </c>
      <c r="D4779" s="37" t="str">
        <f>IF('TD VENCIDOS'!D4760="","",'TD VENCIDOS'!D4760)</f>
        <v/>
      </c>
    </row>
    <row r="4780" spans="2:4" ht="18.75">
      <c r="B4780" s="37" t="str">
        <f>IF('TD VENCIDOS'!B4761="","",'TD VENCIDOS'!B4761)</f>
        <v/>
      </c>
      <c r="C4780" s="38" t="str">
        <f>IF('TD VENCIDOS'!C4761="","",'TD VENCIDOS'!C4761)</f>
        <v/>
      </c>
      <c r="D4780" s="37" t="str">
        <f>IF('TD VENCIDOS'!D4761="","",'TD VENCIDOS'!D4761)</f>
        <v/>
      </c>
    </row>
    <row r="4781" spans="2:4" ht="18.75">
      <c r="B4781" s="37" t="str">
        <f>IF('TD VENCIDOS'!B4762="","",'TD VENCIDOS'!B4762)</f>
        <v/>
      </c>
      <c r="C4781" s="38" t="str">
        <f>IF('TD VENCIDOS'!C4762="","",'TD VENCIDOS'!C4762)</f>
        <v/>
      </c>
      <c r="D4781" s="37" t="str">
        <f>IF('TD VENCIDOS'!D4762="","",'TD VENCIDOS'!D4762)</f>
        <v/>
      </c>
    </row>
    <row r="4782" spans="2:4" ht="18.75">
      <c r="B4782" s="37" t="str">
        <f>IF('TD VENCIDOS'!B4763="","",'TD VENCIDOS'!B4763)</f>
        <v/>
      </c>
      <c r="C4782" s="38" t="str">
        <f>IF('TD VENCIDOS'!C4763="","",'TD VENCIDOS'!C4763)</f>
        <v/>
      </c>
      <c r="D4782" s="37" t="str">
        <f>IF('TD VENCIDOS'!D4763="","",'TD VENCIDOS'!D4763)</f>
        <v/>
      </c>
    </row>
    <row r="4783" spans="2:4" ht="18.75">
      <c r="B4783" s="37" t="str">
        <f>IF('TD VENCIDOS'!B4764="","",'TD VENCIDOS'!B4764)</f>
        <v/>
      </c>
      <c r="C4783" s="38" t="str">
        <f>IF('TD VENCIDOS'!C4764="","",'TD VENCIDOS'!C4764)</f>
        <v/>
      </c>
      <c r="D4783" s="37" t="str">
        <f>IF('TD VENCIDOS'!D4764="","",'TD VENCIDOS'!D4764)</f>
        <v/>
      </c>
    </row>
    <row r="4784" spans="2:4" ht="18.75">
      <c r="B4784" s="37" t="str">
        <f>IF('TD VENCIDOS'!B4765="","",'TD VENCIDOS'!B4765)</f>
        <v/>
      </c>
      <c r="C4784" s="38" t="str">
        <f>IF('TD VENCIDOS'!C4765="","",'TD VENCIDOS'!C4765)</f>
        <v/>
      </c>
      <c r="D4784" s="37" t="str">
        <f>IF('TD VENCIDOS'!D4765="","",'TD VENCIDOS'!D4765)</f>
        <v/>
      </c>
    </row>
    <row r="4785" spans="2:4" ht="18.75">
      <c r="B4785" s="37" t="str">
        <f>IF('TD VENCIDOS'!B4766="","",'TD VENCIDOS'!B4766)</f>
        <v/>
      </c>
      <c r="C4785" s="38" t="str">
        <f>IF('TD VENCIDOS'!C4766="","",'TD VENCIDOS'!C4766)</f>
        <v/>
      </c>
      <c r="D4785" s="37" t="str">
        <f>IF('TD VENCIDOS'!D4766="","",'TD VENCIDOS'!D4766)</f>
        <v/>
      </c>
    </row>
    <row r="4786" spans="2:4" ht="18.75">
      <c r="B4786" s="37" t="str">
        <f>IF('TD VENCIDOS'!B4767="","",'TD VENCIDOS'!B4767)</f>
        <v/>
      </c>
      <c r="C4786" s="38" t="str">
        <f>IF('TD VENCIDOS'!C4767="","",'TD VENCIDOS'!C4767)</f>
        <v/>
      </c>
      <c r="D4786" s="37" t="str">
        <f>IF('TD VENCIDOS'!D4767="","",'TD VENCIDOS'!D4767)</f>
        <v/>
      </c>
    </row>
    <row r="4787" spans="2:4" ht="18.75">
      <c r="B4787" s="37" t="str">
        <f>IF('TD VENCIDOS'!B4768="","",'TD VENCIDOS'!B4768)</f>
        <v/>
      </c>
      <c r="C4787" s="38" t="str">
        <f>IF('TD VENCIDOS'!C4768="","",'TD VENCIDOS'!C4768)</f>
        <v/>
      </c>
      <c r="D4787" s="37" t="str">
        <f>IF('TD VENCIDOS'!D4768="","",'TD VENCIDOS'!D4768)</f>
        <v/>
      </c>
    </row>
    <row r="4788" spans="2:4" ht="18.75">
      <c r="B4788" s="37" t="str">
        <f>IF('TD VENCIDOS'!B4769="","",'TD VENCIDOS'!B4769)</f>
        <v/>
      </c>
      <c r="C4788" s="38" t="str">
        <f>IF('TD VENCIDOS'!C4769="","",'TD VENCIDOS'!C4769)</f>
        <v/>
      </c>
      <c r="D4788" s="37" t="str">
        <f>IF('TD VENCIDOS'!D4769="","",'TD VENCIDOS'!D4769)</f>
        <v/>
      </c>
    </row>
    <row r="4789" spans="2:4" ht="18.75">
      <c r="B4789" s="37" t="str">
        <f>IF('TD VENCIDOS'!B4770="","",'TD VENCIDOS'!B4770)</f>
        <v/>
      </c>
      <c r="C4789" s="38" t="str">
        <f>IF('TD VENCIDOS'!C4770="","",'TD VENCIDOS'!C4770)</f>
        <v/>
      </c>
      <c r="D4789" s="37" t="str">
        <f>IF('TD VENCIDOS'!D4770="","",'TD VENCIDOS'!D4770)</f>
        <v/>
      </c>
    </row>
    <row r="4790" spans="2:4" ht="18.75">
      <c r="B4790" s="37" t="str">
        <f>IF('TD VENCIDOS'!B4771="","",'TD VENCIDOS'!B4771)</f>
        <v/>
      </c>
      <c r="C4790" s="38" t="str">
        <f>IF('TD VENCIDOS'!C4771="","",'TD VENCIDOS'!C4771)</f>
        <v/>
      </c>
      <c r="D4790" s="37" t="str">
        <f>IF('TD VENCIDOS'!D4771="","",'TD VENCIDOS'!D4771)</f>
        <v/>
      </c>
    </row>
    <row r="4791" spans="2:4" ht="18.75">
      <c r="B4791" s="37" t="str">
        <f>IF('TD VENCIDOS'!B4772="","",'TD VENCIDOS'!B4772)</f>
        <v/>
      </c>
      <c r="C4791" s="38" t="str">
        <f>IF('TD VENCIDOS'!C4772="","",'TD VENCIDOS'!C4772)</f>
        <v/>
      </c>
      <c r="D4791" s="37" t="str">
        <f>IF('TD VENCIDOS'!D4772="","",'TD VENCIDOS'!D4772)</f>
        <v/>
      </c>
    </row>
    <row r="4792" spans="2:4" ht="18.75">
      <c r="B4792" s="37" t="str">
        <f>IF('TD VENCIDOS'!B4773="","",'TD VENCIDOS'!B4773)</f>
        <v/>
      </c>
      <c r="C4792" s="38" t="str">
        <f>IF('TD VENCIDOS'!C4773="","",'TD VENCIDOS'!C4773)</f>
        <v/>
      </c>
      <c r="D4792" s="37" t="str">
        <f>IF('TD VENCIDOS'!D4773="","",'TD VENCIDOS'!D4773)</f>
        <v/>
      </c>
    </row>
    <row r="4793" spans="2:4" ht="18.75">
      <c r="B4793" s="37" t="str">
        <f>IF('TD VENCIDOS'!B4774="","",'TD VENCIDOS'!B4774)</f>
        <v/>
      </c>
      <c r="C4793" s="38" t="str">
        <f>IF('TD VENCIDOS'!C4774="","",'TD VENCIDOS'!C4774)</f>
        <v/>
      </c>
      <c r="D4793" s="37" t="str">
        <f>IF('TD VENCIDOS'!D4774="","",'TD VENCIDOS'!D4774)</f>
        <v/>
      </c>
    </row>
    <row r="4794" spans="2:4" ht="18.75">
      <c r="B4794" s="37" t="str">
        <f>IF('TD VENCIDOS'!B4775="","",'TD VENCIDOS'!B4775)</f>
        <v/>
      </c>
      <c r="C4794" s="38" t="str">
        <f>IF('TD VENCIDOS'!C4775="","",'TD VENCIDOS'!C4775)</f>
        <v/>
      </c>
      <c r="D4794" s="37" t="str">
        <f>IF('TD VENCIDOS'!D4775="","",'TD VENCIDOS'!D4775)</f>
        <v/>
      </c>
    </row>
    <row r="4795" spans="2:4" ht="18.75">
      <c r="B4795" s="37" t="str">
        <f>IF('TD VENCIDOS'!B4776="","",'TD VENCIDOS'!B4776)</f>
        <v/>
      </c>
      <c r="C4795" s="38" t="str">
        <f>IF('TD VENCIDOS'!C4776="","",'TD VENCIDOS'!C4776)</f>
        <v/>
      </c>
      <c r="D4795" s="37" t="str">
        <f>IF('TD VENCIDOS'!D4776="","",'TD VENCIDOS'!D4776)</f>
        <v/>
      </c>
    </row>
    <row r="4796" spans="2:4" ht="18.75">
      <c r="B4796" s="37" t="str">
        <f>IF('TD VENCIDOS'!B4777="","",'TD VENCIDOS'!B4777)</f>
        <v/>
      </c>
      <c r="C4796" s="38" t="str">
        <f>IF('TD VENCIDOS'!C4777="","",'TD VENCIDOS'!C4777)</f>
        <v/>
      </c>
      <c r="D4796" s="37" t="str">
        <f>IF('TD VENCIDOS'!D4777="","",'TD VENCIDOS'!D4777)</f>
        <v/>
      </c>
    </row>
    <row r="4797" spans="2:4" ht="18.75">
      <c r="B4797" s="37" t="str">
        <f>IF('TD VENCIDOS'!B4778="","",'TD VENCIDOS'!B4778)</f>
        <v/>
      </c>
      <c r="C4797" s="38" t="str">
        <f>IF('TD VENCIDOS'!C4778="","",'TD VENCIDOS'!C4778)</f>
        <v/>
      </c>
      <c r="D4797" s="37" t="str">
        <f>IF('TD VENCIDOS'!D4778="","",'TD VENCIDOS'!D4778)</f>
        <v/>
      </c>
    </row>
    <row r="4798" spans="2:4" ht="18.75">
      <c r="B4798" s="37" t="str">
        <f>IF('TD VENCIDOS'!B4779="","",'TD VENCIDOS'!B4779)</f>
        <v/>
      </c>
      <c r="C4798" s="38" t="str">
        <f>IF('TD VENCIDOS'!C4779="","",'TD VENCIDOS'!C4779)</f>
        <v/>
      </c>
      <c r="D4798" s="37" t="str">
        <f>IF('TD VENCIDOS'!D4779="","",'TD VENCIDOS'!D4779)</f>
        <v/>
      </c>
    </row>
    <row r="4799" spans="2:4" ht="18.75">
      <c r="B4799" s="37" t="str">
        <f>IF('TD VENCIDOS'!B4780="","",'TD VENCIDOS'!B4780)</f>
        <v/>
      </c>
      <c r="C4799" s="38" t="str">
        <f>IF('TD VENCIDOS'!C4780="","",'TD VENCIDOS'!C4780)</f>
        <v/>
      </c>
      <c r="D4799" s="37" t="str">
        <f>IF('TD VENCIDOS'!D4780="","",'TD VENCIDOS'!D4780)</f>
        <v/>
      </c>
    </row>
    <row r="4800" spans="2:4" ht="18.75">
      <c r="B4800" s="37" t="str">
        <f>IF('TD VENCIDOS'!B4781="","",'TD VENCIDOS'!B4781)</f>
        <v/>
      </c>
      <c r="C4800" s="38" t="str">
        <f>IF('TD VENCIDOS'!C4781="","",'TD VENCIDOS'!C4781)</f>
        <v/>
      </c>
      <c r="D4800" s="37" t="str">
        <f>IF('TD VENCIDOS'!D4781="","",'TD VENCIDOS'!D4781)</f>
        <v/>
      </c>
    </row>
    <row r="4801" spans="2:4" ht="18.75">
      <c r="B4801" s="37" t="str">
        <f>IF('TD VENCIDOS'!B4782="","",'TD VENCIDOS'!B4782)</f>
        <v/>
      </c>
      <c r="C4801" s="38" t="str">
        <f>IF('TD VENCIDOS'!C4782="","",'TD VENCIDOS'!C4782)</f>
        <v/>
      </c>
      <c r="D4801" s="37" t="str">
        <f>IF('TD VENCIDOS'!D4782="","",'TD VENCIDOS'!D4782)</f>
        <v/>
      </c>
    </row>
    <row r="4802" spans="2:4" ht="18.75">
      <c r="B4802" s="37" t="str">
        <f>IF('TD VENCIDOS'!B4783="","",'TD VENCIDOS'!B4783)</f>
        <v/>
      </c>
      <c r="C4802" s="38" t="str">
        <f>IF('TD VENCIDOS'!C4783="","",'TD VENCIDOS'!C4783)</f>
        <v/>
      </c>
      <c r="D4802" s="37" t="str">
        <f>IF('TD VENCIDOS'!D4783="","",'TD VENCIDOS'!D4783)</f>
        <v/>
      </c>
    </row>
    <row r="4803" spans="2:4" ht="18.75">
      <c r="B4803" s="37" t="str">
        <f>IF('TD VENCIDOS'!B4784="","",'TD VENCIDOS'!B4784)</f>
        <v/>
      </c>
      <c r="C4803" s="38" t="str">
        <f>IF('TD VENCIDOS'!C4784="","",'TD VENCIDOS'!C4784)</f>
        <v/>
      </c>
      <c r="D4803" s="37" t="str">
        <f>IF('TD VENCIDOS'!D4784="","",'TD VENCIDOS'!D4784)</f>
        <v/>
      </c>
    </row>
    <row r="4804" spans="2:4" ht="18.75">
      <c r="B4804" s="37" t="str">
        <f>IF('TD VENCIDOS'!B4785="","",'TD VENCIDOS'!B4785)</f>
        <v/>
      </c>
      <c r="C4804" s="38" t="str">
        <f>IF('TD VENCIDOS'!C4785="","",'TD VENCIDOS'!C4785)</f>
        <v/>
      </c>
      <c r="D4804" s="37" t="str">
        <f>IF('TD VENCIDOS'!D4785="","",'TD VENCIDOS'!D4785)</f>
        <v/>
      </c>
    </row>
    <row r="4805" spans="2:4" ht="18.75">
      <c r="B4805" s="37" t="str">
        <f>IF('TD VENCIDOS'!B4786="","",'TD VENCIDOS'!B4786)</f>
        <v/>
      </c>
      <c r="C4805" s="38" t="str">
        <f>IF('TD VENCIDOS'!C4786="","",'TD VENCIDOS'!C4786)</f>
        <v/>
      </c>
      <c r="D4805" s="37" t="str">
        <f>IF('TD VENCIDOS'!D4786="","",'TD VENCIDOS'!D4786)</f>
        <v/>
      </c>
    </row>
    <row r="4806" spans="2:4" ht="18.75">
      <c r="B4806" s="37" t="str">
        <f>IF('TD VENCIDOS'!B4787="","",'TD VENCIDOS'!B4787)</f>
        <v/>
      </c>
      <c r="C4806" s="38" t="str">
        <f>IF('TD VENCIDOS'!C4787="","",'TD VENCIDOS'!C4787)</f>
        <v/>
      </c>
      <c r="D4806" s="37" t="str">
        <f>IF('TD VENCIDOS'!D4787="","",'TD VENCIDOS'!D4787)</f>
        <v/>
      </c>
    </row>
    <row r="4807" spans="2:4" ht="18.75">
      <c r="B4807" s="37" t="str">
        <f>IF('TD VENCIDOS'!B4788="","",'TD VENCIDOS'!B4788)</f>
        <v/>
      </c>
      <c r="C4807" s="38" t="str">
        <f>IF('TD VENCIDOS'!C4788="","",'TD VENCIDOS'!C4788)</f>
        <v/>
      </c>
      <c r="D4807" s="37" t="str">
        <f>IF('TD VENCIDOS'!D4788="","",'TD VENCIDOS'!D4788)</f>
        <v/>
      </c>
    </row>
    <row r="4808" spans="2:4" ht="18.75">
      <c r="B4808" s="37" t="str">
        <f>IF('TD VENCIDOS'!B4789="","",'TD VENCIDOS'!B4789)</f>
        <v/>
      </c>
      <c r="C4808" s="38" t="str">
        <f>IF('TD VENCIDOS'!C4789="","",'TD VENCIDOS'!C4789)</f>
        <v/>
      </c>
      <c r="D4808" s="37" t="str">
        <f>IF('TD VENCIDOS'!D4789="","",'TD VENCIDOS'!D4789)</f>
        <v/>
      </c>
    </row>
    <row r="4809" spans="2:4" ht="18.75">
      <c r="B4809" s="37" t="str">
        <f>IF('TD VENCIDOS'!B4790="","",'TD VENCIDOS'!B4790)</f>
        <v/>
      </c>
      <c r="C4809" s="38" t="str">
        <f>IF('TD VENCIDOS'!C4790="","",'TD VENCIDOS'!C4790)</f>
        <v/>
      </c>
      <c r="D4809" s="37" t="str">
        <f>IF('TD VENCIDOS'!D4790="","",'TD VENCIDOS'!D4790)</f>
        <v/>
      </c>
    </row>
    <row r="4810" spans="2:4" ht="18.75">
      <c r="B4810" s="37" t="str">
        <f>IF('TD VENCIDOS'!B4791="","",'TD VENCIDOS'!B4791)</f>
        <v/>
      </c>
      <c r="C4810" s="38" t="str">
        <f>IF('TD VENCIDOS'!C4791="","",'TD VENCIDOS'!C4791)</f>
        <v/>
      </c>
      <c r="D4810" s="37" t="str">
        <f>IF('TD VENCIDOS'!D4791="","",'TD VENCIDOS'!D4791)</f>
        <v/>
      </c>
    </row>
    <row r="4811" spans="2:4" ht="18.75">
      <c r="B4811" s="37" t="str">
        <f>IF('TD VENCIDOS'!B4792="","",'TD VENCIDOS'!B4792)</f>
        <v/>
      </c>
      <c r="C4811" s="38" t="str">
        <f>IF('TD VENCIDOS'!C4792="","",'TD VENCIDOS'!C4792)</f>
        <v/>
      </c>
      <c r="D4811" s="37" t="str">
        <f>IF('TD VENCIDOS'!D4792="","",'TD VENCIDOS'!D4792)</f>
        <v/>
      </c>
    </row>
    <row r="4812" spans="2:4" ht="18.75">
      <c r="B4812" s="37" t="str">
        <f>IF('TD VENCIDOS'!B4793="","",'TD VENCIDOS'!B4793)</f>
        <v/>
      </c>
      <c r="C4812" s="38" t="str">
        <f>IF('TD VENCIDOS'!C4793="","",'TD VENCIDOS'!C4793)</f>
        <v/>
      </c>
      <c r="D4812" s="37" t="str">
        <f>IF('TD VENCIDOS'!D4793="","",'TD VENCIDOS'!D4793)</f>
        <v/>
      </c>
    </row>
    <row r="4813" spans="2:4" ht="18.75">
      <c r="B4813" s="37" t="str">
        <f>IF('TD VENCIDOS'!B4794="","",'TD VENCIDOS'!B4794)</f>
        <v/>
      </c>
      <c r="C4813" s="38" t="str">
        <f>IF('TD VENCIDOS'!C4794="","",'TD VENCIDOS'!C4794)</f>
        <v/>
      </c>
      <c r="D4813" s="37" t="str">
        <f>IF('TD VENCIDOS'!D4794="","",'TD VENCIDOS'!D4794)</f>
        <v/>
      </c>
    </row>
    <row r="4814" spans="2:4" ht="18.75">
      <c r="B4814" s="37" t="str">
        <f>IF('TD VENCIDOS'!B4795="","",'TD VENCIDOS'!B4795)</f>
        <v/>
      </c>
      <c r="C4814" s="38" t="str">
        <f>IF('TD VENCIDOS'!C4795="","",'TD VENCIDOS'!C4795)</f>
        <v/>
      </c>
      <c r="D4814" s="37" t="str">
        <f>IF('TD VENCIDOS'!D4795="","",'TD VENCIDOS'!D4795)</f>
        <v/>
      </c>
    </row>
    <row r="4815" spans="2:4" ht="18.75">
      <c r="B4815" s="37" t="str">
        <f>IF('TD VENCIDOS'!B4796="","",'TD VENCIDOS'!B4796)</f>
        <v/>
      </c>
      <c r="C4815" s="38" t="str">
        <f>IF('TD VENCIDOS'!C4796="","",'TD VENCIDOS'!C4796)</f>
        <v/>
      </c>
      <c r="D4815" s="37" t="str">
        <f>IF('TD VENCIDOS'!D4796="","",'TD VENCIDOS'!D4796)</f>
        <v/>
      </c>
    </row>
    <row r="4816" spans="2:4" ht="18.75">
      <c r="B4816" s="37" t="str">
        <f>IF('TD VENCIDOS'!B4797="","",'TD VENCIDOS'!B4797)</f>
        <v/>
      </c>
      <c r="C4816" s="38" t="str">
        <f>IF('TD VENCIDOS'!C4797="","",'TD VENCIDOS'!C4797)</f>
        <v/>
      </c>
      <c r="D4816" s="37" t="str">
        <f>IF('TD VENCIDOS'!D4797="","",'TD VENCIDOS'!D4797)</f>
        <v/>
      </c>
    </row>
    <row r="4817" spans="2:4" ht="18.75">
      <c r="B4817" s="37" t="str">
        <f>IF('TD VENCIDOS'!B4798="","",'TD VENCIDOS'!B4798)</f>
        <v/>
      </c>
      <c r="C4817" s="38" t="str">
        <f>IF('TD VENCIDOS'!C4798="","",'TD VENCIDOS'!C4798)</f>
        <v/>
      </c>
      <c r="D4817" s="37" t="str">
        <f>IF('TD VENCIDOS'!D4798="","",'TD VENCIDOS'!D4798)</f>
        <v/>
      </c>
    </row>
    <row r="4818" spans="2:4" ht="18.75">
      <c r="B4818" s="37" t="str">
        <f>IF('TD VENCIDOS'!B4799="","",'TD VENCIDOS'!B4799)</f>
        <v/>
      </c>
      <c r="C4818" s="38" t="str">
        <f>IF('TD VENCIDOS'!C4799="","",'TD VENCIDOS'!C4799)</f>
        <v/>
      </c>
      <c r="D4818" s="37" t="str">
        <f>IF('TD VENCIDOS'!D4799="","",'TD VENCIDOS'!D4799)</f>
        <v/>
      </c>
    </row>
    <row r="4819" spans="2:4" ht="18.75">
      <c r="B4819" s="37" t="str">
        <f>IF('TD VENCIDOS'!B4800="","",'TD VENCIDOS'!B4800)</f>
        <v/>
      </c>
      <c r="C4819" s="38" t="str">
        <f>IF('TD VENCIDOS'!C4800="","",'TD VENCIDOS'!C4800)</f>
        <v/>
      </c>
      <c r="D4819" s="37" t="str">
        <f>IF('TD VENCIDOS'!D4800="","",'TD VENCIDOS'!D4800)</f>
        <v/>
      </c>
    </row>
    <row r="4820" spans="2:4" ht="18.75">
      <c r="B4820" s="37" t="str">
        <f>IF('TD VENCIDOS'!B4801="","",'TD VENCIDOS'!B4801)</f>
        <v/>
      </c>
      <c r="C4820" s="38" t="str">
        <f>IF('TD VENCIDOS'!C4801="","",'TD VENCIDOS'!C4801)</f>
        <v/>
      </c>
      <c r="D4820" s="37" t="str">
        <f>IF('TD VENCIDOS'!D4801="","",'TD VENCIDOS'!D4801)</f>
        <v/>
      </c>
    </row>
    <row r="4821" spans="2:4" ht="18.75">
      <c r="B4821" s="37" t="str">
        <f>IF('TD VENCIDOS'!B4802="","",'TD VENCIDOS'!B4802)</f>
        <v/>
      </c>
      <c r="C4821" s="38" t="str">
        <f>IF('TD VENCIDOS'!C4802="","",'TD VENCIDOS'!C4802)</f>
        <v/>
      </c>
      <c r="D4821" s="37" t="str">
        <f>IF('TD VENCIDOS'!D4802="","",'TD VENCIDOS'!D4802)</f>
        <v/>
      </c>
    </row>
    <row r="4822" spans="2:4" ht="18.75">
      <c r="B4822" s="37" t="str">
        <f>IF('TD VENCIDOS'!B4803="","",'TD VENCIDOS'!B4803)</f>
        <v/>
      </c>
      <c r="C4822" s="38" t="str">
        <f>IF('TD VENCIDOS'!C4803="","",'TD VENCIDOS'!C4803)</f>
        <v/>
      </c>
      <c r="D4822" s="37" t="str">
        <f>IF('TD VENCIDOS'!D4803="","",'TD VENCIDOS'!D4803)</f>
        <v/>
      </c>
    </row>
    <row r="4823" spans="2:4" ht="18.75">
      <c r="B4823" s="37" t="str">
        <f>IF('TD VENCIDOS'!B4804="","",'TD VENCIDOS'!B4804)</f>
        <v/>
      </c>
      <c r="C4823" s="38" t="str">
        <f>IF('TD VENCIDOS'!C4804="","",'TD VENCIDOS'!C4804)</f>
        <v/>
      </c>
      <c r="D4823" s="37" t="str">
        <f>IF('TD VENCIDOS'!D4804="","",'TD VENCIDOS'!D4804)</f>
        <v/>
      </c>
    </row>
    <row r="4824" spans="2:4" ht="18.75">
      <c r="B4824" s="37" t="str">
        <f>IF('TD VENCIDOS'!B4805="","",'TD VENCIDOS'!B4805)</f>
        <v/>
      </c>
      <c r="C4824" s="38" t="str">
        <f>IF('TD VENCIDOS'!C4805="","",'TD VENCIDOS'!C4805)</f>
        <v/>
      </c>
      <c r="D4824" s="37" t="str">
        <f>IF('TD VENCIDOS'!D4805="","",'TD VENCIDOS'!D4805)</f>
        <v/>
      </c>
    </row>
    <row r="4825" spans="2:4" ht="18.75">
      <c r="B4825" s="37" t="str">
        <f>IF('TD VENCIDOS'!B4806="","",'TD VENCIDOS'!B4806)</f>
        <v/>
      </c>
      <c r="C4825" s="38" t="str">
        <f>IF('TD VENCIDOS'!C4806="","",'TD VENCIDOS'!C4806)</f>
        <v/>
      </c>
      <c r="D4825" s="37" t="str">
        <f>IF('TD VENCIDOS'!D4806="","",'TD VENCIDOS'!D4806)</f>
        <v/>
      </c>
    </row>
    <row r="4826" spans="2:4" ht="18.75">
      <c r="B4826" s="37" t="str">
        <f>IF('TD VENCIDOS'!B4807="","",'TD VENCIDOS'!B4807)</f>
        <v/>
      </c>
      <c r="C4826" s="38" t="str">
        <f>IF('TD VENCIDOS'!C4807="","",'TD VENCIDOS'!C4807)</f>
        <v/>
      </c>
      <c r="D4826" s="37" t="str">
        <f>IF('TD VENCIDOS'!D4807="","",'TD VENCIDOS'!D4807)</f>
        <v/>
      </c>
    </row>
    <row r="4827" spans="2:4" ht="18.75">
      <c r="B4827" s="37" t="str">
        <f>IF('TD VENCIDOS'!B4808="","",'TD VENCIDOS'!B4808)</f>
        <v/>
      </c>
      <c r="C4827" s="38" t="str">
        <f>IF('TD VENCIDOS'!C4808="","",'TD VENCIDOS'!C4808)</f>
        <v/>
      </c>
      <c r="D4827" s="37" t="str">
        <f>IF('TD VENCIDOS'!D4808="","",'TD VENCIDOS'!D4808)</f>
        <v/>
      </c>
    </row>
    <row r="4828" spans="2:4" ht="18.75">
      <c r="B4828" s="37" t="str">
        <f>IF('TD VENCIDOS'!B4809="","",'TD VENCIDOS'!B4809)</f>
        <v/>
      </c>
      <c r="C4828" s="38" t="str">
        <f>IF('TD VENCIDOS'!C4809="","",'TD VENCIDOS'!C4809)</f>
        <v/>
      </c>
      <c r="D4828" s="37" t="str">
        <f>IF('TD VENCIDOS'!D4809="","",'TD VENCIDOS'!D4809)</f>
        <v/>
      </c>
    </row>
    <row r="4829" spans="2:4" ht="18.75">
      <c r="B4829" s="37" t="str">
        <f>IF('TD VENCIDOS'!B4810="","",'TD VENCIDOS'!B4810)</f>
        <v/>
      </c>
      <c r="C4829" s="38" t="str">
        <f>IF('TD VENCIDOS'!C4810="","",'TD VENCIDOS'!C4810)</f>
        <v/>
      </c>
      <c r="D4829" s="37" t="str">
        <f>IF('TD VENCIDOS'!D4810="","",'TD VENCIDOS'!D4810)</f>
        <v/>
      </c>
    </row>
    <row r="4830" spans="2:4" ht="18.75">
      <c r="B4830" s="37" t="str">
        <f>IF('TD VENCIDOS'!B4811="","",'TD VENCIDOS'!B4811)</f>
        <v/>
      </c>
      <c r="C4830" s="38" t="str">
        <f>IF('TD VENCIDOS'!C4811="","",'TD VENCIDOS'!C4811)</f>
        <v/>
      </c>
      <c r="D4830" s="37" t="str">
        <f>IF('TD VENCIDOS'!D4811="","",'TD VENCIDOS'!D4811)</f>
        <v/>
      </c>
    </row>
    <row r="4831" spans="2:4" ht="18.75">
      <c r="B4831" s="37" t="str">
        <f>IF('TD VENCIDOS'!B4812="","",'TD VENCIDOS'!B4812)</f>
        <v/>
      </c>
      <c r="C4831" s="38" t="str">
        <f>IF('TD VENCIDOS'!C4812="","",'TD VENCIDOS'!C4812)</f>
        <v/>
      </c>
      <c r="D4831" s="37" t="str">
        <f>IF('TD VENCIDOS'!D4812="","",'TD VENCIDOS'!D4812)</f>
        <v/>
      </c>
    </row>
    <row r="4832" spans="2:4" ht="18.75">
      <c r="B4832" s="37" t="str">
        <f>IF('TD VENCIDOS'!B4813="","",'TD VENCIDOS'!B4813)</f>
        <v/>
      </c>
      <c r="C4832" s="38" t="str">
        <f>IF('TD VENCIDOS'!C4813="","",'TD VENCIDOS'!C4813)</f>
        <v/>
      </c>
      <c r="D4832" s="37" t="str">
        <f>IF('TD VENCIDOS'!D4813="","",'TD VENCIDOS'!D4813)</f>
        <v/>
      </c>
    </row>
    <row r="4833" spans="2:4" ht="18.75">
      <c r="B4833" s="37" t="str">
        <f>IF('TD VENCIDOS'!B4814="","",'TD VENCIDOS'!B4814)</f>
        <v/>
      </c>
      <c r="C4833" s="38" t="str">
        <f>IF('TD VENCIDOS'!C4814="","",'TD VENCIDOS'!C4814)</f>
        <v/>
      </c>
      <c r="D4833" s="37" t="str">
        <f>IF('TD VENCIDOS'!D4814="","",'TD VENCIDOS'!D4814)</f>
        <v/>
      </c>
    </row>
    <row r="4834" spans="2:4" ht="18.75">
      <c r="B4834" s="37" t="str">
        <f>IF('TD VENCIDOS'!B4815="","",'TD VENCIDOS'!B4815)</f>
        <v/>
      </c>
      <c r="C4834" s="38" t="str">
        <f>IF('TD VENCIDOS'!C4815="","",'TD VENCIDOS'!C4815)</f>
        <v/>
      </c>
      <c r="D4834" s="37" t="str">
        <f>IF('TD VENCIDOS'!D4815="","",'TD VENCIDOS'!D4815)</f>
        <v/>
      </c>
    </row>
    <row r="4835" spans="2:4" ht="18.75">
      <c r="B4835" s="37" t="str">
        <f>IF('TD VENCIDOS'!B4816="","",'TD VENCIDOS'!B4816)</f>
        <v/>
      </c>
      <c r="C4835" s="38" t="str">
        <f>IF('TD VENCIDOS'!C4816="","",'TD VENCIDOS'!C4816)</f>
        <v/>
      </c>
      <c r="D4835" s="37" t="str">
        <f>IF('TD VENCIDOS'!D4816="","",'TD VENCIDOS'!D4816)</f>
        <v/>
      </c>
    </row>
    <row r="4836" spans="2:4" ht="18.75">
      <c r="B4836" s="37" t="str">
        <f>IF('TD VENCIDOS'!B4817="","",'TD VENCIDOS'!B4817)</f>
        <v/>
      </c>
      <c r="C4836" s="38" t="str">
        <f>IF('TD VENCIDOS'!C4817="","",'TD VENCIDOS'!C4817)</f>
        <v/>
      </c>
      <c r="D4836" s="37" t="str">
        <f>IF('TD VENCIDOS'!D4817="","",'TD VENCIDOS'!D4817)</f>
        <v/>
      </c>
    </row>
    <row r="4837" spans="2:4" ht="18.75">
      <c r="B4837" s="37" t="str">
        <f>IF('TD VENCIDOS'!B4818="","",'TD VENCIDOS'!B4818)</f>
        <v/>
      </c>
      <c r="C4837" s="38" t="str">
        <f>IF('TD VENCIDOS'!C4818="","",'TD VENCIDOS'!C4818)</f>
        <v/>
      </c>
      <c r="D4837" s="37" t="str">
        <f>IF('TD VENCIDOS'!D4818="","",'TD VENCIDOS'!D4818)</f>
        <v/>
      </c>
    </row>
    <row r="4838" spans="2:4" ht="18.75">
      <c r="B4838" s="37" t="str">
        <f>IF('TD VENCIDOS'!B4819="","",'TD VENCIDOS'!B4819)</f>
        <v/>
      </c>
      <c r="C4838" s="38" t="str">
        <f>IF('TD VENCIDOS'!C4819="","",'TD VENCIDOS'!C4819)</f>
        <v/>
      </c>
      <c r="D4838" s="37" t="str">
        <f>IF('TD VENCIDOS'!D4819="","",'TD VENCIDOS'!D4819)</f>
        <v/>
      </c>
    </row>
    <row r="4839" spans="2:4" ht="18.75">
      <c r="B4839" s="37" t="str">
        <f>IF('TD VENCIDOS'!B4820="","",'TD VENCIDOS'!B4820)</f>
        <v/>
      </c>
      <c r="C4839" s="38" t="str">
        <f>IF('TD VENCIDOS'!C4820="","",'TD VENCIDOS'!C4820)</f>
        <v/>
      </c>
      <c r="D4839" s="37" t="str">
        <f>IF('TD VENCIDOS'!D4820="","",'TD VENCIDOS'!D4820)</f>
        <v/>
      </c>
    </row>
    <row r="4840" spans="2:4" ht="18.75">
      <c r="B4840" s="37" t="str">
        <f>IF('TD VENCIDOS'!B4821="","",'TD VENCIDOS'!B4821)</f>
        <v/>
      </c>
      <c r="C4840" s="38" t="str">
        <f>IF('TD VENCIDOS'!C4821="","",'TD VENCIDOS'!C4821)</f>
        <v/>
      </c>
      <c r="D4840" s="37" t="str">
        <f>IF('TD VENCIDOS'!D4821="","",'TD VENCIDOS'!D4821)</f>
        <v/>
      </c>
    </row>
    <row r="4841" spans="2:4" ht="18.75">
      <c r="B4841" s="37" t="str">
        <f>IF('TD VENCIDOS'!B4822="","",'TD VENCIDOS'!B4822)</f>
        <v/>
      </c>
      <c r="C4841" s="38" t="str">
        <f>IF('TD VENCIDOS'!C4822="","",'TD VENCIDOS'!C4822)</f>
        <v/>
      </c>
      <c r="D4841" s="37" t="str">
        <f>IF('TD VENCIDOS'!D4822="","",'TD VENCIDOS'!D4822)</f>
        <v/>
      </c>
    </row>
    <row r="4842" spans="2:4" ht="18.75">
      <c r="B4842" s="37" t="str">
        <f>IF('TD VENCIDOS'!B4823="","",'TD VENCIDOS'!B4823)</f>
        <v/>
      </c>
      <c r="C4842" s="38" t="str">
        <f>IF('TD VENCIDOS'!C4823="","",'TD VENCIDOS'!C4823)</f>
        <v/>
      </c>
      <c r="D4842" s="37" t="str">
        <f>IF('TD VENCIDOS'!D4823="","",'TD VENCIDOS'!D4823)</f>
        <v/>
      </c>
    </row>
    <row r="4843" spans="2:4" ht="18.75">
      <c r="B4843" s="37" t="str">
        <f>IF('TD VENCIDOS'!B4824="","",'TD VENCIDOS'!B4824)</f>
        <v/>
      </c>
      <c r="C4843" s="38" t="str">
        <f>IF('TD VENCIDOS'!C4824="","",'TD VENCIDOS'!C4824)</f>
        <v/>
      </c>
      <c r="D4843" s="37" t="str">
        <f>IF('TD VENCIDOS'!D4824="","",'TD VENCIDOS'!D4824)</f>
        <v/>
      </c>
    </row>
    <row r="4844" spans="2:4" ht="18.75">
      <c r="B4844" s="37" t="str">
        <f>IF('TD VENCIDOS'!B4825="","",'TD VENCIDOS'!B4825)</f>
        <v/>
      </c>
      <c r="C4844" s="38" t="str">
        <f>IF('TD VENCIDOS'!C4825="","",'TD VENCIDOS'!C4825)</f>
        <v/>
      </c>
      <c r="D4844" s="37" t="str">
        <f>IF('TD VENCIDOS'!D4825="","",'TD VENCIDOS'!D4825)</f>
        <v/>
      </c>
    </row>
    <row r="4845" spans="2:4" ht="18.75">
      <c r="B4845" s="37" t="str">
        <f>IF('TD VENCIDOS'!B4826="","",'TD VENCIDOS'!B4826)</f>
        <v/>
      </c>
      <c r="C4845" s="38" t="str">
        <f>IF('TD VENCIDOS'!C4826="","",'TD VENCIDOS'!C4826)</f>
        <v/>
      </c>
      <c r="D4845" s="37" t="str">
        <f>IF('TD VENCIDOS'!D4826="","",'TD VENCIDOS'!D4826)</f>
        <v/>
      </c>
    </row>
    <row r="4846" spans="2:4" ht="18.75">
      <c r="B4846" s="37" t="str">
        <f>IF('TD VENCIDOS'!B4827="","",'TD VENCIDOS'!B4827)</f>
        <v/>
      </c>
      <c r="C4846" s="38" t="str">
        <f>IF('TD VENCIDOS'!C4827="","",'TD VENCIDOS'!C4827)</f>
        <v/>
      </c>
      <c r="D4846" s="37" t="str">
        <f>IF('TD VENCIDOS'!D4827="","",'TD VENCIDOS'!D4827)</f>
        <v/>
      </c>
    </row>
    <row r="4847" spans="2:4" ht="18.75">
      <c r="B4847" s="37" t="str">
        <f>IF('TD VENCIDOS'!B4828="","",'TD VENCIDOS'!B4828)</f>
        <v/>
      </c>
      <c r="C4847" s="38" t="str">
        <f>IF('TD VENCIDOS'!C4828="","",'TD VENCIDOS'!C4828)</f>
        <v/>
      </c>
      <c r="D4847" s="37" t="str">
        <f>IF('TD VENCIDOS'!D4828="","",'TD VENCIDOS'!D4828)</f>
        <v/>
      </c>
    </row>
    <row r="4848" spans="2:4" ht="18.75">
      <c r="B4848" s="37" t="str">
        <f>IF('TD VENCIDOS'!B4829="","",'TD VENCIDOS'!B4829)</f>
        <v/>
      </c>
      <c r="C4848" s="38" t="str">
        <f>IF('TD VENCIDOS'!C4829="","",'TD VENCIDOS'!C4829)</f>
        <v/>
      </c>
      <c r="D4848" s="37" t="str">
        <f>IF('TD VENCIDOS'!D4829="","",'TD VENCIDOS'!D4829)</f>
        <v/>
      </c>
    </row>
    <row r="4849" spans="2:4" ht="18.75">
      <c r="B4849" s="37" t="str">
        <f>IF('TD VENCIDOS'!B4830="","",'TD VENCIDOS'!B4830)</f>
        <v/>
      </c>
      <c r="C4849" s="38" t="str">
        <f>IF('TD VENCIDOS'!C4830="","",'TD VENCIDOS'!C4830)</f>
        <v/>
      </c>
      <c r="D4849" s="37" t="str">
        <f>IF('TD VENCIDOS'!D4830="","",'TD VENCIDOS'!D4830)</f>
        <v/>
      </c>
    </row>
    <row r="4850" spans="2:4" ht="18.75">
      <c r="B4850" s="37" t="str">
        <f>IF('TD VENCIDOS'!B4831="","",'TD VENCIDOS'!B4831)</f>
        <v/>
      </c>
      <c r="C4850" s="38" t="str">
        <f>IF('TD VENCIDOS'!C4831="","",'TD VENCIDOS'!C4831)</f>
        <v/>
      </c>
      <c r="D4850" s="37" t="str">
        <f>IF('TD VENCIDOS'!D4831="","",'TD VENCIDOS'!D4831)</f>
        <v/>
      </c>
    </row>
    <row r="4851" spans="2:4" ht="18.75">
      <c r="B4851" s="37" t="str">
        <f>IF('TD VENCIDOS'!B4832="","",'TD VENCIDOS'!B4832)</f>
        <v/>
      </c>
      <c r="C4851" s="38" t="str">
        <f>IF('TD VENCIDOS'!C4832="","",'TD VENCIDOS'!C4832)</f>
        <v/>
      </c>
      <c r="D4851" s="37" t="str">
        <f>IF('TD VENCIDOS'!D4832="","",'TD VENCIDOS'!D4832)</f>
        <v/>
      </c>
    </row>
    <row r="4852" spans="2:4" ht="18.75">
      <c r="B4852" s="37" t="str">
        <f>IF('TD VENCIDOS'!B4833="","",'TD VENCIDOS'!B4833)</f>
        <v/>
      </c>
      <c r="C4852" s="38" t="str">
        <f>IF('TD VENCIDOS'!C4833="","",'TD VENCIDOS'!C4833)</f>
        <v/>
      </c>
      <c r="D4852" s="37" t="str">
        <f>IF('TD VENCIDOS'!D4833="","",'TD VENCIDOS'!D4833)</f>
        <v/>
      </c>
    </row>
    <row r="4853" spans="2:4" ht="18.75">
      <c r="B4853" s="37" t="str">
        <f>IF('TD VENCIDOS'!B4834="","",'TD VENCIDOS'!B4834)</f>
        <v/>
      </c>
      <c r="C4853" s="38" t="str">
        <f>IF('TD VENCIDOS'!C4834="","",'TD VENCIDOS'!C4834)</f>
        <v/>
      </c>
      <c r="D4853" s="37" t="str">
        <f>IF('TD VENCIDOS'!D4834="","",'TD VENCIDOS'!D4834)</f>
        <v/>
      </c>
    </row>
    <row r="4854" spans="2:4" ht="18.75">
      <c r="B4854" s="37" t="str">
        <f>IF('TD VENCIDOS'!B4835="","",'TD VENCIDOS'!B4835)</f>
        <v/>
      </c>
      <c r="C4854" s="38" t="str">
        <f>IF('TD VENCIDOS'!C4835="","",'TD VENCIDOS'!C4835)</f>
        <v/>
      </c>
      <c r="D4854" s="37" t="str">
        <f>IF('TD VENCIDOS'!D4835="","",'TD VENCIDOS'!D4835)</f>
        <v/>
      </c>
    </row>
    <row r="4855" spans="2:4" ht="18.75">
      <c r="B4855" s="37" t="str">
        <f>IF('TD VENCIDOS'!B4836="","",'TD VENCIDOS'!B4836)</f>
        <v/>
      </c>
      <c r="C4855" s="38" t="str">
        <f>IF('TD VENCIDOS'!C4836="","",'TD VENCIDOS'!C4836)</f>
        <v/>
      </c>
      <c r="D4855" s="37" t="str">
        <f>IF('TD VENCIDOS'!D4836="","",'TD VENCIDOS'!D4836)</f>
        <v/>
      </c>
    </row>
    <row r="4856" spans="2:4" ht="18.75">
      <c r="B4856" s="37" t="str">
        <f>IF('TD VENCIDOS'!B4837="","",'TD VENCIDOS'!B4837)</f>
        <v/>
      </c>
      <c r="C4856" s="38" t="str">
        <f>IF('TD VENCIDOS'!C4837="","",'TD VENCIDOS'!C4837)</f>
        <v/>
      </c>
      <c r="D4856" s="37" t="str">
        <f>IF('TD VENCIDOS'!D4837="","",'TD VENCIDOS'!D4837)</f>
        <v/>
      </c>
    </row>
    <row r="4857" spans="2:4" ht="18.75">
      <c r="B4857" s="37" t="str">
        <f>IF('TD VENCIDOS'!B4838="","",'TD VENCIDOS'!B4838)</f>
        <v/>
      </c>
      <c r="C4857" s="38" t="str">
        <f>IF('TD VENCIDOS'!C4838="","",'TD VENCIDOS'!C4838)</f>
        <v/>
      </c>
      <c r="D4857" s="37" t="str">
        <f>IF('TD VENCIDOS'!D4838="","",'TD VENCIDOS'!D4838)</f>
        <v/>
      </c>
    </row>
    <row r="4858" spans="2:4" ht="18.75">
      <c r="B4858" s="37" t="str">
        <f>IF('TD VENCIDOS'!B4839="","",'TD VENCIDOS'!B4839)</f>
        <v/>
      </c>
      <c r="C4858" s="38" t="str">
        <f>IF('TD VENCIDOS'!C4839="","",'TD VENCIDOS'!C4839)</f>
        <v/>
      </c>
      <c r="D4858" s="37" t="str">
        <f>IF('TD VENCIDOS'!D4839="","",'TD VENCIDOS'!D4839)</f>
        <v/>
      </c>
    </row>
    <row r="4859" spans="2:4" ht="18.75">
      <c r="B4859" s="37" t="str">
        <f>IF('TD VENCIDOS'!B4840="","",'TD VENCIDOS'!B4840)</f>
        <v/>
      </c>
      <c r="C4859" s="38" t="str">
        <f>IF('TD VENCIDOS'!C4840="","",'TD VENCIDOS'!C4840)</f>
        <v/>
      </c>
      <c r="D4859" s="37" t="str">
        <f>IF('TD VENCIDOS'!D4840="","",'TD VENCIDOS'!D4840)</f>
        <v/>
      </c>
    </row>
    <row r="4860" spans="2:4" ht="18.75">
      <c r="B4860" s="37" t="str">
        <f>IF('TD VENCIDOS'!B4841="","",'TD VENCIDOS'!B4841)</f>
        <v/>
      </c>
      <c r="C4860" s="38" t="str">
        <f>IF('TD VENCIDOS'!C4841="","",'TD VENCIDOS'!C4841)</f>
        <v/>
      </c>
      <c r="D4860" s="37" t="str">
        <f>IF('TD VENCIDOS'!D4841="","",'TD VENCIDOS'!D4841)</f>
        <v/>
      </c>
    </row>
    <row r="4861" spans="2:4" ht="18.75">
      <c r="B4861" s="37" t="str">
        <f>IF('TD VENCIDOS'!B4842="","",'TD VENCIDOS'!B4842)</f>
        <v/>
      </c>
      <c r="C4861" s="38" t="str">
        <f>IF('TD VENCIDOS'!C4842="","",'TD VENCIDOS'!C4842)</f>
        <v/>
      </c>
      <c r="D4861" s="37" t="str">
        <f>IF('TD VENCIDOS'!D4842="","",'TD VENCIDOS'!D4842)</f>
        <v/>
      </c>
    </row>
    <row r="4862" spans="2:4" ht="18.75">
      <c r="B4862" s="37" t="str">
        <f>IF('TD VENCIDOS'!B4843="","",'TD VENCIDOS'!B4843)</f>
        <v/>
      </c>
      <c r="C4862" s="38" t="str">
        <f>IF('TD VENCIDOS'!C4843="","",'TD VENCIDOS'!C4843)</f>
        <v/>
      </c>
      <c r="D4862" s="37" t="str">
        <f>IF('TD VENCIDOS'!D4843="","",'TD VENCIDOS'!D4843)</f>
        <v/>
      </c>
    </row>
    <row r="4863" spans="2:4" ht="18.75">
      <c r="B4863" s="37" t="str">
        <f>IF('TD VENCIDOS'!B4844="","",'TD VENCIDOS'!B4844)</f>
        <v/>
      </c>
      <c r="C4863" s="38" t="str">
        <f>IF('TD VENCIDOS'!C4844="","",'TD VENCIDOS'!C4844)</f>
        <v/>
      </c>
      <c r="D4863" s="37" t="str">
        <f>IF('TD VENCIDOS'!D4844="","",'TD VENCIDOS'!D4844)</f>
        <v/>
      </c>
    </row>
    <row r="4864" spans="2:4" ht="18.75">
      <c r="B4864" s="37" t="str">
        <f>IF('TD VENCIDOS'!B4845="","",'TD VENCIDOS'!B4845)</f>
        <v/>
      </c>
      <c r="C4864" s="38" t="str">
        <f>IF('TD VENCIDOS'!C4845="","",'TD VENCIDOS'!C4845)</f>
        <v/>
      </c>
      <c r="D4864" s="37" t="str">
        <f>IF('TD VENCIDOS'!D4845="","",'TD VENCIDOS'!D4845)</f>
        <v/>
      </c>
    </row>
    <row r="4865" spans="2:4" ht="18.75">
      <c r="B4865" s="37" t="str">
        <f>IF('TD VENCIDOS'!B4846="","",'TD VENCIDOS'!B4846)</f>
        <v/>
      </c>
      <c r="C4865" s="38" t="str">
        <f>IF('TD VENCIDOS'!C4846="","",'TD VENCIDOS'!C4846)</f>
        <v/>
      </c>
      <c r="D4865" s="37" t="str">
        <f>IF('TD VENCIDOS'!D4846="","",'TD VENCIDOS'!D4846)</f>
        <v/>
      </c>
    </row>
    <row r="4866" spans="2:4" ht="18.75">
      <c r="B4866" s="37" t="str">
        <f>IF('TD VENCIDOS'!B4847="","",'TD VENCIDOS'!B4847)</f>
        <v/>
      </c>
      <c r="C4866" s="38" t="str">
        <f>IF('TD VENCIDOS'!C4847="","",'TD VENCIDOS'!C4847)</f>
        <v/>
      </c>
      <c r="D4866" s="37" t="str">
        <f>IF('TD VENCIDOS'!D4847="","",'TD VENCIDOS'!D4847)</f>
        <v/>
      </c>
    </row>
    <row r="4867" spans="2:4" ht="18.75">
      <c r="B4867" s="37" t="str">
        <f>IF('TD VENCIDOS'!B4848="","",'TD VENCIDOS'!B4848)</f>
        <v/>
      </c>
      <c r="C4867" s="38" t="str">
        <f>IF('TD VENCIDOS'!C4848="","",'TD VENCIDOS'!C4848)</f>
        <v/>
      </c>
      <c r="D4867" s="37" t="str">
        <f>IF('TD VENCIDOS'!D4848="","",'TD VENCIDOS'!D4848)</f>
        <v/>
      </c>
    </row>
    <row r="4868" spans="2:4" ht="18.75">
      <c r="B4868" s="37" t="str">
        <f>IF('TD VENCIDOS'!B4849="","",'TD VENCIDOS'!B4849)</f>
        <v/>
      </c>
      <c r="C4868" s="38" t="str">
        <f>IF('TD VENCIDOS'!C4849="","",'TD VENCIDOS'!C4849)</f>
        <v/>
      </c>
      <c r="D4868" s="37" t="str">
        <f>IF('TD VENCIDOS'!D4849="","",'TD VENCIDOS'!D4849)</f>
        <v/>
      </c>
    </row>
    <row r="4869" spans="2:4" ht="18.75">
      <c r="B4869" s="37" t="str">
        <f>IF('TD VENCIDOS'!B4850="","",'TD VENCIDOS'!B4850)</f>
        <v/>
      </c>
      <c r="C4869" s="38" t="str">
        <f>IF('TD VENCIDOS'!C4850="","",'TD VENCIDOS'!C4850)</f>
        <v/>
      </c>
      <c r="D4869" s="37" t="str">
        <f>IF('TD VENCIDOS'!D4850="","",'TD VENCIDOS'!D4850)</f>
        <v/>
      </c>
    </row>
    <row r="4870" spans="2:4" ht="18.75">
      <c r="B4870" s="37" t="str">
        <f>IF('TD VENCIDOS'!B4851="","",'TD VENCIDOS'!B4851)</f>
        <v/>
      </c>
      <c r="C4870" s="38" t="str">
        <f>IF('TD VENCIDOS'!C4851="","",'TD VENCIDOS'!C4851)</f>
        <v/>
      </c>
      <c r="D4870" s="37" t="str">
        <f>IF('TD VENCIDOS'!D4851="","",'TD VENCIDOS'!D4851)</f>
        <v/>
      </c>
    </row>
    <row r="4871" spans="2:4" ht="18.75">
      <c r="B4871" s="37" t="str">
        <f>IF('TD VENCIDOS'!B4852="","",'TD VENCIDOS'!B4852)</f>
        <v/>
      </c>
      <c r="C4871" s="38" t="str">
        <f>IF('TD VENCIDOS'!C4852="","",'TD VENCIDOS'!C4852)</f>
        <v/>
      </c>
      <c r="D4871" s="37" t="str">
        <f>IF('TD VENCIDOS'!D4852="","",'TD VENCIDOS'!D4852)</f>
        <v/>
      </c>
    </row>
    <row r="4872" spans="2:4" ht="18.75">
      <c r="B4872" s="37" t="str">
        <f>IF('TD VENCIDOS'!B4853="","",'TD VENCIDOS'!B4853)</f>
        <v/>
      </c>
      <c r="C4872" s="38" t="str">
        <f>IF('TD VENCIDOS'!C4853="","",'TD VENCIDOS'!C4853)</f>
        <v/>
      </c>
      <c r="D4872" s="37" t="str">
        <f>IF('TD VENCIDOS'!D4853="","",'TD VENCIDOS'!D4853)</f>
        <v/>
      </c>
    </row>
    <row r="4873" spans="2:4" ht="18.75">
      <c r="B4873" s="37" t="str">
        <f>IF('TD VENCIDOS'!B4854="","",'TD VENCIDOS'!B4854)</f>
        <v/>
      </c>
      <c r="C4873" s="38" t="str">
        <f>IF('TD VENCIDOS'!C4854="","",'TD VENCIDOS'!C4854)</f>
        <v/>
      </c>
      <c r="D4873" s="37" t="str">
        <f>IF('TD VENCIDOS'!D4854="","",'TD VENCIDOS'!D4854)</f>
        <v/>
      </c>
    </row>
    <row r="4874" spans="2:4" ht="18.75">
      <c r="B4874" s="37" t="str">
        <f>IF('TD VENCIDOS'!B4855="","",'TD VENCIDOS'!B4855)</f>
        <v/>
      </c>
      <c r="C4874" s="38" t="str">
        <f>IF('TD VENCIDOS'!C4855="","",'TD VENCIDOS'!C4855)</f>
        <v/>
      </c>
      <c r="D4874" s="37" t="str">
        <f>IF('TD VENCIDOS'!D4855="","",'TD VENCIDOS'!D4855)</f>
        <v/>
      </c>
    </row>
    <row r="4875" spans="2:4" ht="18.75">
      <c r="B4875" s="37" t="str">
        <f>IF('TD VENCIDOS'!B4856="","",'TD VENCIDOS'!B4856)</f>
        <v/>
      </c>
      <c r="C4875" s="38" t="str">
        <f>IF('TD VENCIDOS'!C4856="","",'TD VENCIDOS'!C4856)</f>
        <v/>
      </c>
      <c r="D4875" s="37" t="str">
        <f>IF('TD VENCIDOS'!D4856="","",'TD VENCIDOS'!D4856)</f>
        <v/>
      </c>
    </row>
    <row r="4876" spans="2:4" ht="18.75">
      <c r="B4876" s="37" t="str">
        <f>IF('TD VENCIDOS'!B4857="","",'TD VENCIDOS'!B4857)</f>
        <v/>
      </c>
      <c r="C4876" s="38" t="str">
        <f>IF('TD VENCIDOS'!C4857="","",'TD VENCIDOS'!C4857)</f>
        <v/>
      </c>
      <c r="D4876" s="37" t="str">
        <f>IF('TD VENCIDOS'!D4857="","",'TD VENCIDOS'!D4857)</f>
        <v/>
      </c>
    </row>
    <row r="4877" spans="2:4" ht="18.75">
      <c r="B4877" s="37" t="str">
        <f>IF('TD VENCIDOS'!B4858="","",'TD VENCIDOS'!B4858)</f>
        <v/>
      </c>
      <c r="C4877" s="38" t="str">
        <f>IF('TD VENCIDOS'!C4858="","",'TD VENCIDOS'!C4858)</f>
        <v/>
      </c>
      <c r="D4877" s="37" t="str">
        <f>IF('TD VENCIDOS'!D4858="","",'TD VENCIDOS'!D4858)</f>
        <v/>
      </c>
    </row>
    <row r="4878" spans="2:4" ht="18.75">
      <c r="B4878" s="37" t="str">
        <f>IF('TD VENCIDOS'!B4859="","",'TD VENCIDOS'!B4859)</f>
        <v/>
      </c>
      <c r="C4878" s="38" t="str">
        <f>IF('TD VENCIDOS'!C4859="","",'TD VENCIDOS'!C4859)</f>
        <v/>
      </c>
      <c r="D4878" s="37" t="str">
        <f>IF('TD VENCIDOS'!D4859="","",'TD VENCIDOS'!D4859)</f>
        <v/>
      </c>
    </row>
    <row r="4879" spans="2:4" ht="18.75">
      <c r="B4879" s="37" t="str">
        <f>IF('TD VENCIDOS'!B4860="","",'TD VENCIDOS'!B4860)</f>
        <v/>
      </c>
      <c r="C4879" s="38" t="str">
        <f>IF('TD VENCIDOS'!C4860="","",'TD VENCIDOS'!C4860)</f>
        <v/>
      </c>
      <c r="D4879" s="37" t="str">
        <f>IF('TD VENCIDOS'!D4860="","",'TD VENCIDOS'!D4860)</f>
        <v/>
      </c>
    </row>
    <row r="4880" spans="2:4" ht="18.75">
      <c r="B4880" s="37" t="str">
        <f>IF('TD VENCIDOS'!B4861="","",'TD VENCIDOS'!B4861)</f>
        <v/>
      </c>
      <c r="C4880" s="38" t="str">
        <f>IF('TD VENCIDOS'!C4861="","",'TD VENCIDOS'!C4861)</f>
        <v/>
      </c>
      <c r="D4880" s="37" t="str">
        <f>IF('TD VENCIDOS'!D4861="","",'TD VENCIDOS'!D4861)</f>
        <v/>
      </c>
    </row>
    <row r="4881" spans="2:4" ht="18.75">
      <c r="B4881" s="37" t="str">
        <f>IF('TD VENCIDOS'!B4862="","",'TD VENCIDOS'!B4862)</f>
        <v/>
      </c>
      <c r="C4881" s="38" t="str">
        <f>IF('TD VENCIDOS'!C4862="","",'TD VENCIDOS'!C4862)</f>
        <v/>
      </c>
      <c r="D4881" s="37" t="str">
        <f>IF('TD VENCIDOS'!D4862="","",'TD VENCIDOS'!D4862)</f>
        <v/>
      </c>
    </row>
    <row r="4882" spans="2:4" ht="18.75">
      <c r="B4882" s="37" t="str">
        <f>IF('TD VENCIDOS'!B4863="","",'TD VENCIDOS'!B4863)</f>
        <v/>
      </c>
      <c r="C4882" s="38" t="str">
        <f>IF('TD VENCIDOS'!C4863="","",'TD VENCIDOS'!C4863)</f>
        <v/>
      </c>
      <c r="D4882" s="37" t="str">
        <f>IF('TD VENCIDOS'!D4863="","",'TD VENCIDOS'!D4863)</f>
        <v/>
      </c>
    </row>
    <row r="4883" spans="2:4" ht="18.75">
      <c r="B4883" s="37" t="str">
        <f>IF('TD VENCIDOS'!B4864="","",'TD VENCIDOS'!B4864)</f>
        <v/>
      </c>
      <c r="C4883" s="38" t="str">
        <f>IF('TD VENCIDOS'!C4864="","",'TD VENCIDOS'!C4864)</f>
        <v/>
      </c>
      <c r="D4883" s="37" t="str">
        <f>IF('TD VENCIDOS'!D4864="","",'TD VENCIDOS'!D4864)</f>
        <v/>
      </c>
    </row>
    <row r="4884" spans="2:4" ht="18.75">
      <c r="B4884" s="37" t="str">
        <f>IF('TD VENCIDOS'!B4865="","",'TD VENCIDOS'!B4865)</f>
        <v/>
      </c>
      <c r="C4884" s="38" t="str">
        <f>IF('TD VENCIDOS'!C4865="","",'TD VENCIDOS'!C4865)</f>
        <v/>
      </c>
      <c r="D4884" s="37" t="str">
        <f>IF('TD VENCIDOS'!D4865="","",'TD VENCIDOS'!D4865)</f>
        <v/>
      </c>
    </row>
    <row r="4885" spans="2:4" ht="18.75">
      <c r="B4885" s="37" t="str">
        <f>IF('TD VENCIDOS'!B4866="","",'TD VENCIDOS'!B4866)</f>
        <v/>
      </c>
      <c r="C4885" s="38" t="str">
        <f>IF('TD VENCIDOS'!C4866="","",'TD VENCIDOS'!C4866)</f>
        <v/>
      </c>
      <c r="D4885" s="37" t="str">
        <f>IF('TD VENCIDOS'!D4866="","",'TD VENCIDOS'!D4866)</f>
        <v/>
      </c>
    </row>
    <row r="4886" spans="2:4" ht="18.75">
      <c r="B4886" s="37" t="str">
        <f>IF('TD VENCIDOS'!B4867="","",'TD VENCIDOS'!B4867)</f>
        <v/>
      </c>
      <c r="C4886" s="38" t="str">
        <f>IF('TD VENCIDOS'!C4867="","",'TD VENCIDOS'!C4867)</f>
        <v/>
      </c>
      <c r="D4886" s="37" t="str">
        <f>IF('TD VENCIDOS'!D4867="","",'TD VENCIDOS'!D4867)</f>
        <v/>
      </c>
    </row>
    <row r="4887" spans="2:4" ht="18.75">
      <c r="B4887" s="37" t="str">
        <f>IF('TD VENCIDOS'!B4868="","",'TD VENCIDOS'!B4868)</f>
        <v/>
      </c>
      <c r="C4887" s="38" t="str">
        <f>IF('TD VENCIDOS'!C4868="","",'TD VENCIDOS'!C4868)</f>
        <v/>
      </c>
      <c r="D4887" s="37" t="str">
        <f>IF('TD VENCIDOS'!D4868="","",'TD VENCIDOS'!D4868)</f>
        <v/>
      </c>
    </row>
    <row r="4888" spans="2:4" ht="18.75">
      <c r="B4888" s="37" t="str">
        <f>IF('TD VENCIDOS'!B4869="","",'TD VENCIDOS'!B4869)</f>
        <v/>
      </c>
      <c r="C4888" s="38" t="str">
        <f>IF('TD VENCIDOS'!C4869="","",'TD VENCIDOS'!C4869)</f>
        <v/>
      </c>
      <c r="D4888" s="37" t="str">
        <f>IF('TD VENCIDOS'!D4869="","",'TD VENCIDOS'!D4869)</f>
        <v/>
      </c>
    </row>
    <row r="4889" spans="2:4" ht="18.75">
      <c r="B4889" s="37" t="str">
        <f>IF('TD VENCIDOS'!B4870="","",'TD VENCIDOS'!B4870)</f>
        <v/>
      </c>
      <c r="C4889" s="38" t="str">
        <f>IF('TD VENCIDOS'!C4870="","",'TD VENCIDOS'!C4870)</f>
        <v/>
      </c>
      <c r="D4889" s="37" t="str">
        <f>IF('TD VENCIDOS'!D4870="","",'TD VENCIDOS'!D4870)</f>
        <v/>
      </c>
    </row>
    <row r="4890" spans="2:4" ht="18.75">
      <c r="B4890" s="37" t="str">
        <f>IF('TD VENCIDOS'!B4871="","",'TD VENCIDOS'!B4871)</f>
        <v/>
      </c>
      <c r="C4890" s="38" t="str">
        <f>IF('TD VENCIDOS'!C4871="","",'TD VENCIDOS'!C4871)</f>
        <v/>
      </c>
      <c r="D4890" s="37" t="str">
        <f>IF('TD VENCIDOS'!D4871="","",'TD VENCIDOS'!D4871)</f>
        <v/>
      </c>
    </row>
    <row r="4891" spans="2:4" ht="18.75">
      <c r="B4891" s="37" t="str">
        <f>IF('TD VENCIDOS'!B4872="","",'TD VENCIDOS'!B4872)</f>
        <v/>
      </c>
      <c r="C4891" s="38" t="str">
        <f>IF('TD VENCIDOS'!C4872="","",'TD VENCIDOS'!C4872)</f>
        <v/>
      </c>
      <c r="D4891" s="37" t="str">
        <f>IF('TD VENCIDOS'!D4872="","",'TD VENCIDOS'!D4872)</f>
        <v/>
      </c>
    </row>
    <row r="4892" spans="2:4" ht="18.75">
      <c r="B4892" s="37" t="str">
        <f>IF('TD VENCIDOS'!B4873="","",'TD VENCIDOS'!B4873)</f>
        <v/>
      </c>
      <c r="C4892" s="38" t="str">
        <f>IF('TD VENCIDOS'!C4873="","",'TD VENCIDOS'!C4873)</f>
        <v/>
      </c>
      <c r="D4892" s="37" t="str">
        <f>IF('TD VENCIDOS'!D4873="","",'TD VENCIDOS'!D4873)</f>
        <v/>
      </c>
    </row>
    <row r="4893" spans="2:4" ht="18.75">
      <c r="B4893" s="37" t="str">
        <f>IF('TD VENCIDOS'!B4874="","",'TD VENCIDOS'!B4874)</f>
        <v/>
      </c>
      <c r="C4893" s="38" t="str">
        <f>IF('TD VENCIDOS'!C4874="","",'TD VENCIDOS'!C4874)</f>
        <v/>
      </c>
      <c r="D4893" s="37" t="str">
        <f>IF('TD VENCIDOS'!D4874="","",'TD VENCIDOS'!D4874)</f>
        <v/>
      </c>
    </row>
    <row r="4894" spans="2:4" ht="18.75">
      <c r="B4894" s="37" t="str">
        <f>IF('TD VENCIDOS'!B4875="","",'TD VENCIDOS'!B4875)</f>
        <v/>
      </c>
      <c r="C4894" s="38" t="str">
        <f>IF('TD VENCIDOS'!C4875="","",'TD VENCIDOS'!C4875)</f>
        <v/>
      </c>
      <c r="D4894" s="37" t="str">
        <f>IF('TD VENCIDOS'!D4875="","",'TD VENCIDOS'!D4875)</f>
        <v/>
      </c>
    </row>
    <row r="4895" spans="2:4" ht="18.75">
      <c r="B4895" s="37" t="str">
        <f>IF('TD VENCIDOS'!B4876="","",'TD VENCIDOS'!B4876)</f>
        <v/>
      </c>
      <c r="C4895" s="38" t="str">
        <f>IF('TD VENCIDOS'!C4876="","",'TD VENCIDOS'!C4876)</f>
        <v/>
      </c>
      <c r="D4895" s="37" t="str">
        <f>IF('TD VENCIDOS'!D4876="","",'TD VENCIDOS'!D4876)</f>
        <v/>
      </c>
    </row>
    <row r="4896" spans="2:4" ht="18.75">
      <c r="B4896" s="37" t="str">
        <f>IF('TD VENCIDOS'!B4877="","",'TD VENCIDOS'!B4877)</f>
        <v/>
      </c>
      <c r="C4896" s="38" t="str">
        <f>IF('TD VENCIDOS'!C4877="","",'TD VENCIDOS'!C4877)</f>
        <v/>
      </c>
      <c r="D4896" s="37" t="str">
        <f>IF('TD VENCIDOS'!D4877="","",'TD VENCIDOS'!D4877)</f>
        <v/>
      </c>
    </row>
    <row r="4897" spans="2:4" ht="18.75">
      <c r="B4897" s="37" t="str">
        <f>IF('TD VENCIDOS'!B4878="","",'TD VENCIDOS'!B4878)</f>
        <v/>
      </c>
      <c r="C4897" s="38" t="str">
        <f>IF('TD VENCIDOS'!C4878="","",'TD VENCIDOS'!C4878)</f>
        <v/>
      </c>
      <c r="D4897" s="37" t="str">
        <f>IF('TD VENCIDOS'!D4878="","",'TD VENCIDOS'!D4878)</f>
        <v/>
      </c>
    </row>
    <row r="4898" spans="2:4" ht="18.75">
      <c r="B4898" s="37" t="str">
        <f>IF('TD VENCIDOS'!B4879="","",'TD VENCIDOS'!B4879)</f>
        <v/>
      </c>
      <c r="C4898" s="38" t="str">
        <f>IF('TD VENCIDOS'!C4879="","",'TD VENCIDOS'!C4879)</f>
        <v/>
      </c>
      <c r="D4898" s="37" t="str">
        <f>IF('TD VENCIDOS'!D4879="","",'TD VENCIDOS'!D4879)</f>
        <v/>
      </c>
    </row>
    <row r="4899" spans="2:4" ht="18.75">
      <c r="B4899" s="37" t="str">
        <f>IF('TD VENCIDOS'!B4880="","",'TD VENCIDOS'!B4880)</f>
        <v/>
      </c>
      <c r="C4899" s="38" t="str">
        <f>IF('TD VENCIDOS'!C4880="","",'TD VENCIDOS'!C4880)</f>
        <v/>
      </c>
      <c r="D4899" s="37" t="str">
        <f>IF('TD VENCIDOS'!D4880="","",'TD VENCIDOS'!D4880)</f>
        <v/>
      </c>
    </row>
    <row r="4900" spans="2:4" ht="18.75">
      <c r="B4900" s="37" t="str">
        <f>IF('TD VENCIDOS'!B4881="","",'TD VENCIDOS'!B4881)</f>
        <v/>
      </c>
      <c r="C4900" s="38" t="str">
        <f>IF('TD VENCIDOS'!C4881="","",'TD VENCIDOS'!C4881)</f>
        <v/>
      </c>
      <c r="D4900" s="37" t="str">
        <f>IF('TD VENCIDOS'!D4881="","",'TD VENCIDOS'!D4881)</f>
        <v/>
      </c>
    </row>
    <row r="4901" spans="2:4" ht="18.75">
      <c r="B4901" s="37" t="str">
        <f>IF('TD VENCIDOS'!B4882="","",'TD VENCIDOS'!B4882)</f>
        <v/>
      </c>
      <c r="C4901" s="38" t="str">
        <f>IF('TD VENCIDOS'!C4882="","",'TD VENCIDOS'!C4882)</f>
        <v/>
      </c>
      <c r="D4901" s="37" t="str">
        <f>IF('TD VENCIDOS'!D4882="","",'TD VENCIDOS'!D4882)</f>
        <v/>
      </c>
    </row>
    <row r="4902" spans="2:4" ht="18.75">
      <c r="B4902" s="37" t="str">
        <f>IF('TD VENCIDOS'!B4883="","",'TD VENCIDOS'!B4883)</f>
        <v/>
      </c>
      <c r="C4902" s="38" t="str">
        <f>IF('TD VENCIDOS'!C4883="","",'TD VENCIDOS'!C4883)</f>
        <v/>
      </c>
      <c r="D4902" s="37" t="str">
        <f>IF('TD VENCIDOS'!D4883="","",'TD VENCIDOS'!D4883)</f>
        <v/>
      </c>
    </row>
    <row r="4903" spans="2:4" ht="18.75">
      <c r="B4903" s="37" t="str">
        <f>IF('TD VENCIDOS'!B4884="","",'TD VENCIDOS'!B4884)</f>
        <v/>
      </c>
      <c r="C4903" s="38" t="str">
        <f>IF('TD VENCIDOS'!C4884="","",'TD VENCIDOS'!C4884)</f>
        <v/>
      </c>
      <c r="D4903" s="37" t="str">
        <f>IF('TD VENCIDOS'!D4884="","",'TD VENCIDOS'!D4884)</f>
        <v/>
      </c>
    </row>
    <row r="4904" spans="2:4" ht="18.75">
      <c r="B4904" s="37" t="str">
        <f>IF('TD VENCIDOS'!B4885="","",'TD VENCIDOS'!B4885)</f>
        <v/>
      </c>
      <c r="C4904" s="38" t="str">
        <f>IF('TD VENCIDOS'!C4885="","",'TD VENCIDOS'!C4885)</f>
        <v/>
      </c>
      <c r="D4904" s="37" t="str">
        <f>IF('TD VENCIDOS'!D4885="","",'TD VENCIDOS'!D4885)</f>
        <v/>
      </c>
    </row>
    <row r="4905" spans="2:4" ht="18.75">
      <c r="B4905" s="37" t="str">
        <f>IF('TD VENCIDOS'!B4886="","",'TD VENCIDOS'!B4886)</f>
        <v/>
      </c>
      <c r="C4905" s="38" t="str">
        <f>IF('TD VENCIDOS'!C4886="","",'TD VENCIDOS'!C4886)</f>
        <v/>
      </c>
      <c r="D4905" s="37" t="str">
        <f>IF('TD VENCIDOS'!D4886="","",'TD VENCIDOS'!D4886)</f>
        <v/>
      </c>
    </row>
    <row r="4906" spans="2:4" ht="18.75">
      <c r="B4906" s="37" t="str">
        <f>IF('TD VENCIDOS'!B4887="","",'TD VENCIDOS'!B4887)</f>
        <v/>
      </c>
      <c r="C4906" s="38" t="str">
        <f>IF('TD VENCIDOS'!C4887="","",'TD VENCIDOS'!C4887)</f>
        <v/>
      </c>
      <c r="D4906" s="37" t="str">
        <f>IF('TD VENCIDOS'!D4887="","",'TD VENCIDOS'!D4887)</f>
        <v/>
      </c>
    </row>
    <row r="4907" spans="2:4" ht="18.75">
      <c r="B4907" s="37" t="str">
        <f>IF('TD VENCIDOS'!B4888="","",'TD VENCIDOS'!B4888)</f>
        <v/>
      </c>
      <c r="C4907" s="38" t="str">
        <f>IF('TD VENCIDOS'!C4888="","",'TD VENCIDOS'!C4888)</f>
        <v/>
      </c>
      <c r="D4907" s="37" t="str">
        <f>IF('TD VENCIDOS'!D4888="","",'TD VENCIDOS'!D4888)</f>
        <v/>
      </c>
    </row>
    <row r="4908" spans="2:4" ht="18.75">
      <c r="B4908" s="37" t="str">
        <f>IF('TD VENCIDOS'!B4889="","",'TD VENCIDOS'!B4889)</f>
        <v/>
      </c>
      <c r="C4908" s="38" t="str">
        <f>IF('TD VENCIDOS'!C4889="","",'TD VENCIDOS'!C4889)</f>
        <v/>
      </c>
      <c r="D4908" s="37" t="str">
        <f>IF('TD VENCIDOS'!D4889="","",'TD VENCIDOS'!D4889)</f>
        <v/>
      </c>
    </row>
    <row r="4909" spans="2:4" ht="18.75">
      <c r="B4909" s="37" t="str">
        <f>IF('TD VENCIDOS'!B4890="","",'TD VENCIDOS'!B4890)</f>
        <v/>
      </c>
      <c r="C4909" s="38" t="str">
        <f>IF('TD VENCIDOS'!C4890="","",'TD VENCIDOS'!C4890)</f>
        <v/>
      </c>
      <c r="D4909" s="37" t="str">
        <f>IF('TD VENCIDOS'!D4890="","",'TD VENCIDOS'!D4890)</f>
        <v/>
      </c>
    </row>
    <row r="4910" spans="2:4" ht="18.75">
      <c r="B4910" s="37" t="str">
        <f>IF('TD VENCIDOS'!B4891="","",'TD VENCIDOS'!B4891)</f>
        <v/>
      </c>
      <c r="C4910" s="38" t="str">
        <f>IF('TD VENCIDOS'!C4891="","",'TD VENCIDOS'!C4891)</f>
        <v/>
      </c>
      <c r="D4910" s="37" t="str">
        <f>IF('TD VENCIDOS'!D4891="","",'TD VENCIDOS'!D4891)</f>
        <v/>
      </c>
    </row>
    <row r="4911" spans="2:4" ht="18.75">
      <c r="B4911" s="37" t="str">
        <f>IF('TD VENCIDOS'!B4892="","",'TD VENCIDOS'!B4892)</f>
        <v/>
      </c>
      <c r="C4911" s="38" t="str">
        <f>IF('TD VENCIDOS'!C4892="","",'TD VENCIDOS'!C4892)</f>
        <v/>
      </c>
      <c r="D4911" s="37" t="str">
        <f>IF('TD VENCIDOS'!D4892="","",'TD VENCIDOS'!D4892)</f>
        <v/>
      </c>
    </row>
    <row r="4912" spans="2:4" ht="18.75">
      <c r="B4912" s="37" t="str">
        <f>IF('TD VENCIDOS'!B4893="","",'TD VENCIDOS'!B4893)</f>
        <v/>
      </c>
      <c r="C4912" s="38" t="str">
        <f>IF('TD VENCIDOS'!C4893="","",'TD VENCIDOS'!C4893)</f>
        <v/>
      </c>
      <c r="D4912" s="37" t="str">
        <f>IF('TD VENCIDOS'!D4893="","",'TD VENCIDOS'!D4893)</f>
        <v/>
      </c>
    </row>
    <row r="4913" spans="2:4" ht="18.75">
      <c r="B4913" s="37" t="str">
        <f>IF('TD VENCIDOS'!B4894="","",'TD VENCIDOS'!B4894)</f>
        <v/>
      </c>
      <c r="C4913" s="38" t="str">
        <f>IF('TD VENCIDOS'!C4894="","",'TD VENCIDOS'!C4894)</f>
        <v/>
      </c>
      <c r="D4913" s="37" t="str">
        <f>IF('TD VENCIDOS'!D4894="","",'TD VENCIDOS'!D4894)</f>
        <v/>
      </c>
    </row>
    <row r="4914" spans="2:4" ht="18.75">
      <c r="B4914" s="37" t="str">
        <f>IF('TD VENCIDOS'!B4895="","",'TD VENCIDOS'!B4895)</f>
        <v/>
      </c>
      <c r="C4914" s="38" t="str">
        <f>IF('TD VENCIDOS'!C4895="","",'TD VENCIDOS'!C4895)</f>
        <v/>
      </c>
      <c r="D4914" s="37" t="str">
        <f>IF('TD VENCIDOS'!D4895="","",'TD VENCIDOS'!D4895)</f>
        <v/>
      </c>
    </row>
    <row r="4915" spans="2:4" ht="18.75">
      <c r="B4915" s="37" t="str">
        <f>IF('TD VENCIDOS'!B4896="","",'TD VENCIDOS'!B4896)</f>
        <v/>
      </c>
      <c r="C4915" s="38" t="str">
        <f>IF('TD VENCIDOS'!C4896="","",'TD VENCIDOS'!C4896)</f>
        <v/>
      </c>
      <c r="D4915" s="37" t="str">
        <f>IF('TD VENCIDOS'!D4896="","",'TD VENCIDOS'!D4896)</f>
        <v/>
      </c>
    </row>
    <row r="4916" spans="2:4" ht="18.75">
      <c r="B4916" s="37" t="str">
        <f>IF('TD VENCIDOS'!B4897="","",'TD VENCIDOS'!B4897)</f>
        <v/>
      </c>
      <c r="C4916" s="38" t="str">
        <f>IF('TD VENCIDOS'!C4897="","",'TD VENCIDOS'!C4897)</f>
        <v/>
      </c>
      <c r="D4916" s="37" t="str">
        <f>IF('TD VENCIDOS'!D4897="","",'TD VENCIDOS'!D4897)</f>
        <v/>
      </c>
    </row>
    <row r="4917" spans="2:4" ht="18.75">
      <c r="B4917" s="37" t="str">
        <f>IF('TD VENCIDOS'!B4898="","",'TD VENCIDOS'!B4898)</f>
        <v/>
      </c>
      <c r="C4917" s="38" t="str">
        <f>IF('TD VENCIDOS'!C4898="","",'TD VENCIDOS'!C4898)</f>
        <v/>
      </c>
      <c r="D4917" s="37" t="str">
        <f>IF('TD VENCIDOS'!D4898="","",'TD VENCIDOS'!D4898)</f>
        <v/>
      </c>
    </row>
    <row r="4918" spans="2:4" ht="18.75">
      <c r="B4918" s="37" t="str">
        <f>IF('TD VENCIDOS'!B4899="","",'TD VENCIDOS'!B4899)</f>
        <v/>
      </c>
      <c r="C4918" s="38" t="str">
        <f>IF('TD VENCIDOS'!C4899="","",'TD VENCIDOS'!C4899)</f>
        <v/>
      </c>
      <c r="D4918" s="37" t="str">
        <f>IF('TD VENCIDOS'!D4899="","",'TD VENCIDOS'!D4899)</f>
        <v/>
      </c>
    </row>
    <row r="4919" spans="2:4" ht="18.75">
      <c r="B4919" s="37" t="str">
        <f>IF('TD VENCIDOS'!B4900="","",'TD VENCIDOS'!B4900)</f>
        <v/>
      </c>
      <c r="C4919" s="38" t="str">
        <f>IF('TD VENCIDOS'!C4900="","",'TD VENCIDOS'!C4900)</f>
        <v/>
      </c>
      <c r="D4919" s="37" t="str">
        <f>IF('TD VENCIDOS'!D4900="","",'TD VENCIDOS'!D4900)</f>
        <v/>
      </c>
    </row>
    <row r="4920" spans="2:4" ht="18.75">
      <c r="B4920" s="37" t="str">
        <f>IF('TD VENCIDOS'!B4901="","",'TD VENCIDOS'!B4901)</f>
        <v/>
      </c>
      <c r="C4920" s="38" t="str">
        <f>IF('TD VENCIDOS'!C4901="","",'TD VENCIDOS'!C4901)</f>
        <v/>
      </c>
      <c r="D4920" s="37" t="str">
        <f>IF('TD VENCIDOS'!D4901="","",'TD VENCIDOS'!D4901)</f>
        <v/>
      </c>
    </row>
    <row r="4921" spans="2:4" ht="18.75">
      <c r="B4921" s="37" t="str">
        <f>IF('TD VENCIDOS'!B4902="","",'TD VENCIDOS'!B4902)</f>
        <v/>
      </c>
      <c r="C4921" s="38" t="str">
        <f>IF('TD VENCIDOS'!C4902="","",'TD VENCIDOS'!C4902)</f>
        <v/>
      </c>
      <c r="D4921" s="37" t="str">
        <f>IF('TD VENCIDOS'!D4902="","",'TD VENCIDOS'!D4902)</f>
        <v/>
      </c>
    </row>
    <row r="4922" spans="2:4" ht="18.75">
      <c r="B4922" s="37" t="str">
        <f>IF('TD VENCIDOS'!B4903="","",'TD VENCIDOS'!B4903)</f>
        <v/>
      </c>
      <c r="C4922" s="38" t="str">
        <f>IF('TD VENCIDOS'!C4903="","",'TD VENCIDOS'!C4903)</f>
        <v/>
      </c>
      <c r="D4922" s="37" t="str">
        <f>IF('TD VENCIDOS'!D4903="","",'TD VENCIDOS'!D4903)</f>
        <v/>
      </c>
    </row>
    <row r="4923" spans="2:4" ht="18.75">
      <c r="B4923" s="37" t="str">
        <f>IF('TD VENCIDOS'!B4904="","",'TD VENCIDOS'!B4904)</f>
        <v/>
      </c>
      <c r="C4923" s="38" t="str">
        <f>IF('TD VENCIDOS'!C4904="","",'TD VENCIDOS'!C4904)</f>
        <v/>
      </c>
      <c r="D4923" s="37" t="str">
        <f>IF('TD VENCIDOS'!D4904="","",'TD VENCIDOS'!D4904)</f>
        <v/>
      </c>
    </row>
    <row r="4924" spans="2:4" ht="18.75">
      <c r="B4924" s="37" t="str">
        <f>IF('TD VENCIDOS'!B4905="","",'TD VENCIDOS'!B4905)</f>
        <v/>
      </c>
      <c r="C4924" s="38" t="str">
        <f>IF('TD VENCIDOS'!C4905="","",'TD VENCIDOS'!C4905)</f>
        <v/>
      </c>
      <c r="D4924" s="37" t="str">
        <f>IF('TD VENCIDOS'!D4905="","",'TD VENCIDOS'!D4905)</f>
        <v/>
      </c>
    </row>
    <row r="4925" spans="2:4" ht="18.75">
      <c r="B4925" s="37" t="str">
        <f>IF('TD VENCIDOS'!B4906="","",'TD VENCIDOS'!B4906)</f>
        <v/>
      </c>
      <c r="C4925" s="38" t="str">
        <f>IF('TD VENCIDOS'!C4906="","",'TD VENCIDOS'!C4906)</f>
        <v/>
      </c>
      <c r="D4925" s="37" t="str">
        <f>IF('TD VENCIDOS'!D4906="","",'TD VENCIDOS'!D4906)</f>
        <v/>
      </c>
    </row>
    <row r="4926" spans="2:4" ht="18.75">
      <c r="B4926" s="37" t="str">
        <f>IF('TD VENCIDOS'!B4907="","",'TD VENCIDOS'!B4907)</f>
        <v/>
      </c>
      <c r="C4926" s="38" t="str">
        <f>IF('TD VENCIDOS'!C4907="","",'TD VENCIDOS'!C4907)</f>
        <v/>
      </c>
      <c r="D4926" s="37" t="str">
        <f>IF('TD VENCIDOS'!D4907="","",'TD VENCIDOS'!D4907)</f>
        <v/>
      </c>
    </row>
    <row r="4927" spans="2:4" ht="18.75">
      <c r="B4927" s="37" t="str">
        <f>IF('TD VENCIDOS'!B4908="","",'TD VENCIDOS'!B4908)</f>
        <v/>
      </c>
      <c r="C4927" s="38" t="str">
        <f>IF('TD VENCIDOS'!C4908="","",'TD VENCIDOS'!C4908)</f>
        <v/>
      </c>
      <c r="D4927" s="37" t="str">
        <f>IF('TD VENCIDOS'!D4908="","",'TD VENCIDOS'!D4908)</f>
        <v/>
      </c>
    </row>
    <row r="4928" spans="2:4" ht="18.75">
      <c r="B4928" s="37" t="str">
        <f>IF('TD VENCIDOS'!B4909="","",'TD VENCIDOS'!B4909)</f>
        <v/>
      </c>
      <c r="C4928" s="38" t="str">
        <f>IF('TD VENCIDOS'!C4909="","",'TD VENCIDOS'!C4909)</f>
        <v/>
      </c>
      <c r="D4928" s="37" t="str">
        <f>IF('TD VENCIDOS'!D4909="","",'TD VENCIDOS'!D4909)</f>
        <v/>
      </c>
    </row>
    <row r="4929" spans="2:4" ht="18.75">
      <c r="B4929" s="37" t="str">
        <f>IF('TD VENCIDOS'!B4910="","",'TD VENCIDOS'!B4910)</f>
        <v/>
      </c>
      <c r="C4929" s="38" t="str">
        <f>IF('TD VENCIDOS'!C4910="","",'TD VENCIDOS'!C4910)</f>
        <v/>
      </c>
      <c r="D4929" s="37" t="str">
        <f>IF('TD VENCIDOS'!D4910="","",'TD VENCIDOS'!D4910)</f>
        <v/>
      </c>
    </row>
    <row r="4930" spans="2:4" ht="18.75">
      <c r="B4930" s="37" t="str">
        <f>IF('TD VENCIDOS'!B4911="","",'TD VENCIDOS'!B4911)</f>
        <v/>
      </c>
      <c r="C4930" s="38" t="str">
        <f>IF('TD VENCIDOS'!C4911="","",'TD VENCIDOS'!C4911)</f>
        <v/>
      </c>
      <c r="D4930" s="37" t="str">
        <f>IF('TD VENCIDOS'!D4911="","",'TD VENCIDOS'!D4911)</f>
        <v/>
      </c>
    </row>
    <row r="4931" spans="2:4" ht="18.75">
      <c r="B4931" s="37" t="str">
        <f>IF('TD VENCIDOS'!B4912="","",'TD VENCIDOS'!B4912)</f>
        <v/>
      </c>
      <c r="C4931" s="38" t="str">
        <f>IF('TD VENCIDOS'!C4912="","",'TD VENCIDOS'!C4912)</f>
        <v/>
      </c>
      <c r="D4931" s="37" t="str">
        <f>IF('TD VENCIDOS'!D4912="","",'TD VENCIDOS'!D4912)</f>
        <v/>
      </c>
    </row>
    <row r="4932" spans="2:4" ht="18.75">
      <c r="B4932" s="37" t="str">
        <f>IF('TD VENCIDOS'!B4913="","",'TD VENCIDOS'!B4913)</f>
        <v/>
      </c>
      <c r="C4932" s="38" t="str">
        <f>IF('TD VENCIDOS'!C4913="","",'TD VENCIDOS'!C4913)</f>
        <v/>
      </c>
      <c r="D4932" s="37" t="str">
        <f>IF('TD VENCIDOS'!D4913="","",'TD VENCIDOS'!D4913)</f>
        <v/>
      </c>
    </row>
    <row r="4933" spans="2:4" ht="18.75">
      <c r="B4933" s="37" t="str">
        <f>IF('TD VENCIDOS'!B4914="","",'TD VENCIDOS'!B4914)</f>
        <v/>
      </c>
      <c r="C4933" s="38" t="str">
        <f>IF('TD VENCIDOS'!C4914="","",'TD VENCIDOS'!C4914)</f>
        <v/>
      </c>
      <c r="D4933" s="37" t="str">
        <f>IF('TD VENCIDOS'!D4914="","",'TD VENCIDOS'!D4914)</f>
        <v/>
      </c>
    </row>
    <row r="4934" spans="2:4" ht="18.75">
      <c r="B4934" s="37" t="str">
        <f>IF('TD VENCIDOS'!B4915="","",'TD VENCIDOS'!B4915)</f>
        <v/>
      </c>
      <c r="C4934" s="38" t="str">
        <f>IF('TD VENCIDOS'!C4915="","",'TD VENCIDOS'!C4915)</f>
        <v/>
      </c>
      <c r="D4934" s="37" t="str">
        <f>IF('TD VENCIDOS'!D4915="","",'TD VENCIDOS'!D4915)</f>
        <v/>
      </c>
    </row>
    <row r="4935" spans="2:4" ht="18.75">
      <c r="B4935" s="37" t="str">
        <f>IF('TD VENCIDOS'!B4916="","",'TD VENCIDOS'!B4916)</f>
        <v/>
      </c>
      <c r="C4935" s="38" t="str">
        <f>IF('TD VENCIDOS'!C4916="","",'TD VENCIDOS'!C4916)</f>
        <v/>
      </c>
      <c r="D4935" s="37" t="str">
        <f>IF('TD VENCIDOS'!D4916="","",'TD VENCIDOS'!D4916)</f>
        <v/>
      </c>
    </row>
    <row r="4936" spans="2:4" ht="18.75">
      <c r="B4936" s="37" t="str">
        <f>IF('TD VENCIDOS'!B4917="","",'TD VENCIDOS'!B4917)</f>
        <v/>
      </c>
      <c r="C4936" s="38" t="str">
        <f>IF('TD VENCIDOS'!C4917="","",'TD VENCIDOS'!C4917)</f>
        <v/>
      </c>
      <c r="D4936" s="37" t="str">
        <f>IF('TD VENCIDOS'!D4917="","",'TD VENCIDOS'!D4917)</f>
        <v/>
      </c>
    </row>
    <row r="4937" spans="2:4" ht="18.75">
      <c r="B4937" s="37" t="str">
        <f>IF('TD VENCIDOS'!B4918="","",'TD VENCIDOS'!B4918)</f>
        <v/>
      </c>
      <c r="C4937" s="38" t="str">
        <f>IF('TD VENCIDOS'!C4918="","",'TD VENCIDOS'!C4918)</f>
        <v/>
      </c>
      <c r="D4937" s="37" t="str">
        <f>IF('TD VENCIDOS'!D4918="","",'TD VENCIDOS'!D4918)</f>
        <v/>
      </c>
    </row>
    <row r="4938" spans="2:4" ht="18.75">
      <c r="B4938" s="37" t="str">
        <f>IF('TD VENCIDOS'!B4919="","",'TD VENCIDOS'!B4919)</f>
        <v/>
      </c>
      <c r="C4938" s="38" t="str">
        <f>IF('TD VENCIDOS'!C4919="","",'TD VENCIDOS'!C4919)</f>
        <v/>
      </c>
      <c r="D4938" s="37" t="str">
        <f>IF('TD VENCIDOS'!D4919="","",'TD VENCIDOS'!D4919)</f>
        <v/>
      </c>
    </row>
    <row r="4939" spans="2:4" ht="18.75">
      <c r="B4939" s="37" t="str">
        <f>IF('TD VENCIDOS'!B4920="","",'TD VENCIDOS'!B4920)</f>
        <v/>
      </c>
      <c r="C4939" s="38" t="str">
        <f>IF('TD VENCIDOS'!C4920="","",'TD VENCIDOS'!C4920)</f>
        <v/>
      </c>
      <c r="D4939" s="37" t="str">
        <f>IF('TD VENCIDOS'!D4920="","",'TD VENCIDOS'!D4920)</f>
        <v/>
      </c>
    </row>
    <row r="4940" spans="2:4" ht="18.75">
      <c r="B4940" s="37" t="str">
        <f>IF('TD VENCIDOS'!B4921="","",'TD VENCIDOS'!B4921)</f>
        <v/>
      </c>
      <c r="C4940" s="38" t="str">
        <f>IF('TD VENCIDOS'!C4921="","",'TD VENCIDOS'!C4921)</f>
        <v/>
      </c>
      <c r="D4940" s="37" t="str">
        <f>IF('TD VENCIDOS'!D4921="","",'TD VENCIDOS'!D4921)</f>
        <v/>
      </c>
    </row>
    <row r="4941" spans="2:4" ht="18.75">
      <c r="B4941" s="37" t="str">
        <f>IF('TD VENCIDOS'!B4922="","",'TD VENCIDOS'!B4922)</f>
        <v/>
      </c>
      <c r="C4941" s="38" t="str">
        <f>IF('TD VENCIDOS'!C4922="","",'TD VENCIDOS'!C4922)</f>
        <v/>
      </c>
      <c r="D4941" s="37" t="str">
        <f>IF('TD VENCIDOS'!D4922="","",'TD VENCIDOS'!D4922)</f>
        <v/>
      </c>
    </row>
    <row r="4942" spans="2:4" ht="18.75">
      <c r="B4942" s="37" t="str">
        <f>IF('TD VENCIDOS'!B4923="","",'TD VENCIDOS'!B4923)</f>
        <v/>
      </c>
      <c r="C4942" s="38" t="str">
        <f>IF('TD VENCIDOS'!C4923="","",'TD VENCIDOS'!C4923)</f>
        <v/>
      </c>
      <c r="D4942" s="37" t="str">
        <f>IF('TD VENCIDOS'!D4923="","",'TD VENCIDOS'!D4923)</f>
        <v/>
      </c>
    </row>
    <row r="4943" spans="2:4" ht="18.75">
      <c r="B4943" s="37" t="str">
        <f>IF('TD VENCIDOS'!B4924="","",'TD VENCIDOS'!B4924)</f>
        <v/>
      </c>
      <c r="C4943" s="38" t="str">
        <f>IF('TD VENCIDOS'!C4924="","",'TD VENCIDOS'!C4924)</f>
        <v/>
      </c>
      <c r="D4943" s="37" t="str">
        <f>IF('TD VENCIDOS'!D4924="","",'TD VENCIDOS'!D4924)</f>
        <v/>
      </c>
    </row>
    <row r="4944" spans="2:4" ht="18.75">
      <c r="B4944" s="37" t="str">
        <f>IF('TD VENCIDOS'!B4925="","",'TD VENCIDOS'!B4925)</f>
        <v/>
      </c>
      <c r="C4944" s="38" t="str">
        <f>IF('TD VENCIDOS'!C4925="","",'TD VENCIDOS'!C4925)</f>
        <v/>
      </c>
      <c r="D4944" s="37" t="str">
        <f>IF('TD VENCIDOS'!D4925="","",'TD VENCIDOS'!D4925)</f>
        <v/>
      </c>
    </row>
    <row r="4945" spans="2:4" ht="18.75">
      <c r="B4945" s="37" t="str">
        <f>IF('TD VENCIDOS'!B4926="","",'TD VENCIDOS'!B4926)</f>
        <v/>
      </c>
      <c r="C4945" s="38" t="str">
        <f>IF('TD VENCIDOS'!C4926="","",'TD VENCIDOS'!C4926)</f>
        <v/>
      </c>
      <c r="D4945" s="37" t="str">
        <f>IF('TD VENCIDOS'!D4926="","",'TD VENCIDOS'!D4926)</f>
        <v/>
      </c>
    </row>
    <row r="4946" spans="2:4" ht="18.75">
      <c r="B4946" s="37" t="str">
        <f>IF('TD VENCIDOS'!B4927="","",'TD VENCIDOS'!B4927)</f>
        <v/>
      </c>
      <c r="C4946" s="38" t="str">
        <f>IF('TD VENCIDOS'!C4927="","",'TD VENCIDOS'!C4927)</f>
        <v/>
      </c>
      <c r="D4946" s="37" t="str">
        <f>IF('TD VENCIDOS'!D4927="","",'TD VENCIDOS'!D4927)</f>
        <v/>
      </c>
    </row>
    <row r="4947" spans="2:4" ht="18.75">
      <c r="B4947" s="37" t="str">
        <f>IF('TD VENCIDOS'!B4928="","",'TD VENCIDOS'!B4928)</f>
        <v/>
      </c>
      <c r="C4947" s="38" t="str">
        <f>IF('TD VENCIDOS'!C4928="","",'TD VENCIDOS'!C4928)</f>
        <v/>
      </c>
      <c r="D4947" s="37" t="str">
        <f>IF('TD VENCIDOS'!D4928="","",'TD VENCIDOS'!D4928)</f>
        <v/>
      </c>
    </row>
    <row r="4948" spans="2:4" ht="18.75">
      <c r="B4948" s="37" t="str">
        <f>IF('TD VENCIDOS'!B4929="","",'TD VENCIDOS'!B4929)</f>
        <v/>
      </c>
      <c r="C4948" s="38" t="str">
        <f>IF('TD VENCIDOS'!C4929="","",'TD VENCIDOS'!C4929)</f>
        <v/>
      </c>
      <c r="D4948" s="37" t="str">
        <f>IF('TD VENCIDOS'!D4929="","",'TD VENCIDOS'!D4929)</f>
        <v/>
      </c>
    </row>
    <row r="4949" spans="2:4" ht="18.75">
      <c r="B4949" s="37" t="str">
        <f>IF('TD VENCIDOS'!B4930="","",'TD VENCIDOS'!B4930)</f>
        <v/>
      </c>
      <c r="C4949" s="38" t="str">
        <f>IF('TD VENCIDOS'!C4930="","",'TD VENCIDOS'!C4930)</f>
        <v/>
      </c>
      <c r="D4949" s="37" t="str">
        <f>IF('TD VENCIDOS'!D4930="","",'TD VENCIDOS'!D4930)</f>
        <v/>
      </c>
    </row>
    <row r="4950" spans="2:4" ht="18.75">
      <c r="B4950" s="37" t="str">
        <f>IF('TD VENCIDOS'!B4931="","",'TD VENCIDOS'!B4931)</f>
        <v/>
      </c>
      <c r="C4950" s="38" t="str">
        <f>IF('TD VENCIDOS'!C4931="","",'TD VENCIDOS'!C4931)</f>
        <v/>
      </c>
      <c r="D4950" s="37" t="str">
        <f>IF('TD VENCIDOS'!D4931="","",'TD VENCIDOS'!D4931)</f>
        <v/>
      </c>
    </row>
    <row r="4951" spans="2:4" ht="18.75">
      <c r="B4951" s="37" t="str">
        <f>IF('TD VENCIDOS'!B4932="","",'TD VENCIDOS'!B4932)</f>
        <v/>
      </c>
      <c r="C4951" s="38" t="str">
        <f>IF('TD VENCIDOS'!C4932="","",'TD VENCIDOS'!C4932)</f>
        <v/>
      </c>
      <c r="D4951" s="37" t="str">
        <f>IF('TD VENCIDOS'!D4932="","",'TD VENCIDOS'!D4932)</f>
        <v/>
      </c>
    </row>
    <row r="4952" spans="2:4" ht="18.75">
      <c r="B4952" s="37" t="str">
        <f>IF('TD VENCIDOS'!B4933="","",'TD VENCIDOS'!B4933)</f>
        <v/>
      </c>
      <c r="C4952" s="38" t="str">
        <f>IF('TD VENCIDOS'!C4933="","",'TD VENCIDOS'!C4933)</f>
        <v/>
      </c>
      <c r="D4952" s="37" t="str">
        <f>IF('TD VENCIDOS'!D4933="","",'TD VENCIDOS'!D4933)</f>
        <v/>
      </c>
    </row>
    <row r="4953" spans="2:4" ht="18.75">
      <c r="B4953" s="37" t="str">
        <f>IF('TD VENCIDOS'!B4934="","",'TD VENCIDOS'!B4934)</f>
        <v/>
      </c>
      <c r="C4953" s="38" t="str">
        <f>IF('TD VENCIDOS'!C4934="","",'TD VENCIDOS'!C4934)</f>
        <v/>
      </c>
      <c r="D4953" s="37" t="str">
        <f>IF('TD VENCIDOS'!D4934="","",'TD VENCIDOS'!D4934)</f>
        <v/>
      </c>
    </row>
    <row r="4954" spans="2:4" ht="18.75">
      <c r="B4954" s="37" t="str">
        <f>IF('TD VENCIDOS'!B4935="","",'TD VENCIDOS'!B4935)</f>
        <v/>
      </c>
      <c r="C4954" s="38" t="str">
        <f>IF('TD VENCIDOS'!C4935="","",'TD VENCIDOS'!C4935)</f>
        <v/>
      </c>
      <c r="D4954" s="37" t="str">
        <f>IF('TD VENCIDOS'!D4935="","",'TD VENCIDOS'!D4935)</f>
        <v/>
      </c>
    </row>
    <row r="4955" spans="2:4" ht="18.75">
      <c r="B4955" s="37" t="str">
        <f>IF('TD VENCIDOS'!B4936="","",'TD VENCIDOS'!B4936)</f>
        <v/>
      </c>
      <c r="C4955" s="38" t="str">
        <f>IF('TD VENCIDOS'!C4936="","",'TD VENCIDOS'!C4936)</f>
        <v/>
      </c>
      <c r="D4955" s="37" t="str">
        <f>IF('TD VENCIDOS'!D4936="","",'TD VENCIDOS'!D4936)</f>
        <v/>
      </c>
    </row>
    <row r="4956" spans="2:4" ht="18.75">
      <c r="B4956" s="37" t="str">
        <f>IF('TD VENCIDOS'!B4937="","",'TD VENCIDOS'!B4937)</f>
        <v/>
      </c>
      <c r="C4956" s="38" t="str">
        <f>IF('TD VENCIDOS'!C4937="","",'TD VENCIDOS'!C4937)</f>
        <v/>
      </c>
      <c r="D4956" s="37" t="str">
        <f>IF('TD VENCIDOS'!D4937="","",'TD VENCIDOS'!D4937)</f>
        <v/>
      </c>
    </row>
    <row r="4957" spans="2:4" ht="18.75">
      <c r="B4957" s="37" t="str">
        <f>IF('TD VENCIDOS'!B4938="","",'TD VENCIDOS'!B4938)</f>
        <v/>
      </c>
      <c r="C4957" s="38" t="str">
        <f>IF('TD VENCIDOS'!C4938="","",'TD VENCIDOS'!C4938)</f>
        <v/>
      </c>
      <c r="D4957" s="37" t="str">
        <f>IF('TD VENCIDOS'!D4938="","",'TD VENCIDOS'!D4938)</f>
        <v/>
      </c>
    </row>
    <row r="4958" spans="2:4" ht="18.75">
      <c r="B4958" s="37" t="str">
        <f>IF('TD VENCIDOS'!B4939="","",'TD VENCIDOS'!B4939)</f>
        <v/>
      </c>
      <c r="C4958" s="38" t="str">
        <f>IF('TD VENCIDOS'!C4939="","",'TD VENCIDOS'!C4939)</f>
        <v/>
      </c>
      <c r="D4958" s="37" t="str">
        <f>IF('TD VENCIDOS'!D4939="","",'TD VENCIDOS'!D4939)</f>
        <v/>
      </c>
    </row>
    <row r="4959" spans="2:4" ht="18.75">
      <c r="B4959" s="37" t="str">
        <f>IF('TD VENCIDOS'!B4940="","",'TD VENCIDOS'!B4940)</f>
        <v/>
      </c>
      <c r="C4959" s="38" t="str">
        <f>IF('TD VENCIDOS'!C4940="","",'TD VENCIDOS'!C4940)</f>
        <v/>
      </c>
      <c r="D4959" s="37" t="str">
        <f>IF('TD VENCIDOS'!D4940="","",'TD VENCIDOS'!D4940)</f>
        <v/>
      </c>
    </row>
    <row r="4960" spans="2:4" ht="18.75">
      <c r="B4960" s="37" t="str">
        <f>IF('TD VENCIDOS'!B4941="","",'TD VENCIDOS'!B4941)</f>
        <v/>
      </c>
      <c r="C4960" s="38" t="str">
        <f>IF('TD VENCIDOS'!C4941="","",'TD VENCIDOS'!C4941)</f>
        <v/>
      </c>
      <c r="D4960" s="37" t="str">
        <f>IF('TD VENCIDOS'!D4941="","",'TD VENCIDOS'!D4941)</f>
        <v/>
      </c>
    </row>
    <row r="4961" spans="2:4" ht="18.75">
      <c r="B4961" s="37" t="str">
        <f>IF('TD VENCIDOS'!B4942="","",'TD VENCIDOS'!B4942)</f>
        <v/>
      </c>
      <c r="C4961" s="38" t="str">
        <f>IF('TD VENCIDOS'!C4942="","",'TD VENCIDOS'!C4942)</f>
        <v/>
      </c>
      <c r="D4961" s="37" t="str">
        <f>IF('TD VENCIDOS'!D4942="","",'TD VENCIDOS'!D4942)</f>
        <v/>
      </c>
    </row>
    <row r="4962" spans="2:4" ht="18.75">
      <c r="B4962" s="37" t="str">
        <f>IF('TD VENCIDOS'!B4943="","",'TD VENCIDOS'!B4943)</f>
        <v/>
      </c>
      <c r="C4962" s="38" t="str">
        <f>IF('TD VENCIDOS'!C4943="","",'TD VENCIDOS'!C4943)</f>
        <v/>
      </c>
      <c r="D4962" s="37" t="str">
        <f>IF('TD VENCIDOS'!D4943="","",'TD VENCIDOS'!D4943)</f>
        <v/>
      </c>
    </row>
    <row r="4963" spans="2:4" ht="18.75">
      <c r="B4963" s="37" t="str">
        <f>IF('TD VENCIDOS'!B4944="","",'TD VENCIDOS'!B4944)</f>
        <v/>
      </c>
      <c r="C4963" s="38" t="str">
        <f>IF('TD VENCIDOS'!C4944="","",'TD VENCIDOS'!C4944)</f>
        <v/>
      </c>
      <c r="D4963" s="37" t="str">
        <f>IF('TD VENCIDOS'!D4944="","",'TD VENCIDOS'!D4944)</f>
        <v/>
      </c>
    </row>
    <row r="4964" spans="2:4" ht="18.75">
      <c r="B4964" s="37" t="str">
        <f>IF('TD VENCIDOS'!B4945="","",'TD VENCIDOS'!B4945)</f>
        <v/>
      </c>
      <c r="C4964" s="38" t="str">
        <f>IF('TD VENCIDOS'!C4945="","",'TD VENCIDOS'!C4945)</f>
        <v/>
      </c>
      <c r="D4964" s="37" t="str">
        <f>IF('TD VENCIDOS'!D4945="","",'TD VENCIDOS'!D4945)</f>
        <v/>
      </c>
    </row>
    <row r="4965" spans="2:4" ht="18.75">
      <c r="B4965" s="37" t="str">
        <f>IF('TD VENCIDOS'!B4946="","",'TD VENCIDOS'!B4946)</f>
        <v/>
      </c>
      <c r="C4965" s="38" t="str">
        <f>IF('TD VENCIDOS'!C4946="","",'TD VENCIDOS'!C4946)</f>
        <v/>
      </c>
      <c r="D4965" s="37" t="str">
        <f>IF('TD VENCIDOS'!D4946="","",'TD VENCIDOS'!D4946)</f>
        <v/>
      </c>
    </row>
    <row r="4966" spans="2:4" ht="18.75">
      <c r="B4966" s="37" t="str">
        <f>IF('TD VENCIDOS'!B4947="","",'TD VENCIDOS'!B4947)</f>
        <v/>
      </c>
      <c r="C4966" s="38" t="str">
        <f>IF('TD VENCIDOS'!C4947="","",'TD VENCIDOS'!C4947)</f>
        <v/>
      </c>
      <c r="D4966" s="37" t="str">
        <f>IF('TD VENCIDOS'!D4947="","",'TD VENCIDOS'!D4947)</f>
        <v/>
      </c>
    </row>
    <row r="4967" spans="2:4" ht="18.75">
      <c r="B4967" s="37" t="str">
        <f>IF('TD VENCIDOS'!B4948="","",'TD VENCIDOS'!B4948)</f>
        <v/>
      </c>
      <c r="C4967" s="38" t="str">
        <f>IF('TD VENCIDOS'!C4948="","",'TD VENCIDOS'!C4948)</f>
        <v/>
      </c>
      <c r="D4967" s="37" t="str">
        <f>IF('TD VENCIDOS'!D4948="","",'TD VENCIDOS'!D4948)</f>
        <v/>
      </c>
    </row>
    <row r="4968" spans="2:4" ht="18.75">
      <c r="B4968" s="37" t="str">
        <f>IF('TD VENCIDOS'!B4949="","",'TD VENCIDOS'!B4949)</f>
        <v/>
      </c>
      <c r="C4968" s="38" t="str">
        <f>IF('TD VENCIDOS'!C4949="","",'TD VENCIDOS'!C4949)</f>
        <v/>
      </c>
      <c r="D4968" s="37" t="str">
        <f>IF('TD VENCIDOS'!D4949="","",'TD VENCIDOS'!D4949)</f>
        <v/>
      </c>
    </row>
    <row r="4969" spans="2:4" ht="18.75">
      <c r="B4969" s="37" t="str">
        <f>IF('TD VENCIDOS'!B4950="","",'TD VENCIDOS'!B4950)</f>
        <v/>
      </c>
      <c r="C4969" s="38" t="str">
        <f>IF('TD VENCIDOS'!C4950="","",'TD VENCIDOS'!C4950)</f>
        <v/>
      </c>
      <c r="D4969" s="37" t="str">
        <f>IF('TD VENCIDOS'!D4950="","",'TD VENCIDOS'!D4950)</f>
        <v/>
      </c>
    </row>
    <row r="4970" spans="2:4" ht="18.75">
      <c r="B4970" s="37" t="str">
        <f>IF('TD VENCIDOS'!B4951="","",'TD VENCIDOS'!B4951)</f>
        <v/>
      </c>
      <c r="C4970" s="38" t="str">
        <f>IF('TD VENCIDOS'!C4951="","",'TD VENCIDOS'!C4951)</f>
        <v/>
      </c>
      <c r="D4970" s="37" t="str">
        <f>IF('TD VENCIDOS'!D4951="","",'TD VENCIDOS'!D4951)</f>
        <v/>
      </c>
    </row>
    <row r="4971" spans="2:4" ht="18.75">
      <c r="B4971" s="37" t="str">
        <f>IF('TD VENCIDOS'!B4952="","",'TD VENCIDOS'!B4952)</f>
        <v/>
      </c>
      <c r="C4971" s="38" t="str">
        <f>IF('TD VENCIDOS'!C4952="","",'TD VENCIDOS'!C4952)</f>
        <v/>
      </c>
      <c r="D4971" s="37" t="str">
        <f>IF('TD VENCIDOS'!D4952="","",'TD VENCIDOS'!D4952)</f>
        <v/>
      </c>
    </row>
    <row r="4972" spans="2:4" ht="18.75">
      <c r="B4972" s="37" t="str">
        <f>IF('TD VENCIDOS'!B4953="","",'TD VENCIDOS'!B4953)</f>
        <v/>
      </c>
      <c r="C4972" s="38" t="str">
        <f>IF('TD VENCIDOS'!C4953="","",'TD VENCIDOS'!C4953)</f>
        <v/>
      </c>
      <c r="D4972" s="37" t="str">
        <f>IF('TD VENCIDOS'!D4953="","",'TD VENCIDOS'!D4953)</f>
        <v/>
      </c>
    </row>
    <row r="4973" spans="2:4" ht="18.75">
      <c r="B4973" s="37" t="str">
        <f>IF('TD VENCIDOS'!B4954="","",'TD VENCIDOS'!B4954)</f>
        <v/>
      </c>
      <c r="C4973" s="38" t="str">
        <f>IF('TD VENCIDOS'!C4954="","",'TD VENCIDOS'!C4954)</f>
        <v/>
      </c>
      <c r="D4973" s="37" t="str">
        <f>IF('TD VENCIDOS'!D4954="","",'TD VENCIDOS'!D4954)</f>
        <v/>
      </c>
    </row>
    <row r="4974" spans="2:4" ht="18.75">
      <c r="B4974" s="37" t="str">
        <f>IF('TD VENCIDOS'!B4955="","",'TD VENCIDOS'!B4955)</f>
        <v/>
      </c>
      <c r="C4974" s="38" t="str">
        <f>IF('TD VENCIDOS'!C4955="","",'TD VENCIDOS'!C4955)</f>
        <v/>
      </c>
      <c r="D4974" s="37" t="str">
        <f>IF('TD VENCIDOS'!D4955="","",'TD VENCIDOS'!D4955)</f>
        <v/>
      </c>
    </row>
    <row r="4975" spans="2:4" ht="18.75">
      <c r="B4975" s="37" t="str">
        <f>IF('TD VENCIDOS'!B4956="","",'TD VENCIDOS'!B4956)</f>
        <v/>
      </c>
      <c r="C4975" s="38" t="str">
        <f>IF('TD VENCIDOS'!C4956="","",'TD VENCIDOS'!C4956)</f>
        <v/>
      </c>
      <c r="D4975" s="37" t="str">
        <f>IF('TD VENCIDOS'!D4956="","",'TD VENCIDOS'!D4956)</f>
        <v/>
      </c>
    </row>
    <row r="4976" spans="2:4" ht="18.75">
      <c r="B4976" s="37" t="str">
        <f>IF('TD VENCIDOS'!B4957="","",'TD VENCIDOS'!B4957)</f>
        <v/>
      </c>
      <c r="C4976" s="38" t="str">
        <f>IF('TD VENCIDOS'!C4957="","",'TD VENCIDOS'!C4957)</f>
        <v/>
      </c>
      <c r="D4976" s="37" t="str">
        <f>IF('TD VENCIDOS'!D4957="","",'TD VENCIDOS'!D4957)</f>
        <v/>
      </c>
    </row>
    <row r="4977" spans="2:4" ht="18.75">
      <c r="B4977" s="37" t="str">
        <f>IF('TD VENCIDOS'!B4958="","",'TD VENCIDOS'!B4958)</f>
        <v/>
      </c>
      <c r="C4977" s="38" t="str">
        <f>IF('TD VENCIDOS'!C4958="","",'TD VENCIDOS'!C4958)</f>
        <v/>
      </c>
      <c r="D4977" s="37" t="str">
        <f>IF('TD VENCIDOS'!D4958="","",'TD VENCIDOS'!D4958)</f>
        <v/>
      </c>
    </row>
    <row r="4978" spans="2:4" ht="18.75">
      <c r="B4978" s="37" t="str">
        <f>IF('TD VENCIDOS'!B4959="","",'TD VENCIDOS'!B4959)</f>
        <v/>
      </c>
      <c r="C4978" s="38" t="str">
        <f>IF('TD VENCIDOS'!C4959="","",'TD VENCIDOS'!C4959)</f>
        <v/>
      </c>
      <c r="D4978" s="37" t="str">
        <f>IF('TD VENCIDOS'!D4959="","",'TD VENCIDOS'!D4959)</f>
        <v/>
      </c>
    </row>
    <row r="4979" spans="2:4" ht="18.75">
      <c r="B4979" s="37" t="str">
        <f>IF('TD VENCIDOS'!B4960="","",'TD VENCIDOS'!B4960)</f>
        <v/>
      </c>
      <c r="C4979" s="38" t="str">
        <f>IF('TD VENCIDOS'!C4960="","",'TD VENCIDOS'!C4960)</f>
        <v/>
      </c>
      <c r="D4979" s="37" t="str">
        <f>IF('TD VENCIDOS'!D4960="","",'TD VENCIDOS'!D4960)</f>
        <v/>
      </c>
    </row>
    <row r="4980" spans="2:4" ht="18.75">
      <c r="B4980" s="37" t="str">
        <f>IF('TD VENCIDOS'!B4961="","",'TD VENCIDOS'!B4961)</f>
        <v/>
      </c>
      <c r="C4980" s="38" t="str">
        <f>IF('TD VENCIDOS'!C4961="","",'TD VENCIDOS'!C4961)</f>
        <v/>
      </c>
      <c r="D4980" s="37" t="str">
        <f>IF('TD VENCIDOS'!D4961="","",'TD VENCIDOS'!D4961)</f>
        <v/>
      </c>
    </row>
    <row r="4981" spans="2:4" ht="18.75">
      <c r="B4981" s="37" t="str">
        <f>IF('TD VENCIDOS'!B4962="","",'TD VENCIDOS'!B4962)</f>
        <v/>
      </c>
      <c r="C4981" s="38" t="str">
        <f>IF('TD VENCIDOS'!C4962="","",'TD VENCIDOS'!C4962)</f>
        <v/>
      </c>
      <c r="D4981" s="37" t="str">
        <f>IF('TD VENCIDOS'!D4962="","",'TD VENCIDOS'!D4962)</f>
        <v/>
      </c>
    </row>
    <row r="4982" spans="2:4" ht="18.75">
      <c r="B4982" s="37" t="str">
        <f>IF('TD VENCIDOS'!B4963="","",'TD VENCIDOS'!B4963)</f>
        <v/>
      </c>
      <c r="C4982" s="38" t="str">
        <f>IF('TD VENCIDOS'!C4963="","",'TD VENCIDOS'!C4963)</f>
        <v/>
      </c>
      <c r="D4982" s="37" t="str">
        <f>IF('TD VENCIDOS'!D4963="","",'TD VENCIDOS'!D4963)</f>
        <v/>
      </c>
    </row>
    <row r="4983" spans="2:4" ht="18.75">
      <c r="B4983" s="37" t="str">
        <f>IF('TD VENCIDOS'!B4964="","",'TD VENCIDOS'!B4964)</f>
        <v/>
      </c>
      <c r="C4983" s="38" t="str">
        <f>IF('TD VENCIDOS'!C4964="","",'TD VENCIDOS'!C4964)</f>
        <v/>
      </c>
      <c r="D4983" s="37" t="str">
        <f>IF('TD VENCIDOS'!D4964="","",'TD VENCIDOS'!D4964)</f>
        <v/>
      </c>
    </row>
    <row r="4984" spans="2:4" ht="18.75">
      <c r="B4984" s="37" t="str">
        <f>IF('TD VENCIDOS'!B4965="","",'TD VENCIDOS'!B4965)</f>
        <v/>
      </c>
      <c r="C4984" s="38" t="str">
        <f>IF('TD VENCIDOS'!C4965="","",'TD VENCIDOS'!C4965)</f>
        <v/>
      </c>
      <c r="D4984" s="37" t="str">
        <f>IF('TD VENCIDOS'!D4965="","",'TD VENCIDOS'!D4965)</f>
        <v/>
      </c>
    </row>
    <row r="4985" spans="2:4" ht="18.75">
      <c r="B4985" s="37" t="str">
        <f>IF('TD VENCIDOS'!B4966="","",'TD VENCIDOS'!B4966)</f>
        <v/>
      </c>
      <c r="C4985" s="38" t="str">
        <f>IF('TD VENCIDOS'!C4966="","",'TD VENCIDOS'!C4966)</f>
        <v/>
      </c>
      <c r="D4985" s="37" t="str">
        <f>IF('TD VENCIDOS'!D4966="","",'TD VENCIDOS'!D4966)</f>
        <v/>
      </c>
    </row>
    <row r="4986" spans="2:4" ht="18.75">
      <c r="B4986" s="37" t="str">
        <f>IF('TD VENCIDOS'!B4967="","",'TD VENCIDOS'!B4967)</f>
        <v/>
      </c>
      <c r="C4986" s="38" t="str">
        <f>IF('TD VENCIDOS'!C4967="","",'TD VENCIDOS'!C4967)</f>
        <v/>
      </c>
      <c r="D4986" s="37" t="str">
        <f>IF('TD VENCIDOS'!D4967="","",'TD VENCIDOS'!D4967)</f>
        <v/>
      </c>
    </row>
    <row r="4987" spans="2:4" ht="18.75">
      <c r="B4987" s="37" t="str">
        <f>IF('TD VENCIDOS'!B4968="","",'TD VENCIDOS'!B4968)</f>
        <v/>
      </c>
      <c r="C4987" s="38" t="str">
        <f>IF('TD VENCIDOS'!C4968="","",'TD VENCIDOS'!C4968)</f>
        <v/>
      </c>
      <c r="D4987" s="37" t="str">
        <f>IF('TD VENCIDOS'!D4968="","",'TD VENCIDOS'!D4968)</f>
        <v/>
      </c>
    </row>
    <row r="4988" spans="2:4" ht="18.75">
      <c r="B4988" s="37" t="str">
        <f>IF('TD VENCIDOS'!B4969="","",'TD VENCIDOS'!B4969)</f>
        <v/>
      </c>
      <c r="C4988" s="38" t="str">
        <f>IF('TD VENCIDOS'!C4969="","",'TD VENCIDOS'!C4969)</f>
        <v/>
      </c>
      <c r="D4988" s="37" t="str">
        <f>IF('TD VENCIDOS'!D4969="","",'TD VENCIDOS'!D4969)</f>
        <v/>
      </c>
    </row>
    <row r="4989" spans="2:4" ht="18.75">
      <c r="B4989" s="37" t="str">
        <f>IF('TD VENCIDOS'!B4970="","",'TD VENCIDOS'!B4970)</f>
        <v/>
      </c>
      <c r="C4989" s="38" t="str">
        <f>IF('TD VENCIDOS'!C4970="","",'TD VENCIDOS'!C4970)</f>
        <v/>
      </c>
      <c r="D4989" s="37" t="str">
        <f>IF('TD VENCIDOS'!D4970="","",'TD VENCIDOS'!D4970)</f>
        <v/>
      </c>
    </row>
    <row r="4990" spans="2:4" ht="18.75">
      <c r="B4990" s="37" t="str">
        <f>IF('TD VENCIDOS'!B4971="","",'TD VENCIDOS'!B4971)</f>
        <v/>
      </c>
      <c r="C4990" s="38" t="str">
        <f>IF('TD VENCIDOS'!C4971="","",'TD VENCIDOS'!C4971)</f>
        <v/>
      </c>
      <c r="D4990" s="37" t="str">
        <f>IF('TD VENCIDOS'!D4971="","",'TD VENCIDOS'!D4971)</f>
        <v/>
      </c>
    </row>
    <row r="4991" spans="2:4" ht="18.75">
      <c r="B4991" s="37" t="str">
        <f>IF('TD VENCIDOS'!B4972="","",'TD VENCIDOS'!B4972)</f>
        <v/>
      </c>
      <c r="C4991" s="38" t="str">
        <f>IF('TD VENCIDOS'!C4972="","",'TD VENCIDOS'!C4972)</f>
        <v/>
      </c>
      <c r="D4991" s="37" t="str">
        <f>IF('TD VENCIDOS'!D4972="","",'TD VENCIDOS'!D4972)</f>
        <v/>
      </c>
    </row>
    <row r="4992" spans="2:4" ht="18.75">
      <c r="B4992" s="37" t="str">
        <f>IF('TD VENCIDOS'!B4973="","",'TD VENCIDOS'!B4973)</f>
        <v/>
      </c>
      <c r="C4992" s="38" t="str">
        <f>IF('TD VENCIDOS'!C4973="","",'TD VENCIDOS'!C4973)</f>
        <v/>
      </c>
      <c r="D4992" s="37" t="str">
        <f>IF('TD VENCIDOS'!D4973="","",'TD VENCIDOS'!D4973)</f>
        <v/>
      </c>
    </row>
    <row r="4993" spans="2:4" ht="18.75">
      <c r="B4993" s="37" t="str">
        <f>IF('TD VENCIDOS'!B4974="","",'TD VENCIDOS'!B4974)</f>
        <v/>
      </c>
      <c r="C4993" s="38" t="str">
        <f>IF('TD VENCIDOS'!C4974="","",'TD VENCIDOS'!C4974)</f>
        <v/>
      </c>
      <c r="D4993" s="37" t="str">
        <f>IF('TD VENCIDOS'!D4974="","",'TD VENCIDOS'!D4974)</f>
        <v/>
      </c>
    </row>
    <row r="4994" spans="2:4" ht="18.75">
      <c r="B4994" s="37" t="str">
        <f>IF('TD VENCIDOS'!B4975="","",'TD VENCIDOS'!B4975)</f>
        <v/>
      </c>
      <c r="C4994" s="38" t="str">
        <f>IF('TD VENCIDOS'!C4975="","",'TD VENCIDOS'!C4975)</f>
        <v/>
      </c>
      <c r="D4994" s="37" t="str">
        <f>IF('TD VENCIDOS'!D4975="","",'TD VENCIDOS'!D4975)</f>
        <v/>
      </c>
    </row>
    <row r="4995" spans="2:4" ht="18.75">
      <c r="B4995" s="37" t="str">
        <f>IF('TD VENCIDOS'!B4976="","",'TD VENCIDOS'!B4976)</f>
        <v/>
      </c>
      <c r="C4995" s="38" t="str">
        <f>IF('TD VENCIDOS'!C4976="","",'TD VENCIDOS'!C4976)</f>
        <v/>
      </c>
      <c r="D4995" s="37" t="str">
        <f>IF('TD VENCIDOS'!D4976="","",'TD VENCIDOS'!D4976)</f>
        <v/>
      </c>
    </row>
    <row r="4996" spans="2:4" ht="18.75">
      <c r="B4996" s="37" t="str">
        <f>IF('TD VENCIDOS'!B4977="","",'TD VENCIDOS'!B4977)</f>
        <v/>
      </c>
      <c r="C4996" s="38" t="str">
        <f>IF('TD VENCIDOS'!C4977="","",'TD VENCIDOS'!C4977)</f>
        <v/>
      </c>
      <c r="D4996" s="37" t="str">
        <f>IF('TD VENCIDOS'!D4977="","",'TD VENCIDOS'!D4977)</f>
        <v/>
      </c>
    </row>
    <row r="4997" spans="2:4" ht="18.75">
      <c r="B4997" s="37" t="str">
        <f>IF('TD VENCIDOS'!B4978="","",'TD VENCIDOS'!B4978)</f>
        <v/>
      </c>
      <c r="C4997" s="38" t="str">
        <f>IF('TD VENCIDOS'!C4978="","",'TD VENCIDOS'!C4978)</f>
        <v/>
      </c>
      <c r="D4997" s="37" t="str">
        <f>IF('TD VENCIDOS'!D4978="","",'TD VENCIDOS'!D4978)</f>
        <v/>
      </c>
    </row>
    <row r="4998" spans="2:4" ht="18.75">
      <c r="B4998" s="37" t="str">
        <f>IF('TD VENCIDOS'!B4979="","",'TD VENCIDOS'!B4979)</f>
        <v/>
      </c>
      <c r="C4998" s="38" t="str">
        <f>IF('TD VENCIDOS'!C4979="","",'TD VENCIDOS'!C4979)</f>
        <v/>
      </c>
      <c r="D4998" s="37" t="str">
        <f>IF('TD VENCIDOS'!D4979="","",'TD VENCIDOS'!D4979)</f>
        <v/>
      </c>
    </row>
    <row r="4999" spans="2:4" ht="18.75">
      <c r="B4999" s="37" t="str">
        <f>IF('TD VENCIDOS'!B4980="","",'TD VENCIDOS'!B4980)</f>
        <v/>
      </c>
      <c r="C4999" s="38" t="str">
        <f>IF('TD VENCIDOS'!C4980="","",'TD VENCIDOS'!C4980)</f>
        <v/>
      </c>
      <c r="D4999" s="37" t="str">
        <f>IF('TD VENCIDOS'!D4980="","",'TD VENCIDOS'!D4980)</f>
        <v/>
      </c>
    </row>
    <row r="5000" spans="2:4" ht="18.75">
      <c r="B5000" s="37" t="str">
        <f>IF('TD VENCIDOS'!B4981="","",'TD VENCIDOS'!B4981)</f>
        <v/>
      </c>
      <c r="C5000" s="38" t="str">
        <f>IF('TD VENCIDOS'!C4981="","",'TD VENCIDOS'!C4981)</f>
        <v/>
      </c>
      <c r="D5000" s="37" t="str">
        <f>IF('TD VENCIDOS'!D4981="","",'TD VENCIDOS'!D4981)</f>
        <v/>
      </c>
    </row>
    <row r="5001" spans="2:4" ht="18.75">
      <c r="B5001" s="37" t="str">
        <f>IF('TD VENCIDOS'!B4982="","",'TD VENCIDOS'!B4982)</f>
        <v/>
      </c>
      <c r="C5001" s="38" t="str">
        <f>IF('TD VENCIDOS'!C4982="","",'TD VENCIDOS'!C4982)</f>
        <v/>
      </c>
      <c r="D5001" s="37" t="str">
        <f>IF('TD VENCIDOS'!D4982="","",'TD VENCIDOS'!D4982)</f>
        <v/>
      </c>
    </row>
    <row r="5002" spans="2:4" ht="18.75">
      <c r="B5002" s="37" t="str">
        <f>IF('TD VENCIDOS'!B4983="","",'TD VENCIDOS'!B4983)</f>
        <v/>
      </c>
      <c r="C5002" s="38" t="str">
        <f>IF('TD VENCIDOS'!C4983="","",'TD VENCIDOS'!C4983)</f>
        <v/>
      </c>
      <c r="D5002" s="37" t="str">
        <f>IF('TD VENCIDOS'!D4983="","",'TD VENCIDOS'!D4983)</f>
        <v/>
      </c>
    </row>
    <row r="5003" spans="2:4" ht="18.75">
      <c r="B5003" s="37" t="str">
        <f>IF('TD VENCIDOS'!B4984="","",'TD VENCIDOS'!B4984)</f>
        <v/>
      </c>
      <c r="C5003" s="38" t="str">
        <f>IF('TD VENCIDOS'!C4984="","",'TD VENCIDOS'!C4984)</f>
        <v/>
      </c>
      <c r="D5003" s="37" t="str">
        <f>IF('TD VENCIDOS'!D4984="","",'TD VENCIDOS'!D4984)</f>
        <v/>
      </c>
    </row>
    <row r="5004" spans="2:4" ht="18.75">
      <c r="B5004" s="37" t="str">
        <f>IF('TD VENCIDOS'!B4985="","",'TD VENCIDOS'!B4985)</f>
        <v/>
      </c>
      <c r="C5004" s="38" t="str">
        <f>IF('TD VENCIDOS'!C4985="","",'TD VENCIDOS'!C4985)</f>
        <v/>
      </c>
      <c r="D5004" s="37" t="str">
        <f>IF('TD VENCIDOS'!D4985="","",'TD VENCIDOS'!D4985)</f>
        <v/>
      </c>
    </row>
    <row r="5005" spans="2:4" ht="18.75">
      <c r="B5005" s="37" t="str">
        <f>IF('TD VENCIDOS'!B4986="","",'TD VENCIDOS'!B4986)</f>
        <v/>
      </c>
      <c r="C5005" s="38" t="str">
        <f>IF('TD VENCIDOS'!C4986="","",'TD VENCIDOS'!C4986)</f>
        <v/>
      </c>
      <c r="D5005" s="37" t="str">
        <f>IF('TD VENCIDOS'!D4986="","",'TD VENCIDOS'!D4986)</f>
        <v/>
      </c>
    </row>
    <row r="5006" spans="2:4" ht="18.75">
      <c r="B5006" s="37" t="str">
        <f>IF('TD VENCIDOS'!B4987="","",'TD VENCIDOS'!B4987)</f>
        <v/>
      </c>
      <c r="C5006" s="38" t="str">
        <f>IF('TD VENCIDOS'!C4987="","",'TD VENCIDOS'!C4987)</f>
        <v/>
      </c>
      <c r="D5006" s="37" t="str">
        <f>IF('TD VENCIDOS'!D4987="","",'TD VENCIDOS'!D4987)</f>
        <v/>
      </c>
    </row>
    <row r="5007" spans="2:4" ht="18.75">
      <c r="B5007" s="37" t="str">
        <f>IF('TD VENCIDOS'!B4988="","",'TD VENCIDOS'!B4988)</f>
        <v/>
      </c>
      <c r="C5007" s="38" t="str">
        <f>IF('TD VENCIDOS'!C4988="","",'TD VENCIDOS'!C4988)</f>
        <v/>
      </c>
      <c r="D5007" s="37" t="str">
        <f>IF('TD VENCIDOS'!D4988="","",'TD VENCIDOS'!D4988)</f>
        <v/>
      </c>
    </row>
    <row r="5008" spans="2:4" ht="18.75">
      <c r="B5008" s="37" t="str">
        <f>IF('TD VENCIDOS'!B4989="","",'TD VENCIDOS'!B4989)</f>
        <v/>
      </c>
      <c r="C5008" s="38" t="str">
        <f>IF('TD VENCIDOS'!C4989="","",'TD VENCIDOS'!C4989)</f>
        <v/>
      </c>
      <c r="D5008" s="37" t="str">
        <f>IF('TD VENCIDOS'!D4989="","",'TD VENCIDOS'!D4989)</f>
        <v/>
      </c>
    </row>
    <row r="5009" spans="2:4" ht="18.75">
      <c r="B5009" s="37" t="str">
        <f>IF('TD VENCIDOS'!B4990="","",'TD VENCIDOS'!B4990)</f>
        <v/>
      </c>
      <c r="C5009" s="38" t="str">
        <f>IF('TD VENCIDOS'!C4990="","",'TD VENCIDOS'!C4990)</f>
        <v/>
      </c>
      <c r="D5009" s="37" t="str">
        <f>IF('TD VENCIDOS'!D4990="","",'TD VENCIDOS'!D4990)</f>
        <v/>
      </c>
    </row>
    <row r="5010" spans="2:4" ht="18.75">
      <c r="B5010" s="37" t="str">
        <f>IF('TD VENCIDOS'!B4991="","",'TD VENCIDOS'!B4991)</f>
        <v/>
      </c>
      <c r="C5010" s="38" t="str">
        <f>IF('TD VENCIDOS'!C4991="","",'TD VENCIDOS'!C4991)</f>
        <v/>
      </c>
      <c r="D5010" s="37" t="str">
        <f>IF('TD VENCIDOS'!D4991="","",'TD VENCIDOS'!D4991)</f>
        <v/>
      </c>
    </row>
    <row r="5011" spans="2:4" ht="18.75">
      <c r="B5011" s="37" t="str">
        <f>IF('TD VENCIDOS'!B4992="","",'TD VENCIDOS'!B4992)</f>
        <v/>
      </c>
      <c r="C5011" s="38" t="str">
        <f>IF('TD VENCIDOS'!C4992="","",'TD VENCIDOS'!C4992)</f>
        <v/>
      </c>
      <c r="D5011" s="37" t="str">
        <f>IF('TD VENCIDOS'!D4992="","",'TD VENCIDOS'!D4992)</f>
        <v/>
      </c>
    </row>
    <row r="5012" spans="2:4" ht="18.75">
      <c r="B5012" s="37" t="str">
        <f>IF('TD VENCIDOS'!B4993="","",'TD VENCIDOS'!B4993)</f>
        <v/>
      </c>
      <c r="C5012" s="38" t="str">
        <f>IF('TD VENCIDOS'!C4993="","",'TD VENCIDOS'!C4993)</f>
        <v/>
      </c>
      <c r="D5012" s="37" t="str">
        <f>IF('TD VENCIDOS'!D4993="","",'TD VENCIDOS'!D4993)</f>
        <v/>
      </c>
    </row>
    <row r="5013" spans="2:4" ht="18.75">
      <c r="B5013" s="37" t="str">
        <f>IF('TD VENCIDOS'!B4994="","",'TD VENCIDOS'!B4994)</f>
        <v/>
      </c>
      <c r="C5013" s="38" t="str">
        <f>IF('TD VENCIDOS'!C4994="","",'TD VENCIDOS'!C4994)</f>
        <v/>
      </c>
      <c r="D5013" s="37" t="str">
        <f>IF('TD VENCIDOS'!D4994="","",'TD VENCIDOS'!D4994)</f>
        <v/>
      </c>
    </row>
    <row r="5014" spans="2:4" ht="18.75">
      <c r="B5014" s="37" t="str">
        <f>IF('TD VENCIDOS'!B4995="","",'TD VENCIDOS'!B4995)</f>
        <v/>
      </c>
      <c r="C5014" s="38" t="str">
        <f>IF('TD VENCIDOS'!C4995="","",'TD VENCIDOS'!C4995)</f>
        <v/>
      </c>
      <c r="D5014" s="37" t="str">
        <f>IF('TD VENCIDOS'!D4995="","",'TD VENCIDOS'!D4995)</f>
        <v/>
      </c>
    </row>
    <row r="5015" spans="2:4" ht="18.75">
      <c r="B5015" s="37" t="str">
        <f>IF('TD VENCIDOS'!B4996="","",'TD VENCIDOS'!B4996)</f>
        <v/>
      </c>
      <c r="C5015" s="38" t="str">
        <f>IF('TD VENCIDOS'!C4996="","",'TD VENCIDOS'!C4996)</f>
        <v/>
      </c>
      <c r="D5015" s="37" t="str">
        <f>IF('TD VENCIDOS'!D4996="","",'TD VENCIDOS'!D4996)</f>
        <v/>
      </c>
    </row>
    <row r="5016" spans="2:4" ht="18.75">
      <c r="B5016" s="37" t="str">
        <f>IF('TD VENCIDOS'!B4997="","",'TD VENCIDOS'!B4997)</f>
        <v/>
      </c>
      <c r="C5016" s="38" t="str">
        <f>IF('TD VENCIDOS'!C4997="","",'TD VENCIDOS'!C4997)</f>
        <v/>
      </c>
      <c r="D5016" s="37" t="str">
        <f>IF('TD VENCIDOS'!D4997="","",'TD VENCIDOS'!D4997)</f>
        <v/>
      </c>
    </row>
    <row r="5017" spans="2:4" ht="18.75">
      <c r="B5017" s="37" t="str">
        <f>IF('TD VENCIDOS'!B4998="","",'TD VENCIDOS'!B4998)</f>
        <v/>
      </c>
      <c r="C5017" s="38" t="str">
        <f>IF('TD VENCIDOS'!C4998="","",'TD VENCIDOS'!C4998)</f>
        <v/>
      </c>
      <c r="D5017" s="37" t="str">
        <f>IF('TD VENCIDOS'!D4998="","",'TD VENCIDOS'!D4998)</f>
        <v/>
      </c>
    </row>
    <row r="5018" spans="2:4" ht="18.75">
      <c r="B5018" s="37" t="str">
        <f>IF('TD VENCIDOS'!B4999="","",'TD VENCIDOS'!B4999)</f>
        <v/>
      </c>
      <c r="C5018" s="38" t="str">
        <f>IF('TD VENCIDOS'!C4999="","",'TD VENCIDOS'!C4999)</f>
        <v/>
      </c>
      <c r="D5018" s="37" t="str">
        <f>IF('TD VENCIDOS'!D4999="","",'TD VENCIDOS'!D4999)</f>
        <v/>
      </c>
    </row>
    <row r="5019" spans="2:4" ht="18.75">
      <c r="B5019" s="37" t="str">
        <f>IF('TD VENCIDOS'!B5000="","",'TD VENCIDOS'!B5000)</f>
        <v/>
      </c>
      <c r="C5019" s="38" t="str">
        <f>IF('TD VENCIDOS'!C5000="","",'TD VENCIDOS'!C5000)</f>
        <v/>
      </c>
      <c r="D5019" s="37" t="str">
        <f>IF('TD VENCIDOS'!D5000="","",'TD VENCIDOS'!D5000)</f>
        <v/>
      </c>
    </row>
    <row r="5020" spans="2:4" ht="18.75">
      <c r="B5020" s="37" t="str">
        <f>IF('TD VENCIDOS'!B5001="","",'TD VENCIDOS'!B5001)</f>
        <v/>
      </c>
      <c r="C5020" s="38" t="str">
        <f>IF('TD VENCIDOS'!C5001="","",'TD VENCIDOS'!C5001)</f>
        <v/>
      </c>
      <c r="D5020" s="37" t="str">
        <f>IF('TD VENCIDOS'!D5001="","",'TD VENCIDOS'!D5001)</f>
        <v/>
      </c>
    </row>
    <row r="5021" spans="2:4" ht="18.75">
      <c r="B5021" s="37" t="str">
        <f>IF('TD VENCIDOS'!B5002="","",'TD VENCIDOS'!B5002)</f>
        <v/>
      </c>
      <c r="C5021" s="38" t="str">
        <f>IF('TD VENCIDOS'!C5002="","",'TD VENCIDOS'!C5002)</f>
        <v/>
      </c>
      <c r="D5021" s="37" t="str">
        <f>IF('TD VENCIDOS'!D5002="","",'TD VENCIDOS'!D5002)</f>
        <v/>
      </c>
    </row>
    <row r="5022" spans="2:4" ht="18.75">
      <c r="B5022" s="37" t="str">
        <f>IF('TD VENCIDOS'!B5003="","",'TD VENCIDOS'!B5003)</f>
        <v/>
      </c>
      <c r="C5022" s="38" t="str">
        <f>IF('TD VENCIDOS'!C5003="","",'TD VENCIDOS'!C5003)</f>
        <v/>
      </c>
      <c r="D5022" s="37" t="str">
        <f>IF('TD VENCIDOS'!D5003="","",'TD VENCIDOS'!D5003)</f>
        <v/>
      </c>
    </row>
    <row r="5023" spans="2:4" ht="18.75">
      <c r="B5023" s="37" t="str">
        <f>IF('TD VENCIDOS'!B5004="","",'TD VENCIDOS'!B5004)</f>
        <v/>
      </c>
      <c r="C5023" s="38" t="str">
        <f>IF('TD VENCIDOS'!C5004="","",'TD VENCIDOS'!C5004)</f>
        <v/>
      </c>
      <c r="D5023" s="37" t="str">
        <f>IF('TD VENCIDOS'!D5004="","",'TD VENCIDOS'!D5004)</f>
        <v/>
      </c>
    </row>
    <row r="5024" spans="2:4" ht="18.75">
      <c r="B5024" s="37" t="str">
        <f>IF('TD VENCIDOS'!B5005="","",'TD VENCIDOS'!B5005)</f>
        <v/>
      </c>
      <c r="C5024" s="38" t="str">
        <f>IF('TD VENCIDOS'!C5005="","",'TD VENCIDOS'!C5005)</f>
        <v/>
      </c>
      <c r="D5024" s="37" t="str">
        <f>IF('TD VENCIDOS'!D5005="","",'TD VENCIDOS'!D5005)</f>
        <v/>
      </c>
    </row>
    <row r="5025" spans="2:4" ht="18.75">
      <c r="B5025" s="37" t="str">
        <f>IF('TD VENCIDOS'!B5006="","",'TD VENCIDOS'!B5006)</f>
        <v/>
      </c>
      <c r="C5025" s="38" t="str">
        <f>IF('TD VENCIDOS'!C5006="","",'TD VENCIDOS'!C5006)</f>
        <v/>
      </c>
      <c r="D5025" s="37" t="str">
        <f>IF('TD VENCIDOS'!D5006="","",'TD VENCIDOS'!D5006)</f>
        <v/>
      </c>
    </row>
    <row r="5026" spans="2:4" ht="18.75">
      <c r="B5026" s="37" t="str">
        <f>IF('TD VENCIDOS'!B5007="","",'TD VENCIDOS'!B5007)</f>
        <v/>
      </c>
      <c r="C5026" s="38" t="str">
        <f>IF('TD VENCIDOS'!C5007="","",'TD VENCIDOS'!C5007)</f>
        <v/>
      </c>
      <c r="D5026" s="37" t="str">
        <f>IF('TD VENCIDOS'!D5007="","",'TD VENCIDOS'!D5007)</f>
        <v/>
      </c>
    </row>
    <row r="5027" spans="2:4" ht="18.75">
      <c r="B5027" s="37" t="str">
        <f>IF('TD VENCIDOS'!B5008="","",'TD VENCIDOS'!B5008)</f>
        <v/>
      </c>
      <c r="C5027" s="38" t="str">
        <f>IF('TD VENCIDOS'!C5008="","",'TD VENCIDOS'!C5008)</f>
        <v/>
      </c>
      <c r="D5027" s="37" t="str">
        <f>IF('TD VENCIDOS'!D5008="","",'TD VENCIDOS'!D5008)</f>
        <v/>
      </c>
    </row>
    <row r="5028" spans="2:4" ht="18.75">
      <c r="B5028" s="37" t="str">
        <f>IF('TD VENCIDOS'!B5009="","",'TD VENCIDOS'!B5009)</f>
        <v/>
      </c>
      <c r="C5028" s="38" t="str">
        <f>IF('TD VENCIDOS'!C5009="","",'TD VENCIDOS'!C5009)</f>
        <v/>
      </c>
      <c r="D5028" s="37" t="str">
        <f>IF('TD VENCIDOS'!D5009="","",'TD VENCIDOS'!D5009)</f>
        <v/>
      </c>
    </row>
    <row r="5029" spans="2:4" ht="18.75">
      <c r="B5029" s="37" t="str">
        <f>IF('TD VENCIDOS'!B5010="","",'TD VENCIDOS'!B5010)</f>
        <v/>
      </c>
      <c r="C5029" s="38" t="str">
        <f>IF('TD VENCIDOS'!C5010="","",'TD VENCIDOS'!C5010)</f>
        <v/>
      </c>
      <c r="D5029" s="37" t="str">
        <f>IF('TD VENCIDOS'!D5010="","",'TD VENCIDOS'!D5010)</f>
        <v/>
      </c>
    </row>
    <row r="5030" spans="2:4" ht="18.75">
      <c r="B5030" s="37" t="str">
        <f>IF('TD VENCIDOS'!B5011="","",'TD VENCIDOS'!B5011)</f>
        <v/>
      </c>
      <c r="C5030" s="38" t="str">
        <f>IF('TD VENCIDOS'!C5011="","",'TD VENCIDOS'!C5011)</f>
        <v/>
      </c>
      <c r="D5030" s="37" t="str">
        <f>IF('TD VENCIDOS'!D5011="","",'TD VENCIDOS'!D5011)</f>
        <v/>
      </c>
    </row>
    <row r="5031" spans="2:4" ht="18.75">
      <c r="B5031" s="37" t="str">
        <f>IF('TD VENCIDOS'!B5012="","",'TD VENCIDOS'!B5012)</f>
        <v/>
      </c>
      <c r="C5031" s="38" t="str">
        <f>IF('TD VENCIDOS'!C5012="","",'TD VENCIDOS'!C5012)</f>
        <v/>
      </c>
      <c r="D5031" s="37" t="str">
        <f>IF('TD VENCIDOS'!D5012="","",'TD VENCIDOS'!D5012)</f>
        <v/>
      </c>
    </row>
    <row r="5032" spans="2:4" ht="18.75">
      <c r="B5032" s="37" t="str">
        <f>IF('TD VENCIDOS'!B5013="","",'TD VENCIDOS'!B5013)</f>
        <v/>
      </c>
      <c r="C5032" s="38" t="str">
        <f>IF('TD VENCIDOS'!C5013="","",'TD VENCIDOS'!C5013)</f>
        <v/>
      </c>
      <c r="D5032" s="37" t="str">
        <f>IF('TD VENCIDOS'!D5013="","",'TD VENCIDOS'!D5013)</f>
        <v/>
      </c>
    </row>
    <row r="5033" spans="2:4" ht="18.75">
      <c r="B5033" s="37" t="str">
        <f>IF('TD VENCIDOS'!B5014="","",'TD VENCIDOS'!B5014)</f>
        <v/>
      </c>
      <c r="C5033" s="38" t="str">
        <f>IF('TD VENCIDOS'!C5014="","",'TD VENCIDOS'!C5014)</f>
        <v/>
      </c>
      <c r="D5033" s="37" t="str">
        <f>IF('TD VENCIDOS'!D5014="","",'TD VENCIDOS'!D5014)</f>
        <v/>
      </c>
    </row>
    <row r="5034" spans="2:4" ht="18.75">
      <c r="B5034" s="37" t="str">
        <f>IF('TD VENCIDOS'!B5015="","",'TD VENCIDOS'!B5015)</f>
        <v/>
      </c>
      <c r="C5034" s="38" t="str">
        <f>IF('TD VENCIDOS'!C5015="","",'TD VENCIDOS'!C5015)</f>
        <v/>
      </c>
      <c r="D5034" s="37" t="str">
        <f>IF('TD VENCIDOS'!D5015="","",'TD VENCIDOS'!D5015)</f>
        <v/>
      </c>
    </row>
    <row r="5035" spans="2:4" ht="18.75">
      <c r="B5035" s="37" t="str">
        <f>IF('TD VENCIDOS'!B5016="","",'TD VENCIDOS'!B5016)</f>
        <v/>
      </c>
      <c r="C5035" s="38" t="str">
        <f>IF('TD VENCIDOS'!C5016="","",'TD VENCIDOS'!C5016)</f>
        <v/>
      </c>
      <c r="D5035" s="37" t="str">
        <f>IF('TD VENCIDOS'!D5016="","",'TD VENCIDOS'!D5016)</f>
        <v/>
      </c>
    </row>
    <row r="5036" spans="2:4" ht="18.75">
      <c r="B5036" s="37" t="str">
        <f>IF('TD VENCIDOS'!B5017="","",'TD VENCIDOS'!B5017)</f>
        <v/>
      </c>
      <c r="C5036" s="38" t="str">
        <f>IF('TD VENCIDOS'!C5017="","",'TD VENCIDOS'!C5017)</f>
        <v/>
      </c>
      <c r="D5036" s="37" t="str">
        <f>IF('TD VENCIDOS'!D5017="","",'TD VENCIDOS'!D5017)</f>
        <v/>
      </c>
    </row>
    <row r="5037" spans="2:4" ht="18.75">
      <c r="B5037" s="37" t="str">
        <f>IF('TD VENCIDOS'!B5018="","",'TD VENCIDOS'!B5018)</f>
        <v/>
      </c>
      <c r="C5037" s="38" t="str">
        <f>IF('TD VENCIDOS'!C5018="","",'TD VENCIDOS'!C5018)</f>
        <v/>
      </c>
      <c r="D5037" s="37" t="str">
        <f>IF('TD VENCIDOS'!D5018="","",'TD VENCIDOS'!D5018)</f>
        <v/>
      </c>
    </row>
    <row r="5038" spans="2:4" ht="18.75">
      <c r="B5038" s="37" t="str">
        <f>IF('TD VENCIDOS'!B5019="","",'TD VENCIDOS'!B5019)</f>
        <v/>
      </c>
      <c r="C5038" s="38" t="str">
        <f>IF('TD VENCIDOS'!C5019="","",'TD VENCIDOS'!C5019)</f>
        <v/>
      </c>
      <c r="D5038" s="37" t="str">
        <f>IF('TD VENCIDOS'!D5019="","",'TD VENCIDOS'!D5019)</f>
        <v/>
      </c>
    </row>
    <row r="5039" spans="2:4" ht="18.75">
      <c r="B5039" s="37" t="str">
        <f>IF('TD VENCIDOS'!B5020="","",'TD VENCIDOS'!B5020)</f>
        <v/>
      </c>
      <c r="C5039" s="38" t="str">
        <f>IF('TD VENCIDOS'!C5020="","",'TD VENCIDOS'!C5020)</f>
        <v/>
      </c>
      <c r="D5039" s="37" t="str">
        <f>IF('TD VENCIDOS'!D5020="","",'TD VENCIDOS'!D5020)</f>
        <v/>
      </c>
    </row>
    <row r="5040" spans="2:4" ht="18.75">
      <c r="B5040" s="37" t="str">
        <f>IF('TD VENCIDOS'!B5021="","",'TD VENCIDOS'!B5021)</f>
        <v/>
      </c>
      <c r="C5040" s="38" t="str">
        <f>IF('TD VENCIDOS'!C5021="","",'TD VENCIDOS'!C5021)</f>
        <v/>
      </c>
      <c r="D5040" s="37" t="str">
        <f>IF('TD VENCIDOS'!D5021="","",'TD VENCIDOS'!D5021)</f>
        <v/>
      </c>
    </row>
    <row r="5041" spans="2:4" ht="18.75">
      <c r="B5041" s="37" t="str">
        <f>IF('TD VENCIDOS'!B5022="","",'TD VENCIDOS'!B5022)</f>
        <v/>
      </c>
      <c r="C5041" s="38" t="str">
        <f>IF('TD VENCIDOS'!C5022="","",'TD VENCIDOS'!C5022)</f>
        <v/>
      </c>
      <c r="D5041" s="37" t="str">
        <f>IF('TD VENCIDOS'!D5022="","",'TD VENCIDOS'!D5022)</f>
        <v/>
      </c>
    </row>
    <row r="5042" spans="2:4" ht="18.75">
      <c r="B5042" s="37" t="str">
        <f>IF('TD VENCIDOS'!B5023="","",'TD VENCIDOS'!B5023)</f>
        <v/>
      </c>
      <c r="C5042" s="38" t="str">
        <f>IF('TD VENCIDOS'!C5023="","",'TD VENCIDOS'!C5023)</f>
        <v/>
      </c>
      <c r="D5042" s="37" t="str">
        <f>IF('TD VENCIDOS'!D5023="","",'TD VENCIDOS'!D5023)</f>
        <v/>
      </c>
    </row>
    <row r="5043" spans="2:4" ht="18.75">
      <c r="B5043" s="37" t="str">
        <f>IF('TD VENCIDOS'!B5024="","",'TD VENCIDOS'!B5024)</f>
        <v/>
      </c>
      <c r="C5043" s="38" t="str">
        <f>IF('TD VENCIDOS'!C5024="","",'TD VENCIDOS'!C5024)</f>
        <v/>
      </c>
      <c r="D5043" s="37" t="str">
        <f>IF('TD VENCIDOS'!D5024="","",'TD VENCIDOS'!D5024)</f>
        <v/>
      </c>
    </row>
    <row r="5044" spans="2:4" ht="18.75">
      <c r="B5044" s="37" t="str">
        <f>IF('TD VENCIDOS'!B5025="","",'TD VENCIDOS'!B5025)</f>
        <v/>
      </c>
      <c r="C5044" s="38" t="str">
        <f>IF('TD VENCIDOS'!C5025="","",'TD VENCIDOS'!C5025)</f>
        <v/>
      </c>
      <c r="D5044" s="37" t="str">
        <f>IF('TD VENCIDOS'!D5025="","",'TD VENCIDOS'!D5025)</f>
        <v/>
      </c>
    </row>
    <row r="5045" spans="2:4" ht="18.75">
      <c r="B5045" s="37" t="str">
        <f>IF('TD VENCIDOS'!B5026="","",'TD VENCIDOS'!B5026)</f>
        <v/>
      </c>
      <c r="C5045" s="38" t="str">
        <f>IF('TD VENCIDOS'!C5026="","",'TD VENCIDOS'!C5026)</f>
        <v/>
      </c>
      <c r="D5045" s="37" t="str">
        <f>IF('TD VENCIDOS'!D5026="","",'TD VENCIDOS'!D5026)</f>
        <v/>
      </c>
    </row>
    <row r="5046" spans="2:4" ht="18.75">
      <c r="B5046" s="37" t="str">
        <f>IF('TD VENCIDOS'!B5027="","",'TD VENCIDOS'!B5027)</f>
        <v/>
      </c>
      <c r="C5046" s="38" t="str">
        <f>IF('TD VENCIDOS'!C5027="","",'TD VENCIDOS'!C5027)</f>
        <v/>
      </c>
      <c r="D5046" s="37" t="str">
        <f>IF('TD VENCIDOS'!D5027="","",'TD VENCIDOS'!D5027)</f>
        <v/>
      </c>
    </row>
    <row r="5047" spans="2:4" ht="18.75">
      <c r="B5047" s="37" t="str">
        <f>IF('TD VENCIDOS'!B5028="","",'TD VENCIDOS'!B5028)</f>
        <v/>
      </c>
      <c r="C5047" s="38" t="str">
        <f>IF('TD VENCIDOS'!C5028="","",'TD VENCIDOS'!C5028)</f>
        <v/>
      </c>
      <c r="D5047" s="37" t="str">
        <f>IF('TD VENCIDOS'!D5028="","",'TD VENCIDOS'!D5028)</f>
        <v/>
      </c>
    </row>
    <row r="5048" spans="2:4" ht="18.75">
      <c r="B5048" s="37" t="str">
        <f>IF('TD VENCIDOS'!B5029="","",'TD VENCIDOS'!B5029)</f>
        <v/>
      </c>
      <c r="C5048" s="38" t="str">
        <f>IF('TD VENCIDOS'!C5029="","",'TD VENCIDOS'!C5029)</f>
        <v/>
      </c>
      <c r="D5048" s="37" t="str">
        <f>IF('TD VENCIDOS'!D5029="","",'TD VENCIDOS'!D5029)</f>
        <v/>
      </c>
    </row>
    <row r="5049" spans="2:4" ht="18.75">
      <c r="B5049" s="37" t="str">
        <f>IF('TD VENCIDOS'!B5030="","",'TD VENCIDOS'!B5030)</f>
        <v/>
      </c>
      <c r="C5049" s="38" t="str">
        <f>IF('TD VENCIDOS'!C5030="","",'TD VENCIDOS'!C5030)</f>
        <v/>
      </c>
      <c r="D5049" s="37" t="str">
        <f>IF('TD VENCIDOS'!D5030="","",'TD VENCIDOS'!D5030)</f>
        <v/>
      </c>
    </row>
    <row r="5050" spans="2:4" ht="18.75">
      <c r="B5050" s="37" t="str">
        <f>IF('TD VENCIDOS'!B5031="","",'TD VENCIDOS'!B5031)</f>
        <v/>
      </c>
      <c r="C5050" s="38" t="str">
        <f>IF('TD VENCIDOS'!C5031="","",'TD VENCIDOS'!C5031)</f>
        <v/>
      </c>
      <c r="D5050" s="37" t="str">
        <f>IF('TD VENCIDOS'!D5031="","",'TD VENCIDOS'!D5031)</f>
        <v/>
      </c>
    </row>
    <row r="5051" spans="2:4" ht="18.75">
      <c r="B5051" s="37" t="str">
        <f>IF('TD VENCIDOS'!B5032="","",'TD VENCIDOS'!B5032)</f>
        <v/>
      </c>
      <c r="C5051" s="38" t="str">
        <f>IF('TD VENCIDOS'!C5032="","",'TD VENCIDOS'!C5032)</f>
        <v/>
      </c>
      <c r="D5051" s="37" t="str">
        <f>IF('TD VENCIDOS'!D5032="","",'TD VENCIDOS'!D5032)</f>
        <v/>
      </c>
    </row>
    <row r="5052" spans="2:4" ht="18.75">
      <c r="B5052" s="37" t="str">
        <f>IF('TD VENCIDOS'!B5033="","",'TD VENCIDOS'!B5033)</f>
        <v/>
      </c>
      <c r="C5052" s="38" t="str">
        <f>IF('TD VENCIDOS'!C5033="","",'TD VENCIDOS'!C5033)</f>
        <v/>
      </c>
      <c r="D5052" s="37" t="str">
        <f>IF('TD VENCIDOS'!D5033="","",'TD VENCIDOS'!D5033)</f>
        <v/>
      </c>
    </row>
    <row r="5053" spans="2:4" ht="18.75">
      <c r="B5053" s="37" t="str">
        <f>IF('TD VENCIDOS'!B5034="","",'TD VENCIDOS'!B5034)</f>
        <v/>
      </c>
      <c r="C5053" s="38" t="str">
        <f>IF('TD VENCIDOS'!C5034="","",'TD VENCIDOS'!C5034)</f>
        <v/>
      </c>
      <c r="D5053" s="37" t="str">
        <f>IF('TD VENCIDOS'!D5034="","",'TD VENCIDOS'!D5034)</f>
        <v/>
      </c>
    </row>
    <row r="5054" spans="2:4" ht="18.75">
      <c r="B5054" s="37" t="str">
        <f>IF('TD VENCIDOS'!B5035="","",'TD VENCIDOS'!B5035)</f>
        <v/>
      </c>
      <c r="C5054" s="38" t="str">
        <f>IF('TD VENCIDOS'!C5035="","",'TD VENCIDOS'!C5035)</f>
        <v/>
      </c>
      <c r="D5054" s="37" t="str">
        <f>IF('TD VENCIDOS'!D5035="","",'TD VENCIDOS'!D5035)</f>
        <v/>
      </c>
    </row>
    <row r="5055" spans="2:4" ht="18.75">
      <c r="B5055" s="37" t="str">
        <f>IF('TD VENCIDOS'!B5036="","",'TD VENCIDOS'!B5036)</f>
        <v/>
      </c>
      <c r="C5055" s="38" t="str">
        <f>IF('TD VENCIDOS'!C5036="","",'TD VENCIDOS'!C5036)</f>
        <v/>
      </c>
      <c r="D5055" s="37" t="str">
        <f>IF('TD VENCIDOS'!D5036="","",'TD VENCIDOS'!D5036)</f>
        <v/>
      </c>
    </row>
    <row r="5056" spans="2:4" ht="18.75">
      <c r="B5056" s="37" t="str">
        <f>IF('TD VENCIDOS'!B5037="","",'TD VENCIDOS'!B5037)</f>
        <v/>
      </c>
      <c r="C5056" s="38" t="str">
        <f>IF('TD VENCIDOS'!C5037="","",'TD VENCIDOS'!C5037)</f>
        <v/>
      </c>
      <c r="D5056" s="37" t="str">
        <f>IF('TD VENCIDOS'!D5037="","",'TD VENCIDOS'!D5037)</f>
        <v/>
      </c>
    </row>
    <row r="5057" spans="2:4" ht="18.75">
      <c r="B5057" s="37" t="str">
        <f>IF('TD VENCIDOS'!B5038="","",'TD VENCIDOS'!B5038)</f>
        <v/>
      </c>
      <c r="C5057" s="38" t="str">
        <f>IF('TD VENCIDOS'!C5038="","",'TD VENCIDOS'!C5038)</f>
        <v/>
      </c>
      <c r="D5057" s="37" t="str">
        <f>IF('TD VENCIDOS'!D5038="","",'TD VENCIDOS'!D5038)</f>
        <v/>
      </c>
    </row>
    <row r="5058" spans="2:4" ht="18.75">
      <c r="B5058" s="37" t="str">
        <f>IF('TD VENCIDOS'!B5039="","",'TD VENCIDOS'!B5039)</f>
        <v/>
      </c>
      <c r="C5058" s="38" t="str">
        <f>IF('TD VENCIDOS'!C5039="","",'TD VENCIDOS'!C5039)</f>
        <v/>
      </c>
      <c r="D5058" s="37" t="str">
        <f>IF('TD VENCIDOS'!D5039="","",'TD VENCIDOS'!D5039)</f>
        <v/>
      </c>
    </row>
    <row r="5059" spans="2:4" ht="18.75">
      <c r="B5059" s="37" t="str">
        <f>IF('TD VENCIDOS'!B5040="","",'TD VENCIDOS'!B5040)</f>
        <v/>
      </c>
      <c r="C5059" s="38" t="str">
        <f>IF('TD VENCIDOS'!C5040="","",'TD VENCIDOS'!C5040)</f>
        <v/>
      </c>
      <c r="D5059" s="37" t="str">
        <f>IF('TD VENCIDOS'!D5040="","",'TD VENCIDOS'!D5040)</f>
        <v/>
      </c>
    </row>
    <row r="5060" spans="2:4" ht="18.75">
      <c r="B5060" s="37" t="str">
        <f>IF('TD VENCIDOS'!B5041="","",'TD VENCIDOS'!B5041)</f>
        <v/>
      </c>
      <c r="C5060" s="38" t="str">
        <f>IF('TD VENCIDOS'!C5041="","",'TD VENCIDOS'!C5041)</f>
        <v/>
      </c>
      <c r="D5060" s="37" t="str">
        <f>IF('TD VENCIDOS'!D5041="","",'TD VENCIDOS'!D5041)</f>
        <v/>
      </c>
    </row>
    <row r="5061" spans="2:4" ht="18.75">
      <c r="B5061" s="37" t="str">
        <f>IF('TD VENCIDOS'!B5042="","",'TD VENCIDOS'!B5042)</f>
        <v/>
      </c>
      <c r="C5061" s="38" t="str">
        <f>IF('TD VENCIDOS'!C5042="","",'TD VENCIDOS'!C5042)</f>
        <v/>
      </c>
      <c r="D5061" s="37" t="str">
        <f>IF('TD VENCIDOS'!D5042="","",'TD VENCIDOS'!D5042)</f>
        <v/>
      </c>
    </row>
    <row r="5062" spans="2:4" ht="18.75">
      <c r="B5062" s="37" t="str">
        <f>IF('TD VENCIDOS'!B5043="","",'TD VENCIDOS'!B5043)</f>
        <v/>
      </c>
      <c r="C5062" s="38" t="str">
        <f>IF('TD VENCIDOS'!C5043="","",'TD VENCIDOS'!C5043)</f>
        <v/>
      </c>
      <c r="D5062" s="37" t="str">
        <f>IF('TD VENCIDOS'!D5043="","",'TD VENCIDOS'!D5043)</f>
        <v/>
      </c>
    </row>
    <row r="5063" spans="2:4" ht="18.75">
      <c r="B5063" s="37" t="str">
        <f>IF('TD VENCIDOS'!B5044="","",'TD VENCIDOS'!B5044)</f>
        <v/>
      </c>
      <c r="C5063" s="38" t="str">
        <f>IF('TD VENCIDOS'!C5044="","",'TD VENCIDOS'!C5044)</f>
        <v/>
      </c>
      <c r="D5063" s="37" t="str">
        <f>IF('TD VENCIDOS'!D5044="","",'TD VENCIDOS'!D5044)</f>
        <v/>
      </c>
    </row>
    <row r="5064" spans="2:4" ht="18.75">
      <c r="B5064" s="37" t="str">
        <f>IF('TD VENCIDOS'!B5045="","",'TD VENCIDOS'!B5045)</f>
        <v/>
      </c>
      <c r="C5064" s="38" t="str">
        <f>IF('TD VENCIDOS'!C5045="","",'TD VENCIDOS'!C5045)</f>
        <v/>
      </c>
      <c r="D5064" s="37" t="str">
        <f>IF('TD VENCIDOS'!D5045="","",'TD VENCIDOS'!D5045)</f>
        <v/>
      </c>
    </row>
    <row r="5065" spans="2:4" ht="18.75">
      <c r="B5065" s="37" t="str">
        <f>IF('TD VENCIDOS'!B5046="","",'TD VENCIDOS'!B5046)</f>
        <v/>
      </c>
      <c r="C5065" s="38" t="str">
        <f>IF('TD VENCIDOS'!C5046="","",'TD VENCIDOS'!C5046)</f>
        <v/>
      </c>
      <c r="D5065" s="37" t="str">
        <f>IF('TD VENCIDOS'!D5046="","",'TD VENCIDOS'!D5046)</f>
        <v/>
      </c>
    </row>
    <row r="5066" spans="2:4" ht="18.75">
      <c r="B5066" s="37" t="str">
        <f>IF('TD VENCIDOS'!B5047="","",'TD VENCIDOS'!B5047)</f>
        <v/>
      </c>
      <c r="C5066" s="38" t="str">
        <f>IF('TD VENCIDOS'!C5047="","",'TD VENCIDOS'!C5047)</f>
        <v/>
      </c>
      <c r="D5066" s="37" t="str">
        <f>IF('TD VENCIDOS'!D5047="","",'TD VENCIDOS'!D5047)</f>
        <v/>
      </c>
    </row>
    <row r="5067" spans="2:4" ht="18.75">
      <c r="B5067" s="37" t="str">
        <f>IF('TD VENCIDOS'!B5048="","",'TD VENCIDOS'!B5048)</f>
        <v/>
      </c>
      <c r="C5067" s="38" t="str">
        <f>IF('TD VENCIDOS'!C5048="","",'TD VENCIDOS'!C5048)</f>
        <v/>
      </c>
      <c r="D5067" s="37" t="str">
        <f>IF('TD VENCIDOS'!D5048="","",'TD VENCIDOS'!D5048)</f>
        <v/>
      </c>
    </row>
    <row r="5068" spans="2:4" ht="18.75">
      <c r="B5068" s="37" t="str">
        <f>IF('TD VENCIDOS'!B5049="","",'TD VENCIDOS'!B5049)</f>
        <v/>
      </c>
      <c r="C5068" s="38" t="str">
        <f>IF('TD VENCIDOS'!C5049="","",'TD VENCIDOS'!C5049)</f>
        <v/>
      </c>
      <c r="D5068" s="37" t="str">
        <f>IF('TD VENCIDOS'!D5049="","",'TD VENCIDOS'!D5049)</f>
        <v/>
      </c>
    </row>
    <row r="5069" spans="2:4" ht="18.75">
      <c r="B5069" s="37" t="str">
        <f>IF('TD VENCIDOS'!B5050="","",'TD VENCIDOS'!B5050)</f>
        <v/>
      </c>
      <c r="C5069" s="38" t="str">
        <f>IF('TD VENCIDOS'!C5050="","",'TD VENCIDOS'!C5050)</f>
        <v/>
      </c>
      <c r="D5069" s="37" t="str">
        <f>IF('TD VENCIDOS'!D5050="","",'TD VENCIDOS'!D5050)</f>
        <v/>
      </c>
    </row>
    <row r="5070" spans="2:4" ht="18.75">
      <c r="B5070" s="37" t="str">
        <f>IF('TD VENCIDOS'!B5051="","",'TD VENCIDOS'!B5051)</f>
        <v/>
      </c>
      <c r="C5070" s="38" t="str">
        <f>IF('TD VENCIDOS'!C5051="","",'TD VENCIDOS'!C5051)</f>
        <v/>
      </c>
      <c r="D5070" s="37" t="str">
        <f>IF('TD VENCIDOS'!D5051="","",'TD VENCIDOS'!D5051)</f>
        <v/>
      </c>
    </row>
    <row r="5071" spans="2:4" ht="18.75">
      <c r="B5071" s="37" t="str">
        <f>IF('TD VENCIDOS'!B5052="","",'TD VENCIDOS'!B5052)</f>
        <v/>
      </c>
      <c r="C5071" s="38" t="str">
        <f>IF('TD VENCIDOS'!C5052="","",'TD VENCIDOS'!C5052)</f>
        <v/>
      </c>
      <c r="D5071" s="37" t="str">
        <f>IF('TD VENCIDOS'!D5052="","",'TD VENCIDOS'!D5052)</f>
        <v/>
      </c>
    </row>
    <row r="5072" spans="2:4" ht="18.75">
      <c r="B5072" s="37" t="str">
        <f>IF('TD VENCIDOS'!B5053="","",'TD VENCIDOS'!B5053)</f>
        <v/>
      </c>
      <c r="C5072" s="38" t="str">
        <f>IF('TD VENCIDOS'!C5053="","",'TD VENCIDOS'!C5053)</f>
        <v/>
      </c>
      <c r="D5072" s="37" t="str">
        <f>IF('TD VENCIDOS'!D5053="","",'TD VENCIDOS'!D5053)</f>
        <v/>
      </c>
    </row>
    <row r="5073" spans="2:4" ht="18.75">
      <c r="B5073" s="37" t="str">
        <f>IF('TD VENCIDOS'!B5054="","",'TD VENCIDOS'!B5054)</f>
        <v/>
      </c>
      <c r="C5073" s="38" t="str">
        <f>IF('TD VENCIDOS'!C5054="","",'TD VENCIDOS'!C5054)</f>
        <v/>
      </c>
      <c r="D5073" s="37" t="str">
        <f>IF('TD VENCIDOS'!D5054="","",'TD VENCIDOS'!D5054)</f>
        <v/>
      </c>
    </row>
    <row r="5074" spans="2:4" ht="18.75">
      <c r="B5074" s="37" t="str">
        <f>IF('TD VENCIDOS'!B5055="","",'TD VENCIDOS'!B5055)</f>
        <v/>
      </c>
      <c r="C5074" s="38" t="str">
        <f>IF('TD VENCIDOS'!C5055="","",'TD VENCIDOS'!C5055)</f>
        <v/>
      </c>
      <c r="D5074" s="37" t="str">
        <f>IF('TD VENCIDOS'!D5055="","",'TD VENCIDOS'!D5055)</f>
        <v/>
      </c>
    </row>
    <row r="5075" spans="2:4" ht="18.75">
      <c r="B5075" s="37" t="str">
        <f>IF('TD VENCIDOS'!B5056="","",'TD VENCIDOS'!B5056)</f>
        <v/>
      </c>
      <c r="C5075" s="38" t="str">
        <f>IF('TD VENCIDOS'!C5056="","",'TD VENCIDOS'!C5056)</f>
        <v/>
      </c>
      <c r="D5075" s="37" t="str">
        <f>IF('TD VENCIDOS'!D5056="","",'TD VENCIDOS'!D5056)</f>
        <v/>
      </c>
    </row>
    <row r="5076" spans="2:4" ht="18.75">
      <c r="B5076" s="37" t="str">
        <f>IF('TD VENCIDOS'!B5057="","",'TD VENCIDOS'!B5057)</f>
        <v/>
      </c>
      <c r="C5076" s="38" t="str">
        <f>IF('TD VENCIDOS'!C5057="","",'TD VENCIDOS'!C5057)</f>
        <v/>
      </c>
      <c r="D5076" s="37" t="str">
        <f>IF('TD VENCIDOS'!D5057="","",'TD VENCIDOS'!D5057)</f>
        <v/>
      </c>
    </row>
    <row r="5077" spans="2:4" ht="18.75">
      <c r="B5077" s="37" t="str">
        <f>IF('TD VENCIDOS'!B5058="","",'TD VENCIDOS'!B5058)</f>
        <v/>
      </c>
      <c r="C5077" s="38" t="str">
        <f>IF('TD VENCIDOS'!C5058="","",'TD VENCIDOS'!C5058)</f>
        <v/>
      </c>
      <c r="D5077" s="37" t="str">
        <f>IF('TD VENCIDOS'!D5058="","",'TD VENCIDOS'!D5058)</f>
        <v/>
      </c>
    </row>
    <row r="5078" spans="2:4" ht="18.75">
      <c r="B5078" s="37" t="str">
        <f>IF('TD VENCIDOS'!B5059="","",'TD VENCIDOS'!B5059)</f>
        <v/>
      </c>
      <c r="C5078" s="38" t="str">
        <f>IF('TD VENCIDOS'!C5059="","",'TD VENCIDOS'!C5059)</f>
        <v/>
      </c>
      <c r="D5078" s="37" t="str">
        <f>IF('TD VENCIDOS'!D5059="","",'TD VENCIDOS'!D5059)</f>
        <v/>
      </c>
    </row>
    <row r="5079" spans="2:4" ht="18.75">
      <c r="B5079" s="37" t="str">
        <f>IF('TD VENCIDOS'!B5060="","",'TD VENCIDOS'!B5060)</f>
        <v/>
      </c>
      <c r="C5079" s="38" t="str">
        <f>IF('TD VENCIDOS'!C5060="","",'TD VENCIDOS'!C5060)</f>
        <v/>
      </c>
      <c r="D5079" s="37" t="str">
        <f>IF('TD VENCIDOS'!D5060="","",'TD VENCIDOS'!D5060)</f>
        <v/>
      </c>
    </row>
    <row r="5080" spans="2:4" ht="18.75">
      <c r="B5080" s="37" t="str">
        <f>IF('TD VENCIDOS'!B5061="","",'TD VENCIDOS'!B5061)</f>
        <v/>
      </c>
      <c r="C5080" s="38" t="str">
        <f>IF('TD VENCIDOS'!C5061="","",'TD VENCIDOS'!C5061)</f>
        <v/>
      </c>
      <c r="D5080" s="37" t="str">
        <f>IF('TD VENCIDOS'!D5061="","",'TD VENCIDOS'!D5061)</f>
        <v/>
      </c>
    </row>
    <row r="5081" spans="2:4" ht="18.75">
      <c r="B5081" s="37" t="str">
        <f>IF('TD VENCIDOS'!B5062="","",'TD VENCIDOS'!B5062)</f>
        <v/>
      </c>
      <c r="C5081" s="38" t="str">
        <f>IF('TD VENCIDOS'!C5062="","",'TD VENCIDOS'!C5062)</f>
        <v/>
      </c>
      <c r="D5081" s="37" t="str">
        <f>IF('TD VENCIDOS'!D5062="","",'TD VENCIDOS'!D5062)</f>
        <v/>
      </c>
    </row>
    <row r="5082" spans="2:4" ht="18.75">
      <c r="B5082" s="37" t="str">
        <f>IF('TD VENCIDOS'!B5063="","",'TD VENCIDOS'!B5063)</f>
        <v/>
      </c>
      <c r="C5082" s="38" t="str">
        <f>IF('TD VENCIDOS'!C5063="","",'TD VENCIDOS'!C5063)</f>
        <v/>
      </c>
      <c r="D5082" s="37" t="str">
        <f>IF('TD VENCIDOS'!D5063="","",'TD VENCIDOS'!D5063)</f>
        <v/>
      </c>
    </row>
    <row r="5083" spans="2:4" ht="18.75">
      <c r="B5083" s="37" t="str">
        <f>IF('TD VENCIDOS'!B5064="","",'TD VENCIDOS'!B5064)</f>
        <v/>
      </c>
      <c r="C5083" s="38" t="str">
        <f>IF('TD VENCIDOS'!C5064="","",'TD VENCIDOS'!C5064)</f>
        <v/>
      </c>
      <c r="D5083" s="37" t="str">
        <f>IF('TD VENCIDOS'!D5064="","",'TD VENCIDOS'!D5064)</f>
        <v/>
      </c>
    </row>
    <row r="5084" spans="2:4" ht="18.75">
      <c r="B5084" s="37" t="str">
        <f>IF('TD VENCIDOS'!B5065="","",'TD VENCIDOS'!B5065)</f>
        <v/>
      </c>
      <c r="C5084" s="38" t="str">
        <f>IF('TD VENCIDOS'!C5065="","",'TD VENCIDOS'!C5065)</f>
        <v/>
      </c>
      <c r="D5084" s="37" t="str">
        <f>IF('TD VENCIDOS'!D5065="","",'TD VENCIDOS'!D5065)</f>
        <v/>
      </c>
    </row>
    <row r="5085" spans="2:4" ht="18.75">
      <c r="B5085" s="37" t="str">
        <f>IF('TD VENCIDOS'!B5066="","",'TD VENCIDOS'!B5066)</f>
        <v/>
      </c>
      <c r="C5085" s="38" t="str">
        <f>IF('TD VENCIDOS'!C5066="","",'TD VENCIDOS'!C5066)</f>
        <v/>
      </c>
      <c r="D5085" s="37" t="str">
        <f>IF('TD VENCIDOS'!D5066="","",'TD VENCIDOS'!D5066)</f>
        <v/>
      </c>
    </row>
    <row r="5086" spans="2:4" ht="18.75">
      <c r="B5086" s="37" t="str">
        <f>IF('TD VENCIDOS'!B5067="","",'TD VENCIDOS'!B5067)</f>
        <v/>
      </c>
      <c r="C5086" s="38" t="str">
        <f>IF('TD VENCIDOS'!C5067="","",'TD VENCIDOS'!C5067)</f>
        <v/>
      </c>
      <c r="D5086" s="37" t="str">
        <f>IF('TD VENCIDOS'!D5067="","",'TD VENCIDOS'!D5067)</f>
        <v/>
      </c>
    </row>
    <row r="5087" spans="2:4" ht="18.75">
      <c r="B5087" s="37" t="str">
        <f>IF('TD VENCIDOS'!B5068="","",'TD VENCIDOS'!B5068)</f>
        <v/>
      </c>
      <c r="C5087" s="38" t="str">
        <f>IF('TD VENCIDOS'!C5068="","",'TD VENCIDOS'!C5068)</f>
        <v/>
      </c>
      <c r="D5087" s="37" t="str">
        <f>IF('TD VENCIDOS'!D5068="","",'TD VENCIDOS'!D5068)</f>
        <v/>
      </c>
    </row>
    <row r="5088" spans="2:4" ht="18.75">
      <c r="B5088" s="37" t="str">
        <f>IF('TD VENCIDOS'!B5069="","",'TD VENCIDOS'!B5069)</f>
        <v/>
      </c>
      <c r="C5088" s="38" t="str">
        <f>IF('TD VENCIDOS'!C5069="","",'TD VENCIDOS'!C5069)</f>
        <v/>
      </c>
      <c r="D5088" s="37" t="str">
        <f>IF('TD VENCIDOS'!D5069="","",'TD VENCIDOS'!D5069)</f>
        <v/>
      </c>
    </row>
    <row r="5089" spans="2:4" ht="18.75">
      <c r="B5089" s="37" t="str">
        <f>IF('TD VENCIDOS'!B5070="","",'TD VENCIDOS'!B5070)</f>
        <v/>
      </c>
      <c r="C5089" s="38" t="str">
        <f>IF('TD VENCIDOS'!C5070="","",'TD VENCIDOS'!C5070)</f>
        <v/>
      </c>
      <c r="D5089" s="37" t="str">
        <f>IF('TD VENCIDOS'!D5070="","",'TD VENCIDOS'!D5070)</f>
        <v/>
      </c>
    </row>
    <row r="5090" spans="2:4" ht="18.75">
      <c r="B5090" s="37" t="str">
        <f>IF('TD VENCIDOS'!B5071="","",'TD VENCIDOS'!B5071)</f>
        <v/>
      </c>
      <c r="C5090" s="38" t="str">
        <f>IF('TD VENCIDOS'!C5071="","",'TD VENCIDOS'!C5071)</f>
        <v/>
      </c>
      <c r="D5090" s="37" t="str">
        <f>IF('TD VENCIDOS'!D5071="","",'TD VENCIDOS'!D5071)</f>
        <v/>
      </c>
    </row>
    <row r="5091" spans="2:4" ht="18.75">
      <c r="B5091" s="37" t="str">
        <f>IF('TD VENCIDOS'!B5072="","",'TD VENCIDOS'!B5072)</f>
        <v/>
      </c>
      <c r="C5091" s="38" t="str">
        <f>IF('TD VENCIDOS'!C5072="","",'TD VENCIDOS'!C5072)</f>
        <v/>
      </c>
      <c r="D5091" s="37" t="str">
        <f>IF('TD VENCIDOS'!D5072="","",'TD VENCIDOS'!D5072)</f>
        <v/>
      </c>
    </row>
    <row r="5092" spans="2:4" ht="18.75">
      <c r="B5092" s="37" t="str">
        <f>IF('TD VENCIDOS'!B5073="","",'TD VENCIDOS'!B5073)</f>
        <v/>
      </c>
      <c r="C5092" s="38" t="str">
        <f>IF('TD VENCIDOS'!C5073="","",'TD VENCIDOS'!C5073)</f>
        <v/>
      </c>
      <c r="D5092" s="37" t="str">
        <f>IF('TD VENCIDOS'!D5073="","",'TD VENCIDOS'!D5073)</f>
        <v/>
      </c>
    </row>
    <row r="5093" spans="2:4" ht="18.75">
      <c r="B5093" s="37" t="str">
        <f>IF('TD VENCIDOS'!B5074="","",'TD VENCIDOS'!B5074)</f>
        <v/>
      </c>
      <c r="C5093" s="38" t="str">
        <f>IF('TD VENCIDOS'!C5074="","",'TD VENCIDOS'!C5074)</f>
        <v/>
      </c>
      <c r="D5093" s="37" t="str">
        <f>IF('TD VENCIDOS'!D5074="","",'TD VENCIDOS'!D5074)</f>
        <v/>
      </c>
    </row>
    <row r="5094" spans="2:4" ht="18.75">
      <c r="B5094" s="37" t="str">
        <f>IF('TD VENCIDOS'!B5075="","",'TD VENCIDOS'!B5075)</f>
        <v/>
      </c>
      <c r="C5094" s="38" t="str">
        <f>IF('TD VENCIDOS'!C5075="","",'TD VENCIDOS'!C5075)</f>
        <v/>
      </c>
      <c r="D5094" s="37" t="str">
        <f>IF('TD VENCIDOS'!D5075="","",'TD VENCIDOS'!D5075)</f>
        <v/>
      </c>
    </row>
    <row r="5095" spans="2:4" ht="18.75">
      <c r="B5095" s="37" t="str">
        <f>IF('TD VENCIDOS'!B5076="","",'TD VENCIDOS'!B5076)</f>
        <v/>
      </c>
      <c r="C5095" s="38" t="str">
        <f>IF('TD VENCIDOS'!C5076="","",'TD VENCIDOS'!C5076)</f>
        <v/>
      </c>
      <c r="D5095" s="37" t="str">
        <f>IF('TD VENCIDOS'!D5076="","",'TD VENCIDOS'!D5076)</f>
        <v/>
      </c>
    </row>
    <row r="5096" spans="2:4" ht="18.75">
      <c r="B5096" s="37" t="str">
        <f>IF('TD VENCIDOS'!B5077="","",'TD VENCIDOS'!B5077)</f>
        <v/>
      </c>
      <c r="C5096" s="38" t="str">
        <f>IF('TD VENCIDOS'!C5077="","",'TD VENCIDOS'!C5077)</f>
        <v/>
      </c>
      <c r="D5096" s="37" t="str">
        <f>IF('TD VENCIDOS'!D5077="","",'TD VENCIDOS'!D5077)</f>
        <v/>
      </c>
    </row>
    <row r="5097" spans="2:4" ht="18.75">
      <c r="B5097" s="37" t="str">
        <f>IF('TD VENCIDOS'!B5078="","",'TD VENCIDOS'!B5078)</f>
        <v/>
      </c>
      <c r="C5097" s="38" t="str">
        <f>IF('TD VENCIDOS'!C5078="","",'TD VENCIDOS'!C5078)</f>
        <v/>
      </c>
      <c r="D5097" s="37" t="str">
        <f>IF('TD VENCIDOS'!D5078="","",'TD VENCIDOS'!D5078)</f>
        <v/>
      </c>
    </row>
    <row r="5098" spans="2:4" ht="18.75">
      <c r="B5098" s="37" t="str">
        <f>IF('TD VENCIDOS'!B5079="","",'TD VENCIDOS'!B5079)</f>
        <v/>
      </c>
      <c r="C5098" s="38" t="str">
        <f>IF('TD VENCIDOS'!C5079="","",'TD VENCIDOS'!C5079)</f>
        <v/>
      </c>
      <c r="D5098" s="37" t="str">
        <f>IF('TD VENCIDOS'!D5079="","",'TD VENCIDOS'!D5079)</f>
        <v/>
      </c>
    </row>
    <row r="5099" spans="2:4" ht="18.75">
      <c r="B5099" s="37" t="str">
        <f>IF('TD VENCIDOS'!B5080="","",'TD VENCIDOS'!B5080)</f>
        <v/>
      </c>
      <c r="C5099" s="38" t="str">
        <f>IF('TD VENCIDOS'!C5080="","",'TD VENCIDOS'!C5080)</f>
        <v/>
      </c>
      <c r="D5099" s="37" t="str">
        <f>IF('TD VENCIDOS'!D5080="","",'TD VENCIDOS'!D5080)</f>
        <v/>
      </c>
    </row>
    <row r="5100" spans="2:4" ht="18.75">
      <c r="B5100" s="37" t="str">
        <f>IF('TD VENCIDOS'!B5081="","",'TD VENCIDOS'!B5081)</f>
        <v/>
      </c>
      <c r="C5100" s="38" t="str">
        <f>IF('TD VENCIDOS'!C5081="","",'TD VENCIDOS'!C5081)</f>
        <v/>
      </c>
      <c r="D5100" s="37" t="str">
        <f>IF('TD VENCIDOS'!D5081="","",'TD VENCIDOS'!D5081)</f>
        <v/>
      </c>
    </row>
    <row r="5101" spans="2:4" ht="18.75">
      <c r="B5101" s="37" t="str">
        <f>IF('TD VENCIDOS'!B5082="","",'TD VENCIDOS'!B5082)</f>
        <v/>
      </c>
      <c r="C5101" s="38" t="str">
        <f>IF('TD VENCIDOS'!C5082="","",'TD VENCIDOS'!C5082)</f>
        <v/>
      </c>
      <c r="D5101" s="37" t="str">
        <f>IF('TD VENCIDOS'!D5082="","",'TD VENCIDOS'!D5082)</f>
        <v/>
      </c>
    </row>
    <row r="5102" spans="2:4" ht="18.75">
      <c r="B5102" s="37" t="str">
        <f>IF('TD VENCIDOS'!B5083="","",'TD VENCIDOS'!B5083)</f>
        <v/>
      </c>
      <c r="C5102" s="38" t="str">
        <f>IF('TD VENCIDOS'!C5083="","",'TD VENCIDOS'!C5083)</f>
        <v/>
      </c>
      <c r="D5102" s="37" t="str">
        <f>IF('TD VENCIDOS'!D5083="","",'TD VENCIDOS'!D5083)</f>
        <v/>
      </c>
    </row>
    <row r="5103" spans="2:4" ht="18.75">
      <c r="B5103" s="37" t="str">
        <f>IF('TD VENCIDOS'!B5084="","",'TD VENCIDOS'!B5084)</f>
        <v/>
      </c>
      <c r="C5103" s="38" t="str">
        <f>IF('TD VENCIDOS'!C5084="","",'TD VENCIDOS'!C5084)</f>
        <v/>
      </c>
      <c r="D5103" s="37" t="str">
        <f>IF('TD VENCIDOS'!D5084="","",'TD VENCIDOS'!D5084)</f>
        <v/>
      </c>
    </row>
    <row r="5104" spans="2:4" ht="18.75">
      <c r="B5104" s="37" t="str">
        <f>IF('TD VENCIDOS'!B5085="","",'TD VENCIDOS'!B5085)</f>
        <v/>
      </c>
      <c r="C5104" s="38" t="str">
        <f>IF('TD VENCIDOS'!C5085="","",'TD VENCIDOS'!C5085)</f>
        <v/>
      </c>
      <c r="D5104" s="37" t="str">
        <f>IF('TD VENCIDOS'!D5085="","",'TD VENCIDOS'!D5085)</f>
        <v/>
      </c>
    </row>
    <row r="5105" spans="2:4" ht="18.75">
      <c r="B5105" s="37" t="str">
        <f>IF('TD VENCIDOS'!B5086="","",'TD VENCIDOS'!B5086)</f>
        <v/>
      </c>
      <c r="C5105" s="38" t="str">
        <f>IF('TD VENCIDOS'!C5086="","",'TD VENCIDOS'!C5086)</f>
        <v/>
      </c>
      <c r="D5105" s="37" t="str">
        <f>IF('TD VENCIDOS'!D5086="","",'TD VENCIDOS'!D5086)</f>
        <v/>
      </c>
    </row>
    <row r="5106" spans="2:4" ht="18.75">
      <c r="B5106" s="37" t="str">
        <f>IF('TD VENCIDOS'!B5087="","",'TD VENCIDOS'!B5087)</f>
        <v/>
      </c>
      <c r="C5106" s="38" t="str">
        <f>IF('TD VENCIDOS'!C5087="","",'TD VENCIDOS'!C5087)</f>
        <v/>
      </c>
      <c r="D5106" s="37" t="str">
        <f>IF('TD VENCIDOS'!D5087="","",'TD VENCIDOS'!D5087)</f>
        <v/>
      </c>
    </row>
    <row r="5107" spans="2:4" ht="18.75">
      <c r="B5107" s="37" t="str">
        <f>IF('TD VENCIDOS'!B5088="","",'TD VENCIDOS'!B5088)</f>
        <v/>
      </c>
      <c r="C5107" s="38" t="str">
        <f>IF('TD VENCIDOS'!C5088="","",'TD VENCIDOS'!C5088)</f>
        <v/>
      </c>
      <c r="D5107" s="37" t="str">
        <f>IF('TD VENCIDOS'!D5088="","",'TD VENCIDOS'!D5088)</f>
        <v/>
      </c>
    </row>
    <row r="5108" spans="2:4" ht="18.75">
      <c r="B5108" s="37" t="str">
        <f>IF('TD VENCIDOS'!B5089="","",'TD VENCIDOS'!B5089)</f>
        <v/>
      </c>
      <c r="C5108" s="38" t="str">
        <f>IF('TD VENCIDOS'!C5089="","",'TD VENCIDOS'!C5089)</f>
        <v/>
      </c>
      <c r="D5108" s="37" t="str">
        <f>IF('TD VENCIDOS'!D5089="","",'TD VENCIDOS'!D5089)</f>
        <v/>
      </c>
    </row>
    <row r="5109" spans="2:4" ht="18.75">
      <c r="B5109" s="37" t="str">
        <f>IF('TD VENCIDOS'!B5090="","",'TD VENCIDOS'!B5090)</f>
        <v/>
      </c>
      <c r="C5109" s="38" t="str">
        <f>IF('TD VENCIDOS'!C5090="","",'TD VENCIDOS'!C5090)</f>
        <v/>
      </c>
      <c r="D5109" s="37" t="str">
        <f>IF('TD VENCIDOS'!D5090="","",'TD VENCIDOS'!D5090)</f>
        <v/>
      </c>
    </row>
    <row r="5110" spans="2:4" ht="18.75">
      <c r="B5110" s="37" t="str">
        <f>IF('TD VENCIDOS'!B5091="","",'TD VENCIDOS'!B5091)</f>
        <v/>
      </c>
      <c r="C5110" s="38" t="str">
        <f>IF('TD VENCIDOS'!C5091="","",'TD VENCIDOS'!C5091)</f>
        <v/>
      </c>
      <c r="D5110" s="37" t="str">
        <f>IF('TD VENCIDOS'!D5091="","",'TD VENCIDOS'!D5091)</f>
        <v/>
      </c>
    </row>
    <row r="5111" spans="2:4" ht="18.75">
      <c r="B5111" s="37" t="str">
        <f>IF('TD VENCIDOS'!B5092="","",'TD VENCIDOS'!B5092)</f>
        <v/>
      </c>
      <c r="C5111" s="38" t="str">
        <f>IF('TD VENCIDOS'!C5092="","",'TD VENCIDOS'!C5092)</f>
        <v/>
      </c>
      <c r="D5111" s="37" t="str">
        <f>IF('TD VENCIDOS'!D5092="","",'TD VENCIDOS'!D5092)</f>
        <v/>
      </c>
    </row>
    <row r="5112" spans="2:4" ht="18.75">
      <c r="B5112" s="37" t="str">
        <f>IF('TD VENCIDOS'!B5093="","",'TD VENCIDOS'!B5093)</f>
        <v/>
      </c>
      <c r="C5112" s="38" t="str">
        <f>IF('TD VENCIDOS'!C5093="","",'TD VENCIDOS'!C5093)</f>
        <v/>
      </c>
      <c r="D5112" s="37" t="str">
        <f>IF('TD VENCIDOS'!D5093="","",'TD VENCIDOS'!D5093)</f>
        <v/>
      </c>
    </row>
    <row r="5113" spans="2:4" ht="18.75">
      <c r="B5113" s="37" t="str">
        <f>IF('TD VENCIDOS'!B5094="","",'TD VENCIDOS'!B5094)</f>
        <v/>
      </c>
      <c r="C5113" s="38" t="str">
        <f>IF('TD VENCIDOS'!C5094="","",'TD VENCIDOS'!C5094)</f>
        <v/>
      </c>
      <c r="D5113" s="37" t="str">
        <f>IF('TD VENCIDOS'!D5094="","",'TD VENCIDOS'!D5094)</f>
        <v/>
      </c>
    </row>
    <row r="5114" spans="2:4" ht="18.75">
      <c r="B5114" s="37" t="str">
        <f>IF('TD VENCIDOS'!B5095="","",'TD VENCIDOS'!B5095)</f>
        <v/>
      </c>
      <c r="C5114" s="38" t="str">
        <f>IF('TD VENCIDOS'!C5095="","",'TD VENCIDOS'!C5095)</f>
        <v/>
      </c>
      <c r="D5114" s="37" t="str">
        <f>IF('TD VENCIDOS'!D5095="","",'TD VENCIDOS'!D5095)</f>
        <v/>
      </c>
    </row>
    <row r="5115" spans="2:4" ht="18.75">
      <c r="B5115" s="37" t="str">
        <f>IF('TD VENCIDOS'!B5096="","",'TD VENCIDOS'!B5096)</f>
        <v/>
      </c>
      <c r="C5115" s="38" t="str">
        <f>IF('TD VENCIDOS'!C5096="","",'TD VENCIDOS'!C5096)</f>
        <v/>
      </c>
      <c r="D5115" s="37" t="str">
        <f>IF('TD VENCIDOS'!D5096="","",'TD VENCIDOS'!D5096)</f>
        <v/>
      </c>
    </row>
    <row r="5116" spans="2:4" ht="18.75">
      <c r="B5116" s="37" t="str">
        <f>IF('TD VENCIDOS'!B5097="","",'TD VENCIDOS'!B5097)</f>
        <v/>
      </c>
      <c r="C5116" s="38" t="str">
        <f>IF('TD VENCIDOS'!C5097="","",'TD VENCIDOS'!C5097)</f>
        <v/>
      </c>
      <c r="D5116" s="37" t="str">
        <f>IF('TD VENCIDOS'!D5097="","",'TD VENCIDOS'!D5097)</f>
        <v/>
      </c>
    </row>
    <row r="5117" spans="2:4" ht="18.75">
      <c r="B5117" s="37" t="str">
        <f>IF('TD VENCIDOS'!B5098="","",'TD VENCIDOS'!B5098)</f>
        <v/>
      </c>
      <c r="C5117" s="38" t="str">
        <f>IF('TD VENCIDOS'!C5098="","",'TD VENCIDOS'!C5098)</f>
        <v/>
      </c>
      <c r="D5117" s="37" t="str">
        <f>IF('TD VENCIDOS'!D5098="","",'TD VENCIDOS'!D5098)</f>
        <v/>
      </c>
    </row>
    <row r="5118" spans="2:4" ht="18.75">
      <c r="B5118" s="37" t="str">
        <f>IF('TD VENCIDOS'!B5099="","",'TD VENCIDOS'!B5099)</f>
        <v/>
      </c>
      <c r="C5118" s="38" t="str">
        <f>IF('TD VENCIDOS'!C5099="","",'TD VENCIDOS'!C5099)</f>
        <v/>
      </c>
      <c r="D5118" s="37" t="str">
        <f>IF('TD VENCIDOS'!D5099="","",'TD VENCIDOS'!D5099)</f>
        <v/>
      </c>
    </row>
    <row r="5119" spans="2:4" ht="18.75">
      <c r="B5119" s="37" t="str">
        <f>IF('TD VENCIDOS'!B5100="","",'TD VENCIDOS'!B5100)</f>
        <v/>
      </c>
      <c r="C5119" s="38" t="str">
        <f>IF('TD VENCIDOS'!C5100="","",'TD VENCIDOS'!C5100)</f>
        <v/>
      </c>
      <c r="D5119" s="37" t="str">
        <f>IF('TD VENCIDOS'!D5100="","",'TD VENCIDOS'!D5100)</f>
        <v/>
      </c>
    </row>
    <row r="5120" spans="2:4" ht="18.75">
      <c r="B5120" s="37" t="str">
        <f>IF('TD VENCIDOS'!B5101="","",'TD VENCIDOS'!B5101)</f>
        <v/>
      </c>
      <c r="C5120" s="38" t="str">
        <f>IF('TD VENCIDOS'!C5101="","",'TD VENCIDOS'!C5101)</f>
        <v/>
      </c>
      <c r="D5120" s="37" t="str">
        <f>IF('TD VENCIDOS'!D5101="","",'TD VENCIDOS'!D5101)</f>
        <v/>
      </c>
    </row>
    <row r="5121" spans="2:4" ht="18.75">
      <c r="B5121" s="37" t="str">
        <f>IF('TD VENCIDOS'!B5102="","",'TD VENCIDOS'!B5102)</f>
        <v/>
      </c>
      <c r="C5121" s="38" t="str">
        <f>IF('TD VENCIDOS'!C5102="","",'TD VENCIDOS'!C5102)</f>
        <v/>
      </c>
      <c r="D5121" s="37" t="str">
        <f>IF('TD VENCIDOS'!D5102="","",'TD VENCIDOS'!D5102)</f>
        <v/>
      </c>
    </row>
    <row r="5122" spans="2:4" ht="18.75">
      <c r="B5122" s="37" t="str">
        <f>IF('TD VENCIDOS'!B5103="","",'TD VENCIDOS'!B5103)</f>
        <v/>
      </c>
      <c r="C5122" s="38" t="str">
        <f>IF('TD VENCIDOS'!C5103="","",'TD VENCIDOS'!C5103)</f>
        <v/>
      </c>
      <c r="D5122" s="37" t="str">
        <f>IF('TD VENCIDOS'!D5103="","",'TD VENCIDOS'!D5103)</f>
        <v/>
      </c>
    </row>
    <row r="5123" spans="2:4" ht="18.75">
      <c r="B5123" s="37" t="str">
        <f>IF('TD VENCIDOS'!B5104="","",'TD VENCIDOS'!B5104)</f>
        <v/>
      </c>
      <c r="C5123" s="38" t="str">
        <f>IF('TD VENCIDOS'!C5104="","",'TD VENCIDOS'!C5104)</f>
        <v/>
      </c>
      <c r="D5123" s="37" t="str">
        <f>IF('TD VENCIDOS'!D5104="","",'TD VENCIDOS'!D5104)</f>
        <v/>
      </c>
    </row>
    <row r="5124" spans="2:4" ht="18.75">
      <c r="B5124" s="37" t="str">
        <f>IF('TD VENCIDOS'!B5105="","",'TD VENCIDOS'!B5105)</f>
        <v/>
      </c>
      <c r="C5124" s="38" t="str">
        <f>IF('TD VENCIDOS'!C5105="","",'TD VENCIDOS'!C5105)</f>
        <v/>
      </c>
      <c r="D5124" s="37" t="str">
        <f>IF('TD VENCIDOS'!D5105="","",'TD VENCIDOS'!D5105)</f>
        <v/>
      </c>
    </row>
    <row r="5125" spans="2:4" ht="18.75">
      <c r="B5125" s="37" t="str">
        <f>IF('TD VENCIDOS'!B5106="","",'TD VENCIDOS'!B5106)</f>
        <v/>
      </c>
      <c r="C5125" s="38" t="str">
        <f>IF('TD VENCIDOS'!C5106="","",'TD VENCIDOS'!C5106)</f>
        <v/>
      </c>
      <c r="D5125" s="37" t="str">
        <f>IF('TD VENCIDOS'!D5106="","",'TD VENCIDOS'!D5106)</f>
        <v/>
      </c>
    </row>
    <row r="5126" spans="2:4" ht="18.75">
      <c r="B5126" s="37" t="str">
        <f>IF('TD VENCIDOS'!B5107="","",'TD VENCIDOS'!B5107)</f>
        <v/>
      </c>
      <c r="C5126" s="38" t="str">
        <f>IF('TD VENCIDOS'!C5107="","",'TD VENCIDOS'!C5107)</f>
        <v/>
      </c>
      <c r="D5126" s="37" t="str">
        <f>IF('TD VENCIDOS'!D5107="","",'TD VENCIDOS'!D5107)</f>
        <v/>
      </c>
    </row>
    <row r="5127" spans="2:4" ht="18.75">
      <c r="B5127" s="37" t="str">
        <f>IF('TD VENCIDOS'!B5108="","",'TD VENCIDOS'!B5108)</f>
        <v/>
      </c>
      <c r="C5127" s="38" t="str">
        <f>IF('TD VENCIDOS'!C5108="","",'TD VENCIDOS'!C5108)</f>
        <v/>
      </c>
      <c r="D5127" s="37" t="str">
        <f>IF('TD VENCIDOS'!D5108="","",'TD VENCIDOS'!D5108)</f>
        <v/>
      </c>
    </row>
    <row r="5128" spans="2:4" ht="18.75">
      <c r="B5128" s="37" t="str">
        <f>IF('TD VENCIDOS'!B5109="","",'TD VENCIDOS'!B5109)</f>
        <v/>
      </c>
      <c r="C5128" s="38" t="str">
        <f>IF('TD VENCIDOS'!C5109="","",'TD VENCIDOS'!C5109)</f>
        <v/>
      </c>
      <c r="D5128" s="37" t="str">
        <f>IF('TD VENCIDOS'!D5109="","",'TD VENCIDOS'!D5109)</f>
        <v/>
      </c>
    </row>
    <row r="5129" spans="2:4" ht="18.75">
      <c r="B5129" s="37" t="str">
        <f>IF('TD VENCIDOS'!B5110="","",'TD VENCIDOS'!B5110)</f>
        <v/>
      </c>
      <c r="C5129" s="38" t="str">
        <f>IF('TD VENCIDOS'!C5110="","",'TD VENCIDOS'!C5110)</f>
        <v/>
      </c>
      <c r="D5129" s="37" t="str">
        <f>IF('TD VENCIDOS'!D5110="","",'TD VENCIDOS'!D5110)</f>
        <v/>
      </c>
    </row>
    <row r="5130" spans="2:4" ht="18.75">
      <c r="B5130" s="37" t="str">
        <f>IF('TD VENCIDOS'!B5111="","",'TD VENCIDOS'!B5111)</f>
        <v/>
      </c>
      <c r="C5130" s="38" t="str">
        <f>IF('TD VENCIDOS'!C5111="","",'TD VENCIDOS'!C5111)</f>
        <v/>
      </c>
      <c r="D5130" s="37" t="str">
        <f>IF('TD VENCIDOS'!D5111="","",'TD VENCIDOS'!D5111)</f>
        <v/>
      </c>
    </row>
    <row r="5131" spans="2:4" ht="18.75">
      <c r="B5131" s="37" t="str">
        <f>IF('TD VENCIDOS'!B5112="","",'TD VENCIDOS'!B5112)</f>
        <v/>
      </c>
      <c r="C5131" s="38" t="str">
        <f>IF('TD VENCIDOS'!C5112="","",'TD VENCIDOS'!C5112)</f>
        <v/>
      </c>
      <c r="D5131" s="37" t="str">
        <f>IF('TD VENCIDOS'!D5112="","",'TD VENCIDOS'!D5112)</f>
        <v/>
      </c>
    </row>
    <row r="5132" spans="2:4" ht="18.75">
      <c r="B5132" s="37" t="str">
        <f>IF('TD VENCIDOS'!B5113="","",'TD VENCIDOS'!B5113)</f>
        <v/>
      </c>
      <c r="C5132" s="38" t="str">
        <f>IF('TD VENCIDOS'!C5113="","",'TD VENCIDOS'!C5113)</f>
        <v/>
      </c>
      <c r="D5132" s="37" t="str">
        <f>IF('TD VENCIDOS'!D5113="","",'TD VENCIDOS'!D5113)</f>
        <v/>
      </c>
    </row>
    <row r="5133" spans="2:4" ht="18.75">
      <c r="B5133" s="37" t="str">
        <f>IF('TD VENCIDOS'!B5114="","",'TD VENCIDOS'!B5114)</f>
        <v/>
      </c>
      <c r="C5133" s="38" t="str">
        <f>IF('TD VENCIDOS'!C5114="","",'TD VENCIDOS'!C5114)</f>
        <v/>
      </c>
      <c r="D5133" s="37" t="str">
        <f>IF('TD VENCIDOS'!D5114="","",'TD VENCIDOS'!D5114)</f>
        <v/>
      </c>
    </row>
    <row r="5134" spans="2:4" ht="18.75">
      <c r="B5134" s="37" t="str">
        <f>IF('TD VENCIDOS'!B5115="","",'TD VENCIDOS'!B5115)</f>
        <v/>
      </c>
      <c r="C5134" s="38" t="str">
        <f>IF('TD VENCIDOS'!C5115="","",'TD VENCIDOS'!C5115)</f>
        <v/>
      </c>
      <c r="D5134" s="37" t="str">
        <f>IF('TD VENCIDOS'!D5115="","",'TD VENCIDOS'!D5115)</f>
        <v/>
      </c>
    </row>
    <row r="5135" spans="2:4" ht="18.75">
      <c r="B5135" s="37" t="str">
        <f>IF('TD VENCIDOS'!B5116="","",'TD VENCIDOS'!B5116)</f>
        <v/>
      </c>
      <c r="C5135" s="38" t="str">
        <f>IF('TD VENCIDOS'!C5116="","",'TD VENCIDOS'!C5116)</f>
        <v/>
      </c>
      <c r="D5135" s="37" t="str">
        <f>IF('TD VENCIDOS'!D5116="","",'TD VENCIDOS'!D5116)</f>
        <v/>
      </c>
    </row>
    <row r="5136" spans="2:4" ht="18.75">
      <c r="B5136" s="37" t="str">
        <f>IF('TD VENCIDOS'!B5117="","",'TD VENCIDOS'!B5117)</f>
        <v/>
      </c>
      <c r="C5136" s="38" t="str">
        <f>IF('TD VENCIDOS'!C5117="","",'TD VENCIDOS'!C5117)</f>
        <v/>
      </c>
      <c r="D5136" s="37" t="str">
        <f>IF('TD VENCIDOS'!D5117="","",'TD VENCIDOS'!D5117)</f>
        <v/>
      </c>
    </row>
    <row r="5137" spans="2:4" ht="18.75">
      <c r="B5137" s="37" t="str">
        <f>IF('TD VENCIDOS'!B5118="","",'TD VENCIDOS'!B5118)</f>
        <v/>
      </c>
      <c r="C5137" s="38" t="str">
        <f>IF('TD VENCIDOS'!C5118="","",'TD VENCIDOS'!C5118)</f>
        <v/>
      </c>
      <c r="D5137" s="37" t="str">
        <f>IF('TD VENCIDOS'!D5118="","",'TD VENCIDOS'!D5118)</f>
        <v/>
      </c>
    </row>
    <row r="5138" spans="2:4" ht="18.75">
      <c r="B5138" s="37" t="str">
        <f>IF('TD VENCIDOS'!B5119="","",'TD VENCIDOS'!B5119)</f>
        <v/>
      </c>
      <c r="C5138" s="38" t="str">
        <f>IF('TD VENCIDOS'!C5119="","",'TD VENCIDOS'!C5119)</f>
        <v/>
      </c>
      <c r="D5138" s="37" t="str">
        <f>IF('TD VENCIDOS'!D5119="","",'TD VENCIDOS'!D5119)</f>
        <v/>
      </c>
    </row>
    <row r="5139" spans="2:4" ht="18.75">
      <c r="B5139" s="37" t="str">
        <f>IF('TD VENCIDOS'!B5120="","",'TD VENCIDOS'!B5120)</f>
        <v/>
      </c>
      <c r="C5139" s="38" t="str">
        <f>IF('TD VENCIDOS'!C5120="","",'TD VENCIDOS'!C5120)</f>
        <v/>
      </c>
      <c r="D5139" s="37" t="str">
        <f>IF('TD VENCIDOS'!D5120="","",'TD VENCIDOS'!D5120)</f>
        <v/>
      </c>
    </row>
    <row r="5140" spans="2:4" ht="18.75">
      <c r="B5140" s="37" t="str">
        <f>IF('TD VENCIDOS'!B5121="","",'TD VENCIDOS'!B5121)</f>
        <v/>
      </c>
      <c r="C5140" s="38" t="str">
        <f>IF('TD VENCIDOS'!C5121="","",'TD VENCIDOS'!C5121)</f>
        <v/>
      </c>
      <c r="D5140" s="37" t="str">
        <f>IF('TD VENCIDOS'!D5121="","",'TD VENCIDOS'!D5121)</f>
        <v/>
      </c>
    </row>
    <row r="5141" spans="2:4" ht="18.75">
      <c r="B5141" s="37" t="str">
        <f>IF('TD VENCIDOS'!B5122="","",'TD VENCIDOS'!B5122)</f>
        <v/>
      </c>
      <c r="C5141" s="38" t="str">
        <f>IF('TD VENCIDOS'!C5122="","",'TD VENCIDOS'!C5122)</f>
        <v/>
      </c>
      <c r="D5141" s="37" t="str">
        <f>IF('TD VENCIDOS'!D5122="","",'TD VENCIDOS'!D5122)</f>
        <v/>
      </c>
    </row>
    <row r="5142" spans="2:4" ht="18.75">
      <c r="B5142" s="37" t="str">
        <f>IF('TD VENCIDOS'!B5123="","",'TD VENCIDOS'!B5123)</f>
        <v/>
      </c>
      <c r="C5142" s="38" t="str">
        <f>IF('TD VENCIDOS'!C5123="","",'TD VENCIDOS'!C5123)</f>
        <v/>
      </c>
      <c r="D5142" s="37" t="str">
        <f>IF('TD VENCIDOS'!D5123="","",'TD VENCIDOS'!D5123)</f>
        <v/>
      </c>
    </row>
    <row r="5143" spans="2:4" ht="18.75">
      <c r="B5143" s="37" t="str">
        <f>IF('TD VENCIDOS'!B5124="","",'TD VENCIDOS'!B5124)</f>
        <v/>
      </c>
      <c r="C5143" s="38" t="str">
        <f>IF('TD VENCIDOS'!C5124="","",'TD VENCIDOS'!C5124)</f>
        <v/>
      </c>
      <c r="D5143" s="37" t="str">
        <f>IF('TD VENCIDOS'!D5124="","",'TD VENCIDOS'!D5124)</f>
        <v/>
      </c>
    </row>
    <row r="5144" spans="2:4" ht="18.75">
      <c r="B5144" s="37" t="str">
        <f>IF('TD VENCIDOS'!B5125="","",'TD VENCIDOS'!B5125)</f>
        <v/>
      </c>
      <c r="C5144" s="38" t="str">
        <f>IF('TD VENCIDOS'!C5125="","",'TD VENCIDOS'!C5125)</f>
        <v/>
      </c>
      <c r="D5144" s="37" t="str">
        <f>IF('TD VENCIDOS'!D5125="","",'TD VENCIDOS'!D5125)</f>
        <v/>
      </c>
    </row>
    <row r="5145" spans="2:4" ht="18.75">
      <c r="B5145" s="37" t="str">
        <f>IF('TD VENCIDOS'!B5126="","",'TD VENCIDOS'!B5126)</f>
        <v/>
      </c>
      <c r="C5145" s="38" t="str">
        <f>IF('TD VENCIDOS'!C5126="","",'TD VENCIDOS'!C5126)</f>
        <v/>
      </c>
      <c r="D5145" s="37" t="str">
        <f>IF('TD VENCIDOS'!D5126="","",'TD VENCIDOS'!D5126)</f>
        <v/>
      </c>
    </row>
    <row r="5146" spans="2:4" ht="18.75">
      <c r="B5146" s="37" t="str">
        <f>IF('TD VENCIDOS'!B5127="","",'TD VENCIDOS'!B5127)</f>
        <v/>
      </c>
      <c r="C5146" s="38" t="str">
        <f>IF('TD VENCIDOS'!C5127="","",'TD VENCIDOS'!C5127)</f>
        <v/>
      </c>
      <c r="D5146" s="37" t="str">
        <f>IF('TD VENCIDOS'!D5127="","",'TD VENCIDOS'!D5127)</f>
        <v/>
      </c>
    </row>
    <row r="5147" spans="2:4" ht="18.75">
      <c r="B5147" s="37" t="str">
        <f>IF('TD VENCIDOS'!B5128="","",'TD VENCIDOS'!B5128)</f>
        <v/>
      </c>
      <c r="C5147" s="38" t="str">
        <f>IF('TD VENCIDOS'!C5128="","",'TD VENCIDOS'!C5128)</f>
        <v/>
      </c>
      <c r="D5147" s="37" t="str">
        <f>IF('TD VENCIDOS'!D5128="","",'TD VENCIDOS'!D5128)</f>
        <v/>
      </c>
    </row>
    <row r="5148" spans="2:4" ht="18.75">
      <c r="B5148" s="37" t="str">
        <f>IF('TD VENCIDOS'!B5129="","",'TD VENCIDOS'!B5129)</f>
        <v/>
      </c>
      <c r="C5148" s="38" t="str">
        <f>IF('TD VENCIDOS'!C5129="","",'TD VENCIDOS'!C5129)</f>
        <v/>
      </c>
      <c r="D5148" s="37" t="str">
        <f>IF('TD VENCIDOS'!D5129="","",'TD VENCIDOS'!D5129)</f>
        <v/>
      </c>
    </row>
    <row r="5149" spans="2:4" ht="18.75">
      <c r="B5149" s="37" t="str">
        <f>IF('TD VENCIDOS'!B5130="","",'TD VENCIDOS'!B5130)</f>
        <v/>
      </c>
      <c r="C5149" s="38" t="str">
        <f>IF('TD VENCIDOS'!C5130="","",'TD VENCIDOS'!C5130)</f>
        <v/>
      </c>
      <c r="D5149" s="37" t="str">
        <f>IF('TD VENCIDOS'!D5130="","",'TD VENCIDOS'!D5130)</f>
        <v/>
      </c>
    </row>
    <row r="5150" spans="2:4" ht="18.75">
      <c r="B5150" s="37" t="str">
        <f>IF('TD VENCIDOS'!B5131="","",'TD VENCIDOS'!B5131)</f>
        <v/>
      </c>
      <c r="C5150" s="38" t="str">
        <f>IF('TD VENCIDOS'!C5131="","",'TD VENCIDOS'!C5131)</f>
        <v/>
      </c>
      <c r="D5150" s="37" t="str">
        <f>IF('TD VENCIDOS'!D5131="","",'TD VENCIDOS'!D5131)</f>
        <v/>
      </c>
    </row>
    <row r="5151" spans="2:4" ht="18.75">
      <c r="B5151" s="37" t="str">
        <f>IF('TD VENCIDOS'!B5132="","",'TD VENCIDOS'!B5132)</f>
        <v/>
      </c>
      <c r="C5151" s="38" t="str">
        <f>IF('TD VENCIDOS'!C5132="","",'TD VENCIDOS'!C5132)</f>
        <v/>
      </c>
      <c r="D5151" s="37" t="str">
        <f>IF('TD VENCIDOS'!D5132="","",'TD VENCIDOS'!D5132)</f>
        <v/>
      </c>
    </row>
    <row r="5152" spans="2:4" ht="18.75">
      <c r="B5152" s="37" t="str">
        <f>IF('TD VENCIDOS'!B5133="","",'TD VENCIDOS'!B5133)</f>
        <v/>
      </c>
      <c r="C5152" s="38" t="str">
        <f>IF('TD VENCIDOS'!C5133="","",'TD VENCIDOS'!C5133)</f>
        <v/>
      </c>
      <c r="D5152" s="37" t="str">
        <f>IF('TD VENCIDOS'!D5133="","",'TD VENCIDOS'!D5133)</f>
        <v/>
      </c>
    </row>
    <row r="5153" spans="2:4" ht="18.75">
      <c r="B5153" s="37" t="str">
        <f>IF('TD VENCIDOS'!B5134="","",'TD VENCIDOS'!B5134)</f>
        <v/>
      </c>
      <c r="C5153" s="38" t="str">
        <f>IF('TD VENCIDOS'!C5134="","",'TD VENCIDOS'!C5134)</f>
        <v/>
      </c>
      <c r="D5153" s="37" t="str">
        <f>IF('TD VENCIDOS'!D5134="","",'TD VENCIDOS'!D5134)</f>
        <v/>
      </c>
    </row>
    <row r="5154" spans="2:4" ht="18.75">
      <c r="B5154" s="37" t="str">
        <f>IF('TD VENCIDOS'!B5135="","",'TD VENCIDOS'!B5135)</f>
        <v/>
      </c>
      <c r="C5154" s="38" t="str">
        <f>IF('TD VENCIDOS'!C5135="","",'TD VENCIDOS'!C5135)</f>
        <v/>
      </c>
      <c r="D5154" s="37" t="str">
        <f>IF('TD VENCIDOS'!D5135="","",'TD VENCIDOS'!D5135)</f>
        <v/>
      </c>
    </row>
    <row r="5155" spans="2:4" ht="18.75">
      <c r="B5155" s="37" t="str">
        <f>IF('TD VENCIDOS'!B5136="","",'TD VENCIDOS'!B5136)</f>
        <v/>
      </c>
      <c r="C5155" s="38" t="str">
        <f>IF('TD VENCIDOS'!C5136="","",'TD VENCIDOS'!C5136)</f>
        <v/>
      </c>
      <c r="D5155" s="37" t="str">
        <f>IF('TD VENCIDOS'!D5136="","",'TD VENCIDOS'!D5136)</f>
        <v/>
      </c>
    </row>
    <row r="5156" spans="2:4" ht="18.75">
      <c r="B5156" s="37" t="str">
        <f>IF('TD VENCIDOS'!B5137="","",'TD VENCIDOS'!B5137)</f>
        <v/>
      </c>
      <c r="C5156" s="38" t="str">
        <f>IF('TD VENCIDOS'!C5137="","",'TD VENCIDOS'!C5137)</f>
        <v/>
      </c>
      <c r="D5156" s="37" t="str">
        <f>IF('TD VENCIDOS'!D5137="","",'TD VENCIDOS'!D5137)</f>
        <v/>
      </c>
    </row>
    <row r="5157" spans="2:4" ht="18.75">
      <c r="B5157" s="37" t="str">
        <f>IF('TD VENCIDOS'!B5138="","",'TD VENCIDOS'!B5138)</f>
        <v/>
      </c>
      <c r="C5157" s="38" t="str">
        <f>IF('TD VENCIDOS'!C5138="","",'TD VENCIDOS'!C5138)</f>
        <v/>
      </c>
      <c r="D5157" s="37" t="str">
        <f>IF('TD VENCIDOS'!D5138="","",'TD VENCIDOS'!D5138)</f>
        <v/>
      </c>
    </row>
    <row r="5158" spans="2:4" ht="18.75">
      <c r="B5158" s="37" t="str">
        <f>IF('TD VENCIDOS'!B5139="","",'TD VENCIDOS'!B5139)</f>
        <v/>
      </c>
      <c r="C5158" s="38" t="str">
        <f>IF('TD VENCIDOS'!C5139="","",'TD VENCIDOS'!C5139)</f>
        <v/>
      </c>
      <c r="D5158" s="37" t="str">
        <f>IF('TD VENCIDOS'!D5139="","",'TD VENCIDOS'!D5139)</f>
        <v/>
      </c>
    </row>
    <row r="5159" spans="2:4" ht="18.75">
      <c r="B5159" s="37" t="str">
        <f>IF('TD VENCIDOS'!B5140="","",'TD VENCIDOS'!B5140)</f>
        <v/>
      </c>
      <c r="C5159" s="38" t="str">
        <f>IF('TD VENCIDOS'!C5140="","",'TD VENCIDOS'!C5140)</f>
        <v/>
      </c>
      <c r="D5159" s="37" t="str">
        <f>IF('TD VENCIDOS'!D5140="","",'TD VENCIDOS'!D5140)</f>
        <v/>
      </c>
    </row>
    <row r="5160" spans="2:4" ht="18.75">
      <c r="B5160" s="37" t="str">
        <f>IF('TD VENCIDOS'!B5141="","",'TD VENCIDOS'!B5141)</f>
        <v/>
      </c>
      <c r="C5160" s="38" t="str">
        <f>IF('TD VENCIDOS'!C5141="","",'TD VENCIDOS'!C5141)</f>
        <v/>
      </c>
      <c r="D5160" s="37" t="str">
        <f>IF('TD VENCIDOS'!D5141="","",'TD VENCIDOS'!D5141)</f>
        <v/>
      </c>
    </row>
    <row r="5161" spans="2:4" ht="18.75">
      <c r="B5161" s="37" t="str">
        <f>IF('TD VENCIDOS'!B5142="","",'TD VENCIDOS'!B5142)</f>
        <v/>
      </c>
      <c r="C5161" s="38" t="str">
        <f>IF('TD VENCIDOS'!C5142="","",'TD VENCIDOS'!C5142)</f>
        <v/>
      </c>
      <c r="D5161" s="37" t="str">
        <f>IF('TD VENCIDOS'!D5142="","",'TD VENCIDOS'!D5142)</f>
        <v/>
      </c>
    </row>
    <row r="5162" spans="2:4" ht="18.75">
      <c r="B5162" s="37" t="str">
        <f>IF('TD VENCIDOS'!B5143="","",'TD VENCIDOS'!B5143)</f>
        <v/>
      </c>
      <c r="C5162" s="38" t="str">
        <f>IF('TD VENCIDOS'!C5143="","",'TD VENCIDOS'!C5143)</f>
        <v/>
      </c>
      <c r="D5162" s="37" t="str">
        <f>IF('TD VENCIDOS'!D5143="","",'TD VENCIDOS'!D5143)</f>
        <v/>
      </c>
    </row>
    <row r="5163" spans="2:4" ht="18.75">
      <c r="B5163" s="37" t="str">
        <f>IF('TD VENCIDOS'!B5144="","",'TD VENCIDOS'!B5144)</f>
        <v/>
      </c>
      <c r="C5163" s="38" t="str">
        <f>IF('TD VENCIDOS'!C5144="","",'TD VENCIDOS'!C5144)</f>
        <v/>
      </c>
      <c r="D5163" s="37" t="str">
        <f>IF('TD VENCIDOS'!D5144="","",'TD VENCIDOS'!D5144)</f>
        <v/>
      </c>
    </row>
    <row r="5164" spans="2:4" ht="18.75">
      <c r="B5164" s="37" t="str">
        <f>IF('TD VENCIDOS'!B5145="","",'TD VENCIDOS'!B5145)</f>
        <v/>
      </c>
      <c r="C5164" s="38" t="str">
        <f>IF('TD VENCIDOS'!C5145="","",'TD VENCIDOS'!C5145)</f>
        <v/>
      </c>
      <c r="D5164" s="37" t="str">
        <f>IF('TD VENCIDOS'!D5145="","",'TD VENCIDOS'!D5145)</f>
        <v/>
      </c>
    </row>
    <row r="5165" spans="2:4" ht="18.75">
      <c r="B5165" s="37" t="str">
        <f>IF('TD VENCIDOS'!B5146="","",'TD VENCIDOS'!B5146)</f>
        <v/>
      </c>
      <c r="C5165" s="38" t="str">
        <f>IF('TD VENCIDOS'!C5146="","",'TD VENCIDOS'!C5146)</f>
        <v/>
      </c>
      <c r="D5165" s="37" t="str">
        <f>IF('TD VENCIDOS'!D5146="","",'TD VENCIDOS'!D5146)</f>
        <v/>
      </c>
    </row>
    <row r="5166" spans="2:4" ht="18.75">
      <c r="B5166" s="37" t="str">
        <f>IF('TD VENCIDOS'!B5147="","",'TD VENCIDOS'!B5147)</f>
        <v/>
      </c>
      <c r="C5166" s="38" t="str">
        <f>IF('TD VENCIDOS'!C5147="","",'TD VENCIDOS'!C5147)</f>
        <v/>
      </c>
      <c r="D5166" s="37" t="str">
        <f>IF('TD VENCIDOS'!D5147="","",'TD VENCIDOS'!D5147)</f>
        <v/>
      </c>
    </row>
    <row r="5167" spans="2:4" ht="18.75">
      <c r="B5167" s="37" t="str">
        <f>IF('TD VENCIDOS'!B5148="","",'TD VENCIDOS'!B5148)</f>
        <v/>
      </c>
      <c r="C5167" s="38" t="str">
        <f>IF('TD VENCIDOS'!C5148="","",'TD VENCIDOS'!C5148)</f>
        <v/>
      </c>
      <c r="D5167" s="37" t="str">
        <f>IF('TD VENCIDOS'!D5148="","",'TD VENCIDOS'!D5148)</f>
        <v/>
      </c>
    </row>
    <row r="5168" spans="2:4" ht="18.75">
      <c r="B5168" s="37" t="str">
        <f>IF('TD VENCIDOS'!B5149="","",'TD VENCIDOS'!B5149)</f>
        <v/>
      </c>
      <c r="C5168" s="38" t="str">
        <f>IF('TD VENCIDOS'!C5149="","",'TD VENCIDOS'!C5149)</f>
        <v/>
      </c>
      <c r="D5168" s="37" t="str">
        <f>IF('TD VENCIDOS'!D5149="","",'TD VENCIDOS'!D5149)</f>
        <v/>
      </c>
    </row>
    <row r="5169" spans="2:4" ht="18.75">
      <c r="B5169" s="37" t="str">
        <f>IF('TD VENCIDOS'!B5150="","",'TD VENCIDOS'!B5150)</f>
        <v/>
      </c>
      <c r="C5169" s="38" t="str">
        <f>IF('TD VENCIDOS'!C5150="","",'TD VENCIDOS'!C5150)</f>
        <v/>
      </c>
      <c r="D5169" s="37" t="str">
        <f>IF('TD VENCIDOS'!D5150="","",'TD VENCIDOS'!D5150)</f>
        <v/>
      </c>
    </row>
    <row r="5170" spans="2:4" ht="18.75">
      <c r="B5170" s="37" t="str">
        <f>IF('TD VENCIDOS'!B5151="","",'TD VENCIDOS'!B5151)</f>
        <v/>
      </c>
      <c r="C5170" s="38" t="str">
        <f>IF('TD VENCIDOS'!C5151="","",'TD VENCIDOS'!C5151)</f>
        <v/>
      </c>
      <c r="D5170" s="37" t="str">
        <f>IF('TD VENCIDOS'!D5151="","",'TD VENCIDOS'!D5151)</f>
        <v/>
      </c>
    </row>
    <row r="5171" spans="2:4" ht="18.75">
      <c r="B5171" s="37" t="str">
        <f>IF('TD VENCIDOS'!B5152="","",'TD VENCIDOS'!B5152)</f>
        <v/>
      </c>
      <c r="C5171" s="38" t="str">
        <f>IF('TD VENCIDOS'!C5152="","",'TD VENCIDOS'!C5152)</f>
        <v/>
      </c>
      <c r="D5171" s="37" t="str">
        <f>IF('TD VENCIDOS'!D5152="","",'TD VENCIDOS'!D5152)</f>
        <v/>
      </c>
    </row>
    <row r="5172" spans="2:4" ht="18.75">
      <c r="B5172" s="37" t="str">
        <f>IF('TD VENCIDOS'!B5153="","",'TD VENCIDOS'!B5153)</f>
        <v/>
      </c>
      <c r="C5172" s="38" t="str">
        <f>IF('TD VENCIDOS'!C5153="","",'TD VENCIDOS'!C5153)</f>
        <v/>
      </c>
      <c r="D5172" s="37" t="str">
        <f>IF('TD VENCIDOS'!D5153="","",'TD VENCIDOS'!D5153)</f>
        <v/>
      </c>
    </row>
    <row r="5173" spans="2:4" ht="18.75">
      <c r="B5173" s="37" t="str">
        <f>IF('TD VENCIDOS'!B5154="","",'TD VENCIDOS'!B5154)</f>
        <v/>
      </c>
      <c r="C5173" s="38" t="str">
        <f>IF('TD VENCIDOS'!C5154="","",'TD VENCIDOS'!C5154)</f>
        <v/>
      </c>
      <c r="D5173" s="37" t="str">
        <f>IF('TD VENCIDOS'!D5154="","",'TD VENCIDOS'!D5154)</f>
        <v/>
      </c>
    </row>
    <row r="5174" spans="2:4" ht="18.75">
      <c r="B5174" s="37" t="str">
        <f>IF('TD VENCIDOS'!B5155="","",'TD VENCIDOS'!B5155)</f>
        <v/>
      </c>
      <c r="C5174" s="38" t="str">
        <f>IF('TD VENCIDOS'!C5155="","",'TD VENCIDOS'!C5155)</f>
        <v/>
      </c>
      <c r="D5174" s="37" t="str">
        <f>IF('TD VENCIDOS'!D5155="","",'TD VENCIDOS'!D5155)</f>
        <v/>
      </c>
    </row>
    <row r="5175" spans="2:4" ht="18.75">
      <c r="B5175" s="37" t="str">
        <f>IF('TD VENCIDOS'!B5156="","",'TD VENCIDOS'!B5156)</f>
        <v/>
      </c>
      <c r="C5175" s="38" t="str">
        <f>IF('TD VENCIDOS'!C5156="","",'TD VENCIDOS'!C5156)</f>
        <v/>
      </c>
      <c r="D5175" s="37" t="str">
        <f>IF('TD VENCIDOS'!D5156="","",'TD VENCIDOS'!D5156)</f>
        <v/>
      </c>
    </row>
    <row r="5176" spans="2:4" ht="18.75">
      <c r="B5176" s="37" t="str">
        <f>IF('TD VENCIDOS'!B5157="","",'TD VENCIDOS'!B5157)</f>
        <v/>
      </c>
      <c r="C5176" s="38" t="str">
        <f>IF('TD VENCIDOS'!C5157="","",'TD VENCIDOS'!C5157)</f>
        <v/>
      </c>
      <c r="D5176" s="37" t="str">
        <f>IF('TD VENCIDOS'!D5157="","",'TD VENCIDOS'!D5157)</f>
        <v/>
      </c>
    </row>
    <row r="5177" spans="2:4" ht="18.75">
      <c r="B5177" s="37" t="str">
        <f>IF('TD VENCIDOS'!B5158="","",'TD VENCIDOS'!B5158)</f>
        <v/>
      </c>
      <c r="C5177" s="38" t="str">
        <f>IF('TD VENCIDOS'!C5158="","",'TD VENCIDOS'!C5158)</f>
        <v/>
      </c>
      <c r="D5177" s="37" t="str">
        <f>IF('TD VENCIDOS'!D5158="","",'TD VENCIDOS'!D5158)</f>
        <v/>
      </c>
    </row>
    <row r="5178" spans="2:4" ht="18.75">
      <c r="B5178" s="37" t="str">
        <f>IF('TD VENCIDOS'!B5159="","",'TD VENCIDOS'!B5159)</f>
        <v/>
      </c>
      <c r="C5178" s="38" t="str">
        <f>IF('TD VENCIDOS'!C5159="","",'TD VENCIDOS'!C5159)</f>
        <v/>
      </c>
      <c r="D5178" s="37" t="str">
        <f>IF('TD VENCIDOS'!D5159="","",'TD VENCIDOS'!D5159)</f>
        <v/>
      </c>
    </row>
    <row r="5179" spans="2:4" ht="18.75">
      <c r="B5179" s="37" t="str">
        <f>IF('TD VENCIDOS'!B5160="","",'TD VENCIDOS'!B5160)</f>
        <v/>
      </c>
      <c r="C5179" s="38" t="str">
        <f>IF('TD VENCIDOS'!C5160="","",'TD VENCIDOS'!C5160)</f>
        <v/>
      </c>
      <c r="D5179" s="37" t="str">
        <f>IF('TD VENCIDOS'!D5160="","",'TD VENCIDOS'!D5160)</f>
        <v/>
      </c>
    </row>
    <row r="5180" spans="2:4" ht="18.75">
      <c r="B5180" s="37" t="str">
        <f>IF('TD VENCIDOS'!B5161="","",'TD VENCIDOS'!B5161)</f>
        <v/>
      </c>
      <c r="C5180" s="38" t="str">
        <f>IF('TD VENCIDOS'!C5161="","",'TD VENCIDOS'!C5161)</f>
        <v/>
      </c>
      <c r="D5180" s="37" t="str">
        <f>IF('TD VENCIDOS'!D5161="","",'TD VENCIDOS'!D5161)</f>
        <v/>
      </c>
    </row>
    <row r="5181" spans="2:4" ht="18.75">
      <c r="B5181" s="37" t="str">
        <f>IF('TD VENCIDOS'!B5162="","",'TD VENCIDOS'!B5162)</f>
        <v/>
      </c>
      <c r="C5181" s="38" t="str">
        <f>IF('TD VENCIDOS'!C5162="","",'TD VENCIDOS'!C5162)</f>
        <v/>
      </c>
      <c r="D5181" s="37" t="str">
        <f>IF('TD VENCIDOS'!D5162="","",'TD VENCIDOS'!D5162)</f>
        <v/>
      </c>
    </row>
    <row r="5182" spans="2:4" ht="18.75">
      <c r="B5182" s="37" t="str">
        <f>IF('TD VENCIDOS'!B5163="","",'TD VENCIDOS'!B5163)</f>
        <v/>
      </c>
      <c r="C5182" s="38" t="str">
        <f>IF('TD VENCIDOS'!C5163="","",'TD VENCIDOS'!C5163)</f>
        <v/>
      </c>
      <c r="D5182" s="37" t="str">
        <f>IF('TD VENCIDOS'!D5163="","",'TD VENCIDOS'!D5163)</f>
        <v/>
      </c>
    </row>
    <row r="5183" spans="2:4" ht="18.75">
      <c r="B5183" s="37" t="str">
        <f>IF('TD VENCIDOS'!B5164="","",'TD VENCIDOS'!B5164)</f>
        <v/>
      </c>
      <c r="C5183" s="38" t="str">
        <f>IF('TD VENCIDOS'!C5164="","",'TD VENCIDOS'!C5164)</f>
        <v/>
      </c>
      <c r="D5183" s="37" t="str">
        <f>IF('TD VENCIDOS'!D5164="","",'TD VENCIDOS'!D5164)</f>
        <v/>
      </c>
    </row>
    <row r="5184" spans="2:4" ht="18.75">
      <c r="B5184" s="37" t="str">
        <f>IF('TD VENCIDOS'!B5165="","",'TD VENCIDOS'!B5165)</f>
        <v/>
      </c>
      <c r="C5184" s="38" t="str">
        <f>IF('TD VENCIDOS'!C5165="","",'TD VENCIDOS'!C5165)</f>
        <v/>
      </c>
      <c r="D5184" s="37" t="str">
        <f>IF('TD VENCIDOS'!D5165="","",'TD VENCIDOS'!D5165)</f>
        <v/>
      </c>
    </row>
    <row r="5185" spans="2:4" ht="18.75">
      <c r="B5185" s="37" t="str">
        <f>IF('TD VENCIDOS'!B5166="","",'TD VENCIDOS'!B5166)</f>
        <v/>
      </c>
      <c r="C5185" s="38" t="str">
        <f>IF('TD VENCIDOS'!C5166="","",'TD VENCIDOS'!C5166)</f>
        <v/>
      </c>
      <c r="D5185" s="37" t="str">
        <f>IF('TD VENCIDOS'!D5166="","",'TD VENCIDOS'!D5166)</f>
        <v/>
      </c>
    </row>
    <row r="5186" spans="2:4" ht="18.75">
      <c r="B5186" s="37" t="str">
        <f>IF('TD VENCIDOS'!B5167="","",'TD VENCIDOS'!B5167)</f>
        <v/>
      </c>
      <c r="C5186" s="38" t="str">
        <f>IF('TD VENCIDOS'!C5167="","",'TD VENCIDOS'!C5167)</f>
        <v/>
      </c>
      <c r="D5186" s="37" t="str">
        <f>IF('TD VENCIDOS'!D5167="","",'TD VENCIDOS'!D5167)</f>
        <v/>
      </c>
    </row>
    <row r="5187" spans="2:4" ht="18.75">
      <c r="B5187" s="37" t="str">
        <f>IF('TD VENCIDOS'!B5168="","",'TD VENCIDOS'!B5168)</f>
        <v/>
      </c>
      <c r="C5187" s="38" t="str">
        <f>IF('TD VENCIDOS'!C5168="","",'TD VENCIDOS'!C5168)</f>
        <v/>
      </c>
      <c r="D5187" s="37" t="str">
        <f>IF('TD VENCIDOS'!D5168="","",'TD VENCIDOS'!D5168)</f>
        <v/>
      </c>
    </row>
    <row r="5188" spans="2:4" ht="18.75">
      <c r="B5188" s="37" t="str">
        <f>IF('TD VENCIDOS'!B5169="","",'TD VENCIDOS'!B5169)</f>
        <v/>
      </c>
      <c r="C5188" s="38" t="str">
        <f>IF('TD VENCIDOS'!C5169="","",'TD VENCIDOS'!C5169)</f>
        <v/>
      </c>
      <c r="D5188" s="37" t="str">
        <f>IF('TD VENCIDOS'!D5169="","",'TD VENCIDOS'!D5169)</f>
        <v/>
      </c>
    </row>
    <row r="5189" spans="2:4" ht="18.75">
      <c r="B5189" s="37" t="str">
        <f>IF('TD VENCIDOS'!B5170="","",'TD VENCIDOS'!B5170)</f>
        <v/>
      </c>
      <c r="C5189" s="38" t="str">
        <f>IF('TD VENCIDOS'!C5170="","",'TD VENCIDOS'!C5170)</f>
        <v/>
      </c>
      <c r="D5189" s="37" t="str">
        <f>IF('TD VENCIDOS'!D5170="","",'TD VENCIDOS'!D5170)</f>
        <v/>
      </c>
    </row>
    <row r="5190" spans="2:4" ht="18.75">
      <c r="B5190" s="37" t="str">
        <f>IF('TD VENCIDOS'!B5171="","",'TD VENCIDOS'!B5171)</f>
        <v/>
      </c>
      <c r="C5190" s="38" t="str">
        <f>IF('TD VENCIDOS'!C5171="","",'TD VENCIDOS'!C5171)</f>
        <v/>
      </c>
      <c r="D5190" s="37" t="str">
        <f>IF('TD VENCIDOS'!D5171="","",'TD VENCIDOS'!D5171)</f>
        <v/>
      </c>
    </row>
    <row r="5191" spans="2:4" ht="18.75">
      <c r="B5191" s="37" t="str">
        <f>IF('TD VENCIDOS'!B5172="","",'TD VENCIDOS'!B5172)</f>
        <v/>
      </c>
      <c r="C5191" s="38" t="str">
        <f>IF('TD VENCIDOS'!C5172="","",'TD VENCIDOS'!C5172)</f>
        <v/>
      </c>
      <c r="D5191" s="37" t="str">
        <f>IF('TD VENCIDOS'!D5172="","",'TD VENCIDOS'!D5172)</f>
        <v/>
      </c>
    </row>
    <row r="5192" spans="2:4" ht="18.75">
      <c r="B5192" s="37" t="str">
        <f>IF('TD VENCIDOS'!B5173="","",'TD VENCIDOS'!B5173)</f>
        <v/>
      </c>
      <c r="C5192" s="38" t="str">
        <f>IF('TD VENCIDOS'!C5173="","",'TD VENCIDOS'!C5173)</f>
        <v/>
      </c>
      <c r="D5192" s="37" t="str">
        <f>IF('TD VENCIDOS'!D5173="","",'TD VENCIDOS'!D5173)</f>
        <v/>
      </c>
    </row>
    <row r="5193" spans="2:4" ht="18.75">
      <c r="B5193" s="37" t="str">
        <f>IF('TD VENCIDOS'!B5174="","",'TD VENCIDOS'!B5174)</f>
        <v/>
      </c>
      <c r="C5193" s="38" t="str">
        <f>IF('TD VENCIDOS'!C5174="","",'TD VENCIDOS'!C5174)</f>
        <v/>
      </c>
      <c r="D5193" s="37" t="str">
        <f>IF('TD VENCIDOS'!D5174="","",'TD VENCIDOS'!D5174)</f>
        <v/>
      </c>
    </row>
    <row r="5194" spans="2:4" ht="18.75">
      <c r="B5194" s="37" t="str">
        <f>IF('TD VENCIDOS'!B5175="","",'TD VENCIDOS'!B5175)</f>
        <v/>
      </c>
      <c r="C5194" s="38" t="str">
        <f>IF('TD VENCIDOS'!C5175="","",'TD VENCIDOS'!C5175)</f>
        <v/>
      </c>
      <c r="D5194" s="37" t="str">
        <f>IF('TD VENCIDOS'!D5175="","",'TD VENCIDOS'!D5175)</f>
        <v/>
      </c>
    </row>
    <row r="5195" spans="2:4" ht="18.75">
      <c r="B5195" s="37" t="str">
        <f>IF('TD VENCIDOS'!B5176="","",'TD VENCIDOS'!B5176)</f>
        <v/>
      </c>
      <c r="C5195" s="38" t="str">
        <f>IF('TD VENCIDOS'!C5176="","",'TD VENCIDOS'!C5176)</f>
        <v/>
      </c>
      <c r="D5195" s="37" t="str">
        <f>IF('TD VENCIDOS'!D5176="","",'TD VENCIDOS'!D5176)</f>
        <v/>
      </c>
    </row>
    <row r="5196" spans="2:4" ht="18.75">
      <c r="B5196" s="37" t="str">
        <f>IF('TD VENCIDOS'!B5177="","",'TD VENCIDOS'!B5177)</f>
        <v/>
      </c>
      <c r="C5196" s="38" t="str">
        <f>IF('TD VENCIDOS'!C5177="","",'TD VENCIDOS'!C5177)</f>
        <v/>
      </c>
      <c r="D5196" s="37" t="str">
        <f>IF('TD VENCIDOS'!D5177="","",'TD VENCIDOS'!D5177)</f>
        <v/>
      </c>
    </row>
    <row r="5197" spans="2:4" ht="18.75">
      <c r="B5197" s="37" t="str">
        <f>IF('TD VENCIDOS'!B5178="","",'TD VENCIDOS'!B5178)</f>
        <v/>
      </c>
      <c r="C5197" s="38" t="str">
        <f>IF('TD VENCIDOS'!C5178="","",'TD VENCIDOS'!C5178)</f>
        <v/>
      </c>
      <c r="D5197" s="37" t="str">
        <f>IF('TD VENCIDOS'!D5178="","",'TD VENCIDOS'!D5178)</f>
        <v/>
      </c>
    </row>
    <row r="5198" spans="2:4" ht="18.75">
      <c r="B5198" s="37" t="str">
        <f>IF('TD VENCIDOS'!B5179="","",'TD VENCIDOS'!B5179)</f>
        <v/>
      </c>
      <c r="C5198" s="38" t="str">
        <f>IF('TD VENCIDOS'!C5179="","",'TD VENCIDOS'!C5179)</f>
        <v/>
      </c>
      <c r="D5198" s="37" t="str">
        <f>IF('TD VENCIDOS'!D5179="","",'TD VENCIDOS'!D5179)</f>
        <v/>
      </c>
    </row>
    <row r="5199" spans="2:4" ht="18.75">
      <c r="B5199" s="37" t="str">
        <f>IF('TD VENCIDOS'!B5180="","",'TD VENCIDOS'!B5180)</f>
        <v/>
      </c>
      <c r="C5199" s="38" t="str">
        <f>IF('TD VENCIDOS'!C5180="","",'TD VENCIDOS'!C5180)</f>
        <v/>
      </c>
      <c r="D5199" s="37" t="str">
        <f>IF('TD VENCIDOS'!D5180="","",'TD VENCIDOS'!D5180)</f>
        <v/>
      </c>
    </row>
    <row r="5200" spans="2:4" ht="18.75">
      <c r="B5200" s="37" t="str">
        <f>IF('TD VENCIDOS'!B5181="","",'TD VENCIDOS'!B5181)</f>
        <v/>
      </c>
      <c r="C5200" s="38" t="str">
        <f>IF('TD VENCIDOS'!C5181="","",'TD VENCIDOS'!C5181)</f>
        <v/>
      </c>
      <c r="D5200" s="37" t="str">
        <f>IF('TD VENCIDOS'!D5181="","",'TD VENCIDOS'!D5181)</f>
        <v/>
      </c>
    </row>
    <row r="5201" spans="2:4" ht="18.75">
      <c r="B5201" s="37" t="str">
        <f>IF('TD VENCIDOS'!B5182="","",'TD VENCIDOS'!B5182)</f>
        <v/>
      </c>
      <c r="C5201" s="38" t="str">
        <f>IF('TD VENCIDOS'!C5182="","",'TD VENCIDOS'!C5182)</f>
        <v/>
      </c>
      <c r="D5201" s="37" t="str">
        <f>IF('TD VENCIDOS'!D5182="","",'TD VENCIDOS'!D5182)</f>
        <v/>
      </c>
    </row>
    <row r="5202" spans="2:4" ht="18.75">
      <c r="B5202" s="37" t="str">
        <f>IF('TD VENCIDOS'!B5183="","",'TD VENCIDOS'!B5183)</f>
        <v/>
      </c>
      <c r="C5202" s="38" t="str">
        <f>IF('TD VENCIDOS'!C5183="","",'TD VENCIDOS'!C5183)</f>
        <v/>
      </c>
      <c r="D5202" s="37" t="str">
        <f>IF('TD VENCIDOS'!D5183="","",'TD VENCIDOS'!D5183)</f>
        <v/>
      </c>
    </row>
    <row r="5203" spans="2:4" ht="18.75">
      <c r="B5203" s="37" t="str">
        <f>IF('TD VENCIDOS'!B5184="","",'TD VENCIDOS'!B5184)</f>
        <v/>
      </c>
      <c r="C5203" s="38" t="str">
        <f>IF('TD VENCIDOS'!C5184="","",'TD VENCIDOS'!C5184)</f>
        <v/>
      </c>
      <c r="D5203" s="37" t="str">
        <f>IF('TD VENCIDOS'!D5184="","",'TD VENCIDOS'!D5184)</f>
        <v/>
      </c>
    </row>
    <row r="5204" spans="2:4" ht="18.75">
      <c r="B5204" s="37" t="str">
        <f>IF('TD VENCIDOS'!B5185="","",'TD VENCIDOS'!B5185)</f>
        <v/>
      </c>
      <c r="C5204" s="38" t="str">
        <f>IF('TD VENCIDOS'!C5185="","",'TD VENCIDOS'!C5185)</f>
        <v/>
      </c>
      <c r="D5204" s="37" t="str">
        <f>IF('TD VENCIDOS'!D5185="","",'TD VENCIDOS'!D5185)</f>
        <v/>
      </c>
    </row>
    <row r="5205" spans="2:4" ht="18.75">
      <c r="B5205" s="37" t="str">
        <f>IF('TD VENCIDOS'!B5186="","",'TD VENCIDOS'!B5186)</f>
        <v/>
      </c>
      <c r="C5205" s="38" t="str">
        <f>IF('TD VENCIDOS'!C5186="","",'TD VENCIDOS'!C5186)</f>
        <v/>
      </c>
      <c r="D5205" s="37" t="str">
        <f>IF('TD VENCIDOS'!D5186="","",'TD VENCIDOS'!D5186)</f>
        <v/>
      </c>
    </row>
    <row r="5206" spans="2:4" ht="18.75">
      <c r="B5206" s="37" t="str">
        <f>IF('TD VENCIDOS'!B5187="","",'TD VENCIDOS'!B5187)</f>
        <v/>
      </c>
      <c r="C5206" s="38" t="str">
        <f>IF('TD VENCIDOS'!C5187="","",'TD VENCIDOS'!C5187)</f>
        <v/>
      </c>
      <c r="D5206" s="37" t="str">
        <f>IF('TD VENCIDOS'!D5187="","",'TD VENCIDOS'!D5187)</f>
        <v/>
      </c>
    </row>
    <row r="5207" spans="2:4" ht="18.75">
      <c r="B5207" s="37" t="str">
        <f>IF('TD VENCIDOS'!B5188="","",'TD VENCIDOS'!B5188)</f>
        <v/>
      </c>
      <c r="C5207" s="38" t="str">
        <f>IF('TD VENCIDOS'!C5188="","",'TD VENCIDOS'!C5188)</f>
        <v/>
      </c>
      <c r="D5207" s="37" t="str">
        <f>IF('TD VENCIDOS'!D5188="","",'TD VENCIDOS'!D5188)</f>
        <v/>
      </c>
    </row>
    <row r="5208" spans="2:4" ht="18.75">
      <c r="B5208" s="37" t="str">
        <f>IF('TD VENCIDOS'!B5189="","",'TD VENCIDOS'!B5189)</f>
        <v/>
      </c>
      <c r="C5208" s="38" t="str">
        <f>IF('TD VENCIDOS'!C5189="","",'TD VENCIDOS'!C5189)</f>
        <v/>
      </c>
      <c r="D5208" s="37" t="str">
        <f>IF('TD VENCIDOS'!D5189="","",'TD VENCIDOS'!D5189)</f>
        <v/>
      </c>
    </row>
    <row r="5209" spans="2:4" ht="18.75">
      <c r="B5209" s="37" t="str">
        <f>IF('TD VENCIDOS'!B5190="","",'TD VENCIDOS'!B5190)</f>
        <v/>
      </c>
      <c r="C5209" s="38" t="str">
        <f>IF('TD VENCIDOS'!C5190="","",'TD VENCIDOS'!C5190)</f>
        <v/>
      </c>
      <c r="D5209" s="37" t="str">
        <f>IF('TD VENCIDOS'!D5190="","",'TD VENCIDOS'!D5190)</f>
        <v/>
      </c>
    </row>
    <row r="5210" spans="2:4" ht="18.75">
      <c r="B5210" s="37" t="str">
        <f>IF('TD VENCIDOS'!B5191="","",'TD VENCIDOS'!B5191)</f>
        <v/>
      </c>
      <c r="C5210" s="38" t="str">
        <f>IF('TD VENCIDOS'!C5191="","",'TD VENCIDOS'!C5191)</f>
        <v/>
      </c>
      <c r="D5210" s="37" t="str">
        <f>IF('TD VENCIDOS'!D5191="","",'TD VENCIDOS'!D5191)</f>
        <v/>
      </c>
    </row>
    <row r="5211" spans="2:4" ht="18.75">
      <c r="B5211" s="37" t="str">
        <f>IF('TD VENCIDOS'!B5192="","",'TD VENCIDOS'!B5192)</f>
        <v/>
      </c>
      <c r="C5211" s="38" t="str">
        <f>IF('TD VENCIDOS'!C5192="","",'TD VENCIDOS'!C5192)</f>
        <v/>
      </c>
      <c r="D5211" s="37" t="str">
        <f>IF('TD VENCIDOS'!D5192="","",'TD VENCIDOS'!D5192)</f>
        <v/>
      </c>
    </row>
    <row r="5212" spans="2:4" ht="18.75">
      <c r="B5212" s="37" t="str">
        <f>IF('TD VENCIDOS'!B5193="","",'TD VENCIDOS'!B5193)</f>
        <v/>
      </c>
      <c r="C5212" s="38" t="str">
        <f>IF('TD VENCIDOS'!C5193="","",'TD VENCIDOS'!C5193)</f>
        <v/>
      </c>
      <c r="D5212" s="37" t="str">
        <f>IF('TD VENCIDOS'!D5193="","",'TD VENCIDOS'!D5193)</f>
        <v/>
      </c>
    </row>
    <row r="5213" spans="2:4" ht="18.75">
      <c r="B5213" s="37" t="str">
        <f>IF('TD VENCIDOS'!B5194="","",'TD VENCIDOS'!B5194)</f>
        <v/>
      </c>
      <c r="C5213" s="38" t="str">
        <f>IF('TD VENCIDOS'!C5194="","",'TD VENCIDOS'!C5194)</f>
        <v/>
      </c>
      <c r="D5213" s="37" t="str">
        <f>IF('TD VENCIDOS'!D5194="","",'TD VENCIDOS'!D5194)</f>
        <v/>
      </c>
    </row>
    <row r="5214" spans="2:4" ht="18.75">
      <c r="B5214" s="37" t="str">
        <f>IF('TD VENCIDOS'!B5195="","",'TD VENCIDOS'!B5195)</f>
        <v/>
      </c>
      <c r="C5214" s="38" t="str">
        <f>IF('TD VENCIDOS'!C5195="","",'TD VENCIDOS'!C5195)</f>
        <v/>
      </c>
      <c r="D5214" s="37" t="str">
        <f>IF('TD VENCIDOS'!D5195="","",'TD VENCIDOS'!D5195)</f>
        <v/>
      </c>
    </row>
    <row r="5215" spans="2:4" ht="18.75">
      <c r="B5215" s="37" t="str">
        <f>IF('TD VENCIDOS'!B5196="","",'TD VENCIDOS'!B5196)</f>
        <v/>
      </c>
      <c r="C5215" s="38" t="str">
        <f>IF('TD VENCIDOS'!C5196="","",'TD VENCIDOS'!C5196)</f>
        <v/>
      </c>
      <c r="D5215" s="37" t="str">
        <f>IF('TD VENCIDOS'!D5196="","",'TD VENCIDOS'!D5196)</f>
        <v/>
      </c>
    </row>
    <row r="5216" spans="2:4" ht="18.75">
      <c r="B5216" s="37" t="str">
        <f>IF('TD VENCIDOS'!B5197="","",'TD VENCIDOS'!B5197)</f>
        <v/>
      </c>
      <c r="C5216" s="38" t="str">
        <f>IF('TD VENCIDOS'!C5197="","",'TD VENCIDOS'!C5197)</f>
        <v/>
      </c>
      <c r="D5216" s="37" t="str">
        <f>IF('TD VENCIDOS'!D5197="","",'TD VENCIDOS'!D5197)</f>
        <v/>
      </c>
    </row>
    <row r="5217" spans="2:4" ht="18.75">
      <c r="B5217" s="37" t="str">
        <f>IF('TD VENCIDOS'!B5198="","",'TD VENCIDOS'!B5198)</f>
        <v/>
      </c>
      <c r="C5217" s="38" t="str">
        <f>IF('TD VENCIDOS'!C5198="","",'TD VENCIDOS'!C5198)</f>
        <v/>
      </c>
      <c r="D5217" s="37" t="str">
        <f>IF('TD VENCIDOS'!D5198="","",'TD VENCIDOS'!D5198)</f>
        <v/>
      </c>
    </row>
    <row r="5218" spans="2:4" ht="18.75">
      <c r="B5218" s="37" t="str">
        <f>IF('TD VENCIDOS'!B5199="","",'TD VENCIDOS'!B5199)</f>
        <v/>
      </c>
      <c r="C5218" s="38" t="str">
        <f>IF('TD VENCIDOS'!C5199="","",'TD VENCIDOS'!C5199)</f>
        <v/>
      </c>
      <c r="D5218" s="37" t="str">
        <f>IF('TD VENCIDOS'!D5199="","",'TD VENCIDOS'!D5199)</f>
        <v/>
      </c>
    </row>
    <row r="5219" spans="2:4" ht="18.75">
      <c r="B5219" s="37" t="str">
        <f>IF('TD VENCIDOS'!B5200="","",'TD VENCIDOS'!B5200)</f>
        <v/>
      </c>
      <c r="C5219" s="38" t="str">
        <f>IF('TD VENCIDOS'!C5200="","",'TD VENCIDOS'!C5200)</f>
        <v/>
      </c>
      <c r="D5219" s="37" t="str">
        <f>IF('TD VENCIDOS'!D5200="","",'TD VENCIDOS'!D5200)</f>
        <v/>
      </c>
    </row>
    <row r="5220" spans="2:4" ht="18.75">
      <c r="B5220" s="37" t="str">
        <f>IF('TD VENCIDOS'!B5201="","",'TD VENCIDOS'!B5201)</f>
        <v/>
      </c>
      <c r="C5220" s="38" t="str">
        <f>IF('TD VENCIDOS'!C5201="","",'TD VENCIDOS'!C5201)</f>
        <v/>
      </c>
      <c r="D5220" s="37" t="str">
        <f>IF('TD VENCIDOS'!D5201="","",'TD VENCIDOS'!D5201)</f>
        <v/>
      </c>
    </row>
    <row r="5221" spans="2:4" ht="18.75">
      <c r="B5221" s="37" t="str">
        <f>IF('TD VENCIDOS'!B5202="","",'TD VENCIDOS'!B5202)</f>
        <v/>
      </c>
      <c r="C5221" s="38" t="str">
        <f>IF('TD VENCIDOS'!C5202="","",'TD VENCIDOS'!C5202)</f>
        <v/>
      </c>
      <c r="D5221" s="37" t="str">
        <f>IF('TD VENCIDOS'!D5202="","",'TD VENCIDOS'!D5202)</f>
        <v/>
      </c>
    </row>
    <row r="5222" spans="2:4" ht="18.75">
      <c r="B5222" s="37" t="str">
        <f>IF('TD VENCIDOS'!B5203="","",'TD VENCIDOS'!B5203)</f>
        <v/>
      </c>
      <c r="C5222" s="38" t="str">
        <f>IF('TD VENCIDOS'!C5203="","",'TD VENCIDOS'!C5203)</f>
        <v/>
      </c>
      <c r="D5222" s="37" t="str">
        <f>IF('TD VENCIDOS'!D5203="","",'TD VENCIDOS'!D5203)</f>
        <v/>
      </c>
    </row>
    <row r="5223" spans="2:4" ht="18.75">
      <c r="B5223" s="37" t="str">
        <f>IF('TD VENCIDOS'!B5204="","",'TD VENCIDOS'!B5204)</f>
        <v/>
      </c>
      <c r="C5223" s="38" t="str">
        <f>IF('TD VENCIDOS'!C5204="","",'TD VENCIDOS'!C5204)</f>
        <v/>
      </c>
      <c r="D5223" s="37" t="str">
        <f>IF('TD VENCIDOS'!D5204="","",'TD VENCIDOS'!D5204)</f>
        <v/>
      </c>
    </row>
    <row r="5224" spans="2:4" ht="18.75">
      <c r="B5224" s="37" t="str">
        <f>IF('TD VENCIDOS'!B5205="","",'TD VENCIDOS'!B5205)</f>
        <v/>
      </c>
      <c r="C5224" s="38" t="str">
        <f>IF('TD VENCIDOS'!C5205="","",'TD VENCIDOS'!C5205)</f>
        <v/>
      </c>
      <c r="D5224" s="37" t="str">
        <f>IF('TD VENCIDOS'!D5205="","",'TD VENCIDOS'!D5205)</f>
        <v/>
      </c>
    </row>
    <row r="5225" spans="2:4" ht="18.75">
      <c r="B5225" s="37" t="str">
        <f>IF('TD VENCIDOS'!B5206="","",'TD VENCIDOS'!B5206)</f>
        <v/>
      </c>
      <c r="C5225" s="38" t="str">
        <f>IF('TD VENCIDOS'!C5206="","",'TD VENCIDOS'!C5206)</f>
        <v/>
      </c>
      <c r="D5225" s="37" t="str">
        <f>IF('TD VENCIDOS'!D5206="","",'TD VENCIDOS'!D5206)</f>
        <v/>
      </c>
    </row>
    <row r="5226" spans="2:4" ht="18.75">
      <c r="B5226" s="37" t="str">
        <f>IF('TD VENCIDOS'!B5207="","",'TD VENCIDOS'!B5207)</f>
        <v/>
      </c>
      <c r="C5226" s="38" t="str">
        <f>IF('TD VENCIDOS'!C5207="","",'TD VENCIDOS'!C5207)</f>
        <v/>
      </c>
      <c r="D5226" s="37" t="str">
        <f>IF('TD VENCIDOS'!D5207="","",'TD VENCIDOS'!D5207)</f>
        <v/>
      </c>
    </row>
    <row r="5227" spans="2:4" ht="18.75">
      <c r="B5227" s="37" t="str">
        <f>IF('TD VENCIDOS'!B5208="","",'TD VENCIDOS'!B5208)</f>
        <v/>
      </c>
      <c r="C5227" s="38" t="str">
        <f>IF('TD VENCIDOS'!C5208="","",'TD VENCIDOS'!C5208)</f>
        <v/>
      </c>
      <c r="D5227" s="37" t="str">
        <f>IF('TD VENCIDOS'!D5208="","",'TD VENCIDOS'!D5208)</f>
        <v/>
      </c>
    </row>
    <row r="5228" spans="2:4" ht="18.75">
      <c r="B5228" s="37" t="str">
        <f>IF('TD VENCIDOS'!B5209="","",'TD VENCIDOS'!B5209)</f>
        <v/>
      </c>
      <c r="C5228" s="38" t="str">
        <f>IF('TD VENCIDOS'!C5209="","",'TD VENCIDOS'!C5209)</f>
        <v/>
      </c>
      <c r="D5228" s="37" t="str">
        <f>IF('TD VENCIDOS'!D5209="","",'TD VENCIDOS'!D5209)</f>
        <v/>
      </c>
    </row>
    <row r="5229" spans="2:4" ht="18.75">
      <c r="B5229" s="37" t="str">
        <f>IF('TD VENCIDOS'!B5210="","",'TD VENCIDOS'!B5210)</f>
        <v/>
      </c>
      <c r="C5229" s="38" t="str">
        <f>IF('TD VENCIDOS'!C5210="","",'TD VENCIDOS'!C5210)</f>
        <v/>
      </c>
      <c r="D5229" s="37" t="str">
        <f>IF('TD VENCIDOS'!D5210="","",'TD VENCIDOS'!D5210)</f>
        <v/>
      </c>
    </row>
    <row r="5230" spans="2:4" ht="18.75">
      <c r="B5230" s="37" t="str">
        <f>IF('TD VENCIDOS'!B5211="","",'TD VENCIDOS'!B5211)</f>
        <v/>
      </c>
      <c r="C5230" s="38" t="str">
        <f>IF('TD VENCIDOS'!C5211="","",'TD VENCIDOS'!C5211)</f>
        <v/>
      </c>
      <c r="D5230" s="37" t="str">
        <f>IF('TD VENCIDOS'!D5211="","",'TD VENCIDOS'!D5211)</f>
        <v/>
      </c>
    </row>
    <row r="5231" spans="2:4" ht="18.75">
      <c r="B5231" s="37" t="str">
        <f>IF('TD VENCIDOS'!B5212="","",'TD VENCIDOS'!B5212)</f>
        <v/>
      </c>
      <c r="C5231" s="38" t="str">
        <f>IF('TD VENCIDOS'!C5212="","",'TD VENCIDOS'!C5212)</f>
        <v/>
      </c>
      <c r="D5231" s="37" t="str">
        <f>IF('TD VENCIDOS'!D5212="","",'TD VENCIDOS'!D5212)</f>
        <v/>
      </c>
    </row>
    <row r="5232" spans="2:4" ht="18.75">
      <c r="B5232" s="37" t="str">
        <f>IF('TD VENCIDOS'!B5213="","",'TD VENCIDOS'!B5213)</f>
        <v/>
      </c>
      <c r="C5232" s="38" t="str">
        <f>IF('TD VENCIDOS'!C5213="","",'TD VENCIDOS'!C5213)</f>
        <v/>
      </c>
      <c r="D5232" s="37" t="str">
        <f>IF('TD VENCIDOS'!D5213="","",'TD VENCIDOS'!D5213)</f>
        <v/>
      </c>
    </row>
    <row r="5233" spans="2:4" ht="18.75">
      <c r="B5233" s="37" t="str">
        <f>IF('TD VENCIDOS'!B5214="","",'TD VENCIDOS'!B5214)</f>
        <v/>
      </c>
      <c r="C5233" s="38" t="str">
        <f>IF('TD VENCIDOS'!C5214="","",'TD VENCIDOS'!C5214)</f>
        <v/>
      </c>
      <c r="D5233" s="37" t="str">
        <f>IF('TD VENCIDOS'!D5214="","",'TD VENCIDOS'!D5214)</f>
        <v/>
      </c>
    </row>
    <row r="5234" spans="2:4" ht="18.75">
      <c r="B5234" s="37" t="str">
        <f>IF('TD VENCIDOS'!B5215="","",'TD VENCIDOS'!B5215)</f>
        <v/>
      </c>
      <c r="C5234" s="38" t="str">
        <f>IF('TD VENCIDOS'!C5215="","",'TD VENCIDOS'!C5215)</f>
        <v/>
      </c>
      <c r="D5234" s="37" t="str">
        <f>IF('TD VENCIDOS'!D5215="","",'TD VENCIDOS'!D5215)</f>
        <v/>
      </c>
    </row>
    <row r="5235" spans="2:4" ht="18.75">
      <c r="B5235" s="37" t="str">
        <f>IF('TD VENCIDOS'!B5216="","",'TD VENCIDOS'!B5216)</f>
        <v/>
      </c>
      <c r="C5235" s="38" t="str">
        <f>IF('TD VENCIDOS'!C5216="","",'TD VENCIDOS'!C5216)</f>
        <v/>
      </c>
      <c r="D5235" s="37" t="str">
        <f>IF('TD VENCIDOS'!D5216="","",'TD VENCIDOS'!D5216)</f>
        <v/>
      </c>
    </row>
    <row r="5236" spans="2:4" ht="18.75">
      <c r="B5236" s="37" t="str">
        <f>IF('TD VENCIDOS'!B5217="","",'TD VENCIDOS'!B5217)</f>
        <v/>
      </c>
      <c r="C5236" s="38" t="str">
        <f>IF('TD VENCIDOS'!C5217="","",'TD VENCIDOS'!C5217)</f>
        <v/>
      </c>
      <c r="D5236" s="37" t="str">
        <f>IF('TD VENCIDOS'!D5217="","",'TD VENCIDOS'!D5217)</f>
        <v/>
      </c>
    </row>
    <row r="5237" spans="2:4" ht="18.75">
      <c r="B5237" s="37" t="str">
        <f>IF('TD VENCIDOS'!B5218="","",'TD VENCIDOS'!B5218)</f>
        <v/>
      </c>
      <c r="C5237" s="38" t="str">
        <f>IF('TD VENCIDOS'!C5218="","",'TD VENCIDOS'!C5218)</f>
        <v/>
      </c>
      <c r="D5237" s="37" t="str">
        <f>IF('TD VENCIDOS'!D5218="","",'TD VENCIDOS'!D5218)</f>
        <v/>
      </c>
    </row>
    <row r="5238" spans="2:4" ht="18.75">
      <c r="B5238" s="37" t="str">
        <f>IF('TD VENCIDOS'!B5219="","",'TD VENCIDOS'!B5219)</f>
        <v/>
      </c>
      <c r="C5238" s="38" t="str">
        <f>IF('TD VENCIDOS'!C5219="","",'TD VENCIDOS'!C5219)</f>
        <v/>
      </c>
      <c r="D5238" s="37" t="str">
        <f>IF('TD VENCIDOS'!D5219="","",'TD VENCIDOS'!D5219)</f>
        <v/>
      </c>
    </row>
    <row r="5239" spans="2:4" ht="18.75">
      <c r="B5239" s="37" t="str">
        <f>IF('TD VENCIDOS'!B5220="","",'TD VENCIDOS'!B5220)</f>
        <v/>
      </c>
      <c r="C5239" s="38" t="str">
        <f>IF('TD VENCIDOS'!C5220="","",'TD VENCIDOS'!C5220)</f>
        <v/>
      </c>
      <c r="D5239" s="37" t="str">
        <f>IF('TD VENCIDOS'!D5220="","",'TD VENCIDOS'!D5220)</f>
        <v/>
      </c>
    </row>
    <row r="5240" spans="2:4" ht="18.75">
      <c r="B5240" s="37" t="str">
        <f>IF('TD VENCIDOS'!B5221="","",'TD VENCIDOS'!B5221)</f>
        <v/>
      </c>
      <c r="C5240" s="38" t="str">
        <f>IF('TD VENCIDOS'!C5221="","",'TD VENCIDOS'!C5221)</f>
        <v/>
      </c>
      <c r="D5240" s="37" t="str">
        <f>IF('TD VENCIDOS'!D5221="","",'TD VENCIDOS'!D5221)</f>
        <v/>
      </c>
    </row>
    <row r="5241" spans="2:4" ht="18.75">
      <c r="B5241" s="37" t="str">
        <f>IF('TD VENCIDOS'!B5222="","",'TD VENCIDOS'!B5222)</f>
        <v/>
      </c>
      <c r="C5241" s="38" t="str">
        <f>IF('TD VENCIDOS'!C5222="","",'TD VENCIDOS'!C5222)</f>
        <v/>
      </c>
      <c r="D5241" s="37" t="str">
        <f>IF('TD VENCIDOS'!D5222="","",'TD VENCIDOS'!D5222)</f>
        <v/>
      </c>
    </row>
    <row r="5242" spans="2:4" ht="18.75">
      <c r="B5242" s="37" t="str">
        <f>IF('TD VENCIDOS'!B5223="","",'TD VENCIDOS'!B5223)</f>
        <v/>
      </c>
      <c r="C5242" s="38" t="str">
        <f>IF('TD VENCIDOS'!C5223="","",'TD VENCIDOS'!C5223)</f>
        <v/>
      </c>
      <c r="D5242" s="37" t="str">
        <f>IF('TD VENCIDOS'!D5223="","",'TD VENCIDOS'!D5223)</f>
        <v/>
      </c>
    </row>
    <row r="5243" spans="2:4" ht="18.75">
      <c r="B5243" s="37" t="str">
        <f>IF('TD VENCIDOS'!B5224="","",'TD VENCIDOS'!B5224)</f>
        <v/>
      </c>
      <c r="C5243" s="38" t="str">
        <f>IF('TD VENCIDOS'!C5224="","",'TD VENCIDOS'!C5224)</f>
        <v/>
      </c>
      <c r="D5243" s="37" t="str">
        <f>IF('TD VENCIDOS'!D5224="","",'TD VENCIDOS'!D5224)</f>
        <v/>
      </c>
    </row>
    <row r="5244" spans="2:4" ht="18.75">
      <c r="B5244" s="37" t="str">
        <f>IF('TD VENCIDOS'!B5225="","",'TD VENCIDOS'!B5225)</f>
        <v/>
      </c>
      <c r="C5244" s="38" t="str">
        <f>IF('TD VENCIDOS'!C5225="","",'TD VENCIDOS'!C5225)</f>
        <v/>
      </c>
      <c r="D5244" s="37" t="str">
        <f>IF('TD VENCIDOS'!D5225="","",'TD VENCIDOS'!D5225)</f>
        <v/>
      </c>
    </row>
    <row r="5245" spans="2:4" ht="18.75">
      <c r="B5245" s="37" t="str">
        <f>IF('TD VENCIDOS'!B5226="","",'TD VENCIDOS'!B5226)</f>
        <v/>
      </c>
      <c r="C5245" s="38" t="str">
        <f>IF('TD VENCIDOS'!C5226="","",'TD VENCIDOS'!C5226)</f>
        <v/>
      </c>
      <c r="D5245" s="37" t="str">
        <f>IF('TD VENCIDOS'!D5226="","",'TD VENCIDOS'!D5226)</f>
        <v/>
      </c>
    </row>
    <row r="5246" spans="2:4" ht="18.75">
      <c r="B5246" s="37" t="str">
        <f>IF('TD VENCIDOS'!B5227="","",'TD VENCIDOS'!B5227)</f>
        <v/>
      </c>
      <c r="C5246" s="38" t="str">
        <f>IF('TD VENCIDOS'!C5227="","",'TD VENCIDOS'!C5227)</f>
        <v/>
      </c>
      <c r="D5246" s="37" t="str">
        <f>IF('TD VENCIDOS'!D5227="","",'TD VENCIDOS'!D5227)</f>
        <v/>
      </c>
    </row>
    <row r="5247" spans="2:4" ht="18.75">
      <c r="B5247" s="37" t="str">
        <f>IF('TD VENCIDOS'!B5228="","",'TD VENCIDOS'!B5228)</f>
        <v/>
      </c>
      <c r="C5247" s="38" t="str">
        <f>IF('TD VENCIDOS'!C5228="","",'TD VENCIDOS'!C5228)</f>
        <v/>
      </c>
      <c r="D5247" s="37" t="str">
        <f>IF('TD VENCIDOS'!D5228="","",'TD VENCIDOS'!D5228)</f>
        <v/>
      </c>
    </row>
    <row r="5248" spans="2:4" ht="18.75">
      <c r="B5248" s="37" t="str">
        <f>IF('TD VENCIDOS'!B5229="","",'TD VENCIDOS'!B5229)</f>
        <v/>
      </c>
      <c r="C5248" s="38" t="str">
        <f>IF('TD VENCIDOS'!C5229="","",'TD VENCIDOS'!C5229)</f>
        <v/>
      </c>
      <c r="D5248" s="37" t="str">
        <f>IF('TD VENCIDOS'!D5229="","",'TD VENCIDOS'!D5229)</f>
        <v/>
      </c>
    </row>
    <row r="5249" spans="2:4" ht="18.75">
      <c r="B5249" s="37" t="str">
        <f>IF('TD VENCIDOS'!B5230="","",'TD VENCIDOS'!B5230)</f>
        <v/>
      </c>
      <c r="C5249" s="38" t="str">
        <f>IF('TD VENCIDOS'!C5230="","",'TD VENCIDOS'!C5230)</f>
        <v/>
      </c>
      <c r="D5249" s="37" t="str">
        <f>IF('TD VENCIDOS'!D5230="","",'TD VENCIDOS'!D5230)</f>
        <v/>
      </c>
    </row>
    <row r="5250" spans="2:4" ht="18.75">
      <c r="B5250" s="37" t="str">
        <f>IF('TD VENCIDOS'!B5231="","",'TD VENCIDOS'!B5231)</f>
        <v/>
      </c>
      <c r="C5250" s="38" t="str">
        <f>IF('TD VENCIDOS'!C5231="","",'TD VENCIDOS'!C5231)</f>
        <v/>
      </c>
      <c r="D5250" s="37" t="str">
        <f>IF('TD VENCIDOS'!D5231="","",'TD VENCIDOS'!D5231)</f>
        <v/>
      </c>
    </row>
    <row r="5251" spans="2:4" ht="18.75">
      <c r="B5251" s="37" t="str">
        <f>IF('TD VENCIDOS'!B5232="","",'TD VENCIDOS'!B5232)</f>
        <v/>
      </c>
      <c r="C5251" s="38" t="str">
        <f>IF('TD VENCIDOS'!C5232="","",'TD VENCIDOS'!C5232)</f>
        <v/>
      </c>
      <c r="D5251" s="37" t="str">
        <f>IF('TD VENCIDOS'!D5232="","",'TD VENCIDOS'!D5232)</f>
        <v/>
      </c>
    </row>
    <row r="5252" spans="2:4" ht="18.75">
      <c r="B5252" s="37" t="str">
        <f>IF('TD VENCIDOS'!B5233="","",'TD VENCIDOS'!B5233)</f>
        <v/>
      </c>
      <c r="C5252" s="38" t="str">
        <f>IF('TD VENCIDOS'!C5233="","",'TD VENCIDOS'!C5233)</f>
        <v/>
      </c>
      <c r="D5252" s="37" t="str">
        <f>IF('TD VENCIDOS'!D5233="","",'TD VENCIDOS'!D5233)</f>
        <v/>
      </c>
    </row>
    <row r="5253" spans="2:4" ht="18.75">
      <c r="B5253" s="37" t="str">
        <f>IF('TD VENCIDOS'!B5234="","",'TD VENCIDOS'!B5234)</f>
        <v/>
      </c>
      <c r="C5253" s="38" t="str">
        <f>IF('TD VENCIDOS'!C5234="","",'TD VENCIDOS'!C5234)</f>
        <v/>
      </c>
      <c r="D5253" s="37" t="str">
        <f>IF('TD VENCIDOS'!D5234="","",'TD VENCIDOS'!D5234)</f>
        <v/>
      </c>
    </row>
    <row r="5254" spans="2:4" ht="18.75">
      <c r="B5254" s="37" t="str">
        <f>IF('TD VENCIDOS'!B5235="","",'TD VENCIDOS'!B5235)</f>
        <v/>
      </c>
      <c r="C5254" s="38" t="str">
        <f>IF('TD VENCIDOS'!C5235="","",'TD VENCIDOS'!C5235)</f>
        <v/>
      </c>
      <c r="D5254" s="37" t="str">
        <f>IF('TD VENCIDOS'!D5235="","",'TD VENCIDOS'!D5235)</f>
        <v/>
      </c>
    </row>
    <row r="5255" spans="2:4" ht="18.75">
      <c r="B5255" s="37" t="str">
        <f>IF('TD VENCIDOS'!B5236="","",'TD VENCIDOS'!B5236)</f>
        <v/>
      </c>
      <c r="C5255" s="38" t="str">
        <f>IF('TD VENCIDOS'!C5236="","",'TD VENCIDOS'!C5236)</f>
        <v/>
      </c>
      <c r="D5255" s="37" t="str">
        <f>IF('TD VENCIDOS'!D5236="","",'TD VENCIDOS'!D5236)</f>
        <v/>
      </c>
    </row>
    <row r="5256" spans="2:4" ht="18.75">
      <c r="B5256" s="37" t="str">
        <f>IF('TD VENCIDOS'!B5237="","",'TD VENCIDOS'!B5237)</f>
        <v/>
      </c>
      <c r="C5256" s="38" t="str">
        <f>IF('TD VENCIDOS'!C5237="","",'TD VENCIDOS'!C5237)</f>
        <v/>
      </c>
      <c r="D5256" s="37" t="str">
        <f>IF('TD VENCIDOS'!D5237="","",'TD VENCIDOS'!D5237)</f>
        <v/>
      </c>
    </row>
    <row r="5257" spans="2:4" ht="18.75">
      <c r="B5257" s="37" t="str">
        <f>IF('TD VENCIDOS'!B5238="","",'TD VENCIDOS'!B5238)</f>
        <v/>
      </c>
      <c r="C5257" s="38" t="str">
        <f>IF('TD VENCIDOS'!C5238="","",'TD VENCIDOS'!C5238)</f>
        <v/>
      </c>
      <c r="D5257" s="37" t="str">
        <f>IF('TD VENCIDOS'!D5238="","",'TD VENCIDOS'!D5238)</f>
        <v/>
      </c>
    </row>
    <row r="5258" spans="2:4" ht="18.75">
      <c r="B5258" s="37" t="str">
        <f>IF('TD VENCIDOS'!B5239="","",'TD VENCIDOS'!B5239)</f>
        <v/>
      </c>
      <c r="C5258" s="38" t="str">
        <f>IF('TD VENCIDOS'!C5239="","",'TD VENCIDOS'!C5239)</f>
        <v/>
      </c>
      <c r="D5258" s="37" t="str">
        <f>IF('TD VENCIDOS'!D5239="","",'TD VENCIDOS'!D5239)</f>
        <v/>
      </c>
    </row>
    <row r="5259" spans="2:4" ht="18.75">
      <c r="B5259" s="37" t="str">
        <f>IF('TD VENCIDOS'!B5240="","",'TD VENCIDOS'!B5240)</f>
        <v/>
      </c>
      <c r="C5259" s="38" t="str">
        <f>IF('TD VENCIDOS'!C5240="","",'TD VENCIDOS'!C5240)</f>
        <v/>
      </c>
      <c r="D5259" s="37" t="str">
        <f>IF('TD VENCIDOS'!D5240="","",'TD VENCIDOS'!D5240)</f>
        <v/>
      </c>
    </row>
    <row r="5260" spans="2:4" ht="18.75">
      <c r="B5260" s="37" t="str">
        <f>IF('TD VENCIDOS'!B5241="","",'TD VENCIDOS'!B5241)</f>
        <v/>
      </c>
      <c r="C5260" s="38" t="str">
        <f>IF('TD VENCIDOS'!C5241="","",'TD VENCIDOS'!C5241)</f>
        <v/>
      </c>
      <c r="D5260" s="37" t="str">
        <f>IF('TD VENCIDOS'!D5241="","",'TD VENCIDOS'!D5241)</f>
        <v/>
      </c>
    </row>
    <row r="5261" spans="2:4" ht="18.75">
      <c r="B5261" s="37" t="str">
        <f>IF('TD VENCIDOS'!B5242="","",'TD VENCIDOS'!B5242)</f>
        <v/>
      </c>
      <c r="C5261" s="38" t="str">
        <f>IF('TD VENCIDOS'!C5242="","",'TD VENCIDOS'!C5242)</f>
        <v/>
      </c>
      <c r="D5261" s="37" t="str">
        <f>IF('TD VENCIDOS'!D5242="","",'TD VENCIDOS'!D5242)</f>
        <v/>
      </c>
    </row>
    <row r="5262" spans="2:4" ht="18.75">
      <c r="B5262" s="37" t="str">
        <f>IF('TD VENCIDOS'!B5243="","",'TD VENCIDOS'!B5243)</f>
        <v/>
      </c>
      <c r="C5262" s="38" t="str">
        <f>IF('TD VENCIDOS'!C5243="","",'TD VENCIDOS'!C5243)</f>
        <v/>
      </c>
      <c r="D5262" s="37" t="str">
        <f>IF('TD VENCIDOS'!D5243="","",'TD VENCIDOS'!D5243)</f>
        <v/>
      </c>
    </row>
    <row r="5263" spans="2:4" ht="18.75">
      <c r="B5263" s="37" t="str">
        <f>IF('TD VENCIDOS'!B5244="","",'TD VENCIDOS'!B5244)</f>
        <v/>
      </c>
      <c r="C5263" s="38" t="str">
        <f>IF('TD VENCIDOS'!C5244="","",'TD VENCIDOS'!C5244)</f>
        <v/>
      </c>
      <c r="D5263" s="37" t="str">
        <f>IF('TD VENCIDOS'!D5244="","",'TD VENCIDOS'!D5244)</f>
        <v/>
      </c>
    </row>
    <row r="5264" spans="2:4" ht="18.75">
      <c r="B5264" s="37" t="str">
        <f>IF('TD VENCIDOS'!B5245="","",'TD VENCIDOS'!B5245)</f>
        <v/>
      </c>
      <c r="C5264" s="38" t="str">
        <f>IF('TD VENCIDOS'!C5245="","",'TD VENCIDOS'!C5245)</f>
        <v/>
      </c>
      <c r="D5264" s="37" t="str">
        <f>IF('TD VENCIDOS'!D5245="","",'TD VENCIDOS'!D5245)</f>
        <v/>
      </c>
    </row>
    <row r="5265" spans="2:4" ht="18.75">
      <c r="B5265" s="37" t="str">
        <f>IF('TD VENCIDOS'!B5246="","",'TD VENCIDOS'!B5246)</f>
        <v/>
      </c>
      <c r="C5265" s="38" t="str">
        <f>IF('TD VENCIDOS'!C5246="","",'TD VENCIDOS'!C5246)</f>
        <v/>
      </c>
      <c r="D5265" s="37" t="str">
        <f>IF('TD VENCIDOS'!D5246="","",'TD VENCIDOS'!D5246)</f>
        <v/>
      </c>
    </row>
    <row r="5266" spans="2:4" ht="18.75">
      <c r="B5266" s="37" t="str">
        <f>IF('TD VENCIDOS'!B5247="","",'TD VENCIDOS'!B5247)</f>
        <v/>
      </c>
      <c r="C5266" s="38" t="str">
        <f>IF('TD VENCIDOS'!C5247="","",'TD VENCIDOS'!C5247)</f>
        <v/>
      </c>
      <c r="D5266" s="37" t="str">
        <f>IF('TD VENCIDOS'!D5247="","",'TD VENCIDOS'!D5247)</f>
        <v/>
      </c>
    </row>
    <row r="5267" spans="2:4" ht="18.75">
      <c r="B5267" s="37" t="str">
        <f>IF('TD VENCIDOS'!B5248="","",'TD VENCIDOS'!B5248)</f>
        <v/>
      </c>
      <c r="C5267" s="38" t="str">
        <f>IF('TD VENCIDOS'!C5248="","",'TD VENCIDOS'!C5248)</f>
        <v/>
      </c>
      <c r="D5267" s="37" t="str">
        <f>IF('TD VENCIDOS'!D5248="","",'TD VENCIDOS'!D5248)</f>
        <v/>
      </c>
    </row>
    <row r="5268" spans="2:4" ht="18.75">
      <c r="B5268" s="37" t="str">
        <f>IF('TD VENCIDOS'!B5249="","",'TD VENCIDOS'!B5249)</f>
        <v/>
      </c>
      <c r="C5268" s="38" t="str">
        <f>IF('TD VENCIDOS'!C5249="","",'TD VENCIDOS'!C5249)</f>
        <v/>
      </c>
      <c r="D5268" s="37" t="str">
        <f>IF('TD VENCIDOS'!D5249="","",'TD VENCIDOS'!D5249)</f>
        <v/>
      </c>
    </row>
    <row r="5269" spans="2:4" ht="18.75">
      <c r="B5269" s="37" t="str">
        <f>IF('TD VENCIDOS'!B5250="","",'TD VENCIDOS'!B5250)</f>
        <v/>
      </c>
      <c r="C5269" s="38" t="str">
        <f>IF('TD VENCIDOS'!C5250="","",'TD VENCIDOS'!C5250)</f>
        <v/>
      </c>
      <c r="D5269" s="37" t="str">
        <f>IF('TD VENCIDOS'!D5250="","",'TD VENCIDOS'!D5250)</f>
        <v/>
      </c>
    </row>
    <row r="5270" spans="2:4" ht="18.75">
      <c r="B5270" s="37" t="str">
        <f>IF('TD VENCIDOS'!B5251="","",'TD VENCIDOS'!B5251)</f>
        <v/>
      </c>
      <c r="C5270" s="38" t="str">
        <f>IF('TD VENCIDOS'!C5251="","",'TD VENCIDOS'!C5251)</f>
        <v/>
      </c>
      <c r="D5270" s="37" t="str">
        <f>IF('TD VENCIDOS'!D5251="","",'TD VENCIDOS'!D5251)</f>
        <v/>
      </c>
    </row>
    <row r="5271" spans="2:4" ht="18.75">
      <c r="B5271" s="37" t="str">
        <f>IF('TD VENCIDOS'!B5252="","",'TD VENCIDOS'!B5252)</f>
        <v/>
      </c>
      <c r="C5271" s="38" t="str">
        <f>IF('TD VENCIDOS'!C5252="","",'TD VENCIDOS'!C5252)</f>
        <v/>
      </c>
      <c r="D5271" s="37" t="str">
        <f>IF('TD VENCIDOS'!D5252="","",'TD VENCIDOS'!D5252)</f>
        <v/>
      </c>
    </row>
    <row r="5272" spans="2:4" ht="18.75">
      <c r="B5272" s="37" t="str">
        <f>IF('TD VENCIDOS'!B5253="","",'TD VENCIDOS'!B5253)</f>
        <v/>
      </c>
      <c r="C5272" s="38" t="str">
        <f>IF('TD VENCIDOS'!C5253="","",'TD VENCIDOS'!C5253)</f>
        <v/>
      </c>
      <c r="D5272" s="37" t="str">
        <f>IF('TD VENCIDOS'!D5253="","",'TD VENCIDOS'!D5253)</f>
        <v/>
      </c>
    </row>
    <row r="5273" spans="2:4" ht="18.75">
      <c r="B5273" s="37" t="str">
        <f>IF('TD VENCIDOS'!B5254="","",'TD VENCIDOS'!B5254)</f>
        <v/>
      </c>
      <c r="C5273" s="38" t="str">
        <f>IF('TD VENCIDOS'!C5254="","",'TD VENCIDOS'!C5254)</f>
        <v/>
      </c>
      <c r="D5273" s="37" t="str">
        <f>IF('TD VENCIDOS'!D5254="","",'TD VENCIDOS'!D5254)</f>
        <v/>
      </c>
    </row>
    <row r="5274" spans="2:4" ht="18.75">
      <c r="B5274" s="37" t="str">
        <f>IF('TD VENCIDOS'!B5255="","",'TD VENCIDOS'!B5255)</f>
        <v/>
      </c>
      <c r="C5274" s="38" t="str">
        <f>IF('TD VENCIDOS'!C5255="","",'TD VENCIDOS'!C5255)</f>
        <v/>
      </c>
      <c r="D5274" s="37" t="str">
        <f>IF('TD VENCIDOS'!D5255="","",'TD VENCIDOS'!D5255)</f>
        <v/>
      </c>
    </row>
    <row r="5275" spans="2:4" ht="18.75">
      <c r="B5275" s="37" t="str">
        <f>IF('TD VENCIDOS'!B5256="","",'TD VENCIDOS'!B5256)</f>
        <v/>
      </c>
      <c r="C5275" s="38" t="str">
        <f>IF('TD VENCIDOS'!C5256="","",'TD VENCIDOS'!C5256)</f>
        <v/>
      </c>
      <c r="D5275" s="37" t="str">
        <f>IF('TD VENCIDOS'!D5256="","",'TD VENCIDOS'!D5256)</f>
        <v/>
      </c>
    </row>
    <row r="5276" spans="2:4" ht="18.75">
      <c r="B5276" s="37" t="str">
        <f>IF('TD VENCIDOS'!B5257="","",'TD VENCIDOS'!B5257)</f>
        <v/>
      </c>
      <c r="C5276" s="38" t="str">
        <f>IF('TD VENCIDOS'!C5257="","",'TD VENCIDOS'!C5257)</f>
        <v/>
      </c>
      <c r="D5276" s="37" t="str">
        <f>IF('TD VENCIDOS'!D5257="","",'TD VENCIDOS'!D5257)</f>
        <v/>
      </c>
    </row>
    <row r="5277" spans="2:4" ht="18.75">
      <c r="B5277" s="37" t="str">
        <f>IF('TD VENCIDOS'!B5258="","",'TD VENCIDOS'!B5258)</f>
        <v/>
      </c>
      <c r="C5277" s="38" t="str">
        <f>IF('TD VENCIDOS'!C5258="","",'TD VENCIDOS'!C5258)</f>
        <v/>
      </c>
      <c r="D5277" s="37" t="str">
        <f>IF('TD VENCIDOS'!D5258="","",'TD VENCIDOS'!D5258)</f>
        <v/>
      </c>
    </row>
    <row r="5278" spans="2:4" ht="18.75">
      <c r="B5278" s="37" t="str">
        <f>IF('TD VENCIDOS'!B5259="","",'TD VENCIDOS'!B5259)</f>
        <v/>
      </c>
      <c r="C5278" s="38" t="str">
        <f>IF('TD VENCIDOS'!C5259="","",'TD VENCIDOS'!C5259)</f>
        <v/>
      </c>
      <c r="D5278" s="37" t="str">
        <f>IF('TD VENCIDOS'!D5259="","",'TD VENCIDOS'!D5259)</f>
        <v/>
      </c>
    </row>
    <row r="5279" spans="2:4" ht="18.75">
      <c r="B5279" s="37" t="str">
        <f>IF('TD VENCIDOS'!B5260="","",'TD VENCIDOS'!B5260)</f>
        <v/>
      </c>
      <c r="C5279" s="38" t="str">
        <f>IF('TD VENCIDOS'!C5260="","",'TD VENCIDOS'!C5260)</f>
        <v/>
      </c>
      <c r="D5279" s="37" t="str">
        <f>IF('TD VENCIDOS'!D5260="","",'TD VENCIDOS'!D5260)</f>
        <v/>
      </c>
    </row>
    <row r="5280" spans="2:4" ht="18.75">
      <c r="B5280" s="37" t="str">
        <f>IF('TD VENCIDOS'!B5261="","",'TD VENCIDOS'!B5261)</f>
        <v/>
      </c>
      <c r="C5280" s="38" t="str">
        <f>IF('TD VENCIDOS'!C5261="","",'TD VENCIDOS'!C5261)</f>
        <v/>
      </c>
      <c r="D5280" s="37" t="str">
        <f>IF('TD VENCIDOS'!D5261="","",'TD VENCIDOS'!D5261)</f>
        <v/>
      </c>
    </row>
    <row r="5281" spans="2:4" ht="18.75">
      <c r="B5281" s="37" t="str">
        <f>IF('TD VENCIDOS'!B5262="","",'TD VENCIDOS'!B5262)</f>
        <v/>
      </c>
      <c r="C5281" s="38" t="str">
        <f>IF('TD VENCIDOS'!C5262="","",'TD VENCIDOS'!C5262)</f>
        <v/>
      </c>
      <c r="D5281" s="37" t="str">
        <f>IF('TD VENCIDOS'!D5262="","",'TD VENCIDOS'!D5262)</f>
        <v/>
      </c>
    </row>
    <row r="5282" spans="2:4" ht="18.75">
      <c r="B5282" s="37" t="str">
        <f>IF('TD VENCIDOS'!B5263="","",'TD VENCIDOS'!B5263)</f>
        <v/>
      </c>
      <c r="C5282" s="38" t="str">
        <f>IF('TD VENCIDOS'!C5263="","",'TD VENCIDOS'!C5263)</f>
        <v/>
      </c>
      <c r="D5282" s="37" t="str">
        <f>IF('TD VENCIDOS'!D5263="","",'TD VENCIDOS'!D5263)</f>
        <v/>
      </c>
    </row>
    <row r="5283" spans="2:4" ht="18.75">
      <c r="B5283" s="37" t="str">
        <f>IF('TD VENCIDOS'!B5264="","",'TD VENCIDOS'!B5264)</f>
        <v/>
      </c>
      <c r="C5283" s="38" t="str">
        <f>IF('TD VENCIDOS'!C5264="","",'TD VENCIDOS'!C5264)</f>
        <v/>
      </c>
      <c r="D5283" s="37" t="str">
        <f>IF('TD VENCIDOS'!D5264="","",'TD VENCIDOS'!D5264)</f>
        <v/>
      </c>
    </row>
    <row r="5284" spans="2:4" ht="18.75">
      <c r="B5284" s="37" t="str">
        <f>IF('TD VENCIDOS'!B5265="","",'TD VENCIDOS'!B5265)</f>
        <v/>
      </c>
      <c r="C5284" s="38" t="str">
        <f>IF('TD VENCIDOS'!C5265="","",'TD VENCIDOS'!C5265)</f>
        <v/>
      </c>
      <c r="D5284" s="37" t="str">
        <f>IF('TD VENCIDOS'!D5265="","",'TD VENCIDOS'!D5265)</f>
        <v/>
      </c>
    </row>
    <row r="5285" spans="2:4" ht="18.75">
      <c r="B5285" s="37" t="str">
        <f>IF('TD VENCIDOS'!B5266="","",'TD VENCIDOS'!B5266)</f>
        <v/>
      </c>
      <c r="C5285" s="38" t="str">
        <f>IF('TD VENCIDOS'!C5266="","",'TD VENCIDOS'!C5266)</f>
        <v/>
      </c>
      <c r="D5285" s="37" t="str">
        <f>IF('TD VENCIDOS'!D5266="","",'TD VENCIDOS'!D5266)</f>
        <v/>
      </c>
    </row>
    <row r="5286" spans="2:4" ht="18.75">
      <c r="B5286" s="37" t="str">
        <f>IF('TD VENCIDOS'!B5267="","",'TD VENCIDOS'!B5267)</f>
        <v/>
      </c>
      <c r="C5286" s="38" t="str">
        <f>IF('TD VENCIDOS'!C5267="","",'TD VENCIDOS'!C5267)</f>
        <v/>
      </c>
      <c r="D5286" s="37" t="str">
        <f>IF('TD VENCIDOS'!D5267="","",'TD VENCIDOS'!D5267)</f>
        <v/>
      </c>
    </row>
    <row r="5287" spans="2:4" ht="18.75">
      <c r="B5287" s="37" t="str">
        <f>IF('TD VENCIDOS'!B5268="","",'TD VENCIDOS'!B5268)</f>
        <v/>
      </c>
      <c r="C5287" s="38" t="str">
        <f>IF('TD VENCIDOS'!C5268="","",'TD VENCIDOS'!C5268)</f>
        <v/>
      </c>
      <c r="D5287" s="37" t="str">
        <f>IF('TD VENCIDOS'!D5268="","",'TD VENCIDOS'!D5268)</f>
        <v/>
      </c>
    </row>
    <row r="5288" spans="2:4" ht="18.75">
      <c r="B5288" s="37" t="str">
        <f>IF('TD VENCIDOS'!B5269="","",'TD VENCIDOS'!B5269)</f>
        <v/>
      </c>
      <c r="C5288" s="38" t="str">
        <f>IF('TD VENCIDOS'!C5269="","",'TD VENCIDOS'!C5269)</f>
        <v/>
      </c>
      <c r="D5288" s="37" t="str">
        <f>IF('TD VENCIDOS'!D5269="","",'TD VENCIDOS'!D5269)</f>
        <v/>
      </c>
    </row>
    <row r="5289" spans="2:4" ht="18.75">
      <c r="B5289" s="37" t="str">
        <f>IF('TD VENCIDOS'!B5270="","",'TD VENCIDOS'!B5270)</f>
        <v/>
      </c>
      <c r="C5289" s="38" t="str">
        <f>IF('TD VENCIDOS'!C5270="","",'TD VENCIDOS'!C5270)</f>
        <v/>
      </c>
      <c r="D5289" s="37" t="str">
        <f>IF('TD VENCIDOS'!D5270="","",'TD VENCIDOS'!D5270)</f>
        <v/>
      </c>
    </row>
    <row r="5290" spans="2:4" ht="18.75">
      <c r="B5290" s="37" t="str">
        <f>IF('TD VENCIDOS'!B5271="","",'TD VENCIDOS'!B5271)</f>
        <v/>
      </c>
      <c r="C5290" s="38" t="str">
        <f>IF('TD VENCIDOS'!C5271="","",'TD VENCIDOS'!C5271)</f>
        <v/>
      </c>
      <c r="D5290" s="37" t="str">
        <f>IF('TD VENCIDOS'!D5271="","",'TD VENCIDOS'!D5271)</f>
        <v/>
      </c>
    </row>
    <row r="5291" spans="2:4" ht="18.75">
      <c r="B5291" s="37" t="str">
        <f>IF('TD VENCIDOS'!B5272="","",'TD VENCIDOS'!B5272)</f>
        <v/>
      </c>
      <c r="C5291" s="38" t="str">
        <f>IF('TD VENCIDOS'!C5272="","",'TD VENCIDOS'!C5272)</f>
        <v/>
      </c>
      <c r="D5291" s="37" t="str">
        <f>IF('TD VENCIDOS'!D5272="","",'TD VENCIDOS'!D5272)</f>
        <v/>
      </c>
    </row>
    <row r="5292" spans="2:4" ht="18.75">
      <c r="B5292" s="37" t="str">
        <f>IF('TD VENCIDOS'!B5273="","",'TD VENCIDOS'!B5273)</f>
        <v/>
      </c>
      <c r="C5292" s="38" t="str">
        <f>IF('TD VENCIDOS'!C5273="","",'TD VENCIDOS'!C5273)</f>
        <v/>
      </c>
      <c r="D5292" s="37" t="str">
        <f>IF('TD VENCIDOS'!D5273="","",'TD VENCIDOS'!D5273)</f>
        <v/>
      </c>
    </row>
    <row r="5293" spans="2:4" ht="18.75">
      <c r="B5293" s="37" t="str">
        <f>IF('TD VENCIDOS'!B5274="","",'TD VENCIDOS'!B5274)</f>
        <v/>
      </c>
      <c r="C5293" s="38" t="str">
        <f>IF('TD VENCIDOS'!C5274="","",'TD VENCIDOS'!C5274)</f>
        <v/>
      </c>
      <c r="D5293" s="37" t="str">
        <f>IF('TD VENCIDOS'!D5274="","",'TD VENCIDOS'!D5274)</f>
        <v/>
      </c>
    </row>
    <row r="5294" spans="2:4" ht="18.75">
      <c r="B5294" s="37" t="str">
        <f>IF('TD VENCIDOS'!B5275="","",'TD VENCIDOS'!B5275)</f>
        <v/>
      </c>
      <c r="C5294" s="38" t="str">
        <f>IF('TD VENCIDOS'!C5275="","",'TD VENCIDOS'!C5275)</f>
        <v/>
      </c>
      <c r="D5294" s="37" t="str">
        <f>IF('TD VENCIDOS'!D5275="","",'TD VENCIDOS'!D5275)</f>
        <v/>
      </c>
    </row>
    <row r="5295" spans="2:4" ht="18.75">
      <c r="B5295" s="37" t="str">
        <f>IF('TD VENCIDOS'!B5276="","",'TD VENCIDOS'!B5276)</f>
        <v/>
      </c>
      <c r="C5295" s="38" t="str">
        <f>IF('TD VENCIDOS'!C5276="","",'TD VENCIDOS'!C5276)</f>
        <v/>
      </c>
      <c r="D5295" s="37" t="str">
        <f>IF('TD VENCIDOS'!D5276="","",'TD VENCIDOS'!D5276)</f>
        <v/>
      </c>
    </row>
    <row r="5296" spans="2:4" ht="18.75">
      <c r="B5296" s="37" t="str">
        <f>IF('TD VENCIDOS'!B5277="","",'TD VENCIDOS'!B5277)</f>
        <v/>
      </c>
      <c r="C5296" s="38" t="str">
        <f>IF('TD VENCIDOS'!C5277="","",'TD VENCIDOS'!C5277)</f>
        <v/>
      </c>
      <c r="D5296" s="37" t="str">
        <f>IF('TD VENCIDOS'!D5277="","",'TD VENCIDOS'!D5277)</f>
        <v/>
      </c>
    </row>
    <row r="5297" spans="2:4" ht="18.75">
      <c r="B5297" s="37" t="str">
        <f>IF('TD VENCIDOS'!B5278="","",'TD VENCIDOS'!B5278)</f>
        <v/>
      </c>
      <c r="C5297" s="38" t="str">
        <f>IF('TD VENCIDOS'!C5278="","",'TD VENCIDOS'!C5278)</f>
        <v/>
      </c>
      <c r="D5297" s="37" t="str">
        <f>IF('TD VENCIDOS'!D5278="","",'TD VENCIDOS'!D5278)</f>
        <v/>
      </c>
    </row>
    <row r="5298" spans="2:4" ht="18.75">
      <c r="B5298" s="37" t="str">
        <f>IF('TD VENCIDOS'!B5279="","",'TD VENCIDOS'!B5279)</f>
        <v/>
      </c>
      <c r="C5298" s="38" t="str">
        <f>IF('TD VENCIDOS'!C5279="","",'TD VENCIDOS'!C5279)</f>
        <v/>
      </c>
      <c r="D5298" s="37" t="str">
        <f>IF('TD VENCIDOS'!D5279="","",'TD VENCIDOS'!D5279)</f>
        <v/>
      </c>
    </row>
    <row r="5299" spans="2:4" ht="18.75">
      <c r="B5299" s="37" t="str">
        <f>IF('TD VENCIDOS'!B5280="","",'TD VENCIDOS'!B5280)</f>
        <v/>
      </c>
      <c r="C5299" s="38" t="str">
        <f>IF('TD VENCIDOS'!C5280="","",'TD VENCIDOS'!C5280)</f>
        <v/>
      </c>
      <c r="D5299" s="37" t="str">
        <f>IF('TD VENCIDOS'!D5280="","",'TD VENCIDOS'!D5280)</f>
        <v/>
      </c>
    </row>
    <row r="5300" spans="2:4" ht="18.75">
      <c r="B5300" s="37" t="str">
        <f>IF('TD VENCIDOS'!B5281="","",'TD VENCIDOS'!B5281)</f>
        <v/>
      </c>
      <c r="C5300" s="38" t="str">
        <f>IF('TD VENCIDOS'!C5281="","",'TD VENCIDOS'!C5281)</f>
        <v/>
      </c>
      <c r="D5300" s="37" t="str">
        <f>IF('TD VENCIDOS'!D5281="","",'TD VENCIDOS'!D5281)</f>
        <v/>
      </c>
    </row>
    <row r="5301" spans="2:4" ht="18.75">
      <c r="B5301" s="37" t="str">
        <f>IF('TD VENCIDOS'!B5282="","",'TD VENCIDOS'!B5282)</f>
        <v/>
      </c>
      <c r="C5301" s="38" t="str">
        <f>IF('TD VENCIDOS'!C5282="","",'TD VENCIDOS'!C5282)</f>
        <v/>
      </c>
      <c r="D5301" s="37" t="str">
        <f>IF('TD VENCIDOS'!D5282="","",'TD VENCIDOS'!D5282)</f>
        <v/>
      </c>
    </row>
    <row r="5302" spans="2:4" ht="18.75">
      <c r="B5302" s="37" t="str">
        <f>IF('TD VENCIDOS'!B5283="","",'TD VENCIDOS'!B5283)</f>
        <v/>
      </c>
      <c r="C5302" s="38" t="str">
        <f>IF('TD VENCIDOS'!C5283="","",'TD VENCIDOS'!C5283)</f>
        <v/>
      </c>
      <c r="D5302" s="37" t="str">
        <f>IF('TD VENCIDOS'!D5283="","",'TD VENCIDOS'!D5283)</f>
        <v/>
      </c>
    </row>
    <row r="5303" spans="2:4" ht="18.75">
      <c r="B5303" s="37" t="str">
        <f>IF('TD VENCIDOS'!B5284="","",'TD VENCIDOS'!B5284)</f>
        <v/>
      </c>
      <c r="C5303" s="38" t="str">
        <f>IF('TD VENCIDOS'!C5284="","",'TD VENCIDOS'!C5284)</f>
        <v/>
      </c>
      <c r="D5303" s="37" t="str">
        <f>IF('TD VENCIDOS'!D5284="","",'TD VENCIDOS'!D5284)</f>
        <v/>
      </c>
    </row>
    <row r="5304" spans="2:4" ht="18.75">
      <c r="B5304" s="37" t="str">
        <f>IF('TD VENCIDOS'!B5285="","",'TD VENCIDOS'!B5285)</f>
        <v/>
      </c>
      <c r="C5304" s="38" t="str">
        <f>IF('TD VENCIDOS'!C5285="","",'TD VENCIDOS'!C5285)</f>
        <v/>
      </c>
      <c r="D5304" s="37" t="str">
        <f>IF('TD VENCIDOS'!D5285="","",'TD VENCIDOS'!D5285)</f>
        <v/>
      </c>
    </row>
    <row r="5305" spans="2:4" ht="18.75">
      <c r="B5305" s="37" t="str">
        <f>IF('TD VENCIDOS'!B5286="","",'TD VENCIDOS'!B5286)</f>
        <v/>
      </c>
      <c r="C5305" s="38" t="str">
        <f>IF('TD VENCIDOS'!C5286="","",'TD VENCIDOS'!C5286)</f>
        <v/>
      </c>
      <c r="D5305" s="37" t="str">
        <f>IF('TD VENCIDOS'!D5286="","",'TD VENCIDOS'!D5286)</f>
        <v/>
      </c>
    </row>
    <row r="5306" spans="2:4" ht="18.75">
      <c r="B5306" s="37" t="str">
        <f>IF('TD VENCIDOS'!B5287="","",'TD VENCIDOS'!B5287)</f>
        <v/>
      </c>
      <c r="C5306" s="38" t="str">
        <f>IF('TD VENCIDOS'!C5287="","",'TD VENCIDOS'!C5287)</f>
        <v/>
      </c>
      <c r="D5306" s="37" t="str">
        <f>IF('TD VENCIDOS'!D5287="","",'TD VENCIDOS'!D5287)</f>
        <v/>
      </c>
    </row>
    <row r="5307" spans="2:4" ht="18.75">
      <c r="B5307" s="37" t="str">
        <f>IF('TD VENCIDOS'!B5288="","",'TD VENCIDOS'!B5288)</f>
        <v/>
      </c>
      <c r="C5307" s="38" t="str">
        <f>IF('TD VENCIDOS'!C5288="","",'TD VENCIDOS'!C5288)</f>
        <v/>
      </c>
      <c r="D5307" s="37" t="str">
        <f>IF('TD VENCIDOS'!D5288="","",'TD VENCIDOS'!D5288)</f>
        <v/>
      </c>
    </row>
    <row r="5308" spans="2:4" ht="18.75">
      <c r="B5308" s="37" t="str">
        <f>IF('TD VENCIDOS'!B5289="","",'TD VENCIDOS'!B5289)</f>
        <v/>
      </c>
      <c r="C5308" s="38" t="str">
        <f>IF('TD VENCIDOS'!C5289="","",'TD VENCIDOS'!C5289)</f>
        <v/>
      </c>
      <c r="D5308" s="37" t="str">
        <f>IF('TD VENCIDOS'!D5289="","",'TD VENCIDOS'!D5289)</f>
        <v/>
      </c>
    </row>
    <row r="5309" spans="2:4" ht="18.75">
      <c r="B5309" s="37" t="str">
        <f>IF('TD VENCIDOS'!B5290="","",'TD VENCIDOS'!B5290)</f>
        <v/>
      </c>
      <c r="C5309" s="38" t="str">
        <f>IF('TD VENCIDOS'!C5290="","",'TD VENCIDOS'!C5290)</f>
        <v/>
      </c>
      <c r="D5309" s="37" t="str">
        <f>IF('TD VENCIDOS'!D5290="","",'TD VENCIDOS'!D5290)</f>
        <v/>
      </c>
    </row>
    <row r="5310" spans="2:4" ht="18.75">
      <c r="B5310" s="37" t="str">
        <f>IF('TD VENCIDOS'!B5291="","",'TD VENCIDOS'!B5291)</f>
        <v/>
      </c>
      <c r="C5310" s="38" t="str">
        <f>IF('TD VENCIDOS'!C5291="","",'TD VENCIDOS'!C5291)</f>
        <v/>
      </c>
      <c r="D5310" s="37" t="str">
        <f>IF('TD VENCIDOS'!D5291="","",'TD VENCIDOS'!D5291)</f>
        <v/>
      </c>
    </row>
    <row r="5311" spans="2:4" ht="18.75">
      <c r="B5311" s="37" t="str">
        <f>IF('TD VENCIDOS'!B5292="","",'TD VENCIDOS'!B5292)</f>
        <v/>
      </c>
      <c r="C5311" s="38" t="str">
        <f>IF('TD VENCIDOS'!C5292="","",'TD VENCIDOS'!C5292)</f>
        <v/>
      </c>
      <c r="D5311" s="37" t="str">
        <f>IF('TD VENCIDOS'!D5292="","",'TD VENCIDOS'!D5292)</f>
        <v/>
      </c>
    </row>
    <row r="5312" spans="2:4" ht="18.75">
      <c r="B5312" s="37" t="str">
        <f>IF('TD VENCIDOS'!B5293="","",'TD VENCIDOS'!B5293)</f>
        <v/>
      </c>
      <c r="C5312" s="38" t="str">
        <f>IF('TD VENCIDOS'!C5293="","",'TD VENCIDOS'!C5293)</f>
        <v/>
      </c>
      <c r="D5312" s="37" t="str">
        <f>IF('TD VENCIDOS'!D5293="","",'TD VENCIDOS'!D5293)</f>
        <v/>
      </c>
    </row>
    <row r="5313" spans="2:4" ht="18.75">
      <c r="B5313" s="37" t="str">
        <f>IF('TD VENCIDOS'!B5294="","",'TD VENCIDOS'!B5294)</f>
        <v/>
      </c>
      <c r="C5313" s="38" t="str">
        <f>IF('TD VENCIDOS'!C5294="","",'TD VENCIDOS'!C5294)</f>
        <v/>
      </c>
      <c r="D5313" s="37" t="str">
        <f>IF('TD VENCIDOS'!D5294="","",'TD VENCIDOS'!D5294)</f>
        <v/>
      </c>
    </row>
    <row r="5314" spans="2:4" ht="18.75">
      <c r="B5314" s="37" t="str">
        <f>IF('TD VENCIDOS'!B5295="","",'TD VENCIDOS'!B5295)</f>
        <v/>
      </c>
      <c r="C5314" s="38" t="str">
        <f>IF('TD VENCIDOS'!C5295="","",'TD VENCIDOS'!C5295)</f>
        <v/>
      </c>
      <c r="D5314" s="37" t="str">
        <f>IF('TD VENCIDOS'!D5295="","",'TD VENCIDOS'!D5295)</f>
        <v/>
      </c>
    </row>
    <row r="5315" spans="2:4" ht="18.75">
      <c r="B5315" s="37" t="str">
        <f>IF('TD VENCIDOS'!B5296="","",'TD VENCIDOS'!B5296)</f>
        <v/>
      </c>
      <c r="C5315" s="38" t="str">
        <f>IF('TD VENCIDOS'!C5296="","",'TD VENCIDOS'!C5296)</f>
        <v/>
      </c>
      <c r="D5315" s="37" t="str">
        <f>IF('TD VENCIDOS'!D5296="","",'TD VENCIDOS'!D5296)</f>
        <v/>
      </c>
    </row>
    <row r="5316" spans="2:4" ht="18.75">
      <c r="B5316" s="37" t="str">
        <f>IF('TD VENCIDOS'!B5297="","",'TD VENCIDOS'!B5297)</f>
        <v/>
      </c>
      <c r="C5316" s="38" t="str">
        <f>IF('TD VENCIDOS'!C5297="","",'TD VENCIDOS'!C5297)</f>
        <v/>
      </c>
      <c r="D5316" s="37" t="str">
        <f>IF('TD VENCIDOS'!D5297="","",'TD VENCIDOS'!D5297)</f>
        <v/>
      </c>
    </row>
    <row r="5317" spans="2:4" ht="18.75">
      <c r="B5317" s="37" t="str">
        <f>IF('TD VENCIDOS'!B5298="","",'TD VENCIDOS'!B5298)</f>
        <v/>
      </c>
      <c r="C5317" s="38" t="str">
        <f>IF('TD VENCIDOS'!C5298="","",'TD VENCIDOS'!C5298)</f>
        <v/>
      </c>
      <c r="D5317" s="37" t="str">
        <f>IF('TD VENCIDOS'!D5298="","",'TD VENCIDOS'!D5298)</f>
        <v/>
      </c>
    </row>
    <row r="5318" spans="2:4" ht="18.75">
      <c r="B5318" s="37" t="str">
        <f>IF('TD VENCIDOS'!B5299="","",'TD VENCIDOS'!B5299)</f>
        <v/>
      </c>
      <c r="C5318" s="38" t="str">
        <f>IF('TD VENCIDOS'!C5299="","",'TD VENCIDOS'!C5299)</f>
        <v/>
      </c>
      <c r="D5318" s="37" t="str">
        <f>IF('TD VENCIDOS'!D5299="","",'TD VENCIDOS'!D5299)</f>
        <v/>
      </c>
    </row>
    <row r="5319" spans="2:4" ht="18.75">
      <c r="B5319" s="37" t="str">
        <f>IF('TD VENCIDOS'!B5300="","",'TD VENCIDOS'!B5300)</f>
        <v/>
      </c>
      <c r="C5319" s="38" t="str">
        <f>IF('TD VENCIDOS'!C5300="","",'TD VENCIDOS'!C5300)</f>
        <v/>
      </c>
      <c r="D5319" s="37" t="str">
        <f>IF('TD VENCIDOS'!D5300="","",'TD VENCIDOS'!D5300)</f>
        <v/>
      </c>
    </row>
    <row r="5320" spans="2:4" ht="18.75">
      <c r="B5320" s="37" t="str">
        <f>IF('TD VENCIDOS'!B5301="","",'TD VENCIDOS'!B5301)</f>
        <v/>
      </c>
      <c r="C5320" s="38" t="str">
        <f>IF('TD VENCIDOS'!C5301="","",'TD VENCIDOS'!C5301)</f>
        <v/>
      </c>
      <c r="D5320" s="37" t="str">
        <f>IF('TD VENCIDOS'!D5301="","",'TD VENCIDOS'!D5301)</f>
        <v/>
      </c>
    </row>
    <row r="5321" spans="2:4" ht="18.75">
      <c r="B5321" s="37" t="str">
        <f>IF('TD VENCIDOS'!B5302="","",'TD VENCIDOS'!B5302)</f>
        <v/>
      </c>
      <c r="C5321" s="38" t="str">
        <f>IF('TD VENCIDOS'!C5302="","",'TD VENCIDOS'!C5302)</f>
        <v/>
      </c>
      <c r="D5321" s="37" t="str">
        <f>IF('TD VENCIDOS'!D5302="","",'TD VENCIDOS'!D5302)</f>
        <v/>
      </c>
    </row>
    <row r="5322" spans="2:4" ht="18.75">
      <c r="B5322" s="37" t="str">
        <f>IF('TD VENCIDOS'!B5303="","",'TD VENCIDOS'!B5303)</f>
        <v/>
      </c>
      <c r="C5322" s="38" t="str">
        <f>IF('TD VENCIDOS'!C5303="","",'TD VENCIDOS'!C5303)</f>
        <v/>
      </c>
      <c r="D5322" s="37" t="str">
        <f>IF('TD VENCIDOS'!D5303="","",'TD VENCIDOS'!D5303)</f>
        <v/>
      </c>
    </row>
    <row r="5323" spans="2:4" ht="18.75">
      <c r="B5323" s="37" t="str">
        <f>IF('TD VENCIDOS'!B5304="","",'TD VENCIDOS'!B5304)</f>
        <v/>
      </c>
      <c r="C5323" s="38" t="str">
        <f>IF('TD VENCIDOS'!C5304="","",'TD VENCIDOS'!C5304)</f>
        <v/>
      </c>
      <c r="D5323" s="37" t="str">
        <f>IF('TD VENCIDOS'!D5304="","",'TD VENCIDOS'!D5304)</f>
        <v/>
      </c>
    </row>
    <row r="5324" spans="2:4" ht="18.75">
      <c r="B5324" s="37" t="str">
        <f>IF('TD VENCIDOS'!B5305="","",'TD VENCIDOS'!B5305)</f>
        <v/>
      </c>
      <c r="C5324" s="38" t="str">
        <f>IF('TD VENCIDOS'!C5305="","",'TD VENCIDOS'!C5305)</f>
        <v/>
      </c>
      <c r="D5324" s="37" t="str">
        <f>IF('TD VENCIDOS'!D5305="","",'TD VENCIDOS'!D5305)</f>
        <v/>
      </c>
    </row>
    <row r="5325" spans="2:4" ht="18.75">
      <c r="B5325" s="37" t="str">
        <f>IF('TD VENCIDOS'!B5306="","",'TD VENCIDOS'!B5306)</f>
        <v/>
      </c>
      <c r="C5325" s="38" t="str">
        <f>IF('TD VENCIDOS'!C5306="","",'TD VENCIDOS'!C5306)</f>
        <v/>
      </c>
      <c r="D5325" s="37" t="str">
        <f>IF('TD VENCIDOS'!D5306="","",'TD VENCIDOS'!D5306)</f>
        <v/>
      </c>
    </row>
    <row r="5326" spans="2:4" ht="18.75">
      <c r="B5326" s="37" t="str">
        <f>IF('TD VENCIDOS'!B5307="","",'TD VENCIDOS'!B5307)</f>
        <v/>
      </c>
      <c r="C5326" s="38" t="str">
        <f>IF('TD VENCIDOS'!C5307="","",'TD VENCIDOS'!C5307)</f>
        <v/>
      </c>
      <c r="D5326" s="37" t="str">
        <f>IF('TD VENCIDOS'!D5307="","",'TD VENCIDOS'!D5307)</f>
        <v/>
      </c>
    </row>
    <row r="5327" spans="2:4" ht="18.75">
      <c r="B5327" s="37" t="str">
        <f>IF('TD VENCIDOS'!B5308="","",'TD VENCIDOS'!B5308)</f>
        <v/>
      </c>
      <c r="C5327" s="38" t="str">
        <f>IF('TD VENCIDOS'!C5308="","",'TD VENCIDOS'!C5308)</f>
        <v/>
      </c>
      <c r="D5327" s="37" t="str">
        <f>IF('TD VENCIDOS'!D5308="","",'TD VENCIDOS'!D5308)</f>
        <v/>
      </c>
    </row>
    <row r="5328" spans="2:4" ht="18.75">
      <c r="B5328" s="37" t="str">
        <f>IF('TD VENCIDOS'!B5309="","",'TD VENCIDOS'!B5309)</f>
        <v/>
      </c>
      <c r="C5328" s="38" t="str">
        <f>IF('TD VENCIDOS'!C5309="","",'TD VENCIDOS'!C5309)</f>
        <v/>
      </c>
      <c r="D5328" s="37" t="str">
        <f>IF('TD VENCIDOS'!D5309="","",'TD VENCIDOS'!D5309)</f>
        <v/>
      </c>
    </row>
    <row r="5329" spans="2:4" ht="18.75">
      <c r="B5329" s="37" t="str">
        <f>IF('TD VENCIDOS'!B5310="","",'TD VENCIDOS'!B5310)</f>
        <v/>
      </c>
      <c r="C5329" s="38" t="str">
        <f>IF('TD VENCIDOS'!C5310="","",'TD VENCIDOS'!C5310)</f>
        <v/>
      </c>
      <c r="D5329" s="37" t="str">
        <f>IF('TD VENCIDOS'!D5310="","",'TD VENCIDOS'!D5310)</f>
        <v/>
      </c>
    </row>
    <row r="5330" spans="2:4" ht="18.75">
      <c r="B5330" s="37" t="str">
        <f>IF('TD VENCIDOS'!B5311="","",'TD VENCIDOS'!B5311)</f>
        <v/>
      </c>
      <c r="C5330" s="38" t="str">
        <f>IF('TD VENCIDOS'!C5311="","",'TD VENCIDOS'!C5311)</f>
        <v/>
      </c>
      <c r="D5330" s="37" t="str">
        <f>IF('TD VENCIDOS'!D5311="","",'TD VENCIDOS'!D5311)</f>
        <v/>
      </c>
    </row>
    <row r="5331" spans="2:4" ht="18.75">
      <c r="B5331" s="37" t="str">
        <f>IF('TD VENCIDOS'!B5312="","",'TD VENCIDOS'!B5312)</f>
        <v/>
      </c>
      <c r="C5331" s="38" t="str">
        <f>IF('TD VENCIDOS'!C5312="","",'TD VENCIDOS'!C5312)</f>
        <v/>
      </c>
      <c r="D5331" s="37" t="str">
        <f>IF('TD VENCIDOS'!D5312="","",'TD VENCIDOS'!D5312)</f>
        <v/>
      </c>
    </row>
    <row r="5332" spans="2:4" ht="18.75">
      <c r="B5332" s="37" t="str">
        <f>IF('TD VENCIDOS'!B5313="","",'TD VENCIDOS'!B5313)</f>
        <v/>
      </c>
      <c r="C5332" s="38" t="str">
        <f>IF('TD VENCIDOS'!C5313="","",'TD VENCIDOS'!C5313)</f>
        <v/>
      </c>
      <c r="D5332" s="37" t="str">
        <f>IF('TD VENCIDOS'!D5313="","",'TD VENCIDOS'!D5313)</f>
        <v/>
      </c>
    </row>
    <row r="5333" spans="2:4" ht="18.75">
      <c r="B5333" s="37" t="str">
        <f>IF('TD VENCIDOS'!B5314="","",'TD VENCIDOS'!B5314)</f>
        <v/>
      </c>
      <c r="C5333" s="38" t="str">
        <f>IF('TD VENCIDOS'!C5314="","",'TD VENCIDOS'!C5314)</f>
        <v/>
      </c>
      <c r="D5333" s="37" t="str">
        <f>IF('TD VENCIDOS'!D5314="","",'TD VENCIDOS'!D5314)</f>
        <v/>
      </c>
    </row>
    <row r="5334" spans="2:4" ht="18.75">
      <c r="B5334" s="37" t="str">
        <f>IF('TD VENCIDOS'!B5315="","",'TD VENCIDOS'!B5315)</f>
        <v/>
      </c>
      <c r="C5334" s="38" t="str">
        <f>IF('TD VENCIDOS'!C5315="","",'TD VENCIDOS'!C5315)</f>
        <v/>
      </c>
      <c r="D5334" s="37" t="str">
        <f>IF('TD VENCIDOS'!D5315="","",'TD VENCIDOS'!D5315)</f>
        <v/>
      </c>
    </row>
    <row r="5335" spans="2:4" ht="18.75">
      <c r="B5335" s="37" t="str">
        <f>IF('TD VENCIDOS'!B5316="","",'TD VENCIDOS'!B5316)</f>
        <v/>
      </c>
      <c r="C5335" s="38" t="str">
        <f>IF('TD VENCIDOS'!C5316="","",'TD VENCIDOS'!C5316)</f>
        <v/>
      </c>
      <c r="D5335" s="37" t="str">
        <f>IF('TD VENCIDOS'!D5316="","",'TD VENCIDOS'!D5316)</f>
        <v/>
      </c>
    </row>
    <row r="5336" spans="2:4" ht="18.75">
      <c r="B5336" s="37" t="str">
        <f>IF('TD VENCIDOS'!B5317="","",'TD VENCIDOS'!B5317)</f>
        <v/>
      </c>
      <c r="C5336" s="38" t="str">
        <f>IF('TD VENCIDOS'!C5317="","",'TD VENCIDOS'!C5317)</f>
        <v/>
      </c>
      <c r="D5336" s="37" t="str">
        <f>IF('TD VENCIDOS'!D5317="","",'TD VENCIDOS'!D5317)</f>
        <v/>
      </c>
    </row>
    <row r="5337" spans="2:4" ht="18.75">
      <c r="B5337" s="37" t="str">
        <f>IF('TD VENCIDOS'!B5318="","",'TD VENCIDOS'!B5318)</f>
        <v/>
      </c>
      <c r="C5337" s="38" t="str">
        <f>IF('TD VENCIDOS'!C5318="","",'TD VENCIDOS'!C5318)</f>
        <v/>
      </c>
      <c r="D5337" s="37" t="str">
        <f>IF('TD VENCIDOS'!D5318="","",'TD VENCIDOS'!D5318)</f>
        <v/>
      </c>
    </row>
    <row r="5338" spans="2:4" ht="18.75">
      <c r="B5338" s="37" t="str">
        <f>IF('TD VENCIDOS'!B5319="","",'TD VENCIDOS'!B5319)</f>
        <v/>
      </c>
      <c r="C5338" s="38" t="str">
        <f>IF('TD VENCIDOS'!C5319="","",'TD VENCIDOS'!C5319)</f>
        <v/>
      </c>
      <c r="D5338" s="37" t="str">
        <f>IF('TD VENCIDOS'!D5319="","",'TD VENCIDOS'!D5319)</f>
        <v/>
      </c>
    </row>
    <row r="5339" spans="2:4" ht="18.75">
      <c r="B5339" s="37" t="str">
        <f>IF('TD VENCIDOS'!B5320="","",'TD VENCIDOS'!B5320)</f>
        <v/>
      </c>
      <c r="C5339" s="38" t="str">
        <f>IF('TD VENCIDOS'!C5320="","",'TD VENCIDOS'!C5320)</f>
        <v/>
      </c>
      <c r="D5339" s="37" t="str">
        <f>IF('TD VENCIDOS'!D5320="","",'TD VENCIDOS'!D5320)</f>
        <v/>
      </c>
    </row>
    <row r="5340" spans="2:4" ht="18.75">
      <c r="B5340" s="37" t="str">
        <f>IF('TD VENCIDOS'!B5321="","",'TD VENCIDOS'!B5321)</f>
        <v/>
      </c>
      <c r="C5340" s="38" t="str">
        <f>IF('TD VENCIDOS'!C5321="","",'TD VENCIDOS'!C5321)</f>
        <v/>
      </c>
      <c r="D5340" s="37" t="str">
        <f>IF('TD VENCIDOS'!D5321="","",'TD VENCIDOS'!D5321)</f>
        <v/>
      </c>
    </row>
    <row r="5341" spans="2:4" ht="18.75">
      <c r="B5341" s="37" t="str">
        <f>IF('TD VENCIDOS'!B5322="","",'TD VENCIDOS'!B5322)</f>
        <v/>
      </c>
      <c r="C5341" s="38" t="str">
        <f>IF('TD VENCIDOS'!C5322="","",'TD VENCIDOS'!C5322)</f>
        <v/>
      </c>
      <c r="D5341" s="37" t="str">
        <f>IF('TD VENCIDOS'!D5322="","",'TD VENCIDOS'!D5322)</f>
        <v/>
      </c>
    </row>
    <row r="5342" spans="2:4" ht="18.75">
      <c r="B5342" s="37" t="str">
        <f>IF('TD VENCIDOS'!B5323="","",'TD VENCIDOS'!B5323)</f>
        <v/>
      </c>
      <c r="C5342" s="38" t="str">
        <f>IF('TD VENCIDOS'!C5323="","",'TD VENCIDOS'!C5323)</f>
        <v/>
      </c>
      <c r="D5342" s="37" t="str">
        <f>IF('TD VENCIDOS'!D5323="","",'TD VENCIDOS'!D5323)</f>
        <v/>
      </c>
    </row>
    <row r="5343" spans="2:4" ht="18.75">
      <c r="B5343" s="37" t="str">
        <f>IF('TD VENCIDOS'!B5324="","",'TD VENCIDOS'!B5324)</f>
        <v/>
      </c>
      <c r="C5343" s="38" t="str">
        <f>IF('TD VENCIDOS'!C5324="","",'TD VENCIDOS'!C5324)</f>
        <v/>
      </c>
      <c r="D5343" s="37" t="str">
        <f>IF('TD VENCIDOS'!D5324="","",'TD VENCIDOS'!D5324)</f>
        <v/>
      </c>
    </row>
    <row r="5344" spans="2:4" ht="18.75">
      <c r="B5344" s="37" t="str">
        <f>IF('TD VENCIDOS'!B5325="","",'TD VENCIDOS'!B5325)</f>
        <v/>
      </c>
      <c r="C5344" s="38" t="str">
        <f>IF('TD VENCIDOS'!C5325="","",'TD VENCIDOS'!C5325)</f>
        <v/>
      </c>
      <c r="D5344" s="37" t="str">
        <f>IF('TD VENCIDOS'!D5325="","",'TD VENCIDOS'!D5325)</f>
        <v/>
      </c>
    </row>
    <row r="5345" spans="2:4" ht="18.75">
      <c r="B5345" s="37" t="str">
        <f>IF('TD VENCIDOS'!B5326="","",'TD VENCIDOS'!B5326)</f>
        <v/>
      </c>
      <c r="C5345" s="38" t="str">
        <f>IF('TD VENCIDOS'!C5326="","",'TD VENCIDOS'!C5326)</f>
        <v/>
      </c>
      <c r="D5345" s="37" t="str">
        <f>IF('TD VENCIDOS'!D5326="","",'TD VENCIDOS'!D5326)</f>
        <v/>
      </c>
    </row>
    <row r="5346" spans="2:4" ht="18.75">
      <c r="B5346" s="37" t="str">
        <f>IF('TD VENCIDOS'!B5327="","",'TD VENCIDOS'!B5327)</f>
        <v/>
      </c>
      <c r="C5346" s="38" t="str">
        <f>IF('TD VENCIDOS'!C5327="","",'TD VENCIDOS'!C5327)</f>
        <v/>
      </c>
      <c r="D5346" s="37" t="str">
        <f>IF('TD VENCIDOS'!D5327="","",'TD VENCIDOS'!D5327)</f>
        <v/>
      </c>
    </row>
    <row r="5347" spans="2:4" ht="18.75">
      <c r="B5347" s="37" t="str">
        <f>IF('TD VENCIDOS'!B5328="","",'TD VENCIDOS'!B5328)</f>
        <v/>
      </c>
      <c r="C5347" s="38" t="str">
        <f>IF('TD VENCIDOS'!C5328="","",'TD VENCIDOS'!C5328)</f>
        <v/>
      </c>
      <c r="D5347" s="37" t="str">
        <f>IF('TD VENCIDOS'!D5328="","",'TD VENCIDOS'!D5328)</f>
        <v/>
      </c>
    </row>
    <row r="5348" spans="2:4" ht="18.75">
      <c r="B5348" s="37" t="str">
        <f>IF('TD VENCIDOS'!B5329="","",'TD VENCIDOS'!B5329)</f>
        <v/>
      </c>
      <c r="C5348" s="38" t="str">
        <f>IF('TD VENCIDOS'!C5329="","",'TD VENCIDOS'!C5329)</f>
        <v/>
      </c>
      <c r="D5348" s="37" t="str">
        <f>IF('TD VENCIDOS'!D5329="","",'TD VENCIDOS'!D5329)</f>
        <v/>
      </c>
    </row>
    <row r="5349" spans="2:4" ht="18.75">
      <c r="B5349" s="37" t="str">
        <f>IF('TD VENCIDOS'!B5330="","",'TD VENCIDOS'!B5330)</f>
        <v/>
      </c>
      <c r="C5349" s="38" t="str">
        <f>IF('TD VENCIDOS'!C5330="","",'TD VENCIDOS'!C5330)</f>
        <v/>
      </c>
      <c r="D5349" s="37" t="str">
        <f>IF('TD VENCIDOS'!D5330="","",'TD VENCIDOS'!D5330)</f>
        <v/>
      </c>
    </row>
    <row r="5350" spans="2:4" ht="18.75">
      <c r="B5350" s="37" t="str">
        <f>IF('TD VENCIDOS'!B5331="","",'TD VENCIDOS'!B5331)</f>
        <v/>
      </c>
      <c r="C5350" s="38" t="str">
        <f>IF('TD VENCIDOS'!C5331="","",'TD VENCIDOS'!C5331)</f>
        <v/>
      </c>
      <c r="D5350" s="37" t="str">
        <f>IF('TD VENCIDOS'!D5331="","",'TD VENCIDOS'!D5331)</f>
        <v/>
      </c>
    </row>
    <row r="5351" spans="2:4" ht="18.75">
      <c r="B5351" s="37" t="str">
        <f>IF('TD VENCIDOS'!B5332="","",'TD VENCIDOS'!B5332)</f>
        <v/>
      </c>
      <c r="C5351" s="38" t="str">
        <f>IF('TD VENCIDOS'!C5332="","",'TD VENCIDOS'!C5332)</f>
        <v/>
      </c>
      <c r="D5351" s="37" t="str">
        <f>IF('TD VENCIDOS'!D5332="","",'TD VENCIDOS'!D5332)</f>
        <v/>
      </c>
    </row>
    <row r="5352" spans="2:4" ht="18.75">
      <c r="B5352" s="37" t="str">
        <f>IF('TD VENCIDOS'!B5333="","",'TD VENCIDOS'!B5333)</f>
        <v/>
      </c>
      <c r="C5352" s="38" t="str">
        <f>IF('TD VENCIDOS'!C5333="","",'TD VENCIDOS'!C5333)</f>
        <v/>
      </c>
      <c r="D5352" s="37" t="str">
        <f>IF('TD VENCIDOS'!D5333="","",'TD VENCIDOS'!D5333)</f>
        <v/>
      </c>
    </row>
    <row r="5353" spans="2:4" ht="18.75">
      <c r="B5353" s="37" t="str">
        <f>IF('TD VENCIDOS'!B5334="","",'TD VENCIDOS'!B5334)</f>
        <v/>
      </c>
      <c r="C5353" s="38" t="str">
        <f>IF('TD VENCIDOS'!C5334="","",'TD VENCIDOS'!C5334)</f>
        <v/>
      </c>
      <c r="D5353" s="37" t="str">
        <f>IF('TD VENCIDOS'!D5334="","",'TD VENCIDOS'!D5334)</f>
        <v/>
      </c>
    </row>
    <row r="5354" spans="2:4" ht="18.75">
      <c r="B5354" s="37" t="str">
        <f>IF('TD VENCIDOS'!B5335="","",'TD VENCIDOS'!B5335)</f>
        <v/>
      </c>
      <c r="C5354" s="38" t="str">
        <f>IF('TD VENCIDOS'!C5335="","",'TD VENCIDOS'!C5335)</f>
        <v/>
      </c>
      <c r="D5354" s="37" t="str">
        <f>IF('TD VENCIDOS'!D5335="","",'TD VENCIDOS'!D5335)</f>
        <v/>
      </c>
    </row>
    <row r="5355" spans="2:4" ht="18.75">
      <c r="B5355" s="37" t="str">
        <f>IF('TD VENCIDOS'!B5336="","",'TD VENCIDOS'!B5336)</f>
        <v/>
      </c>
      <c r="C5355" s="38" t="str">
        <f>IF('TD VENCIDOS'!C5336="","",'TD VENCIDOS'!C5336)</f>
        <v/>
      </c>
      <c r="D5355" s="37" t="str">
        <f>IF('TD VENCIDOS'!D5336="","",'TD VENCIDOS'!D5336)</f>
        <v/>
      </c>
    </row>
    <row r="5356" spans="2:4" ht="18.75">
      <c r="B5356" s="37" t="str">
        <f>IF('TD VENCIDOS'!B5337="","",'TD VENCIDOS'!B5337)</f>
        <v/>
      </c>
      <c r="C5356" s="38" t="str">
        <f>IF('TD VENCIDOS'!C5337="","",'TD VENCIDOS'!C5337)</f>
        <v/>
      </c>
      <c r="D5356" s="37" t="str">
        <f>IF('TD VENCIDOS'!D5337="","",'TD VENCIDOS'!D5337)</f>
        <v/>
      </c>
    </row>
    <row r="5357" spans="2:4" ht="18.75">
      <c r="B5357" s="37" t="str">
        <f>IF('TD VENCIDOS'!B5338="","",'TD VENCIDOS'!B5338)</f>
        <v/>
      </c>
      <c r="C5357" s="38" t="str">
        <f>IF('TD VENCIDOS'!C5338="","",'TD VENCIDOS'!C5338)</f>
        <v/>
      </c>
      <c r="D5357" s="37" t="str">
        <f>IF('TD VENCIDOS'!D5338="","",'TD VENCIDOS'!D5338)</f>
        <v/>
      </c>
    </row>
    <row r="5358" spans="2:4" ht="18.75">
      <c r="B5358" s="37" t="str">
        <f>IF('TD VENCIDOS'!B5339="","",'TD VENCIDOS'!B5339)</f>
        <v/>
      </c>
      <c r="C5358" s="38" t="str">
        <f>IF('TD VENCIDOS'!C5339="","",'TD VENCIDOS'!C5339)</f>
        <v/>
      </c>
      <c r="D5358" s="37" t="str">
        <f>IF('TD VENCIDOS'!D5339="","",'TD VENCIDOS'!D5339)</f>
        <v/>
      </c>
    </row>
    <row r="5359" spans="2:4" ht="18.75">
      <c r="B5359" s="37" t="str">
        <f>IF('TD VENCIDOS'!B5340="","",'TD VENCIDOS'!B5340)</f>
        <v/>
      </c>
      <c r="C5359" s="38" t="str">
        <f>IF('TD VENCIDOS'!C5340="","",'TD VENCIDOS'!C5340)</f>
        <v/>
      </c>
      <c r="D5359" s="37" t="str">
        <f>IF('TD VENCIDOS'!D5340="","",'TD VENCIDOS'!D5340)</f>
        <v/>
      </c>
    </row>
    <row r="5360" spans="2:4" ht="18.75">
      <c r="B5360" s="37" t="str">
        <f>IF('TD VENCIDOS'!B5341="","",'TD VENCIDOS'!B5341)</f>
        <v/>
      </c>
      <c r="C5360" s="38" t="str">
        <f>IF('TD VENCIDOS'!C5341="","",'TD VENCIDOS'!C5341)</f>
        <v/>
      </c>
      <c r="D5360" s="37" t="str">
        <f>IF('TD VENCIDOS'!D5341="","",'TD VENCIDOS'!D5341)</f>
        <v/>
      </c>
    </row>
    <row r="5361" spans="2:4" ht="18.75">
      <c r="B5361" s="37" t="str">
        <f>IF('TD VENCIDOS'!B5342="","",'TD VENCIDOS'!B5342)</f>
        <v/>
      </c>
      <c r="C5361" s="38" t="str">
        <f>IF('TD VENCIDOS'!C5342="","",'TD VENCIDOS'!C5342)</f>
        <v/>
      </c>
      <c r="D5361" s="37" t="str">
        <f>IF('TD VENCIDOS'!D5342="","",'TD VENCIDOS'!D5342)</f>
        <v/>
      </c>
    </row>
    <row r="5362" spans="2:4" ht="18.75">
      <c r="B5362" s="37" t="str">
        <f>IF('TD VENCIDOS'!B5343="","",'TD VENCIDOS'!B5343)</f>
        <v/>
      </c>
      <c r="C5362" s="38" t="str">
        <f>IF('TD VENCIDOS'!C5343="","",'TD VENCIDOS'!C5343)</f>
        <v/>
      </c>
      <c r="D5362" s="37" t="str">
        <f>IF('TD VENCIDOS'!D5343="","",'TD VENCIDOS'!D5343)</f>
        <v/>
      </c>
    </row>
    <row r="5363" spans="2:4" ht="18.75">
      <c r="B5363" s="37" t="str">
        <f>IF('TD VENCIDOS'!B5344="","",'TD VENCIDOS'!B5344)</f>
        <v/>
      </c>
      <c r="C5363" s="38" t="str">
        <f>IF('TD VENCIDOS'!C5344="","",'TD VENCIDOS'!C5344)</f>
        <v/>
      </c>
      <c r="D5363" s="37" t="str">
        <f>IF('TD VENCIDOS'!D5344="","",'TD VENCIDOS'!D5344)</f>
        <v/>
      </c>
    </row>
    <row r="5364" spans="2:4" ht="18.75">
      <c r="B5364" s="37" t="str">
        <f>IF('TD VENCIDOS'!B5345="","",'TD VENCIDOS'!B5345)</f>
        <v/>
      </c>
      <c r="C5364" s="38" t="str">
        <f>IF('TD VENCIDOS'!C5345="","",'TD VENCIDOS'!C5345)</f>
        <v/>
      </c>
      <c r="D5364" s="37" t="str">
        <f>IF('TD VENCIDOS'!D5345="","",'TD VENCIDOS'!D5345)</f>
        <v/>
      </c>
    </row>
    <row r="5365" spans="2:4" ht="18.75">
      <c r="B5365" s="37" t="str">
        <f>IF('TD VENCIDOS'!B5346="","",'TD VENCIDOS'!B5346)</f>
        <v/>
      </c>
      <c r="C5365" s="38" t="str">
        <f>IF('TD VENCIDOS'!C5346="","",'TD VENCIDOS'!C5346)</f>
        <v/>
      </c>
      <c r="D5365" s="37" t="str">
        <f>IF('TD VENCIDOS'!D5346="","",'TD VENCIDOS'!D5346)</f>
        <v/>
      </c>
    </row>
    <row r="5366" spans="2:4" ht="18.75">
      <c r="B5366" s="37" t="str">
        <f>IF('TD VENCIDOS'!B5347="","",'TD VENCIDOS'!B5347)</f>
        <v/>
      </c>
      <c r="C5366" s="38" t="str">
        <f>IF('TD VENCIDOS'!C5347="","",'TD VENCIDOS'!C5347)</f>
        <v/>
      </c>
      <c r="D5366" s="37" t="str">
        <f>IF('TD VENCIDOS'!D5347="","",'TD VENCIDOS'!D5347)</f>
        <v/>
      </c>
    </row>
    <row r="5367" spans="2:4" ht="18.75">
      <c r="B5367" s="37" t="str">
        <f>IF('TD VENCIDOS'!B5348="","",'TD VENCIDOS'!B5348)</f>
        <v/>
      </c>
      <c r="C5367" s="38" t="str">
        <f>IF('TD VENCIDOS'!C5348="","",'TD VENCIDOS'!C5348)</f>
        <v/>
      </c>
      <c r="D5367" s="37" t="str">
        <f>IF('TD VENCIDOS'!D5348="","",'TD VENCIDOS'!D5348)</f>
        <v/>
      </c>
    </row>
    <row r="5368" spans="2:4" ht="18.75">
      <c r="B5368" s="37" t="str">
        <f>IF('TD VENCIDOS'!B5349="","",'TD VENCIDOS'!B5349)</f>
        <v/>
      </c>
      <c r="C5368" s="38" t="str">
        <f>IF('TD VENCIDOS'!C5349="","",'TD VENCIDOS'!C5349)</f>
        <v/>
      </c>
      <c r="D5368" s="37" t="str">
        <f>IF('TD VENCIDOS'!D5349="","",'TD VENCIDOS'!D5349)</f>
        <v/>
      </c>
    </row>
    <row r="5369" spans="2:4" ht="18.75">
      <c r="B5369" s="37" t="str">
        <f>IF('TD VENCIDOS'!B5350="","",'TD VENCIDOS'!B5350)</f>
        <v/>
      </c>
      <c r="C5369" s="38" t="str">
        <f>IF('TD VENCIDOS'!C5350="","",'TD VENCIDOS'!C5350)</f>
        <v/>
      </c>
      <c r="D5369" s="37" t="str">
        <f>IF('TD VENCIDOS'!D5350="","",'TD VENCIDOS'!D5350)</f>
        <v/>
      </c>
    </row>
    <row r="5370" spans="2:4" ht="18.75">
      <c r="B5370" s="37" t="str">
        <f>IF('TD VENCIDOS'!B5351="","",'TD VENCIDOS'!B5351)</f>
        <v/>
      </c>
      <c r="C5370" s="38" t="str">
        <f>IF('TD VENCIDOS'!C5351="","",'TD VENCIDOS'!C5351)</f>
        <v/>
      </c>
      <c r="D5370" s="37" t="str">
        <f>IF('TD VENCIDOS'!D5351="","",'TD VENCIDOS'!D5351)</f>
        <v/>
      </c>
    </row>
    <row r="5371" spans="2:4" ht="18.75">
      <c r="B5371" s="37" t="str">
        <f>IF('TD VENCIDOS'!B5352="","",'TD VENCIDOS'!B5352)</f>
        <v/>
      </c>
      <c r="C5371" s="38" t="str">
        <f>IF('TD VENCIDOS'!C5352="","",'TD VENCIDOS'!C5352)</f>
        <v/>
      </c>
      <c r="D5371" s="37" t="str">
        <f>IF('TD VENCIDOS'!D5352="","",'TD VENCIDOS'!D5352)</f>
        <v/>
      </c>
    </row>
    <row r="5372" spans="2:4" ht="18.75">
      <c r="B5372" s="37" t="str">
        <f>IF('TD VENCIDOS'!B5353="","",'TD VENCIDOS'!B5353)</f>
        <v/>
      </c>
      <c r="C5372" s="38" t="str">
        <f>IF('TD VENCIDOS'!C5353="","",'TD VENCIDOS'!C5353)</f>
        <v/>
      </c>
      <c r="D5372" s="37" t="str">
        <f>IF('TD VENCIDOS'!D5353="","",'TD VENCIDOS'!D5353)</f>
        <v/>
      </c>
    </row>
    <row r="5373" spans="2:4" ht="18.75">
      <c r="B5373" s="37" t="str">
        <f>IF('TD VENCIDOS'!B5354="","",'TD VENCIDOS'!B5354)</f>
        <v/>
      </c>
      <c r="C5373" s="38" t="str">
        <f>IF('TD VENCIDOS'!C5354="","",'TD VENCIDOS'!C5354)</f>
        <v/>
      </c>
      <c r="D5373" s="37" t="str">
        <f>IF('TD VENCIDOS'!D5354="","",'TD VENCIDOS'!D5354)</f>
        <v/>
      </c>
    </row>
    <row r="5374" spans="2:4" ht="18.75">
      <c r="B5374" s="37" t="str">
        <f>IF('TD VENCIDOS'!B5355="","",'TD VENCIDOS'!B5355)</f>
        <v/>
      </c>
      <c r="C5374" s="38" t="str">
        <f>IF('TD VENCIDOS'!C5355="","",'TD VENCIDOS'!C5355)</f>
        <v/>
      </c>
      <c r="D5374" s="37" t="str">
        <f>IF('TD VENCIDOS'!D5355="","",'TD VENCIDOS'!D5355)</f>
        <v/>
      </c>
    </row>
    <row r="5375" spans="2:4" ht="18.75">
      <c r="B5375" s="37" t="str">
        <f>IF('TD VENCIDOS'!B5356="","",'TD VENCIDOS'!B5356)</f>
        <v/>
      </c>
      <c r="C5375" s="38" t="str">
        <f>IF('TD VENCIDOS'!C5356="","",'TD VENCIDOS'!C5356)</f>
        <v/>
      </c>
      <c r="D5375" s="37" t="str">
        <f>IF('TD VENCIDOS'!D5356="","",'TD VENCIDOS'!D5356)</f>
        <v/>
      </c>
    </row>
    <row r="5376" spans="2:4" ht="18.75">
      <c r="B5376" s="37" t="str">
        <f>IF('TD VENCIDOS'!B5357="","",'TD VENCIDOS'!B5357)</f>
        <v/>
      </c>
      <c r="C5376" s="38" t="str">
        <f>IF('TD VENCIDOS'!C5357="","",'TD VENCIDOS'!C5357)</f>
        <v/>
      </c>
      <c r="D5376" s="37" t="str">
        <f>IF('TD VENCIDOS'!D5357="","",'TD VENCIDOS'!D5357)</f>
        <v/>
      </c>
    </row>
    <row r="5377" spans="2:4" ht="18.75">
      <c r="B5377" s="37" t="str">
        <f>IF('TD VENCIDOS'!B5358="","",'TD VENCIDOS'!B5358)</f>
        <v/>
      </c>
      <c r="C5377" s="38" t="str">
        <f>IF('TD VENCIDOS'!C5358="","",'TD VENCIDOS'!C5358)</f>
        <v/>
      </c>
      <c r="D5377" s="37" t="str">
        <f>IF('TD VENCIDOS'!D5358="","",'TD VENCIDOS'!D5358)</f>
        <v/>
      </c>
    </row>
    <row r="5378" spans="2:4" ht="18.75">
      <c r="B5378" s="37" t="str">
        <f>IF('TD VENCIDOS'!B5359="","",'TD VENCIDOS'!B5359)</f>
        <v/>
      </c>
      <c r="C5378" s="38" t="str">
        <f>IF('TD VENCIDOS'!C5359="","",'TD VENCIDOS'!C5359)</f>
        <v/>
      </c>
      <c r="D5378" s="37" t="str">
        <f>IF('TD VENCIDOS'!D5359="","",'TD VENCIDOS'!D5359)</f>
        <v/>
      </c>
    </row>
    <row r="5379" spans="2:4" ht="18.75">
      <c r="B5379" s="37" t="str">
        <f>IF('TD VENCIDOS'!B5360="","",'TD VENCIDOS'!B5360)</f>
        <v/>
      </c>
      <c r="C5379" s="38" t="str">
        <f>IF('TD VENCIDOS'!C5360="","",'TD VENCIDOS'!C5360)</f>
        <v/>
      </c>
      <c r="D5379" s="37" t="str">
        <f>IF('TD VENCIDOS'!D5360="","",'TD VENCIDOS'!D5360)</f>
        <v/>
      </c>
    </row>
    <row r="5380" spans="2:4" ht="18.75">
      <c r="B5380" s="37" t="str">
        <f>IF('TD VENCIDOS'!B5361="","",'TD VENCIDOS'!B5361)</f>
        <v/>
      </c>
      <c r="C5380" s="38" t="str">
        <f>IF('TD VENCIDOS'!C5361="","",'TD VENCIDOS'!C5361)</f>
        <v/>
      </c>
      <c r="D5380" s="37" t="str">
        <f>IF('TD VENCIDOS'!D5361="","",'TD VENCIDOS'!D5361)</f>
        <v/>
      </c>
    </row>
    <row r="5381" spans="2:4" ht="18.75">
      <c r="B5381" s="37" t="str">
        <f>IF('TD VENCIDOS'!B5362="","",'TD VENCIDOS'!B5362)</f>
        <v/>
      </c>
      <c r="C5381" s="38" t="str">
        <f>IF('TD VENCIDOS'!C5362="","",'TD VENCIDOS'!C5362)</f>
        <v/>
      </c>
      <c r="D5381" s="37" t="str">
        <f>IF('TD VENCIDOS'!D5362="","",'TD VENCIDOS'!D5362)</f>
        <v/>
      </c>
    </row>
    <row r="5382" spans="2:4" ht="18.75">
      <c r="B5382" s="37" t="str">
        <f>IF('TD VENCIDOS'!B5363="","",'TD VENCIDOS'!B5363)</f>
        <v/>
      </c>
      <c r="C5382" s="38" t="str">
        <f>IF('TD VENCIDOS'!C5363="","",'TD VENCIDOS'!C5363)</f>
        <v/>
      </c>
      <c r="D5382" s="37" t="str">
        <f>IF('TD VENCIDOS'!D5363="","",'TD VENCIDOS'!D5363)</f>
        <v/>
      </c>
    </row>
    <row r="5383" spans="2:4" ht="18.75">
      <c r="B5383" s="37" t="str">
        <f>IF('TD VENCIDOS'!B5364="","",'TD VENCIDOS'!B5364)</f>
        <v/>
      </c>
      <c r="C5383" s="38" t="str">
        <f>IF('TD VENCIDOS'!C5364="","",'TD VENCIDOS'!C5364)</f>
        <v/>
      </c>
      <c r="D5383" s="37" t="str">
        <f>IF('TD VENCIDOS'!D5364="","",'TD VENCIDOS'!D5364)</f>
        <v/>
      </c>
    </row>
    <row r="5384" spans="2:4" ht="18.75">
      <c r="B5384" s="37" t="str">
        <f>IF('TD VENCIDOS'!B5365="","",'TD VENCIDOS'!B5365)</f>
        <v/>
      </c>
      <c r="C5384" s="38" t="str">
        <f>IF('TD VENCIDOS'!C5365="","",'TD VENCIDOS'!C5365)</f>
        <v/>
      </c>
      <c r="D5384" s="37" t="str">
        <f>IF('TD VENCIDOS'!D5365="","",'TD VENCIDOS'!D5365)</f>
        <v/>
      </c>
    </row>
    <row r="5385" spans="2:4" ht="18.75">
      <c r="B5385" s="37" t="str">
        <f>IF('TD VENCIDOS'!B5366="","",'TD VENCIDOS'!B5366)</f>
        <v/>
      </c>
      <c r="C5385" s="38" t="str">
        <f>IF('TD VENCIDOS'!C5366="","",'TD VENCIDOS'!C5366)</f>
        <v/>
      </c>
      <c r="D5385" s="37" t="str">
        <f>IF('TD VENCIDOS'!D5366="","",'TD VENCIDOS'!D5366)</f>
        <v/>
      </c>
    </row>
    <row r="5386" spans="2:4" ht="18.75">
      <c r="B5386" s="37" t="str">
        <f>IF('TD VENCIDOS'!B5367="","",'TD VENCIDOS'!B5367)</f>
        <v/>
      </c>
      <c r="C5386" s="38" t="str">
        <f>IF('TD VENCIDOS'!C5367="","",'TD VENCIDOS'!C5367)</f>
        <v/>
      </c>
      <c r="D5386" s="37" t="str">
        <f>IF('TD VENCIDOS'!D5367="","",'TD VENCIDOS'!D5367)</f>
        <v/>
      </c>
    </row>
    <row r="5387" spans="2:4" ht="18.75">
      <c r="B5387" s="37" t="str">
        <f>IF('TD VENCIDOS'!B5368="","",'TD VENCIDOS'!B5368)</f>
        <v/>
      </c>
      <c r="C5387" s="38" t="str">
        <f>IF('TD VENCIDOS'!C5368="","",'TD VENCIDOS'!C5368)</f>
        <v/>
      </c>
      <c r="D5387" s="37" t="str">
        <f>IF('TD VENCIDOS'!D5368="","",'TD VENCIDOS'!D5368)</f>
        <v/>
      </c>
    </row>
    <row r="5388" spans="2:4" ht="18.75">
      <c r="B5388" s="37" t="str">
        <f>IF('TD VENCIDOS'!B5369="","",'TD VENCIDOS'!B5369)</f>
        <v/>
      </c>
      <c r="C5388" s="38" t="str">
        <f>IF('TD VENCIDOS'!C5369="","",'TD VENCIDOS'!C5369)</f>
        <v/>
      </c>
      <c r="D5388" s="37" t="str">
        <f>IF('TD VENCIDOS'!D5369="","",'TD VENCIDOS'!D5369)</f>
        <v/>
      </c>
    </row>
    <row r="5389" spans="2:4" ht="18.75">
      <c r="B5389" s="37" t="str">
        <f>IF('TD VENCIDOS'!B5370="","",'TD VENCIDOS'!B5370)</f>
        <v/>
      </c>
      <c r="C5389" s="38" t="str">
        <f>IF('TD VENCIDOS'!C5370="","",'TD VENCIDOS'!C5370)</f>
        <v/>
      </c>
      <c r="D5389" s="37" t="str">
        <f>IF('TD VENCIDOS'!D5370="","",'TD VENCIDOS'!D5370)</f>
        <v/>
      </c>
    </row>
    <row r="5390" spans="2:4" ht="18.75">
      <c r="B5390" s="37" t="str">
        <f>IF('TD VENCIDOS'!B5371="","",'TD VENCIDOS'!B5371)</f>
        <v/>
      </c>
      <c r="C5390" s="38" t="str">
        <f>IF('TD VENCIDOS'!C5371="","",'TD VENCIDOS'!C5371)</f>
        <v/>
      </c>
      <c r="D5390" s="37" t="str">
        <f>IF('TD VENCIDOS'!D5371="","",'TD VENCIDOS'!D5371)</f>
        <v/>
      </c>
    </row>
    <row r="5391" spans="2:4" ht="18.75">
      <c r="B5391" s="37" t="str">
        <f>IF('TD VENCIDOS'!B5372="","",'TD VENCIDOS'!B5372)</f>
        <v/>
      </c>
      <c r="C5391" s="38" t="str">
        <f>IF('TD VENCIDOS'!C5372="","",'TD VENCIDOS'!C5372)</f>
        <v/>
      </c>
      <c r="D5391" s="37" t="str">
        <f>IF('TD VENCIDOS'!D5372="","",'TD VENCIDOS'!D5372)</f>
        <v/>
      </c>
    </row>
    <row r="5392" spans="2:4" ht="18.75">
      <c r="B5392" s="37" t="str">
        <f>IF('TD VENCIDOS'!B5373="","",'TD VENCIDOS'!B5373)</f>
        <v/>
      </c>
      <c r="C5392" s="38" t="str">
        <f>IF('TD VENCIDOS'!C5373="","",'TD VENCIDOS'!C5373)</f>
        <v/>
      </c>
      <c r="D5392" s="37" t="str">
        <f>IF('TD VENCIDOS'!D5373="","",'TD VENCIDOS'!D5373)</f>
        <v/>
      </c>
    </row>
    <row r="5393" spans="2:4" ht="18.75">
      <c r="B5393" s="37" t="str">
        <f>IF('TD VENCIDOS'!B5374="","",'TD VENCIDOS'!B5374)</f>
        <v/>
      </c>
      <c r="C5393" s="38" t="str">
        <f>IF('TD VENCIDOS'!C5374="","",'TD VENCIDOS'!C5374)</f>
        <v/>
      </c>
      <c r="D5393" s="37" t="str">
        <f>IF('TD VENCIDOS'!D5374="","",'TD VENCIDOS'!D5374)</f>
        <v/>
      </c>
    </row>
    <row r="5394" spans="2:4" ht="18.75">
      <c r="B5394" s="37" t="str">
        <f>IF('TD VENCIDOS'!B5375="","",'TD VENCIDOS'!B5375)</f>
        <v/>
      </c>
      <c r="C5394" s="38" t="str">
        <f>IF('TD VENCIDOS'!C5375="","",'TD VENCIDOS'!C5375)</f>
        <v/>
      </c>
      <c r="D5394" s="37" t="str">
        <f>IF('TD VENCIDOS'!D5375="","",'TD VENCIDOS'!D5375)</f>
        <v/>
      </c>
    </row>
    <row r="5395" spans="2:4" ht="18.75">
      <c r="B5395" s="37" t="str">
        <f>IF('TD VENCIDOS'!B5376="","",'TD VENCIDOS'!B5376)</f>
        <v/>
      </c>
      <c r="C5395" s="38" t="str">
        <f>IF('TD VENCIDOS'!C5376="","",'TD VENCIDOS'!C5376)</f>
        <v/>
      </c>
      <c r="D5395" s="37" t="str">
        <f>IF('TD VENCIDOS'!D5376="","",'TD VENCIDOS'!D5376)</f>
        <v/>
      </c>
    </row>
    <row r="5396" spans="2:4" ht="18.75">
      <c r="B5396" s="37" t="str">
        <f>IF('TD VENCIDOS'!B5377="","",'TD VENCIDOS'!B5377)</f>
        <v/>
      </c>
      <c r="C5396" s="38" t="str">
        <f>IF('TD VENCIDOS'!C5377="","",'TD VENCIDOS'!C5377)</f>
        <v/>
      </c>
      <c r="D5396" s="37" t="str">
        <f>IF('TD VENCIDOS'!D5377="","",'TD VENCIDOS'!D5377)</f>
        <v/>
      </c>
    </row>
    <row r="5397" spans="2:4" ht="18.75">
      <c r="B5397" s="37" t="str">
        <f>IF('TD VENCIDOS'!B5378="","",'TD VENCIDOS'!B5378)</f>
        <v/>
      </c>
      <c r="C5397" s="38" t="str">
        <f>IF('TD VENCIDOS'!C5378="","",'TD VENCIDOS'!C5378)</f>
        <v/>
      </c>
      <c r="D5397" s="37" t="str">
        <f>IF('TD VENCIDOS'!D5378="","",'TD VENCIDOS'!D5378)</f>
        <v/>
      </c>
    </row>
    <row r="5398" spans="2:4" ht="18.75">
      <c r="B5398" s="37" t="str">
        <f>IF('TD VENCIDOS'!B5379="","",'TD VENCIDOS'!B5379)</f>
        <v/>
      </c>
      <c r="C5398" s="38" t="str">
        <f>IF('TD VENCIDOS'!C5379="","",'TD VENCIDOS'!C5379)</f>
        <v/>
      </c>
      <c r="D5398" s="37" t="str">
        <f>IF('TD VENCIDOS'!D5379="","",'TD VENCIDOS'!D5379)</f>
        <v/>
      </c>
    </row>
    <row r="5399" spans="2:4" ht="18.75">
      <c r="B5399" s="37" t="str">
        <f>IF('TD VENCIDOS'!B5380="","",'TD VENCIDOS'!B5380)</f>
        <v/>
      </c>
      <c r="C5399" s="38" t="str">
        <f>IF('TD VENCIDOS'!C5380="","",'TD VENCIDOS'!C5380)</f>
        <v/>
      </c>
      <c r="D5399" s="37" t="str">
        <f>IF('TD VENCIDOS'!D5380="","",'TD VENCIDOS'!D5380)</f>
        <v/>
      </c>
    </row>
    <row r="5400" spans="2:4" ht="18.75">
      <c r="B5400" s="37" t="str">
        <f>IF('TD VENCIDOS'!B5381="","",'TD VENCIDOS'!B5381)</f>
        <v/>
      </c>
      <c r="C5400" s="38" t="str">
        <f>IF('TD VENCIDOS'!C5381="","",'TD VENCIDOS'!C5381)</f>
        <v/>
      </c>
      <c r="D5400" s="37" t="str">
        <f>IF('TD VENCIDOS'!D5381="","",'TD VENCIDOS'!D5381)</f>
        <v/>
      </c>
    </row>
    <row r="5401" spans="2:4" ht="18.75">
      <c r="B5401" s="37" t="str">
        <f>IF('TD VENCIDOS'!B5382="","",'TD VENCIDOS'!B5382)</f>
        <v/>
      </c>
      <c r="C5401" s="38" t="str">
        <f>IF('TD VENCIDOS'!C5382="","",'TD VENCIDOS'!C5382)</f>
        <v/>
      </c>
      <c r="D5401" s="37" t="str">
        <f>IF('TD VENCIDOS'!D5382="","",'TD VENCIDOS'!D5382)</f>
        <v/>
      </c>
    </row>
    <row r="5402" spans="2:4" ht="18.75">
      <c r="B5402" s="37" t="str">
        <f>IF('TD VENCIDOS'!B5383="","",'TD VENCIDOS'!B5383)</f>
        <v/>
      </c>
      <c r="C5402" s="38" t="str">
        <f>IF('TD VENCIDOS'!C5383="","",'TD VENCIDOS'!C5383)</f>
        <v/>
      </c>
      <c r="D5402" s="37" t="str">
        <f>IF('TD VENCIDOS'!D5383="","",'TD VENCIDOS'!D5383)</f>
        <v/>
      </c>
    </row>
    <row r="5403" spans="2:4" ht="18.75">
      <c r="B5403" s="37" t="str">
        <f>IF('TD VENCIDOS'!B5384="","",'TD VENCIDOS'!B5384)</f>
        <v/>
      </c>
      <c r="C5403" s="38" t="str">
        <f>IF('TD VENCIDOS'!C5384="","",'TD VENCIDOS'!C5384)</f>
        <v/>
      </c>
      <c r="D5403" s="37" t="str">
        <f>IF('TD VENCIDOS'!D5384="","",'TD VENCIDOS'!D5384)</f>
        <v/>
      </c>
    </row>
    <row r="5404" spans="2:4" ht="18.75">
      <c r="B5404" s="37" t="str">
        <f>IF('TD VENCIDOS'!B5385="","",'TD VENCIDOS'!B5385)</f>
        <v/>
      </c>
      <c r="C5404" s="38" t="str">
        <f>IF('TD VENCIDOS'!C5385="","",'TD VENCIDOS'!C5385)</f>
        <v/>
      </c>
      <c r="D5404" s="37" t="str">
        <f>IF('TD VENCIDOS'!D5385="","",'TD VENCIDOS'!D5385)</f>
        <v/>
      </c>
    </row>
    <row r="5405" spans="2:4" ht="18.75">
      <c r="B5405" s="37" t="str">
        <f>IF('TD VENCIDOS'!B5386="","",'TD VENCIDOS'!B5386)</f>
        <v/>
      </c>
      <c r="C5405" s="38" t="str">
        <f>IF('TD VENCIDOS'!C5386="","",'TD VENCIDOS'!C5386)</f>
        <v/>
      </c>
      <c r="D5405" s="37" t="str">
        <f>IF('TD VENCIDOS'!D5386="","",'TD VENCIDOS'!D5386)</f>
        <v/>
      </c>
    </row>
    <row r="5406" spans="2:4" ht="18.75">
      <c r="B5406" s="37" t="str">
        <f>IF('TD VENCIDOS'!B5387="","",'TD VENCIDOS'!B5387)</f>
        <v/>
      </c>
      <c r="C5406" s="38" t="str">
        <f>IF('TD VENCIDOS'!C5387="","",'TD VENCIDOS'!C5387)</f>
        <v/>
      </c>
      <c r="D5406" s="37" t="str">
        <f>IF('TD VENCIDOS'!D5387="","",'TD VENCIDOS'!D5387)</f>
        <v/>
      </c>
    </row>
    <row r="5407" spans="2:4" ht="18.75">
      <c r="B5407" s="37" t="str">
        <f>IF('TD VENCIDOS'!B5388="","",'TD VENCIDOS'!B5388)</f>
        <v/>
      </c>
      <c r="C5407" s="38" t="str">
        <f>IF('TD VENCIDOS'!C5388="","",'TD VENCIDOS'!C5388)</f>
        <v/>
      </c>
      <c r="D5407" s="37" t="str">
        <f>IF('TD VENCIDOS'!D5388="","",'TD VENCIDOS'!D5388)</f>
        <v/>
      </c>
    </row>
    <row r="5408" spans="2:4" ht="18.75">
      <c r="B5408" s="37" t="str">
        <f>IF('TD VENCIDOS'!B5389="","",'TD VENCIDOS'!B5389)</f>
        <v/>
      </c>
      <c r="C5408" s="38" t="str">
        <f>IF('TD VENCIDOS'!C5389="","",'TD VENCIDOS'!C5389)</f>
        <v/>
      </c>
      <c r="D5408" s="37" t="str">
        <f>IF('TD VENCIDOS'!D5389="","",'TD VENCIDOS'!D5389)</f>
        <v/>
      </c>
    </row>
    <row r="5409" spans="2:4" ht="18.75">
      <c r="B5409" s="37" t="str">
        <f>IF('TD VENCIDOS'!B5390="","",'TD VENCIDOS'!B5390)</f>
        <v/>
      </c>
      <c r="C5409" s="38" t="str">
        <f>IF('TD VENCIDOS'!C5390="","",'TD VENCIDOS'!C5390)</f>
        <v/>
      </c>
      <c r="D5409" s="37" t="str">
        <f>IF('TD VENCIDOS'!D5390="","",'TD VENCIDOS'!D5390)</f>
        <v/>
      </c>
    </row>
    <row r="5410" spans="2:4" ht="18.75">
      <c r="B5410" s="37" t="str">
        <f>IF('TD VENCIDOS'!B5391="","",'TD VENCIDOS'!B5391)</f>
        <v/>
      </c>
      <c r="C5410" s="38" t="str">
        <f>IF('TD VENCIDOS'!C5391="","",'TD VENCIDOS'!C5391)</f>
        <v/>
      </c>
      <c r="D5410" s="37" t="str">
        <f>IF('TD VENCIDOS'!D5391="","",'TD VENCIDOS'!D5391)</f>
        <v/>
      </c>
    </row>
    <row r="5411" spans="2:4" ht="18.75">
      <c r="B5411" s="37" t="str">
        <f>IF('TD VENCIDOS'!B5392="","",'TD VENCIDOS'!B5392)</f>
        <v/>
      </c>
      <c r="C5411" s="38" t="str">
        <f>IF('TD VENCIDOS'!C5392="","",'TD VENCIDOS'!C5392)</f>
        <v/>
      </c>
      <c r="D5411" s="37" t="str">
        <f>IF('TD VENCIDOS'!D5392="","",'TD VENCIDOS'!D5392)</f>
        <v/>
      </c>
    </row>
    <row r="5412" spans="2:4" ht="18.75">
      <c r="B5412" s="37" t="str">
        <f>IF('TD VENCIDOS'!B5393="","",'TD VENCIDOS'!B5393)</f>
        <v/>
      </c>
      <c r="C5412" s="38" t="str">
        <f>IF('TD VENCIDOS'!C5393="","",'TD VENCIDOS'!C5393)</f>
        <v/>
      </c>
      <c r="D5412" s="37" t="str">
        <f>IF('TD VENCIDOS'!D5393="","",'TD VENCIDOS'!D5393)</f>
        <v/>
      </c>
    </row>
    <row r="5413" spans="2:4" ht="18.75">
      <c r="B5413" s="37" t="str">
        <f>IF('TD VENCIDOS'!B5394="","",'TD VENCIDOS'!B5394)</f>
        <v/>
      </c>
      <c r="C5413" s="38" t="str">
        <f>IF('TD VENCIDOS'!C5394="","",'TD VENCIDOS'!C5394)</f>
        <v/>
      </c>
      <c r="D5413" s="37" t="str">
        <f>IF('TD VENCIDOS'!D5394="","",'TD VENCIDOS'!D5394)</f>
        <v/>
      </c>
    </row>
    <row r="5414" spans="2:4" ht="18.75">
      <c r="B5414" s="37" t="str">
        <f>IF('TD VENCIDOS'!B5395="","",'TD VENCIDOS'!B5395)</f>
        <v/>
      </c>
      <c r="C5414" s="38" t="str">
        <f>IF('TD VENCIDOS'!C5395="","",'TD VENCIDOS'!C5395)</f>
        <v/>
      </c>
      <c r="D5414" s="37" t="str">
        <f>IF('TD VENCIDOS'!D5395="","",'TD VENCIDOS'!D5395)</f>
        <v/>
      </c>
    </row>
    <row r="5415" spans="2:4" ht="18.75">
      <c r="B5415" s="37" t="str">
        <f>IF('TD VENCIDOS'!B5396="","",'TD VENCIDOS'!B5396)</f>
        <v/>
      </c>
      <c r="C5415" s="38" t="str">
        <f>IF('TD VENCIDOS'!C5396="","",'TD VENCIDOS'!C5396)</f>
        <v/>
      </c>
      <c r="D5415" s="37" t="str">
        <f>IF('TD VENCIDOS'!D5396="","",'TD VENCIDOS'!D5396)</f>
        <v/>
      </c>
    </row>
    <row r="5416" spans="2:4" ht="18.75">
      <c r="B5416" s="37" t="str">
        <f>IF('TD VENCIDOS'!B5397="","",'TD VENCIDOS'!B5397)</f>
        <v/>
      </c>
      <c r="C5416" s="38" t="str">
        <f>IF('TD VENCIDOS'!C5397="","",'TD VENCIDOS'!C5397)</f>
        <v/>
      </c>
      <c r="D5416" s="37" t="str">
        <f>IF('TD VENCIDOS'!D5397="","",'TD VENCIDOS'!D5397)</f>
        <v/>
      </c>
    </row>
    <row r="5417" spans="2:4" ht="18.75">
      <c r="B5417" s="37" t="str">
        <f>IF('TD VENCIDOS'!B5398="","",'TD VENCIDOS'!B5398)</f>
        <v/>
      </c>
      <c r="C5417" s="38" t="str">
        <f>IF('TD VENCIDOS'!C5398="","",'TD VENCIDOS'!C5398)</f>
        <v/>
      </c>
      <c r="D5417" s="37" t="str">
        <f>IF('TD VENCIDOS'!D5398="","",'TD VENCIDOS'!D5398)</f>
        <v/>
      </c>
    </row>
    <row r="5418" spans="2:4" ht="18.75">
      <c r="B5418" s="37" t="str">
        <f>IF('TD VENCIDOS'!B5399="","",'TD VENCIDOS'!B5399)</f>
        <v/>
      </c>
      <c r="C5418" s="38" t="str">
        <f>IF('TD VENCIDOS'!C5399="","",'TD VENCIDOS'!C5399)</f>
        <v/>
      </c>
      <c r="D5418" s="37" t="str">
        <f>IF('TD VENCIDOS'!D5399="","",'TD VENCIDOS'!D5399)</f>
        <v/>
      </c>
    </row>
    <row r="5419" spans="2:4" ht="18.75">
      <c r="B5419" s="37" t="str">
        <f>IF('TD VENCIDOS'!B5400="","",'TD VENCIDOS'!B5400)</f>
        <v/>
      </c>
      <c r="C5419" s="38" t="str">
        <f>IF('TD VENCIDOS'!C5400="","",'TD VENCIDOS'!C5400)</f>
        <v/>
      </c>
      <c r="D5419" s="37" t="str">
        <f>IF('TD VENCIDOS'!D5400="","",'TD VENCIDOS'!D5400)</f>
        <v/>
      </c>
    </row>
    <row r="5420" spans="2:4" ht="18.75">
      <c r="B5420" s="37" t="str">
        <f>IF('TD VENCIDOS'!B5401="","",'TD VENCIDOS'!B5401)</f>
        <v/>
      </c>
      <c r="C5420" s="38" t="str">
        <f>IF('TD VENCIDOS'!C5401="","",'TD VENCIDOS'!C5401)</f>
        <v/>
      </c>
      <c r="D5420" s="37" t="str">
        <f>IF('TD VENCIDOS'!D5401="","",'TD VENCIDOS'!D5401)</f>
        <v/>
      </c>
    </row>
    <row r="5421" spans="2:4" ht="18.75">
      <c r="B5421" s="37" t="str">
        <f>IF('TD VENCIDOS'!B5402="","",'TD VENCIDOS'!B5402)</f>
        <v/>
      </c>
      <c r="C5421" s="38" t="str">
        <f>IF('TD VENCIDOS'!C5402="","",'TD VENCIDOS'!C5402)</f>
        <v/>
      </c>
      <c r="D5421" s="37" t="str">
        <f>IF('TD VENCIDOS'!D5402="","",'TD VENCIDOS'!D5402)</f>
        <v/>
      </c>
    </row>
    <row r="5422" spans="2:4" ht="18.75">
      <c r="B5422" s="37" t="str">
        <f>IF('TD VENCIDOS'!B5403="","",'TD VENCIDOS'!B5403)</f>
        <v/>
      </c>
      <c r="C5422" s="38" t="str">
        <f>IF('TD VENCIDOS'!C5403="","",'TD VENCIDOS'!C5403)</f>
        <v/>
      </c>
      <c r="D5422" s="37" t="str">
        <f>IF('TD VENCIDOS'!D5403="","",'TD VENCIDOS'!D5403)</f>
        <v/>
      </c>
    </row>
    <row r="5423" spans="2:4" ht="18.75">
      <c r="B5423" s="37" t="str">
        <f>IF('TD VENCIDOS'!B5404="","",'TD VENCIDOS'!B5404)</f>
        <v/>
      </c>
      <c r="C5423" s="38" t="str">
        <f>IF('TD VENCIDOS'!C5404="","",'TD VENCIDOS'!C5404)</f>
        <v/>
      </c>
      <c r="D5423" s="37" t="str">
        <f>IF('TD VENCIDOS'!D5404="","",'TD VENCIDOS'!D5404)</f>
        <v/>
      </c>
    </row>
    <row r="5424" spans="2:4" ht="18.75">
      <c r="B5424" s="37" t="str">
        <f>IF('TD VENCIDOS'!B5405="","",'TD VENCIDOS'!B5405)</f>
        <v/>
      </c>
      <c r="C5424" s="38" t="str">
        <f>IF('TD VENCIDOS'!C5405="","",'TD VENCIDOS'!C5405)</f>
        <v/>
      </c>
      <c r="D5424" s="37" t="str">
        <f>IF('TD VENCIDOS'!D5405="","",'TD VENCIDOS'!D5405)</f>
        <v/>
      </c>
    </row>
    <row r="5425" spans="2:4" ht="18.75">
      <c r="B5425" s="37" t="str">
        <f>IF('TD VENCIDOS'!B5406="","",'TD VENCIDOS'!B5406)</f>
        <v/>
      </c>
      <c r="C5425" s="38" t="str">
        <f>IF('TD VENCIDOS'!C5406="","",'TD VENCIDOS'!C5406)</f>
        <v/>
      </c>
      <c r="D5425" s="37" t="str">
        <f>IF('TD VENCIDOS'!D5406="","",'TD VENCIDOS'!D5406)</f>
        <v/>
      </c>
    </row>
    <row r="5426" spans="2:4" ht="18.75">
      <c r="B5426" s="37" t="str">
        <f>IF('TD VENCIDOS'!B5407="","",'TD VENCIDOS'!B5407)</f>
        <v/>
      </c>
      <c r="C5426" s="38" t="str">
        <f>IF('TD VENCIDOS'!C5407="","",'TD VENCIDOS'!C5407)</f>
        <v/>
      </c>
      <c r="D5426" s="37" t="str">
        <f>IF('TD VENCIDOS'!D5407="","",'TD VENCIDOS'!D5407)</f>
        <v/>
      </c>
    </row>
    <row r="5427" spans="2:4" ht="18.75">
      <c r="B5427" s="37" t="str">
        <f>IF('TD VENCIDOS'!B5408="","",'TD VENCIDOS'!B5408)</f>
        <v/>
      </c>
      <c r="C5427" s="38" t="str">
        <f>IF('TD VENCIDOS'!C5408="","",'TD VENCIDOS'!C5408)</f>
        <v/>
      </c>
      <c r="D5427" s="37" t="str">
        <f>IF('TD VENCIDOS'!D5408="","",'TD VENCIDOS'!D5408)</f>
        <v/>
      </c>
    </row>
    <row r="5428" spans="2:4" ht="18.75">
      <c r="B5428" s="37" t="str">
        <f>IF('TD VENCIDOS'!B5409="","",'TD VENCIDOS'!B5409)</f>
        <v/>
      </c>
      <c r="C5428" s="38" t="str">
        <f>IF('TD VENCIDOS'!C5409="","",'TD VENCIDOS'!C5409)</f>
        <v/>
      </c>
      <c r="D5428" s="37" t="str">
        <f>IF('TD VENCIDOS'!D5409="","",'TD VENCIDOS'!D5409)</f>
        <v/>
      </c>
    </row>
    <row r="5429" spans="2:4" ht="18.75">
      <c r="B5429" s="37" t="str">
        <f>IF('TD VENCIDOS'!B5410="","",'TD VENCIDOS'!B5410)</f>
        <v/>
      </c>
      <c r="C5429" s="38" t="str">
        <f>IF('TD VENCIDOS'!C5410="","",'TD VENCIDOS'!C5410)</f>
        <v/>
      </c>
      <c r="D5429" s="37" t="str">
        <f>IF('TD VENCIDOS'!D5410="","",'TD VENCIDOS'!D5410)</f>
        <v/>
      </c>
    </row>
    <row r="5430" spans="2:4" ht="18.75">
      <c r="B5430" s="37" t="str">
        <f>IF('TD VENCIDOS'!B5411="","",'TD VENCIDOS'!B5411)</f>
        <v/>
      </c>
      <c r="C5430" s="38" t="str">
        <f>IF('TD VENCIDOS'!C5411="","",'TD VENCIDOS'!C5411)</f>
        <v/>
      </c>
      <c r="D5430" s="37" t="str">
        <f>IF('TD VENCIDOS'!D5411="","",'TD VENCIDOS'!D5411)</f>
        <v/>
      </c>
    </row>
    <row r="5431" spans="2:4" ht="18.75">
      <c r="B5431" s="37" t="str">
        <f>IF('TD VENCIDOS'!B5412="","",'TD VENCIDOS'!B5412)</f>
        <v/>
      </c>
      <c r="C5431" s="38" t="str">
        <f>IF('TD VENCIDOS'!C5412="","",'TD VENCIDOS'!C5412)</f>
        <v/>
      </c>
      <c r="D5431" s="37" t="str">
        <f>IF('TD VENCIDOS'!D5412="","",'TD VENCIDOS'!D5412)</f>
        <v/>
      </c>
    </row>
    <row r="5432" spans="2:4" ht="18.75">
      <c r="B5432" s="37" t="str">
        <f>IF('TD VENCIDOS'!B5413="","",'TD VENCIDOS'!B5413)</f>
        <v/>
      </c>
      <c r="C5432" s="38" t="str">
        <f>IF('TD VENCIDOS'!C5413="","",'TD VENCIDOS'!C5413)</f>
        <v/>
      </c>
      <c r="D5432" s="37" t="str">
        <f>IF('TD VENCIDOS'!D5413="","",'TD VENCIDOS'!D5413)</f>
        <v/>
      </c>
    </row>
    <row r="5433" spans="2:4" ht="18.75">
      <c r="B5433" s="37" t="str">
        <f>IF('TD VENCIDOS'!B5414="","",'TD VENCIDOS'!B5414)</f>
        <v/>
      </c>
      <c r="C5433" s="38" t="str">
        <f>IF('TD VENCIDOS'!C5414="","",'TD VENCIDOS'!C5414)</f>
        <v/>
      </c>
      <c r="D5433" s="37" t="str">
        <f>IF('TD VENCIDOS'!D5414="","",'TD VENCIDOS'!D5414)</f>
        <v/>
      </c>
    </row>
    <row r="5434" spans="2:4" ht="18.75">
      <c r="B5434" s="37" t="str">
        <f>IF('TD VENCIDOS'!B5415="","",'TD VENCIDOS'!B5415)</f>
        <v/>
      </c>
      <c r="C5434" s="38" t="str">
        <f>IF('TD VENCIDOS'!C5415="","",'TD VENCIDOS'!C5415)</f>
        <v/>
      </c>
      <c r="D5434" s="37" t="str">
        <f>IF('TD VENCIDOS'!D5415="","",'TD VENCIDOS'!D5415)</f>
        <v/>
      </c>
    </row>
    <row r="5435" spans="2:4" ht="18.75">
      <c r="B5435" s="37" t="str">
        <f>IF('TD VENCIDOS'!B5416="","",'TD VENCIDOS'!B5416)</f>
        <v/>
      </c>
      <c r="C5435" s="38" t="str">
        <f>IF('TD VENCIDOS'!C5416="","",'TD VENCIDOS'!C5416)</f>
        <v/>
      </c>
      <c r="D5435" s="37" t="str">
        <f>IF('TD VENCIDOS'!D5416="","",'TD VENCIDOS'!D5416)</f>
        <v/>
      </c>
    </row>
    <row r="5436" spans="2:4" ht="18.75">
      <c r="B5436" s="37" t="str">
        <f>IF('TD VENCIDOS'!B5417="","",'TD VENCIDOS'!B5417)</f>
        <v/>
      </c>
      <c r="C5436" s="38" t="str">
        <f>IF('TD VENCIDOS'!C5417="","",'TD VENCIDOS'!C5417)</f>
        <v/>
      </c>
      <c r="D5436" s="37" t="str">
        <f>IF('TD VENCIDOS'!D5417="","",'TD VENCIDOS'!D5417)</f>
        <v/>
      </c>
    </row>
    <row r="5437" spans="2:4" ht="18.75">
      <c r="B5437" s="37" t="str">
        <f>IF('TD VENCIDOS'!B5418="","",'TD VENCIDOS'!B5418)</f>
        <v/>
      </c>
      <c r="C5437" s="38" t="str">
        <f>IF('TD VENCIDOS'!C5418="","",'TD VENCIDOS'!C5418)</f>
        <v/>
      </c>
      <c r="D5437" s="37" t="str">
        <f>IF('TD VENCIDOS'!D5418="","",'TD VENCIDOS'!D5418)</f>
        <v/>
      </c>
    </row>
    <row r="5438" spans="2:4" ht="18.75">
      <c r="B5438" s="37" t="str">
        <f>IF('TD VENCIDOS'!B5419="","",'TD VENCIDOS'!B5419)</f>
        <v/>
      </c>
      <c r="C5438" s="38" t="str">
        <f>IF('TD VENCIDOS'!C5419="","",'TD VENCIDOS'!C5419)</f>
        <v/>
      </c>
      <c r="D5438" s="37" t="str">
        <f>IF('TD VENCIDOS'!D5419="","",'TD VENCIDOS'!D5419)</f>
        <v/>
      </c>
    </row>
    <row r="5439" spans="2:4" ht="18.75">
      <c r="B5439" s="37" t="str">
        <f>IF('TD VENCIDOS'!B5420="","",'TD VENCIDOS'!B5420)</f>
        <v/>
      </c>
      <c r="C5439" s="38" t="str">
        <f>IF('TD VENCIDOS'!C5420="","",'TD VENCIDOS'!C5420)</f>
        <v/>
      </c>
      <c r="D5439" s="37" t="str">
        <f>IF('TD VENCIDOS'!D5420="","",'TD VENCIDOS'!D5420)</f>
        <v/>
      </c>
    </row>
    <row r="5440" spans="2:4" ht="18.75">
      <c r="B5440" s="37" t="str">
        <f>IF('TD VENCIDOS'!B5421="","",'TD VENCIDOS'!B5421)</f>
        <v/>
      </c>
      <c r="C5440" s="38" t="str">
        <f>IF('TD VENCIDOS'!C5421="","",'TD VENCIDOS'!C5421)</f>
        <v/>
      </c>
      <c r="D5440" s="37" t="str">
        <f>IF('TD VENCIDOS'!D5421="","",'TD VENCIDOS'!D5421)</f>
        <v/>
      </c>
    </row>
    <row r="5441" spans="2:4" ht="18.75">
      <c r="B5441" s="37" t="str">
        <f>IF('TD VENCIDOS'!B5422="","",'TD VENCIDOS'!B5422)</f>
        <v/>
      </c>
      <c r="C5441" s="38" t="str">
        <f>IF('TD VENCIDOS'!C5422="","",'TD VENCIDOS'!C5422)</f>
        <v/>
      </c>
      <c r="D5441" s="37" t="str">
        <f>IF('TD VENCIDOS'!D5422="","",'TD VENCIDOS'!D5422)</f>
        <v/>
      </c>
    </row>
    <row r="5442" spans="2:4" ht="18.75">
      <c r="B5442" s="37" t="str">
        <f>IF('TD VENCIDOS'!B5423="","",'TD VENCIDOS'!B5423)</f>
        <v/>
      </c>
      <c r="C5442" s="38" t="str">
        <f>IF('TD VENCIDOS'!C5423="","",'TD VENCIDOS'!C5423)</f>
        <v/>
      </c>
      <c r="D5442" s="37" t="str">
        <f>IF('TD VENCIDOS'!D5423="","",'TD VENCIDOS'!D5423)</f>
        <v/>
      </c>
    </row>
    <row r="5443" spans="2:4" ht="18.75">
      <c r="B5443" s="37" t="str">
        <f>IF('TD VENCIDOS'!B5424="","",'TD VENCIDOS'!B5424)</f>
        <v/>
      </c>
      <c r="C5443" s="38" t="str">
        <f>IF('TD VENCIDOS'!C5424="","",'TD VENCIDOS'!C5424)</f>
        <v/>
      </c>
      <c r="D5443" s="37" t="str">
        <f>IF('TD VENCIDOS'!D5424="","",'TD VENCIDOS'!D5424)</f>
        <v/>
      </c>
    </row>
    <row r="5444" spans="2:4" ht="18.75">
      <c r="B5444" s="37" t="str">
        <f>IF('TD VENCIDOS'!B5425="","",'TD VENCIDOS'!B5425)</f>
        <v/>
      </c>
      <c r="C5444" s="38" t="str">
        <f>IF('TD VENCIDOS'!C5425="","",'TD VENCIDOS'!C5425)</f>
        <v/>
      </c>
      <c r="D5444" s="37" t="str">
        <f>IF('TD VENCIDOS'!D5425="","",'TD VENCIDOS'!D5425)</f>
        <v/>
      </c>
    </row>
    <row r="5445" spans="2:4" ht="18.75">
      <c r="B5445" s="37" t="str">
        <f>IF('TD VENCIDOS'!B5426="","",'TD VENCIDOS'!B5426)</f>
        <v/>
      </c>
      <c r="C5445" s="38" t="str">
        <f>IF('TD VENCIDOS'!C5426="","",'TD VENCIDOS'!C5426)</f>
        <v/>
      </c>
      <c r="D5445" s="37" t="str">
        <f>IF('TD VENCIDOS'!D5426="","",'TD VENCIDOS'!D5426)</f>
        <v/>
      </c>
    </row>
    <row r="5446" spans="2:4" ht="18.75">
      <c r="B5446" s="37" t="str">
        <f>IF('TD VENCIDOS'!B5427="","",'TD VENCIDOS'!B5427)</f>
        <v/>
      </c>
      <c r="C5446" s="38" t="str">
        <f>IF('TD VENCIDOS'!C5427="","",'TD VENCIDOS'!C5427)</f>
        <v/>
      </c>
      <c r="D5446" s="37" t="str">
        <f>IF('TD VENCIDOS'!D5427="","",'TD VENCIDOS'!D5427)</f>
        <v/>
      </c>
    </row>
    <row r="5447" spans="2:4" ht="18.75">
      <c r="B5447" s="37" t="str">
        <f>IF('TD VENCIDOS'!B5428="","",'TD VENCIDOS'!B5428)</f>
        <v/>
      </c>
      <c r="C5447" s="38" t="str">
        <f>IF('TD VENCIDOS'!C5428="","",'TD VENCIDOS'!C5428)</f>
        <v/>
      </c>
      <c r="D5447" s="37" t="str">
        <f>IF('TD VENCIDOS'!D5428="","",'TD VENCIDOS'!D5428)</f>
        <v/>
      </c>
    </row>
    <row r="5448" spans="2:4" ht="18.75">
      <c r="B5448" s="37" t="str">
        <f>IF('TD VENCIDOS'!B5429="","",'TD VENCIDOS'!B5429)</f>
        <v/>
      </c>
      <c r="C5448" s="38" t="str">
        <f>IF('TD VENCIDOS'!C5429="","",'TD VENCIDOS'!C5429)</f>
        <v/>
      </c>
      <c r="D5448" s="37" t="str">
        <f>IF('TD VENCIDOS'!D5429="","",'TD VENCIDOS'!D5429)</f>
        <v/>
      </c>
    </row>
    <row r="5449" spans="2:4" ht="18.75">
      <c r="B5449" s="37" t="str">
        <f>IF('TD VENCIDOS'!B5430="","",'TD VENCIDOS'!B5430)</f>
        <v/>
      </c>
      <c r="C5449" s="38" t="str">
        <f>IF('TD VENCIDOS'!C5430="","",'TD VENCIDOS'!C5430)</f>
        <v/>
      </c>
      <c r="D5449" s="37" t="str">
        <f>IF('TD VENCIDOS'!D5430="","",'TD VENCIDOS'!D5430)</f>
        <v/>
      </c>
    </row>
    <row r="5450" spans="2:4" ht="18.75">
      <c r="B5450" s="37" t="str">
        <f>IF('TD VENCIDOS'!B5431="","",'TD VENCIDOS'!B5431)</f>
        <v/>
      </c>
      <c r="C5450" s="38" t="str">
        <f>IF('TD VENCIDOS'!C5431="","",'TD VENCIDOS'!C5431)</f>
        <v/>
      </c>
      <c r="D5450" s="37" t="str">
        <f>IF('TD VENCIDOS'!D5431="","",'TD VENCIDOS'!D5431)</f>
        <v/>
      </c>
    </row>
    <row r="5451" spans="2:4" ht="18.75">
      <c r="B5451" s="37" t="str">
        <f>IF('TD VENCIDOS'!B5432="","",'TD VENCIDOS'!B5432)</f>
        <v/>
      </c>
      <c r="C5451" s="38" t="str">
        <f>IF('TD VENCIDOS'!C5432="","",'TD VENCIDOS'!C5432)</f>
        <v/>
      </c>
      <c r="D5451" s="37" t="str">
        <f>IF('TD VENCIDOS'!D5432="","",'TD VENCIDOS'!D5432)</f>
        <v/>
      </c>
    </row>
    <row r="5452" spans="2:4" ht="18.75">
      <c r="B5452" s="37" t="str">
        <f>IF('TD VENCIDOS'!B5433="","",'TD VENCIDOS'!B5433)</f>
        <v/>
      </c>
      <c r="C5452" s="38" t="str">
        <f>IF('TD VENCIDOS'!C5433="","",'TD VENCIDOS'!C5433)</f>
        <v/>
      </c>
      <c r="D5452" s="37" t="str">
        <f>IF('TD VENCIDOS'!D5433="","",'TD VENCIDOS'!D5433)</f>
        <v/>
      </c>
    </row>
    <row r="5453" spans="2:4" ht="18.75">
      <c r="B5453" s="37" t="str">
        <f>IF('TD VENCIDOS'!B5434="","",'TD VENCIDOS'!B5434)</f>
        <v/>
      </c>
      <c r="C5453" s="38" t="str">
        <f>IF('TD VENCIDOS'!C5434="","",'TD VENCIDOS'!C5434)</f>
        <v/>
      </c>
      <c r="D5453" s="37" t="str">
        <f>IF('TD VENCIDOS'!D5434="","",'TD VENCIDOS'!D5434)</f>
        <v/>
      </c>
    </row>
    <row r="5454" spans="2:4" ht="18.75">
      <c r="B5454" s="37" t="str">
        <f>IF('TD VENCIDOS'!B5435="","",'TD VENCIDOS'!B5435)</f>
        <v/>
      </c>
      <c r="C5454" s="38" t="str">
        <f>IF('TD VENCIDOS'!C5435="","",'TD VENCIDOS'!C5435)</f>
        <v/>
      </c>
      <c r="D5454" s="37" t="str">
        <f>IF('TD VENCIDOS'!D5435="","",'TD VENCIDOS'!D5435)</f>
        <v/>
      </c>
    </row>
    <row r="5455" spans="2:4" ht="18.75">
      <c r="B5455" s="37" t="str">
        <f>IF('TD VENCIDOS'!B5436="","",'TD VENCIDOS'!B5436)</f>
        <v/>
      </c>
      <c r="C5455" s="38" t="str">
        <f>IF('TD VENCIDOS'!C5436="","",'TD VENCIDOS'!C5436)</f>
        <v/>
      </c>
      <c r="D5455" s="37" t="str">
        <f>IF('TD VENCIDOS'!D5436="","",'TD VENCIDOS'!D5436)</f>
        <v/>
      </c>
    </row>
    <row r="5456" spans="2:4" ht="18.75">
      <c r="B5456" s="37" t="str">
        <f>IF('TD VENCIDOS'!B5437="","",'TD VENCIDOS'!B5437)</f>
        <v/>
      </c>
      <c r="C5456" s="38" t="str">
        <f>IF('TD VENCIDOS'!C5437="","",'TD VENCIDOS'!C5437)</f>
        <v/>
      </c>
      <c r="D5456" s="37" t="str">
        <f>IF('TD VENCIDOS'!D5437="","",'TD VENCIDOS'!D5437)</f>
        <v/>
      </c>
    </row>
    <row r="5457" spans="2:4" ht="18.75">
      <c r="B5457" s="37" t="str">
        <f>IF('TD VENCIDOS'!B5438="","",'TD VENCIDOS'!B5438)</f>
        <v/>
      </c>
      <c r="C5457" s="38" t="str">
        <f>IF('TD VENCIDOS'!C5438="","",'TD VENCIDOS'!C5438)</f>
        <v/>
      </c>
      <c r="D5457" s="37" t="str">
        <f>IF('TD VENCIDOS'!D5438="","",'TD VENCIDOS'!D5438)</f>
        <v/>
      </c>
    </row>
    <row r="5458" spans="2:4" ht="18.75">
      <c r="B5458" s="37" t="str">
        <f>IF('TD VENCIDOS'!B5439="","",'TD VENCIDOS'!B5439)</f>
        <v/>
      </c>
      <c r="C5458" s="38" t="str">
        <f>IF('TD VENCIDOS'!C5439="","",'TD VENCIDOS'!C5439)</f>
        <v/>
      </c>
      <c r="D5458" s="37" t="str">
        <f>IF('TD VENCIDOS'!D5439="","",'TD VENCIDOS'!D5439)</f>
        <v/>
      </c>
    </row>
    <row r="5459" spans="2:4" ht="18.75">
      <c r="B5459" s="37" t="str">
        <f>IF('TD VENCIDOS'!B5440="","",'TD VENCIDOS'!B5440)</f>
        <v/>
      </c>
      <c r="C5459" s="38" t="str">
        <f>IF('TD VENCIDOS'!C5440="","",'TD VENCIDOS'!C5440)</f>
        <v/>
      </c>
      <c r="D5459" s="37" t="str">
        <f>IF('TD VENCIDOS'!D5440="","",'TD VENCIDOS'!D5440)</f>
        <v/>
      </c>
    </row>
    <row r="5460" spans="2:4" ht="18.75">
      <c r="B5460" s="37" t="str">
        <f>IF('TD VENCIDOS'!B5441="","",'TD VENCIDOS'!B5441)</f>
        <v/>
      </c>
      <c r="C5460" s="38" t="str">
        <f>IF('TD VENCIDOS'!C5441="","",'TD VENCIDOS'!C5441)</f>
        <v/>
      </c>
      <c r="D5460" s="37" t="str">
        <f>IF('TD VENCIDOS'!D5441="","",'TD VENCIDOS'!D5441)</f>
        <v/>
      </c>
    </row>
    <row r="5461" spans="2:4" ht="18.75">
      <c r="B5461" s="37" t="str">
        <f>IF('TD VENCIDOS'!B5442="","",'TD VENCIDOS'!B5442)</f>
        <v/>
      </c>
      <c r="C5461" s="38" t="str">
        <f>IF('TD VENCIDOS'!C5442="","",'TD VENCIDOS'!C5442)</f>
        <v/>
      </c>
      <c r="D5461" s="37" t="str">
        <f>IF('TD VENCIDOS'!D5442="","",'TD VENCIDOS'!D5442)</f>
        <v/>
      </c>
    </row>
    <row r="5462" spans="2:4" ht="18.75">
      <c r="B5462" s="37" t="str">
        <f>IF('TD VENCIDOS'!B5443="","",'TD VENCIDOS'!B5443)</f>
        <v/>
      </c>
      <c r="C5462" s="38" t="str">
        <f>IF('TD VENCIDOS'!C5443="","",'TD VENCIDOS'!C5443)</f>
        <v/>
      </c>
      <c r="D5462" s="37" t="str">
        <f>IF('TD VENCIDOS'!D5443="","",'TD VENCIDOS'!D5443)</f>
        <v/>
      </c>
    </row>
    <row r="5463" spans="2:4" ht="18.75">
      <c r="B5463" s="37" t="str">
        <f>IF('TD VENCIDOS'!B5444="","",'TD VENCIDOS'!B5444)</f>
        <v/>
      </c>
      <c r="C5463" s="38" t="str">
        <f>IF('TD VENCIDOS'!C5444="","",'TD VENCIDOS'!C5444)</f>
        <v/>
      </c>
      <c r="D5463" s="37" t="str">
        <f>IF('TD VENCIDOS'!D5444="","",'TD VENCIDOS'!D5444)</f>
        <v/>
      </c>
    </row>
    <row r="5464" spans="2:4" ht="18.75">
      <c r="B5464" s="37" t="str">
        <f>IF('TD VENCIDOS'!B5445="","",'TD VENCIDOS'!B5445)</f>
        <v/>
      </c>
      <c r="C5464" s="38" t="str">
        <f>IF('TD VENCIDOS'!C5445="","",'TD VENCIDOS'!C5445)</f>
        <v/>
      </c>
      <c r="D5464" s="37" t="str">
        <f>IF('TD VENCIDOS'!D5445="","",'TD VENCIDOS'!D5445)</f>
        <v/>
      </c>
    </row>
    <row r="5465" spans="2:4" ht="18.75">
      <c r="B5465" s="37" t="str">
        <f>IF('TD VENCIDOS'!B5446="","",'TD VENCIDOS'!B5446)</f>
        <v/>
      </c>
      <c r="C5465" s="38" t="str">
        <f>IF('TD VENCIDOS'!C5446="","",'TD VENCIDOS'!C5446)</f>
        <v/>
      </c>
      <c r="D5465" s="37" t="str">
        <f>IF('TD VENCIDOS'!D5446="","",'TD VENCIDOS'!D5446)</f>
        <v/>
      </c>
    </row>
    <row r="5466" spans="2:4" ht="18.75">
      <c r="B5466" s="37" t="str">
        <f>IF('TD VENCIDOS'!B5447="","",'TD VENCIDOS'!B5447)</f>
        <v/>
      </c>
      <c r="C5466" s="38" t="str">
        <f>IF('TD VENCIDOS'!C5447="","",'TD VENCIDOS'!C5447)</f>
        <v/>
      </c>
      <c r="D5466" s="37" t="str">
        <f>IF('TD VENCIDOS'!D5447="","",'TD VENCIDOS'!D5447)</f>
        <v/>
      </c>
    </row>
    <row r="5467" spans="2:4" ht="18.75">
      <c r="B5467" s="37" t="str">
        <f>IF('TD VENCIDOS'!B5448="","",'TD VENCIDOS'!B5448)</f>
        <v/>
      </c>
      <c r="C5467" s="38" t="str">
        <f>IF('TD VENCIDOS'!C5448="","",'TD VENCIDOS'!C5448)</f>
        <v/>
      </c>
      <c r="D5467" s="37" t="str">
        <f>IF('TD VENCIDOS'!D5448="","",'TD VENCIDOS'!D5448)</f>
        <v/>
      </c>
    </row>
    <row r="5468" spans="2:4" ht="18.75">
      <c r="B5468" s="37" t="str">
        <f>IF('TD VENCIDOS'!B5449="","",'TD VENCIDOS'!B5449)</f>
        <v/>
      </c>
      <c r="C5468" s="38" t="str">
        <f>IF('TD VENCIDOS'!C5449="","",'TD VENCIDOS'!C5449)</f>
        <v/>
      </c>
      <c r="D5468" s="37" t="str">
        <f>IF('TD VENCIDOS'!D5449="","",'TD VENCIDOS'!D5449)</f>
        <v/>
      </c>
    </row>
    <row r="5469" spans="2:4" ht="18.75">
      <c r="B5469" s="37" t="str">
        <f>IF('TD VENCIDOS'!B5450="","",'TD VENCIDOS'!B5450)</f>
        <v/>
      </c>
      <c r="C5469" s="38" t="str">
        <f>IF('TD VENCIDOS'!C5450="","",'TD VENCIDOS'!C5450)</f>
        <v/>
      </c>
      <c r="D5469" s="37" t="str">
        <f>IF('TD VENCIDOS'!D5450="","",'TD VENCIDOS'!D5450)</f>
        <v/>
      </c>
    </row>
    <row r="5470" spans="2:4" ht="18.75">
      <c r="B5470" s="37" t="str">
        <f>IF('TD VENCIDOS'!B5451="","",'TD VENCIDOS'!B5451)</f>
        <v/>
      </c>
      <c r="C5470" s="38" t="str">
        <f>IF('TD VENCIDOS'!C5451="","",'TD VENCIDOS'!C5451)</f>
        <v/>
      </c>
      <c r="D5470" s="37" t="str">
        <f>IF('TD VENCIDOS'!D5451="","",'TD VENCIDOS'!D5451)</f>
        <v/>
      </c>
    </row>
    <row r="5471" spans="2:4" ht="18.75">
      <c r="B5471" s="37" t="str">
        <f>IF('TD VENCIDOS'!B5452="","",'TD VENCIDOS'!B5452)</f>
        <v/>
      </c>
      <c r="C5471" s="38" t="str">
        <f>IF('TD VENCIDOS'!C5452="","",'TD VENCIDOS'!C5452)</f>
        <v/>
      </c>
      <c r="D5471" s="37" t="str">
        <f>IF('TD VENCIDOS'!D5452="","",'TD VENCIDOS'!D5452)</f>
        <v/>
      </c>
    </row>
    <row r="5472" spans="2:4" ht="18.75">
      <c r="B5472" s="37" t="str">
        <f>IF('TD VENCIDOS'!B5453="","",'TD VENCIDOS'!B5453)</f>
        <v/>
      </c>
      <c r="C5472" s="38" t="str">
        <f>IF('TD VENCIDOS'!C5453="","",'TD VENCIDOS'!C5453)</f>
        <v/>
      </c>
      <c r="D5472" s="37" t="str">
        <f>IF('TD VENCIDOS'!D5453="","",'TD VENCIDOS'!D5453)</f>
        <v/>
      </c>
    </row>
    <row r="5473" spans="2:4" ht="18.75">
      <c r="B5473" s="37" t="str">
        <f>IF('TD VENCIDOS'!B5454="","",'TD VENCIDOS'!B5454)</f>
        <v/>
      </c>
      <c r="C5473" s="38" t="str">
        <f>IF('TD VENCIDOS'!C5454="","",'TD VENCIDOS'!C5454)</f>
        <v/>
      </c>
      <c r="D5473" s="37" t="str">
        <f>IF('TD VENCIDOS'!D5454="","",'TD VENCIDOS'!D5454)</f>
        <v/>
      </c>
    </row>
    <row r="5474" spans="2:4" ht="18.75">
      <c r="B5474" s="37" t="str">
        <f>IF('TD VENCIDOS'!B5455="","",'TD VENCIDOS'!B5455)</f>
        <v/>
      </c>
      <c r="C5474" s="38" t="str">
        <f>IF('TD VENCIDOS'!C5455="","",'TD VENCIDOS'!C5455)</f>
        <v/>
      </c>
      <c r="D5474" s="37" t="str">
        <f>IF('TD VENCIDOS'!D5455="","",'TD VENCIDOS'!D5455)</f>
        <v/>
      </c>
    </row>
    <row r="5475" spans="2:4" ht="18.75">
      <c r="B5475" s="37" t="str">
        <f>IF('TD VENCIDOS'!B5456="","",'TD VENCIDOS'!B5456)</f>
        <v/>
      </c>
      <c r="C5475" s="38" t="str">
        <f>IF('TD VENCIDOS'!C5456="","",'TD VENCIDOS'!C5456)</f>
        <v/>
      </c>
      <c r="D5475" s="37" t="str">
        <f>IF('TD VENCIDOS'!D5456="","",'TD VENCIDOS'!D5456)</f>
        <v/>
      </c>
    </row>
    <row r="5476" spans="2:4" ht="18.75">
      <c r="B5476" s="37" t="str">
        <f>IF('TD VENCIDOS'!B5457="","",'TD VENCIDOS'!B5457)</f>
        <v/>
      </c>
      <c r="C5476" s="38" t="str">
        <f>IF('TD VENCIDOS'!C5457="","",'TD VENCIDOS'!C5457)</f>
        <v/>
      </c>
      <c r="D5476" s="37" t="str">
        <f>IF('TD VENCIDOS'!D5457="","",'TD VENCIDOS'!D5457)</f>
        <v/>
      </c>
    </row>
    <row r="5477" spans="2:4" ht="18.75">
      <c r="B5477" s="37" t="str">
        <f>IF('TD VENCIDOS'!B5458="","",'TD VENCIDOS'!B5458)</f>
        <v/>
      </c>
      <c r="C5477" s="38" t="str">
        <f>IF('TD VENCIDOS'!C5458="","",'TD VENCIDOS'!C5458)</f>
        <v/>
      </c>
      <c r="D5477" s="37" t="str">
        <f>IF('TD VENCIDOS'!D5458="","",'TD VENCIDOS'!D5458)</f>
        <v/>
      </c>
    </row>
    <row r="5478" spans="2:4" ht="18.75">
      <c r="B5478" s="37" t="str">
        <f>IF('TD VENCIDOS'!B5459="","",'TD VENCIDOS'!B5459)</f>
        <v/>
      </c>
      <c r="C5478" s="38" t="str">
        <f>IF('TD VENCIDOS'!C5459="","",'TD VENCIDOS'!C5459)</f>
        <v/>
      </c>
      <c r="D5478" s="37" t="str">
        <f>IF('TD VENCIDOS'!D5459="","",'TD VENCIDOS'!D5459)</f>
        <v/>
      </c>
    </row>
    <row r="5479" spans="2:4" ht="18.75">
      <c r="B5479" s="37" t="str">
        <f>IF('TD VENCIDOS'!B5460="","",'TD VENCIDOS'!B5460)</f>
        <v/>
      </c>
      <c r="C5479" s="38" t="str">
        <f>IF('TD VENCIDOS'!C5460="","",'TD VENCIDOS'!C5460)</f>
        <v/>
      </c>
      <c r="D5479" s="37" t="str">
        <f>IF('TD VENCIDOS'!D5460="","",'TD VENCIDOS'!D5460)</f>
        <v/>
      </c>
    </row>
    <row r="5480" spans="2:4" ht="18.75">
      <c r="B5480" s="37" t="str">
        <f>IF('TD VENCIDOS'!B5461="","",'TD VENCIDOS'!B5461)</f>
        <v/>
      </c>
      <c r="C5480" s="38" t="str">
        <f>IF('TD VENCIDOS'!C5461="","",'TD VENCIDOS'!C5461)</f>
        <v/>
      </c>
      <c r="D5480" s="37" t="str">
        <f>IF('TD VENCIDOS'!D5461="","",'TD VENCIDOS'!D5461)</f>
        <v/>
      </c>
    </row>
    <row r="5481" spans="2:4" ht="18.75">
      <c r="B5481" s="37" t="str">
        <f>IF('TD VENCIDOS'!B5462="","",'TD VENCIDOS'!B5462)</f>
        <v/>
      </c>
      <c r="C5481" s="38" t="str">
        <f>IF('TD VENCIDOS'!C5462="","",'TD VENCIDOS'!C5462)</f>
        <v/>
      </c>
      <c r="D5481" s="37" t="str">
        <f>IF('TD VENCIDOS'!D5462="","",'TD VENCIDOS'!D5462)</f>
        <v/>
      </c>
    </row>
    <row r="5482" spans="2:4" ht="18.75">
      <c r="B5482" s="37" t="str">
        <f>IF('TD VENCIDOS'!B5463="","",'TD VENCIDOS'!B5463)</f>
        <v/>
      </c>
      <c r="C5482" s="38" t="str">
        <f>IF('TD VENCIDOS'!C5463="","",'TD VENCIDOS'!C5463)</f>
        <v/>
      </c>
      <c r="D5482" s="37" t="str">
        <f>IF('TD VENCIDOS'!D5463="","",'TD VENCIDOS'!D5463)</f>
        <v/>
      </c>
    </row>
    <row r="5483" spans="2:4" ht="18.75">
      <c r="B5483" s="37" t="str">
        <f>IF('TD VENCIDOS'!B5464="","",'TD VENCIDOS'!B5464)</f>
        <v/>
      </c>
      <c r="C5483" s="38" t="str">
        <f>IF('TD VENCIDOS'!C5464="","",'TD VENCIDOS'!C5464)</f>
        <v/>
      </c>
      <c r="D5483" s="37" t="str">
        <f>IF('TD VENCIDOS'!D5464="","",'TD VENCIDOS'!D5464)</f>
        <v/>
      </c>
    </row>
    <row r="5484" spans="2:4" ht="18.75">
      <c r="B5484" s="37" t="str">
        <f>IF('TD VENCIDOS'!B5465="","",'TD VENCIDOS'!B5465)</f>
        <v/>
      </c>
      <c r="C5484" s="38" t="str">
        <f>IF('TD VENCIDOS'!C5465="","",'TD VENCIDOS'!C5465)</f>
        <v/>
      </c>
      <c r="D5484" s="37" t="str">
        <f>IF('TD VENCIDOS'!D5465="","",'TD VENCIDOS'!D5465)</f>
        <v/>
      </c>
    </row>
    <row r="5485" spans="2:4" ht="18.75">
      <c r="B5485" s="37" t="str">
        <f>IF('TD VENCIDOS'!B5466="","",'TD VENCIDOS'!B5466)</f>
        <v/>
      </c>
      <c r="C5485" s="38" t="str">
        <f>IF('TD VENCIDOS'!C5466="","",'TD VENCIDOS'!C5466)</f>
        <v/>
      </c>
      <c r="D5485" s="37" t="str">
        <f>IF('TD VENCIDOS'!D5466="","",'TD VENCIDOS'!D5466)</f>
        <v/>
      </c>
    </row>
    <row r="5486" spans="2:4" ht="18.75">
      <c r="B5486" s="37" t="str">
        <f>IF('TD VENCIDOS'!B5467="","",'TD VENCIDOS'!B5467)</f>
        <v/>
      </c>
      <c r="C5486" s="38" t="str">
        <f>IF('TD VENCIDOS'!C5467="","",'TD VENCIDOS'!C5467)</f>
        <v/>
      </c>
      <c r="D5486" s="37" t="str">
        <f>IF('TD VENCIDOS'!D5467="","",'TD VENCIDOS'!D5467)</f>
        <v/>
      </c>
    </row>
    <row r="5487" spans="2:4" ht="18.75">
      <c r="B5487" s="37" t="str">
        <f>IF('TD VENCIDOS'!B5468="","",'TD VENCIDOS'!B5468)</f>
        <v/>
      </c>
      <c r="C5487" s="38" t="str">
        <f>IF('TD VENCIDOS'!C5468="","",'TD VENCIDOS'!C5468)</f>
        <v/>
      </c>
      <c r="D5487" s="37" t="str">
        <f>IF('TD VENCIDOS'!D5468="","",'TD VENCIDOS'!D5468)</f>
        <v/>
      </c>
    </row>
    <row r="5488" spans="2:4" ht="18.75">
      <c r="B5488" s="37" t="str">
        <f>IF('TD VENCIDOS'!B5469="","",'TD VENCIDOS'!B5469)</f>
        <v/>
      </c>
      <c r="C5488" s="38" t="str">
        <f>IF('TD VENCIDOS'!C5469="","",'TD VENCIDOS'!C5469)</f>
        <v/>
      </c>
      <c r="D5488" s="37" t="str">
        <f>IF('TD VENCIDOS'!D5469="","",'TD VENCIDOS'!D5469)</f>
        <v/>
      </c>
    </row>
    <row r="5489" spans="2:4" ht="18.75">
      <c r="B5489" s="37" t="str">
        <f>IF('TD VENCIDOS'!B5470="","",'TD VENCIDOS'!B5470)</f>
        <v/>
      </c>
      <c r="C5489" s="38" t="str">
        <f>IF('TD VENCIDOS'!C5470="","",'TD VENCIDOS'!C5470)</f>
        <v/>
      </c>
      <c r="D5489" s="37" t="str">
        <f>IF('TD VENCIDOS'!D5470="","",'TD VENCIDOS'!D5470)</f>
        <v/>
      </c>
    </row>
    <row r="5490" spans="2:4" ht="18.75">
      <c r="B5490" s="37" t="str">
        <f>IF('TD VENCIDOS'!B5471="","",'TD VENCIDOS'!B5471)</f>
        <v/>
      </c>
      <c r="C5490" s="38" t="str">
        <f>IF('TD VENCIDOS'!C5471="","",'TD VENCIDOS'!C5471)</f>
        <v/>
      </c>
      <c r="D5490" s="37" t="str">
        <f>IF('TD VENCIDOS'!D5471="","",'TD VENCIDOS'!D5471)</f>
        <v/>
      </c>
    </row>
    <row r="5491" spans="2:4" ht="18.75">
      <c r="B5491" s="37" t="str">
        <f>IF('TD VENCIDOS'!B5472="","",'TD VENCIDOS'!B5472)</f>
        <v/>
      </c>
      <c r="C5491" s="38" t="str">
        <f>IF('TD VENCIDOS'!C5472="","",'TD VENCIDOS'!C5472)</f>
        <v/>
      </c>
      <c r="D5491" s="37" t="str">
        <f>IF('TD VENCIDOS'!D5472="","",'TD VENCIDOS'!D5472)</f>
        <v/>
      </c>
    </row>
    <row r="5492" spans="2:4" ht="18.75">
      <c r="B5492" s="37" t="str">
        <f>IF('TD VENCIDOS'!B5473="","",'TD VENCIDOS'!B5473)</f>
        <v/>
      </c>
      <c r="C5492" s="38" t="str">
        <f>IF('TD VENCIDOS'!C5473="","",'TD VENCIDOS'!C5473)</f>
        <v/>
      </c>
      <c r="D5492" s="37" t="str">
        <f>IF('TD VENCIDOS'!D5473="","",'TD VENCIDOS'!D5473)</f>
        <v/>
      </c>
    </row>
    <row r="5493" spans="2:4" ht="18.75">
      <c r="B5493" s="37" t="str">
        <f>IF('TD VENCIDOS'!B5474="","",'TD VENCIDOS'!B5474)</f>
        <v/>
      </c>
      <c r="C5493" s="38" t="str">
        <f>IF('TD VENCIDOS'!C5474="","",'TD VENCIDOS'!C5474)</f>
        <v/>
      </c>
      <c r="D5493" s="37" t="str">
        <f>IF('TD VENCIDOS'!D5474="","",'TD VENCIDOS'!D5474)</f>
        <v/>
      </c>
    </row>
    <row r="5494" spans="2:4" ht="18.75">
      <c r="B5494" s="37" t="str">
        <f>IF('TD VENCIDOS'!B5475="","",'TD VENCIDOS'!B5475)</f>
        <v/>
      </c>
      <c r="C5494" s="38" t="str">
        <f>IF('TD VENCIDOS'!C5475="","",'TD VENCIDOS'!C5475)</f>
        <v/>
      </c>
      <c r="D5494" s="37" t="str">
        <f>IF('TD VENCIDOS'!D5475="","",'TD VENCIDOS'!D5475)</f>
        <v/>
      </c>
    </row>
    <row r="5495" spans="2:4" ht="18.75">
      <c r="B5495" s="37" t="str">
        <f>IF('TD VENCIDOS'!B5476="","",'TD VENCIDOS'!B5476)</f>
        <v/>
      </c>
      <c r="C5495" s="38" t="str">
        <f>IF('TD VENCIDOS'!C5476="","",'TD VENCIDOS'!C5476)</f>
        <v/>
      </c>
      <c r="D5495" s="37" t="str">
        <f>IF('TD VENCIDOS'!D5476="","",'TD VENCIDOS'!D5476)</f>
        <v/>
      </c>
    </row>
    <row r="5496" spans="2:4" ht="18.75">
      <c r="B5496" s="37" t="str">
        <f>IF('TD VENCIDOS'!B5477="","",'TD VENCIDOS'!B5477)</f>
        <v/>
      </c>
      <c r="C5496" s="38" t="str">
        <f>IF('TD VENCIDOS'!C5477="","",'TD VENCIDOS'!C5477)</f>
        <v/>
      </c>
      <c r="D5496" s="37" t="str">
        <f>IF('TD VENCIDOS'!D5477="","",'TD VENCIDOS'!D5477)</f>
        <v/>
      </c>
    </row>
    <row r="5497" spans="2:4" ht="18.75">
      <c r="B5497" s="37" t="str">
        <f>IF('TD VENCIDOS'!B5478="","",'TD VENCIDOS'!B5478)</f>
        <v/>
      </c>
      <c r="C5497" s="38" t="str">
        <f>IF('TD VENCIDOS'!C5478="","",'TD VENCIDOS'!C5478)</f>
        <v/>
      </c>
      <c r="D5497" s="37" t="str">
        <f>IF('TD VENCIDOS'!D5478="","",'TD VENCIDOS'!D5478)</f>
        <v/>
      </c>
    </row>
    <row r="5498" spans="2:4" ht="18.75">
      <c r="B5498" s="37" t="str">
        <f>IF('TD VENCIDOS'!B5479="","",'TD VENCIDOS'!B5479)</f>
        <v/>
      </c>
      <c r="C5498" s="38" t="str">
        <f>IF('TD VENCIDOS'!C5479="","",'TD VENCIDOS'!C5479)</f>
        <v/>
      </c>
      <c r="D5498" s="37" t="str">
        <f>IF('TD VENCIDOS'!D5479="","",'TD VENCIDOS'!D5479)</f>
        <v/>
      </c>
    </row>
    <row r="5499" spans="2:4" ht="18.75">
      <c r="B5499" s="37" t="str">
        <f>IF('TD VENCIDOS'!B5480="","",'TD VENCIDOS'!B5480)</f>
        <v/>
      </c>
      <c r="C5499" s="38" t="str">
        <f>IF('TD VENCIDOS'!C5480="","",'TD VENCIDOS'!C5480)</f>
        <v/>
      </c>
      <c r="D5499" s="37" t="str">
        <f>IF('TD VENCIDOS'!D5480="","",'TD VENCIDOS'!D5480)</f>
        <v/>
      </c>
    </row>
    <row r="5500" spans="2:4" ht="18.75">
      <c r="B5500" s="37" t="str">
        <f>IF('TD VENCIDOS'!B5481="","",'TD VENCIDOS'!B5481)</f>
        <v/>
      </c>
      <c r="C5500" s="38" t="str">
        <f>IF('TD VENCIDOS'!C5481="","",'TD VENCIDOS'!C5481)</f>
        <v/>
      </c>
      <c r="D5500" s="37" t="str">
        <f>IF('TD VENCIDOS'!D5481="","",'TD VENCIDOS'!D5481)</f>
        <v/>
      </c>
    </row>
    <row r="5501" spans="2:4" ht="18.75">
      <c r="B5501" s="37" t="str">
        <f>IF('TD VENCIDOS'!B5482="","",'TD VENCIDOS'!B5482)</f>
        <v/>
      </c>
      <c r="C5501" s="38" t="str">
        <f>IF('TD VENCIDOS'!C5482="","",'TD VENCIDOS'!C5482)</f>
        <v/>
      </c>
      <c r="D5501" s="37" t="str">
        <f>IF('TD VENCIDOS'!D5482="","",'TD VENCIDOS'!D5482)</f>
        <v/>
      </c>
    </row>
    <row r="5502" spans="2:4" ht="18.75">
      <c r="B5502" s="37" t="str">
        <f>IF('TD VENCIDOS'!B5483="","",'TD VENCIDOS'!B5483)</f>
        <v/>
      </c>
      <c r="C5502" s="38" t="str">
        <f>IF('TD VENCIDOS'!C5483="","",'TD VENCIDOS'!C5483)</f>
        <v/>
      </c>
      <c r="D5502" s="37" t="str">
        <f>IF('TD VENCIDOS'!D5483="","",'TD VENCIDOS'!D5483)</f>
        <v/>
      </c>
    </row>
    <row r="5503" spans="2:4" ht="18.75">
      <c r="B5503" s="37" t="str">
        <f>IF('TD VENCIDOS'!B5484="","",'TD VENCIDOS'!B5484)</f>
        <v/>
      </c>
      <c r="C5503" s="38" t="str">
        <f>IF('TD VENCIDOS'!C5484="","",'TD VENCIDOS'!C5484)</f>
        <v/>
      </c>
      <c r="D5503" s="37" t="str">
        <f>IF('TD VENCIDOS'!D5484="","",'TD VENCIDOS'!D5484)</f>
        <v/>
      </c>
    </row>
    <row r="5504" spans="2:4" ht="18.75">
      <c r="B5504" s="37" t="str">
        <f>IF('TD VENCIDOS'!B5485="","",'TD VENCIDOS'!B5485)</f>
        <v/>
      </c>
      <c r="C5504" s="38" t="str">
        <f>IF('TD VENCIDOS'!C5485="","",'TD VENCIDOS'!C5485)</f>
        <v/>
      </c>
      <c r="D5504" s="37" t="str">
        <f>IF('TD VENCIDOS'!D5485="","",'TD VENCIDOS'!D5485)</f>
        <v/>
      </c>
    </row>
    <row r="5505" spans="2:4" ht="18.75">
      <c r="B5505" s="37" t="str">
        <f>IF('TD VENCIDOS'!B5486="","",'TD VENCIDOS'!B5486)</f>
        <v/>
      </c>
      <c r="C5505" s="38" t="str">
        <f>IF('TD VENCIDOS'!C5486="","",'TD VENCIDOS'!C5486)</f>
        <v/>
      </c>
      <c r="D5505" s="37" t="str">
        <f>IF('TD VENCIDOS'!D5486="","",'TD VENCIDOS'!D5486)</f>
        <v/>
      </c>
    </row>
    <row r="5506" spans="2:4" ht="18.75">
      <c r="B5506" s="37" t="str">
        <f>IF('TD VENCIDOS'!B5487="","",'TD VENCIDOS'!B5487)</f>
        <v/>
      </c>
      <c r="C5506" s="38" t="str">
        <f>IF('TD VENCIDOS'!C5487="","",'TD VENCIDOS'!C5487)</f>
        <v/>
      </c>
      <c r="D5506" s="37" t="str">
        <f>IF('TD VENCIDOS'!D5487="","",'TD VENCIDOS'!D5487)</f>
        <v/>
      </c>
    </row>
    <row r="5507" spans="2:4" ht="18.75">
      <c r="B5507" s="37" t="str">
        <f>IF('TD VENCIDOS'!B5488="","",'TD VENCIDOS'!B5488)</f>
        <v/>
      </c>
      <c r="C5507" s="38" t="str">
        <f>IF('TD VENCIDOS'!C5488="","",'TD VENCIDOS'!C5488)</f>
        <v/>
      </c>
      <c r="D5507" s="37" t="str">
        <f>IF('TD VENCIDOS'!D5488="","",'TD VENCIDOS'!D5488)</f>
        <v/>
      </c>
    </row>
    <row r="5508" spans="2:4" ht="18.75">
      <c r="B5508" s="37" t="str">
        <f>IF('TD VENCIDOS'!B5489="","",'TD VENCIDOS'!B5489)</f>
        <v/>
      </c>
      <c r="C5508" s="38" t="str">
        <f>IF('TD VENCIDOS'!C5489="","",'TD VENCIDOS'!C5489)</f>
        <v/>
      </c>
      <c r="D5508" s="37" t="str">
        <f>IF('TD VENCIDOS'!D5489="","",'TD VENCIDOS'!D5489)</f>
        <v/>
      </c>
    </row>
    <row r="5509" spans="2:4" ht="18.75">
      <c r="B5509" s="37" t="str">
        <f>IF('TD VENCIDOS'!B5490="","",'TD VENCIDOS'!B5490)</f>
        <v/>
      </c>
      <c r="C5509" s="38" t="str">
        <f>IF('TD VENCIDOS'!C5490="","",'TD VENCIDOS'!C5490)</f>
        <v/>
      </c>
      <c r="D5509" s="37" t="str">
        <f>IF('TD VENCIDOS'!D5490="","",'TD VENCIDOS'!D5490)</f>
        <v/>
      </c>
    </row>
    <row r="5510" spans="2:4" ht="18.75">
      <c r="B5510" s="37" t="str">
        <f>IF('TD VENCIDOS'!B5491="","",'TD VENCIDOS'!B5491)</f>
        <v/>
      </c>
      <c r="C5510" s="38" t="str">
        <f>IF('TD VENCIDOS'!C5491="","",'TD VENCIDOS'!C5491)</f>
        <v/>
      </c>
      <c r="D5510" s="37" t="str">
        <f>IF('TD VENCIDOS'!D5491="","",'TD VENCIDOS'!D5491)</f>
        <v/>
      </c>
    </row>
    <row r="5511" spans="2:4" ht="18.75">
      <c r="B5511" s="37" t="str">
        <f>IF('TD VENCIDOS'!B5492="","",'TD VENCIDOS'!B5492)</f>
        <v/>
      </c>
      <c r="C5511" s="38" t="str">
        <f>IF('TD VENCIDOS'!C5492="","",'TD VENCIDOS'!C5492)</f>
        <v/>
      </c>
      <c r="D5511" s="37" t="str">
        <f>IF('TD VENCIDOS'!D5492="","",'TD VENCIDOS'!D5492)</f>
        <v/>
      </c>
    </row>
    <row r="5512" spans="2:4" ht="18.75">
      <c r="B5512" s="37" t="str">
        <f>IF('TD VENCIDOS'!B5493="","",'TD VENCIDOS'!B5493)</f>
        <v/>
      </c>
      <c r="C5512" s="38" t="str">
        <f>IF('TD VENCIDOS'!C5493="","",'TD VENCIDOS'!C5493)</f>
        <v/>
      </c>
      <c r="D5512" s="37" t="str">
        <f>IF('TD VENCIDOS'!D5493="","",'TD VENCIDOS'!D5493)</f>
        <v/>
      </c>
    </row>
    <row r="5513" spans="2:4" ht="18.75">
      <c r="B5513" s="37" t="str">
        <f>IF('TD VENCIDOS'!B5494="","",'TD VENCIDOS'!B5494)</f>
        <v/>
      </c>
      <c r="C5513" s="38" t="str">
        <f>IF('TD VENCIDOS'!C5494="","",'TD VENCIDOS'!C5494)</f>
        <v/>
      </c>
      <c r="D5513" s="37" t="str">
        <f>IF('TD VENCIDOS'!D5494="","",'TD VENCIDOS'!D5494)</f>
        <v/>
      </c>
    </row>
    <row r="5514" spans="2:4" ht="18.75">
      <c r="B5514" s="37" t="str">
        <f>IF('TD VENCIDOS'!B5495="","",'TD VENCIDOS'!B5495)</f>
        <v/>
      </c>
      <c r="C5514" s="38" t="str">
        <f>IF('TD VENCIDOS'!C5495="","",'TD VENCIDOS'!C5495)</f>
        <v/>
      </c>
      <c r="D5514" s="37" t="str">
        <f>IF('TD VENCIDOS'!D5495="","",'TD VENCIDOS'!D5495)</f>
        <v/>
      </c>
    </row>
    <row r="5515" spans="2:4" ht="18.75">
      <c r="B5515" s="37" t="str">
        <f>IF('TD VENCIDOS'!B5496="","",'TD VENCIDOS'!B5496)</f>
        <v/>
      </c>
      <c r="C5515" s="38" t="str">
        <f>IF('TD VENCIDOS'!C5496="","",'TD VENCIDOS'!C5496)</f>
        <v/>
      </c>
      <c r="D5515" s="37" t="str">
        <f>IF('TD VENCIDOS'!D5496="","",'TD VENCIDOS'!D5496)</f>
        <v/>
      </c>
    </row>
    <row r="5516" spans="2:4" ht="18.75">
      <c r="B5516" s="37" t="str">
        <f>IF('TD VENCIDOS'!B5497="","",'TD VENCIDOS'!B5497)</f>
        <v/>
      </c>
      <c r="C5516" s="38" t="str">
        <f>IF('TD VENCIDOS'!C5497="","",'TD VENCIDOS'!C5497)</f>
        <v/>
      </c>
      <c r="D5516" s="37" t="str">
        <f>IF('TD VENCIDOS'!D5497="","",'TD VENCIDOS'!D5497)</f>
        <v/>
      </c>
    </row>
    <row r="5517" spans="2:4" ht="18.75">
      <c r="B5517" s="37" t="str">
        <f>IF('TD VENCIDOS'!B5498="","",'TD VENCIDOS'!B5498)</f>
        <v/>
      </c>
      <c r="C5517" s="38" t="str">
        <f>IF('TD VENCIDOS'!C5498="","",'TD VENCIDOS'!C5498)</f>
        <v/>
      </c>
      <c r="D5517" s="37" t="str">
        <f>IF('TD VENCIDOS'!D5498="","",'TD VENCIDOS'!D5498)</f>
        <v/>
      </c>
    </row>
    <row r="5518" spans="2:4" ht="18.75">
      <c r="B5518" s="37" t="str">
        <f>IF('TD VENCIDOS'!B5499="","",'TD VENCIDOS'!B5499)</f>
        <v/>
      </c>
      <c r="C5518" s="38" t="str">
        <f>IF('TD VENCIDOS'!C5499="","",'TD VENCIDOS'!C5499)</f>
        <v/>
      </c>
      <c r="D5518" s="37" t="str">
        <f>IF('TD VENCIDOS'!D5499="","",'TD VENCIDOS'!D5499)</f>
        <v/>
      </c>
    </row>
    <row r="5519" spans="2:4" ht="18.75">
      <c r="B5519" s="37" t="str">
        <f>IF('TD VENCIDOS'!B5500="","",'TD VENCIDOS'!B5500)</f>
        <v/>
      </c>
      <c r="C5519" s="38" t="str">
        <f>IF('TD VENCIDOS'!C5500="","",'TD VENCIDOS'!C5500)</f>
        <v/>
      </c>
      <c r="D5519" s="37" t="str">
        <f>IF('TD VENCIDOS'!D5500="","",'TD VENCIDOS'!D5500)</f>
        <v/>
      </c>
    </row>
    <row r="5520" spans="2:4" ht="18.75">
      <c r="B5520" s="37" t="str">
        <f>IF('TD VENCIDOS'!B5501="","",'TD VENCIDOS'!B5501)</f>
        <v/>
      </c>
      <c r="C5520" s="38" t="str">
        <f>IF('TD VENCIDOS'!C5501="","",'TD VENCIDOS'!C5501)</f>
        <v/>
      </c>
      <c r="D5520" s="37" t="str">
        <f>IF('TD VENCIDOS'!D5501="","",'TD VENCIDOS'!D5501)</f>
        <v/>
      </c>
    </row>
    <row r="5521" spans="2:4" ht="18.75">
      <c r="B5521" s="37" t="str">
        <f>IF('TD VENCIDOS'!B5502="","",'TD VENCIDOS'!B5502)</f>
        <v/>
      </c>
      <c r="C5521" s="38" t="str">
        <f>IF('TD VENCIDOS'!C5502="","",'TD VENCIDOS'!C5502)</f>
        <v/>
      </c>
      <c r="D5521" s="37" t="str">
        <f>IF('TD VENCIDOS'!D5502="","",'TD VENCIDOS'!D5502)</f>
        <v/>
      </c>
    </row>
    <row r="5522" spans="2:4" ht="18.75">
      <c r="B5522" s="37" t="str">
        <f>IF('TD VENCIDOS'!B5503="","",'TD VENCIDOS'!B5503)</f>
        <v/>
      </c>
      <c r="C5522" s="38" t="str">
        <f>IF('TD VENCIDOS'!C5503="","",'TD VENCIDOS'!C5503)</f>
        <v/>
      </c>
      <c r="D5522" s="37" t="str">
        <f>IF('TD VENCIDOS'!D5503="","",'TD VENCIDOS'!D5503)</f>
        <v/>
      </c>
    </row>
    <row r="5523" spans="2:4" ht="18.75">
      <c r="B5523" s="37" t="str">
        <f>IF('TD VENCIDOS'!B5504="","",'TD VENCIDOS'!B5504)</f>
        <v/>
      </c>
      <c r="C5523" s="38" t="str">
        <f>IF('TD VENCIDOS'!C5504="","",'TD VENCIDOS'!C5504)</f>
        <v/>
      </c>
      <c r="D5523" s="37" t="str">
        <f>IF('TD VENCIDOS'!D5504="","",'TD VENCIDOS'!D5504)</f>
        <v/>
      </c>
    </row>
    <row r="5524" spans="2:4" ht="18.75">
      <c r="B5524" s="37" t="str">
        <f>IF('TD VENCIDOS'!B5505="","",'TD VENCIDOS'!B5505)</f>
        <v/>
      </c>
      <c r="C5524" s="38" t="str">
        <f>IF('TD VENCIDOS'!C5505="","",'TD VENCIDOS'!C5505)</f>
        <v/>
      </c>
      <c r="D5524" s="37" t="str">
        <f>IF('TD VENCIDOS'!D5505="","",'TD VENCIDOS'!D5505)</f>
        <v/>
      </c>
    </row>
    <row r="5525" spans="2:4" ht="18.75">
      <c r="B5525" s="37" t="str">
        <f>IF('TD VENCIDOS'!B5506="","",'TD VENCIDOS'!B5506)</f>
        <v/>
      </c>
      <c r="C5525" s="38" t="str">
        <f>IF('TD VENCIDOS'!C5506="","",'TD VENCIDOS'!C5506)</f>
        <v/>
      </c>
      <c r="D5525" s="37" t="str">
        <f>IF('TD VENCIDOS'!D5506="","",'TD VENCIDOS'!D5506)</f>
        <v/>
      </c>
    </row>
    <row r="5526" spans="2:4" ht="18.75">
      <c r="B5526" s="37" t="str">
        <f>IF('TD VENCIDOS'!B5507="","",'TD VENCIDOS'!B5507)</f>
        <v/>
      </c>
      <c r="C5526" s="38" t="str">
        <f>IF('TD VENCIDOS'!C5507="","",'TD VENCIDOS'!C5507)</f>
        <v/>
      </c>
      <c r="D5526" s="37" t="str">
        <f>IF('TD VENCIDOS'!D5507="","",'TD VENCIDOS'!D5507)</f>
        <v/>
      </c>
    </row>
    <row r="5527" spans="2:4" ht="18.75">
      <c r="B5527" s="37" t="str">
        <f>IF('TD VENCIDOS'!B5508="","",'TD VENCIDOS'!B5508)</f>
        <v/>
      </c>
      <c r="C5527" s="38" t="str">
        <f>IF('TD VENCIDOS'!C5508="","",'TD VENCIDOS'!C5508)</f>
        <v/>
      </c>
      <c r="D5527" s="37" t="str">
        <f>IF('TD VENCIDOS'!D5508="","",'TD VENCIDOS'!D5508)</f>
        <v/>
      </c>
    </row>
    <row r="5528" spans="2:4" ht="18.75">
      <c r="B5528" s="37" t="str">
        <f>IF('TD VENCIDOS'!B5509="","",'TD VENCIDOS'!B5509)</f>
        <v/>
      </c>
      <c r="C5528" s="38" t="str">
        <f>IF('TD VENCIDOS'!C5509="","",'TD VENCIDOS'!C5509)</f>
        <v/>
      </c>
      <c r="D5528" s="37" t="str">
        <f>IF('TD VENCIDOS'!D5509="","",'TD VENCIDOS'!D5509)</f>
        <v/>
      </c>
    </row>
    <row r="5529" spans="2:4" ht="18.75">
      <c r="B5529" s="37" t="str">
        <f>IF('TD VENCIDOS'!B5510="","",'TD VENCIDOS'!B5510)</f>
        <v/>
      </c>
      <c r="C5529" s="38" t="str">
        <f>IF('TD VENCIDOS'!C5510="","",'TD VENCIDOS'!C5510)</f>
        <v/>
      </c>
      <c r="D5529" s="37" t="str">
        <f>IF('TD VENCIDOS'!D5510="","",'TD VENCIDOS'!D5510)</f>
        <v/>
      </c>
    </row>
    <row r="5530" spans="2:4" ht="18.75">
      <c r="B5530" s="37" t="str">
        <f>IF('TD VENCIDOS'!B5511="","",'TD VENCIDOS'!B5511)</f>
        <v/>
      </c>
      <c r="C5530" s="38" t="str">
        <f>IF('TD VENCIDOS'!C5511="","",'TD VENCIDOS'!C5511)</f>
        <v/>
      </c>
      <c r="D5530" s="37" t="str">
        <f>IF('TD VENCIDOS'!D5511="","",'TD VENCIDOS'!D5511)</f>
        <v/>
      </c>
    </row>
    <row r="5531" spans="2:4" ht="18.75">
      <c r="B5531" s="37" t="str">
        <f>IF('TD VENCIDOS'!B5512="","",'TD VENCIDOS'!B5512)</f>
        <v/>
      </c>
      <c r="C5531" s="38" t="str">
        <f>IF('TD VENCIDOS'!C5512="","",'TD VENCIDOS'!C5512)</f>
        <v/>
      </c>
      <c r="D5531" s="37" t="str">
        <f>IF('TD VENCIDOS'!D5512="","",'TD VENCIDOS'!D5512)</f>
        <v/>
      </c>
    </row>
    <row r="5532" spans="2:4" ht="18.75">
      <c r="B5532" s="37" t="str">
        <f>IF('TD VENCIDOS'!B5513="","",'TD VENCIDOS'!B5513)</f>
        <v/>
      </c>
      <c r="C5532" s="38" t="str">
        <f>IF('TD VENCIDOS'!C5513="","",'TD VENCIDOS'!C5513)</f>
        <v/>
      </c>
      <c r="D5532" s="37" t="str">
        <f>IF('TD VENCIDOS'!D5513="","",'TD VENCIDOS'!D5513)</f>
        <v/>
      </c>
    </row>
    <row r="5533" spans="2:4" ht="18.75">
      <c r="B5533" s="37" t="str">
        <f>IF('TD VENCIDOS'!B5514="","",'TD VENCIDOS'!B5514)</f>
        <v/>
      </c>
      <c r="C5533" s="38" t="str">
        <f>IF('TD VENCIDOS'!C5514="","",'TD VENCIDOS'!C5514)</f>
        <v/>
      </c>
      <c r="D5533" s="37" t="str">
        <f>IF('TD VENCIDOS'!D5514="","",'TD VENCIDOS'!D5514)</f>
        <v/>
      </c>
    </row>
    <row r="5534" spans="2:4" ht="18.75">
      <c r="B5534" s="37" t="str">
        <f>IF('TD VENCIDOS'!B5515="","",'TD VENCIDOS'!B5515)</f>
        <v/>
      </c>
      <c r="C5534" s="38" t="str">
        <f>IF('TD VENCIDOS'!C5515="","",'TD VENCIDOS'!C5515)</f>
        <v/>
      </c>
      <c r="D5534" s="37" t="str">
        <f>IF('TD VENCIDOS'!D5515="","",'TD VENCIDOS'!D5515)</f>
        <v/>
      </c>
    </row>
    <row r="5535" spans="2:4" ht="18.75">
      <c r="B5535" s="37" t="str">
        <f>IF('TD VENCIDOS'!B5516="","",'TD VENCIDOS'!B5516)</f>
        <v/>
      </c>
      <c r="C5535" s="38" t="str">
        <f>IF('TD VENCIDOS'!C5516="","",'TD VENCIDOS'!C5516)</f>
        <v/>
      </c>
      <c r="D5535" s="37" t="str">
        <f>IF('TD VENCIDOS'!D5516="","",'TD VENCIDOS'!D5516)</f>
        <v/>
      </c>
    </row>
    <row r="5536" spans="2:4" ht="18.75">
      <c r="B5536" s="37" t="str">
        <f>IF('TD VENCIDOS'!B5517="","",'TD VENCIDOS'!B5517)</f>
        <v/>
      </c>
      <c r="C5536" s="38" t="str">
        <f>IF('TD VENCIDOS'!C5517="","",'TD VENCIDOS'!C5517)</f>
        <v/>
      </c>
      <c r="D5536" s="37" t="str">
        <f>IF('TD VENCIDOS'!D5517="","",'TD VENCIDOS'!D5517)</f>
        <v/>
      </c>
    </row>
    <row r="5537" spans="2:4" ht="18.75">
      <c r="B5537" s="37" t="str">
        <f>IF('TD VENCIDOS'!B5518="","",'TD VENCIDOS'!B5518)</f>
        <v/>
      </c>
      <c r="C5537" s="38" t="str">
        <f>IF('TD VENCIDOS'!C5518="","",'TD VENCIDOS'!C5518)</f>
        <v/>
      </c>
      <c r="D5537" s="37" t="str">
        <f>IF('TD VENCIDOS'!D5518="","",'TD VENCIDOS'!D5518)</f>
        <v/>
      </c>
    </row>
    <row r="5538" spans="2:4" ht="18.75">
      <c r="B5538" s="37" t="str">
        <f>IF('TD VENCIDOS'!B5519="","",'TD VENCIDOS'!B5519)</f>
        <v/>
      </c>
      <c r="C5538" s="38" t="str">
        <f>IF('TD VENCIDOS'!C5519="","",'TD VENCIDOS'!C5519)</f>
        <v/>
      </c>
      <c r="D5538" s="37" t="str">
        <f>IF('TD VENCIDOS'!D5519="","",'TD VENCIDOS'!D5519)</f>
        <v/>
      </c>
    </row>
    <row r="5539" spans="2:4" ht="18.75">
      <c r="B5539" s="37" t="str">
        <f>IF('TD VENCIDOS'!B5520="","",'TD VENCIDOS'!B5520)</f>
        <v/>
      </c>
      <c r="C5539" s="38" t="str">
        <f>IF('TD VENCIDOS'!C5520="","",'TD VENCIDOS'!C5520)</f>
        <v/>
      </c>
      <c r="D5539" s="37" t="str">
        <f>IF('TD VENCIDOS'!D5520="","",'TD VENCIDOS'!D5520)</f>
        <v/>
      </c>
    </row>
    <row r="5540" spans="2:4" ht="18.75">
      <c r="B5540" s="37" t="str">
        <f>IF('TD VENCIDOS'!B5521="","",'TD VENCIDOS'!B5521)</f>
        <v/>
      </c>
      <c r="C5540" s="38" t="str">
        <f>IF('TD VENCIDOS'!C5521="","",'TD VENCIDOS'!C5521)</f>
        <v/>
      </c>
      <c r="D5540" s="37" t="str">
        <f>IF('TD VENCIDOS'!D5521="","",'TD VENCIDOS'!D5521)</f>
        <v/>
      </c>
    </row>
    <row r="5541" spans="2:4" ht="18.75">
      <c r="B5541" s="37" t="str">
        <f>IF('TD VENCIDOS'!B5522="","",'TD VENCIDOS'!B5522)</f>
        <v/>
      </c>
      <c r="C5541" s="38" t="str">
        <f>IF('TD VENCIDOS'!C5522="","",'TD VENCIDOS'!C5522)</f>
        <v/>
      </c>
      <c r="D5541" s="37" t="str">
        <f>IF('TD VENCIDOS'!D5522="","",'TD VENCIDOS'!D5522)</f>
        <v/>
      </c>
    </row>
    <row r="5542" spans="2:4" ht="18.75">
      <c r="B5542" s="37" t="str">
        <f>IF('TD VENCIDOS'!B5523="","",'TD VENCIDOS'!B5523)</f>
        <v/>
      </c>
      <c r="C5542" s="38" t="str">
        <f>IF('TD VENCIDOS'!C5523="","",'TD VENCIDOS'!C5523)</f>
        <v/>
      </c>
      <c r="D5542" s="37" t="str">
        <f>IF('TD VENCIDOS'!D5523="","",'TD VENCIDOS'!D5523)</f>
        <v/>
      </c>
    </row>
    <row r="5543" spans="2:4" ht="18.75">
      <c r="B5543" s="37" t="str">
        <f>IF('TD VENCIDOS'!B5524="","",'TD VENCIDOS'!B5524)</f>
        <v/>
      </c>
      <c r="C5543" s="38" t="str">
        <f>IF('TD VENCIDOS'!C5524="","",'TD VENCIDOS'!C5524)</f>
        <v/>
      </c>
      <c r="D5543" s="37" t="str">
        <f>IF('TD VENCIDOS'!D5524="","",'TD VENCIDOS'!D5524)</f>
        <v/>
      </c>
    </row>
    <row r="5544" spans="2:4" ht="18.75">
      <c r="B5544" s="37" t="str">
        <f>IF('TD VENCIDOS'!B5525="","",'TD VENCIDOS'!B5525)</f>
        <v/>
      </c>
      <c r="C5544" s="38" t="str">
        <f>IF('TD VENCIDOS'!C5525="","",'TD VENCIDOS'!C5525)</f>
        <v/>
      </c>
      <c r="D5544" s="37" t="str">
        <f>IF('TD VENCIDOS'!D5525="","",'TD VENCIDOS'!D5525)</f>
        <v/>
      </c>
    </row>
    <row r="5545" spans="2:4" ht="18.75">
      <c r="B5545" s="37" t="str">
        <f>IF('TD VENCIDOS'!B5526="","",'TD VENCIDOS'!B5526)</f>
        <v/>
      </c>
      <c r="C5545" s="38" t="str">
        <f>IF('TD VENCIDOS'!C5526="","",'TD VENCIDOS'!C5526)</f>
        <v/>
      </c>
      <c r="D5545" s="37" t="str">
        <f>IF('TD VENCIDOS'!D5526="","",'TD VENCIDOS'!D5526)</f>
        <v/>
      </c>
    </row>
    <row r="5546" spans="2:4" ht="18.75">
      <c r="B5546" s="37" t="str">
        <f>IF('TD VENCIDOS'!B5527="","",'TD VENCIDOS'!B5527)</f>
        <v/>
      </c>
      <c r="C5546" s="38" t="str">
        <f>IF('TD VENCIDOS'!C5527="","",'TD VENCIDOS'!C5527)</f>
        <v/>
      </c>
      <c r="D5546" s="37" t="str">
        <f>IF('TD VENCIDOS'!D5527="","",'TD VENCIDOS'!D5527)</f>
        <v/>
      </c>
    </row>
    <row r="5547" spans="2:4" ht="18.75">
      <c r="B5547" s="37" t="str">
        <f>IF('TD VENCIDOS'!B5528="","",'TD VENCIDOS'!B5528)</f>
        <v/>
      </c>
      <c r="C5547" s="38" t="str">
        <f>IF('TD VENCIDOS'!C5528="","",'TD VENCIDOS'!C5528)</f>
        <v/>
      </c>
      <c r="D5547" s="37" t="str">
        <f>IF('TD VENCIDOS'!D5528="","",'TD VENCIDOS'!D5528)</f>
        <v/>
      </c>
    </row>
    <row r="5548" spans="2:4" ht="18.75">
      <c r="B5548" s="37" t="str">
        <f>IF('TD VENCIDOS'!B5529="","",'TD VENCIDOS'!B5529)</f>
        <v/>
      </c>
      <c r="C5548" s="38" t="str">
        <f>IF('TD VENCIDOS'!C5529="","",'TD VENCIDOS'!C5529)</f>
        <v/>
      </c>
      <c r="D5548" s="37" t="str">
        <f>IF('TD VENCIDOS'!D5529="","",'TD VENCIDOS'!D5529)</f>
        <v/>
      </c>
    </row>
    <row r="5549" spans="2:4" ht="18.75">
      <c r="B5549" s="37" t="str">
        <f>IF('TD VENCIDOS'!B5530="","",'TD VENCIDOS'!B5530)</f>
        <v/>
      </c>
      <c r="C5549" s="38" t="str">
        <f>IF('TD VENCIDOS'!C5530="","",'TD VENCIDOS'!C5530)</f>
        <v/>
      </c>
      <c r="D5549" s="37" t="str">
        <f>IF('TD VENCIDOS'!D5530="","",'TD VENCIDOS'!D5530)</f>
        <v/>
      </c>
    </row>
    <row r="5550" spans="2:4" ht="18.75">
      <c r="B5550" s="37" t="str">
        <f>IF('TD VENCIDOS'!B5531="","",'TD VENCIDOS'!B5531)</f>
        <v/>
      </c>
      <c r="C5550" s="38" t="str">
        <f>IF('TD VENCIDOS'!C5531="","",'TD VENCIDOS'!C5531)</f>
        <v/>
      </c>
      <c r="D5550" s="37" t="str">
        <f>IF('TD VENCIDOS'!D5531="","",'TD VENCIDOS'!D5531)</f>
        <v/>
      </c>
    </row>
    <row r="5551" spans="2:4" ht="18.75">
      <c r="B5551" s="37" t="str">
        <f>IF('TD VENCIDOS'!B5532="","",'TD VENCIDOS'!B5532)</f>
        <v/>
      </c>
      <c r="C5551" s="38" t="str">
        <f>IF('TD VENCIDOS'!C5532="","",'TD VENCIDOS'!C5532)</f>
        <v/>
      </c>
      <c r="D5551" s="37" t="str">
        <f>IF('TD VENCIDOS'!D5532="","",'TD VENCIDOS'!D5532)</f>
        <v/>
      </c>
    </row>
    <row r="5552" spans="2:4" ht="18.75">
      <c r="B5552" s="37" t="str">
        <f>IF('TD VENCIDOS'!B5533="","",'TD VENCIDOS'!B5533)</f>
        <v/>
      </c>
      <c r="C5552" s="38" t="str">
        <f>IF('TD VENCIDOS'!C5533="","",'TD VENCIDOS'!C5533)</f>
        <v/>
      </c>
      <c r="D5552" s="37" t="str">
        <f>IF('TD VENCIDOS'!D5533="","",'TD VENCIDOS'!D5533)</f>
        <v/>
      </c>
    </row>
    <row r="5553" spans="2:4" ht="18.75">
      <c r="B5553" s="37" t="str">
        <f>IF('TD VENCIDOS'!B5534="","",'TD VENCIDOS'!B5534)</f>
        <v/>
      </c>
      <c r="C5553" s="38" t="str">
        <f>IF('TD VENCIDOS'!C5534="","",'TD VENCIDOS'!C5534)</f>
        <v/>
      </c>
      <c r="D5553" s="37" t="str">
        <f>IF('TD VENCIDOS'!D5534="","",'TD VENCIDOS'!D5534)</f>
        <v/>
      </c>
    </row>
    <row r="5554" spans="2:4" ht="18.75">
      <c r="B5554" s="37" t="str">
        <f>IF('TD VENCIDOS'!B5535="","",'TD VENCIDOS'!B5535)</f>
        <v/>
      </c>
      <c r="C5554" s="38" t="str">
        <f>IF('TD VENCIDOS'!C5535="","",'TD VENCIDOS'!C5535)</f>
        <v/>
      </c>
      <c r="D5554" s="37" t="str">
        <f>IF('TD VENCIDOS'!D5535="","",'TD VENCIDOS'!D5535)</f>
        <v/>
      </c>
    </row>
    <row r="5555" spans="2:4" ht="18.75">
      <c r="B5555" s="37" t="str">
        <f>IF('TD VENCIDOS'!B5536="","",'TD VENCIDOS'!B5536)</f>
        <v/>
      </c>
      <c r="C5555" s="38" t="str">
        <f>IF('TD VENCIDOS'!C5536="","",'TD VENCIDOS'!C5536)</f>
        <v/>
      </c>
      <c r="D5555" s="37" t="str">
        <f>IF('TD VENCIDOS'!D5536="","",'TD VENCIDOS'!D5536)</f>
        <v/>
      </c>
    </row>
    <row r="5556" spans="2:4" ht="18.75">
      <c r="B5556" s="37" t="str">
        <f>IF('TD VENCIDOS'!B5537="","",'TD VENCIDOS'!B5537)</f>
        <v/>
      </c>
      <c r="C5556" s="38" t="str">
        <f>IF('TD VENCIDOS'!C5537="","",'TD VENCIDOS'!C5537)</f>
        <v/>
      </c>
      <c r="D5556" s="37" t="str">
        <f>IF('TD VENCIDOS'!D5537="","",'TD VENCIDOS'!D5537)</f>
        <v/>
      </c>
    </row>
    <row r="5557" spans="2:4" ht="18.75">
      <c r="B5557" s="37" t="str">
        <f>IF('TD VENCIDOS'!B5538="","",'TD VENCIDOS'!B5538)</f>
        <v/>
      </c>
      <c r="C5557" s="38" t="str">
        <f>IF('TD VENCIDOS'!C5538="","",'TD VENCIDOS'!C5538)</f>
        <v/>
      </c>
      <c r="D5557" s="37" t="str">
        <f>IF('TD VENCIDOS'!D5538="","",'TD VENCIDOS'!D5538)</f>
        <v/>
      </c>
    </row>
    <row r="5558" spans="2:4" ht="18.75">
      <c r="B5558" s="37" t="str">
        <f>IF('TD VENCIDOS'!B5539="","",'TD VENCIDOS'!B5539)</f>
        <v/>
      </c>
      <c r="C5558" s="38" t="str">
        <f>IF('TD VENCIDOS'!C5539="","",'TD VENCIDOS'!C5539)</f>
        <v/>
      </c>
      <c r="D5558" s="37" t="str">
        <f>IF('TD VENCIDOS'!D5539="","",'TD VENCIDOS'!D5539)</f>
        <v/>
      </c>
    </row>
    <row r="5559" spans="2:4" ht="18.75">
      <c r="B5559" s="37" t="str">
        <f>IF('TD VENCIDOS'!B5540="","",'TD VENCIDOS'!B5540)</f>
        <v/>
      </c>
      <c r="C5559" s="38" t="str">
        <f>IF('TD VENCIDOS'!C5540="","",'TD VENCIDOS'!C5540)</f>
        <v/>
      </c>
      <c r="D5559" s="37" t="str">
        <f>IF('TD VENCIDOS'!D5540="","",'TD VENCIDOS'!D5540)</f>
        <v/>
      </c>
    </row>
    <row r="5560" spans="2:4" ht="18.75">
      <c r="B5560" s="37" t="str">
        <f>IF('TD VENCIDOS'!B5541="","",'TD VENCIDOS'!B5541)</f>
        <v/>
      </c>
      <c r="C5560" s="38" t="str">
        <f>IF('TD VENCIDOS'!C5541="","",'TD VENCIDOS'!C5541)</f>
        <v/>
      </c>
      <c r="D5560" s="37" t="str">
        <f>IF('TD VENCIDOS'!D5541="","",'TD VENCIDOS'!D5541)</f>
        <v/>
      </c>
    </row>
    <row r="5561" spans="2:4" ht="18.75">
      <c r="B5561" s="37" t="str">
        <f>IF('TD VENCIDOS'!B5542="","",'TD VENCIDOS'!B5542)</f>
        <v/>
      </c>
      <c r="C5561" s="38" t="str">
        <f>IF('TD VENCIDOS'!C5542="","",'TD VENCIDOS'!C5542)</f>
        <v/>
      </c>
      <c r="D5561" s="37" t="str">
        <f>IF('TD VENCIDOS'!D5542="","",'TD VENCIDOS'!D5542)</f>
        <v/>
      </c>
    </row>
    <row r="5562" spans="2:4" ht="18.75">
      <c r="B5562" s="37" t="str">
        <f>IF('TD VENCIDOS'!B5543="","",'TD VENCIDOS'!B5543)</f>
        <v/>
      </c>
      <c r="C5562" s="38" t="str">
        <f>IF('TD VENCIDOS'!C5543="","",'TD VENCIDOS'!C5543)</f>
        <v/>
      </c>
      <c r="D5562" s="37" t="str">
        <f>IF('TD VENCIDOS'!D5543="","",'TD VENCIDOS'!D5543)</f>
        <v/>
      </c>
    </row>
    <row r="5563" spans="2:4" ht="18.75">
      <c r="B5563" s="37" t="str">
        <f>IF('TD VENCIDOS'!B5544="","",'TD VENCIDOS'!B5544)</f>
        <v/>
      </c>
      <c r="C5563" s="38" t="str">
        <f>IF('TD VENCIDOS'!C5544="","",'TD VENCIDOS'!C5544)</f>
        <v/>
      </c>
      <c r="D5563" s="37" t="str">
        <f>IF('TD VENCIDOS'!D5544="","",'TD VENCIDOS'!D5544)</f>
        <v/>
      </c>
    </row>
    <row r="5564" spans="2:4" ht="18.75">
      <c r="B5564" s="37" t="str">
        <f>IF('TD VENCIDOS'!B5545="","",'TD VENCIDOS'!B5545)</f>
        <v/>
      </c>
      <c r="C5564" s="38" t="str">
        <f>IF('TD VENCIDOS'!C5545="","",'TD VENCIDOS'!C5545)</f>
        <v/>
      </c>
      <c r="D5564" s="37" t="str">
        <f>IF('TD VENCIDOS'!D5545="","",'TD VENCIDOS'!D5545)</f>
        <v/>
      </c>
    </row>
    <row r="5565" spans="2:4" ht="18.75">
      <c r="B5565" s="37" t="str">
        <f>IF('TD VENCIDOS'!B5546="","",'TD VENCIDOS'!B5546)</f>
        <v/>
      </c>
      <c r="C5565" s="38" t="str">
        <f>IF('TD VENCIDOS'!C5546="","",'TD VENCIDOS'!C5546)</f>
        <v/>
      </c>
      <c r="D5565" s="37" t="str">
        <f>IF('TD VENCIDOS'!D5546="","",'TD VENCIDOS'!D5546)</f>
        <v/>
      </c>
    </row>
    <row r="5566" spans="2:4" ht="18.75">
      <c r="B5566" s="37" t="str">
        <f>IF('TD VENCIDOS'!B5547="","",'TD VENCIDOS'!B5547)</f>
        <v/>
      </c>
      <c r="C5566" s="38" t="str">
        <f>IF('TD VENCIDOS'!C5547="","",'TD VENCIDOS'!C5547)</f>
        <v/>
      </c>
      <c r="D5566" s="37" t="str">
        <f>IF('TD VENCIDOS'!D5547="","",'TD VENCIDOS'!D5547)</f>
        <v/>
      </c>
    </row>
    <row r="5567" spans="2:4" ht="18.75">
      <c r="B5567" s="37" t="str">
        <f>IF('TD VENCIDOS'!B5548="","",'TD VENCIDOS'!B5548)</f>
        <v/>
      </c>
      <c r="C5567" s="38" t="str">
        <f>IF('TD VENCIDOS'!C5548="","",'TD VENCIDOS'!C5548)</f>
        <v/>
      </c>
      <c r="D5567" s="37" t="str">
        <f>IF('TD VENCIDOS'!D5548="","",'TD VENCIDOS'!D5548)</f>
        <v/>
      </c>
    </row>
    <row r="5568" spans="2:4" ht="18.75">
      <c r="B5568" s="37" t="str">
        <f>IF('TD VENCIDOS'!B5549="","",'TD VENCIDOS'!B5549)</f>
        <v/>
      </c>
      <c r="C5568" s="38" t="str">
        <f>IF('TD VENCIDOS'!C5549="","",'TD VENCIDOS'!C5549)</f>
        <v/>
      </c>
      <c r="D5568" s="37" t="str">
        <f>IF('TD VENCIDOS'!D5549="","",'TD VENCIDOS'!D5549)</f>
        <v/>
      </c>
    </row>
    <row r="5569" spans="2:4" ht="18.75">
      <c r="B5569" s="37" t="str">
        <f>IF('TD VENCIDOS'!B5550="","",'TD VENCIDOS'!B5550)</f>
        <v/>
      </c>
      <c r="C5569" s="38" t="str">
        <f>IF('TD VENCIDOS'!C5550="","",'TD VENCIDOS'!C5550)</f>
        <v/>
      </c>
      <c r="D5569" s="37" t="str">
        <f>IF('TD VENCIDOS'!D5550="","",'TD VENCIDOS'!D5550)</f>
        <v/>
      </c>
    </row>
    <row r="5570" spans="2:4" ht="18.75">
      <c r="B5570" s="37" t="str">
        <f>IF('TD VENCIDOS'!B5551="","",'TD VENCIDOS'!B5551)</f>
        <v/>
      </c>
      <c r="C5570" s="38" t="str">
        <f>IF('TD VENCIDOS'!C5551="","",'TD VENCIDOS'!C5551)</f>
        <v/>
      </c>
      <c r="D5570" s="37" t="str">
        <f>IF('TD VENCIDOS'!D5551="","",'TD VENCIDOS'!D5551)</f>
        <v/>
      </c>
    </row>
    <row r="5571" spans="2:4" ht="18.75">
      <c r="B5571" s="37" t="str">
        <f>IF('TD VENCIDOS'!B5552="","",'TD VENCIDOS'!B5552)</f>
        <v/>
      </c>
      <c r="C5571" s="38" t="str">
        <f>IF('TD VENCIDOS'!C5552="","",'TD VENCIDOS'!C5552)</f>
        <v/>
      </c>
      <c r="D5571" s="37" t="str">
        <f>IF('TD VENCIDOS'!D5552="","",'TD VENCIDOS'!D5552)</f>
        <v/>
      </c>
    </row>
    <row r="5572" spans="2:4" ht="18.75">
      <c r="B5572" s="37" t="str">
        <f>IF('TD VENCIDOS'!B5553="","",'TD VENCIDOS'!B5553)</f>
        <v/>
      </c>
      <c r="C5572" s="38" t="str">
        <f>IF('TD VENCIDOS'!C5553="","",'TD VENCIDOS'!C5553)</f>
        <v/>
      </c>
      <c r="D5572" s="37" t="str">
        <f>IF('TD VENCIDOS'!D5553="","",'TD VENCIDOS'!D5553)</f>
        <v/>
      </c>
    </row>
    <row r="5573" spans="2:4" ht="18.75">
      <c r="B5573" s="37" t="str">
        <f>IF('TD VENCIDOS'!B5554="","",'TD VENCIDOS'!B5554)</f>
        <v/>
      </c>
      <c r="C5573" s="38" t="str">
        <f>IF('TD VENCIDOS'!C5554="","",'TD VENCIDOS'!C5554)</f>
        <v/>
      </c>
      <c r="D5573" s="37" t="str">
        <f>IF('TD VENCIDOS'!D5554="","",'TD VENCIDOS'!D5554)</f>
        <v/>
      </c>
    </row>
    <row r="5574" spans="2:4" ht="18.75">
      <c r="B5574" s="37" t="str">
        <f>IF('TD VENCIDOS'!B5555="","",'TD VENCIDOS'!B5555)</f>
        <v/>
      </c>
      <c r="C5574" s="38" t="str">
        <f>IF('TD VENCIDOS'!C5555="","",'TD VENCIDOS'!C5555)</f>
        <v/>
      </c>
      <c r="D5574" s="37" t="str">
        <f>IF('TD VENCIDOS'!D5555="","",'TD VENCIDOS'!D5555)</f>
        <v/>
      </c>
    </row>
    <row r="5575" spans="2:4" ht="18.75">
      <c r="B5575" s="37" t="str">
        <f>IF('TD VENCIDOS'!B5556="","",'TD VENCIDOS'!B5556)</f>
        <v/>
      </c>
      <c r="C5575" s="38" t="str">
        <f>IF('TD VENCIDOS'!C5556="","",'TD VENCIDOS'!C5556)</f>
        <v/>
      </c>
      <c r="D5575" s="37" t="str">
        <f>IF('TD VENCIDOS'!D5556="","",'TD VENCIDOS'!D5556)</f>
        <v/>
      </c>
    </row>
    <row r="5576" spans="2:4" ht="18.75">
      <c r="B5576" s="37" t="str">
        <f>IF('TD VENCIDOS'!B5557="","",'TD VENCIDOS'!B5557)</f>
        <v/>
      </c>
      <c r="C5576" s="38" t="str">
        <f>IF('TD VENCIDOS'!C5557="","",'TD VENCIDOS'!C5557)</f>
        <v/>
      </c>
      <c r="D5576" s="37" t="str">
        <f>IF('TD VENCIDOS'!D5557="","",'TD VENCIDOS'!D5557)</f>
        <v/>
      </c>
    </row>
    <row r="5577" spans="2:4" ht="18.75">
      <c r="B5577" s="37" t="str">
        <f>IF('TD VENCIDOS'!B5558="","",'TD VENCIDOS'!B5558)</f>
        <v/>
      </c>
      <c r="C5577" s="38" t="str">
        <f>IF('TD VENCIDOS'!C5558="","",'TD VENCIDOS'!C5558)</f>
        <v/>
      </c>
      <c r="D5577" s="37" t="str">
        <f>IF('TD VENCIDOS'!D5558="","",'TD VENCIDOS'!D5558)</f>
        <v/>
      </c>
    </row>
    <row r="5578" spans="2:4" ht="18.75">
      <c r="B5578" s="37" t="str">
        <f>IF('TD VENCIDOS'!B5559="","",'TD VENCIDOS'!B5559)</f>
        <v/>
      </c>
      <c r="C5578" s="38" t="str">
        <f>IF('TD VENCIDOS'!C5559="","",'TD VENCIDOS'!C5559)</f>
        <v/>
      </c>
      <c r="D5578" s="37" t="str">
        <f>IF('TD VENCIDOS'!D5559="","",'TD VENCIDOS'!D5559)</f>
        <v/>
      </c>
    </row>
    <row r="5579" spans="2:4" ht="18.75">
      <c r="B5579" s="37" t="str">
        <f>IF('TD VENCIDOS'!B5560="","",'TD VENCIDOS'!B5560)</f>
        <v/>
      </c>
      <c r="C5579" s="38" t="str">
        <f>IF('TD VENCIDOS'!C5560="","",'TD VENCIDOS'!C5560)</f>
        <v/>
      </c>
      <c r="D5579" s="37" t="str">
        <f>IF('TD VENCIDOS'!D5560="","",'TD VENCIDOS'!D5560)</f>
        <v/>
      </c>
    </row>
    <row r="5580" spans="2:4" ht="18.75">
      <c r="B5580" s="37" t="str">
        <f>IF('TD VENCIDOS'!B5561="","",'TD VENCIDOS'!B5561)</f>
        <v/>
      </c>
      <c r="C5580" s="38" t="str">
        <f>IF('TD VENCIDOS'!C5561="","",'TD VENCIDOS'!C5561)</f>
        <v/>
      </c>
      <c r="D5580" s="37" t="str">
        <f>IF('TD VENCIDOS'!D5561="","",'TD VENCIDOS'!D5561)</f>
        <v/>
      </c>
    </row>
    <row r="5581" spans="2:4" ht="18.75">
      <c r="B5581" s="37" t="str">
        <f>IF('TD VENCIDOS'!B5562="","",'TD VENCIDOS'!B5562)</f>
        <v/>
      </c>
      <c r="C5581" s="38" t="str">
        <f>IF('TD VENCIDOS'!C5562="","",'TD VENCIDOS'!C5562)</f>
        <v/>
      </c>
      <c r="D5581" s="37" t="str">
        <f>IF('TD VENCIDOS'!D5562="","",'TD VENCIDOS'!D5562)</f>
        <v/>
      </c>
    </row>
    <row r="5582" spans="2:4" ht="18.75">
      <c r="B5582" s="37" t="str">
        <f>IF('TD VENCIDOS'!B5563="","",'TD VENCIDOS'!B5563)</f>
        <v/>
      </c>
      <c r="C5582" s="38" t="str">
        <f>IF('TD VENCIDOS'!C5563="","",'TD VENCIDOS'!C5563)</f>
        <v/>
      </c>
      <c r="D5582" s="37" t="str">
        <f>IF('TD VENCIDOS'!D5563="","",'TD VENCIDOS'!D5563)</f>
        <v/>
      </c>
    </row>
    <row r="5583" spans="2:4" ht="18.75">
      <c r="B5583" s="37" t="str">
        <f>IF('TD VENCIDOS'!B5564="","",'TD VENCIDOS'!B5564)</f>
        <v/>
      </c>
      <c r="C5583" s="38" t="str">
        <f>IF('TD VENCIDOS'!C5564="","",'TD VENCIDOS'!C5564)</f>
        <v/>
      </c>
      <c r="D5583" s="37" t="str">
        <f>IF('TD VENCIDOS'!D5564="","",'TD VENCIDOS'!D5564)</f>
        <v/>
      </c>
    </row>
    <row r="5584" spans="2:4" ht="18.75">
      <c r="B5584" s="37" t="str">
        <f>IF('TD VENCIDOS'!B5565="","",'TD VENCIDOS'!B5565)</f>
        <v/>
      </c>
      <c r="C5584" s="38" t="str">
        <f>IF('TD VENCIDOS'!C5565="","",'TD VENCIDOS'!C5565)</f>
        <v/>
      </c>
      <c r="D5584" s="37" t="str">
        <f>IF('TD VENCIDOS'!D5565="","",'TD VENCIDOS'!D5565)</f>
        <v/>
      </c>
    </row>
    <row r="5585" spans="2:4" ht="18.75">
      <c r="B5585" s="37" t="str">
        <f>IF('TD VENCIDOS'!B5566="","",'TD VENCIDOS'!B5566)</f>
        <v/>
      </c>
      <c r="C5585" s="38" t="str">
        <f>IF('TD VENCIDOS'!C5566="","",'TD VENCIDOS'!C5566)</f>
        <v/>
      </c>
      <c r="D5585" s="37" t="str">
        <f>IF('TD VENCIDOS'!D5566="","",'TD VENCIDOS'!D5566)</f>
        <v/>
      </c>
    </row>
    <row r="5586" spans="2:4" ht="18.75">
      <c r="B5586" s="37" t="str">
        <f>IF('TD VENCIDOS'!B5567="","",'TD VENCIDOS'!B5567)</f>
        <v/>
      </c>
      <c r="C5586" s="38" t="str">
        <f>IF('TD VENCIDOS'!C5567="","",'TD VENCIDOS'!C5567)</f>
        <v/>
      </c>
      <c r="D5586" s="37" t="str">
        <f>IF('TD VENCIDOS'!D5567="","",'TD VENCIDOS'!D5567)</f>
        <v/>
      </c>
    </row>
    <row r="5587" spans="2:4" ht="18.75">
      <c r="B5587" s="37" t="str">
        <f>IF('TD VENCIDOS'!B5568="","",'TD VENCIDOS'!B5568)</f>
        <v/>
      </c>
      <c r="C5587" s="38" t="str">
        <f>IF('TD VENCIDOS'!C5568="","",'TD VENCIDOS'!C5568)</f>
        <v/>
      </c>
      <c r="D5587" s="37" t="str">
        <f>IF('TD VENCIDOS'!D5568="","",'TD VENCIDOS'!D5568)</f>
        <v/>
      </c>
    </row>
    <row r="5588" spans="2:4" ht="18.75">
      <c r="B5588" s="37" t="str">
        <f>IF('TD VENCIDOS'!B5569="","",'TD VENCIDOS'!B5569)</f>
        <v/>
      </c>
      <c r="C5588" s="38" t="str">
        <f>IF('TD VENCIDOS'!C5569="","",'TD VENCIDOS'!C5569)</f>
        <v/>
      </c>
      <c r="D5588" s="37" t="str">
        <f>IF('TD VENCIDOS'!D5569="","",'TD VENCIDOS'!D5569)</f>
        <v/>
      </c>
    </row>
    <row r="5589" spans="2:4" ht="18.75">
      <c r="B5589" s="37" t="str">
        <f>IF('TD VENCIDOS'!B5570="","",'TD VENCIDOS'!B5570)</f>
        <v/>
      </c>
      <c r="C5589" s="38" t="str">
        <f>IF('TD VENCIDOS'!C5570="","",'TD VENCIDOS'!C5570)</f>
        <v/>
      </c>
      <c r="D5589" s="37" t="str">
        <f>IF('TD VENCIDOS'!D5570="","",'TD VENCIDOS'!D5570)</f>
        <v/>
      </c>
    </row>
    <row r="5590" spans="2:4" ht="18.75">
      <c r="B5590" s="37" t="str">
        <f>IF('TD VENCIDOS'!B5571="","",'TD VENCIDOS'!B5571)</f>
        <v/>
      </c>
      <c r="C5590" s="38" t="str">
        <f>IF('TD VENCIDOS'!C5571="","",'TD VENCIDOS'!C5571)</f>
        <v/>
      </c>
      <c r="D5590" s="37" t="str">
        <f>IF('TD VENCIDOS'!D5571="","",'TD VENCIDOS'!D5571)</f>
        <v/>
      </c>
    </row>
    <row r="5591" spans="2:4" ht="18.75">
      <c r="B5591" s="37" t="str">
        <f>IF('TD VENCIDOS'!B5572="","",'TD VENCIDOS'!B5572)</f>
        <v/>
      </c>
      <c r="C5591" s="38" t="str">
        <f>IF('TD VENCIDOS'!C5572="","",'TD VENCIDOS'!C5572)</f>
        <v/>
      </c>
      <c r="D5591" s="37" t="str">
        <f>IF('TD VENCIDOS'!D5572="","",'TD VENCIDOS'!D5572)</f>
        <v/>
      </c>
    </row>
    <row r="5592" spans="2:4" ht="18.75">
      <c r="B5592" s="37" t="str">
        <f>IF('TD VENCIDOS'!B5573="","",'TD VENCIDOS'!B5573)</f>
        <v/>
      </c>
      <c r="C5592" s="38" t="str">
        <f>IF('TD VENCIDOS'!C5573="","",'TD VENCIDOS'!C5573)</f>
        <v/>
      </c>
      <c r="D5592" s="37" t="str">
        <f>IF('TD VENCIDOS'!D5573="","",'TD VENCIDOS'!D5573)</f>
        <v/>
      </c>
    </row>
    <row r="5593" spans="2:4" ht="18.75">
      <c r="B5593" s="37" t="str">
        <f>IF('TD VENCIDOS'!B5574="","",'TD VENCIDOS'!B5574)</f>
        <v/>
      </c>
      <c r="C5593" s="38" t="str">
        <f>IF('TD VENCIDOS'!C5574="","",'TD VENCIDOS'!C5574)</f>
        <v/>
      </c>
      <c r="D5593" s="37" t="str">
        <f>IF('TD VENCIDOS'!D5574="","",'TD VENCIDOS'!D5574)</f>
        <v/>
      </c>
    </row>
    <row r="5594" spans="2:4" ht="18.75">
      <c r="B5594" s="37" t="str">
        <f>IF('TD VENCIDOS'!B5575="","",'TD VENCIDOS'!B5575)</f>
        <v/>
      </c>
      <c r="C5594" s="38" t="str">
        <f>IF('TD VENCIDOS'!C5575="","",'TD VENCIDOS'!C5575)</f>
        <v/>
      </c>
      <c r="D5594" s="37" t="str">
        <f>IF('TD VENCIDOS'!D5575="","",'TD VENCIDOS'!D5575)</f>
        <v/>
      </c>
    </row>
    <row r="5595" spans="2:4" ht="18.75">
      <c r="B5595" s="37" t="str">
        <f>IF('TD VENCIDOS'!B5576="","",'TD VENCIDOS'!B5576)</f>
        <v/>
      </c>
      <c r="C5595" s="38" t="str">
        <f>IF('TD VENCIDOS'!C5576="","",'TD VENCIDOS'!C5576)</f>
        <v/>
      </c>
      <c r="D5595" s="37" t="str">
        <f>IF('TD VENCIDOS'!D5576="","",'TD VENCIDOS'!D5576)</f>
        <v/>
      </c>
    </row>
    <row r="5596" spans="2:4" ht="18.75">
      <c r="B5596" s="37" t="str">
        <f>IF('TD VENCIDOS'!B5577="","",'TD VENCIDOS'!B5577)</f>
        <v/>
      </c>
      <c r="C5596" s="38" t="str">
        <f>IF('TD VENCIDOS'!C5577="","",'TD VENCIDOS'!C5577)</f>
        <v/>
      </c>
      <c r="D5596" s="37" t="str">
        <f>IF('TD VENCIDOS'!D5577="","",'TD VENCIDOS'!D5577)</f>
        <v/>
      </c>
    </row>
    <row r="5597" spans="2:4" ht="18.75">
      <c r="B5597" s="37" t="str">
        <f>IF('TD VENCIDOS'!B5578="","",'TD VENCIDOS'!B5578)</f>
        <v/>
      </c>
      <c r="C5597" s="38" t="str">
        <f>IF('TD VENCIDOS'!C5578="","",'TD VENCIDOS'!C5578)</f>
        <v/>
      </c>
      <c r="D5597" s="37" t="str">
        <f>IF('TD VENCIDOS'!D5578="","",'TD VENCIDOS'!D5578)</f>
        <v/>
      </c>
    </row>
    <row r="5598" spans="2:4" ht="18.75">
      <c r="B5598" s="37" t="str">
        <f>IF('TD VENCIDOS'!B5579="","",'TD VENCIDOS'!B5579)</f>
        <v/>
      </c>
      <c r="C5598" s="38" t="str">
        <f>IF('TD VENCIDOS'!C5579="","",'TD VENCIDOS'!C5579)</f>
        <v/>
      </c>
      <c r="D5598" s="37" t="str">
        <f>IF('TD VENCIDOS'!D5579="","",'TD VENCIDOS'!D5579)</f>
        <v/>
      </c>
    </row>
    <row r="5599" spans="2:4" ht="18.75">
      <c r="B5599" s="37" t="str">
        <f>IF('TD VENCIDOS'!B5580="","",'TD VENCIDOS'!B5580)</f>
        <v/>
      </c>
      <c r="C5599" s="38" t="str">
        <f>IF('TD VENCIDOS'!C5580="","",'TD VENCIDOS'!C5580)</f>
        <v/>
      </c>
      <c r="D5599" s="37" t="str">
        <f>IF('TD VENCIDOS'!D5580="","",'TD VENCIDOS'!D5580)</f>
        <v/>
      </c>
    </row>
    <row r="5600" spans="2:4" ht="18.75">
      <c r="B5600" s="37" t="str">
        <f>IF('TD VENCIDOS'!B5581="","",'TD VENCIDOS'!B5581)</f>
        <v/>
      </c>
      <c r="C5600" s="38" t="str">
        <f>IF('TD VENCIDOS'!C5581="","",'TD VENCIDOS'!C5581)</f>
        <v/>
      </c>
      <c r="D5600" s="37" t="str">
        <f>IF('TD VENCIDOS'!D5581="","",'TD VENCIDOS'!D5581)</f>
        <v/>
      </c>
    </row>
    <row r="5601" spans="2:4" ht="18.75">
      <c r="B5601" s="37" t="str">
        <f>IF('TD VENCIDOS'!B5582="","",'TD VENCIDOS'!B5582)</f>
        <v/>
      </c>
      <c r="C5601" s="38" t="str">
        <f>IF('TD VENCIDOS'!C5582="","",'TD VENCIDOS'!C5582)</f>
        <v/>
      </c>
      <c r="D5601" s="37" t="str">
        <f>IF('TD VENCIDOS'!D5582="","",'TD VENCIDOS'!D5582)</f>
        <v/>
      </c>
    </row>
    <row r="5602" spans="2:4" ht="18.75">
      <c r="B5602" s="37" t="str">
        <f>IF('TD VENCIDOS'!B5583="","",'TD VENCIDOS'!B5583)</f>
        <v/>
      </c>
      <c r="C5602" s="38" t="str">
        <f>IF('TD VENCIDOS'!C5583="","",'TD VENCIDOS'!C5583)</f>
        <v/>
      </c>
      <c r="D5602" s="37" t="str">
        <f>IF('TD VENCIDOS'!D5583="","",'TD VENCIDOS'!D5583)</f>
        <v/>
      </c>
    </row>
    <row r="5603" spans="2:4" ht="18.75">
      <c r="B5603" s="37" t="str">
        <f>IF('TD VENCIDOS'!B5584="","",'TD VENCIDOS'!B5584)</f>
        <v/>
      </c>
      <c r="C5603" s="38" t="str">
        <f>IF('TD VENCIDOS'!C5584="","",'TD VENCIDOS'!C5584)</f>
        <v/>
      </c>
      <c r="D5603" s="37" t="str">
        <f>IF('TD VENCIDOS'!D5584="","",'TD VENCIDOS'!D5584)</f>
        <v/>
      </c>
    </row>
    <row r="5604" spans="2:4" ht="18.75">
      <c r="B5604" s="37" t="str">
        <f>IF('TD VENCIDOS'!B5585="","",'TD VENCIDOS'!B5585)</f>
        <v/>
      </c>
      <c r="C5604" s="38" t="str">
        <f>IF('TD VENCIDOS'!C5585="","",'TD VENCIDOS'!C5585)</f>
        <v/>
      </c>
      <c r="D5604" s="37" t="str">
        <f>IF('TD VENCIDOS'!D5585="","",'TD VENCIDOS'!D5585)</f>
        <v/>
      </c>
    </row>
    <row r="5605" spans="2:4" ht="18.75">
      <c r="B5605" s="37" t="str">
        <f>IF('TD VENCIDOS'!B5586="","",'TD VENCIDOS'!B5586)</f>
        <v/>
      </c>
      <c r="C5605" s="38" t="str">
        <f>IF('TD VENCIDOS'!C5586="","",'TD VENCIDOS'!C5586)</f>
        <v/>
      </c>
      <c r="D5605" s="37" t="str">
        <f>IF('TD VENCIDOS'!D5586="","",'TD VENCIDOS'!D5586)</f>
        <v/>
      </c>
    </row>
    <row r="5606" spans="2:4" ht="18.75">
      <c r="B5606" s="37" t="str">
        <f>IF('TD VENCIDOS'!B5587="","",'TD VENCIDOS'!B5587)</f>
        <v/>
      </c>
      <c r="C5606" s="38" t="str">
        <f>IF('TD VENCIDOS'!C5587="","",'TD VENCIDOS'!C5587)</f>
        <v/>
      </c>
      <c r="D5606" s="37" t="str">
        <f>IF('TD VENCIDOS'!D5587="","",'TD VENCIDOS'!D5587)</f>
        <v/>
      </c>
    </row>
    <row r="5607" spans="2:4" ht="18.75">
      <c r="B5607" s="37" t="str">
        <f>IF('TD VENCIDOS'!B5588="","",'TD VENCIDOS'!B5588)</f>
        <v/>
      </c>
      <c r="C5607" s="38" t="str">
        <f>IF('TD VENCIDOS'!C5588="","",'TD VENCIDOS'!C5588)</f>
        <v/>
      </c>
      <c r="D5607" s="37" t="str">
        <f>IF('TD VENCIDOS'!D5588="","",'TD VENCIDOS'!D5588)</f>
        <v/>
      </c>
    </row>
    <row r="5608" spans="2:4" ht="18.75">
      <c r="B5608" s="37" t="str">
        <f>IF('TD VENCIDOS'!B5589="","",'TD VENCIDOS'!B5589)</f>
        <v/>
      </c>
      <c r="C5608" s="38" t="str">
        <f>IF('TD VENCIDOS'!C5589="","",'TD VENCIDOS'!C5589)</f>
        <v/>
      </c>
      <c r="D5608" s="37" t="str">
        <f>IF('TD VENCIDOS'!D5589="","",'TD VENCIDOS'!D5589)</f>
        <v/>
      </c>
    </row>
    <row r="5609" spans="2:4" ht="18.75">
      <c r="B5609" s="37" t="str">
        <f>IF('TD VENCIDOS'!B5590="","",'TD VENCIDOS'!B5590)</f>
        <v/>
      </c>
      <c r="C5609" s="38" t="str">
        <f>IF('TD VENCIDOS'!C5590="","",'TD VENCIDOS'!C5590)</f>
        <v/>
      </c>
      <c r="D5609" s="37" t="str">
        <f>IF('TD VENCIDOS'!D5590="","",'TD VENCIDOS'!D5590)</f>
        <v/>
      </c>
    </row>
    <row r="5610" spans="2:4" ht="18.75">
      <c r="B5610" s="37" t="str">
        <f>IF('TD VENCIDOS'!B5591="","",'TD VENCIDOS'!B5591)</f>
        <v/>
      </c>
      <c r="C5610" s="38" t="str">
        <f>IF('TD VENCIDOS'!C5591="","",'TD VENCIDOS'!C5591)</f>
        <v/>
      </c>
      <c r="D5610" s="37" t="str">
        <f>IF('TD VENCIDOS'!D5591="","",'TD VENCIDOS'!D5591)</f>
        <v/>
      </c>
    </row>
    <row r="5611" spans="2:4" ht="18.75">
      <c r="B5611" s="37" t="str">
        <f>IF('TD VENCIDOS'!B5592="","",'TD VENCIDOS'!B5592)</f>
        <v/>
      </c>
      <c r="C5611" s="38" t="str">
        <f>IF('TD VENCIDOS'!C5592="","",'TD VENCIDOS'!C5592)</f>
        <v/>
      </c>
      <c r="D5611" s="37" t="str">
        <f>IF('TD VENCIDOS'!D5592="","",'TD VENCIDOS'!D5592)</f>
        <v/>
      </c>
    </row>
    <row r="5612" spans="2:4" ht="18.75">
      <c r="B5612" s="37" t="str">
        <f>IF('TD VENCIDOS'!B5593="","",'TD VENCIDOS'!B5593)</f>
        <v/>
      </c>
      <c r="C5612" s="38" t="str">
        <f>IF('TD VENCIDOS'!C5593="","",'TD VENCIDOS'!C5593)</f>
        <v/>
      </c>
      <c r="D5612" s="37" t="str">
        <f>IF('TD VENCIDOS'!D5593="","",'TD VENCIDOS'!D5593)</f>
        <v/>
      </c>
    </row>
    <row r="5613" spans="2:4" ht="18.75">
      <c r="B5613" s="37" t="str">
        <f>IF('TD VENCIDOS'!B5594="","",'TD VENCIDOS'!B5594)</f>
        <v/>
      </c>
      <c r="C5613" s="38" t="str">
        <f>IF('TD VENCIDOS'!C5594="","",'TD VENCIDOS'!C5594)</f>
        <v/>
      </c>
      <c r="D5613" s="37" t="str">
        <f>IF('TD VENCIDOS'!D5594="","",'TD VENCIDOS'!D5594)</f>
        <v/>
      </c>
    </row>
    <row r="5614" spans="2:4" ht="18.75">
      <c r="B5614" s="37" t="str">
        <f>IF('TD VENCIDOS'!B5595="","",'TD VENCIDOS'!B5595)</f>
        <v/>
      </c>
      <c r="C5614" s="38" t="str">
        <f>IF('TD VENCIDOS'!C5595="","",'TD VENCIDOS'!C5595)</f>
        <v/>
      </c>
      <c r="D5614" s="37" t="str">
        <f>IF('TD VENCIDOS'!D5595="","",'TD VENCIDOS'!D5595)</f>
        <v/>
      </c>
    </row>
    <row r="5615" spans="2:4" ht="18.75">
      <c r="B5615" s="37" t="str">
        <f>IF('TD VENCIDOS'!B5596="","",'TD VENCIDOS'!B5596)</f>
        <v/>
      </c>
      <c r="C5615" s="38" t="str">
        <f>IF('TD VENCIDOS'!C5596="","",'TD VENCIDOS'!C5596)</f>
        <v/>
      </c>
      <c r="D5615" s="37" t="str">
        <f>IF('TD VENCIDOS'!D5596="","",'TD VENCIDOS'!D5596)</f>
        <v/>
      </c>
    </row>
    <row r="5616" spans="2:4" ht="18.75">
      <c r="B5616" s="37" t="str">
        <f>IF('TD VENCIDOS'!B5597="","",'TD VENCIDOS'!B5597)</f>
        <v/>
      </c>
      <c r="C5616" s="38" t="str">
        <f>IF('TD VENCIDOS'!C5597="","",'TD VENCIDOS'!C5597)</f>
        <v/>
      </c>
      <c r="D5616" s="37" t="str">
        <f>IF('TD VENCIDOS'!D5597="","",'TD VENCIDOS'!D5597)</f>
        <v/>
      </c>
    </row>
    <row r="5617" spans="2:4" ht="18.75">
      <c r="B5617" s="37" t="str">
        <f>IF('TD VENCIDOS'!B5598="","",'TD VENCIDOS'!B5598)</f>
        <v/>
      </c>
      <c r="C5617" s="38" t="str">
        <f>IF('TD VENCIDOS'!C5598="","",'TD VENCIDOS'!C5598)</f>
        <v/>
      </c>
      <c r="D5617" s="37" t="str">
        <f>IF('TD VENCIDOS'!D5598="","",'TD VENCIDOS'!D5598)</f>
        <v/>
      </c>
    </row>
    <row r="5618" spans="2:4" ht="18.75">
      <c r="B5618" s="37" t="str">
        <f>IF('TD VENCIDOS'!B5599="","",'TD VENCIDOS'!B5599)</f>
        <v/>
      </c>
      <c r="C5618" s="38" t="str">
        <f>IF('TD VENCIDOS'!C5599="","",'TD VENCIDOS'!C5599)</f>
        <v/>
      </c>
      <c r="D5618" s="37" t="str">
        <f>IF('TD VENCIDOS'!D5599="","",'TD VENCIDOS'!D5599)</f>
        <v/>
      </c>
    </row>
    <row r="5619" spans="2:4" ht="18.75">
      <c r="B5619" s="37" t="str">
        <f>IF('TD VENCIDOS'!B5600="","",'TD VENCIDOS'!B5600)</f>
        <v/>
      </c>
      <c r="C5619" s="38" t="str">
        <f>IF('TD VENCIDOS'!C5600="","",'TD VENCIDOS'!C5600)</f>
        <v/>
      </c>
      <c r="D5619" s="37" t="str">
        <f>IF('TD VENCIDOS'!D5600="","",'TD VENCIDOS'!D5600)</f>
        <v/>
      </c>
    </row>
    <row r="5620" spans="2:4" ht="18.75">
      <c r="B5620" s="37" t="str">
        <f>IF('TD VENCIDOS'!B5601="","",'TD VENCIDOS'!B5601)</f>
        <v/>
      </c>
      <c r="C5620" s="38" t="str">
        <f>IF('TD VENCIDOS'!C5601="","",'TD VENCIDOS'!C5601)</f>
        <v/>
      </c>
      <c r="D5620" s="37" t="str">
        <f>IF('TD VENCIDOS'!D5601="","",'TD VENCIDOS'!D5601)</f>
        <v/>
      </c>
    </row>
    <row r="5621" spans="2:4" ht="18.75">
      <c r="B5621" s="37" t="str">
        <f>IF('TD VENCIDOS'!B5602="","",'TD VENCIDOS'!B5602)</f>
        <v/>
      </c>
      <c r="C5621" s="38" t="str">
        <f>IF('TD VENCIDOS'!C5602="","",'TD VENCIDOS'!C5602)</f>
        <v/>
      </c>
      <c r="D5621" s="37" t="str">
        <f>IF('TD VENCIDOS'!D5602="","",'TD VENCIDOS'!D5602)</f>
        <v/>
      </c>
    </row>
    <row r="5622" spans="2:4" ht="18.75">
      <c r="B5622" s="37" t="str">
        <f>IF('TD VENCIDOS'!B5603="","",'TD VENCIDOS'!B5603)</f>
        <v/>
      </c>
      <c r="C5622" s="38" t="str">
        <f>IF('TD VENCIDOS'!C5603="","",'TD VENCIDOS'!C5603)</f>
        <v/>
      </c>
      <c r="D5622" s="37" t="str">
        <f>IF('TD VENCIDOS'!D5603="","",'TD VENCIDOS'!D5603)</f>
        <v/>
      </c>
    </row>
    <row r="5623" spans="2:4" ht="18.75">
      <c r="B5623" s="37" t="str">
        <f>IF('TD VENCIDOS'!B5604="","",'TD VENCIDOS'!B5604)</f>
        <v/>
      </c>
      <c r="C5623" s="38" t="str">
        <f>IF('TD VENCIDOS'!C5604="","",'TD VENCIDOS'!C5604)</f>
        <v/>
      </c>
      <c r="D5623" s="37" t="str">
        <f>IF('TD VENCIDOS'!D5604="","",'TD VENCIDOS'!D5604)</f>
        <v/>
      </c>
    </row>
    <row r="5624" spans="2:4" ht="18.75">
      <c r="B5624" s="37" t="str">
        <f>IF('TD VENCIDOS'!B5605="","",'TD VENCIDOS'!B5605)</f>
        <v/>
      </c>
      <c r="C5624" s="38" t="str">
        <f>IF('TD VENCIDOS'!C5605="","",'TD VENCIDOS'!C5605)</f>
        <v/>
      </c>
      <c r="D5624" s="37" t="str">
        <f>IF('TD VENCIDOS'!D5605="","",'TD VENCIDOS'!D5605)</f>
        <v/>
      </c>
    </row>
    <row r="5625" spans="2:4" ht="18.75">
      <c r="B5625" s="37" t="str">
        <f>IF('TD VENCIDOS'!B5606="","",'TD VENCIDOS'!B5606)</f>
        <v/>
      </c>
      <c r="C5625" s="38" t="str">
        <f>IF('TD VENCIDOS'!C5606="","",'TD VENCIDOS'!C5606)</f>
        <v/>
      </c>
      <c r="D5625" s="37" t="str">
        <f>IF('TD VENCIDOS'!D5606="","",'TD VENCIDOS'!D5606)</f>
        <v/>
      </c>
    </row>
    <row r="5626" spans="2:4" ht="18.75">
      <c r="B5626" s="37" t="str">
        <f>IF('TD VENCIDOS'!B5607="","",'TD VENCIDOS'!B5607)</f>
        <v/>
      </c>
      <c r="C5626" s="38" t="str">
        <f>IF('TD VENCIDOS'!C5607="","",'TD VENCIDOS'!C5607)</f>
        <v/>
      </c>
      <c r="D5626" s="37" t="str">
        <f>IF('TD VENCIDOS'!D5607="","",'TD VENCIDOS'!D5607)</f>
        <v/>
      </c>
    </row>
    <row r="5627" spans="2:4" ht="18.75">
      <c r="B5627" s="37" t="str">
        <f>IF('TD VENCIDOS'!B5608="","",'TD VENCIDOS'!B5608)</f>
        <v/>
      </c>
      <c r="C5627" s="38" t="str">
        <f>IF('TD VENCIDOS'!C5608="","",'TD VENCIDOS'!C5608)</f>
        <v/>
      </c>
      <c r="D5627" s="37" t="str">
        <f>IF('TD VENCIDOS'!D5608="","",'TD VENCIDOS'!D5608)</f>
        <v/>
      </c>
    </row>
    <row r="5628" spans="2:4" ht="18.75">
      <c r="B5628" s="37" t="str">
        <f>IF('TD VENCIDOS'!B5609="","",'TD VENCIDOS'!B5609)</f>
        <v/>
      </c>
      <c r="C5628" s="38" t="str">
        <f>IF('TD VENCIDOS'!C5609="","",'TD VENCIDOS'!C5609)</f>
        <v/>
      </c>
      <c r="D5628" s="37" t="str">
        <f>IF('TD VENCIDOS'!D5609="","",'TD VENCIDOS'!D5609)</f>
        <v/>
      </c>
    </row>
    <row r="5629" spans="2:4" ht="18.75">
      <c r="B5629" s="37" t="str">
        <f>IF('TD VENCIDOS'!B5610="","",'TD VENCIDOS'!B5610)</f>
        <v/>
      </c>
      <c r="C5629" s="38" t="str">
        <f>IF('TD VENCIDOS'!C5610="","",'TD VENCIDOS'!C5610)</f>
        <v/>
      </c>
      <c r="D5629" s="37" t="str">
        <f>IF('TD VENCIDOS'!D5610="","",'TD VENCIDOS'!D5610)</f>
        <v/>
      </c>
    </row>
    <row r="5630" spans="2:4" ht="18.75">
      <c r="B5630" s="37" t="str">
        <f>IF('TD VENCIDOS'!B5611="","",'TD VENCIDOS'!B5611)</f>
        <v/>
      </c>
      <c r="C5630" s="38" t="str">
        <f>IF('TD VENCIDOS'!C5611="","",'TD VENCIDOS'!C5611)</f>
        <v/>
      </c>
      <c r="D5630" s="37" t="str">
        <f>IF('TD VENCIDOS'!D5611="","",'TD VENCIDOS'!D5611)</f>
        <v/>
      </c>
    </row>
    <row r="5631" spans="2:4" ht="18.75">
      <c r="B5631" s="37" t="str">
        <f>IF('TD VENCIDOS'!B5612="","",'TD VENCIDOS'!B5612)</f>
        <v/>
      </c>
      <c r="C5631" s="38" t="str">
        <f>IF('TD VENCIDOS'!C5612="","",'TD VENCIDOS'!C5612)</f>
        <v/>
      </c>
      <c r="D5631" s="37" t="str">
        <f>IF('TD VENCIDOS'!D5612="","",'TD VENCIDOS'!D5612)</f>
        <v/>
      </c>
    </row>
    <row r="5632" spans="2:4" ht="18.75">
      <c r="B5632" s="37" t="str">
        <f>IF('TD VENCIDOS'!B5613="","",'TD VENCIDOS'!B5613)</f>
        <v/>
      </c>
      <c r="C5632" s="38" t="str">
        <f>IF('TD VENCIDOS'!C5613="","",'TD VENCIDOS'!C5613)</f>
        <v/>
      </c>
      <c r="D5632" s="37" t="str">
        <f>IF('TD VENCIDOS'!D5613="","",'TD VENCIDOS'!D5613)</f>
        <v/>
      </c>
    </row>
    <row r="5633" spans="2:4" ht="18.75">
      <c r="B5633" s="37" t="str">
        <f>IF('TD VENCIDOS'!B5614="","",'TD VENCIDOS'!B5614)</f>
        <v/>
      </c>
      <c r="C5633" s="38" t="str">
        <f>IF('TD VENCIDOS'!C5614="","",'TD VENCIDOS'!C5614)</f>
        <v/>
      </c>
      <c r="D5633" s="37" t="str">
        <f>IF('TD VENCIDOS'!D5614="","",'TD VENCIDOS'!D5614)</f>
        <v/>
      </c>
    </row>
    <row r="5634" spans="2:4" ht="18.75">
      <c r="B5634" s="37" t="str">
        <f>IF('TD VENCIDOS'!B5615="","",'TD VENCIDOS'!B5615)</f>
        <v/>
      </c>
      <c r="C5634" s="38" t="str">
        <f>IF('TD VENCIDOS'!C5615="","",'TD VENCIDOS'!C5615)</f>
        <v/>
      </c>
      <c r="D5634" s="37" t="str">
        <f>IF('TD VENCIDOS'!D5615="","",'TD VENCIDOS'!D5615)</f>
        <v/>
      </c>
    </row>
    <row r="5635" spans="2:4" ht="18.75">
      <c r="B5635" s="37" t="str">
        <f>IF('TD VENCIDOS'!B5616="","",'TD VENCIDOS'!B5616)</f>
        <v/>
      </c>
      <c r="C5635" s="38" t="str">
        <f>IF('TD VENCIDOS'!C5616="","",'TD VENCIDOS'!C5616)</f>
        <v/>
      </c>
      <c r="D5635" s="37" t="str">
        <f>IF('TD VENCIDOS'!D5616="","",'TD VENCIDOS'!D5616)</f>
        <v/>
      </c>
    </row>
    <row r="5636" spans="2:4" ht="18.75">
      <c r="B5636" s="37" t="str">
        <f>IF('TD VENCIDOS'!B5617="","",'TD VENCIDOS'!B5617)</f>
        <v/>
      </c>
      <c r="C5636" s="38" t="str">
        <f>IF('TD VENCIDOS'!C5617="","",'TD VENCIDOS'!C5617)</f>
        <v/>
      </c>
      <c r="D5636" s="37" t="str">
        <f>IF('TD VENCIDOS'!D5617="","",'TD VENCIDOS'!D5617)</f>
        <v/>
      </c>
    </row>
    <row r="5637" spans="2:4" ht="18.75">
      <c r="B5637" s="37" t="str">
        <f>IF('TD VENCIDOS'!B5618="","",'TD VENCIDOS'!B5618)</f>
        <v/>
      </c>
      <c r="C5637" s="38" t="str">
        <f>IF('TD VENCIDOS'!C5618="","",'TD VENCIDOS'!C5618)</f>
        <v/>
      </c>
      <c r="D5637" s="37" t="str">
        <f>IF('TD VENCIDOS'!D5618="","",'TD VENCIDOS'!D5618)</f>
        <v/>
      </c>
    </row>
    <row r="5638" spans="2:4" ht="18.75">
      <c r="B5638" s="37" t="str">
        <f>IF('TD VENCIDOS'!B5619="","",'TD VENCIDOS'!B5619)</f>
        <v/>
      </c>
      <c r="C5638" s="38" t="str">
        <f>IF('TD VENCIDOS'!C5619="","",'TD VENCIDOS'!C5619)</f>
        <v/>
      </c>
      <c r="D5638" s="37" t="str">
        <f>IF('TD VENCIDOS'!D5619="","",'TD VENCIDOS'!D5619)</f>
        <v/>
      </c>
    </row>
    <row r="5639" spans="2:4" ht="18.75">
      <c r="B5639" s="37" t="str">
        <f>IF('TD VENCIDOS'!B5620="","",'TD VENCIDOS'!B5620)</f>
        <v/>
      </c>
      <c r="C5639" s="38" t="str">
        <f>IF('TD VENCIDOS'!C5620="","",'TD VENCIDOS'!C5620)</f>
        <v/>
      </c>
      <c r="D5639" s="37" t="str">
        <f>IF('TD VENCIDOS'!D5620="","",'TD VENCIDOS'!D5620)</f>
        <v/>
      </c>
    </row>
    <row r="5640" spans="2:4" ht="18.75">
      <c r="B5640" s="37" t="str">
        <f>IF('TD VENCIDOS'!B5621="","",'TD VENCIDOS'!B5621)</f>
        <v/>
      </c>
      <c r="C5640" s="38" t="str">
        <f>IF('TD VENCIDOS'!C5621="","",'TD VENCIDOS'!C5621)</f>
        <v/>
      </c>
      <c r="D5640" s="37" t="str">
        <f>IF('TD VENCIDOS'!D5621="","",'TD VENCIDOS'!D5621)</f>
        <v/>
      </c>
    </row>
    <row r="5641" spans="2:4" ht="18.75">
      <c r="B5641" s="37" t="str">
        <f>IF('TD VENCIDOS'!B5622="","",'TD VENCIDOS'!B5622)</f>
        <v/>
      </c>
      <c r="C5641" s="38" t="str">
        <f>IF('TD VENCIDOS'!C5622="","",'TD VENCIDOS'!C5622)</f>
        <v/>
      </c>
      <c r="D5641" s="37" t="str">
        <f>IF('TD VENCIDOS'!D5622="","",'TD VENCIDOS'!D5622)</f>
        <v/>
      </c>
    </row>
    <row r="5642" spans="2:4" ht="18.75">
      <c r="B5642" s="37" t="str">
        <f>IF('TD VENCIDOS'!B5623="","",'TD VENCIDOS'!B5623)</f>
        <v/>
      </c>
      <c r="C5642" s="38" t="str">
        <f>IF('TD VENCIDOS'!C5623="","",'TD VENCIDOS'!C5623)</f>
        <v/>
      </c>
      <c r="D5642" s="37" t="str">
        <f>IF('TD VENCIDOS'!D5623="","",'TD VENCIDOS'!D5623)</f>
        <v/>
      </c>
    </row>
    <row r="5643" spans="2:4" ht="18.75">
      <c r="B5643" s="37" t="str">
        <f>IF('TD VENCIDOS'!B5624="","",'TD VENCIDOS'!B5624)</f>
        <v/>
      </c>
      <c r="C5643" s="38" t="str">
        <f>IF('TD VENCIDOS'!C5624="","",'TD VENCIDOS'!C5624)</f>
        <v/>
      </c>
      <c r="D5643" s="37" t="str">
        <f>IF('TD VENCIDOS'!D5624="","",'TD VENCIDOS'!D5624)</f>
        <v/>
      </c>
    </row>
    <row r="5644" spans="2:4" ht="18.75">
      <c r="B5644" s="37" t="str">
        <f>IF('TD VENCIDOS'!B5625="","",'TD VENCIDOS'!B5625)</f>
        <v/>
      </c>
      <c r="C5644" s="38" t="str">
        <f>IF('TD VENCIDOS'!C5625="","",'TD VENCIDOS'!C5625)</f>
        <v/>
      </c>
      <c r="D5644" s="37" t="str">
        <f>IF('TD VENCIDOS'!D5625="","",'TD VENCIDOS'!D5625)</f>
        <v/>
      </c>
    </row>
    <row r="5645" spans="2:4" ht="18.75">
      <c r="B5645" s="37" t="str">
        <f>IF('TD VENCIDOS'!B5626="","",'TD VENCIDOS'!B5626)</f>
        <v/>
      </c>
      <c r="C5645" s="38" t="str">
        <f>IF('TD VENCIDOS'!C5626="","",'TD VENCIDOS'!C5626)</f>
        <v/>
      </c>
      <c r="D5645" s="37" t="str">
        <f>IF('TD VENCIDOS'!D5626="","",'TD VENCIDOS'!D5626)</f>
        <v/>
      </c>
    </row>
    <row r="5646" spans="2:4" ht="18.75">
      <c r="B5646" s="37" t="str">
        <f>IF('TD VENCIDOS'!B5627="","",'TD VENCIDOS'!B5627)</f>
        <v/>
      </c>
      <c r="C5646" s="38" t="str">
        <f>IF('TD VENCIDOS'!C5627="","",'TD VENCIDOS'!C5627)</f>
        <v/>
      </c>
      <c r="D5646" s="37" t="str">
        <f>IF('TD VENCIDOS'!D5627="","",'TD VENCIDOS'!D5627)</f>
        <v/>
      </c>
    </row>
    <row r="5647" spans="2:4" ht="18.75">
      <c r="B5647" s="37" t="str">
        <f>IF('TD VENCIDOS'!B5628="","",'TD VENCIDOS'!B5628)</f>
        <v/>
      </c>
      <c r="C5647" s="38" t="str">
        <f>IF('TD VENCIDOS'!C5628="","",'TD VENCIDOS'!C5628)</f>
        <v/>
      </c>
      <c r="D5647" s="37" t="str">
        <f>IF('TD VENCIDOS'!D5628="","",'TD VENCIDOS'!D5628)</f>
        <v/>
      </c>
    </row>
    <row r="5648" spans="2:4" ht="18.75">
      <c r="B5648" s="37" t="str">
        <f>IF('TD VENCIDOS'!B5629="","",'TD VENCIDOS'!B5629)</f>
        <v/>
      </c>
      <c r="C5648" s="38" t="str">
        <f>IF('TD VENCIDOS'!C5629="","",'TD VENCIDOS'!C5629)</f>
        <v/>
      </c>
      <c r="D5648" s="37" t="str">
        <f>IF('TD VENCIDOS'!D5629="","",'TD VENCIDOS'!D5629)</f>
        <v/>
      </c>
    </row>
    <row r="5649" spans="2:4" ht="18.75">
      <c r="B5649" s="37" t="str">
        <f>IF('TD VENCIDOS'!B5630="","",'TD VENCIDOS'!B5630)</f>
        <v/>
      </c>
      <c r="C5649" s="38" t="str">
        <f>IF('TD VENCIDOS'!C5630="","",'TD VENCIDOS'!C5630)</f>
        <v/>
      </c>
      <c r="D5649" s="37" t="str">
        <f>IF('TD VENCIDOS'!D5630="","",'TD VENCIDOS'!D5630)</f>
        <v/>
      </c>
    </row>
    <row r="5650" spans="2:4" ht="18.75">
      <c r="B5650" s="37" t="str">
        <f>IF('TD VENCIDOS'!B5631="","",'TD VENCIDOS'!B5631)</f>
        <v/>
      </c>
      <c r="C5650" s="38" t="str">
        <f>IF('TD VENCIDOS'!C5631="","",'TD VENCIDOS'!C5631)</f>
        <v/>
      </c>
      <c r="D5650" s="37" t="str">
        <f>IF('TD VENCIDOS'!D5631="","",'TD VENCIDOS'!D5631)</f>
        <v/>
      </c>
    </row>
    <row r="5651" spans="2:4" ht="18.75">
      <c r="B5651" s="37" t="str">
        <f>IF('TD VENCIDOS'!B5632="","",'TD VENCIDOS'!B5632)</f>
        <v/>
      </c>
      <c r="C5651" s="38" t="str">
        <f>IF('TD VENCIDOS'!C5632="","",'TD VENCIDOS'!C5632)</f>
        <v/>
      </c>
      <c r="D5651" s="37" t="str">
        <f>IF('TD VENCIDOS'!D5632="","",'TD VENCIDOS'!D5632)</f>
        <v/>
      </c>
    </row>
    <row r="5652" spans="2:4" ht="18.75">
      <c r="B5652" s="37" t="str">
        <f>IF('TD VENCIDOS'!B5633="","",'TD VENCIDOS'!B5633)</f>
        <v/>
      </c>
      <c r="C5652" s="38" t="str">
        <f>IF('TD VENCIDOS'!C5633="","",'TD VENCIDOS'!C5633)</f>
        <v/>
      </c>
      <c r="D5652" s="37" t="str">
        <f>IF('TD VENCIDOS'!D5633="","",'TD VENCIDOS'!D5633)</f>
        <v/>
      </c>
    </row>
    <row r="5653" spans="2:4" ht="18.75">
      <c r="B5653" s="37" t="str">
        <f>IF('TD VENCIDOS'!B5634="","",'TD VENCIDOS'!B5634)</f>
        <v/>
      </c>
      <c r="C5653" s="38" t="str">
        <f>IF('TD VENCIDOS'!C5634="","",'TD VENCIDOS'!C5634)</f>
        <v/>
      </c>
      <c r="D5653" s="37" t="str">
        <f>IF('TD VENCIDOS'!D5634="","",'TD VENCIDOS'!D5634)</f>
        <v/>
      </c>
    </row>
    <row r="5654" spans="2:4" ht="18.75">
      <c r="B5654" s="37" t="str">
        <f>IF('TD VENCIDOS'!B5635="","",'TD VENCIDOS'!B5635)</f>
        <v/>
      </c>
      <c r="C5654" s="38" t="str">
        <f>IF('TD VENCIDOS'!C5635="","",'TD VENCIDOS'!C5635)</f>
        <v/>
      </c>
      <c r="D5654" s="37" t="str">
        <f>IF('TD VENCIDOS'!D5635="","",'TD VENCIDOS'!D5635)</f>
        <v/>
      </c>
    </row>
    <row r="5655" spans="2:4" ht="18.75">
      <c r="B5655" s="37" t="str">
        <f>IF('TD VENCIDOS'!B5636="","",'TD VENCIDOS'!B5636)</f>
        <v/>
      </c>
      <c r="C5655" s="38" t="str">
        <f>IF('TD VENCIDOS'!C5636="","",'TD VENCIDOS'!C5636)</f>
        <v/>
      </c>
      <c r="D5655" s="37" t="str">
        <f>IF('TD VENCIDOS'!D5636="","",'TD VENCIDOS'!D5636)</f>
        <v/>
      </c>
    </row>
    <row r="5656" spans="2:4" ht="18.75">
      <c r="B5656" s="37" t="str">
        <f>IF('TD VENCIDOS'!B5637="","",'TD VENCIDOS'!B5637)</f>
        <v/>
      </c>
      <c r="C5656" s="38" t="str">
        <f>IF('TD VENCIDOS'!C5637="","",'TD VENCIDOS'!C5637)</f>
        <v/>
      </c>
      <c r="D5656" s="37" t="str">
        <f>IF('TD VENCIDOS'!D5637="","",'TD VENCIDOS'!D5637)</f>
        <v/>
      </c>
    </row>
    <row r="5657" spans="2:4" ht="18.75">
      <c r="B5657" s="37" t="str">
        <f>IF('TD VENCIDOS'!B5638="","",'TD VENCIDOS'!B5638)</f>
        <v/>
      </c>
      <c r="C5657" s="38" t="str">
        <f>IF('TD VENCIDOS'!C5638="","",'TD VENCIDOS'!C5638)</f>
        <v/>
      </c>
      <c r="D5657" s="37" t="str">
        <f>IF('TD VENCIDOS'!D5638="","",'TD VENCIDOS'!D5638)</f>
        <v/>
      </c>
    </row>
    <row r="5658" spans="2:4" ht="18.75">
      <c r="B5658" s="37" t="str">
        <f>IF('TD VENCIDOS'!B5639="","",'TD VENCIDOS'!B5639)</f>
        <v/>
      </c>
      <c r="C5658" s="38" t="str">
        <f>IF('TD VENCIDOS'!C5639="","",'TD VENCIDOS'!C5639)</f>
        <v/>
      </c>
      <c r="D5658" s="37" t="str">
        <f>IF('TD VENCIDOS'!D5639="","",'TD VENCIDOS'!D5639)</f>
        <v/>
      </c>
    </row>
    <row r="5659" spans="2:4" ht="18.75">
      <c r="B5659" s="37" t="str">
        <f>IF('TD VENCIDOS'!B5640="","",'TD VENCIDOS'!B5640)</f>
        <v/>
      </c>
      <c r="C5659" s="38" t="str">
        <f>IF('TD VENCIDOS'!C5640="","",'TD VENCIDOS'!C5640)</f>
        <v/>
      </c>
      <c r="D5659" s="37" t="str">
        <f>IF('TD VENCIDOS'!D5640="","",'TD VENCIDOS'!D5640)</f>
        <v/>
      </c>
    </row>
    <row r="5660" spans="2:4" ht="18.75">
      <c r="B5660" s="37" t="str">
        <f>IF('TD VENCIDOS'!B5641="","",'TD VENCIDOS'!B5641)</f>
        <v/>
      </c>
      <c r="C5660" s="38" t="str">
        <f>IF('TD VENCIDOS'!C5641="","",'TD VENCIDOS'!C5641)</f>
        <v/>
      </c>
      <c r="D5660" s="37" t="str">
        <f>IF('TD VENCIDOS'!D5641="","",'TD VENCIDOS'!D5641)</f>
        <v/>
      </c>
    </row>
    <row r="5661" spans="2:4" ht="18.75">
      <c r="B5661" s="37" t="str">
        <f>IF('TD VENCIDOS'!B5642="","",'TD VENCIDOS'!B5642)</f>
        <v/>
      </c>
      <c r="C5661" s="38" t="str">
        <f>IF('TD VENCIDOS'!C5642="","",'TD VENCIDOS'!C5642)</f>
        <v/>
      </c>
      <c r="D5661" s="37" t="str">
        <f>IF('TD VENCIDOS'!D5642="","",'TD VENCIDOS'!D5642)</f>
        <v/>
      </c>
    </row>
    <row r="5662" spans="2:4" ht="18.75">
      <c r="B5662" s="37" t="str">
        <f>IF('TD VENCIDOS'!B5643="","",'TD VENCIDOS'!B5643)</f>
        <v/>
      </c>
      <c r="C5662" s="38" t="str">
        <f>IF('TD VENCIDOS'!C5643="","",'TD VENCIDOS'!C5643)</f>
        <v/>
      </c>
      <c r="D5662" s="37" t="str">
        <f>IF('TD VENCIDOS'!D5643="","",'TD VENCIDOS'!D5643)</f>
        <v/>
      </c>
    </row>
    <row r="5663" spans="2:4" ht="18.75">
      <c r="B5663" s="37" t="str">
        <f>IF('TD VENCIDOS'!B5644="","",'TD VENCIDOS'!B5644)</f>
        <v/>
      </c>
      <c r="C5663" s="38" t="str">
        <f>IF('TD VENCIDOS'!C5644="","",'TD VENCIDOS'!C5644)</f>
        <v/>
      </c>
      <c r="D5663" s="37" t="str">
        <f>IF('TD VENCIDOS'!D5644="","",'TD VENCIDOS'!D5644)</f>
        <v/>
      </c>
    </row>
    <row r="5664" spans="2:4" ht="18.75">
      <c r="B5664" s="37" t="str">
        <f>IF('TD VENCIDOS'!B5645="","",'TD VENCIDOS'!B5645)</f>
        <v/>
      </c>
      <c r="C5664" s="38" t="str">
        <f>IF('TD VENCIDOS'!C5645="","",'TD VENCIDOS'!C5645)</f>
        <v/>
      </c>
      <c r="D5664" s="37" t="str">
        <f>IF('TD VENCIDOS'!D5645="","",'TD VENCIDOS'!D5645)</f>
        <v/>
      </c>
    </row>
    <row r="5665" spans="2:4" ht="18.75">
      <c r="B5665" s="37" t="str">
        <f>IF('TD VENCIDOS'!B5646="","",'TD VENCIDOS'!B5646)</f>
        <v/>
      </c>
      <c r="C5665" s="38" t="str">
        <f>IF('TD VENCIDOS'!C5646="","",'TD VENCIDOS'!C5646)</f>
        <v/>
      </c>
      <c r="D5665" s="37" t="str">
        <f>IF('TD VENCIDOS'!D5646="","",'TD VENCIDOS'!D5646)</f>
        <v/>
      </c>
    </row>
    <row r="5666" spans="2:4" ht="18.75">
      <c r="B5666" s="37" t="str">
        <f>IF('TD VENCIDOS'!B5647="","",'TD VENCIDOS'!B5647)</f>
        <v/>
      </c>
      <c r="C5666" s="38" t="str">
        <f>IF('TD VENCIDOS'!C5647="","",'TD VENCIDOS'!C5647)</f>
        <v/>
      </c>
      <c r="D5666" s="37" t="str">
        <f>IF('TD VENCIDOS'!D5647="","",'TD VENCIDOS'!D5647)</f>
        <v/>
      </c>
    </row>
    <row r="5667" spans="2:4" ht="18.75">
      <c r="B5667" s="37" t="str">
        <f>IF('TD VENCIDOS'!B5648="","",'TD VENCIDOS'!B5648)</f>
        <v/>
      </c>
      <c r="C5667" s="38" t="str">
        <f>IF('TD VENCIDOS'!C5648="","",'TD VENCIDOS'!C5648)</f>
        <v/>
      </c>
      <c r="D5667" s="37" t="str">
        <f>IF('TD VENCIDOS'!D5648="","",'TD VENCIDOS'!D5648)</f>
        <v/>
      </c>
    </row>
    <row r="5668" spans="2:4" ht="18.75">
      <c r="B5668" s="37" t="str">
        <f>IF('TD VENCIDOS'!B5649="","",'TD VENCIDOS'!B5649)</f>
        <v/>
      </c>
      <c r="C5668" s="38" t="str">
        <f>IF('TD VENCIDOS'!C5649="","",'TD VENCIDOS'!C5649)</f>
        <v/>
      </c>
      <c r="D5668" s="37" t="str">
        <f>IF('TD VENCIDOS'!D5649="","",'TD VENCIDOS'!D5649)</f>
        <v/>
      </c>
    </row>
    <row r="5669" spans="2:4" ht="18.75">
      <c r="B5669" s="37" t="str">
        <f>IF('TD VENCIDOS'!B5650="","",'TD VENCIDOS'!B5650)</f>
        <v/>
      </c>
      <c r="C5669" s="38" t="str">
        <f>IF('TD VENCIDOS'!C5650="","",'TD VENCIDOS'!C5650)</f>
        <v/>
      </c>
      <c r="D5669" s="37" t="str">
        <f>IF('TD VENCIDOS'!D5650="","",'TD VENCIDOS'!D5650)</f>
        <v/>
      </c>
    </row>
    <row r="5670" spans="2:4" ht="18.75">
      <c r="B5670" s="37" t="str">
        <f>IF('TD VENCIDOS'!B5651="","",'TD VENCIDOS'!B5651)</f>
        <v/>
      </c>
      <c r="C5670" s="38" t="str">
        <f>IF('TD VENCIDOS'!C5651="","",'TD VENCIDOS'!C5651)</f>
        <v/>
      </c>
      <c r="D5670" s="37" t="str">
        <f>IF('TD VENCIDOS'!D5651="","",'TD VENCIDOS'!D5651)</f>
        <v/>
      </c>
    </row>
    <row r="5671" spans="2:4" ht="18.75">
      <c r="B5671" s="37" t="str">
        <f>IF('TD VENCIDOS'!B5652="","",'TD VENCIDOS'!B5652)</f>
        <v/>
      </c>
      <c r="C5671" s="38" t="str">
        <f>IF('TD VENCIDOS'!C5652="","",'TD VENCIDOS'!C5652)</f>
        <v/>
      </c>
      <c r="D5671" s="37" t="str">
        <f>IF('TD VENCIDOS'!D5652="","",'TD VENCIDOS'!D5652)</f>
        <v/>
      </c>
    </row>
    <row r="5672" spans="2:4" ht="18.75">
      <c r="B5672" s="37" t="str">
        <f>IF('TD VENCIDOS'!B5653="","",'TD VENCIDOS'!B5653)</f>
        <v/>
      </c>
      <c r="C5672" s="38" t="str">
        <f>IF('TD VENCIDOS'!C5653="","",'TD VENCIDOS'!C5653)</f>
        <v/>
      </c>
      <c r="D5672" s="37" t="str">
        <f>IF('TD VENCIDOS'!D5653="","",'TD VENCIDOS'!D5653)</f>
        <v/>
      </c>
    </row>
    <row r="5673" spans="2:4" ht="18.75">
      <c r="B5673" s="37" t="str">
        <f>IF('TD VENCIDOS'!B5654="","",'TD VENCIDOS'!B5654)</f>
        <v/>
      </c>
      <c r="C5673" s="38" t="str">
        <f>IF('TD VENCIDOS'!C5654="","",'TD VENCIDOS'!C5654)</f>
        <v/>
      </c>
      <c r="D5673" s="37" t="str">
        <f>IF('TD VENCIDOS'!D5654="","",'TD VENCIDOS'!D5654)</f>
        <v/>
      </c>
    </row>
    <row r="5674" spans="2:4" ht="18.75">
      <c r="B5674" s="37" t="str">
        <f>IF('TD VENCIDOS'!B5655="","",'TD VENCIDOS'!B5655)</f>
        <v/>
      </c>
      <c r="C5674" s="38" t="str">
        <f>IF('TD VENCIDOS'!C5655="","",'TD VENCIDOS'!C5655)</f>
        <v/>
      </c>
      <c r="D5674" s="37" t="str">
        <f>IF('TD VENCIDOS'!D5655="","",'TD VENCIDOS'!D5655)</f>
        <v/>
      </c>
    </row>
    <row r="5675" spans="2:4" ht="18.75">
      <c r="B5675" s="37" t="str">
        <f>IF('TD VENCIDOS'!B5656="","",'TD VENCIDOS'!B5656)</f>
        <v/>
      </c>
      <c r="C5675" s="38" t="str">
        <f>IF('TD VENCIDOS'!C5656="","",'TD VENCIDOS'!C5656)</f>
        <v/>
      </c>
      <c r="D5675" s="37" t="str">
        <f>IF('TD VENCIDOS'!D5656="","",'TD VENCIDOS'!D5656)</f>
        <v/>
      </c>
    </row>
    <row r="5676" spans="2:4" ht="18.75">
      <c r="B5676" s="37" t="str">
        <f>IF('TD VENCIDOS'!B5657="","",'TD VENCIDOS'!B5657)</f>
        <v/>
      </c>
      <c r="C5676" s="38" t="str">
        <f>IF('TD VENCIDOS'!C5657="","",'TD VENCIDOS'!C5657)</f>
        <v/>
      </c>
      <c r="D5676" s="37" t="str">
        <f>IF('TD VENCIDOS'!D5657="","",'TD VENCIDOS'!D5657)</f>
        <v/>
      </c>
    </row>
    <row r="5677" spans="2:4" ht="18.75">
      <c r="B5677" s="37" t="str">
        <f>IF('TD VENCIDOS'!B5658="","",'TD VENCIDOS'!B5658)</f>
        <v/>
      </c>
      <c r="C5677" s="38" t="str">
        <f>IF('TD VENCIDOS'!C5658="","",'TD VENCIDOS'!C5658)</f>
        <v/>
      </c>
      <c r="D5677" s="37" t="str">
        <f>IF('TD VENCIDOS'!D5658="","",'TD VENCIDOS'!D5658)</f>
        <v/>
      </c>
    </row>
    <row r="5678" spans="2:4" ht="18.75">
      <c r="B5678" s="37" t="str">
        <f>IF('TD VENCIDOS'!B5659="","",'TD VENCIDOS'!B5659)</f>
        <v/>
      </c>
      <c r="C5678" s="38" t="str">
        <f>IF('TD VENCIDOS'!C5659="","",'TD VENCIDOS'!C5659)</f>
        <v/>
      </c>
      <c r="D5678" s="37" t="str">
        <f>IF('TD VENCIDOS'!D5659="","",'TD VENCIDOS'!D5659)</f>
        <v/>
      </c>
    </row>
    <row r="5679" spans="2:4" ht="18.75">
      <c r="B5679" s="37" t="str">
        <f>IF('TD VENCIDOS'!B5660="","",'TD VENCIDOS'!B5660)</f>
        <v/>
      </c>
      <c r="C5679" s="38" t="str">
        <f>IF('TD VENCIDOS'!C5660="","",'TD VENCIDOS'!C5660)</f>
        <v/>
      </c>
      <c r="D5679" s="37" t="str">
        <f>IF('TD VENCIDOS'!D5660="","",'TD VENCIDOS'!D5660)</f>
        <v/>
      </c>
    </row>
    <row r="5680" spans="2:4" ht="18.75">
      <c r="B5680" s="37" t="str">
        <f>IF('TD VENCIDOS'!B5661="","",'TD VENCIDOS'!B5661)</f>
        <v/>
      </c>
      <c r="C5680" s="38" t="str">
        <f>IF('TD VENCIDOS'!C5661="","",'TD VENCIDOS'!C5661)</f>
        <v/>
      </c>
      <c r="D5680" s="37" t="str">
        <f>IF('TD VENCIDOS'!D5661="","",'TD VENCIDOS'!D5661)</f>
        <v/>
      </c>
    </row>
    <row r="5681" spans="2:4" ht="18.75">
      <c r="B5681" s="37" t="str">
        <f>IF('TD VENCIDOS'!B5662="","",'TD VENCIDOS'!B5662)</f>
        <v/>
      </c>
      <c r="C5681" s="38" t="str">
        <f>IF('TD VENCIDOS'!C5662="","",'TD VENCIDOS'!C5662)</f>
        <v/>
      </c>
      <c r="D5681" s="37" t="str">
        <f>IF('TD VENCIDOS'!D5662="","",'TD VENCIDOS'!D5662)</f>
        <v/>
      </c>
    </row>
    <row r="5682" spans="2:4" ht="18.75">
      <c r="B5682" s="37" t="str">
        <f>IF('TD VENCIDOS'!B5663="","",'TD VENCIDOS'!B5663)</f>
        <v/>
      </c>
      <c r="C5682" s="38" t="str">
        <f>IF('TD VENCIDOS'!C5663="","",'TD VENCIDOS'!C5663)</f>
        <v/>
      </c>
      <c r="D5682" s="37" t="str">
        <f>IF('TD VENCIDOS'!D5663="","",'TD VENCIDOS'!D5663)</f>
        <v/>
      </c>
    </row>
    <row r="5683" spans="2:4" ht="18.75">
      <c r="B5683" s="37" t="str">
        <f>IF('TD VENCIDOS'!B5664="","",'TD VENCIDOS'!B5664)</f>
        <v/>
      </c>
      <c r="C5683" s="38" t="str">
        <f>IF('TD VENCIDOS'!C5664="","",'TD VENCIDOS'!C5664)</f>
        <v/>
      </c>
      <c r="D5683" s="37" t="str">
        <f>IF('TD VENCIDOS'!D5664="","",'TD VENCIDOS'!D5664)</f>
        <v/>
      </c>
    </row>
    <row r="5684" spans="2:4" ht="18.75">
      <c r="B5684" s="37" t="str">
        <f>IF('TD VENCIDOS'!B5665="","",'TD VENCIDOS'!B5665)</f>
        <v/>
      </c>
      <c r="C5684" s="38" t="str">
        <f>IF('TD VENCIDOS'!C5665="","",'TD VENCIDOS'!C5665)</f>
        <v/>
      </c>
      <c r="D5684" s="37" t="str">
        <f>IF('TD VENCIDOS'!D5665="","",'TD VENCIDOS'!D5665)</f>
        <v/>
      </c>
    </row>
    <row r="5685" spans="2:4" ht="18.75">
      <c r="B5685" s="37" t="str">
        <f>IF('TD VENCIDOS'!B5666="","",'TD VENCIDOS'!B5666)</f>
        <v/>
      </c>
      <c r="C5685" s="38" t="str">
        <f>IF('TD VENCIDOS'!C5666="","",'TD VENCIDOS'!C5666)</f>
        <v/>
      </c>
      <c r="D5685" s="37" t="str">
        <f>IF('TD VENCIDOS'!D5666="","",'TD VENCIDOS'!D5666)</f>
        <v/>
      </c>
    </row>
    <row r="5686" spans="2:4" ht="18.75">
      <c r="B5686" s="37" t="str">
        <f>IF('TD VENCIDOS'!B5667="","",'TD VENCIDOS'!B5667)</f>
        <v/>
      </c>
      <c r="C5686" s="38" t="str">
        <f>IF('TD VENCIDOS'!C5667="","",'TD VENCIDOS'!C5667)</f>
        <v/>
      </c>
      <c r="D5686" s="37" t="str">
        <f>IF('TD VENCIDOS'!D5667="","",'TD VENCIDOS'!D5667)</f>
        <v/>
      </c>
    </row>
    <row r="5687" spans="2:4" ht="18.75">
      <c r="B5687" s="37" t="str">
        <f>IF('TD VENCIDOS'!B5668="","",'TD VENCIDOS'!B5668)</f>
        <v/>
      </c>
      <c r="C5687" s="38" t="str">
        <f>IF('TD VENCIDOS'!C5668="","",'TD VENCIDOS'!C5668)</f>
        <v/>
      </c>
      <c r="D5687" s="37" t="str">
        <f>IF('TD VENCIDOS'!D5668="","",'TD VENCIDOS'!D5668)</f>
        <v/>
      </c>
    </row>
    <row r="5688" spans="2:4" ht="18.75">
      <c r="B5688" s="37" t="str">
        <f>IF('TD VENCIDOS'!B5669="","",'TD VENCIDOS'!B5669)</f>
        <v/>
      </c>
      <c r="C5688" s="38" t="str">
        <f>IF('TD VENCIDOS'!C5669="","",'TD VENCIDOS'!C5669)</f>
        <v/>
      </c>
      <c r="D5688" s="37" t="str">
        <f>IF('TD VENCIDOS'!D5669="","",'TD VENCIDOS'!D5669)</f>
        <v/>
      </c>
    </row>
    <row r="5689" spans="2:4" ht="18.75">
      <c r="B5689" s="37" t="str">
        <f>IF('TD VENCIDOS'!B5670="","",'TD VENCIDOS'!B5670)</f>
        <v/>
      </c>
      <c r="C5689" s="38" t="str">
        <f>IF('TD VENCIDOS'!C5670="","",'TD VENCIDOS'!C5670)</f>
        <v/>
      </c>
      <c r="D5689" s="37" t="str">
        <f>IF('TD VENCIDOS'!D5670="","",'TD VENCIDOS'!D5670)</f>
        <v/>
      </c>
    </row>
    <row r="5690" spans="2:4" ht="18.75">
      <c r="B5690" s="37" t="str">
        <f>IF('TD VENCIDOS'!B5671="","",'TD VENCIDOS'!B5671)</f>
        <v/>
      </c>
      <c r="C5690" s="38" t="str">
        <f>IF('TD VENCIDOS'!C5671="","",'TD VENCIDOS'!C5671)</f>
        <v/>
      </c>
      <c r="D5690" s="37" t="str">
        <f>IF('TD VENCIDOS'!D5671="","",'TD VENCIDOS'!D5671)</f>
        <v/>
      </c>
    </row>
    <row r="5691" spans="2:4" ht="18.75">
      <c r="B5691" s="37" t="str">
        <f>IF('TD VENCIDOS'!B5672="","",'TD VENCIDOS'!B5672)</f>
        <v/>
      </c>
      <c r="C5691" s="38" t="str">
        <f>IF('TD VENCIDOS'!C5672="","",'TD VENCIDOS'!C5672)</f>
        <v/>
      </c>
      <c r="D5691" s="37" t="str">
        <f>IF('TD VENCIDOS'!D5672="","",'TD VENCIDOS'!D5672)</f>
        <v/>
      </c>
    </row>
    <row r="5692" spans="2:4" ht="18.75">
      <c r="B5692" s="37" t="str">
        <f>IF('TD VENCIDOS'!B5673="","",'TD VENCIDOS'!B5673)</f>
        <v/>
      </c>
      <c r="C5692" s="38" t="str">
        <f>IF('TD VENCIDOS'!C5673="","",'TD VENCIDOS'!C5673)</f>
        <v/>
      </c>
      <c r="D5692" s="37" t="str">
        <f>IF('TD VENCIDOS'!D5673="","",'TD VENCIDOS'!D5673)</f>
        <v/>
      </c>
    </row>
    <row r="5693" spans="2:4" ht="18.75">
      <c r="B5693" s="37" t="str">
        <f>IF('TD VENCIDOS'!B5674="","",'TD VENCIDOS'!B5674)</f>
        <v/>
      </c>
      <c r="C5693" s="38" t="str">
        <f>IF('TD VENCIDOS'!C5674="","",'TD VENCIDOS'!C5674)</f>
        <v/>
      </c>
      <c r="D5693" s="37" t="str">
        <f>IF('TD VENCIDOS'!D5674="","",'TD VENCIDOS'!D5674)</f>
        <v/>
      </c>
    </row>
    <row r="5694" spans="2:4" ht="18.75">
      <c r="B5694" s="37" t="str">
        <f>IF('TD VENCIDOS'!B5675="","",'TD VENCIDOS'!B5675)</f>
        <v/>
      </c>
      <c r="C5694" s="38" t="str">
        <f>IF('TD VENCIDOS'!C5675="","",'TD VENCIDOS'!C5675)</f>
        <v/>
      </c>
      <c r="D5694" s="37" t="str">
        <f>IF('TD VENCIDOS'!D5675="","",'TD VENCIDOS'!D5675)</f>
        <v/>
      </c>
    </row>
    <row r="5695" spans="2:4" ht="18.75">
      <c r="B5695" s="37" t="str">
        <f>IF('TD VENCIDOS'!B5676="","",'TD VENCIDOS'!B5676)</f>
        <v/>
      </c>
      <c r="C5695" s="38" t="str">
        <f>IF('TD VENCIDOS'!C5676="","",'TD VENCIDOS'!C5676)</f>
        <v/>
      </c>
      <c r="D5695" s="37" t="str">
        <f>IF('TD VENCIDOS'!D5676="","",'TD VENCIDOS'!D5676)</f>
        <v/>
      </c>
    </row>
    <row r="5696" spans="2:4" ht="18.75">
      <c r="B5696" s="37" t="str">
        <f>IF('TD VENCIDOS'!B5677="","",'TD VENCIDOS'!B5677)</f>
        <v/>
      </c>
      <c r="C5696" s="38" t="str">
        <f>IF('TD VENCIDOS'!C5677="","",'TD VENCIDOS'!C5677)</f>
        <v/>
      </c>
      <c r="D5696" s="37" t="str">
        <f>IF('TD VENCIDOS'!D5677="","",'TD VENCIDOS'!D5677)</f>
        <v/>
      </c>
    </row>
    <row r="5697" spans="2:4" ht="18.75">
      <c r="B5697" s="37" t="str">
        <f>IF('TD VENCIDOS'!B5678="","",'TD VENCIDOS'!B5678)</f>
        <v/>
      </c>
      <c r="C5697" s="38" t="str">
        <f>IF('TD VENCIDOS'!C5678="","",'TD VENCIDOS'!C5678)</f>
        <v/>
      </c>
      <c r="D5697" s="37" t="str">
        <f>IF('TD VENCIDOS'!D5678="","",'TD VENCIDOS'!D5678)</f>
        <v/>
      </c>
    </row>
    <row r="5698" spans="2:4" ht="18.75">
      <c r="B5698" s="37" t="str">
        <f>IF('TD VENCIDOS'!B5679="","",'TD VENCIDOS'!B5679)</f>
        <v/>
      </c>
      <c r="C5698" s="38" t="str">
        <f>IF('TD VENCIDOS'!C5679="","",'TD VENCIDOS'!C5679)</f>
        <v/>
      </c>
      <c r="D5698" s="37" t="str">
        <f>IF('TD VENCIDOS'!D5679="","",'TD VENCIDOS'!D5679)</f>
        <v/>
      </c>
    </row>
    <row r="5699" spans="2:4" ht="18.75">
      <c r="B5699" s="37" t="str">
        <f>IF('TD VENCIDOS'!B5680="","",'TD VENCIDOS'!B5680)</f>
        <v/>
      </c>
      <c r="C5699" s="38" t="str">
        <f>IF('TD VENCIDOS'!C5680="","",'TD VENCIDOS'!C5680)</f>
        <v/>
      </c>
      <c r="D5699" s="37" t="str">
        <f>IF('TD VENCIDOS'!D5680="","",'TD VENCIDOS'!D5680)</f>
        <v/>
      </c>
    </row>
    <row r="5700" spans="2:4" ht="18.75">
      <c r="B5700" s="37" t="str">
        <f>IF('TD VENCIDOS'!B5681="","",'TD VENCIDOS'!B5681)</f>
        <v/>
      </c>
      <c r="C5700" s="38" t="str">
        <f>IF('TD VENCIDOS'!C5681="","",'TD VENCIDOS'!C5681)</f>
        <v/>
      </c>
      <c r="D5700" s="37" t="str">
        <f>IF('TD VENCIDOS'!D5681="","",'TD VENCIDOS'!D5681)</f>
        <v/>
      </c>
    </row>
    <row r="5701" spans="2:4" ht="18.75">
      <c r="B5701" s="37" t="str">
        <f>IF('TD VENCIDOS'!B5682="","",'TD VENCIDOS'!B5682)</f>
        <v/>
      </c>
      <c r="C5701" s="38" t="str">
        <f>IF('TD VENCIDOS'!C5682="","",'TD VENCIDOS'!C5682)</f>
        <v/>
      </c>
      <c r="D5701" s="37" t="str">
        <f>IF('TD VENCIDOS'!D5682="","",'TD VENCIDOS'!D5682)</f>
        <v/>
      </c>
    </row>
    <row r="5702" spans="2:4" ht="18.75">
      <c r="B5702" s="37" t="str">
        <f>IF('TD VENCIDOS'!B5683="","",'TD VENCIDOS'!B5683)</f>
        <v/>
      </c>
      <c r="C5702" s="38" t="str">
        <f>IF('TD VENCIDOS'!C5683="","",'TD VENCIDOS'!C5683)</f>
        <v/>
      </c>
      <c r="D5702" s="37" t="str">
        <f>IF('TD VENCIDOS'!D5683="","",'TD VENCIDOS'!D5683)</f>
        <v/>
      </c>
    </row>
    <row r="5703" spans="2:4" ht="18.75">
      <c r="B5703" s="37" t="str">
        <f>IF('TD VENCIDOS'!B5684="","",'TD VENCIDOS'!B5684)</f>
        <v/>
      </c>
      <c r="C5703" s="38" t="str">
        <f>IF('TD VENCIDOS'!C5684="","",'TD VENCIDOS'!C5684)</f>
        <v/>
      </c>
      <c r="D5703" s="37" t="str">
        <f>IF('TD VENCIDOS'!D5684="","",'TD VENCIDOS'!D5684)</f>
        <v/>
      </c>
    </row>
    <row r="5704" spans="2:4" ht="18.75">
      <c r="B5704" s="37" t="str">
        <f>IF('TD VENCIDOS'!B5685="","",'TD VENCIDOS'!B5685)</f>
        <v/>
      </c>
      <c r="C5704" s="38" t="str">
        <f>IF('TD VENCIDOS'!C5685="","",'TD VENCIDOS'!C5685)</f>
        <v/>
      </c>
      <c r="D5704" s="37" t="str">
        <f>IF('TD VENCIDOS'!D5685="","",'TD VENCIDOS'!D5685)</f>
        <v/>
      </c>
    </row>
    <row r="5705" spans="2:4" ht="18.75">
      <c r="B5705" s="37" t="str">
        <f>IF('TD VENCIDOS'!B5686="","",'TD VENCIDOS'!B5686)</f>
        <v/>
      </c>
      <c r="C5705" s="38" t="str">
        <f>IF('TD VENCIDOS'!C5686="","",'TD VENCIDOS'!C5686)</f>
        <v/>
      </c>
      <c r="D5705" s="37" t="str">
        <f>IF('TD VENCIDOS'!D5686="","",'TD VENCIDOS'!D5686)</f>
        <v/>
      </c>
    </row>
    <row r="5706" spans="2:4" ht="18.75">
      <c r="B5706" s="37" t="str">
        <f>IF('TD VENCIDOS'!B5687="","",'TD VENCIDOS'!B5687)</f>
        <v/>
      </c>
      <c r="C5706" s="38" t="str">
        <f>IF('TD VENCIDOS'!C5687="","",'TD VENCIDOS'!C5687)</f>
        <v/>
      </c>
      <c r="D5706" s="37" t="str">
        <f>IF('TD VENCIDOS'!D5687="","",'TD VENCIDOS'!D5687)</f>
        <v/>
      </c>
    </row>
    <row r="5707" spans="2:4" ht="18.75">
      <c r="B5707" s="37" t="str">
        <f>IF('TD VENCIDOS'!B5688="","",'TD VENCIDOS'!B5688)</f>
        <v/>
      </c>
      <c r="C5707" s="38" t="str">
        <f>IF('TD VENCIDOS'!C5688="","",'TD VENCIDOS'!C5688)</f>
        <v/>
      </c>
      <c r="D5707" s="37" t="str">
        <f>IF('TD VENCIDOS'!D5688="","",'TD VENCIDOS'!D5688)</f>
        <v/>
      </c>
    </row>
    <row r="5708" spans="2:4" ht="18.75">
      <c r="B5708" s="37" t="str">
        <f>IF('TD VENCIDOS'!B5689="","",'TD VENCIDOS'!B5689)</f>
        <v/>
      </c>
      <c r="C5708" s="38" t="str">
        <f>IF('TD VENCIDOS'!C5689="","",'TD VENCIDOS'!C5689)</f>
        <v/>
      </c>
      <c r="D5708" s="37" t="str">
        <f>IF('TD VENCIDOS'!D5689="","",'TD VENCIDOS'!D5689)</f>
        <v/>
      </c>
    </row>
    <row r="5709" spans="2:4" ht="18.75">
      <c r="B5709" s="37" t="str">
        <f>IF('TD VENCIDOS'!B5690="","",'TD VENCIDOS'!B5690)</f>
        <v/>
      </c>
      <c r="C5709" s="38" t="str">
        <f>IF('TD VENCIDOS'!C5690="","",'TD VENCIDOS'!C5690)</f>
        <v/>
      </c>
      <c r="D5709" s="37" t="str">
        <f>IF('TD VENCIDOS'!D5690="","",'TD VENCIDOS'!D5690)</f>
        <v/>
      </c>
    </row>
    <row r="5710" spans="2:4" ht="18.75">
      <c r="B5710" s="37" t="str">
        <f>IF('TD VENCIDOS'!B5691="","",'TD VENCIDOS'!B5691)</f>
        <v/>
      </c>
      <c r="C5710" s="38" t="str">
        <f>IF('TD VENCIDOS'!C5691="","",'TD VENCIDOS'!C5691)</f>
        <v/>
      </c>
      <c r="D5710" s="37" t="str">
        <f>IF('TD VENCIDOS'!D5691="","",'TD VENCIDOS'!D5691)</f>
        <v/>
      </c>
    </row>
    <row r="5711" spans="2:4" ht="18.75">
      <c r="B5711" s="37" t="str">
        <f>IF('TD VENCIDOS'!B5692="","",'TD VENCIDOS'!B5692)</f>
        <v/>
      </c>
      <c r="C5711" s="38" t="str">
        <f>IF('TD VENCIDOS'!C5692="","",'TD VENCIDOS'!C5692)</f>
        <v/>
      </c>
      <c r="D5711" s="37" t="str">
        <f>IF('TD VENCIDOS'!D5692="","",'TD VENCIDOS'!D5692)</f>
        <v/>
      </c>
    </row>
    <row r="5712" spans="2:4" ht="18.75">
      <c r="B5712" s="37" t="str">
        <f>IF('TD VENCIDOS'!B5693="","",'TD VENCIDOS'!B5693)</f>
        <v/>
      </c>
      <c r="C5712" s="38" t="str">
        <f>IF('TD VENCIDOS'!C5693="","",'TD VENCIDOS'!C5693)</f>
        <v/>
      </c>
      <c r="D5712" s="37" t="str">
        <f>IF('TD VENCIDOS'!D5693="","",'TD VENCIDOS'!D5693)</f>
        <v/>
      </c>
    </row>
    <row r="5713" spans="2:4" ht="18.75">
      <c r="B5713" s="37" t="str">
        <f>IF('TD VENCIDOS'!B5694="","",'TD VENCIDOS'!B5694)</f>
        <v/>
      </c>
      <c r="C5713" s="38" t="str">
        <f>IF('TD VENCIDOS'!C5694="","",'TD VENCIDOS'!C5694)</f>
        <v/>
      </c>
      <c r="D5713" s="37" t="str">
        <f>IF('TD VENCIDOS'!D5694="","",'TD VENCIDOS'!D5694)</f>
        <v/>
      </c>
    </row>
    <row r="5714" spans="2:4" ht="18.75">
      <c r="B5714" s="37" t="str">
        <f>IF('TD VENCIDOS'!B5695="","",'TD VENCIDOS'!B5695)</f>
        <v/>
      </c>
      <c r="C5714" s="38" t="str">
        <f>IF('TD VENCIDOS'!C5695="","",'TD VENCIDOS'!C5695)</f>
        <v/>
      </c>
      <c r="D5714" s="37" t="str">
        <f>IF('TD VENCIDOS'!D5695="","",'TD VENCIDOS'!D5695)</f>
        <v/>
      </c>
    </row>
    <row r="5715" spans="2:4" ht="18.75">
      <c r="B5715" s="37" t="str">
        <f>IF('TD VENCIDOS'!B5696="","",'TD VENCIDOS'!B5696)</f>
        <v/>
      </c>
      <c r="C5715" s="38" t="str">
        <f>IF('TD VENCIDOS'!C5696="","",'TD VENCIDOS'!C5696)</f>
        <v/>
      </c>
      <c r="D5715" s="37" t="str">
        <f>IF('TD VENCIDOS'!D5696="","",'TD VENCIDOS'!D5696)</f>
        <v/>
      </c>
    </row>
    <row r="5716" spans="2:4" ht="18.75">
      <c r="B5716" s="37" t="str">
        <f>IF('TD VENCIDOS'!B5697="","",'TD VENCIDOS'!B5697)</f>
        <v/>
      </c>
      <c r="C5716" s="38" t="str">
        <f>IF('TD VENCIDOS'!C5697="","",'TD VENCIDOS'!C5697)</f>
        <v/>
      </c>
      <c r="D5716" s="37" t="str">
        <f>IF('TD VENCIDOS'!D5697="","",'TD VENCIDOS'!D5697)</f>
        <v/>
      </c>
    </row>
    <row r="5717" spans="2:4" ht="18.75">
      <c r="B5717" s="37" t="str">
        <f>IF('TD VENCIDOS'!B5698="","",'TD VENCIDOS'!B5698)</f>
        <v/>
      </c>
      <c r="C5717" s="38" t="str">
        <f>IF('TD VENCIDOS'!C5698="","",'TD VENCIDOS'!C5698)</f>
        <v/>
      </c>
      <c r="D5717" s="37" t="str">
        <f>IF('TD VENCIDOS'!D5698="","",'TD VENCIDOS'!D5698)</f>
        <v/>
      </c>
    </row>
    <row r="5718" spans="2:4" ht="18.75">
      <c r="B5718" s="37" t="str">
        <f>IF('TD VENCIDOS'!B5699="","",'TD VENCIDOS'!B5699)</f>
        <v/>
      </c>
      <c r="C5718" s="38" t="str">
        <f>IF('TD VENCIDOS'!C5699="","",'TD VENCIDOS'!C5699)</f>
        <v/>
      </c>
      <c r="D5718" s="37" t="str">
        <f>IF('TD VENCIDOS'!D5699="","",'TD VENCIDOS'!D5699)</f>
        <v/>
      </c>
    </row>
    <row r="5719" spans="2:4" ht="18.75">
      <c r="B5719" s="37" t="str">
        <f>IF('TD VENCIDOS'!B5700="","",'TD VENCIDOS'!B5700)</f>
        <v/>
      </c>
      <c r="C5719" s="38" t="str">
        <f>IF('TD VENCIDOS'!C5700="","",'TD VENCIDOS'!C5700)</f>
        <v/>
      </c>
      <c r="D5719" s="37" t="str">
        <f>IF('TD VENCIDOS'!D5700="","",'TD VENCIDOS'!D5700)</f>
        <v/>
      </c>
    </row>
    <row r="5720" spans="2:4" ht="18.75">
      <c r="B5720" s="37" t="str">
        <f>IF('TD VENCIDOS'!B5701="","",'TD VENCIDOS'!B5701)</f>
        <v/>
      </c>
      <c r="C5720" s="38" t="str">
        <f>IF('TD VENCIDOS'!C5701="","",'TD VENCIDOS'!C5701)</f>
        <v/>
      </c>
      <c r="D5720" s="37" t="str">
        <f>IF('TD VENCIDOS'!D5701="","",'TD VENCIDOS'!D5701)</f>
        <v/>
      </c>
    </row>
    <row r="5721" spans="2:4" ht="18.75">
      <c r="B5721" s="37" t="str">
        <f>IF('TD VENCIDOS'!B5702="","",'TD VENCIDOS'!B5702)</f>
        <v/>
      </c>
      <c r="C5721" s="38" t="str">
        <f>IF('TD VENCIDOS'!C5702="","",'TD VENCIDOS'!C5702)</f>
        <v/>
      </c>
      <c r="D5721" s="37" t="str">
        <f>IF('TD VENCIDOS'!D5702="","",'TD VENCIDOS'!D5702)</f>
        <v/>
      </c>
    </row>
    <row r="5722" spans="2:4" ht="18.75">
      <c r="B5722" s="37" t="str">
        <f>IF('TD VENCIDOS'!B5703="","",'TD VENCIDOS'!B5703)</f>
        <v/>
      </c>
      <c r="C5722" s="38" t="str">
        <f>IF('TD VENCIDOS'!C5703="","",'TD VENCIDOS'!C5703)</f>
        <v/>
      </c>
      <c r="D5722" s="37" t="str">
        <f>IF('TD VENCIDOS'!D5703="","",'TD VENCIDOS'!D5703)</f>
        <v/>
      </c>
    </row>
    <row r="5723" spans="2:4" ht="18.75">
      <c r="B5723" s="37" t="str">
        <f>IF('TD VENCIDOS'!B5704="","",'TD VENCIDOS'!B5704)</f>
        <v/>
      </c>
      <c r="C5723" s="38" t="str">
        <f>IF('TD VENCIDOS'!C5704="","",'TD VENCIDOS'!C5704)</f>
        <v/>
      </c>
      <c r="D5723" s="37" t="str">
        <f>IF('TD VENCIDOS'!D5704="","",'TD VENCIDOS'!D5704)</f>
        <v/>
      </c>
    </row>
    <row r="5724" spans="2:4" ht="18.75">
      <c r="B5724" s="37" t="str">
        <f>IF('TD VENCIDOS'!B5705="","",'TD VENCIDOS'!B5705)</f>
        <v/>
      </c>
      <c r="C5724" s="38" t="str">
        <f>IF('TD VENCIDOS'!C5705="","",'TD VENCIDOS'!C5705)</f>
        <v/>
      </c>
      <c r="D5724" s="37" t="str">
        <f>IF('TD VENCIDOS'!D5705="","",'TD VENCIDOS'!D5705)</f>
        <v/>
      </c>
    </row>
    <row r="5725" spans="2:4" ht="18.75">
      <c r="B5725" s="37" t="str">
        <f>IF('TD VENCIDOS'!B5706="","",'TD VENCIDOS'!B5706)</f>
        <v/>
      </c>
      <c r="C5725" s="38" t="str">
        <f>IF('TD VENCIDOS'!C5706="","",'TD VENCIDOS'!C5706)</f>
        <v/>
      </c>
      <c r="D5725" s="37" t="str">
        <f>IF('TD VENCIDOS'!D5706="","",'TD VENCIDOS'!D5706)</f>
        <v/>
      </c>
    </row>
    <row r="5726" spans="2:4" ht="18.75">
      <c r="B5726" s="37" t="str">
        <f>IF('TD VENCIDOS'!B5707="","",'TD VENCIDOS'!B5707)</f>
        <v/>
      </c>
      <c r="C5726" s="38" t="str">
        <f>IF('TD VENCIDOS'!C5707="","",'TD VENCIDOS'!C5707)</f>
        <v/>
      </c>
      <c r="D5726" s="37" t="str">
        <f>IF('TD VENCIDOS'!D5707="","",'TD VENCIDOS'!D5707)</f>
        <v/>
      </c>
    </row>
    <row r="5727" spans="2:4" ht="18.75">
      <c r="B5727" s="37" t="str">
        <f>IF('TD VENCIDOS'!B5708="","",'TD VENCIDOS'!B5708)</f>
        <v/>
      </c>
      <c r="C5727" s="38" t="str">
        <f>IF('TD VENCIDOS'!C5708="","",'TD VENCIDOS'!C5708)</f>
        <v/>
      </c>
      <c r="D5727" s="37" t="str">
        <f>IF('TD VENCIDOS'!D5708="","",'TD VENCIDOS'!D5708)</f>
        <v/>
      </c>
    </row>
    <row r="5728" spans="2:4" ht="18.75">
      <c r="B5728" s="37" t="str">
        <f>IF('TD VENCIDOS'!B5709="","",'TD VENCIDOS'!B5709)</f>
        <v/>
      </c>
      <c r="C5728" s="38" t="str">
        <f>IF('TD VENCIDOS'!C5709="","",'TD VENCIDOS'!C5709)</f>
        <v/>
      </c>
      <c r="D5728" s="37" t="str">
        <f>IF('TD VENCIDOS'!D5709="","",'TD VENCIDOS'!D5709)</f>
        <v/>
      </c>
    </row>
    <row r="5729" spans="2:4" ht="18.75">
      <c r="B5729" s="37" t="str">
        <f>IF('TD VENCIDOS'!B5710="","",'TD VENCIDOS'!B5710)</f>
        <v/>
      </c>
      <c r="C5729" s="38" t="str">
        <f>IF('TD VENCIDOS'!C5710="","",'TD VENCIDOS'!C5710)</f>
        <v/>
      </c>
      <c r="D5729" s="37" t="str">
        <f>IF('TD VENCIDOS'!D5710="","",'TD VENCIDOS'!D5710)</f>
        <v/>
      </c>
    </row>
    <row r="5730" spans="2:4" ht="18.75">
      <c r="B5730" s="37" t="str">
        <f>IF('TD VENCIDOS'!B5711="","",'TD VENCIDOS'!B5711)</f>
        <v/>
      </c>
      <c r="C5730" s="38" t="str">
        <f>IF('TD VENCIDOS'!C5711="","",'TD VENCIDOS'!C5711)</f>
        <v/>
      </c>
      <c r="D5730" s="37" t="str">
        <f>IF('TD VENCIDOS'!D5711="","",'TD VENCIDOS'!D5711)</f>
        <v/>
      </c>
    </row>
    <row r="5731" spans="2:4" ht="18.75">
      <c r="B5731" s="37" t="str">
        <f>IF('TD VENCIDOS'!B5712="","",'TD VENCIDOS'!B5712)</f>
        <v/>
      </c>
      <c r="C5731" s="38" t="str">
        <f>IF('TD VENCIDOS'!C5712="","",'TD VENCIDOS'!C5712)</f>
        <v/>
      </c>
      <c r="D5731" s="37" t="str">
        <f>IF('TD VENCIDOS'!D5712="","",'TD VENCIDOS'!D5712)</f>
        <v/>
      </c>
    </row>
    <row r="5732" spans="2:4" ht="18.75">
      <c r="B5732" s="37" t="str">
        <f>IF('TD VENCIDOS'!B5713="","",'TD VENCIDOS'!B5713)</f>
        <v/>
      </c>
      <c r="C5732" s="38" t="str">
        <f>IF('TD VENCIDOS'!C5713="","",'TD VENCIDOS'!C5713)</f>
        <v/>
      </c>
      <c r="D5732" s="37" t="str">
        <f>IF('TD VENCIDOS'!D5713="","",'TD VENCIDOS'!D5713)</f>
        <v/>
      </c>
    </row>
    <row r="5733" spans="2:4" ht="18.75">
      <c r="B5733" s="37" t="str">
        <f>IF('TD VENCIDOS'!B5714="","",'TD VENCIDOS'!B5714)</f>
        <v/>
      </c>
      <c r="C5733" s="38" t="str">
        <f>IF('TD VENCIDOS'!C5714="","",'TD VENCIDOS'!C5714)</f>
        <v/>
      </c>
      <c r="D5733" s="37" t="str">
        <f>IF('TD VENCIDOS'!D5714="","",'TD VENCIDOS'!D5714)</f>
        <v/>
      </c>
    </row>
    <row r="5734" spans="2:4" ht="18.75">
      <c r="B5734" s="37" t="str">
        <f>IF('TD VENCIDOS'!B5715="","",'TD VENCIDOS'!B5715)</f>
        <v/>
      </c>
      <c r="C5734" s="38" t="str">
        <f>IF('TD VENCIDOS'!C5715="","",'TD VENCIDOS'!C5715)</f>
        <v/>
      </c>
      <c r="D5734" s="37" t="str">
        <f>IF('TD VENCIDOS'!D5715="","",'TD VENCIDOS'!D5715)</f>
        <v/>
      </c>
    </row>
    <row r="5735" spans="2:4" ht="18.75">
      <c r="B5735" s="37" t="str">
        <f>IF('TD VENCIDOS'!B5716="","",'TD VENCIDOS'!B5716)</f>
        <v/>
      </c>
      <c r="C5735" s="38" t="str">
        <f>IF('TD VENCIDOS'!C5716="","",'TD VENCIDOS'!C5716)</f>
        <v/>
      </c>
      <c r="D5735" s="37" t="str">
        <f>IF('TD VENCIDOS'!D5716="","",'TD VENCIDOS'!D5716)</f>
        <v/>
      </c>
    </row>
    <row r="5736" spans="2:4" ht="18.75">
      <c r="B5736" s="37" t="str">
        <f>IF('TD VENCIDOS'!B5717="","",'TD VENCIDOS'!B5717)</f>
        <v/>
      </c>
      <c r="C5736" s="38" t="str">
        <f>IF('TD VENCIDOS'!C5717="","",'TD VENCIDOS'!C5717)</f>
        <v/>
      </c>
      <c r="D5736" s="37" t="str">
        <f>IF('TD VENCIDOS'!D5717="","",'TD VENCIDOS'!D5717)</f>
        <v/>
      </c>
    </row>
    <row r="5737" spans="2:4" ht="18.75">
      <c r="B5737" s="37" t="str">
        <f>IF('TD VENCIDOS'!B5718="","",'TD VENCIDOS'!B5718)</f>
        <v/>
      </c>
      <c r="C5737" s="38" t="str">
        <f>IF('TD VENCIDOS'!C5718="","",'TD VENCIDOS'!C5718)</f>
        <v/>
      </c>
      <c r="D5737" s="37" t="str">
        <f>IF('TD VENCIDOS'!D5718="","",'TD VENCIDOS'!D5718)</f>
        <v/>
      </c>
    </row>
    <row r="5738" spans="2:4" ht="18.75">
      <c r="B5738" s="37" t="str">
        <f>IF('TD VENCIDOS'!B5719="","",'TD VENCIDOS'!B5719)</f>
        <v/>
      </c>
      <c r="C5738" s="38" t="str">
        <f>IF('TD VENCIDOS'!C5719="","",'TD VENCIDOS'!C5719)</f>
        <v/>
      </c>
      <c r="D5738" s="37" t="str">
        <f>IF('TD VENCIDOS'!D5719="","",'TD VENCIDOS'!D5719)</f>
        <v/>
      </c>
    </row>
    <row r="5739" spans="2:4" ht="18.75">
      <c r="B5739" s="37" t="str">
        <f>IF('TD VENCIDOS'!B5720="","",'TD VENCIDOS'!B5720)</f>
        <v/>
      </c>
      <c r="C5739" s="38" t="str">
        <f>IF('TD VENCIDOS'!C5720="","",'TD VENCIDOS'!C5720)</f>
        <v/>
      </c>
      <c r="D5739" s="37" t="str">
        <f>IF('TD VENCIDOS'!D5720="","",'TD VENCIDOS'!D5720)</f>
        <v/>
      </c>
    </row>
    <row r="5740" spans="2:4" ht="18.75">
      <c r="B5740" s="37" t="str">
        <f>IF('TD VENCIDOS'!B5721="","",'TD VENCIDOS'!B5721)</f>
        <v/>
      </c>
      <c r="C5740" s="38" t="str">
        <f>IF('TD VENCIDOS'!C5721="","",'TD VENCIDOS'!C5721)</f>
        <v/>
      </c>
      <c r="D5740" s="37" t="str">
        <f>IF('TD VENCIDOS'!D5721="","",'TD VENCIDOS'!D5721)</f>
        <v/>
      </c>
    </row>
    <row r="5741" spans="2:4" ht="18.75">
      <c r="B5741" s="37" t="str">
        <f>IF('TD VENCIDOS'!B5722="","",'TD VENCIDOS'!B5722)</f>
        <v/>
      </c>
      <c r="C5741" s="38" t="str">
        <f>IF('TD VENCIDOS'!C5722="","",'TD VENCIDOS'!C5722)</f>
        <v/>
      </c>
      <c r="D5741" s="37" t="str">
        <f>IF('TD VENCIDOS'!D5722="","",'TD VENCIDOS'!D5722)</f>
        <v/>
      </c>
    </row>
    <row r="5742" spans="2:4" ht="18.75">
      <c r="B5742" s="37" t="str">
        <f>IF('TD VENCIDOS'!B5723="","",'TD VENCIDOS'!B5723)</f>
        <v/>
      </c>
      <c r="C5742" s="38" t="str">
        <f>IF('TD VENCIDOS'!C5723="","",'TD VENCIDOS'!C5723)</f>
        <v/>
      </c>
      <c r="D5742" s="37" t="str">
        <f>IF('TD VENCIDOS'!D5723="","",'TD VENCIDOS'!D5723)</f>
        <v/>
      </c>
    </row>
    <row r="5743" spans="2:4" ht="18.75">
      <c r="B5743" s="37" t="str">
        <f>IF('TD VENCIDOS'!B5724="","",'TD VENCIDOS'!B5724)</f>
        <v/>
      </c>
      <c r="C5743" s="38" t="str">
        <f>IF('TD VENCIDOS'!C5724="","",'TD VENCIDOS'!C5724)</f>
        <v/>
      </c>
      <c r="D5743" s="37" t="str">
        <f>IF('TD VENCIDOS'!D5724="","",'TD VENCIDOS'!D5724)</f>
        <v/>
      </c>
    </row>
    <row r="5744" spans="2:4" ht="18.75">
      <c r="B5744" s="37" t="str">
        <f>IF('TD VENCIDOS'!B5725="","",'TD VENCIDOS'!B5725)</f>
        <v/>
      </c>
      <c r="C5744" s="38" t="str">
        <f>IF('TD VENCIDOS'!C5725="","",'TD VENCIDOS'!C5725)</f>
        <v/>
      </c>
      <c r="D5744" s="37" t="str">
        <f>IF('TD VENCIDOS'!D5725="","",'TD VENCIDOS'!D5725)</f>
        <v/>
      </c>
    </row>
    <row r="5745" spans="2:4" ht="18.75">
      <c r="B5745" s="37" t="str">
        <f>IF('TD VENCIDOS'!B5726="","",'TD VENCIDOS'!B5726)</f>
        <v/>
      </c>
      <c r="C5745" s="38" t="str">
        <f>IF('TD VENCIDOS'!C5726="","",'TD VENCIDOS'!C5726)</f>
        <v/>
      </c>
      <c r="D5745" s="37" t="str">
        <f>IF('TD VENCIDOS'!D5726="","",'TD VENCIDOS'!D5726)</f>
        <v/>
      </c>
    </row>
    <row r="5746" spans="2:4" ht="18.75">
      <c r="B5746" s="37" t="str">
        <f>IF('TD VENCIDOS'!B5727="","",'TD VENCIDOS'!B5727)</f>
        <v/>
      </c>
      <c r="C5746" s="38" t="str">
        <f>IF('TD VENCIDOS'!C5727="","",'TD VENCIDOS'!C5727)</f>
        <v/>
      </c>
      <c r="D5746" s="37" t="str">
        <f>IF('TD VENCIDOS'!D5727="","",'TD VENCIDOS'!D5727)</f>
        <v/>
      </c>
    </row>
    <row r="5747" spans="2:4" ht="18.75">
      <c r="B5747" s="37" t="str">
        <f>IF('TD VENCIDOS'!B5728="","",'TD VENCIDOS'!B5728)</f>
        <v/>
      </c>
      <c r="C5747" s="38" t="str">
        <f>IF('TD VENCIDOS'!C5728="","",'TD VENCIDOS'!C5728)</f>
        <v/>
      </c>
      <c r="D5747" s="37" t="str">
        <f>IF('TD VENCIDOS'!D5728="","",'TD VENCIDOS'!D5728)</f>
        <v/>
      </c>
    </row>
    <row r="5748" spans="2:4" ht="18.75">
      <c r="B5748" s="37" t="str">
        <f>IF('TD VENCIDOS'!B5729="","",'TD VENCIDOS'!B5729)</f>
        <v/>
      </c>
      <c r="C5748" s="38" t="str">
        <f>IF('TD VENCIDOS'!C5729="","",'TD VENCIDOS'!C5729)</f>
        <v/>
      </c>
      <c r="D5748" s="37" t="str">
        <f>IF('TD VENCIDOS'!D5729="","",'TD VENCIDOS'!D5729)</f>
        <v/>
      </c>
    </row>
    <row r="5749" spans="2:4" ht="18.75">
      <c r="B5749" s="37" t="str">
        <f>IF('TD VENCIDOS'!B5730="","",'TD VENCIDOS'!B5730)</f>
        <v/>
      </c>
      <c r="C5749" s="38" t="str">
        <f>IF('TD VENCIDOS'!C5730="","",'TD VENCIDOS'!C5730)</f>
        <v/>
      </c>
      <c r="D5749" s="37" t="str">
        <f>IF('TD VENCIDOS'!D5730="","",'TD VENCIDOS'!D5730)</f>
        <v/>
      </c>
    </row>
    <row r="5750" spans="2:4" ht="18.75">
      <c r="B5750" s="37" t="str">
        <f>IF('TD VENCIDOS'!B5731="","",'TD VENCIDOS'!B5731)</f>
        <v/>
      </c>
      <c r="C5750" s="38" t="str">
        <f>IF('TD VENCIDOS'!C5731="","",'TD VENCIDOS'!C5731)</f>
        <v/>
      </c>
      <c r="D5750" s="37" t="str">
        <f>IF('TD VENCIDOS'!D5731="","",'TD VENCIDOS'!D5731)</f>
        <v/>
      </c>
    </row>
    <row r="5751" spans="2:4" ht="18.75">
      <c r="B5751" s="37" t="str">
        <f>IF('TD VENCIDOS'!B5732="","",'TD VENCIDOS'!B5732)</f>
        <v/>
      </c>
      <c r="C5751" s="38" t="str">
        <f>IF('TD VENCIDOS'!C5732="","",'TD VENCIDOS'!C5732)</f>
        <v/>
      </c>
      <c r="D5751" s="37" t="str">
        <f>IF('TD VENCIDOS'!D5732="","",'TD VENCIDOS'!D5732)</f>
        <v/>
      </c>
    </row>
    <row r="5752" spans="2:4" ht="18.75">
      <c r="B5752" s="37" t="str">
        <f>IF('TD VENCIDOS'!B5733="","",'TD VENCIDOS'!B5733)</f>
        <v/>
      </c>
      <c r="C5752" s="38" t="str">
        <f>IF('TD VENCIDOS'!C5733="","",'TD VENCIDOS'!C5733)</f>
        <v/>
      </c>
      <c r="D5752" s="37" t="str">
        <f>IF('TD VENCIDOS'!D5733="","",'TD VENCIDOS'!D5733)</f>
        <v/>
      </c>
    </row>
    <row r="5753" spans="2:4" ht="18.75">
      <c r="B5753" s="37" t="str">
        <f>IF('TD VENCIDOS'!B5734="","",'TD VENCIDOS'!B5734)</f>
        <v/>
      </c>
      <c r="C5753" s="38" t="str">
        <f>IF('TD VENCIDOS'!C5734="","",'TD VENCIDOS'!C5734)</f>
        <v/>
      </c>
      <c r="D5753" s="37" t="str">
        <f>IF('TD VENCIDOS'!D5734="","",'TD VENCIDOS'!D5734)</f>
        <v/>
      </c>
    </row>
    <row r="5754" spans="2:4" ht="18.75">
      <c r="B5754" s="37" t="str">
        <f>IF('TD VENCIDOS'!B5735="","",'TD VENCIDOS'!B5735)</f>
        <v/>
      </c>
      <c r="C5754" s="38" t="str">
        <f>IF('TD VENCIDOS'!C5735="","",'TD VENCIDOS'!C5735)</f>
        <v/>
      </c>
      <c r="D5754" s="37" t="str">
        <f>IF('TD VENCIDOS'!D5735="","",'TD VENCIDOS'!D5735)</f>
        <v/>
      </c>
    </row>
    <row r="5755" spans="2:4" ht="18.75">
      <c r="B5755" s="37" t="str">
        <f>IF('TD VENCIDOS'!B5736="","",'TD VENCIDOS'!B5736)</f>
        <v/>
      </c>
      <c r="C5755" s="38" t="str">
        <f>IF('TD VENCIDOS'!C5736="","",'TD VENCIDOS'!C5736)</f>
        <v/>
      </c>
      <c r="D5755" s="37" t="str">
        <f>IF('TD VENCIDOS'!D5736="","",'TD VENCIDOS'!D5736)</f>
        <v/>
      </c>
    </row>
    <row r="5756" spans="2:4" ht="18.75">
      <c r="B5756" s="37" t="str">
        <f>IF('TD VENCIDOS'!B5737="","",'TD VENCIDOS'!B5737)</f>
        <v/>
      </c>
      <c r="C5756" s="38" t="str">
        <f>IF('TD VENCIDOS'!C5737="","",'TD VENCIDOS'!C5737)</f>
        <v/>
      </c>
      <c r="D5756" s="37" t="str">
        <f>IF('TD VENCIDOS'!D5737="","",'TD VENCIDOS'!D5737)</f>
        <v/>
      </c>
    </row>
    <row r="5757" spans="2:4" ht="18.75">
      <c r="B5757" s="37" t="str">
        <f>IF('TD VENCIDOS'!B5738="","",'TD VENCIDOS'!B5738)</f>
        <v/>
      </c>
      <c r="C5757" s="38" t="str">
        <f>IF('TD VENCIDOS'!C5738="","",'TD VENCIDOS'!C5738)</f>
        <v/>
      </c>
      <c r="D5757" s="37" t="str">
        <f>IF('TD VENCIDOS'!D5738="","",'TD VENCIDOS'!D5738)</f>
        <v/>
      </c>
    </row>
    <row r="5758" spans="2:4" ht="18.75">
      <c r="B5758" s="37" t="str">
        <f>IF('TD VENCIDOS'!B5739="","",'TD VENCIDOS'!B5739)</f>
        <v/>
      </c>
      <c r="C5758" s="38" t="str">
        <f>IF('TD VENCIDOS'!C5739="","",'TD VENCIDOS'!C5739)</f>
        <v/>
      </c>
      <c r="D5758" s="37" t="str">
        <f>IF('TD VENCIDOS'!D5739="","",'TD VENCIDOS'!D5739)</f>
        <v/>
      </c>
    </row>
    <row r="5759" spans="2:4" ht="18.75">
      <c r="B5759" s="37" t="str">
        <f>IF('TD VENCIDOS'!B5740="","",'TD VENCIDOS'!B5740)</f>
        <v/>
      </c>
      <c r="C5759" s="38" t="str">
        <f>IF('TD VENCIDOS'!C5740="","",'TD VENCIDOS'!C5740)</f>
        <v/>
      </c>
      <c r="D5759" s="37" t="str">
        <f>IF('TD VENCIDOS'!D5740="","",'TD VENCIDOS'!D5740)</f>
        <v/>
      </c>
    </row>
    <row r="5760" spans="2:4" ht="18.75">
      <c r="B5760" s="37" t="str">
        <f>IF('TD VENCIDOS'!B5741="","",'TD VENCIDOS'!B5741)</f>
        <v/>
      </c>
      <c r="C5760" s="38" t="str">
        <f>IF('TD VENCIDOS'!C5741="","",'TD VENCIDOS'!C5741)</f>
        <v/>
      </c>
      <c r="D5760" s="37" t="str">
        <f>IF('TD VENCIDOS'!D5741="","",'TD VENCIDOS'!D5741)</f>
        <v/>
      </c>
    </row>
    <row r="5761" spans="2:4" ht="18.75">
      <c r="B5761" s="37" t="str">
        <f>IF('TD VENCIDOS'!B5742="","",'TD VENCIDOS'!B5742)</f>
        <v/>
      </c>
      <c r="C5761" s="38" t="str">
        <f>IF('TD VENCIDOS'!C5742="","",'TD VENCIDOS'!C5742)</f>
        <v/>
      </c>
      <c r="D5761" s="37" t="str">
        <f>IF('TD VENCIDOS'!D5742="","",'TD VENCIDOS'!D5742)</f>
        <v/>
      </c>
    </row>
    <row r="5762" spans="2:4" ht="18.75">
      <c r="B5762" s="37" t="str">
        <f>IF('TD VENCIDOS'!B5743="","",'TD VENCIDOS'!B5743)</f>
        <v/>
      </c>
      <c r="C5762" s="38" t="str">
        <f>IF('TD VENCIDOS'!C5743="","",'TD VENCIDOS'!C5743)</f>
        <v/>
      </c>
      <c r="D5762" s="37" t="str">
        <f>IF('TD VENCIDOS'!D5743="","",'TD VENCIDOS'!D5743)</f>
        <v/>
      </c>
    </row>
    <row r="5763" spans="2:4" ht="18.75">
      <c r="B5763" s="37" t="str">
        <f>IF('TD VENCIDOS'!B5744="","",'TD VENCIDOS'!B5744)</f>
        <v/>
      </c>
      <c r="C5763" s="38" t="str">
        <f>IF('TD VENCIDOS'!C5744="","",'TD VENCIDOS'!C5744)</f>
        <v/>
      </c>
      <c r="D5763" s="37" t="str">
        <f>IF('TD VENCIDOS'!D5744="","",'TD VENCIDOS'!D5744)</f>
        <v/>
      </c>
    </row>
    <row r="5764" spans="2:4" ht="18.75">
      <c r="B5764" s="37" t="str">
        <f>IF('TD VENCIDOS'!B5745="","",'TD VENCIDOS'!B5745)</f>
        <v/>
      </c>
      <c r="C5764" s="38" t="str">
        <f>IF('TD VENCIDOS'!C5745="","",'TD VENCIDOS'!C5745)</f>
        <v/>
      </c>
      <c r="D5764" s="37" t="str">
        <f>IF('TD VENCIDOS'!D5745="","",'TD VENCIDOS'!D5745)</f>
        <v/>
      </c>
    </row>
    <row r="5765" spans="2:4" ht="18.75">
      <c r="B5765" s="37" t="str">
        <f>IF('TD VENCIDOS'!B5746="","",'TD VENCIDOS'!B5746)</f>
        <v/>
      </c>
      <c r="C5765" s="38" t="str">
        <f>IF('TD VENCIDOS'!C5746="","",'TD VENCIDOS'!C5746)</f>
        <v/>
      </c>
      <c r="D5765" s="37" t="str">
        <f>IF('TD VENCIDOS'!D5746="","",'TD VENCIDOS'!D5746)</f>
        <v/>
      </c>
    </row>
    <row r="5766" spans="2:4" ht="18.75">
      <c r="B5766" s="37" t="str">
        <f>IF('TD VENCIDOS'!B5747="","",'TD VENCIDOS'!B5747)</f>
        <v/>
      </c>
      <c r="C5766" s="38" t="str">
        <f>IF('TD VENCIDOS'!C5747="","",'TD VENCIDOS'!C5747)</f>
        <v/>
      </c>
      <c r="D5766" s="37" t="str">
        <f>IF('TD VENCIDOS'!D5747="","",'TD VENCIDOS'!D5747)</f>
        <v/>
      </c>
    </row>
    <row r="5767" spans="2:4" ht="18.75">
      <c r="B5767" s="37" t="str">
        <f>IF('TD VENCIDOS'!B5748="","",'TD VENCIDOS'!B5748)</f>
        <v/>
      </c>
      <c r="C5767" s="38" t="str">
        <f>IF('TD VENCIDOS'!C5748="","",'TD VENCIDOS'!C5748)</f>
        <v/>
      </c>
      <c r="D5767" s="37" t="str">
        <f>IF('TD VENCIDOS'!D5748="","",'TD VENCIDOS'!D5748)</f>
        <v/>
      </c>
    </row>
    <row r="5768" spans="2:4" ht="18.75">
      <c r="B5768" s="37" t="str">
        <f>IF('TD VENCIDOS'!B5749="","",'TD VENCIDOS'!B5749)</f>
        <v/>
      </c>
      <c r="C5768" s="38" t="str">
        <f>IF('TD VENCIDOS'!C5749="","",'TD VENCIDOS'!C5749)</f>
        <v/>
      </c>
      <c r="D5768" s="37" t="str">
        <f>IF('TD VENCIDOS'!D5749="","",'TD VENCIDOS'!D5749)</f>
        <v/>
      </c>
    </row>
    <row r="5769" spans="2:4" ht="18.75">
      <c r="B5769" s="37" t="str">
        <f>IF('TD VENCIDOS'!B5750="","",'TD VENCIDOS'!B5750)</f>
        <v/>
      </c>
      <c r="C5769" s="38" t="str">
        <f>IF('TD VENCIDOS'!C5750="","",'TD VENCIDOS'!C5750)</f>
        <v/>
      </c>
      <c r="D5769" s="37" t="str">
        <f>IF('TD VENCIDOS'!D5750="","",'TD VENCIDOS'!D5750)</f>
        <v/>
      </c>
    </row>
    <row r="5770" spans="2:4" ht="18.75">
      <c r="B5770" s="37" t="str">
        <f>IF('TD VENCIDOS'!B5751="","",'TD VENCIDOS'!B5751)</f>
        <v/>
      </c>
      <c r="C5770" s="38" t="str">
        <f>IF('TD VENCIDOS'!C5751="","",'TD VENCIDOS'!C5751)</f>
        <v/>
      </c>
      <c r="D5770" s="37" t="str">
        <f>IF('TD VENCIDOS'!D5751="","",'TD VENCIDOS'!D5751)</f>
        <v/>
      </c>
    </row>
    <row r="5771" spans="2:4" ht="18.75">
      <c r="B5771" s="37" t="str">
        <f>IF('TD VENCIDOS'!B5752="","",'TD VENCIDOS'!B5752)</f>
        <v/>
      </c>
      <c r="C5771" s="38" t="str">
        <f>IF('TD VENCIDOS'!C5752="","",'TD VENCIDOS'!C5752)</f>
        <v/>
      </c>
      <c r="D5771" s="37" t="str">
        <f>IF('TD VENCIDOS'!D5752="","",'TD VENCIDOS'!D5752)</f>
        <v/>
      </c>
    </row>
    <row r="5772" spans="2:4" ht="18.75">
      <c r="B5772" s="37" t="str">
        <f>IF('TD VENCIDOS'!B5753="","",'TD VENCIDOS'!B5753)</f>
        <v/>
      </c>
      <c r="C5772" s="38" t="str">
        <f>IF('TD VENCIDOS'!C5753="","",'TD VENCIDOS'!C5753)</f>
        <v/>
      </c>
      <c r="D5772" s="37" t="str">
        <f>IF('TD VENCIDOS'!D5753="","",'TD VENCIDOS'!D5753)</f>
        <v/>
      </c>
    </row>
    <row r="5773" spans="2:4" ht="18.75">
      <c r="B5773" s="37" t="str">
        <f>IF('TD VENCIDOS'!B5754="","",'TD VENCIDOS'!B5754)</f>
        <v/>
      </c>
      <c r="C5773" s="38" t="str">
        <f>IF('TD VENCIDOS'!C5754="","",'TD VENCIDOS'!C5754)</f>
        <v/>
      </c>
      <c r="D5773" s="37" t="str">
        <f>IF('TD VENCIDOS'!D5754="","",'TD VENCIDOS'!D5754)</f>
        <v/>
      </c>
    </row>
    <row r="5774" spans="2:4" ht="18.75">
      <c r="B5774" s="37" t="str">
        <f>IF('TD VENCIDOS'!B5755="","",'TD VENCIDOS'!B5755)</f>
        <v/>
      </c>
      <c r="C5774" s="38" t="str">
        <f>IF('TD VENCIDOS'!C5755="","",'TD VENCIDOS'!C5755)</f>
        <v/>
      </c>
      <c r="D5774" s="37" t="str">
        <f>IF('TD VENCIDOS'!D5755="","",'TD VENCIDOS'!D5755)</f>
        <v/>
      </c>
    </row>
    <row r="5775" spans="2:4" ht="18.75">
      <c r="B5775" s="37" t="str">
        <f>IF('TD VENCIDOS'!B5756="","",'TD VENCIDOS'!B5756)</f>
        <v/>
      </c>
      <c r="C5775" s="38" t="str">
        <f>IF('TD VENCIDOS'!C5756="","",'TD VENCIDOS'!C5756)</f>
        <v/>
      </c>
      <c r="D5775" s="37" t="str">
        <f>IF('TD VENCIDOS'!D5756="","",'TD VENCIDOS'!D5756)</f>
        <v/>
      </c>
    </row>
    <row r="5776" spans="2:4" ht="18.75">
      <c r="B5776" s="37" t="str">
        <f>IF('TD VENCIDOS'!B5757="","",'TD VENCIDOS'!B5757)</f>
        <v/>
      </c>
      <c r="C5776" s="38" t="str">
        <f>IF('TD VENCIDOS'!C5757="","",'TD VENCIDOS'!C5757)</f>
        <v/>
      </c>
      <c r="D5776" s="37" t="str">
        <f>IF('TD VENCIDOS'!D5757="","",'TD VENCIDOS'!D5757)</f>
        <v/>
      </c>
    </row>
    <row r="5777" spans="2:4" ht="18.75">
      <c r="B5777" s="37" t="str">
        <f>IF('TD VENCIDOS'!B5758="","",'TD VENCIDOS'!B5758)</f>
        <v/>
      </c>
      <c r="C5777" s="38" t="str">
        <f>IF('TD VENCIDOS'!C5758="","",'TD VENCIDOS'!C5758)</f>
        <v/>
      </c>
      <c r="D5777" s="37" t="str">
        <f>IF('TD VENCIDOS'!D5758="","",'TD VENCIDOS'!D5758)</f>
        <v/>
      </c>
    </row>
    <row r="5778" spans="2:4" ht="18.75">
      <c r="B5778" s="37" t="str">
        <f>IF('TD VENCIDOS'!B5759="","",'TD VENCIDOS'!B5759)</f>
        <v/>
      </c>
      <c r="C5778" s="38" t="str">
        <f>IF('TD VENCIDOS'!C5759="","",'TD VENCIDOS'!C5759)</f>
        <v/>
      </c>
      <c r="D5778" s="37" t="str">
        <f>IF('TD VENCIDOS'!D5759="","",'TD VENCIDOS'!D5759)</f>
        <v/>
      </c>
    </row>
    <row r="5779" spans="2:4" ht="18.75">
      <c r="B5779" s="37" t="str">
        <f>IF('TD VENCIDOS'!B5760="","",'TD VENCIDOS'!B5760)</f>
        <v/>
      </c>
      <c r="C5779" s="38" t="str">
        <f>IF('TD VENCIDOS'!C5760="","",'TD VENCIDOS'!C5760)</f>
        <v/>
      </c>
      <c r="D5779" s="37" t="str">
        <f>IF('TD VENCIDOS'!D5760="","",'TD VENCIDOS'!D5760)</f>
        <v/>
      </c>
    </row>
    <row r="5780" spans="2:4" ht="18.75">
      <c r="B5780" s="37" t="str">
        <f>IF('TD VENCIDOS'!B5761="","",'TD VENCIDOS'!B5761)</f>
        <v/>
      </c>
      <c r="C5780" s="38" t="str">
        <f>IF('TD VENCIDOS'!C5761="","",'TD VENCIDOS'!C5761)</f>
        <v/>
      </c>
      <c r="D5780" s="37" t="str">
        <f>IF('TD VENCIDOS'!D5761="","",'TD VENCIDOS'!D5761)</f>
        <v/>
      </c>
    </row>
    <row r="5781" spans="2:4" ht="18.75">
      <c r="B5781" s="37" t="str">
        <f>IF('TD VENCIDOS'!B5762="","",'TD VENCIDOS'!B5762)</f>
        <v/>
      </c>
      <c r="C5781" s="38" t="str">
        <f>IF('TD VENCIDOS'!C5762="","",'TD VENCIDOS'!C5762)</f>
        <v/>
      </c>
      <c r="D5781" s="37" t="str">
        <f>IF('TD VENCIDOS'!D5762="","",'TD VENCIDOS'!D5762)</f>
        <v/>
      </c>
    </row>
    <row r="5782" spans="2:4" ht="18.75">
      <c r="B5782" s="37" t="str">
        <f>IF('TD VENCIDOS'!B5763="","",'TD VENCIDOS'!B5763)</f>
        <v/>
      </c>
      <c r="C5782" s="38" t="str">
        <f>IF('TD VENCIDOS'!C5763="","",'TD VENCIDOS'!C5763)</f>
        <v/>
      </c>
      <c r="D5782" s="37" t="str">
        <f>IF('TD VENCIDOS'!D5763="","",'TD VENCIDOS'!D5763)</f>
        <v/>
      </c>
    </row>
    <row r="5783" spans="2:4" ht="18.75">
      <c r="B5783" s="37" t="str">
        <f>IF('TD VENCIDOS'!B5764="","",'TD VENCIDOS'!B5764)</f>
        <v/>
      </c>
      <c r="C5783" s="38" t="str">
        <f>IF('TD VENCIDOS'!C5764="","",'TD VENCIDOS'!C5764)</f>
        <v/>
      </c>
      <c r="D5783" s="37" t="str">
        <f>IF('TD VENCIDOS'!D5764="","",'TD VENCIDOS'!D5764)</f>
        <v/>
      </c>
    </row>
    <row r="5784" spans="2:4" ht="18.75">
      <c r="B5784" s="37" t="str">
        <f>IF('TD VENCIDOS'!B5765="","",'TD VENCIDOS'!B5765)</f>
        <v/>
      </c>
      <c r="C5784" s="38" t="str">
        <f>IF('TD VENCIDOS'!C5765="","",'TD VENCIDOS'!C5765)</f>
        <v/>
      </c>
      <c r="D5784" s="37" t="str">
        <f>IF('TD VENCIDOS'!D5765="","",'TD VENCIDOS'!D5765)</f>
        <v/>
      </c>
    </row>
    <row r="5785" spans="2:4" ht="18.75">
      <c r="B5785" s="37" t="str">
        <f>IF('TD VENCIDOS'!B5766="","",'TD VENCIDOS'!B5766)</f>
        <v/>
      </c>
      <c r="C5785" s="38" t="str">
        <f>IF('TD VENCIDOS'!C5766="","",'TD VENCIDOS'!C5766)</f>
        <v/>
      </c>
      <c r="D5785" s="37" t="str">
        <f>IF('TD VENCIDOS'!D5766="","",'TD VENCIDOS'!D5766)</f>
        <v/>
      </c>
    </row>
    <row r="5786" spans="2:4" ht="18.75">
      <c r="B5786" s="37" t="str">
        <f>IF('TD VENCIDOS'!B5767="","",'TD VENCIDOS'!B5767)</f>
        <v/>
      </c>
      <c r="C5786" s="38" t="str">
        <f>IF('TD VENCIDOS'!C5767="","",'TD VENCIDOS'!C5767)</f>
        <v/>
      </c>
      <c r="D5786" s="37" t="str">
        <f>IF('TD VENCIDOS'!D5767="","",'TD VENCIDOS'!D5767)</f>
        <v/>
      </c>
    </row>
    <row r="5787" spans="2:4" ht="18.75">
      <c r="B5787" s="37" t="str">
        <f>IF('TD VENCIDOS'!B5768="","",'TD VENCIDOS'!B5768)</f>
        <v/>
      </c>
      <c r="C5787" s="38" t="str">
        <f>IF('TD VENCIDOS'!C5768="","",'TD VENCIDOS'!C5768)</f>
        <v/>
      </c>
      <c r="D5787" s="37" t="str">
        <f>IF('TD VENCIDOS'!D5768="","",'TD VENCIDOS'!D5768)</f>
        <v/>
      </c>
    </row>
    <row r="5788" spans="2:4" ht="18.75">
      <c r="B5788" s="37" t="str">
        <f>IF('TD VENCIDOS'!B5769="","",'TD VENCIDOS'!B5769)</f>
        <v/>
      </c>
      <c r="C5788" s="38" t="str">
        <f>IF('TD VENCIDOS'!C5769="","",'TD VENCIDOS'!C5769)</f>
        <v/>
      </c>
      <c r="D5788" s="37" t="str">
        <f>IF('TD VENCIDOS'!D5769="","",'TD VENCIDOS'!D5769)</f>
        <v/>
      </c>
    </row>
    <row r="5789" spans="2:4" ht="18.75">
      <c r="B5789" s="37" t="str">
        <f>IF('TD VENCIDOS'!B5770="","",'TD VENCIDOS'!B5770)</f>
        <v/>
      </c>
      <c r="C5789" s="38" t="str">
        <f>IF('TD VENCIDOS'!C5770="","",'TD VENCIDOS'!C5770)</f>
        <v/>
      </c>
      <c r="D5789" s="37" t="str">
        <f>IF('TD VENCIDOS'!D5770="","",'TD VENCIDOS'!D5770)</f>
        <v/>
      </c>
    </row>
    <row r="5790" spans="2:4" ht="18.75">
      <c r="B5790" s="37" t="str">
        <f>IF('TD VENCIDOS'!B5771="","",'TD VENCIDOS'!B5771)</f>
        <v/>
      </c>
      <c r="C5790" s="38" t="str">
        <f>IF('TD VENCIDOS'!C5771="","",'TD VENCIDOS'!C5771)</f>
        <v/>
      </c>
      <c r="D5790" s="37" t="str">
        <f>IF('TD VENCIDOS'!D5771="","",'TD VENCIDOS'!D5771)</f>
        <v/>
      </c>
    </row>
    <row r="5791" spans="2:4" ht="18.75">
      <c r="B5791" s="37" t="str">
        <f>IF('TD VENCIDOS'!B5772="","",'TD VENCIDOS'!B5772)</f>
        <v/>
      </c>
      <c r="C5791" s="38" t="str">
        <f>IF('TD VENCIDOS'!C5772="","",'TD VENCIDOS'!C5772)</f>
        <v/>
      </c>
      <c r="D5791" s="37" t="str">
        <f>IF('TD VENCIDOS'!D5772="","",'TD VENCIDOS'!D5772)</f>
        <v/>
      </c>
    </row>
    <row r="5792" spans="2:4" ht="18.75">
      <c r="B5792" s="37" t="str">
        <f>IF('TD VENCIDOS'!B5773="","",'TD VENCIDOS'!B5773)</f>
        <v/>
      </c>
      <c r="C5792" s="38" t="str">
        <f>IF('TD VENCIDOS'!C5773="","",'TD VENCIDOS'!C5773)</f>
        <v/>
      </c>
      <c r="D5792" s="37" t="str">
        <f>IF('TD VENCIDOS'!D5773="","",'TD VENCIDOS'!D5773)</f>
        <v/>
      </c>
    </row>
    <row r="5793" spans="2:4" ht="18.75">
      <c r="B5793" s="37" t="str">
        <f>IF('TD VENCIDOS'!B5774="","",'TD VENCIDOS'!B5774)</f>
        <v/>
      </c>
      <c r="C5793" s="38" t="str">
        <f>IF('TD VENCIDOS'!C5774="","",'TD VENCIDOS'!C5774)</f>
        <v/>
      </c>
      <c r="D5793" s="37" t="str">
        <f>IF('TD VENCIDOS'!D5774="","",'TD VENCIDOS'!D5774)</f>
        <v/>
      </c>
    </row>
    <row r="5794" spans="2:4" ht="18.75">
      <c r="B5794" s="37" t="str">
        <f>IF('TD VENCIDOS'!B5775="","",'TD VENCIDOS'!B5775)</f>
        <v/>
      </c>
      <c r="C5794" s="38" t="str">
        <f>IF('TD VENCIDOS'!C5775="","",'TD VENCIDOS'!C5775)</f>
        <v/>
      </c>
      <c r="D5794" s="37" t="str">
        <f>IF('TD VENCIDOS'!D5775="","",'TD VENCIDOS'!D5775)</f>
        <v/>
      </c>
    </row>
    <row r="5795" spans="2:4" ht="18.75">
      <c r="B5795" s="37" t="str">
        <f>IF('TD VENCIDOS'!B5776="","",'TD VENCIDOS'!B5776)</f>
        <v/>
      </c>
      <c r="C5795" s="38" t="str">
        <f>IF('TD VENCIDOS'!C5776="","",'TD VENCIDOS'!C5776)</f>
        <v/>
      </c>
      <c r="D5795" s="37" t="str">
        <f>IF('TD VENCIDOS'!D5776="","",'TD VENCIDOS'!D5776)</f>
        <v/>
      </c>
    </row>
    <row r="5796" spans="2:4" ht="18.75">
      <c r="B5796" s="37" t="str">
        <f>IF('TD VENCIDOS'!B5777="","",'TD VENCIDOS'!B5777)</f>
        <v/>
      </c>
      <c r="C5796" s="38" t="str">
        <f>IF('TD VENCIDOS'!C5777="","",'TD VENCIDOS'!C5777)</f>
        <v/>
      </c>
      <c r="D5796" s="37" t="str">
        <f>IF('TD VENCIDOS'!D5777="","",'TD VENCIDOS'!D5777)</f>
        <v/>
      </c>
    </row>
    <row r="5797" spans="2:4" ht="18.75">
      <c r="B5797" s="37" t="str">
        <f>IF('TD VENCIDOS'!B5778="","",'TD VENCIDOS'!B5778)</f>
        <v/>
      </c>
      <c r="C5797" s="38" t="str">
        <f>IF('TD VENCIDOS'!C5778="","",'TD VENCIDOS'!C5778)</f>
        <v/>
      </c>
      <c r="D5797" s="37" t="str">
        <f>IF('TD VENCIDOS'!D5778="","",'TD VENCIDOS'!D5778)</f>
        <v/>
      </c>
    </row>
    <row r="5798" spans="2:4" ht="18.75">
      <c r="B5798" s="37" t="str">
        <f>IF('TD VENCIDOS'!B5779="","",'TD VENCIDOS'!B5779)</f>
        <v/>
      </c>
      <c r="C5798" s="38" t="str">
        <f>IF('TD VENCIDOS'!C5779="","",'TD VENCIDOS'!C5779)</f>
        <v/>
      </c>
      <c r="D5798" s="37" t="str">
        <f>IF('TD VENCIDOS'!D5779="","",'TD VENCIDOS'!D5779)</f>
        <v/>
      </c>
    </row>
    <row r="5799" spans="2:4" ht="18.75">
      <c r="B5799" s="37" t="str">
        <f>IF('TD VENCIDOS'!B5780="","",'TD VENCIDOS'!B5780)</f>
        <v/>
      </c>
      <c r="C5799" s="38" t="str">
        <f>IF('TD VENCIDOS'!C5780="","",'TD VENCIDOS'!C5780)</f>
        <v/>
      </c>
      <c r="D5799" s="37" t="str">
        <f>IF('TD VENCIDOS'!D5780="","",'TD VENCIDOS'!D5780)</f>
        <v/>
      </c>
    </row>
    <row r="5800" spans="2:4" ht="18.75">
      <c r="B5800" s="37" t="str">
        <f>IF('TD VENCIDOS'!B5781="","",'TD VENCIDOS'!B5781)</f>
        <v/>
      </c>
      <c r="C5800" s="38" t="str">
        <f>IF('TD VENCIDOS'!C5781="","",'TD VENCIDOS'!C5781)</f>
        <v/>
      </c>
      <c r="D5800" s="37" t="str">
        <f>IF('TD VENCIDOS'!D5781="","",'TD VENCIDOS'!D5781)</f>
        <v/>
      </c>
    </row>
    <row r="5801" spans="2:4" ht="18.75">
      <c r="B5801" s="37" t="str">
        <f>IF('TD VENCIDOS'!B5782="","",'TD VENCIDOS'!B5782)</f>
        <v/>
      </c>
      <c r="C5801" s="38" t="str">
        <f>IF('TD VENCIDOS'!C5782="","",'TD VENCIDOS'!C5782)</f>
        <v/>
      </c>
      <c r="D5801" s="37" t="str">
        <f>IF('TD VENCIDOS'!D5782="","",'TD VENCIDOS'!D5782)</f>
        <v/>
      </c>
    </row>
    <row r="5802" spans="2:4" ht="18.75">
      <c r="B5802" s="37" t="str">
        <f>IF('TD VENCIDOS'!B5783="","",'TD VENCIDOS'!B5783)</f>
        <v/>
      </c>
      <c r="C5802" s="38" t="str">
        <f>IF('TD VENCIDOS'!C5783="","",'TD VENCIDOS'!C5783)</f>
        <v/>
      </c>
      <c r="D5802" s="37" t="str">
        <f>IF('TD VENCIDOS'!D5783="","",'TD VENCIDOS'!D5783)</f>
        <v/>
      </c>
    </row>
    <row r="5803" spans="2:4" ht="18.75">
      <c r="B5803" s="37" t="str">
        <f>IF('TD VENCIDOS'!B5784="","",'TD VENCIDOS'!B5784)</f>
        <v/>
      </c>
      <c r="C5803" s="38" t="str">
        <f>IF('TD VENCIDOS'!C5784="","",'TD VENCIDOS'!C5784)</f>
        <v/>
      </c>
      <c r="D5803" s="37" t="str">
        <f>IF('TD VENCIDOS'!D5784="","",'TD VENCIDOS'!D5784)</f>
        <v/>
      </c>
    </row>
    <row r="5804" spans="2:4" ht="18.75">
      <c r="B5804" s="37" t="str">
        <f>IF('TD VENCIDOS'!B5785="","",'TD VENCIDOS'!B5785)</f>
        <v/>
      </c>
      <c r="C5804" s="38" t="str">
        <f>IF('TD VENCIDOS'!C5785="","",'TD VENCIDOS'!C5785)</f>
        <v/>
      </c>
      <c r="D5804" s="37" t="str">
        <f>IF('TD VENCIDOS'!D5785="","",'TD VENCIDOS'!D5785)</f>
        <v/>
      </c>
    </row>
    <row r="5805" spans="2:4" ht="18.75">
      <c r="B5805" s="37" t="str">
        <f>IF('TD VENCIDOS'!B5786="","",'TD VENCIDOS'!B5786)</f>
        <v/>
      </c>
      <c r="C5805" s="38" t="str">
        <f>IF('TD VENCIDOS'!C5786="","",'TD VENCIDOS'!C5786)</f>
        <v/>
      </c>
      <c r="D5805" s="37" t="str">
        <f>IF('TD VENCIDOS'!D5786="","",'TD VENCIDOS'!D5786)</f>
        <v/>
      </c>
    </row>
    <row r="5806" spans="2:4" ht="18.75">
      <c r="B5806" s="37" t="str">
        <f>IF('TD VENCIDOS'!B5787="","",'TD VENCIDOS'!B5787)</f>
        <v/>
      </c>
      <c r="C5806" s="38" t="str">
        <f>IF('TD VENCIDOS'!C5787="","",'TD VENCIDOS'!C5787)</f>
        <v/>
      </c>
      <c r="D5806" s="37" t="str">
        <f>IF('TD VENCIDOS'!D5787="","",'TD VENCIDOS'!D5787)</f>
        <v/>
      </c>
    </row>
    <row r="5807" spans="2:4" ht="18.75">
      <c r="B5807" s="37" t="str">
        <f>IF('TD VENCIDOS'!B5788="","",'TD VENCIDOS'!B5788)</f>
        <v/>
      </c>
      <c r="C5807" s="38" t="str">
        <f>IF('TD VENCIDOS'!C5788="","",'TD VENCIDOS'!C5788)</f>
        <v/>
      </c>
      <c r="D5807" s="37" t="str">
        <f>IF('TD VENCIDOS'!D5788="","",'TD VENCIDOS'!D5788)</f>
        <v/>
      </c>
    </row>
    <row r="5808" spans="2:4" ht="18.75">
      <c r="B5808" s="37" t="str">
        <f>IF('TD VENCIDOS'!B5789="","",'TD VENCIDOS'!B5789)</f>
        <v/>
      </c>
      <c r="C5808" s="38" t="str">
        <f>IF('TD VENCIDOS'!C5789="","",'TD VENCIDOS'!C5789)</f>
        <v/>
      </c>
      <c r="D5808" s="37" t="str">
        <f>IF('TD VENCIDOS'!D5789="","",'TD VENCIDOS'!D5789)</f>
        <v/>
      </c>
    </row>
    <row r="5809" spans="2:4" ht="18.75">
      <c r="B5809" s="37" t="str">
        <f>IF('TD VENCIDOS'!B5790="","",'TD VENCIDOS'!B5790)</f>
        <v/>
      </c>
      <c r="C5809" s="38" t="str">
        <f>IF('TD VENCIDOS'!C5790="","",'TD VENCIDOS'!C5790)</f>
        <v/>
      </c>
      <c r="D5809" s="37" t="str">
        <f>IF('TD VENCIDOS'!D5790="","",'TD VENCIDOS'!D5790)</f>
        <v/>
      </c>
    </row>
    <row r="5810" spans="2:4" ht="18.75">
      <c r="B5810" s="37" t="str">
        <f>IF('TD VENCIDOS'!B5791="","",'TD VENCIDOS'!B5791)</f>
        <v/>
      </c>
      <c r="C5810" s="38" t="str">
        <f>IF('TD VENCIDOS'!C5791="","",'TD VENCIDOS'!C5791)</f>
        <v/>
      </c>
      <c r="D5810" s="37" t="str">
        <f>IF('TD VENCIDOS'!D5791="","",'TD VENCIDOS'!D5791)</f>
        <v/>
      </c>
    </row>
    <row r="5811" spans="2:4" ht="18.75">
      <c r="B5811" s="37" t="str">
        <f>IF('TD VENCIDOS'!B5792="","",'TD VENCIDOS'!B5792)</f>
        <v/>
      </c>
      <c r="C5811" s="38" t="str">
        <f>IF('TD VENCIDOS'!C5792="","",'TD VENCIDOS'!C5792)</f>
        <v/>
      </c>
      <c r="D5811" s="37" t="str">
        <f>IF('TD VENCIDOS'!D5792="","",'TD VENCIDOS'!D5792)</f>
        <v/>
      </c>
    </row>
    <row r="5812" spans="2:4" ht="18.75">
      <c r="B5812" s="37" t="str">
        <f>IF('TD VENCIDOS'!B5793="","",'TD VENCIDOS'!B5793)</f>
        <v/>
      </c>
      <c r="C5812" s="38" t="str">
        <f>IF('TD VENCIDOS'!C5793="","",'TD VENCIDOS'!C5793)</f>
        <v/>
      </c>
      <c r="D5812" s="37" t="str">
        <f>IF('TD VENCIDOS'!D5793="","",'TD VENCIDOS'!D5793)</f>
        <v/>
      </c>
    </row>
    <row r="5813" spans="2:4" ht="18.75">
      <c r="B5813" s="37" t="str">
        <f>IF('TD VENCIDOS'!B5794="","",'TD VENCIDOS'!B5794)</f>
        <v/>
      </c>
      <c r="C5813" s="38" t="str">
        <f>IF('TD VENCIDOS'!C5794="","",'TD VENCIDOS'!C5794)</f>
        <v/>
      </c>
      <c r="D5813" s="37" t="str">
        <f>IF('TD VENCIDOS'!D5794="","",'TD VENCIDOS'!D5794)</f>
        <v/>
      </c>
    </row>
    <row r="5814" spans="2:4" ht="18.75">
      <c r="B5814" s="37" t="str">
        <f>IF('TD VENCIDOS'!B5795="","",'TD VENCIDOS'!B5795)</f>
        <v/>
      </c>
      <c r="C5814" s="38" t="str">
        <f>IF('TD VENCIDOS'!C5795="","",'TD VENCIDOS'!C5795)</f>
        <v/>
      </c>
      <c r="D5814" s="37" t="str">
        <f>IF('TD VENCIDOS'!D5795="","",'TD VENCIDOS'!D5795)</f>
        <v/>
      </c>
    </row>
    <row r="5815" spans="2:4" ht="18.75">
      <c r="B5815" s="37" t="str">
        <f>IF('TD VENCIDOS'!B5796="","",'TD VENCIDOS'!B5796)</f>
        <v/>
      </c>
      <c r="C5815" s="38" t="str">
        <f>IF('TD VENCIDOS'!C5796="","",'TD VENCIDOS'!C5796)</f>
        <v/>
      </c>
      <c r="D5815" s="37" t="str">
        <f>IF('TD VENCIDOS'!D5796="","",'TD VENCIDOS'!D5796)</f>
        <v/>
      </c>
    </row>
    <row r="5816" spans="2:4" ht="18.75">
      <c r="B5816" s="37" t="str">
        <f>IF('TD VENCIDOS'!B5797="","",'TD VENCIDOS'!B5797)</f>
        <v/>
      </c>
      <c r="C5816" s="38" t="str">
        <f>IF('TD VENCIDOS'!C5797="","",'TD VENCIDOS'!C5797)</f>
        <v/>
      </c>
      <c r="D5816" s="37" t="str">
        <f>IF('TD VENCIDOS'!D5797="","",'TD VENCIDOS'!D5797)</f>
        <v/>
      </c>
    </row>
    <row r="5817" spans="2:4" ht="18.75">
      <c r="B5817" s="37" t="str">
        <f>IF('TD VENCIDOS'!B5798="","",'TD VENCIDOS'!B5798)</f>
        <v/>
      </c>
      <c r="C5817" s="38" t="str">
        <f>IF('TD VENCIDOS'!C5798="","",'TD VENCIDOS'!C5798)</f>
        <v/>
      </c>
      <c r="D5817" s="37" t="str">
        <f>IF('TD VENCIDOS'!D5798="","",'TD VENCIDOS'!D5798)</f>
        <v/>
      </c>
    </row>
    <row r="5818" spans="2:4" ht="18.75">
      <c r="B5818" s="37" t="str">
        <f>IF('TD VENCIDOS'!B5799="","",'TD VENCIDOS'!B5799)</f>
        <v/>
      </c>
      <c r="C5818" s="38" t="str">
        <f>IF('TD VENCIDOS'!C5799="","",'TD VENCIDOS'!C5799)</f>
        <v/>
      </c>
      <c r="D5818" s="37" t="str">
        <f>IF('TD VENCIDOS'!D5799="","",'TD VENCIDOS'!D5799)</f>
        <v/>
      </c>
    </row>
    <row r="5819" spans="2:4" ht="18.75">
      <c r="B5819" s="37" t="str">
        <f>IF('TD VENCIDOS'!B5800="","",'TD VENCIDOS'!B5800)</f>
        <v/>
      </c>
      <c r="C5819" s="38" t="str">
        <f>IF('TD VENCIDOS'!C5800="","",'TD VENCIDOS'!C5800)</f>
        <v/>
      </c>
      <c r="D5819" s="37" t="str">
        <f>IF('TD VENCIDOS'!D5800="","",'TD VENCIDOS'!D5800)</f>
        <v/>
      </c>
    </row>
    <row r="5820" spans="2:4" ht="18.75">
      <c r="B5820" s="37" t="str">
        <f>IF('TD VENCIDOS'!B5801="","",'TD VENCIDOS'!B5801)</f>
        <v/>
      </c>
      <c r="C5820" s="38" t="str">
        <f>IF('TD VENCIDOS'!C5801="","",'TD VENCIDOS'!C5801)</f>
        <v/>
      </c>
      <c r="D5820" s="37" t="str">
        <f>IF('TD VENCIDOS'!D5801="","",'TD VENCIDOS'!D5801)</f>
        <v/>
      </c>
    </row>
    <row r="5821" spans="2:4" ht="18.75">
      <c r="B5821" s="37" t="str">
        <f>IF('TD VENCIDOS'!B5802="","",'TD VENCIDOS'!B5802)</f>
        <v/>
      </c>
      <c r="C5821" s="38" t="str">
        <f>IF('TD VENCIDOS'!C5802="","",'TD VENCIDOS'!C5802)</f>
        <v/>
      </c>
      <c r="D5821" s="37" t="str">
        <f>IF('TD VENCIDOS'!D5802="","",'TD VENCIDOS'!D5802)</f>
        <v/>
      </c>
    </row>
    <row r="5822" spans="2:4" ht="18.75">
      <c r="B5822" s="37" t="str">
        <f>IF('TD VENCIDOS'!B5803="","",'TD VENCIDOS'!B5803)</f>
        <v/>
      </c>
      <c r="C5822" s="38" t="str">
        <f>IF('TD VENCIDOS'!C5803="","",'TD VENCIDOS'!C5803)</f>
        <v/>
      </c>
      <c r="D5822" s="37" t="str">
        <f>IF('TD VENCIDOS'!D5803="","",'TD VENCIDOS'!D5803)</f>
        <v/>
      </c>
    </row>
    <row r="5823" spans="2:4" ht="18.75">
      <c r="B5823" s="37" t="str">
        <f>IF('TD VENCIDOS'!B5804="","",'TD VENCIDOS'!B5804)</f>
        <v/>
      </c>
      <c r="C5823" s="38" t="str">
        <f>IF('TD VENCIDOS'!C5804="","",'TD VENCIDOS'!C5804)</f>
        <v/>
      </c>
      <c r="D5823" s="37" t="str">
        <f>IF('TD VENCIDOS'!D5804="","",'TD VENCIDOS'!D5804)</f>
        <v/>
      </c>
    </row>
    <row r="5824" spans="2:4" ht="18.75">
      <c r="B5824" s="37" t="str">
        <f>IF('TD VENCIDOS'!B5805="","",'TD VENCIDOS'!B5805)</f>
        <v/>
      </c>
      <c r="C5824" s="38" t="str">
        <f>IF('TD VENCIDOS'!C5805="","",'TD VENCIDOS'!C5805)</f>
        <v/>
      </c>
      <c r="D5824" s="37" t="str">
        <f>IF('TD VENCIDOS'!D5805="","",'TD VENCIDOS'!D5805)</f>
        <v/>
      </c>
    </row>
    <row r="5825" spans="2:4" ht="18.75">
      <c r="B5825" s="37" t="str">
        <f>IF('TD VENCIDOS'!B5806="","",'TD VENCIDOS'!B5806)</f>
        <v/>
      </c>
      <c r="C5825" s="38" t="str">
        <f>IF('TD VENCIDOS'!C5806="","",'TD VENCIDOS'!C5806)</f>
        <v/>
      </c>
      <c r="D5825" s="37" t="str">
        <f>IF('TD VENCIDOS'!D5806="","",'TD VENCIDOS'!D5806)</f>
        <v/>
      </c>
    </row>
    <row r="5826" spans="2:4" ht="18.75">
      <c r="B5826" s="37" t="str">
        <f>IF('TD VENCIDOS'!B5807="","",'TD VENCIDOS'!B5807)</f>
        <v/>
      </c>
      <c r="C5826" s="38" t="str">
        <f>IF('TD VENCIDOS'!C5807="","",'TD VENCIDOS'!C5807)</f>
        <v/>
      </c>
      <c r="D5826" s="37" t="str">
        <f>IF('TD VENCIDOS'!D5807="","",'TD VENCIDOS'!D5807)</f>
        <v/>
      </c>
    </row>
    <row r="5827" spans="2:4" ht="18.75">
      <c r="B5827" s="37" t="str">
        <f>IF('TD VENCIDOS'!B5808="","",'TD VENCIDOS'!B5808)</f>
        <v/>
      </c>
      <c r="C5827" s="38" t="str">
        <f>IF('TD VENCIDOS'!C5808="","",'TD VENCIDOS'!C5808)</f>
        <v/>
      </c>
      <c r="D5827" s="37" t="str">
        <f>IF('TD VENCIDOS'!D5808="","",'TD VENCIDOS'!D5808)</f>
        <v/>
      </c>
    </row>
    <row r="5828" spans="2:4" ht="18.75">
      <c r="B5828" s="37" t="str">
        <f>IF('TD VENCIDOS'!B5809="","",'TD VENCIDOS'!B5809)</f>
        <v/>
      </c>
      <c r="C5828" s="38" t="str">
        <f>IF('TD VENCIDOS'!C5809="","",'TD VENCIDOS'!C5809)</f>
        <v/>
      </c>
      <c r="D5828" s="37" t="str">
        <f>IF('TD VENCIDOS'!D5809="","",'TD VENCIDOS'!D5809)</f>
        <v/>
      </c>
    </row>
    <row r="5829" spans="2:4" ht="18.75">
      <c r="B5829" s="37" t="str">
        <f>IF('TD VENCIDOS'!B5810="","",'TD VENCIDOS'!B5810)</f>
        <v/>
      </c>
      <c r="C5829" s="38" t="str">
        <f>IF('TD VENCIDOS'!C5810="","",'TD VENCIDOS'!C5810)</f>
        <v/>
      </c>
      <c r="D5829" s="37" t="str">
        <f>IF('TD VENCIDOS'!D5810="","",'TD VENCIDOS'!D5810)</f>
        <v/>
      </c>
    </row>
    <row r="5830" spans="2:4" ht="18.75">
      <c r="B5830" s="37" t="str">
        <f>IF('TD VENCIDOS'!B5811="","",'TD VENCIDOS'!B5811)</f>
        <v/>
      </c>
      <c r="C5830" s="38" t="str">
        <f>IF('TD VENCIDOS'!C5811="","",'TD VENCIDOS'!C5811)</f>
        <v/>
      </c>
      <c r="D5830" s="37" t="str">
        <f>IF('TD VENCIDOS'!D5811="","",'TD VENCIDOS'!D5811)</f>
        <v/>
      </c>
    </row>
    <row r="5831" spans="2:4" ht="18.75">
      <c r="B5831" s="37" t="str">
        <f>IF('TD VENCIDOS'!B5812="","",'TD VENCIDOS'!B5812)</f>
        <v/>
      </c>
      <c r="C5831" s="38" t="str">
        <f>IF('TD VENCIDOS'!C5812="","",'TD VENCIDOS'!C5812)</f>
        <v/>
      </c>
      <c r="D5831" s="37" t="str">
        <f>IF('TD VENCIDOS'!D5812="","",'TD VENCIDOS'!D5812)</f>
        <v/>
      </c>
    </row>
    <row r="5832" spans="2:4" ht="18.75">
      <c r="B5832" s="37" t="str">
        <f>IF('TD VENCIDOS'!B5813="","",'TD VENCIDOS'!B5813)</f>
        <v/>
      </c>
      <c r="C5832" s="38" t="str">
        <f>IF('TD VENCIDOS'!C5813="","",'TD VENCIDOS'!C5813)</f>
        <v/>
      </c>
      <c r="D5832" s="37" t="str">
        <f>IF('TD VENCIDOS'!D5813="","",'TD VENCIDOS'!D5813)</f>
        <v/>
      </c>
    </row>
    <row r="5833" spans="2:4" ht="18.75">
      <c r="B5833" s="37" t="str">
        <f>IF('TD VENCIDOS'!B5814="","",'TD VENCIDOS'!B5814)</f>
        <v/>
      </c>
      <c r="C5833" s="38" t="str">
        <f>IF('TD VENCIDOS'!C5814="","",'TD VENCIDOS'!C5814)</f>
        <v/>
      </c>
      <c r="D5833" s="37" t="str">
        <f>IF('TD VENCIDOS'!D5814="","",'TD VENCIDOS'!D5814)</f>
        <v/>
      </c>
    </row>
    <row r="5834" spans="2:4" ht="18.75">
      <c r="B5834" s="37" t="str">
        <f>IF('TD VENCIDOS'!B5815="","",'TD VENCIDOS'!B5815)</f>
        <v/>
      </c>
      <c r="C5834" s="38" t="str">
        <f>IF('TD VENCIDOS'!C5815="","",'TD VENCIDOS'!C5815)</f>
        <v/>
      </c>
      <c r="D5834" s="37" t="str">
        <f>IF('TD VENCIDOS'!D5815="","",'TD VENCIDOS'!D5815)</f>
        <v/>
      </c>
    </row>
    <row r="5835" spans="2:4" ht="18.75">
      <c r="B5835" s="37" t="str">
        <f>IF('TD VENCIDOS'!B5816="","",'TD VENCIDOS'!B5816)</f>
        <v/>
      </c>
      <c r="C5835" s="38" t="str">
        <f>IF('TD VENCIDOS'!C5816="","",'TD VENCIDOS'!C5816)</f>
        <v/>
      </c>
      <c r="D5835" s="37" t="str">
        <f>IF('TD VENCIDOS'!D5816="","",'TD VENCIDOS'!D5816)</f>
        <v/>
      </c>
    </row>
    <row r="5836" spans="2:4" ht="18.75">
      <c r="B5836" s="37" t="str">
        <f>IF('TD VENCIDOS'!B5817="","",'TD VENCIDOS'!B5817)</f>
        <v/>
      </c>
      <c r="C5836" s="38" t="str">
        <f>IF('TD VENCIDOS'!C5817="","",'TD VENCIDOS'!C5817)</f>
        <v/>
      </c>
      <c r="D5836" s="37" t="str">
        <f>IF('TD VENCIDOS'!D5817="","",'TD VENCIDOS'!D5817)</f>
        <v/>
      </c>
    </row>
    <row r="5837" spans="2:4" ht="18.75">
      <c r="B5837" s="37" t="str">
        <f>IF('TD VENCIDOS'!B5818="","",'TD VENCIDOS'!B5818)</f>
        <v/>
      </c>
      <c r="C5837" s="38" t="str">
        <f>IF('TD VENCIDOS'!C5818="","",'TD VENCIDOS'!C5818)</f>
        <v/>
      </c>
      <c r="D5837" s="37" t="str">
        <f>IF('TD VENCIDOS'!D5818="","",'TD VENCIDOS'!D5818)</f>
        <v/>
      </c>
    </row>
    <row r="5838" spans="2:4" ht="18.75">
      <c r="B5838" s="37" t="str">
        <f>IF('TD VENCIDOS'!B5819="","",'TD VENCIDOS'!B5819)</f>
        <v/>
      </c>
      <c r="C5838" s="38" t="str">
        <f>IF('TD VENCIDOS'!C5819="","",'TD VENCIDOS'!C5819)</f>
        <v/>
      </c>
      <c r="D5838" s="37" t="str">
        <f>IF('TD VENCIDOS'!D5819="","",'TD VENCIDOS'!D5819)</f>
        <v/>
      </c>
    </row>
    <row r="5839" spans="2:4" ht="18.75">
      <c r="B5839" s="37" t="str">
        <f>IF('TD VENCIDOS'!B5820="","",'TD VENCIDOS'!B5820)</f>
        <v/>
      </c>
      <c r="C5839" s="38" t="str">
        <f>IF('TD VENCIDOS'!C5820="","",'TD VENCIDOS'!C5820)</f>
        <v/>
      </c>
      <c r="D5839" s="37" t="str">
        <f>IF('TD VENCIDOS'!D5820="","",'TD VENCIDOS'!D5820)</f>
        <v/>
      </c>
    </row>
    <row r="5840" spans="2:4" ht="18.75">
      <c r="B5840" s="37" t="str">
        <f>IF('TD VENCIDOS'!B5821="","",'TD VENCIDOS'!B5821)</f>
        <v/>
      </c>
      <c r="C5840" s="38" t="str">
        <f>IF('TD VENCIDOS'!C5821="","",'TD VENCIDOS'!C5821)</f>
        <v/>
      </c>
      <c r="D5840" s="37" t="str">
        <f>IF('TD VENCIDOS'!D5821="","",'TD VENCIDOS'!D5821)</f>
        <v/>
      </c>
    </row>
    <row r="5841" spans="2:4" ht="18.75">
      <c r="B5841" s="37" t="str">
        <f>IF('TD VENCIDOS'!B5822="","",'TD VENCIDOS'!B5822)</f>
        <v/>
      </c>
      <c r="C5841" s="38" t="str">
        <f>IF('TD VENCIDOS'!C5822="","",'TD VENCIDOS'!C5822)</f>
        <v/>
      </c>
      <c r="D5841" s="37" t="str">
        <f>IF('TD VENCIDOS'!D5822="","",'TD VENCIDOS'!D5822)</f>
        <v/>
      </c>
    </row>
    <row r="5842" spans="2:4" ht="18.75">
      <c r="B5842" s="37" t="str">
        <f>IF('TD VENCIDOS'!B5823="","",'TD VENCIDOS'!B5823)</f>
        <v/>
      </c>
      <c r="C5842" s="38" t="str">
        <f>IF('TD VENCIDOS'!C5823="","",'TD VENCIDOS'!C5823)</f>
        <v/>
      </c>
      <c r="D5842" s="37" t="str">
        <f>IF('TD VENCIDOS'!D5823="","",'TD VENCIDOS'!D5823)</f>
        <v/>
      </c>
    </row>
    <row r="5843" spans="2:4" ht="18.75">
      <c r="B5843" s="37" t="str">
        <f>IF('TD VENCIDOS'!B5824="","",'TD VENCIDOS'!B5824)</f>
        <v/>
      </c>
      <c r="C5843" s="38" t="str">
        <f>IF('TD VENCIDOS'!C5824="","",'TD VENCIDOS'!C5824)</f>
        <v/>
      </c>
      <c r="D5843" s="37" t="str">
        <f>IF('TD VENCIDOS'!D5824="","",'TD VENCIDOS'!D5824)</f>
        <v/>
      </c>
    </row>
    <row r="5844" spans="2:4" ht="18.75">
      <c r="B5844" s="37" t="str">
        <f>IF('TD VENCIDOS'!B5825="","",'TD VENCIDOS'!B5825)</f>
        <v/>
      </c>
      <c r="C5844" s="38" t="str">
        <f>IF('TD VENCIDOS'!C5825="","",'TD VENCIDOS'!C5825)</f>
        <v/>
      </c>
      <c r="D5844" s="37" t="str">
        <f>IF('TD VENCIDOS'!D5825="","",'TD VENCIDOS'!D5825)</f>
        <v/>
      </c>
    </row>
    <row r="5845" spans="2:4" ht="18.75">
      <c r="B5845" s="37" t="str">
        <f>IF('TD VENCIDOS'!B5826="","",'TD VENCIDOS'!B5826)</f>
        <v/>
      </c>
      <c r="C5845" s="38" t="str">
        <f>IF('TD VENCIDOS'!C5826="","",'TD VENCIDOS'!C5826)</f>
        <v/>
      </c>
      <c r="D5845" s="37" t="str">
        <f>IF('TD VENCIDOS'!D5826="","",'TD VENCIDOS'!D5826)</f>
        <v/>
      </c>
    </row>
    <row r="5846" spans="2:4" ht="18.75">
      <c r="B5846" s="37" t="str">
        <f>IF('TD VENCIDOS'!B5827="","",'TD VENCIDOS'!B5827)</f>
        <v/>
      </c>
      <c r="C5846" s="38" t="str">
        <f>IF('TD VENCIDOS'!C5827="","",'TD VENCIDOS'!C5827)</f>
        <v/>
      </c>
      <c r="D5846" s="37" t="str">
        <f>IF('TD VENCIDOS'!D5827="","",'TD VENCIDOS'!D5827)</f>
        <v/>
      </c>
    </row>
    <row r="5847" spans="2:4" ht="18.75">
      <c r="B5847" s="37" t="str">
        <f>IF('TD VENCIDOS'!B5828="","",'TD VENCIDOS'!B5828)</f>
        <v/>
      </c>
      <c r="C5847" s="38" t="str">
        <f>IF('TD VENCIDOS'!C5828="","",'TD VENCIDOS'!C5828)</f>
        <v/>
      </c>
      <c r="D5847" s="37" t="str">
        <f>IF('TD VENCIDOS'!D5828="","",'TD VENCIDOS'!D5828)</f>
        <v/>
      </c>
    </row>
    <row r="5848" spans="2:4" ht="18.75">
      <c r="B5848" s="37" t="str">
        <f>IF('TD VENCIDOS'!B5829="","",'TD VENCIDOS'!B5829)</f>
        <v/>
      </c>
      <c r="C5848" s="38" t="str">
        <f>IF('TD VENCIDOS'!C5829="","",'TD VENCIDOS'!C5829)</f>
        <v/>
      </c>
      <c r="D5848" s="37" t="str">
        <f>IF('TD VENCIDOS'!D5829="","",'TD VENCIDOS'!D5829)</f>
        <v/>
      </c>
    </row>
    <row r="5849" spans="2:4" ht="18.75">
      <c r="B5849" s="37" t="str">
        <f>IF('TD VENCIDOS'!B5830="","",'TD VENCIDOS'!B5830)</f>
        <v/>
      </c>
      <c r="C5849" s="38" t="str">
        <f>IF('TD VENCIDOS'!C5830="","",'TD VENCIDOS'!C5830)</f>
        <v/>
      </c>
      <c r="D5849" s="37" t="str">
        <f>IF('TD VENCIDOS'!D5830="","",'TD VENCIDOS'!D5830)</f>
        <v/>
      </c>
    </row>
    <row r="5850" spans="2:4" ht="18.75">
      <c r="B5850" s="37" t="str">
        <f>IF('TD VENCIDOS'!B5831="","",'TD VENCIDOS'!B5831)</f>
        <v/>
      </c>
      <c r="C5850" s="38" t="str">
        <f>IF('TD VENCIDOS'!C5831="","",'TD VENCIDOS'!C5831)</f>
        <v/>
      </c>
      <c r="D5850" s="37" t="str">
        <f>IF('TD VENCIDOS'!D5831="","",'TD VENCIDOS'!D5831)</f>
        <v/>
      </c>
    </row>
    <row r="5851" spans="2:4" ht="18.75">
      <c r="B5851" s="37" t="str">
        <f>IF('TD VENCIDOS'!B5832="","",'TD VENCIDOS'!B5832)</f>
        <v/>
      </c>
      <c r="C5851" s="38" t="str">
        <f>IF('TD VENCIDOS'!C5832="","",'TD VENCIDOS'!C5832)</f>
        <v/>
      </c>
      <c r="D5851" s="37" t="str">
        <f>IF('TD VENCIDOS'!D5832="","",'TD VENCIDOS'!D5832)</f>
        <v/>
      </c>
    </row>
    <row r="5852" spans="2:4" ht="18.75">
      <c r="B5852" s="37" t="str">
        <f>IF('TD VENCIDOS'!B5833="","",'TD VENCIDOS'!B5833)</f>
        <v/>
      </c>
      <c r="C5852" s="38" t="str">
        <f>IF('TD VENCIDOS'!C5833="","",'TD VENCIDOS'!C5833)</f>
        <v/>
      </c>
      <c r="D5852" s="37" t="str">
        <f>IF('TD VENCIDOS'!D5833="","",'TD VENCIDOS'!D5833)</f>
        <v/>
      </c>
    </row>
    <row r="5853" spans="2:4" ht="18.75">
      <c r="B5853" s="37" t="str">
        <f>IF('TD VENCIDOS'!B5834="","",'TD VENCIDOS'!B5834)</f>
        <v/>
      </c>
      <c r="C5853" s="38" t="str">
        <f>IF('TD VENCIDOS'!C5834="","",'TD VENCIDOS'!C5834)</f>
        <v/>
      </c>
      <c r="D5853" s="37" t="str">
        <f>IF('TD VENCIDOS'!D5834="","",'TD VENCIDOS'!D5834)</f>
        <v/>
      </c>
    </row>
    <row r="5854" spans="2:4" ht="18.75">
      <c r="B5854" s="37" t="str">
        <f>IF('TD VENCIDOS'!B5835="","",'TD VENCIDOS'!B5835)</f>
        <v/>
      </c>
      <c r="C5854" s="38" t="str">
        <f>IF('TD VENCIDOS'!C5835="","",'TD VENCIDOS'!C5835)</f>
        <v/>
      </c>
      <c r="D5854" s="37" t="str">
        <f>IF('TD VENCIDOS'!D5835="","",'TD VENCIDOS'!D5835)</f>
        <v/>
      </c>
    </row>
    <row r="5855" spans="2:4" ht="18.75">
      <c r="B5855" s="37" t="str">
        <f>IF('TD VENCIDOS'!B5836="","",'TD VENCIDOS'!B5836)</f>
        <v/>
      </c>
      <c r="C5855" s="38" t="str">
        <f>IF('TD VENCIDOS'!C5836="","",'TD VENCIDOS'!C5836)</f>
        <v/>
      </c>
      <c r="D5855" s="37" t="str">
        <f>IF('TD VENCIDOS'!D5836="","",'TD VENCIDOS'!D5836)</f>
        <v/>
      </c>
    </row>
    <row r="5856" spans="2:4" ht="18.75">
      <c r="B5856" s="37" t="str">
        <f>IF('TD VENCIDOS'!B5837="","",'TD VENCIDOS'!B5837)</f>
        <v/>
      </c>
      <c r="C5856" s="38" t="str">
        <f>IF('TD VENCIDOS'!C5837="","",'TD VENCIDOS'!C5837)</f>
        <v/>
      </c>
      <c r="D5856" s="37" t="str">
        <f>IF('TD VENCIDOS'!D5837="","",'TD VENCIDOS'!D5837)</f>
        <v/>
      </c>
    </row>
    <row r="5857" spans="2:4" ht="18.75">
      <c r="B5857" s="37" t="str">
        <f>IF('TD VENCIDOS'!B5838="","",'TD VENCIDOS'!B5838)</f>
        <v/>
      </c>
      <c r="C5857" s="38" t="str">
        <f>IF('TD VENCIDOS'!C5838="","",'TD VENCIDOS'!C5838)</f>
        <v/>
      </c>
      <c r="D5857" s="37" t="str">
        <f>IF('TD VENCIDOS'!D5838="","",'TD VENCIDOS'!D5838)</f>
        <v/>
      </c>
    </row>
    <row r="5858" spans="2:4" ht="18.75">
      <c r="B5858" s="37" t="str">
        <f>IF('TD VENCIDOS'!B5839="","",'TD VENCIDOS'!B5839)</f>
        <v/>
      </c>
      <c r="C5858" s="38" t="str">
        <f>IF('TD VENCIDOS'!C5839="","",'TD VENCIDOS'!C5839)</f>
        <v/>
      </c>
      <c r="D5858" s="37" t="str">
        <f>IF('TD VENCIDOS'!D5839="","",'TD VENCIDOS'!D5839)</f>
        <v/>
      </c>
    </row>
    <row r="5859" spans="2:4" ht="18.75">
      <c r="B5859" s="37" t="str">
        <f>IF('TD VENCIDOS'!B5840="","",'TD VENCIDOS'!B5840)</f>
        <v/>
      </c>
      <c r="C5859" s="38" t="str">
        <f>IF('TD VENCIDOS'!C5840="","",'TD VENCIDOS'!C5840)</f>
        <v/>
      </c>
      <c r="D5859" s="37" t="str">
        <f>IF('TD VENCIDOS'!D5840="","",'TD VENCIDOS'!D5840)</f>
        <v/>
      </c>
    </row>
    <row r="5860" spans="2:4" ht="18.75">
      <c r="B5860" s="37" t="str">
        <f>IF('TD VENCIDOS'!B5841="","",'TD VENCIDOS'!B5841)</f>
        <v/>
      </c>
      <c r="C5860" s="38" t="str">
        <f>IF('TD VENCIDOS'!C5841="","",'TD VENCIDOS'!C5841)</f>
        <v/>
      </c>
      <c r="D5860" s="37" t="str">
        <f>IF('TD VENCIDOS'!D5841="","",'TD VENCIDOS'!D5841)</f>
        <v/>
      </c>
    </row>
    <row r="5861" spans="2:4" ht="18.75">
      <c r="B5861" s="37" t="str">
        <f>IF('TD VENCIDOS'!B5842="","",'TD VENCIDOS'!B5842)</f>
        <v/>
      </c>
      <c r="C5861" s="38" t="str">
        <f>IF('TD VENCIDOS'!C5842="","",'TD VENCIDOS'!C5842)</f>
        <v/>
      </c>
      <c r="D5861" s="37" t="str">
        <f>IF('TD VENCIDOS'!D5842="","",'TD VENCIDOS'!D5842)</f>
        <v/>
      </c>
    </row>
    <row r="5862" spans="2:4" ht="18.75">
      <c r="B5862" s="37" t="str">
        <f>IF('TD VENCIDOS'!B5843="","",'TD VENCIDOS'!B5843)</f>
        <v/>
      </c>
      <c r="C5862" s="38" t="str">
        <f>IF('TD VENCIDOS'!C5843="","",'TD VENCIDOS'!C5843)</f>
        <v/>
      </c>
      <c r="D5862" s="37" t="str">
        <f>IF('TD VENCIDOS'!D5843="","",'TD VENCIDOS'!D5843)</f>
        <v/>
      </c>
    </row>
    <row r="5863" spans="2:4" ht="18.75">
      <c r="B5863" s="37" t="str">
        <f>IF('TD VENCIDOS'!B5844="","",'TD VENCIDOS'!B5844)</f>
        <v/>
      </c>
      <c r="C5863" s="38" t="str">
        <f>IF('TD VENCIDOS'!C5844="","",'TD VENCIDOS'!C5844)</f>
        <v/>
      </c>
      <c r="D5863" s="37" t="str">
        <f>IF('TD VENCIDOS'!D5844="","",'TD VENCIDOS'!D5844)</f>
        <v/>
      </c>
    </row>
    <row r="5864" spans="2:4" ht="18.75">
      <c r="B5864" s="37" t="str">
        <f>IF('TD VENCIDOS'!B5845="","",'TD VENCIDOS'!B5845)</f>
        <v/>
      </c>
      <c r="C5864" s="38" t="str">
        <f>IF('TD VENCIDOS'!C5845="","",'TD VENCIDOS'!C5845)</f>
        <v/>
      </c>
      <c r="D5864" s="37" t="str">
        <f>IF('TD VENCIDOS'!D5845="","",'TD VENCIDOS'!D5845)</f>
        <v/>
      </c>
    </row>
    <row r="5865" spans="2:4" ht="18.75">
      <c r="B5865" s="37" t="str">
        <f>IF('TD VENCIDOS'!B5846="","",'TD VENCIDOS'!B5846)</f>
        <v/>
      </c>
      <c r="C5865" s="38" t="str">
        <f>IF('TD VENCIDOS'!C5846="","",'TD VENCIDOS'!C5846)</f>
        <v/>
      </c>
      <c r="D5865" s="37" t="str">
        <f>IF('TD VENCIDOS'!D5846="","",'TD VENCIDOS'!D5846)</f>
        <v/>
      </c>
    </row>
    <row r="5866" spans="2:4" ht="18.75">
      <c r="B5866" s="37" t="str">
        <f>IF('TD VENCIDOS'!B5847="","",'TD VENCIDOS'!B5847)</f>
        <v/>
      </c>
      <c r="C5866" s="38" t="str">
        <f>IF('TD VENCIDOS'!C5847="","",'TD VENCIDOS'!C5847)</f>
        <v/>
      </c>
      <c r="D5866" s="37" t="str">
        <f>IF('TD VENCIDOS'!D5847="","",'TD VENCIDOS'!D5847)</f>
        <v/>
      </c>
    </row>
    <row r="5867" spans="2:4" ht="18.75">
      <c r="B5867" s="37" t="str">
        <f>IF('TD VENCIDOS'!B5848="","",'TD VENCIDOS'!B5848)</f>
        <v/>
      </c>
      <c r="C5867" s="38" t="str">
        <f>IF('TD VENCIDOS'!C5848="","",'TD VENCIDOS'!C5848)</f>
        <v/>
      </c>
      <c r="D5867" s="37" t="str">
        <f>IF('TD VENCIDOS'!D5848="","",'TD VENCIDOS'!D5848)</f>
        <v/>
      </c>
    </row>
    <row r="5868" spans="2:4" ht="18.75">
      <c r="B5868" s="37" t="str">
        <f>IF('TD VENCIDOS'!B5849="","",'TD VENCIDOS'!B5849)</f>
        <v/>
      </c>
      <c r="C5868" s="38" t="str">
        <f>IF('TD VENCIDOS'!C5849="","",'TD VENCIDOS'!C5849)</f>
        <v/>
      </c>
      <c r="D5868" s="37" t="str">
        <f>IF('TD VENCIDOS'!D5849="","",'TD VENCIDOS'!D5849)</f>
        <v/>
      </c>
    </row>
    <row r="5869" spans="2:4" ht="18.75">
      <c r="B5869" s="37" t="str">
        <f>IF('TD VENCIDOS'!B5850="","",'TD VENCIDOS'!B5850)</f>
        <v/>
      </c>
      <c r="C5869" s="38" t="str">
        <f>IF('TD VENCIDOS'!C5850="","",'TD VENCIDOS'!C5850)</f>
        <v/>
      </c>
      <c r="D5869" s="37" t="str">
        <f>IF('TD VENCIDOS'!D5850="","",'TD VENCIDOS'!D5850)</f>
        <v/>
      </c>
    </row>
    <row r="5870" spans="2:4" ht="18.75">
      <c r="B5870" s="37" t="str">
        <f>IF('TD VENCIDOS'!B5851="","",'TD VENCIDOS'!B5851)</f>
        <v/>
      </c>
      <c r="C5870" s="38" t="str">
        <f>IF('TD VENCIDOS'!C5851="","",'TD VENCIDOS'!C5851)</f>
        <v/>
      </c>
      <c r="D5870" s="37" t="str">
        <f>IF('TD VENCIDOS'!D5851="","",'TD VENCIDOS'!D5851)</f>
        <v/>
      </c>
    </row>
    <row r="5871" spans="2:4" ht="18.75">
      <c r="B5871" s="37" t="str">
        <f>IF('TD VENCIDOS'!B5852="","",'TD VENCIDOS'!B5852)</f>
        <v/>
      </c>
      <c r="C5871" s="38" t="str">
        <f>IF('TD VENCIDOS'!C5852="","",'TD VENCIDOS'!C5852)</f>
        <v/>
      </c>
      <c r="D5871" s="37" t="str">
        <f>IF('TD VENCIDOS'!D5852="","",'TD VENCIDOS'!D5852)</f>
        <v/>
      </c>
    </row>
    <row r="5872" spans="2:4" ht="18.75">
      <c r="B5872" s="37" t="str">
        <f>IF('TD VENCIDOS'!B5853="","",'TD VENCIDOS'!B5853)</f>
        <v/>
      </c>
      <c r="C5872" s="38" t="str">
        <f>IF('TD VENCIDOS'!C5853="","",'TD VENCIDOS'!C5853)</f>
        <v/>
      </c>
      <c r="D5872" s="37" t="str">
        <f>IF('TD VENCIDOS'!D5853="","",'TD VENCIDOS'!D5853)</f>
        <v/>
      </c>
    </row>
    <row r="5873" spans="2:4" ht="18.75">
      <c r="B5873" s="37" t="str">
        <f>IF('TD VENCIDOS'!B5854="","",'TD VENCIDOS'!B5854)</f>
        <v/>
      </c>
      <c r="C5873" s="38" t="str">
        <f>IF('TD VENCIDOS'!C5854="","",'TD VENCIDOS'!C5854)</f>
        <v/>
      </c>
      <c r="D5873" s="37" t="str">
        <f>IF('TD VENCIDOS'!D5854="","",'TD VENCIDOS'!D5854)</f>
        <v/>
      </c>
    </row>
    <row r="5874" spans="2:4" ht="18.75">
      <c r="B5874" s="37" t="str">
        <f>IF('TD VENCIDOS'!B5855="","",'TD VENCIDOS'!B5855)</f>
        <v/>
      </c>
      <c r="C5874" s="38" t="str">
        <f>IF('TD VENCIDOS'!C5855="","",'TD VENCIDOS'!C5855)</f>
        <v/>
      </c>
      <c r="D5874" s="37" t="str">
        <f>IF('TD VENCIDOS'!D5855="","",'TD VENCIDOS'!D5855)</f>
        <v/>
      </c>
    </row>
    <row r="5875" spans="2:4" ht="18.75">
      <c r="B5875" s="37" t="str">
        <f>IF('TD VENCIDOS'!B5856="","",'TD VENCIDOS'!B5856)</f>
        <v/>
      </c>
      <c r="C5875" s="38" t="str">
        <f>IF('TD VENCIDOS'!C5856="","",'TD VENCIDOS'!C5856)</f>
        <v/>
      </c>
      <c r="D5875" s="37" t="str">
        <f>IF('TD VENCIDOS'!D5856="","",'TD VENCIDOS'!D5856)</f>
        <v/>
      </c>
    </row>
    <row r="5876" spans="2:4" ht="18.75">
      <c r="B5876" s="37" t="str">
        <f>IF('TD VENCIDOS'!B5857="","",'TD VENCIDOS'!B5857)</f>
        <v/>
      </c>
      <c r="C5876" s="38" t="str">
        <f>IF('TD VENCIDOS'!C5857="","",'TD VENCIDOS'!C5857)</f>
        <v/>
      </c>
      <c r="D5876" s="37" t="str">
        <f>IF('TD VENCIDOS'!D5857="","",'TD VENCIDOS'!D5857)</f>
        <v/>
      </c>
    </row>
    <row r="5877" spans="2:4" ht="18.75">
      <c r="B5877" s="37" t="str">
        <f>IF('TD VENCIDOS'!B5858="","",'TD VENCIDOS'!B5858)</f>
        <v/>
      </c>
      <c r="C5877" s="38" t="str">
        <f>IF('TD VENCIDOS'!C5858="","",'TD VENCIDOS'!C5858)</f>
        <v/>
      </c>
      <c r="D5877" s="37" t="str">
        <f>IF('TD VENCIDOS'!D5858="","",'TD VENCIDOS'!D5858)</f>
        <v/>
      </c>
    </row>
    <row r="5878" spans="2:4" ht="18.75">
      <c r="B5878" s="37" t="str">
        <f>IF('TD VENCIDOS'!B5859="","",'TD VENCIDOS'!B5859)</f>
        <v/>
      </c>
      <c r="C5878" s="38" t="str">
        <f>IF('TD VENCIDOS'!C5859="","",'TD VENCIDOS'!C5859)</f>
        <v/>
      </c>
      <c r="D5878" s="37" t="str">
        <f>IF('TD VENCIDOS'!D5859="","",'TD VENCIDOS'!D5859)</f>
        <v/>
      </c>
    </row>
    <row r="5879" spans="2:4" ht="18.75">
      <c r="B5879" s="37" t="str">
        <f>IF('TD VENCIDOS'!B5860="","",'TD VENCIDOS'!B5860)</f>
        <v/>
      </c>
      <c r="C5879" s="38" t="str">
        <f>IF('TD VENCIDOS'!C5860="","",'TD VENCIDOS'!C5860)</f>
        <v/>
      </c>
      <c r="D5879" s="37" t="str">
        <f>IF('TD VENCIDOS'!D5860="","",'TD VENCIDOS'!D5860)</f>
        <v/>
      </c>
    </row>
    <row r="5880" spans="2:4" ht="18.75">
      <c r="B5880" s="37" t="str">
        <f>IF('TD VENCIDOS'!B5861="","",'TD VENCIDOS'!B5861)</f>
        <v/>
      </c>
      <c r="C5880" s="38" t="str">
        <f>IF('TD VENCIDOS'!C5861="","",'TD VENCIDOS'!C5861)</f>
        <v/>
      </c>
      <c r="D5880" s="37" t="str">
        <f>IF('TD VENCIDOS'!D5861="","",'TD VENCIDOS'!D5861)</f>
        <v/>
      </c>
    </row>
    <row r="5881" spans="2:4" ht="18.75">
      <c r="B5881" s="37" t="str">
        <f>IF('TD VENCIDOS'!B5862="","",'TD VENCIDOS'!B5862)</f>
        <v/>
      </c>
      <c r="C5881" s="38" t="str">
        <f>IF('TD VENCIDOS'!C5862="","",'TD VENCIDOS'!C5862)</f>
        <v/>
      </c>
      <c r="D5881" s="37" t="str">
        <f>IF('TD VENCIDOS'!D5862="","",'TD VENCIDOS'!D5862)</f>
        <v/>
      </c>
    </row>
    <row r="5882" spans="2:4" ht="18.75">
      <c r="B5882" s="37" t="str">
        <f>IF('TD VENCIDOS'!B5863="","",'TD VENCIDOS'!B5863)</f>
        <v/>
      </c>
      <c r="C5882" s="38" t="str">
        <f>IF('TD VENCIDOS'!C5863="","",'TD VENCIDOS'!C5863)</f>
        <v/>
      </c>
      <c r="D5882" s="37" t="str">
        <f>IF('TD VENCIDOS'!D5863="","",'TD VENCIDOS'!D5863)</f>
        <v/>
      </c>
    </row>
    <row r="5883" spans="2:4" ht="18.75">
      <c r="B5883" s="37" t="str">
        <f>IF('TD VENCIDOS'!B5864="","",'TD VENCIDOS'!B5864)</f>
        <v/>
      </c>
      <c r="C5883" s="38" t="str">
        <f>IF('TD VENCIDOS'!C5864="","",'TD VENCIDOS'!C5864)</f>
        <v/>
      </c>
      <c r="D5883" s="37" t="str">
        <f>IF('TD VENCIDOS'!D5864="","",'TD VENCIDOS'!D5864)</f>
        <v/>
      </c>
    </row>
    <row r="5884" spans="2:4" ht="18.75">
      <c r="B5884" s="37" t="str">
        <f>IF('TD VENCIDOS'!B5865="","",'TD VENCIDOS'!B5865)</f>
        <v/>
      </c>
      <c r="C5884" s="38" t="str">
        <f>IF('TD VENCIDOS'!C5865="","",'TD VENCIDOS'!C5865)</f>
        <v/>
      </c>
      <c r="D5884" s="37" t="str">
        <f>IF('TD VENCIDOS'!D5865="","",'TD VENCIDOS'!D5865)</f>
        <v/>
      </c>
    </row>
    <row r="5885" spans="2:4" ht="18.75">
      <c r="B5885" s="37" t="str">
        <f>IF('TD VENCIDOS'!B5866="","",'TD VENCIDOS'!B5866)</f>
        <v/>
      </c>
      <c r="C5885" s="38" t="str">
        <f>IF('TD VENCIDOS'!C5866="","",'TD VENCIDOS'!C5866)</f>
        <v/>
      </c>
      <c r="D5885" s="37" t="str">
        <f>IF('TD VENCIDOS'!D5866="","",'TD VENCIDOS'!D5866)</f>
        <v/>
      </c>
    </row>
    <row r="5886" spans="2:4" ht="18.75">
      <c r="B5886" s="37" t="str">
        <f>IF('TD VENCIDOS'!B5867="","",'TD VENCIDOS'!B5867)</f>
        <v/>
      </c>
      <c r="C5886" s="38" t="str">
        <f>IF('TD VENCIDOS'!C5867="","",'TD VENCIDOS'!C5867)</f>
        <v/>
      </c>
      <c r="D5886" s="37" t="str">
        <f>IF('TD VENCIDOS'!D5867="","",'TD VENCIDOS'!D5867)</f>
        <v/>
      </c>
    </row>
    <row r="5887" spans="2:4" ht="18.75">
      <c r="B5887" s="37" t="str">
        <f>IF('TD VENCIDOS'!B5868="","",'TD VENCIDOS'!B5868)</f>
        <v/>
      </c>
      <c r="C5887" s="38" t="str">
        <f>IF('TD VENCIDOS'!C5868="","",'TD VENCIDOS'!C5868)</f>
        <v/>
      </c>
      <c r="D5887" s="37" t="str">
        <f>IF('TD VENCIDOS'!D5868="","",'TD VENCIDOS'!D5868)</f>
        <v/>
      </c>
    </row>
    <row r="5888" spans="2:4" ht="18.75">
      <c r="B5888" s="37" t="str">
        <f>IF('TD VENCIDOS'!B5869="","",'TD VENCIDOS'!B5869)</f>
        <v/>
      </c>
      <c r="C5888" s="38" t="str">
        <f>IF('TD VENCIDOS'!C5869="","",'TD VENCIDOS'!C5869)</f>
        <v/>
      </c>
      <c r="D5888" s="37" t="str">
        <f>IF('TD VENCIDOS'!D5869="","",'TD VENCIDOS'!D5869)</f>
        <v/>
      </c>
    </row>
    <row r="5889" spans="2:4" ht="18.75">
      <c r="B5889" s="37" t="str">
        <f>IF('TD VENCIDOS'!B5870="","",'TD VENCIDOS'!B5870)</f>
        <v/>
      </c>
      <c r="C5889" s="38" t="str">
        <f>IF('TD VENCIDOS'!C5870="","",'TD VENCIDOS'!C5870)</f>
        <v/>
      </c>
      <c r="D5889" s="37" t="str">
        <f>IF('TD VENCIDOS'!D5870="","",'TD VENCIDOS'!D5870)</f>
        <v/>
      </c>
    </row>
    <row r="5890" spans="2:4" ht="18.75">
      <c r="B5890" s="37" t="str">
        <f>IF('TD VENCIDOS'!B5871="","",'TD VENCIDOS'!B5871)</f>
        <v/>
      </c>
      <c r="C5890" s="38" t="str">
        <f>IF('TD VENCIDOS'!C5871="","",'TD VENCIDOS'!C5871)</f>
        <v/>
      </c>
      <c r="D5890" s="37" t="str">
        <f>IF('TD VENCIDOS'!D5871="","",'TD VENCIDOS'!D5871)</f>
        <v/>
      </c>
    </row>
    <row r="5891" spans="2:4" ht="18.75">
      <c r="B5891" s="37" t="str">
        <f>IF('TD VENCIDOS'!B5872="","",'TD VENCIDOS'!B5872)</f>
        <v/>
      </c>
      <c r="C5891" s="38" t="str">
        <f>IF('TD VENCIDOS'!C5872="","",'TD VENCIDOS'!C5872)</f>
        <v/>
      </c>
      <c r="D5891" s="37" t="str">
        <f>IF('TD VENCIDOS'!D5872="","",'TD VENCIDOS'!D5872)</f>
        <v/>
      </c>
    </row>
    <row r="5892" spans="2:4" ht="18.75">
      <c r="B5892" s="37" t="str">
        <f>IF('TD VENCIDOS'!B5873="","",'TD VENCIDOS'!B5873)</f>
        <v/>
      </c>
      <c r="C5892" s="38" t="str">
        <f>IF('TD VENCIDOS'!C5873="","",'TD VENCIDOS'!C5873)</f>
        <v/>
      </c>
      <c r="D5892" s="37" t="str">
        <f>IF('TD VENCIDOS'!D5873="","",'TD VENCIDOS'!D5873)</f>
        <v/>
      </c>
    </row>
    <row r="5893" spans="2:4" ht="18.75">
      <c r="B5893" s="37" t="str">
        <f>IF('TD VENCIDOS'!B5874="","",'TD VENCIDOS'!B5874)</f>
        <v/>
      </c>
      <c r="C5893" s="38" t="str">
        <f>IF('TD VENCIDOS'!C5874="","",'TD VENCIDOS'!C5874)</f>
        <v/>
      </c>
      <c r="D5893" s="37" t="str">
        <f>IF('TD VENCIDOS'!D5874="","",'TD VENCIDOS'!D5874)</f>
        <v/>
      </c>
    </row>
    <row r="5894" spans="2:4" ht="18.75">
      <c r="B5894" s="37" t="str">
        <f>IF('TD VENCIDOS'!B5875="","",'TD VENCIDOS'!B5875)</f>
        <v/>
      </c>
      <c r="C5894" s="38" t="str">
        <f>IF('TD VENCIDOS'!C5875="","",'TD VENCIDOS'!C5875)</f>
        <v/>
      </c>
      <c r="D5894" s="37" t="str">
        <f>IF('TD VENCIDOS'!D5875="","",'TD VENCIDOS'!D5875)</f>
        <v/>
      </c>
    </row>
    <row r="5895" spans="2:4" ht="18.75">
      <c r="B5895" s="37" t="str">
        <f>IF('TD VENCIDOS'!B5876="","",'TD VENCIDOS'!B5876)</f>
        <v/>
      </c>
      <c r="C5895" s="38" t="str">
        <f>IF('TD VENCIDOS'!C5876="","",'TD VENCIDOS'!C5876)</f>
        <v/>
      </c>
      <c r="D5895" s="37" t="str">
        <f>IF('TD VENCIDOS'!D5876="","",'TD VENCIDOS'!D5876)</f>
        <v/>
      </c>
    </row>
    <row r="5896" spans="2:4" ht="18.75">
      <c r="B5896" s="37" t="str">
        <f>IF('TD VENCIDOS'!B5877="","",'TD VENCIDOS'!B5877)</f>
        <v/>
      </c>
      <c r="C5896" s="38" t="str">
        <f>IF('TD VENCIDOS'!C5877="","",'TD VENCIDOS'!C5877)</f>
        <v/>
      </c>
      <c r="D5896" s="37" t="str">
        <f>IF('TD VENCIDOS'!D5877="","",'TD VENCIDOS'!D5877)</f>
        <v/>
      </c>
    </row>
    <row r="5897" spans="2:4" ht="18.75">
      <c r="B5897" s="37" t="str">
        <f>IF('TD VENCIDOS'!B5878="","",'TD VENCIDOS'!B5878)</f>
        <v/>
      </c>
      <c r="C5897" s="38" t="str">
        <f>IF('TD VENCIDOS'!C5878="","",'TD VENCIDOS'!C5878)</f>
        <v/>
      </c>
      <c r="D5897" s="37" t="str">
        <f>IF('TD VENCIDOS'!D5878="","",'TD VENCIDOS'!D5878)</f>
        <v/>
      </c>
    </row>
    <row r="5898" spans="2:4" ht="18.75">
      <c r="B5898" s="37" t="str">
        <f>IF('TD VENCIDOS'!B5879="","",'TD VENCIDOS'!B5879)</f>
        <v/>
      </c>
      <c r="C5898" s="38" t="str">
        <f>IF('TD VENCIDOS'!C5879="","",'TD VENCIDOS'!C5879)</f>
        <v/>
      </c>
      <c r="D5898" s="37" t="str">
        <f>IF('TD VENCIDOS'!D5879="","",'TD VENCIDOS'!D5879)</f>
        <v/>
      </c>
    </row>
    <row r="5899" spans="2:4" ht="18.75">
      <c r="B5899" s="37" t="str">
        <f>IF('TD VENCIDOS'!B5880="","",'TD VENCIDOS'!B5880)</f>
        <v/>
      </c>
      <c r="C5899" s="38" t="str">
        <f>IF('TD VENCIDOS'!C5880="","",'TD VENCIDOS'!C5880)</f>
        <v/>
      </c>
      <c r="D5899" s="37" t="str">
        <f>IF('TD VENCIDOS'!D5880="","",'TD VENCIDOS'!D5880)</f>
        <v/>
      </c>
    </row>
    <row r="5900" spans="2:4" ht="18.75">
      <c r="B5900" s="37" t="str">
        <f>IF('TD VENCIDOS'!B5881="","",'TD VENCIDOS'!B5881)</f>
        <v/>
      </c>
      <c r="C5900" s="38" t="str">
        <f>IF('TD VENCIDOS'!C5881="","",'TD VENCIDOS'!C5881)</f>
        <v/>
      </c>
      <c r="D5900" s="37" t="str">
        <f>IF('TD VENCIDOS'!D5881="","",'TD VENCIDOS'!D5881)</f>
        <v/>
      </c>
    </row>
    <row r="5901" spans="2:4" ht="18.75">
      <c r="B5901" s="37" t="str">
        <f>IF('TD VENCIDOS'!B5882="","",'TD VENCIDOS'!B5882)</f>
        <v/>
      </c>
      <c r="C5901" s="38" t="str">
        <f>IF('TD VENCIDOS'!C5882="","",'TD VENCIDOS'!C5882)</f>
        <v/>
      </c>
      <c r="D5901" s="37" t="str">
        <f>IF('TD VENCIDOS'!D5882="","",'TD VENCIDOS'!D5882)</f>
        <v/>
      </c>
    </row>
    <row r="5902" spans="2:4" ht="18.75">
      <c r="B5902" s="37" t="str">
        <f>IF('TD VENCIDOS'!B5883="","",'TD VENCIDOS'!B5883)</f>
        <v/>
      </c>
      <c r="C5902" s="38" t="str">
        <f>IF('TD VENCIDOS'!C5883="","",'TD VENCIDOS'!C5883)</f>
        <v/>
      </c>
      <c r="D5902" s="37" t="str">
        <f>IF('TD VENCIDOS'!D5883="","",'TD VENCIDOS'!D5883)</f>
        <v/>
      </c>
    </row>
    <row r="5903" spans="2:4" ht="18.75">
      <c r="B5903" s="37" t="str">
        <f>IF('TD VENCIDOS'!B5884="","",'TD VENCIDOS'!B5884)</f>
        <v/>
      </c>
      <c r="C5903" s="38" t="str">
        <f>IF('TD VENCIDOS'!C5884="","",'TD VENCIDOS'!C5884)</f>
        <v/>
      </c>
      <c r="D5903" s="37" t="str">
        <f>IF('TD VENCIDOS'!D5884="","",'TD VENCIDOS'!D5884)</f>
        <v/>
      </c>
    </row>
    <row r="5904" spans="2:4" ht="18.75">
      <c r="B5904" s="37" t="str">
        <f>IF('TD VENCIDOS'!B5885="","",'TD VENCIDOS'!B5885)</f>
        <v/>
      </c>
      <c r="C5904" s="38" t="str">
        <f>IF('TD VENCIDOS'!C5885="","",'TD VENCIDOS'!C5885)</f>
        <v/>
      </c>
      <c r="D5904" s="37" t="str">
        <f>IF('TD VENCIDOS'!D5885="","",'TD VENCIDOS'!D5885)</f>
        <v/>
      </c>
    </row>
    <row r="5905" spans="2:4" ht="18.75">
      <c r="B5905" s="37" t="str">
        <f>IF('TD VENCIDOS'!B5886="","",'TD VENCIDOS'!B5886)</f>
        <v/>
      </c>
      <c r="C5905" s="38" t="str">
        <f>IF('TD VENCIDOS'!C5886="","",'TD VENCIDOS'!C5886)</f>
        <v/>
      </c>
      <c r="D5905" s="37" t="str">
        <f>IF('TD VENCIDOS'!D5886="","",'TD VENCIDOS'!D5886)</f>
        <v/>
      </c>
    </row>
    <row r="5906" spans="2:4" ht="18.75">
      <c r="B5906" s="37" t="str">
        <f>IF('TD VENCIDOS'!B5887="","",'TD VENCIDOS'!B5887)</f>
        <v/>
      </c>
      <c r="C5906" s="38" t="str">
        <f>IF('TD VENCIDOS'!C5887="","",'TD VENCIDOS'!C5887)</f>
        <v/>
      </c>
      <c r="D5906" s="37" t="str">
        <f>IF('TD VENCIDOS'!D5887="","",'TD VENCIDOS'!D5887)</f>
        <v/>
      </c>
    </row>
    <row r="5907" spans="2:4" ht="18.75">
      <c r="B5907" s="37" t="str">
        <f>IF('TD VENCIDOS'!B5888="","",'TD VENCIDOS'!B5888)</f>
        <v/>
      </c>
      <c r="C5907" s="38" t="str">
        <f>IF('TD VENCIDOS'!C5888="","",'TD VENCIDOS'!C5888)</f>
        <v/>
      </c>
      <c r="D5907" s="37" t="str">
        <f>IF('TD VENCIDOS'!D5888="","",'TD VENCIDOS'!D5888)</f>
        <v/>
      </c>
    </row>
    <row r="5908" spans="2:4" ht="18.75">
      <c r="B5908" s="37" t="str">
        <f>IF('TD VENCIDOS'!B5889="","",'TD VENCIDOS'!B5889)</f>
        <v/>
      </c>
      <c r="C5908" s="38" t="str">
        <f>IF('TD VENCIDOS'!C5889="","",'TD VENCIDOS'!C5889)</f>
        <v/>
      </c>
      <c r="D5908" s="37" t="str">
        <f>IF('TD VENCIDOS'!D5889="","",'TD VENCIDOS'!D5889)</f>
        <v/>
      </c>
    </row>
    <row r="5909" spans="2:4" ht="18.75">
      <c r="B5909" s="37" t="str">
        <f>IF('TD VENCIDOS'!B5890="","",'TD VENCIDOS'!B5890)</f>
        <v/>
      </c>
      <c r="C5909" s="38" t="str">
        <f>IF('TD VENCIDOS'!C5890="","",'TD VENCIDOS'!C5890)</f>
        <v/>
      </c>
      <c r="D5909" s="37" t="str">
        <f>IF('TD VENCIDOS'!D5890="","",'TD VENCIDOS'!D5890)</f>
        <v/>
      </c>
    </row>
    <row r="5910" spans="2:4" ht="18.75">
      <c r="B5910" s="37" t="str">
        <f>IF('TD VENCIDOS'!B5891="","",'TD VENCIDOS'!B5891)</f>
        <v/>
      </c>
      <c r="C5910" s="38" t="str">
        <f>IF('TD VENCIDOS'!C5891="","",'TD VENCIDOS'!C5891)</f>
        <v/>
      </c>
      <c r="D5910" s="37" t="str">
        <f>IF('TD VENCIDOS'!D5891="","",'TD VENCIDOS'!D5891)</f>
        <v/>
      </c>
    </row>
    <row r="5911" spans="2:4" ht="18.75">
      <c r="B5911" s="37" t="str">
        <f>IF('TD VENCIDOS'!B5892="","",'TD VENCIDOS'!B5892)</f>
        <v/>
      </c>
      <c r="C5911" s="38" t="str">
        <f>IF('TD VENCIDOS'!C5892="","",'TD VENCIDOS'!C5892)</f>
        <v/>
      </c>
      <c r="D5911" s="37" t="str">
        <f>IF('TD VENCIDOS'!D5892="","",'TD VENCIDOS'!D5892)</f>
        <v/>
      </c>
    </row>
    <row r="5912" spans="2:4" ht="18.75">
      <c r="B5912" s="37" t="str">
        <f>IF('TD VENCIDOS'!B5893="","",'TD VENCIDOS'!B5893)</f>
        <v/>
      </c>
      <c r="C5912" s="38" t="str">
        <f>IF('TD VENCIDOS'!C5893="","",'TD VENCIDOS'!C5893)</f>
        <v/>
      </c>
      <c r="D5912" s="37" t="str">
        <f>IF('TD VENCIDOS'!D5893="","",'TD VENCIDOS'!D5893)</f>
        <v/>
      </c>
    </row>
    <row r="5913" spans="2:4" ht="18.75">
      <c r="B5913" s="37" t="str">
        <f>IF('TD VENCIDOS'!B5894="","",'TD VENCIDOS'!B5894)</f>
        <v/>
      </c>
      <c r="C5913" s="38" t="str">
        <f>IF('TD VENCIDOS'!C5894="","",'TD VENCIDOS'!C5894)</f>
        <v/>
      </c>
      <c r="D5913" s="37" t="str">
        <f>IF('TD VENCIDOS'!D5894="","",'TD VENCIDOS'!D5894)</f>
        <v/>
      </c>
    </row>
    <row r="5914" spans="2:4" ht="18.75">
      <c r="B5914" s="37" t="str">
        <f>IF('TD VENCIDOS'!B5895="","",'TD VENCIDOS'!B5895)</f>
        <v/>
      </c>
      <c r="C5914" s="38" t="str">
        <f>IF('TD VENCIDOS'!C5895="","",'TD VENCIDOS'!C5895)</f>
        <v/>
      </c>
      <c r="D5914" s="37" t="str">
        <f>IF('TD VENCIDOS'!D5895="","",'TD VENCIDOS'!D5895)</f>
        <v/>
      </c>
    </row>
    <row r="5915" spans="2:4" ht="18.75">
      <c r="B5915" s="37" t="str">
        <f>IF('TD VENCIDOS'!B5896="","",'TD VENCIDOS'!B5896)</f>
        <v/>
      </c>
      <c r="C5915" s="38" t="str">
        <f>IF('TD VENCIDOS'!C5896="","",'TD VENCIDOS'!C5896)</f>
        <v/>
      </c>
      <c r="D5915" s="37" t="str">
        <f>IF('TD VENCIDOS'!D5896="","",'TD VENCIDOS'!D5896)</f>
        <v/>
      </c>
    </row>
    <row r="5916" spans="2:4" ht="18.75">
      <c r="B5916" s="37" t="str">
        <f>IF('TD VENCIDOS'!B5897="","",'TD VENCIDOS'!B5897)</f>
        <v/>
      </c>
      <c r="C5916" s="38" t="str">
        <f>IF('TD VENCIDOS'!C5897="","",'TD VENCIDOS'!C5897)</f>
        <v/>
      </c>
      <c r="D5916" s="37" t="str">
        <f>IF('TD VENCIDOS'!D5897="","",'TD VENCIDOS'!D5897)</f>
        <v/>
      </c>
    </row>
    <row r="5917" spans="2:4" ht="18.75">
      <c r="B5917" s="37" t="str">
        <f>IF('TD VENCIDOS'!B5898="","",'TD VENCIDOS'!B5898)</f>
        <v/>
      </c>
      <c r="C5917" s="38" t="str">
        <f>IF('TD VENCIDOS'!C5898="","",'TD VENCIDOS'!C5898)</f>
        <v/>
      </c>
      <c r="D5917" s="37" t="str">
        <f>IF('TD VENCIDOS'!D5898="","",'TD VENCIDOS'!D5898)</f>
        <v/>
      </c>
    </row>
    <row r="5918" spans="2:4" ht="18.75">
      <c r="B5918" s="37" t="str">
        <f>IF('TD VENCIDOS'!B5899="","",'TD VENCIDOS'!B5899)</f>
        <v/>
      </c>
      <c r="C5918" s="38" t="str">
        <f>IF('TD VENCIDOS'!C5899="","",'TD VENCIDOS'!C5899)</f>
        <v/>
      </c>
      <c r="D5918" s="37" t="str">
        <f>IF('TD VENCIDOS'!D5899="","",'TD VENCIDOS'!D5899)</f>
        <v/>
      </c>
    </row>
    <row r="5919" spans="2:4" ht="18.75">
      <c r="B5919" s="37" t="str">
        <f>IF('TD VENCIDOS'!B5900="","",'TD VENCIDOS'!B5900)</f>
        <v/>
      </c>
      <c r="C5919" s="38" t="str">
        <f>IF('TD VENCIDOS'!C5900="","",'TD VENCIDOS'!C5900)</f>
        <v/>
      </c>
      <c r="D5919" s="37" t="str">
        <f>IF('TD VENCIDOS'!D5900="","",'TD VENCIDOS'!D5900)</f>
        <v/>
      </c>
    </row>
    <row r="5920" spans="2:4" ht="18.75">
      <c r="B5920" s="37" t="str">
        <f>IF('TD VENCIDOS'!B5901="","",'TD VENCIDOS'!B5901)</f>
        <v/>
      </c>
      <c r="C5920" s="38" t="str">
        <f>IF('TD VENCIDOS'!C5901="","",'TD VENCIDOS'!C5901)</f>
        <v/>
      </c>
      <c r="D5920" s="37" t="str">
        <f>IF('TD VENCIDOS'!D5901="","",'TD VENCIDOS'!D5901)</f>
        <v/>
      </c>
    </row>
    <row r="5921" spans="2:4" ht="18.75">
      <c r="B5921" s="37" t="str">
        <f>IF('TD VENCIDOS'!B5902="","",'TD VENCIDOS'!B5902)</f>
        <v/>
      </c>
      <c r="C5921" s="38" t="str">
        <f>IF('TD VENCIDOS'!C5902="","",'TD VENCIDOS'!C5902)</f>
        <v/>
      </c>
      <c r="D5921" s="37" t="str">
        <f>IF('TD VENCIDOS'!D5902="","",'TD VENCIDOS'!D5902)</f>
        <v/>
      </c>
    </row>
    <row r="5922" spans="2:4" ht="18.75">
      <c r="B5922" s="37" t="str">
        <f>IF('TD VENCIDOS'!B5903="","",'TD VENCIDOS'!B5903)</f>
        <v/>
      </c>
      <c r="C5922" s="38" t="str">
        <f>IF('TD VENCIDOS'!C5903="","",'TD VENCIDOS'!C5903)</f>
        <v/>
      </c>
      <c r="D5922" s="37" t="str">
        <f>IF('TD VENCIDOS'!D5903="","",'TD VENCIDOS'!D5903)</f>
        <v/>
      </c>
    </row>
    <row r="5923" spans="2:4" ht="18.75">
      <c r="B5923" s="37" t="str">
        <f>IF('TD VENCIDOS'!B5904="","",'TD VENCIDOS'!B5904)</f>
        <v/>
      </c>
      <c r="C5923" s="38" t="str">
        <f>IF('TD VENCIDOS'!C5904="","",'TD VENCIDOS'!C5904)</f>
        <v/>
      </c>
      <c r="D5923" s="37" t="str">
        <f>IF('TD VENCIDOS'!D5904="","",'TD VENCIDOS'!D5904)</f>
        <v/>
      </c>
    </row>
    <row r="5924" spans="2:4" ht="18.75">
      <c r="B5924" s="37" t="str">
        <f>IF('TD VENCIDOS'!B5905="","",'TD VENCIDOS'!B5905)</f>
        <v/>
      </c>
      <c r="C5924" s="38" t="str">
        <f>IF('TD VENCIDOS'!C5905="","",'TD VENCIDOS'!C5905)</f>
        <v/>
      </c>
      <c r="D5924" s="37" t="str">
        <f>IF('TD VENCIDOS'!D5905="","",'TD VENCIDOS'!D5905)</f>
        <v/>
      </c>
    </row>
    <row r="5925" spans="2:4" ht="18.75">
      <c r="B5925" s="37" t="str">
        <f>IF('TD VENCIDOS'!B5906="","",'TD VENCIDOS'!B5906)</f>
        <v/>
      </c>
      <c r="C5925" s="38" t="str">
        <f>IF('TD VENCIDOS'!C5906="","",'TD VENCIDOS'!C5906)</f>
        <v/>
      </c>
      <c r="D5925" s="37" t="str">
        <f>IF('TD VENCIDOS'!D5906="","",'TD VENCIDOS'!D5906)</f>
        <v/>
      </c>
    </row>
    <row r="5926" spans="2:4" ht="18.75">
      <c r="B5926" s="37" t="str">
        <f>IF('TD VENCIDOS'!B5907="","",'TD VENCIDOS'!B5907)</f>
        <v/>
      </c>
      <c r="C5926" s="38" t="str">
        <f>IF('TD VENCIDOS'!C5907="","",'TD VENCIDOS'!C5907)</f>
        <v/>
      </c>
      <c r="D5926" s="37" t="str">
        <f>IF('TD VENCIDOS'!D5907="","",'TD VENCIDOS'!D5907)</f>
        <v/>
      </c>
    </row>
    <row r="5927" spans="2:4" ht="18.75">
      <c r="B5927" s="37" t="str">
        <f>IF('TD VENCIDOS'!B5908="","",'TD VENCIDOS'!B5908)</f>
        <v/>
      </c>
      <c r="C5927" s="38" t="str">
        <f>IF('TD VENCIDOS'!C5908="","",'TD VENCIDOS'!C5908)</f>
        <v/>
      </c>
      <c r="D5927" s="37" t="str">
        <f>IF('TD VENCIDOS'!D5908="","",'TD VENCIDOS'!D5908)</f>
        <v/>
      </c>
    </row>
    <row r="5928" spans="2:4" ht="18.75">
      <c r="B5928" s="37" t="str">
        <f>IF('TD VENCIDOS'!B5909="","",'TD VENCIDOS'!B5909)</f>
        <v/>
      </c>
      <c r="C5928" s="38" t="str">
        <f>IF('TD VENCIDOS'!C5909="","",'TD VENCIDOS'!C5909)</f>
        <v/>
      </c>
      <c r="D5928" s="37" t="str">
        <f>IF('TD VENCIDOS'!D5909="","",'TD VENCIDOS'!D5909)</f>
        <v/>
      </c>
    </row>
    <row r="5929" spans="2:4" ht="18.75">
      <c r="B5929" s="37" t="str">
        <f>IF('TD VENCIDOS'!B5910="","",'TD VENCIDOS'!B5910)</f>
        <v/>
      </c>
      <c r="C5929" s="38" t="str">
        <f>IF('TD VENCIDOS'!C5910="","",'TD VENCIDOS'!C5910)</f>
        <v/>
      </c>
      <c r="D5929" s="37" t="str">
        <f>IF('TD VENCIDOS'!D5910="","",'TD VENCIDOS'!D5910)</f>
        <v/>
      </c>
    </row>
    <row r="5930" spans="2:4" ht="18.75">
      <c r="B5930" s="37" t="str">
        <f>IF('TD VENCIDOS'!B5911="","",'TD VENCIDOS'!B5911)</f>
        <v/>
      </c>
      <c r="C5930" s="38" t="str">
        <f>IF('TD VENCIDOS'!C5911="","",'TD VENCIDOS'!C5911)</f>
        <v/>
      </c>
      <c r="D5930" s="37" t="str">
        <f>IF('TD VENCIDOS'!D5911="","",'TD VENCIDOS'!D5911)</f>
        <v/>
      </c>
    </row>
    <row r="5931" spans="2:4" ht="18.75">
      <c r="B5931" s="37" t="str">
        <f>IF('TD VENCIDOS'!B5912="","",'TD VENCIDOS'!B5912)</f>
        <v/>
      </c>
      <c r="C5931" s="38" t="str">
        <f>IF('TD VENCIDOS'!C5912="","",'TD VENCIDOS'!C5912)</f>
        <v/>
      </c>
      <c r="D5931" s="37" t="str">
        <f>IF('TD VENCIDOS'!D5912="","",'TD VENCIDOS'!D5912)</f>
        <v/>
      </c>
    </row>
    <row r="5932" spans="2:4" ht="18.75">
      <c r="B5932" s="37" t="str">
        <f>IF('TD VENCIDOS'!B5913="","",'TD VENCIDOS'!B5913)</f>
        <v/>
      </c>
      <c r="C5932" s="38" t="str">
        <f>IF('TD VENCIDOS'!C5913="","",'TD VENCIDOS'!C5913)</f>
        <v/>
      </c>
      <c r="D5932" s="37" t="str">
        <f>IF('TD VENCIDOS'!D5913="","",'TD VENCIDOS'!D5913)</f>
        <v/>
      </c>
    </row>
    <row r="5933" spans="2:4" ht="18.75">
      <c r="B5933" s="37" t="str">
        <f>IF('TD VENCIDOS'!B5914="","",'TD VENCIDOS'!B5914)</f>
        <v/>
      </c>
      <c r="C5933" s="38" t="str">
        <f>IF('TD VENCIDOS'!C5914="","",'TD VENCIDOS'!C5914)</f>
        <v/>
      </c>
      <c r="D5933" s="37" t="str">
        <f>IF('TD VENCIDOS'!D5914="","",'TD VENCIDOS'!D5914)</f>
        <v/>
      </c>
    </row>
    <row r="5934" spans="2:4" ht="18.75">
      <c r="B5934" s="37" t="str">
        <f>IF('TD VENCIDOS'!B5915="","",'TD VENCIDOS'!B5915)</f>
        <v/>
      </c>
      <c r="C5934" s="38" t="str">
        <f>IF('TD VENCIDOS'!C5915="","",'TD VENCIDOS'!C5915)</f>
        <v/>
      </c>
      <c r="D5934" s="37" t="str">
        <f>IF('TD VENCIDOS'!D5915="","",'TD VENCIDOS'!D5915)</f>
        <v/>
      </c>
    </row>
    <row r="5935" spans="2:4" ht="18.75">
      <c r="B5935" s="37" t="str">
        <f>IF('TD VENCIDOS'!B5916="","",'TD VENCIDOS'!B5916)</f>
        <v/>
      </c>
      <c r="C5935" s="38" t="str">
        <f>IF('TD VENCIDOS'!C5916="","",'TD VENCIDOS'!C5916)</f>
        <v/>
      </c>
      <c r="D5935" s="37" t="str">
        <f>IF('TD VENCIDOS'!D5916="","",'TD VENCIDOS'!D5916)</f>
        <v/>
      </c>
    </row>
    <row r="5936" spans="2:4" ht="18.75">
      <c r="B5936" s="37" t="str">
        <f>IF('TD VENCIDOS'!B5917="","",'TD VENCIDOS'!B5917)</f>
        <v/>
      </c>
      <c r="C5936" s="38" t="str">
        <f>IF('TD VENCIDOS'!C5917="","",'TD VENCIDOS'!C5917)</f>
        <v/>
      </c>
      <c r="D5936" s="37" t="str">
        <f>IF('TD VENCIDOS'!D5917="","",'TD VENCIDOS'!D5917)</f>
        <v/>
      </c>
    </row>
    <row r="5937" spans="2:4" ht="18.75">
      <c r="B5937" s="37" t="str">
        <f>IF('TD VENCIDOS'!B5918="","",'TD VENCIDOS'!B5918)</f>
        <v/>
      </c>
      <c r="C5937" s="38" t="str">
        <f>IF('TD VENCIDOS'!C5918="","",'TD VENCIDOS'!C5918)</f>
        <v/>
      </c>
      <c r="D5937" s="37" t="str">
        <f>IF('TD VENCIDOS'!D5918="","",'TD VENCIDOS'!D5918)</f>
        <v/>
      </c>
    </row>
    <row r="5938" spans="2:4" ht="18.75">
      <c r="B5938" s="37" t="str">
        <f>IF('TD VENCIDOS'!B5919="","",'TD VENCIDOS'!B5919)</f>
        <v/>
      </c>
      <c r="C5938" s="38" t="str">
        <f>IF('TD VENCIDOS'!C5919="","",'TD VENCIDOS'!C5919)</f>
        <v/>
      </c>
      <c r="D5938" s="37" t="str">
        <f>IF('TD VENCIDOS'!D5919="","",'TD VENCIDOS'!D5919)</f>
        <v/>
      </c>
    </row>
    <row r="5939" spans="2:4" ht="18.75">
      <c r="B5939" s="37" t="str">
        <f>IF('TD VENCIDOS'!B5920="","",'TD VENCIDOS'!B5920)</f>
        <v/>
      </c>
      <c r="C5939" s="38" t="str">
        <f>IF('TD VENCIDOS'!C5920="","",'TD VENCIDOS'!C5920)</f>
        <v/>
      </c>
      <c r="D5939" s="37" t="str">
        <f>IF('TD VENCIDOS'!D5920="","",'TD VENCIDOS'!D5920)</f>
        <v/>
      </c>
    </row>
    <row r="5940" spans="2:4" ht="18.75">
      <c r="B5940" s="37" t="str">
        <f>IF('TD VENCIDOS'!B5921="","",'TD VENCIDOS'!B5921)</f>
        <v/>
      </c>
      <c r="C5940" s="38" t="str">
        <f>IF('TD VENCIDOS'!C5921="","",'TD VENCIDOS'!C5921)</f>
        <v/>
      </c>
      <c r="D5940" s="37" t="str">
        <f>IF('TD VENCIDOS'!D5921="","",'TD VENCIDOS'!D5921)</f>
        <v/>
      </c>
    </row>
    <row r="5941" spans="2:4" ht="18.75">
      <c r="B5941" s="37" t="str">
        <f>IF('TD VENCIDOS'!B5922="","",'TD VENCIDOS'!B5922)</f>
        <v/>
      </c>
      <c r="C5941" s="38" t="str">
        <f>IF('TD VENCIDOS'!C5922="","",'TD VENCIDOS'!C5922)</f>
        <v/>
      </c>
      <c r="D5941" s="37" t="str">
        <f>IF('TD VENCIDOS'!D5922="","",'TD VENCIDOS'!D5922)</f>
        <v/>
      </c>
    </row>
    <row r="5942" spans="2:4" ht="18.75">
      <c r="B5942" s="37" t="str">
        <f>IF('TD VENCIDOS'!B5923="","",'TD VENCIDOS'!B5923)</f>
        <v/>
      </c>
      <c r="C5942" s="38" t="str">
        <f>IF('TD VENCIDOS'!C5923="","",'TD VENCIDOS'!C5923)</f>
        <v/>
      </c>
      <c r="D5942" s="37" t="str">
        <f>IF('TD VENCIDOS'!D5923="","",'TD VENCIDOS'!D5923)</f>
        <v/>
      </c>
    </row>
    <row r="5943" spans="2:4" ht="18.75">
      <c r="B5943" s="37" t="str">
        <f>IF('TD VENCIDOS'!B5924="","",'TD VENCIDOS'!B5924)</f>
        <v/>
      </c>
      <c r="C5943" s="38" t="str">
        <f>IF('TD VENCIDOS'!C5924="","",'TD VENCIDOS'!C5924)</f>
        <v/>
      </c>
      <c r="D5943" s="37" t="str">
        <f>IF('TD VENCIDOS'!D5924="","",'TD VENCIDOS'!D5924)</f>
        <v/>
      </c>
    </row>
    <row r="5944" spans="2:4" ht="18.75">
      <c r="B5944" s="37" t="str">
        <f>IF('TD VENCIDOS'!B5925="","",'TD VENCIDOS'!B5925)</f>
        <v/>
      </c>
      <c r="C5944" s="38" t="str">
        <f>IF('TD VENCIDOS'!C5925="","",'TD VENCIDOS'!C5925)</f>
        <v/>
      </c>
      <c r="D5944" s="37" t="str">
        <f>IF('TD VENCIDOS'!D5925="","",'TD VENCIDOS'!D5925)</f>
        <v/>
      </c>
    </row>
    <row r="5945" spans="2:4" ht="18.75">
      <c r="B5945" s="37" t="str">
        <f>IF('TD VENCIDOS'!B5926="","",'TD VENCIDOS'!B5926)</f>
        <v/>
      </c>
      <c r="C5945" s="38" t="str">
        <f>IF('TD VENCIDOS'!C5926="","",'TD VENCIDOS'!C5926)</f>
        <v/>
      </c>
      <c r="D5945" s="37" t="str">
        <f>IF('TD VENCIDOS'!D5926="","",'TD VENCIDOS'!D5926)</f>
        <v/>
      </c>
    </row>
    <row r="5946" spans="2:4" ht="18.75">
      <c r="B5946" s="37" t="str">
        <f>IF('TD VENCIDOS'!B5927="","",'TD VENCIDOS'!B5927)</f>
        <v/>
      </c>
      <c r="C5946" s="38" t="str">
        <f>IF('TD VENCIDOS'!C5927="","",'TD VENCIDOS'!C5927)</f>
        <v/>
      </c>
      <c r="D5946" s="37" t="str">
        <f>IF('TD VENCIDOS'!D5927="","",'TD VENCIDOS'!D5927)</f>
        <v/>
      </c>
    </row>
    <row r="5947" spans="2:4" ht="18.75">
      <c r="B5947" s="37" t="str">
        <f>IF('TD VENCIDOS'!B5928="","",'TD VENCIDOS'!B5928)</f>
        <v/>
      </c>
      <c r="C5947" s="38" t="str">
        <f>IF('TD VENCIDOS'!C5928="","",'TD VENCIDOS'!C5928)</f>
        <v/>
      </c>
      <c r="D5947" s="37" t="str">
        <f>IF('TD VENCIDOS'!D5928="","",'TD VENCIDOS'!D5928)</f>
        <v/>
      </c>
    </row>
    <row r="5948" spans="2:4" ht="18.75">
      <c r="B5948" s="37" t="str">
        <f>IF('TD VENCIDOS'!B5929="","",'TD VENCIDOS'!B5929)</f>
        <v/>
      </c>
      <c r="C5948" s="38" t="str">
        <f>IF('TD VENCIDOS'!C5929="","",'TD VENCIDOS'!C5929)</f>
        <v/>
      </c>
      <c r="D5948" s="37" t="str">
        <f>IF('TD VENCIDOS'!D5929="","",'TD VENCIDOS'!D5929)</f>
        <v/>
      </c>
    </row>
    <row r="5949" spans="2:4" ht="18.75">
      <c r="B5949" s="37" t="str">
        <f>IF('TD VENCIDOS'!B5930="","",'TD VENCIDOS'!B5930)</f>
        <v/>
      </c>
      <c r="C5949" s="38" t="str">
        <f>IF('TD VENCIDOS'!C5930="","",'TD VENCIDOS'!C5930)</f>
        <v/>
      </c>
      <c r="D5949" s="37" t="str">
        <f>IF('TD VENCIDOS'!D5930="","",'TD VENCIDOS'!D5930)</f>
        <v/>
      </c>
    </row>
    <row r="5950" spans="2:4" ht="18.75">
      <c r="B5950" s="37" t="str">
        <f>IF('TD VENCIDOS'!B5931="","",'TD VENCIDOS'!B5931)</f>
        <v/>
      </c>
      <c r="C5950" s="38" t="str">
        <f>IF('TD VENCIDOS'!C5931="","",'TD VENCIDOS'!C5931)</f>
        <v/>
      </c>
      <c r="D5950" s="37" t="str">
        <f>IF('TD VENCIDOS'!D5931="","",'TD VENCIDOS'!D5931)</f>
        <v/>
      </c>
    </row>
    <row r="5951" spans="2:4" ht="18.75">
      <c r="B5951" s="37" t="str">
        <f>IF('TD VENCIDOS'!B5932="","",'TD VENCIDOS'!B5932)</f>
        <v/>
      </c>
      <c r="C5951" s="38" t="str">
        <f>IF('TD VENCIDOS'!C5932="","",'TD VENCIDOS'!C5932)</f>
        <v/>
      </c>
      <c r="D5951" s="37" t="str">
        <f>IF('TD VENCIDOS'!D5932="","",'TD VENCIDOS'!D5932)</f>
        <v/>
      </c>
    </row>
    <row r="5952" spans="2:4" ht="18.75">
      <c r="B5952" s="37" t="str">
        <f>IF('TD VENCIDOS'!B5933="","",'TD VENCIDOS'!B5933)</f>
        <v/>
      </c>
      <c r="C5952" s="38" t="str">
        <f>IF('TD VENCIDOS'!C5933="","",'TD VENCIDOS'!C5933)</f>
        <v/>
      </c>
      <c r="D5952" s="37" t="str">
        <f>IF('TD VENCIDOS'!D5933="","",'TD VENCIDOS'!D5933)</f>
        <v/>
      </c>
    </row>
    <row r="5953" spans="2:4" ht="18.75">
      <c r="B5953" s="37" t="str">
        <f>IF('TD VENCIDOS'!B5934="","",'TD VENCIDOS'!B5934)</f>
        <v/>
      </c>
      <c r="C5953" s="38" t="str">
        <f>IF('TD VENCIDOS'!C5934="","",'TD VENCIDOS'!C5934)</f>
        <v/>
      </c>
      <c r="D5953" s="37" t="str">
        <f>IF('TD VENCIDOS'!D5934="","",'TD VENCIDOS'!D5934)</f>
        <v/>
      </c>
    </row>
    <row r="5954" spans="2:4" ht="18.75">
      <c r="B5954" s="37" t="str">
        <f>IF('TD VENCIDOS'!B5935="","",'TD VENCIDOS'!B5935)</f>
        <v/>
      </c>
      <c r="C5954" s="38" t="str">
        <f>IF('TD VENCIDOS'!C5935="","",'TD VENCIDOS'!C5935)</f>
        <v/>
      </c>
      <c r="D5954" s="37" t="str">
        <f>IF('TD VENCIDOS'!D5935="","",'TD VENCIDOS'!D5935)</f>
        <v/>
      </c>
    </row>
    <row r="5955" spans="2:4" ht="18.75">
      <c r="B5955" s="37" t="str">
        <f>IF('TD VENCIDOS'!B5936="","",'TD VENCIDOS'!B5936)</f>
        <v/>
      </c>
      <c r="C5955" s="38" t="str">
        <f>IF('TD VENCIDOS'!C5936="","",'TD VENCIDOS'!C5936)</f>
        <v/>
      </c>
      <c r="D5955" s="37" t="str">
        <f>IF('TD VENCIDOS'!D5936="","",'TD VENCIDOS'!D5936)</f>
        <v/>
      </c>
    </row>
    <row r="5956" spans="2:4" ht="18.75">
      <c r="B5956" s="37" t="str">
        <f>IF('TD VENCIDOS'!B5937="","",'TD VENCIDOS'!B5937)</f>
        <v/>
      </c>
      <c r="C5956" s="38" t="str">
        <f>IF('TD VENCIDOS'!C5937="","",'TD VENCIDOS'!C5937)</f>
        <v/>
      </c>
      <c r="D5956" s="37" t="str">
        <f>IF('TD VENCIDOS'!D5937="","",'TD VENCIDOS'!D5937)</f>
        <v/>
      </c>
    </row>
    <row r="5957" spans="2:4" ht="18.75">
      <c r="B5957" s="37" t="str">
        <f>IF('TD VENCIDOS'!B5938="","",'TD VENCIDOS'!B5938)</f>
        <v/>
      </c>
      <c r="C5957" s="38" t="str">
        <f>IF('TD VENCIDOS'!C5938="","",'TD VENCIDOS'!C5938)</f>
        <v/>
      </c>
      <c r="D5957" s="37" t="str">
        <f>IF('TD VENCIDOS'!D5938="","",'TD VENCIDOS'!D5938)</f>
        <v/>
      </c>
    </row>
    <row r="5958" spans="2:4" ht="18.75">
      <c r="B5958" s="37" t="str">
        <f>IF('TD VENCIDOS'!B5939="","",'TD VENCIDOS'!B5939)</f>
        <v/>
      </c>
      <c r="C5958" s="38" t="str">
        <f>IF('TD VENCIDOS'!C5939="","",'TD VENCIDOS'!C5939)</f>
        <v/>
      </c>
      <c r="D5958" s="37" t="str">
        <f>IF('TD VENCIDOS'!D5939="","",'TD VENCIDOS'!D5939)</f>
        <v/>
      </c>
    </row>
    <row r="5959" spans="2:4" ht="18.75">
      <c r="B5959" s="37" t="str">
        <f>IF('TD VENCIDOS'!B5940="","",'TD VENCIDOS'!B5940)</f>
        <v/>
      </c>
      <c r="C5959" s="38" t="str">
        <f>IF('TD VENCIDOS'!C5940="","",'TD VENCIDOS'!C5940)</f>
        <v/>
      </c>
      <c r="D5959" s="37" t="str">
        <f>IF('TD VENCIDOS'!D5940="","",'TD VENCIDOS'!D5940)</f>
        <v/>
      </c>
    </row>
    <row r="5960" spans="2:4" ht="18.75">
      <c r="B5960" s="37" t="str">
        <f>IF('TD VENCIDOS'!B5941="","",'TD VENCIDOS'!B5941)</f>
        <v/>
      </c>
      <c r="C5960" s="38" t="str">
        <f>IF('TD VENCIDOS'!C5941="","",'TD VENCIDOS'!C5941)</f>
        <v/>
      </c>
      <c r="D5960" s="37" t="str">
        <f>IF('TD VENCIDOS'!D5941="","",'TD VENCIDOS'!D5941)</f>
        <v/>
      </c>
    </row>
    <row r="5961" spans="2:4" ht="18.75">
      <c r="B5961" s="37" t="str">
        <f>IF('TD VENCIDOS'!B5942="","",'TD VENCIDOS'!B5942)</f>
        <v/>
      </c>
      <c r="C5961" s="38" t="str">
        <f>IF('TD VENCIDOS'!C5942="","",'TD VENCIDOS'!C5942)</f>
        <v/>
      </c>
      <c r="D5961" s="37" t="str">
        <f>IF('TD VENCIDOS'!D5942="","",'TD VENCIDOS'!D5942)</f>
        <v/>
      </c>
    </row>
    <row r="5962" spans="2:4" ht="18.75">
      <c r="B5962" s="37" t="str">
        <f>IF('TD VENCIDOS'!B5943="","",'TD VENCIDOS'!B5943)</f>
        <v/>
      </c>
      <c r="C5962" s="38" t="str">
        <f>IF('TD VENCIDOS'!C5943="","",'TD VENCIDOS'!C5943)</f>
        <v/>
      </c>
      <c r="D5962" s="37" t="str">
        <f>IF('TD VENCIDOS'!D5943="","",'TD VENCIDOS'!D5943)</f>
        <v/>
      </c>
    </row>
    <row r="5963" spans="2:4" ht="18.75">
      <c r="B5963" s="37" t="str">
        <f>IF('TD VENCIDOS'!B5944="","",'TD VENCIDOS'!B5944)</f>
        <v/>
      </c>
      <c r="C5963" s="38" t="str">
        <f>IF('TD VENCIDOS'!C5944="","",'TD VENCIDOS'!C5944)</f>
        <v/>
      </c>
      <c r="D5963" s="37" t="str">
        <f>IF('TD VENCIDOS'!D5944="","",'TD VENCIDOS'!D5944)</f>
        <v/>
      </c>
    </row>
    <row r="5964" spans="2:4" ht="18.75">
      <c r="B5964" s="37" t="str">
        <f>IF('TD VENCIDOS'!B5945="","",'TD VENCIDOS'!B5945)</f>
        <v/>
      </c>
      <c r="C5964" s="38" t="str">
        <f>IF('TD VENCIDOS'!C5945="","",'TD VENCIDOS'!C5945)</f>
        <v/>
      </c>
      <c r="D5964" s="37" t="str">
        <f>IF('TD VENCIDOS'!D5945="","",'TD VENCIDOS'!D5945)</f>
        <v/>
      </c>
    </row>
    <row r="5965" spans="2:4" ht="18.75">
      <c r="B5965" s="37" t="str">
        <f>IF('TD VENCIDOS'!B5946="","",'TD VENCIDOS'!B5946)</f>
        <v/>
      </c>
      <c r="C5965" s="38" t="str">
        <f>IF('TD VENCIDOS'!C5946="","",'TD VENCIDOS'!C5946)</f>
        <v/>
      </c>
      <c r="D5965" s="37" t="str">
        <f>IF('TD VENCIDOS'!D5946="","",'TD VENCIDOS'!D5946)</f>
        <v/>
      </c>
    </row>
    <row r="5966" spans="2:4" ht="18.75">
      <c r="B5966" s="37" t="str">
        <f>IF('TD VENCIDOS'!B5947="","",'TD VENCIDOS'!B5947)</f>
        <v/>
      </c>
      <c r="C5966" s="38" t="str">
        <f>IF('TD VENCIDOS'!C5947="","",'TD VENCIDOS'!C5947)</f>
        <v/>
      </c>
      <c r="D5966" s="37" t="str">
        <f>IF('TD VENCIDOS'!D5947="","",'TD VENCIDOS'!D5947)</f>
        <v/>
      </c>
    </row>
    <row r="5967" spans="2:4" ht="18.75">
      <c r="B5967" s="37" t="str">
        <f>IF('TD VENCIDOS'!B5948="","",'TD VENCIDOS'!B5948)</f>
        <v/>
      </c>
      <c r="C5967" s="38" t="str">
        <f>IF('TD VENCIDOS'!C5948="","",'TD VENCIDOS'!C5948)</f>
        <v/>
      </c>
      <c r="D5967" s="37" t="str">
        <f>IF('TD VENCIDOS'!D5948="","",'TD VENCIDOS'!D5948)</f>
        <v/>
      </c>
    </row>
    <row r="5968" spans="2:4" ht="18.75">
      <c r="B5968" s="37" t="str">
        <f>IF('TD VENCIDOS'!B5949="","",'TD VENCIDOS'!B5949)</f>
        <v/>
      </c>
      <c r="C5968" s="38" t="str">
        <f>IF('TD VENCIDOS'!C5949="","",'TD VENCIDOS'!C5949)</f>
        <v/>
      </c>
      <c r="D5968" s="37" t="str">
        <f>IF('TD VENCIDOS'!D5949="","",'TD VENCIDOS'!D5949)</f>
        <v/>
      </c>
    </row>
    <row r="5969" spans="2:4" ht="18.75">
      <c r="B5969" s="37" t="str">
        <f>IF('TD VENCIDOS'!B5950="","",'TD VENCIDOS'!B5950)</f>
        <v/>
      </c>
      <c r="C5969" s="38" t="str">
        <f>IF('TD VENCIDOS'!C5950="","",'TD VENCIDOS'!C5950)</f>
        <v/>
      </c>
      <c r="D5969" s="37" t="str">
        <f>IF('TD VENCIDOS'!D5950="","",'TD VENCIDOS'!D5950)</f>
        <v/>
      </c>
    </row>
    <row r="5970" spans="2:4" ht="18.75">
      <c r="B5970" s="37" t="str">
        <f>IF('TD VENCIDOS'!B5951="","",'TD VENCIDOS'!B5951)</f>
        <v/>
      </c>
      <c r="C5970" s="38" t="str">
        <f>IF('TD VENCIDOS'!C5951="","",'TD VENCIDOS'!C5951)</f>
        <v/>
      </c>
      <c r="D5970" s="37" t="str">
        <f>IF('TD VENCIDOS'!D5951="","",'TD VENCIDOS'!D5951)</f>
        <v/>
      </c>
    </row>
    <row r="5971" spans="2:4" ht="18.75">
      <c r="B5971" s="37" t="str">
        <f>IF('TD VENCIDOS'!B5952="","",'TD VENCIDOS'!B5952)</f>
        <v/>
      </c>
      <c r="C5971" s="38" t="str">
        <f>IF('TD VENCIDOS'!C5952="","",'TD VENCIDOS'!C5952)</f>
        <v/>
      </c>
      <c r="D5971" s="37" t="str">
        <f>IF('TD VENCIDOS'!D5952="","",'TD VENCIDOS'!D5952)</f>
        <v/>
      </c>
    </row>
    <row r="5972" spans="2:4" ht="18.75">
      <c r="B5972" s="37" t="str">
        <f>IF('TD VENCIDOS'!B5953="","",'TD VENCIDOS'!B5953)</f>
        <v/>
      </c>
      <c r="C5972" s="38" t="str">
        <f>IF('TD VENCIDOS'!C5953="","",'TD VENCIDOS'!C5953)</f>
        <v/>
      </c>
      <c r="D5972" s="37" t="str">
        <f>IF('TD VENCIDOS'!D5953="","",'TD VENCIDOS'!D5953)</f>
        <v/>
      </c>
    </row>
    <row r="5973" spans="2:4" ht="18.75">
      <c r="B5973" s="37" t="str">
        <f>IF('TD VENCIDOS'!B5954="","",'TD VENCIDOS'!B5954)</f>
        <v/>
      </c>
      <c r="C5973" s="38" t="str">
        <f>IF('TD VENCIDOS'!C5954="","",'TD VENCIDOS'!C5954)</f>
        <v/>
      </c>
      <c r="D5973" s="37" t="str">
        <f>IF('TD VENCIDOS'!D5954="","",'TD VENCIDOS'!D5954)</f>
        <v/>
      </c>
    </row>
    <row r="5974" spans="2:4" ht="18.75">
      <c r="B5974" s="37" t="str">
        <f>IF('TD VENCIDOS'!B5955="","",'TD VENCIDOS'!B5955)</f>
        <v/>
      </c>
      <c r="C5974" s="38" t="str">
        <f>IF('TD VENCIDOS'!C5955="","",'TD VENCIDOS'!C5955)</f>
        <v/>
      </c>
      <c r="D5974" s="37" t="str">
        <f>IF('TD VENCIDOS'!D5955="","",'TD VENCIDOS'!D5955)</f>
        <v/>
      </c>
    </row>
    <row r="5975" spans="2:4" ht="18.75">
      <c r="B5975" s="37" t="str">
        <f>IF('TD VENCIDOS'!B5956="","",'TD VENCIDOS'!B5956)</f>
        <v/>
      </c>
      <c r="C5975" s="38" t="str">
        <f>IF('TD VENCIDOS'!C5956="","",'TD VENCIDOS'!C5956)</f>
        <v/>
      </c>
      <c r="D5975" s="37" t="str">
        <f>IF('TD VENCIDOS'!D5956="","",'TD VENCIDOS'!D5956)</f>
        <v/>
      </c>
    </row>
    <row r="5976" spans="2:4" ht="18.75">
      <c r="B5976" s="37" t="str">
        <f>IF('TD VENCIDOS'!B5957="","",'TD VENCIDOS'!B5957)</f>
        <v/>
      </c>
      <c r="C5976" s="38" t="str">
        <f>IF('TD VENCIDOS'!C5957="","",'TD VENCIDOS'!C5957)</f>
        <v/>
      </c>
      <c r="D5976" s="37" t="str">
        <f>IF('TD VENCIDOS'!D5957="","",'TD VENCIDOS'!D5957)</f>
        <v/>
      </c>
    </row>
    <row r="5977" spans="2:4" ht="18.75">
      <c r="B5977" s="37" t="str">
        <f>IF('TD VENCIDOS'!B5958="","",'TD VENCIDOS'!B5958)</f>
        <v/>
      </c>
      <c r="C5977" s="38" t="str">
        <f>IF('TD VENCIDOS'!C5958="","",'TD VENCIDOS'!C5958)</f>
        <v/>
      </c>
      <c r="D5977" s="37" t="str">
        <f>IF('TD VENCIDOS'!D5958="","",'TD VENCIDOS'!D5958)</f>
        <v/>
      </c>
    </row>
    <row r="5978" spans="2:4" ht="18.75">
      <c r="B5978" s="37" t="str">
        <f>IF('TD VENCIDOS'!B5959="","",'TD VENCIDOS'!B5959)</f>
        <v/>
      </c>
      <c r="C5978" s="38" t="str">
        <f>IF('TD VENCIDOS'!C5959="","",'TD VENCIDOS'!C5959)</f>
        <v/>
      </c>
      <c r="D5978" s="37" t="str">
        <f>IF('TD VENCIDOS'!D5959="","",'TD VENCIDOS'!D5959)</f>
        <v/>
      </c>
    </row>
    <row r="5979" spans="2:4" ht="18.75">
      <c r="B5979" s="37" t="str">
        <f>IF('TD VENCIDOS'!B5960="","",'TD VENCIDOS'!B5960)</f>
        <v/>
      </c>
      <c r="C5979" s="38" t="str">
        <f>IF('TD VENCIDOS'!C5960="","",'TD VENCIDOS'!C5960)</f>
        <v/>
      </c>
      <c r="D5979" s="37" t="str">
        <f>IF('TD VENCIDOS'!D5960="","",'TD VENCIDOS'!D5960)</f>
        <v/>
      </c>
    </row>
    <row r="5980" spans="2:4" ht="18.75">
      <c r="B5980" s="37" t="str">
        <f>IF('TD VENCIDOS'!B5961="","",'TD VENCIDOS'!B5961)</f>
        <v/>
      </c>
      <c r="C5980" s="38" t="str">
        <f>IF('TD VENCIDOS'!C5961="","",'TD VENCIDOS'!C5961)</f>
        <v/>
      </c>
      <c r="D5980" s="37" t="str">
        <f>IF('TD VENCIDOS'!D5961="","",'TD VENCIDOS'!D5961)</f>
        <v/>
      </c>
    </row>
    <row r="5981" spans="2:4" ht="18.75">
      <c r="B5981" s="37" t="str">
        <f>IF('TD VENCIDOS'!B5962="","",'TD VENCIDOS'!B5962)</f>
        <v/>
      </c>
      <c r="C5981" s="38" t="str">
        <f>IF('TD VENCIDOS'!C5962="","",'TD VENCIDOS'!C5962)</f>
        <v/>
      </c>
      <c r="D5981" s="37" t="str">
        <f>IF('TD VENCIDOS'!D5962="","",'TD VENCIDOS'!D5962)</f>
        <v/>
      </c>
    </row>
    <row r="5982" spans="2:4" ht="18.75">
      <c r="B5982" s="37" t="str">
        <f>IF('TD VENCIDOS'!B5963="","",'TD VENCIDOS'!B5963)</f>
        <v/>
      </c>
      <c r="C5982" s="38" t="str">
        <f>IF('TD VENCIDOS'!C5963="","",'TD VENCIDOS'!C5963)</f>
        <v/>
      </c>
      <c r="D5982" s="37" t="str">
        <f>IF('TD VENCIDOS'!D5963="","",'TD VENCIDOS'!D5963)</f>
        <v/>
      </c>
    </row>
    <row r="5983" spans="2:4" ht="18.75">
      <c r="B5983" s="37" t="str">
        <f>IF('TD VENCIDOS'!B5964="","",'TD VENCIDOS'!B5964)</f>
        <v/>
      </c>
      <c r="C5983" s="38" t="str">
        <f>IF('TD VENCIDOS'!C5964="","",'TD VENCIDOS'!C5964)</f>
        <v/>
      </c>
      <c r="D5983" s="37" t="str">
        <f>IF('TD VENCIDOS'!D5964="","",'TD VENCIDOS'!D5964)</f>
        <v/>
      </c>
    </row>
    <row r="5984" spans="2:4" ht="18.75">
      <c r="B5984" s="37" t="str">
        <f>IF('TD VENCIDOS'!B5965="","",'TD VENCIDOS'!B5965)</f>
        <v/>
      </c>
      <c r="C5984" s="38" t="str">
        <f>IF('TD VENCIDOS'!C5965="","",'TD VENCIDOS'!C5965)</f>
        <v/>
      </c>
      <c r="D5984" s="37" t="str">
        <f>IF('TD VENCIDOS'!D5965="","",'TD VENCIDOS'!D5965)</f>
        <v/>
      </c>
    </row>
    <row r="5985" spans="2:4" ht="18.75">
      <c r="B5985" s="37" t="str">
        <f>IF('TD VENCIDOS'!B5966="","",'TD VENCIDOS'!B5966)</f>
        <v/>
      </c>
      <c r="C5985" s="38" t="str">
        <f>IF('TD VENCIDOS'!C5966="","",'TD VENCIDOS'!C5966)</f>
        <v/>
      </c>
      <c r="D5985" s="37" t="str">
        <f>IF('TD VENCIDOS'!D5966="","",'TD VENCIDOS'!D5966)</f>
        <v/>
      </c>
    </row>
    <row r="5986" spans="2:4" ht="18.75">
      <c r="B5986" s="37" t="str">
        <f>IF('TD VENCIDOS'!B5967="","",'TD VENCIDOS'!B5967)</f>
        <v/>
      </c>
      <c r="C5986" s="38" t="str">
        <f>IF('TD VENCIDOS'!C5967="","",'TD VENCIDOS'!C5967)</f>
        <v/>
      </c>
      <c r="D5986" s="37" t="str">
        <f>IF('TD VENCIDOS'!D5967="","",'TD VENCIDOS'!D5967)</f>
        <v/>
      </c>
    </row>
    <row r="5987" spans="2:4" ht="18.75">
      <c r="B5987" s="37" t="str">
        <f>IF('TD VENCIDOS'!B5968="","",'TD VENCIDOS'!B5968)</f>
        <v/>
      </c>
      <c r="C5987" s="38" t="str">
        <f>IF('TD VENCIDOS'!C5968="","",'TD VENCIDOS'!C5968)</f>
        <v/>
      </c>
      <c r="D5987" s="37" t="str">
        <f>IF('TD VENCIDOS'!D5968="","",'TD VENCIDOS'!D5968)</f>
        <v/>
      </c>
    </row>
    <row r="5988" spans="2:4" ht="18.75">
      <c r="B5988" s="37" t="str">
        <f>IF('TD VENCIDOS'!B5969="","",'TD VENCIDOS'!B5969)</f>
        <v/>
      </c>
      <c r="C5988" s="38" t="str">
        <f>IF('TD VENCIDOS'!C5969="","",'TD VENCIDOS'!C5969)</f>
        <v/>
      </c>
      <c r="D5988" s="37" t="str">
        <f>IF('TD VENCIDOS'!D5969="","",'TD VENCIDOS'!D5969)</f>
        <v/>
      </c>
    </row>
    <row r="5989" spans="2:4" ht="18.75">
      <c r="B5989" s="37" t="str">
        <f>IF('TD VENCIDOS'!B5970="","",'TD VENCIDOS'!B5970)</f>
        <v/>
      </c>
      <c r="C5989" s="38" t="str">
        <f>IF('TD VENCIDOS'!C5970="","",'TD VENCIDOS'!C5970)</f>
        <v/>
      </c>
      <c r="D5989" s="37" t="str">
        <f>IF('TD VENCIDOS'!D5970="","",'TD VENCIDOS'!D5970)</f>
        <v/>
      </c>
    </row>
    <row r="5990" spans="2:4" ht="18.75">
      <c r="B5990" s="37" t="str">
        <f>IF('TD VENCIDOS'!B5971="","",'TD VENCIDOS'!B5971)</f>
        <v/>
      </c>
      <c r="C5990" s="38" t="str">
        <f>IF('TD VENCIDOS'!C5971="","",'TD VENCIDOS'!C5971)</f>
        <v/>
      </c>
      <c r="D5990" s="37" t="str">
        <f>IF('TD VENCIDOS'!D5971="","",'TD VENCIDOS'!D5971)</f>
        <v/>
      </c>
    </row>
    <row r="5991" spans="2:4" ht="18.75">
      <c r="B5991" s="37" t="str">
        <f>IF('TD VENCIDOS'!B5972="","",'TD VENCIDOS'!B5972)</f>
        <v/>
      </c>
      <c r="C5991" s="38" t="str">
        <f>IF('TD VENCIDOS'!C5972="","",'TD VENCIDOS'!C5972)</f>
        <v/>
      </c>
      <c r="D5991" s="37" t="str">
        <f>IF('TD VENCIDOS'!D5972="","",'TD VENCIDOS'!D5972)</f>
        <v/>
      </c>
    </row>
    <row r="5992" spans="2:4" ht="18.75">
      <c r="B5992" s="37" t="str">
        <f>IF('TD VENCIDOS'!B5973="","",'TD VENCIDOS'!B5973)</f>
        <v/>
      </c>
      <c r="C5992" s="38" t="str">
        <f>IF('TD VENCIDOS'!C5973="","",'TD VENCIDOS'!C5973)</f>
        <v/>
      </c>
      <c r="D5992" s="37" t="str">
        <f>IF('TD VENCIDOS'!D5973="","",'TD VENCIDOS'!D5973)</f>
        <v/>
      </c>
    </row>
    <row r="5993" spans="2:4" ht="18.75">
      <c r="B5993" s="37" t="str">
        <f>IF('TD VENCIDOS'!B5974="","",'TD VENCIDOS'!B5974)</f>
        <v/>
      </c>
      <c r="C5993" s="38" t="str">
        <f>IF('TD VENCIDOS'!C5974="","",'TD VENCIDOS'!C5974)</f>
        <v/>
      </c>
      <c r="D5993" s="37" t="str">
        <f>IF('TD VENCIDOS'!D5974="","",'TD VENCIDOS'!D5974)</f>
        <v/>
      </c>
    </row>
    <row r="5994" spans="2:4" ht="18.75">
      <c r="B5994" s="37" t="str">
        <f>IF('TD VENCIDOS'!B5975="","",'TD VENCIDOS'!B5975)</f>
        <v/>
      </c>
      <c r="C5994" s="38" t="str">
        <f>IF('TD VENCIDOS'!C5975="","",'TD VENCIDOS'!C5975)</f>
        <v/>
      </c>
      <c r="D5994" s="37" t="str">
        <f>IF('TD VENCIDOS'!D5975="","",'TD VENCIDOS'!D5975)</f>
        <v/>
      </c>
    </row>
    <row r="5995" spans="2:4" ht="18.75">
      <c r="B5995" s="37" t="str">
        <f>IF('TD VENCIDOS'!B5976="","",'TD VENCIDOS'!B5976)</f>
        <v/>
      </c>
      <c r="C5995" s="38" t="str">
        <f>IF('TD VENCIDOS'!C5976="","",'TD VENCIDOS'!C5976)</f>
        <v/>
      </c>
      <c r="D5995" s="37" t="str">
        <f>IF('TD VENCIDOS'!D5976="","",'TD VENCIDOS'!D5976)</f>
        <v/>
      </c>
    </row>
    <row r="5996" spans="2:4" ht="18.75">
      <c r="B5996" s="37" t="str">
        <f>IF('TD VENCIDOS'!B5977="","",'TD VENCIDOS'!B5977)</f>
        <v/>
      </c>
      <c r="C5996" s="38" t="str">
        <f>IF('TD VENCIDOS'!C5977="","",'TD VENCIDOS'!C5977)</f>
        <v/>
      </c>
      <c r="D5996" s="37" t="str">
        <f>IF('TD VENCIDOS'!D5977="","",'TD VENCIDOS'!D5977)</f>
        <v/>
      </c>
    </row>
    <row r="5997" spans="2:4" ht="18.75">
      <c r="B5997" s="37" t="str">
        <f>IF('TD VENCIDOS'!B5978="","",'TD VENCIDOS'!B5978)</f>
        <v/>
      </c>
      <c r="C5997" s="38" t="str">
        <f>IF('TD VENCIDOS'!C5978="","",'TD VENCIDOS'!C5978)</f>
        <v/>
      </c>
      <c r="D5997" s="37" t="str">
        <f>IF('TD VENCIDOS'!D5978="","",'TD VENCIDOS'!D5978)</f>
        <v/>
      </c>
    </row>
    <row r="5998" spans="2:4" ht="18.75">
      <c r="B5998" s="37" t="str">
        <f>IF('TD VENCIDOS'!B5979="","",'TD VENCIDOS'!B5979)</f>
        <v/>
      </c>
      <c r="C5998" s="38" t="str">
        <f>IF('TD VENCIDOS'!C5979="","",'TD VENCIDOS'!C5979)</f>
        <v/>
      </c>
      <c r="D5998" s="37" t="str">
        <f>IF('TD VENCIDOS'!D5979="","",'TD VENCIDOS'!D5979)</f>
        <v/>
      </c>
    </row>
    <row r="5999" spans="2:4" ht="18.75">
      <c r="B5999" s="37" t="str">
        <f>IF('TD VENCIDOS'!B5980="","",'TD VENCIDOS'!B5980)</f>
        <v/>
      </c>
      <c r="C5999" s="38" t="str">
        <f>IF('TD VENCIDOS'!C5980="","",'TD VENCIDOS'!C5980)</f>
        <v/>
      </c>
      <c r="D5999" s="37" t="str">
        <f>IF('TD VENCIDOS'!D5980="","",'TD VENCIDOS'!D5980)</f>
        <v/>
      </c>
    </row>
    <row r="6000" spans="2:4" ht="18.75">
      <c r="B6000" s="37" t="str">
        <f>IF('TD VENCIDOS'!B5981="","",'TD VENCIDOS'!B5981)</f>
        <v/>
      </c>
      <c r="C6000" s="38" t="str">
        <f>IF('TD VENCIDOS'!C5981="","",'TD VENCIDOS'!C5981)</f>
        <v/>
      </c>
      <c r="D6000" s="37" t="str">
        <f>IF('TD VENCIDOS'!D5981="","",'TD VENCIDOS'!D5981)</f>
        <v/>
      </c>
    </row>
    <row r="6001" spans="2:4" ht="18.75">
      <c r="B6001" s="37" t="str">
        <f>IF('TD VENCIDOS'!B5982="","",'TD VENCIDOS'!B5982)</f>
        <v/>
      </c>
      <c r="C6001" s="38" t="str">
        <f>IF('TD VENCIDOS'!C5982="","",'TD VENCIDOS'!C5982)</f>
        <v/>
      </c>
      <c r="D6001" s="37" t="str">
        <f>IF('TD VENCIDOS'!D5982="","",'TD VENCIDOS'!D5982)</f>
        <v/>
      </c>
    </row>
    <row r="6002" spans="2:4" ht="18.75">
      <c r="B6002" s="37" t="str">
        <f>IF('TD VENCIDOS'!B5983="","",'TD VENCIDOS'!B5983)</f>
        <v/>
      </c>
      <c r="C6002" s="38" t="str">
        <f>IF('TD VENCIDOS'!C5983="","",'TD VENCIDOS'!C5983)</f>
        <v/>
      </c>
      <c r="D6002" s="37" t="str">
        <f>IF('TD VENCIDOS'!D5983="","",'TD VENCIDOS'!D5983)</f>
        <v/>
      </c>
    </row>
    <row r="6003" spans="2:4" ht="18.75">
      <c r="B6003" s="37" t="str">
        <f>IF('TD VENCIDOS'!B5984="","",'TD VENCIDOS'!B5984)</f>
        <v/>
      </c>
      <c r="C6003" s="38" t="str">
        <f>IF('TD VENCIDOS'!C5984="","",'TD VENCIDOS'!C5984)</f>
        <v/>
      </c>
      <c r="D6003" s="37" t="str">
        <f>IF('TD VENCIDOS'!D5984="","",'TD VENCIDOS'!D5984)</f>
        <v/>
      </c>
    </row>
    <row r="6004" spans="2:4" ht="18.75">
      <c r="B6004" s="37" t="str">
        <f>IF('TD VENCIDOS'!B5985="","",'TD VENCIDOS'!B5985)</f>
        <v/>
      </c>
      <c r="C6004" s="38" t="str">
        <f>IF('TD VENCIDOS'!C5985="","",'TD VENCIDOS'!C5985)</f>
        <v/>
      </c>
      <c r="D6004" s="37" t="str">
        <f>IF('TD VENCIDOS'!D5985="","",'TD VENCIDOS'!D5985)</f>
        <v/>
      </c>
    </row>
    <row r="6005" spans="2:4" ht="18.75">
      <c r="B6005" s="37" t="str">
        <f>IF('TD VENCIDOS'!B5986="","",'TD VENCIDOS'!B5986)</f>
        <v/>
      </c>
      <c r="C6005" s="38" t="str">
        <f>IF('TD VENCIDOS'!C5986="","",'TD VENCIDOS'!C5986)</f>
        <v/>
      </c>
      <c r="D6005" s="37" t="str">
        <f>IF('TD VENCIDOS'!D5986="","",'TD VENCIDOS'!D5986)</f>
        <v/>
      </c>
    </row>
    <row r="6006" spans="2:4" ht="18.75">
      <c r="B6006" s="37" t="str">
        <f>IF('TD VENCIDOS'!B5987="","",'TD VENCIDOS'!B5987)</f>
        <v/>
      </c>
      <c r="C6006" s="38" t="str">
        <f>IF('TD VENCIDOS'!C5987="","",'TD VENCIDOS'!C5987)</f>
        <v/>
      </c>
      <c r="D6006" s="37" t="str">
        <f>IF('TD VENCIDOS'!D5987="","",'TD VENCIDOS'!D5987)</f>
        <v/>
      </c>
    </row>
    <row r="6007" spans="2:4" ht="18.75">
      <c r="B6007" s="37" t="str">
        <f>IF('TD VENCIDOS'!B5988="","",'TD VENCIDOS'!B5988)</f>
        <v/>
      </c>
      <c r="C6007" s="38" t="str">
        <f>IF('TD VENCIDOS'!C5988="","",'TD VENCIDOS'!C5988)</f>
        <v/>
      </c>
      <c r="D6007" s="37" t="str">
        <f>IF('TD VENCIDOS'!D5988="","",'TD VENCIDOS'!D5988)</f>
        <v/>
      </c>
    </row>
    <row r="6008" spans="2:4" ht="18.75">
      <c r="B6008" s="37" t="str">
        <f>IF('TD VENCIDOS'!B5989="","",'TD VENCIDOS'!B5989)</f>
        <v/>
      </c>
      <c r="C6008" s="38" t="str">
        <f>IF('TD VENCIDOS'!C5989="","",'TD VENCIDOS'!C5989)</f>
        <v/>
      </c>
      <c r="D6008" s="37" t="str">
        <f>IF('TD VENCIDOS'!D5989="","",'TD VENCIDOS'!D5989)</f>
        <v/>
      </c>
    </row>
    <row r="6009" spans="2:4" ht="18.75">
      <c r="B6009" s="37" t="str">
        <f>IF('TD VENCIDOS'!B5990="","",'TD VENCIDOS'!B5990)</f>
        <v/>
      </c>
      <c r="C6009" s="38" t="str">
        <f>IF('TD VENCIDOS'!C5990="","",'TD VENCIDOS'!C5990)</f>
        <v/>
      </c>
      <c r="D6009" s="37" t="str">
        <f>IF('TD VENCIDOS'!D5990="","",'TD VENCIDOS'!D5990)</f>
        <v/>
      </c>
    </row>
    <row r="6010" spans="2:4" ht="18.75">
      <c r="B6010" s="37" t="str">
        <f>IF('TD VENCIDOS'!B5991="","",'TD VENCIDOS'!B5991)</f>
        <v/>
      </c>
      <c r="C6010" s="38" t="str">
        <f>IF('TD VENCIDOS'!C5991="","",'TD VENCIDOS'!C5991)</f>
        <v/>
      </c>
      <c r="D6010" s="37" t="str">
        <f>IF('TD VENCIDOS'!D5991="","",'TD VENCIDOS'!D5991)</f>
        <v/>
      </c>
    </row>
    <row r="6011" spans="2:4" ht="18.75">
      <c r="B6011" s="37" t="str">
        <f>IF('TD VENCIDOS'!B5992="","",'TD VENCIDOS'!B5992)</f>
        <v/>
      </c>
      <c r="C6011" s="38" t="str">
        <f>IF('TD VENCIDOS'!C5992="","",'TD VENCIDOS'!C5992)</f>
        <v/>
      </c>
      <c r="D6011" s="37" t="str">
        <f>IF('TD VENCIDOS'!D5992="","",'TD VENCIDOS'!D5992)</f>
        <v/>
      </c>
    </row>
    <row r="6012" spans="2:4" ht="18.75">
      <c r="B6012" s="37" t="str">
        <f>IF('TD VENCIDOS'!B5993="","",'TD VENCIDOS'!B5993)</f>
        <v/>
      </c>
      <c r="C6012" s="38" t="str">
        <f>IF('TD VENCIDOS'!C5993="","",'TD VENCIDOS'!C5993)</f>
        <v/>
      </c>
      <c r="D6012" s="37" t="str">
        <f>IF('TD VENCIDOS'!D5993="","",'TD VENCIDOS'!D5993)</f>
        <v/>
      </c>
    </row>
    <row r="6013" spans="2:4" ht="18.75">
      <c r="B6013" s="37" t="str">
        <f>IF('TD VENCIDOS'!B5994="","",'TD VENCIDOS'!B5994)</f>
        <v/>
      </c>
      <c r="C6013" s="38" t="str">
        <f>IF('TD VENCIDOS'!C5994="","",'TD VENCIDOS'!C5994)</f>
        <v/>
      </c>
      <c r="D6013" s="37" t="str">
        <f>IF('TD VENCIDOS'!D5994="","",'TD VENCIDOS'!D5994)</f>
        <v/>
      </c>
    </row>
    <row r="6014" spans="2:4" ht="18.75">
      <c r="B6014" s="37" t="str">
        <f>IF('TD VENCIDOS'!B5995="","",'TD VENCIDOS'!B5995)</f>
        <v/>
      </c>
      <c r="C6014" s="38" t="str">
        <f>IF('TD VENCIDOS'!C5995="","",'TD VENCIDOS'!C5995)</f>
        <v/>
      </c>
      <c r="D6014" s="37" t="str">
        <f>IF('TD VENCIDOS'!D5995="","",'TD VENCIDOS'!D5995)</f>
        <v/>
      </c>
    </row>
    <row r="6015" spans="2:4" ht="18.75">
      <c r="B6015" s="37" t="str">
        <f>IF('TD VENCIDOS'!B5996="","",'TD VENCIDOS'!B5996)</f>
        <v/>
      </c>
      <c r="C6015" s="38" t="str">
        <f>IF('TD VENCIDOS'!C5996="","",'TD VENCIDOS'!C5996)</f>
        <v/>
      </c>
      <c r="D6015" s="37" t="str">
        <f>IF('TD VENCIDOS'!D5996="","",'TD VENCIDOS'!D5996)</f>
        <v/>
      </c>
    </row>
    <row r="6016" spans="2:4" ht="18.75">
      <c r="B6016" s="37" t="str">
        <f>IF('TD VENCIDOS'!B5997="","",'TD VENCIDOS'!B5997)</f>
        <v/>
      </c>
      <c r="C6016" s="38" t="str">
        <f>IF('TD VENCIDOS'!C5997="","",'TD VENCIDOS'!C5997)</f>
        <v/>
      </c>
      <c r="D6016" s="37" t="str">
        <f>IF('TD VENCIDOS'!D5997="","",'TD VENCIDOS'!D5997)</f>
        <v/>
      </c>
    </row>
    <row r="6017" spans="2:4" ht="18.75">
      <c r="B6017" s="37" t="str">
        <f>IF('TD VENCIDOS'!B5998="","",'TD VENCIDOS'!B5998)</f>
        <v/>
      </c>
      <c r="C6017" s="38" t="str">
        <f>IF('TD VENCIDOS'!C5998="","",'TD VENCIDOS'!C5998)</f>
        <v/>
      </c>
      <c r="D6017" s="37" t="str">
        <f>IF('TD VENCIDOS'!D5998="","",'TD VENCIDOS'!D5998)</f>
        <v/>
      </c>
    </row>
    <row r="6018" spans="2:4" ht="18.75">
      <c r="B6018" s="37" t="str">
        <f>IF('TD VENCIDOS'!B5999="","",'TD VENCIDOS'!B5999)</f>
        <v/>
      </c>
      <c r="C6018" s="38" t="str">
        <f>IF('TD VENCIDOS'!C5999="","",'TD VENCIDOS'!C5999)</f>
        <v/>
      </c>
      <c r="D6018" s="37" t="str">
        <f>IF('TD VENCIDOS'!D5999="","",'TD VENCIDOS'!D5999)</f>
        <v/>
      </c>
    </row>
    <row r="6019" spans="2:4" ht="18.75">
      <c r="B6019" s="37" t="str">
        <f>IF('TD VENCIDOS'!B6000="","",'TD VENCIDOS'!B6000)</f>
        <v/>
      </c>
      <c r="C6019" s="38" t="str">
        <f>IF('TD VENCIDOS'!C6000="","",'TD VENCIDOS'!C6000)</f>
        <v/>
      </c>
      <c r="D6019" s="37" t="str">
        <f>IF('TD VENCIDOS'!D6000="","",'TD VENCIDOS'!D6000)</f>
        <v/>
      </c>
    </row>
    <row r="6020" spans="2:4" ht="18.75">
      <c r="B6020" s="37" t="str">
        <f>IF('TD VENCIDOS'!B6001="","",'TD VENCIDOS'!B6001)</f>
        <v/>
      </c>
      <c r="C6020" s="38" t="str">
        <f>IF('TD VENCIDOS'!C6001="","",'TD VENCIDOS'!C6001)</f>
        <v/>
      </c>
      <c r="D6020" s="37" t="str">
        <f>IF('TD VENCIDOS'!D6001="","",'TD VENCIDOS'!D6001)</f>
        <v/>
      </c>
    </row>
    <row r="6021" spans="2:4" ht="18.75">
      <c r="B6021" s="37" t="str">
        <f>IF('TD VENCIDOS'!B6002="","",'TD VENCIDOS'!B6002)</f>
        <v/>
      </c>
      <c r="C6021" s="38" t="str">
        <f>IF('TD VENCIDOS'!C6002="","",'TD VENCIDOS'!C6002)</f>
        <v/>
      </c>
      <c r="D6021" s="37" t="str">
        <f>IF('TD VENCIDOS'!D6002="","",'TD VENCIDOS'!D6002)</f>
        <v/>
      </c>
    </row>
    <row r="6022" spans="2:4" ht="18.75">
      <c r="B6022" s="37" t="str">
        <f>IF('TD VENCIDOS'!B6003="","",'TD VENCIDOS'!B6003)</f>
        <v/>
      </c>
      <c r="C6022" s="38" t="str">
        <f>IF('TD VENCIDOS'!C6003="","",'TD VENCIDOS'!C6003)</f>
        <v/>
      </c>
      <c r="D6022" s="37" t="str">
        <f>IF('TD VENCIDOS'!D6003="","",'TD VENCIDOS'!D6003)</f>
        <v/>
      </c>
    </row>
    <row r="6023" spans="2:4" ht="18.75">
      <c r="B6023" s="37" t="str">
        <f>IF('TD VENCIDOS'!B6004="","",'TD VENCIDOS'!B6004)</f>
        <v/>
      </c>
      <c r="C6023" s="38" t="str">
        <f>IF('TD VENCIDOS'!C6004="","",'TD VENCIDOS'!C6004)</f>
        <v/>
      </c>
      <c r="D6023" s="37" t="str">
        <f>IF('TD VENCIDOS'!D6004="","",'TD VENCIDOS'!D6004)</f>
        <v/>
      </c>
    </row>
    <row r="6024" spans="2:4" ht="18.75">
      <c r="B6024" s="37" t="str">
        <f>IF('TD VENCIDOS'!B6005="","",'TD VENCIDOS'!B6005)</f>
        <v/>
      </c>
      <c r="C6024" s="38" t="str">
        <f>IF('TD VENCIDOS'!C6005="","",'TD VENCIDOS'!C6005)</f>
        <v/>
      </c>
      <c r="D6024" s="37" t="str">
        <f>IF('TD VENCIDOS'!D6005="","",'TD VENCIDOS'!D6005)</f>
        <v/>
      </c>
    </row>
    <row r="6025" spans="2:4" ht="18.75">
      <c r="B6025" s="37" t="str">
        <f>IF('TD VENCIDOS'!B6006="","",'TD VENCIDOS'!B6006)</f>
        <v/>
      </c>
      <c r="C6025" s="38" t="str">
        <f>IF('TD VENCIDOS'!C6006="","",'TD VENCIDOS'!C6006)</f>
        <v/>
      </c>
      <c r="D6025" s="37" t="str">
        <f>IF('TD VENCIDOS'!D6006="","",'TD VENCIDOS'!D6006)</f>
        <v/>
      </c>
    </row>
    <row r="6026" spans="2:4" ht="18.75">
      <c r="B6026" s="37" t="str">
        <f>IF('TD VENCIDOS'!B6007="","",'TD VENCIDOS'!B6007)</f>
        <v/>
      </c>
      <c r="C6026" s="38" t="str">
        <f>IF('TD VENCIDOS'!C6007="","",'TD VENCIDOS'!C6007)</f>
        <v/>
      </c>
      <c r="D6026" s="37" t="str">
        <f>IF('TD VENCIDOS'!D6007="","",'TD VENCIDOS'!D6007)</f>
        <v/>
      </c>
    </row>
    <row r="6027" spans="2:4" ht="18.75">
      <c r="B6027" s="37" t="str">
        <f>IF('TD VENCIDOS'!B6008="","",'TD VENCIDOS'!B6008)</f>
        <v/>
      </c>
      <c r="C6027" s="38" t="str">
        <f>IF('TD VENCIDOS'!C6008="","",'TD VENCIDOS'!C6008)</f>
        <v/>
      </c>
      <c r="D6027" s="37" t="str">
        <f>IF('TD VENCIDOS'!D6008="","",'TD VENCIDOS'!D6008)</f>
        <v/>
      </c>
    </row>
    <row r="6028" spans="2:4" ht="18.75">
      <c r="B6028" s="37" t="str">
        <f>IF('TD VENCIDOS'!B6009="","",'TD VENCIDOS'!B6009)</f>
        <v/>
      </c>
      <c r="C6028" s="38" t="str">
        <f>IF('TD VENCIDOS'!C6009="","",'TD VENCIDOS'!C6009)</f>
        <v/>
      </c>
      <c r="D6028" s="37" t="str">
        <f>IF('TD VENCIDOS'!D6009="","",'TD VENCIDOS'!D6009)</f>
        <v/>
      </c>
    </row>
    <row r="6029" spans="2:4" ht="18.75">
      <c r="B6029" s="37" t="str">
        <f>IF('TD VENCIDOS'!B6010="","",'TD VENCIDOS'!B6010)</f>
        <v/>
      </c>
      <c r="C6029" s="38" t="str">
        <f>IF('TD VENCIDOS'!C6010="","",'TD VENCIDOS'!C6010)</f>
        <v/>
      </c>
      <c r="D6029" s="37" t="str">
        <f>IF('TD VENCIDOS'!D6010="","",'TD VENCIDOS'!D6010)</f>
        <v/>
      </c>
    </row>
    <row r="6030" spans="2:4" ht="18.75">
      <c r="B6030" s="37" t="str">
        <f>IF('TD VENCIDOS'!B6011="","",'TD VENCIDOS'!B6011)</f>
        <v/>
      </c>
      <c r="C6030" s="38" t="str">
        <f>IF('TD VENCIDOS'!C6011="","",'TD VENCIDOS'!C6011)</f>
        <v/>
      </c>
      <c r="D6030" s="37" t="str">
        <f>IF('TD VENCIDOS'!D6011="","",'TD VENCIDOS'!D6011)</f>
        <v/>
      </c>
    </row>
    <row r="6031" spans="2:4" ht="18.75">
      <c r="B6031" s="37" t="str">
        <f>IF('TD VENCIDOS'!B6012="","",'TD VENCIDOS'!B6012)</f>
        <v/>
      </c>
      <c r="C6031" s="38" t="str">
        <f>IF('TD VENCIDOS'!C6012="","",'TD VENCIDOS'!C6012)</f>
        <v/>
      </c>
      <c r="D6031" s="37" t="str">
        <f>IF('TD VENCIDOS'!D6012="","",'TD VENCIDOS'!D6012)</f>
        <v/>
      </c>
    </row>
    <row r="6032" spans="2:4" ht="18.75">
      <c r="B6032" s="37" t="str">
        <f>IF('TD VENCIDOS'!B6013="","",'TD VENCIDOS'!B6013)</f>
        <v/>
      </c>
      <c r="C6032" s="38" t="str">
        <f>IF('TD VENCIDOS'!C6013="","",'TD VENCIDOS'!C6013)</f>
        <v/>
      </c>
      <c r="D6032" s="37" t="str">
        <f>IF('TD VENCIDOS'!D6013="","",'TD VENCIDOS'!D6013)</f>
        <v/>
      </c>
    </row>
    <row r="6033" spans="2:4" ht="18.75">
      <c r="B6033" s="37" t="str">
        <f>IF('TD VENCIDOS'!B6014="","",'TD VENCIDOS'!B6014)</f>
        <v/>
      </c>
      <c r="C6033" s="38" t="str">
        <f>IF('TD VENCIDOS'!C6014="","",'TD VENCIDOS'!C6014)</f>
        <v/>
      </c>
      <c r="D6033" s="37" t="str">
        <f>IF('TD VENCIDOS'!D6014="","",'TD VENCIDOS'!D6014)</f>
        <v/>
      </c>
    </row>
    <row r="6034" spans="2:4" ht="18.75">
      <c r="B6034" s="37" t="str">
        <f>IF('TD VENCIDOS'!B6015="","",'TD VENCIDOS'!B6015)</f>
        <v/>
      </c>
      <c r="C6034" s="38" t="str">
        <f>IF('TD VENCIDOS'!C6015="","",'TD VENCIDOS'!C6015)</f>
        <v/>
      </c>
      <c r="D6034" s="37" t="str">
        <f>IF('TD VENCIDOS'!D6015="","",'TD VENCIDOS'!D6015)</f>
        <v/>
      </c>
    </row>
    <row r="6035" spans="2:4" ht="18.75">
      <c r="B6035" s="37" t="str">
        <f>IF('TD VENCIDOS'!B6016="","",'TD VENCIDOS'!B6016)</f>
        <v/>
      </c>
      <c r="C6035" s="38" t="str">
        <f>IF('TD VENCIDOS'!C6016="","",'TD VENCIDOS'!C6016)</f>
        <v/>
      </c>
      <c r="D6035" s="37" t="str">
        <f>IF('TD VENCIDOS'!D6016="","",'TD VENCIDOS'!D6016)</f>
        <v/>
      </c>
    </row>
    <row r="6036" spans="2:4" ht="18.75">
      <c r="B6036" s="37" t="str">
        <f>IF('TD VENCIDOS'!B6017="","",'TD VENCIDOS'!B6017)</f>
        <v/>
      </c>
      <c r="C6036" s="38" t="str">
        <f>IF('TD VENCIDOS'!C6017="","",'TD VENCIDOS'!C6017)</f>
        <v/>
      </c>
      <c r="D6036" s="37" t="str">
        <f>IF('TD VENCIDOS'!D6017="","",'TD VENCIDOS'!D6017)</f>
        <v/>
      </c>
    </row>
    <row r="6037" spans="2:4" ht="18.75">
      <c r="B6037" s="37" t="str">
        <f>IF('TD VENCIDOS'!B6018="","",'TD VENCIDOS'!B6018)</f>
        <v/>
      </c>
      <c r="C6037" s="38" t="str">
        <f>IF('TD VENCIDOS'!C6018="","",'TD VENCIDOS'!C6018)</f>
        <v/>
      </c>
      <c r="D6037" s="37" t="str">
        <f>IF('TD VENCIDOS'!D6018="","",'TD VENCIDOS'!D6018)</f>
        <v/>
      </c>
    </row>
    <row r="6038" spans="2:4" ht="18.75">
      <c r="B6038" s="37" t="str">
        <f>IF('TD VENCIDOS'!B6019="","",'TD VENCIDOS'!B6019)</f>
        <v/>
      </c>
      <c r="C6038" s="38" t="str">
        <f>IF('TD VENCIDOS'!C6019="","",'TD VENCIDOS'!C6019)</f>
        <v/>
      </c>
      <c r="D6038" s="37" t="str">
        <f>IF('TD VENCIDOS'!D6019="","",'TD VENCIDOS'!D6019)</f>
        <v/>
      </c>
    </row>
    <row r="6039" spans="2:4" ht="18.75">
      <c r="B6039" s="37" t="str">
        <f>IF('TD VENCIDOS'!B6020="","",'TD VENCIDOS'!B6020)</f>
        <v/>
      </c>
      <c r="C6039" s="38" t="str">
        <f>IF('TD VENCIDOS'!C6020="","",'TD VENCIDOS'!C6020)</f>
        <v/>
      </c>
      <c r="D6039" s="37" t="str">
        <f>IF('TD VENCIDOS'!D6020="","",'TD VENCIDOS'!D6020)</f>
        <v/>
      </c>
    </row>
    <row r="6040" spans="2:4" ht="18.75">
      <c r="B6040" s="37" t="str">
        <f>IF('TD VENCIDOS'!B6021="","",'TD VENCIDOS'!B6021)</f>
        <v/>
      </c>
      <c r="C6040" s="38" t="str">
        <f>IF('TD VENCIDOS'!C6021="","",'TD VENCIDOS'!C6021)</f>
        <v/>
      </c>
      <c r="D6040" s="37" t="str">
        <f>IF('TD VENCIDOS'!D6021="","",'TD VENCIDOS'!D6021)</f>
        <v/>
      </c>
    </row>
    <row r="6041" spans="2:4" ht="18.75">
      <c r="B6041" s="37" t="str">
        <f>IF('TD VENCIDOS'!B6022="","",'TD VENCIDOS'!B6022)</f>
        <v/>
      </c>
      <c r="C6041" s="38" t="str">
        <f>IF('TD VENCIDOS'!C6022="","",'TD VENCIDOS'!C6022)</f>
        <v/>
      </c>
      <c r="D6041" s="37" t="str">
        <f>IF('TD VENCIDOS'!D6022="","",'TD VENCIDOS'!D6022)</f>
        <v/>
      </c>
    </row>
    <row r="6042" spans="2:4" ht="18.75">
      <c r="B6042" s="37" t="str">
        <f>IF('TD VENCIDOS'!B6023="","",'TD VENCIDOS'!B6023)</f>
        <v/>
      </c>
      <c r="C6042" s="38" t="str">
        <f>IF('TD VENCIDOS'!C6023="","",'TD VENCIDOS'!C6023)</f>
        <v/>
      </c>
      <c r="D6042" s="37" t="str">
        <f>IF('TD VENCIDOS'!D6023="","",'TD VENCIDOS'!D6023)</f>
        <v/>
      </c>
    </row>
    <row r="6043" spans="2:4" ht="18.75">
      <c r="B6043" s="37" t="str">
        <f>IF('TD VENCIDOS'!B6024="","",'TD VENCIDOS'!B6024)</f>
        <v/>
      </c>
      <c r="C6043" s="38" t="str">
        <f>IF('TD VENCIDOS'!C6024="","",'TD VENCIDOS'!C6024)</f>
        <v/>
      </c>
      <c r="D6043" s="37" t="str">
        <f>IF('TD VENCIDOS'!D6024="","",'TD VENCIDOS'!D6024)</f>
        <v/>
      </c>
    </row>
    <row r="6044" spans="2:4" ht="18.75">
      <c r="B6044" s="37" t="str">
        <f>IF('TD VENCIDOS'!B6025="","",'TD VENCIDOS'!B6025)</f>
        <v/>
      </c>
      <c r="C6044" s="38" t="str">
        <f>IF('TD VENCIDOS'!C6025="","",'TD VENCIDOS'!C6025)</f>
        <v/>
      </c>
      <c r="D6044" s="37" t="str">
        <f>IF('TD VENCIDOS'!D6025="","",'TD VENCIDOS'!D6025)</f>
        <v/>
      </c>
    </row>
    <row r="6045" spans="2:4" ht="18.75">
      <c r="B6045" s="37" t="str">
        <f>IF('TD VENCIDOS'!B6026="","",'TD VENCIDOS'!B6026)</f>
        <v/>
      </c>
      <c r="C6045" s="38" t="str">
        <f>IF('TD VENCIDOS'!C6026="","",'TD VENCIDOS'!C6026)</f>
        <v/>
      </c>
      <c r="D6045" s="37" t="str">
        <f>IF('TD VENCIDOS'!D6026="","",'TD VENCIDOS'!D6026)</f>
        <v/>
      </c>
    </row>
    <row r="6046" spans="2:4" ht="18.75">
      <c r="B6046" s="37" t="str">
        <f>IF('TD VENCIDOS'!B6027="","",'TD VENCIDOS'!B6027)</f>
        <v/>
      </c>
      <c r="C6046" s="38" t="str">
        <f>IF('TD VENCIDOS'!C6027="","",'TD VENCIDOS'!C6027)</f>
        <v/>
      </c>
      <c r="D6046" s="37" t="str">
        <f>IF('TD VENCIDOS'!D6027="","",'TD VENCIDOS'!D6027)</f>
        <v/>
      </c>
    </row>
    <row r="6047" spans="2:4" ht="18.75">
      <c r="B6047" s="37" t="str">
        <f>IF('TD VENCIDOS'!B6028="","",'TD VENCIDOS'!B6028)</f>
        <v/>
      </c>
      <c r="C6047" s="38" t="str">
        <f>IF('TD VENCIDOS'!C6028="","",'TD VENCIDOS'!C6028)</f>
        <v/>
      </c>
      <c r="D6047" s="37" t="str">
        <f>IF('TD VENCIDOS'!D6028="","",'TD VENCIDOS'!D6028)</f>
        <v/>
      </c>
    </row>
    <row r="6048" spans="2:4" ht="18.75">
      <c r="B6048" s="37" t="str">
        <f>IF('TD VENCIDOS'!B6029="","",'TD VENCIDOS'!B6029)</f>
        <v/>
      </c>
      <c r="C6048" s="38" t="str">
        <f>IF('TD VENCIDOS'!C6029="","",'TD VENCIDOS'!C6029)</f>
        <v/>
      </c>
      <c r="D6048" s="37" t="str">
        <f>IF('TD VENCIDOS'!D6029="","",'TD VENCIDOS'!D6029)</f>
        <v/>
      </c>
    </row>
    <row r="6049" spans="2:4" ht="18.75">
      <c r="B6049" s="37" t="str">
        <f>IF('TD VENCIDOS'!B6030="","",'TD VENCIDOS'!B6030)</f>
        <v/>
      </c>
      <c r="C6049" s="38" t="str">
        <f>IF('TD VENCIDOS'!C6030="","",'TD VENCIDOS'!C6030)</f>
        <v/>
      </c>
      <c r="D6049" s="37" t="str">
        <f>IF('TD VENCIDOS'!D6030="","",'TD VENCIDOS'!D6030)</f>
        <v/>
      </c>
    </row>
    <row r="6050" spans="2:4" ht="18.75">
      <c r="B6050" s="37" t="str">
        <f>IF('TD VENCIDOS'!B6031="","",'TD VENCIDOS'!B6031)</f>
        <v/>
      </c>
      <c r="C6050" s="38" t="str">
        <f>IF('TD VENCIDOS'!C6031="","",'TD VENCIDOS'!C6031)</f>
        <v/>
      </c>
      <c r="D6050" s="37" t="str">
        <f>IF('TD VENCIDOS'!D6031="","",'TD VENCIDOS'!D6031)</f>
        <v/>
      </c>
    </row>
    <row r="6051" spans="2:4" ht="18.75">
      <c r="B6051" s="37" t="str">
        <f>IF('TD VENCIDOS'!B6032="","",'TD VENCIDOS'!B6032)</f>
        <v/>
      </c>
      <c r="C6051" s="38" t="str">
        <f>IF('TD VENCIDOS'!C6032="","",'TD VENCIDOS'!C6032)</f>
        <v/>
      </c>
      <c r="D6051" s="37" t="str">
        <f>IF('TD VENCIDOS'!D6032="","",'TD VENCIDOS'!D6032)</f>
        <v/>
      </c>
    </row>
    <row r="6052" spans="2:4" ht="18.75">
      <c r="B6052" s="37" t="str">
        <f>IF('TD VENCIDOS'!B6033="","",'TD VENCIDOS'!B6033)</f>
        <v/>
      </c>
      <c r="C6052" s="38" t="str">
        <f>IF('TD VENCIDOS'!C6033="","",'TD VENCIDOS'!C6033)</f>
        <v/>
      </c>
      <c r="D6052" s="37" t="str">
        <f>IF('TD VENCIDOS'!D6033="","",'TD VENCIDOS'!D6033)</f>
        <v/>
      </c>
    </row>
    <row r="6053" spans="2:4" ht="18.75">
      <c r="B6053" s="37" t="str">
        <f>IF('TD VENCIDOS'!B6034="","",'TD VENCIDOS'!B6034)</f>
        <v/>
      </c>
      <c r="C6053" s="38" t="str">
        <f>IF('TD VENCIDOS'!C6034="","",'TD VENCIDOS'!C6034)</f>
        <v/>
      </c>
      <c r="D6053" s="37" t="str">
        <f>IF('TD VENCIDOS'!D6034="","",'TD VENCIDOS'!D6034)</f>
        <v/>
      </c>
    </row>
    <row r="6054" spans="2:4" ht="18.75">
      <c r="B6054" s="37" t="str">
        <f>IF('TD VENCIDOS'!B6035="","",'TD VENCIDOS'!B6035)</f>
        <v/>
      </c>
      <c r="C6054" s="38" t="str">
        <f>IF('TD VENCIDOS'!C6035="","",'TD VENCIDOS'!C6035)</f>
        <v/>
      </c>
      <c r="D6054" s="37" t="str">
        <f>IF('TD VENCIDOS'!D6035="","",'TD VENCIDOS'!D6035)</f>
        <v/>
      </c>
    </row>
    <row r="6055" spans="2:4" ht="18.75">
      <c r="B6055" s="37" t="str">
        <f>IF('TD VENCIDOS'!B6036="","",'TD VENCIDOS'!B6036)</f>
        <v/>
      </c>
      <c r="C6055" s="38" t="str">
        <f>IF('TD VENCIDOS'!C6036="","",'TD VENCIDOS'!C6036)</f>
        <v/>
      </c>
      <c r="D6055" s="37" t="str">
        <f>IF('TD VENCIDOS'!D6036="","",'TD VENCIDOS'!D6036)</f>
        <v/>
      </c>
    </row>
    <row r="6056" spans="2:4" ht="18.75">
      <c r="B6056" s="37" t="str">
        <f>IF('TD VENCIDOS'!B6037="","",'TD VENCIDOS'!B6037)</f>
        <v/>
      </c>
      <c r="C6056" s="38" t="str">
        <f>IF('TD VENCIDOS'!C6037="","",'TD VENCIDOS'!C6037)</f>
        <v/>
      </c>
      <c r="D6056" s="37" t="str">
        <f>IF('TD VENCIDOS'!D6037="","",'TD VENCIDOS'!D6037)</f>
        <v/>
      </c>
    </row>
    <row r="6057" spans="2:4" ht="18.75">
      <c r="B6057" s="37" t="str">
        <f>IF('TD VENCIDOS'!B6038="","",'TD VENCIDOS'!B6038)</f>
        <v/>
      </c>
      <c r="C6057" s="38" t="str">
        <f>IF('TD VENCIDOS'!C6038="","",'TD VENCIDOS'!C6038)</f>
        <v/>
      </c>
      <c r="D6057" s="37" t="str">
        <f>IF('TD VENCIDOS'!D6038="","",'TD VENCIDOS'!D6038)</f>
        <v/>
      </c>
    </row>
    <row r="6058" spans="2:4" ht="18.75">
      <c r="B6058" s="37" t="str">
        <f>IF('TD VENCIDOS'!B6039="","",'TD VENCIDOS'!B6039)</f>
        <v/>
      </c>
      <c r="C6058" s="38" t="str">
        <f>IF('TD VENCIDOS'!C6039="","",'TD VENCIDOS'!C6039)</f>
        <v/>
      </c>
      <c r="D6058" s="37" t="str">
        <f>IF('TD VENCIDOS'!D6039="","",'TD VENCIDOS'!D6039)</f>
        <v/>
      </c>
    </row>
    <row r="6059" spans="2:4" ht="18.75">
      <c r="B6059" s="37" t="str">
        <f>IF('TD VENCIDOS'!B6040="","",'TD VENCIDOS'!B6040)</f>
        <v/>
      </c>
      <c r="C6059" s="38" t="str">
        <f>IF('TD VENCIDOS'!C6040="","",'TD VENCIDOS'!C6040)</f>
        <v/>
      </c>
      <c r="D6059" s="37" t="str">
        <f>IF('TD VENCIDOS'!D6040="","",'TD VENCIDOS'!D6040)</f>
        <v/>
      </c>
    </row>
    <row r="6060" spans="2:4" ht="18.75">
      <c r="B6060" s="37" t="str">
        <f>IF('TD VENCIDOS'!B6041="","",'TD VENCIDOS'!B6041)</f>
        <v/>
      </c>
      <c r="C6060" s="38" t="str">
        <f>IF('TD VENCIDOS'!C6041="","",'TD VENCIDOS'!C6041)</f>
        <v/>
      </c>
      <c r="D6060" s="37" t="str">
        <f>IF('TD VENCIDOS'!D6041="","",'TD VENCIDOS'!D6041)</f>
        <v/>
      </c>
    </row>
    <row r="6061" spans="2:4" ht="18.75">
      <c r="B6061" s="37" t="str">
        <f>IF('TD VENCIDOS'!B6042="","",'TD VENCIDOS'!B6042)</f>
        <v/>
      </c>
      <c r="C6061" s="38" t="str">
        <f>IF('TD VENCIDOS'!C6042="","",'TD VENCIDOS'!C6042)</f>
        <v/>
      </c>
      <c r="D6061" s="37" t="str">
        <f>IF('TD VENCIDOS'!D6042="","",'TD VENCIDOS'!D6042)</f>
        <v/>
      </c>
    </row>
    <row r="6062" spans="2:4" ht="18.75">
      <c r="B6062" s="37" t="str">
        <f>IF('TD VENCIDOS'!B6043="","",'TD VENCIDOS'!B6043)</f>
        <v/>
      </c>
      <c r="C6062" s="38" t="str">
        <f>IF('TD VENCIDOS'!C6043="","",'TD VENCIDOS'!C6043)</f>
        <v/>
      </c>
      <c r="D6062" s="37" t="str">
        <f>IF('TD VENCIDOS'!D6043="","",'TD VENCIDOS'!D6043)</f>
        <v/>
      </c>
    </row>
    <row r="6063" spans="2:4" ht="18.75">
      <c r="B6063" s="37" t="str">
        <f>IF('TD VENCIDOS'!B6044="","",'TD VENCIDOS'!B6044)</f>
        <v/>
      </c>
      <c r="C6063" s="38" t="str">
        <f>IF('TD VENCIDOS'!C6044="","",'TD VENCIDOS'!C6044)</f>
        <v/>
      </c>
      <c r="D6063" s="37" t="str">
        <f>IF('TD VENCIDOS'!D6044="","",'TD VENCIDOS'!D6044)</f>
        <v/>
      </c>
    </row>
    <row r="6064" spans="2:4" ht="18.75">
      <c r="B6064" s="37" t="str">
        <f>IF('TD VENCIDOS'!B6045="","",'TD VENCIDOS'!B6045)</f>
        <v/>
      </c>
      <c r="C6064" s="38" t="str">
        <f>IF('TD VENCIDOS'!C6045="","",'TD VENCIDOS'!C6045)</f>
        <v/>
      </c>
      <c r="D6064" s="37" t="str">
        <f>IF('TD VENCIDOS'!D6045="","",'TD VENCIDOS'!D6045)</f>
        <v/>
      </c>
    </row>
    <row r="6065" spans="2:4" ht="18.75">
      <c r="B6065" s="37" t="str">
        <f>IF('TD VENCIDOS'!B6046="","",'TD VENCIDOS'!B6046)</f>
        <v/>
      </c>
      <c r="C6065" s="38" t="str">
        <f>IF('TD VENCIDOS'!C6046="","",'TD VENCIDOS'!C6046)</f>
        <v/>
      </c>
      <c r="D6065" s="37" t="str">
        <f>IF('TD VENCIDOS'!D6046="","",'TD VENCIDOS'!D6046)</f>
        <v/>
      </c>
    </row>
    <row r="6066" spans="2:4" ht="18.75">
      <c r="B6066" s="37" t="str">
        <f>IF('TD VENCIDOS'!B6047="","",'TD VENCIDOS'!B6047)</f>
        <v/>
      </c>
      <c r="C6066" s="38" t="str">
        <f>IF('TD VENCIDOS'!C6047="","",'TD VENCIDOS'!C6047)</f>
        <v/>
      </c>
      <c r="D6066" s="37" t="str">
        <f>IF('TD VENCIDOS'!D6047="","",'TD VENCIDOS'!D6047)</f>
        <v/>
      </c>
    </row>
    <row r="6067" spans="2:4" ht="18.75">
      <c r="B6067" s="37" t="str">
        <f>IF('TD VENCIDOS'!B6048="","",'TD VENCIDOS'!B6048)</f>
        <v/>
      </c>
      <c r="C6067" s="38" t="str">
        <f>IF('TD VENCIDOS'!C6048="","",'TD VENCIDOS'!C6048)</f>
        <v/>
      </c>
      <c r="D6067" s="37" t="str">
        <f>IF('TD VENCIDOS'!D6048="","",'TD VENCIDOS'!D6048)</f>
        <v/>
      </c>
    </row>
    <row r="6068" spans="2:4" ht="18.75">
      <c r="B6068" s="37" t="str">
        <f>IF('TD VENCIDOS'!B6049="","",'TD VENCIDOS'!B6049)</f>
        <v/>
      </c>
      <c r="C6068" s="38" t="str">
        <f>IF('TD VENCIDOS'!C6049="","",'TD VENCIDOS'!C6049)</f>
        <v/>
      </c>
      <c r="D6068" s="37" t="str">
        <f>IF('TD VENCIDOS'!D6049="","",'TD VENCIDOS'!D6049)</f>
        <v/>
      </c>
    </row>
    <row r="6069" spans="2:4" ht="18.75">
      <c r="B6069" s="37" t="str">
        <f>IF('TD VENCIDOS'!B6050="","",'TD VENCIDOS'!B6050)</f>
        <v/>
      </c>
      <c r="C6069" s="38" t="str">
        <f>IF('TD VENCIDOS'!C6050="","",'TD VENCIDOS'!C6050)</f>
        <v/>
      </c>
      <c r="D6069" s="37" t="str">
        <f>IF('TD VENCIDOS'!D6050="","",'TD VENCIDOS'!D6050)</f>
        <v/>
      </c>
    </row>
    <row r="6070" spans="2:4" ht="18.75">
      <c r="B6070" s="37" t="str">
        <f>IF('TD VENCIDOS'!B6051="","",'TD VENCIDOS'!B6051)</f>
        <v/>
      </c>
      <c r="C6070" s="38" t="str">
        <f>IF('TD VENCIDOS'!C6051="","",'TD VENCIDOS'!C6051)</f>
        <v/>
      </c>
      <c r="D6070" s="37" t="str">
        <f>IF('TD VENCIDOS'!D6051="","",'TD VENCIDOS'!D6051)</f>
        <v/>
      </c>
    </row>
    <row r="6071" spans="2:4" ht="18.75">
      <c r="B6071" s="37" t="str">
        <f>IF('TD VENCIDOS'!B6052="","",'TD VENCIDOS'!B6052)</f>
        <v/>
      </c>
      <c r="C6071" s="38" t="str">
        <f>IF('TD VENCIDOS'!C6052="","",'TD VENCIDOS'!C6052)</f>
        <v/>
      </c>
      <c r="D6071" s="37" t="str">
        <f>IF('TD VENCIDOS'!D6052="","",'TD VENCIDOS'!D6052)</f>
        <v/>
      </c>
    </row>
    <row r="6072" spans="2:4" ht="18.75">
      <c r="B6072" s="37" t="str">
        <f>IF('TD VENCIDOS'!B6053="","",'TD VENCIDOS'!B6053)</f>
        <v/>
      </c>
      <c r="C6072" s="38" t="str">
        <f>IF('TD VENCIDOS'!C6053="","",'TD VENCIDOS'!C6053)</f>
        <v/>
      </c>
      <c r="D6072" s="37" t="str">
        <f>IF('TD VENCIDOS'!D6053="","",'TD VENCIDOS'!D6053)</f>
        <v/>
      </c>
    </row>
    <row r="6073" spans="2:4" ht="18.75">
      <c r="B6073" s="37" t="str">
        <f>IF('TD VENCIDOS'!B6054="","",'TD VENCIDOS'!B6054)</f>
        <v/>
      </c>
      <c r="C6073" s="38" t="str">
        <f>IF('TD VENCIDOS'!C6054="","",'TD VENCIDOS'!C6054)</f>
        <v/>
      </c>
      <c r="D6073" s="37" t="str">
        <f>IF('TD VENCIDOS'!D6054="","",'TD VENCIDOS'!D6054)</f>
        <v/>
      </c>
    </row>
    <row r="6074" spans="2:4" ht="18.75">
      <c r="B6074" s="37" t="str">
        <f>IF('TD VENCIDOS'!B6055="","",'TD VENCIDOS'!B6055)</f>
        <v/>
      </c>
      <c r="C6074" s="38" t="str">
        <f>IF('TD VENCIDOS'!C6055="","",'TD VENCIDOS'!C6055)</f>
        <v/>
      </c>
      <c r="D6074" s="37" t="str">
        <f>IF('TD VENCIDOS'!D6055="","",'TD VENCIDOS'!D6055)</f>
        <v/>
      </c>
    </row>
    <row r="6075" spans="2:4" ht="18.75">
      <c r="B6075" s="37" t="str">
        <f>IF('TD VENCIDOS'!B6056="","",'TD VENCIDOS'!B6056)</f>
        <v/>
      </c>
      <c r="C6075" s="38" t="str">
        <f>IF('TD VENCIDOS'!C6056="","",'TD VENCIDOS'!C6056)</f>
        <v/>
      </c>
      <c r="D6075" s="37" t="str">
        <f>IF('TD VENCIDOS'!D6056="","",'TD VENCIDOS'!D6056)</f>
        <v/>
      </c>
    </row>
    <row r="6076" spans="2:4" ht="18.75">
      <c r="B6076" s="37" t="str">
        <f>IF('TD VENCIDOS'!B6057="","",'TD VENCIDOS'!B6057)</f>
        <v/>
      </c>
      <c r="C6076" s="38" t="str">
        <f>IF('TD VENCIDOS'!C6057="","",'TD VENCIDOS'!C6057)</f>
        <v/>
      </c>
      <c r="D6076" s="37" t="str">
        <f>IF('TD VENCIDOS'!D6057="","",'TD VENCIDOS'!D6057)</f>
        <v/>
      </c>
    </row>
    <row r="6077" spans="2:4" ht="18.75">
      <c r="B6077" s="37" t="str">
        <f>IF('TD VENCIDOS'!B6058="","",'TD VENCIDOS'!B6058)</f>
        <v/>
      </c>
      <c r="C6077" s="38" t="str">
        <f>IF('TD VENCIDOS'!C6058="","",'TD VENCIDOS'!C6058)</f>
        <v/>
      </c>
      <c r="D6077" s="37" t="str">
        <f>IF('TD VENCIDOS'!D6058="","",'TD VENCIDOS'!D6058)</f>
        <v/>
      </c>
    </row>
    <row r="6078" spans="2:4" ht="18.75">
      <c r="B6078" s="37" t="str">
        <f>IF('TD VENCIDOS'!B6059="","",'TD VENCIDOS'!B6059)</f>
        <v/>
      </c>
      <c r="C6078" s="38" t="str">
        <f>IF('TD VENCIDOS'!C6059="","",'TD VENCIDOS'!C6059)</f>
        <v/>
      </c>
      <c r="D6078" s="37" t="str">
        <f>IF('TD VENCIDOS'!D6059="","",'TD VENCIDOS'!D6059)</f>
        <v/>
      </c>
    </row>
    <row r="6079" spans="2:4" ht="18.75">
      <c r="B6079" s="37" t="str">
        <f>IF('TD VENCIDOS'!B6060="","",'TD VENCIDOS'!B6060)</f>
        <v/>
      </c>
      <c r="C6079" s="38" t="str">
        <f>IF('TD VENCIDOS'!C6060="","",'TD VENCIDOS'!C6060)</f>
        <v/>
      </c>
      <c r="D6079" s="37" t="str">
        <f>IF('TD VENCIDOS'!D6060="","",'TD VENCIDOS'!D6060)</f>
        <v/>
      </c>
    </row>
    <row r="6080" spans="2:4" ht="18.75">
      <c r="B6080" s="37" t="str">
        <f>IF('TD VENCIDOS'!B6061="","",'TD VENCIDOS'!B6061)</f>
        <v/>
      </c>
      <c r="C6080" s="38" t="str">
        <f>IF('TD VENCIDOS'!C6061="","",'TD VENCIDOS'!C6061)</f>
        <v/>
      </c>
      <c r="D6080" s="37" t="str">
        <f>IF('TD VENCIDOS'!D6061="","",'TD VENCIDOS'!D6061)</f>
        <v/>
      </c>
    </row>
    <row r="6081" spans="2:4" ht="18.75">
      <c r="B6081" s="37" t="str">
        <f>IF('TD VENCIDOS'!B6062="","",'TD VENCIDOS'!B6062)</f>
        <v/>
      </c>
      <c r="C6081" s="38" t="str">
        <f>IF('TD VENCIDOS'!C6062="","",'TD VENCIDOS'!C6062)</f>
        <v/>
      </c>
      <c r="D6081" s="37" t="str">
        <f>IF('TD VENCIDOS'!D6062="","",'TD VENCIDOS'!D6062)</f>
        <v/>
      </c>
    </row>
    <row r="6082" spans="2:4" ht="18.75">
      <c r="B6082" s="37" t="str">
        <f>IF('TD VENCIDOS'!B6063="","",'TD VENCIDOS'!B6063)</f>
        <v/>
      </c>
      <c r="C6082" s="38" t="str">
        <f>IF('TD VENCIDOS'!C6063="","",'TD VENCIDOS'!C6063)</f>
        <v/>
      </c>
      <c r="D6082" s="37" t="str">
        <f>IF('TD VENCIDOS'!D6063="","",'TD VENCIDOS'!D6063)</f>
        <v/>
      </c>
    </row>
    <row r="6083" spans="2:4" ht="18.75">
      <c r="B6083" s="37" t="str">
        <f>IF('TD VENCIDOS'!B6064="","",'TD VENCIDOS'!B6064)</f>
        <v/>
      </c>
      <c r="C6083" s="38" t="str">
        <f>IF('TD VENCIDOS'!C6064="","",'TD VENCIDOS'!C6064)</f>
        <v/>
      </c>
      <c r="D6083" s="37" t="str">
        <f>IF('TD VENCIDOS'!D6064="","",'TD VENCIDOS'!D6064)</f>
        <v/>
      </c>
    </row>
    <row r="6084" spans="2:4" ht="18.75">
      <c r="B6084" s="37" t="str">
        <f>IF('TD VENCIDOS'!B6065="","",'TD VENCIDOS'!B6065)</f>
        <v/>
      </c>
      <c r="C6084" s="38" t="str">
        <f>IF('TD VENCIDOS'!C6065="","",'TD VENCIDOS'!C6065)</f>
        <v/>
      </c>
      <c r="D6084" s="37" t="str">
        <f>IF('TD VENCIDOS'!D6065="","",'TD VENCIDOS'!D6065)</f>
        <v/>
      </c>
    </row>
    <row r="6085" spans="2:4" ht="18.75">
      <c r="B6085" s="37" t="str">
        <f>IF('TD VENCIDOS'!B6066="","",'TD VENCIDOS'!B6066)</f>
        <v/>
      </c>
      <c r="C6085" s="38" t="str">
        <f>IF('TD VENCIDOS'!C6066="","",'TD VENCIDOS'!C6066)</f>
        <v/>
      </c>
      <c r="D6085" s="37" t="str">
        <f>IF('TD VENCIDOS'!D6066="","",'TD VENCIDOS'!D6066)</f>
        <v/>
      </c>
    </row>
    <row r="6086" spans="2:4" ht="18.75">
      <c r="B6086" s="37" t="str">
        <f>IF('TD VENCIDOS'!B6067="","",'TD VENCIDOS'!B6067)</f>
        <v/>
      </c>
      <c r="C6086" s="38" t="str">
        <f>IF('TD VENCIDOS'!C6067="","",'TD VENCIDOS'!C6067)</f>
        <v/>
      </c>
      <c r="D6086" s="37" t="str">
        <f>IF('TD VENCIDOS'!D6067="","",'TD VENCIDOS'!D6067)</f>
        <v/>
      </c>
    </row>
    <row r="6087" spans="2:4" ht="18.75">
      <c r="B6087" s="37" t="str">
        <f>IF('TD VENCIDOS'!B6068="","",'TD VENCIDOS'!B6068)</f>
        <v/>
      </c>
      <c r="C6087" s="38" t="str">
        <f>IF('TD VENCIDOS'!C6068="","",'TD VENCIDOS'!C6068)</f>
        <v/>
      </c>
      <c r="D6087" s="37" t="str">
        <f>IF('TD VENCIDOS'!D6068="","",'TD VENCIDOS'!D6068)</f>
        <v/>
      </c>
    </row>
    <row r="6088" spans="2:4" ht="18.75">
      <c r="B6088" s="37" t="str">
        <f>IF('TD VENCIDOS'!B6069="","",'TD VENCIDOS'!B6069)</f>
        <v/>
      </c>
      <c r="C6088" s="38" t="str">
        <f>IF('TD VENCIDOS'!C6069="","",'TD VENCIDOS'!C6069)</f>
        <v/>
      </c>
      <c r="D6088" s="37" t="str">
        <f>IF('TD VENCIDOS'!D6069="","",'TD VENCIDOS'!D6069)</f>
        <v/>
      </c>
    </row>
    <row r="6089" spans="2:4" ht="18.75">
      <c r="B6089" s="37" t="str">
        <f>IF('TD VENCIDOS'!B6070="","",'TD VENCIDOS'!B6070)</f>
        <v/>
      </c>
      <c r="C6089" s="38" t="str">
        <f>IF('TD VENCIDOS'!C6070="","",'TD VENCIDOS'!C6070)</f>
        <v/>
      </c>
      <c r="D6089" s="37" t="str">
        <f>IF('TD VENCIDOS'!D6070="","",'TD VENCIDOS'!D6070)</f>
        <v/>
      </c>
    </row>
    <row r="6090" spans="2:4" ht="18.75">
      <c r="B6090" s="37" t="str">
        <f>IF('TD VENCIDOS'!B6071="","",'TD VENCIDOS'!B6071)</f>
        <v/>
      </c>
      <c r="C6090" s="38" t="str">
        <f>IF('TD VENCIDOS'!C6071="","",'TD VENCIDOS'!C6071)</f>
        <v/>
      </c>
      <c r="D6090" s="37" t="str">
        <f>IF('TD VENCIDOS'!D6071="","",'TD VENCIDOS'!D6071)</f>
        <v/>
      </c>
    </row>
    <row r="6091" spans="2:4" ht="18.75">
      <c r="B6091" s="37" t="str">
        <f>IF('TD VENCIDOS'!B6072="","",'TD VENCIDOS'!B6072)</f>
        <v/>
      </c>
      <c r="C6091" s="38" t="str">
        <f>IF('TD VENCIDOS'!C6072="","",'TD VENCIDOS'!C6072)</f>
        <v/>
      </c>
      <c r="D6091" s="37" t="str">
        <f>IF('TD VENCIDOS'!D6072="","",'TD VENCIDOS'!D6072)</f>
        <v/>
      </c>
    </row>
    <row r="6092" spans="2:4" ht="18.75">
      <c r="B6092" s="37" t="str">
        <f>IF('TD VENCIDOS'!B6073="","",'TD VENCIDOS'!B6073)</f>
        <v/>
      </c>
      <c r="C6092" s="38" t="str">
        <f>IF('TD VENCIDOS'!C6073="","",'TD VENCIDOS'!C6073)</f>
        <v/>
      </c>
      <c r="D6092" s="37" t="str">
        <f>IF('TD VENCIDOS'!D6073="","",'TD VENCIDOS'!D6073)</f>
        <v/>
      </c>
    </row>
    <row r="6093" spans="2:4" ht="18.75">
      <c r="B6093" s="37" t="str">
        <f>IF('TD VENCIDOS'!B6074="","",'TD VENCIDOS'!B6074)</f>
        <v/>
      </c>
      <c r="C6093" s="38" t="str">
        <f>IF('TD VENCIDOS'!C6074="","",'TD VENCIDOS'!C6074)</f>
        <v/>
      </c>
      <c r="D6093" s="37" t="str">
        <f>IF('TD VENCIDOS'!D6074="","",'TD VENCIDOS'!D6074)</f>
        <v/>
      </c>
    </row>
    <row r="6094" spans="2:4" ht="18.75">
      <c r="B6094" s="37" t="str">
        <f>IF('TD VENCIDOS'!B6075="","",'TD VENCIDOS'!B6075)</f>
        <v/>
      </c>
      <c r="C6094" s="38" t="str">
        <f>IF('TD VENCIDOS'!C6075="","",'TD VENCIDOS'!C6075)</f>
        <v/>
      </c>
      <c r="D6094" s="37" t="str">
        <f>IF('TD VENCIDOS'!D6075="","",'TD VENCIDOS'!D6075)</f>
        <v/>
      </c>
    </row>
    <row r="6095" spans="2:4" ht="18.75">
      <c r="B6095" s="37" t="str">
        <f>IF('TD VENCIDOS'!B6076="","",'TD VENCIDOS'!B6076)</f>
        <v/>
      </c>
      <c r="C6095" s="38" t="str">
        <f>IF('TD VENCIDOS'!C6076="","",'TD VENCIDOS'!C6076)</f>
        <v/>
      </c>
      <c r="D6095" s="37" t="str">
        <f>IF('TD VENCIDOS'!D6076="","",'TD VENCIDOS'!D6076)</f>
        <v/>
      </c>
    </row>
    <row r="6096" spans="2:4" ht="18.75">
      <c r="B6096" s="37" t="str">
        <f>IF('TD VENCIDOS'!B6077="","",'TD VENCIDOS'!B6077)</f>
        <v/>
      </c>
      <c r="C6096" s="38" t="str">
        <f>IF('TD VENCIDOS'!C6077="","",'TD VENCIDOS'!C6077)</f>
        <v/>
      </c>
      <c r="D6096" s="37" t="str">
        <f>IF('TD VENCIDOS'!D6077="","",'TD VENCIDOS'!D6077)</f>
        <v/>
      </c>
    </row>
    <row r="6097" spans="2:4" ht="18.75">
      <c r="B6097" s="37" t="str">
        <f>IF('TD VENCIDOS'!B6078="","",'TD VENCIDOS'!B6078)</f>
        <v/>
      </c>
      <c r="C6097" s="38" t="str">
        <f>IF('TD VENCIDOS'!C6078="","",'TD VENCIDOS'!C6078)</f>
        <v/>
      </c>
      <c r="D6097" s="37" t="str">
        <f>IF('TD VENCIDOS'!D6078="","",'TD VENCIDOS'!D6078)</f>
        <v/>
      </c>
    </row>
    <row r="6098" spans="2:4" ht="18.75">
      <c r="B6098" s="37" t="str">
        <f>IF('TD VENCIDOS'!B6079="","",'TD VENCIDOS'!B6079)</f>
        <v/>
      </c>
      <c r="C6098" s="38" t="str">
        <f>IF('TD VENCIDOS'!C6079="","",'TD VENCIDOS'!C6079)</f>
        <v/>
      </c>
      <c r="D6098" s="37" t="str">
        <f>IF('TD VENCIDOS'!D6079="","",'TD VENCIDOS'!D6079)</f>
        <v/>
      </c>
    </row>
    <row r="6099" spans="2:4" ht="18.75">
      <c r="B6099" s="37" t="str">
        <f>IF('TD VENCIDOS'!B6080="","",'TD VENCIDOS'!B6080)</f>
        <v/>
      </c>
      <c r="C6099" s="38" t="str">
        <f>IF('TD VENCIDOS'!C6080="","",'TD VENCIDOS'!C6080)</f>
        <v/>
      </c>
      <c r="D6099" s="37" t="str">
        <f>IF('TD VENCIDOS'!D6080="","",'TD VENCIDOS'!D6080)</f>
        <v/>
      </c>
    </row>
    <row r="6100" spans="2:4" ht="18.75">
      <c r="B6100" s="37" t="str">
        <f>IF('TD VENCIDOS'!B6081="","",'TD VENCIDOS'!B6081)</f>
        <v/>
      </c>
      <c r="C6100" s="38" t="str">
        <f>IF('TD VENCIDOS'!C6081="","",'TD VENCIDOS'!C6081)</f>
        <v/>
      </c>
      <c r="D6100" s="37" t="str">
        <f>IF('TD VENCIDOS'!D6081="","",'TD VENCIDOS'!D6081)</f>
        <v/>
      </c>
    </row>
    <row r="6101" spans="2:4" ht="18.75">
      <c r="B6101" s="37" t="str">
        <f>IF('TD VENCIDOS'!B6082="","",'TD VENCIDOS'!B6082)</f>
        <v/>
      </c>
      <c r="C6101" s="38" t="str">
        <f>IF('TD VENCIDOS'!C6082="","",'TD VENCIDOS'!C6082)</f>
        <v/>
      </c>
      <c r="D6101" s="37" t="str">
        <f>IF('TD VENCIDOS'!D6082="","",'TD VENCIDOS'!D6082)</f>
        <v/>
      </c>
    </row>
    <row r="6102" spans="2:4" ht="18.75">
      <c r="B6102" s="37" t="str">
        <f>IF('TD VENCIDOS'!B6083="","",'TD VENCIDOS'!B6083)</f>
        <v/>
      </c>
      <c r="C6102" s="38" t="str">
        <f>IF('TD VENCIDOS'!C6083="","",'TD VENCIDOS'!C6083)</f>
        <v/>
      </c>
      <c r="D6102" s="37" t="str">
        <f>IF('TD VENCIDOS'!D6083="","",'TD VENCIDOS'!D6083)</f>
        <v/>
      </c>
    </row>
    <row r="6103" spans="2:4" ht="18.75">
      <c r="B6103" s="37" t="str">
        <f>IF('TD VENCIDOS'!B6084="","",'TD VENCIDOS'!B6084)</f>
        <v/>
      </c>
      <c r="C6103" s="38" t="str">
        <f>IF('TD VENCIDOS'!C6084="","",'TD VENCIDOS'!C6084)</f>
        <v/>
      </c>
      <c r="D6103" s="37" t="str">
        <f>IF('TD VENCIDOS'!D6084="","",'TD VENCIDOS'!D6084)</f>
        <v/>
      </c>
    </row>
    <row r="6104" spans="2:4" ht="18.75">
      <c r="B6104" s="37" t="str">
        <f>IF('TD VENCIDOS'!B6085="","",'TD VENCIDOS'!B6085)</f>
        <v/>
      </c>
      <c r="C6104" s="38" t="str">
        <f>IF('TD VENCIDOS'!C6085="","",'TD VENCIDOS'!C6085)</f>
        <v/>
      </c>
      <c r="D6104" s="37" t="str">
        <f>IF('TD VENCIDOS'!D6085="","",'TD VENCIDOS'!D6085)</f>
        <v/>
      </c>
    </row>
    <row r="6105" spans="2:4" ht="18.75">
      <c r="B6105" s="37" t="str">
        <f>IF('TD VENCIDOS'!B6086="","",'TD VENCIDOS'!B6086)</f>
        <v/>
      </c>
      <c r="C6105" s="38" t="str">
        <f>IF('TD VENCIDOS'!C6086="","",'TD VENCIDOS'!C6086)</f>
        <v/>
      </c>
      <c r="D6105" s="37" t="str">
        <f>IF('TD VENCIDOS'!D6086="","",'TD VENCIDOS'!D6086)</f>
        <v/>
      </c>
    </row>
    <row r="6106" spans="2:4" ht="18.75">
      <c r="B6106" s="37" t="str">
        <f>IF('TD VENCIDOS'!B6087="","",'TD VENCIDOS'!B6087)</f>
        <v/>
      </c>
      <c r="C6106" s="38" t="str">
        <f>IF('TD VENCIDOS'!C6087="","",'TD VENCIDOS'!C6087)</f>
        <v/>
      </c>
      <c r="D6106" s="37" t="str">
        <f>IF('TD VENCIDOS'!D6087="","",'TD VENCIDOS'!D6087)</f>
        <v/>
      </c>
    </row>
    <row r="6107" spans="2:4" ht="18.75">
      <c r="B6107" s="37" t="str">
        <f>IF('TD VENCIDOS'!B6088="","",'TD VENCIDOS'!B6088)</f>
        <v/>
      </c>
      <c r="C6107" s="38" t="str">
        <f>IF('TD VENCIDOS'!C6088="","",'TD VENCIDOS'!C6088)</f>
        <v/>
      </c>
      <c r="D6107" s="37" t="str">
        <f>IF('TD VENCIDOS'!D6088="","",'TD VENCIDOS'!D6088)</f>
        <v/>
      </c>
    </row>
    <row r="6108" spans="2:4" ht="18.75">
      <c r="B6108" s="37" t="str">
        <f>IF('TD VENCIDOS'!B6089="","",'TD VENCIDOS'!B6089)</f>
        <v/>
      </c>
      <c r="C6108" s="38" t="str">
        <f>IF('TD VENCIDOS'!C6089="","",'TD VENCIDOS'!C6089)</f>
        <v/>
      </c>
      <c r="D6108" s="37" t="str">
        <f>IF('TD VENCIDOS'!D6089="","",'TD VENCIDOS'!D6089)</f>
        <v/>
      </c>
    </row>
    <row r="6109" spans="2:4" ht="18.75">
      <c r="B6109" s="37" t="str">
        <f>IF('TD VENCIDOS'!B6090="","",'TD VENCIDOS'!B6090)</f>
        <v/>
      </c>
      <c r="C6109" s="38" t="str">
        <f>IF('TD VENCIDOS'!C6090="","",'TD VENCIDOS'!C6090)</f>
        <v/>
      </c>
      <c r="D6109" s="37" t="str">
        <f>IF('TD VENCIDOS'!D6090="","",'TD VENCIDOS'!D6090)</f>
        <v/>
      </c>
    </row>
    <row r="6110" spans="2:4" ht="18.75">
      <c r="B6110" s="37" t="str">
        <f>IF('TD VENCIDOS'!B6091="","",'TD VENCIDOS'!B6091)</f>
        <v/>
      </c>
      <c r="C6110" s="38" t="str">
        <f>IF('TD VENCIDOS'!C6091="","",'TD VENCIDOS'!C6091)</f>
        <v/>
      </c>
      <c r="D6110" s="37" t="str">
        <f>IF('TD VENCIDOS'!D6091="","",'TD VENCIDOS'!D6091)</f>
        <v/>
      </c>
    </row>
    <row r="6111" spans="2:4" ht="18.75">
      <c r="B6111" s="37" t="str">
        <f>IF('TD VENCIDOS'!B6092="","",'TD VENCIDOS'!B6092)</f>
        <v/>
      </c>
      <c r="C6111" s="38" t="str">
        <f>IF('TD VENCIDOS'!C6092="","",'TD VENCIDOS'!C6092)</f>
        <v/>
      </c>
      <c r="D6111" s="37" t="str">
        <f>IF('TD VENCIDOS'!D6092="","",'TD VENCIDOS'!D6092)</f>
        <v/>
      </c>
    </row>
    <row r="6112" spans="2:4" ht="18.75">
      <c r="B6112" s="37" t="str">
        <f>IF('TD VENCIDOS'!B6093="","",'TD VENCIDOS'!B6093)</f>
        <v/>
      </c>
      <c r="C6112" s="38" t="str">
        <f>IF('TD VENCIDOS'!C6093="","",'TD VENCIDOS'!C6093)</f>
        <v/>
      </c>
      <c r="D6112" s="37" t="str">
        <f>IF('TD VENCIDOS'!D6093="","",'TD VENCIDOS'!D6093)</f>
        <v/>
      </c>
    </row>
    <row r="6113" spans="2:4" ht="18.75">
      <c r="B6113" s="37" t="str">
        <f>IF('TD VENCIDOS'!B6094="","",'TD VENCIDOS'!B6094)</f>
        <v/>
      </c>
      <c r="C6113" s="38" t="str">
        <f>IF('TD VENCIDOS'!C6094="","",'TD VENCIDOS'!C6094)</f>
        <v/>
      </c>
      <c r="D6113" s="37" t="str">
        <f>IF('TD VENCIDOS'!D6094="","",'TD VENCIDOS'!D6094)</f>
        <v/>
      </c>
    </row>
    <row r="6114" spans="2:4" ht="18.75">
      <c r="B6114" s="37" t="str">
        <f>IF('TD VENCIDOS'!B6095="","",'TD VENCIDOS'!B6095)</f>
        <v/>
      </c>
      <c r="C6114" s="38" t="str">
        <f>IF('TD VENCIDOS'!C6095="","",'TD VENCIDOS'!C6095)</f>
        <v/>
      </c>
      <c r="D6114" s="37" t="str">
        <f>IF('TD VENCIDOS'!D6095="","",'TD VENCIDOS'!D6095)</f>
        <v/>
      </c>
    </row>
    <row r="6115" spans="2:4" ht="18.75">
      <c r="B6115" s="37" t="str">
        <f>IF('TD VENCIDOS'!B6096="","",'TD VENCIDOS'!B6096)</f>
        <v/>
      </c>
      <c r="C6115" s="38" t="str">
        <f>IF('TD VENCIDOS'!C6096="","",'TD VENCIDOS'!C6096)</f>
        <v/>
      </c>
      <c r="D6115" s="37" t="str">
        <f>IF('TD VENCIDOS'!D6096="","",'TD VENCIDOS'!D6096)</f>
        <v/>
      </c>
    </row>
    <row r="6116" spans="2:4" ht="18.75">
      <c r="B6116" s="37" t="str">
        <f>IF('TD VENCIDOS'!B6097="","",'TD VENCIDOS'!B6097)</f>
        <v/>
      </c>
      <c r="C6116" s="38" t="str">
        <f>IF('TD VENCIDOS'!C6097="","",'TD VENCIDOS'!C6097)</f>
        <v/>
      </c>
      <c r="D6116" s="37" t="str">
        <f>IF('TD VENCIDOS'!D6097="","",'TD VENCIDOS'!D6097)</f>
        <v/>
      </c>
    </row>
    <row r="6117" spans="2:4" ht="18.75">
      <c r="B6117" s="37" t="str">
        <f>IF('TD VENCIDOS'!B6098="","",'TD VENCIDOS'!B6098)</f>
        <v/>
      </c>
      <c r="C6117" s="38" t="str">
        <f>IF('TD VENCIDOS'!C6098="","",'TD VENCIDOS'!C6098)</f>
        <v/>
      </c>
      <c r="D6117" s="37" t="str">
        <f>IF('TD VENCIDOS'!D6098="","",'TD VENCIDOS'!D6098)</f>
        <v/>
      </c>
    </row>
    <row r="6118" spans="2:4" ht="18.75">
      <c r="B6118" s="37" t="str">
        <f>IF('TD VENCIDOS'!B6099="","",'TD VENCIDOS'!B6099)</f>
        <v/>
      </c>
      <c r="C6118" s="38" t="str">
        <f>IF('TD VENCIDOS'!C6099="","",'TD VENCIDOS'!C6099)</f>
        <v/>
      </c>
      <c r="D6118" s="37" t="str">
        <f>IF('TD VENCIDOS'!D6099="","",'TD VENCIDOS'!D6099)</f>
        <v/>
      </c>
    </row>
    <row r="6119" spans="2:4" ht="18.75">
      <c r="B6119" s="37" t="str">
        <f>IF('TD VENCIDOS'!B6100="","",'TD VENCIDOS'!B6100)</f>
        <v/>
      </c>
      <c r="C6119" s="38" t="str">
        <f>IF('TD VENCIDOS'!C6100="","",'TD VENCIDOS'!C6100)</f>
        <v/>
      </c>
      <c r="D6119" s="37" t="str">
        <f>IF('TD VENCIDOS'!D6100="","",'TD VENCIDOS'!D6100)</f>
        <v/>
      </c>
    </row>
    <row r="6120" spans="2:4" ht="18.75">
      <c r="B6120" s="37" t="str">
        <f>IF('TD VENCIDOS'!B6101="","",'TD VENCIDOS'!B6101)</f>
        <v/>
      </c>
      <c r="C6120" s="38" t="str">
        <f>IF('TD VENCIDOS'!C6101="","",'TD VENCIDOS'!C6101)</f>
        <v/>
      </c>
      <c r="D6120" s="37" t="str">
        <f>IF('TD VENCIDOS'!D6101="","",'TD VENCIDOS'!D6101)</f>
        <v/>
      </c>
    </row>
    <row r="6121" spans="2:4" ht="18.75">
      <c r="B6121" s="37" t="str">
        <f>IF('TD VENCIDOS'!B6102="","",'TD VENCIDOS'!B6102)</f>
        <v/>
      </c>
      <c r="C6121" s="38" t="str">
        <f>IF('TD VENCIDOS'!C6102="","",'TD VENCIDOS'!C6102)</f>
        <v/>
      </c>
      <c r="D6121" s="37" t="str">
        <f>IF('TD VENCIDOS'!D6102="","",'TD VENCIDOS'!D6102)</f>
        <v/>
      </c>
    </row>
    <row r="6122" spans="2:4" ht="18.75">
      <c r="B6122" s="37" t="str">
        <f>IF('TD VENCIDOS'!B6103="","",'TD VENCIDOS'!B6103)</f>
        <v/>
      </c>
      <c r="C6122" s="38" t="str">
        <f>IF('TD VENCIDOS'!C6103="","",'TD VENCIDOS'!C6103)</f>
        <v/>
      </c>
      <c r="D6122" s="37" t="str">
        <f>IF('TD VENCIDOS'!D6103="","",'TD VENCIDOS'!D6103)</f>
        <v/>
      </c>
    </row>
    <row r="6123" spans="2:4" ht="18.75">
      <c r="B6123" s="37" t="str">
        <f>IF('TD VENCIDOS'!B6104="","",'TD VENCIDOS'!B6104)</f>
        <v/>
      </c>
      <c r="C6123" s="38" t="str">
        <f>IF('TD VENCIDOS'!C6104="","",'TD VENCIDOS'!C6104)</f>
        <v/>
      </c>
      <c r="D6123" s="37" t="str">
        <f>IF('TD VENCIDOS'!D6104="","",'TD VENCIDOS'!D6104)</f>
        <v/>
      </c>
    </row>
    <row r="6124" spans="2:4" ht="18.75">
      <c r="B6124" s="37" t="str">
        <f>IF('TD VENCIDOS'!B6105="","",'TD VENCIDOS'!B6105)</f>
        <v/>
      </c>
      <c r="C6124" s="38" t="str">
        <f>IF('TD VENCIDOS'!C6105="","",'TD VENCIDOS'!C6105)</f>
        <v/>
      </c>
      <c r="D6124" s="37" t="str">
        <f>IF('TD VENCIDOS'!D6105="","",'TD VENCIDOS'!D6105)</f>
        <v/>
      </c>
    </row>
    <row r="6125" spans="2:4" ht="18.75">
      <c r="B6125" s="37" t="str">
        <f>IF('TD VENCIDOS'!B6106="","",'TD VENCIDOS'!B6106)</f>
        <v/>
      </c>
      <c r="C6125" s="38" t="str">
        <f>IF('TD VENCIDOS'!C6106="","",'TD VENCIDOS'!C6106)</f>
        <v/>
      </c>
      <c r="D6125" s="37" t="str">
        <f>IF('TD VENCIDOS'!D6106="","",'TD VENCIDOS'!D6106)</f>
        <v/>
      </c>
    </row>
    <row r="6126" spans="2:4" ht="18.75">
      <c r="B6126" s="37" t="str">
        <f>IF('TD VENCIDOS'!B6107="","",'TD VENCIDOS'!B6107)</f>
        <v/>
      </c>
      <c r="C6126" s="38" t="str">
        <f>IF('TD VENCIDOS'!C6107="","",'TD VENCIDOS'!C6107)</f>
        <v/>
      </c>
      <c r="D6126" s="37" t="str">
        <f>IF('TD VENCIDOS'!D6107="","",'TD VENCIDOS'!D6107)</f>
        <v/>
      </c>
    </row>
    <row r="6127" spans="2:4" ht="18.75">
      <c r="B6127" s="37" t="str">
        <f>IF('TD VENCIDOS'!B6108="","",'TD VENCIDOS'!B6108)</f>
        <v/>
      </c>
      <c r="C6127" s="38" t="str">
        <f>IF('TD VENCIDOS'!C6108="","",'TD VENCIDOS'!C6108)</f>
        <v/>
      </c>
      <c r="D6127" s="37" t="str">
        <f>IF('TD VENCIDOS'!D6108="","",'TD VENCIDOS'!D6108)</f>
        <v/>
      </c>
    </row>
    <row r="6128" spans="2:4" ht="18.75">
      <c r="B6128" s="37" t="str">
        <f>IF('TD VENCIDOS'!B6109="","",'TD VENCIDOS'!B6109)</f>
        <v/>
      </c>
      <c r="C6128" s="38" t="str">
        <f>IF('TD VENCIDOS'!C6109="","",'TD VENCIDOS'!C6109)</f>
        <v/>
      </c>
      <c r="D6128" s="37" t="str">
        <f>IF('TD VENCIDOS'!D6109="","",'TD VENCIDOS'!D6109)</f>
        <v/>
      </c>
    </row>
    <row r="6129" spans="2:4" ht="18.75">
      <c r="B6129" s="37" t="str">
        <f>IF('TD VENCIDOS'!B6110="","",'TD VENCIDOS'!B6110)</f>
        <v/>
      </c>
      <c r="C6129" s="38" t="str">
        <f>IF('TD VENCIDOS'!C6110="","",'TD VENCIDOS'!C6110)</f>
        <v/>
      </c>
      <c r="D6129" s="37" t="str">
        <f>IF('TD VENCIDOS'!D6110="","",'TD VENCIDOS'!D6110)</f>
        <v/>
      </c>
    </row>
    <row r="6130" spans="2:4" ht="18.75">
      <c r="B6130" s="37" t="str">
        <f>IF('TD VENCIDOS'!B6111="","",'TD VENCIDOS'!B6111)</f>
        <v/>
      </c>
      <c r="C6130" s="38" t="str">
        <f>IF('TD VENCIDOS'!C6111="","",'TD VENCIDOS'!C6111)</f>
        <v/>
      </c>
      <c r="D6130" s="37" t="str">
        <f>IF('TD VENCIDOS'!D6111="","",'TD VENCIDOS'!D6111)</f>
        <v/>
      </c>
    </row>
    <row r="6131" spans="2:4" ht="18.75">
      <c r="B6131" s="37" t="str">
        <f>IF('TD VENCIDOS'!B6112="","",'TD VENCIDOS'!B6112)</f>
        <v/>
      </c>
      <c r="C6131" s="38" t="str">
        <f>IF('TD VENCIDOS'!C6112="","",'TD VENCIDOS'!C6112)</f>
        <v/>
      </c>
      <c r="D6131" s="37" t="str">
        <f>IF('TD VENCIDOS'!D6112="","",'TD VENCIDOS'!D6112)</f>
        <v/>
      </c>
    </row>
    <row r="6132" spans="2:4" ht="18.75">
      <c r="B6132" s="37" t="str">
        <f>IF('TD VENCIDOS'!B6113="","",'TD VENCIDOS'!B6113)</f>
        <v/>
      </c>
      <c r="C6132" s="38" t="str">
        <f>IF('TD VENCIDOS'!C6113="","",'TD VENCIDOS'!C6113)</f>
        <v/>
      </c>
      <c r="D6132" s="37" t="str">
        <f>IF('TD VENCIDOS'!D6113="","",'TD VENCIDOS'!D6113)</f>
        <v/>
      </c>
    </row>
    <row r="6133" spans="2:4" ht="18.75">
      <c r="B6133" s="37" t="str">
        <f>IF('TD VENCIDOS'!B6114="","",'TD VENCIDOS'!B6114)</f>
        <v/>
      </c>
      <c r="C6133" s="38" t="str">
        <f>IF('TD VENCIDOS'!C6114="","",'TD VENCIDOS'!C6114)</f>
        <v/>
      </c>
      <c r="D6133" s="37" t="str">
        <f>IF('TD VENCIDOS'!D6114="","",'TD VENCIDOS'!D6114)</f>
        <v/>
      </c>
    </row>
    <row r="6134" spans="2:4" ht="18.75">
      <c r="B6134" s="37" t="str">
        <f>IF('TD VENCIDOS'!B6115="","",'TD VENCIDOS'!B6115)</f>
        <v/>
      </c>
      <c r="C6134" s="38" t="str">
        <f>IF('TD VENCIDOS'!C6115="","",'TD VENCIDOS'!C6115)</f>
        <v/>
      </c>
      <c r="D6134" s="37" t="str">
        <f>IF('TD VENCIDOS'!D6115="","",'TD VENCIDOS'!D6115)</f>
        <v/>
      </c>
    </row>
    <row r="6135" spans="2:4" ht="18.75">
      <c r="B6135" s="37" t="str">
        <f>IF('TD VENCIDOS'!B6116="","",'TD VENCIDOS'!B6116)</f>
        <v/>
      </c>
      <c r="C6135" s="38" t="str">
        <f>IF('TD VENCIDOS'!C6116="","",'TD VENCIDOS'!C6116)</f>
        <v/>
      </c>
      <c r="D6135" s="37" t="str">
        <f>IF('TD VENCIDOS'!D6116="","",'TD VENCIDOS'!D6116)</f>
        <v/>
      </c>
    </row>
    <row r="6136" spans="2:4" ht="18.75">
      <c r="B6136" s="37" t="str">
        <f>IF('TD VENCIDOS'!B6117="","",'TD VENCIDOS'!B6117)</f>
        <v/>
      </c>
      <c r="C6136" s="38" t="str">
        <f>IF('TD VENCIDOS'!C6117="","",'TD VENCIDOS'!C6117)</f>
        <v/>
      </c>
      <c r="D6136" s="37" t="str">
        <f>IF('TD VENCIDOS'!D6117="","",'TD VENCIDOS'!D6117)</f>
        <v/>
      </c>
    </row>
    <row r="6137" spans="2:4" ht="18.75">
      <c r="B6137" s="37" t="str">
        <f>IF('TD VENCIDOS'!B6118="","",'TD VENCIDOS'!B6118)</f>
        <v/>
      </c>
      <c r="C6137" s="38" t="str">
        <f>IF('TD VENCIDOS'!C6118="","",'TD VENCIDOS'!C6118)</f>
        <v/>
      </c>
      <c r="D6137" s="37" t="str">
        <f>IF('TD VENCIDOS'!D6118="","",'TD VENCIDOS'!D6118)</f>
        <v/>
      </c>
    </row>
    <row r="6138" spans="2:4" ht="18.75">
      <c r="B6138" s="37" t="str">
        <f>IF('TD VENCIDOS'!B6119="","",'TD VENCIDOS'!B6119)</f>
        <v/>
      </c>
      <c r="C6138" s="38" t="str">
        <f>IF('TD VENCIDOS'!C6119="","",'TD VENCIDOS'!C6119)</f>
        <v/>
      </c>
      <c r="D6138" s="37" t="str">
        <f>IF('TD VENCIDOS'!D6119="","",'TD VENCIDOS'!D6119)</f>
        <v/>
      </c>
    </row>
    <row r="6139" spans="2:4" ht="18.75">
      <c r="B6139" s="37" t="str">
        <f>IF('TD VENCIDOS'!B6120="","",'TD VENCIDOS'!B6120)</f>
        <v/>
      </c>
      <c r="C6139" s="38" t="str">
        <f>IF('TD VENCIDOS'!C6120="","",'TD VENCIDOS'!C6120)</f>
        <v/>
      </c>
      <c r="D6139" s="37" t="str">
        <f>IF('TD VENCIDOS'!D6120="","",'TD VENCIDOS'!D6120)</f>
        <v/>
      </c>
    </row>
    <row r="6140" spans="2:4" ht="18.75">
      <c r="B6140" s="37" t="str">
        <f>IF('TD VENCIDOS'!B6121="","",'TD VENCIDOS'!B6121)</f>
        <v/>
      </c>
      <c r="C6140" s="38" t="str">
        <f>IF('TD VENCIDOS'!C6121="","",'TD VENCIDOS'!C6121)</f>
        <v/>
      </c>
      <c r="D6140" s="37" t="str">
        <f>IF('TD VENCIDOS'!D6121="","",'TD VENCIDOS'!D6121)</f>
        <v/>
      </c>
    </row>
    <row r="6141" spans="2:4" ht="18.75">
      <c r="B6141" s="37" t="str">
        <f>IF('TD VENCIDOS'!B6122="","",'TD VENCIDOS'!B6122)</f>
        <v/>
      </c>
      <c r="C6141" s="38" t="str">
        <f>IF('TD VENCIDOS'!C6122="","",'TD VENCIDOS'!C6122)</f>
        <v/>
      </c>
      <c r="D6141" s="37" t="str">
        <f>IF('TD VENCIDOS'!D6122="","",'TD VENCIDOS'!D6122)</f>
        <v/>
      </c>
    </row>
    <row r="6142" spans="2:4" ht="18.75">
      <c r="B6142" s="37" t="str">
        <f>IF('TD VENCIDOS'!B6123="","",'TD VENCIDOS'!B6123)</f>
        <v/>
      </c>
      <c r="C6142" s="38" t="str">
        <f>IF('TD VENCIDOS'!C6123="","",'TD VENCIDOS'!C6123)</f>
        <v/>
      </c>
      <c r="D6142" s="37" t="str">
        <f>IF('TD VENCIDOS'!D6123="","",'TD VENCIDOS'!D6123)</f>
        <v/>
      </c>
    </row>
    <row r="6143" spans="2:4" ht="18.75">
      <c r="B6143" s="37" t="str">
        <f>IF('TD VENCIDOS'!B6124="","",'TD VENCIDOS'!B6124)</f>
        <v/>
      </c>
      <c r="C6143" s="38" t="str">
        <f>IF('TD VENCIDOS'!C6124="","",'TD VENCIDOS'!C6124)</f>
        <v/>
      </c>
      <c r="D6143" s="37" t="str">
        <f>IF('TD VENCIDOS'!D6124="","",'TD VENCIDOS'!D6124)</f>
        <v/>
      </c>
    </row>
    <row r="6144" spans="2:4" ht="18.75">
      <c r="B6144" s="37" t="str">
        <f>IF('TD VENCIDOS'!B6125="","",'TD VENCIDOS'!B6125)</f>
        <v/>
      </c>
      <c r="C6144" s="38" t="str">
        <f>IF('TD VENCIDOS'!C6125="","",'TD VENCIDOS'!C6125)</f>
        <v/>
      </c>
      <c r="D6144" s="37" t="str">
        <f>IF('TD VENCIDOS'!D6125="","",'TD VENCIDOS'!D6125)</f>
        <v/>
      </c>
    </row>
    <row r="6145" spans="2:4" ht="18.75">
      <c r="B6145" s="37" t="str">
        <f>IF('TD VENCIDOS'!B6126="","",'TD VENCIDOS'!B6126)</f>
        <v/>
      </c>
      <c r="C6145" s="38" t="str">
        <f>IF('TD VENCIDOS'!C6126="","",'TD VENCIDOS'!C6126)</f>
        <v/>
      </c>
      <c r="D6145" s="37" t="str">
        <f>IF('TD VENCIDOS'!D6126="","",'TD VENCIDOS'!D6126)</f>
        <v/>
      </c>
    </row>
    <row r="6146" spans="2:4" ht="18.75">
      <c r="B6146" s="37" t="str">
        <f>IF('TD VENCIDOS'!B6127="","",'TD VENCIDOS'!B6127)</f>
        <v/>
      </c>
      <c r="C6146" s="38" t="str">
        <f>IF('TD VENCIDOS'!C6127="","",'TD VENCIDOS'!C6127)</f>
        <v/>
      </c>
      <c r="D6146" s="37" t="str">
        <f>IF('TD VENCIDOS'!D6127="","",'TD VENCIDOS'!D6127)</f>
        <v/>
      </c>
    </row>
    <row r="6147" spans="2:4" ht="18.75">
      <c r="B6147" s="37" t="str">
        <f>IF('TD VENCIDOS'!B6128="","",'TD VENCIDOS'!B6128)</f>
        <v/>
      </c>
      <c r="C6147" s="38" t="str">
        <f>IF('TD VENCIDOS'!C6128="","",'TD VENCIDOS'!C6128)</f>
        <v/>
      </c>
      <c r="D6147" s="37" t="str">
        <f>IF('TD VENCIDOS'!D6128="","",'TD VENCIDOS'!D6128)</f>
        <v/>
      </c>
    </row>
    <row r="6148" spans="2:4" ht="18.75">
      <c r="B6148" s="37" t="str">
        <f>IF('TD VENCIDOS'!B6129="","",'TD VENCIDOS'!B6129)</f>
        <v/>
      </c>
      <c r="C6148" s="38" t="str">
        <f>IF('TD VENCIDOS'!C6129="","",'TD VENCIDOS'!C6129)</f>
        <v/>
      </c>
      <c r="D6148" s="37" t="str">
        <f>IF('TD VENCIDOS'!D6129="","",'TD VENCIDOS'!D6129)</f>
        <v/>
      </c>
    </row>
    <row r="6149" spans="2:4" ht="18.75">
      <c r="B6149" s="37" t="str">
        <f>IF('TD VENCIDOS'!B6130="","",'TD VENCIDOS'!B6130)</f>
        <v/>
      </c>
      <c r="C6149" s="38" t="str">
        <f>IF('TD VENCIDOS'!C6130="","",'TD VENCIDOS'!C6130)</f>
        <v/>
      </c>
      <c r="D6149" s="37" t="str">
        <f>IF('TD VENCIDOS'!D6130="","",'TD VENCIDOS'!D6130)</f>
        <v/>
      </c>
    </row>
    <row r="6150" spans="2:4" ht="18.75">
      <c r="B6150" s="37" t="str">
        <f>IF('TD VENCIDOS'!B6131="","",'TD VENCIDOS'!B6131)</f>
        <v/>
      </c>
      <c r="C6150" s="38" t="str">
        <f>IF('TD VENCIDOS'!C6131="","",'TD VENCIDOS'!C6131)</f>
        <v/>
      </c>
      <c r="D6150" s="37" t="str">
        <f>IF('TD VENCIDOS'!D6131="","",'TD VENCIDOS'!D6131)</f>
        <v/>
      </c>
    </row>
    <row r="6151" spans="2:4" ht="18.75">
      <c r="B6151" s="37" t="str">
        <f>IF('TD VENCIDOS'!B6132="","",'TD VENCIDOS'!B6132)</f>
        <v/>
      </c>
      <c r="C6151" s="38" t="str">
        <f>IF('TD VENCIDOS'!C6132="","",'TD VENCIDOS'!C6132)</f>
        <v/>
      </c>
      <c r="D6151" s="37" t="str">
        <f>IF('TD VENCIDOS'!D6132="","",'TD VENCIDOS'!D6132)</f>
        <v/>
      </c>
    </row>
    <row r="6152" spans="2:4" ht="18.75">
      <c r="B6152" s="37" t="str">
        <f>IF('TD VENCIDOS'!B6133="","",'TD VENCIDOS'!B6133)</f>
        <v/>
      </c>
      <c r="C6152" s="38" t="str">
        <f>IF('TD VENCIDOS'!C6133="","",'TD VENCIDOS'!C6133)</f>
        <v/>
      </c>
      <c r="D6152" s="37" t="str">
        <f>IF('TD VENCIDOS'!D6133="","",'TD VENCIDOS'!D6133)</f>
        <v/>
      </c>
    </row>
    <row r="6153" spans="2:4" ht="18.75">
      <c r="B6153" s="37" t="str">
        <f>IF('TD VENCIDOS'!B6134="","",'TD VENCIDOS'!B6134)</f>
        <v/>
      </c>
      <c r="C6153" s="38" t="str">
        <f>IF('TD VENCIDOS'!C6134="","",'TD VENCIDOS'!C6134)</f>
        <v/>
      </c>
      <c r="D6153" s="37" t="str">
        <f>IF('TD VENCIDOS'!D6134="","",'TD VENCIDOS'!D6134)</f>
        <v/>
      </c>
    </row>
    <row r="6154" spans="2:4" ht="18.75">
      <c r="B6154" s="37" t="str">
        <f>IF('TD VENCIDOS'!B6135="","",'TD VENCIDOS'!B6135)</f>
        <v/>
      </c>
      <c r="C6154" s="38" t="str">
        <f>IF('TD VENCIDOS'!C6135="","",'TD VENCIDOS'!C6135)</f>
        <v/>
      </c>
      <c r="D6154" s="37" t="str">
        <f>IF('TD VENCIDOS'!D6135="","",'TD VENCIDOS'!D6135)</f>
        <v/>
      </c>
    </row>
    <row r="6155" spans="2:4" ht="18.75">
      <c r="B6155" s="37" t="str">
        <f>IF('TD VENCIDOS'!B6136="","",'TD VENCIDOS'!B6136)</f>
        <v/>
      </c>
      <c r="C6155" s="38" t="str">
        <f>IF('TD VENCIDOS'!C6136="","",'TD VENCIDOS'!C6136)</f>
        <v/>
      </c>
      <c r="D6155" s="37" t="str">
        <f>IF('TD VENCIDOS'!D6136="","",'TD VENCIDOS'!D6136)</f>
        <v/>
      </c>
    </row>
    <row r="6156" spans="2:4" ht="18.75">
      <c r="B6156" s="37" t="str">
        <f>IF('TD VENCIDOS'!B6137="","",'TD VENCIDOS'!B6137)</f>
        <v/>
      </c>
      <c r="C6156" s="38" t="str">
        <f>IF('TD VENCIDOS'!C6137="","",'TD VENCIDOS'!C6137)</f>
        <v/>
      </c>
      <c r="D6156" s="37" t="str">
        <f>IF('TD VENCIDOS'!D6137="","",'TD VENCIDOS'!D6137)</f>
        <v/>
      </c>
    </row>
    <row r="6157" spans="2:4" ht="18.75">
      <c r="B6157" s="37" t="str">
        <f>IF('TD VENCIDOS'!B6138="","",'TD VENCIDOS'!B6138)</f>
        <v/>
      </c>
      <c r="C6157" s="38" t="str">
        <f>IF('TD VENCIDOS'!C6138="","",'TD VENCIDOS'!C6138)</f>
        <v/>
      </c>
      <c r="D6157" s="37" t="str">
        <f>IF('TD VENCIDOS'!D6138="","",'TD VENCIDOS'!D6138)</f>
        <v/>
      </c>
    </row>
    <row r="6158" spans="2:4" ht="18.75">
      <c r="B6158" s="37" t="str">
        <f>IF('TD VENCIDOS'!B6139="","",'TD VENCIDOS'!B6139)</f>
        <v/>
      </c>
      <c r="C6158" s="38" t="str">
        <f>IF('TD VENCIDOS'!C6139="","",'TD VENCIDOS'!C6139)</f>
        <v/>
      </c>
      <c r="D6158" s="37" t="str">
        <f>IF('TD VENCIDOS'!D6139="","",'TD VENCIDOS'!D6139)</f>
        <v/>
      </c>
    </row>
    <row r="6159" spans="2:4" ht="18.75">
      <c r="B6159" s="37" t="str">
        <f>IF('TD VENCIDOS'!B6140="","",'TD VENCIDOS'!B6140)</f>
        <v/>
      </c>
      <c r="C6159" s="38" t="str">
        <f>IF('TD VENCIDOS'!C6140="","",'TD VENCIDOS'!C6140)</f>
        <v/>
      </c>
      <c r="D6159" s="37" t="str">
        <f>IF('TD VENCIDOS'!D6140="","",'TD VENCIDOS'!D6140)</f>
        <v/>
      </c>
    </row>
    <row r="6160" spans="2:4" ht="18.75">
      <c r="B6160" s="37" t="str">
        <f>IF('TD VENCIDOS'!B6141="","",'TD VENCIDOS'!B6141)</f>
        <v/>
      </c>
      <c r="C6160" s="38" t="str">
        <f>IF('TD VENCIDOS'!C6141="","",'TD VENCIDOS'!C6141)</f>
        <v/>
      </c>
      <c r="D6160" s="37" t="str">
        <f>IF('TD VENCIDOS'!D6141="","",'TD VENCIDOS'!D6141)</f>
        <v/>
      </c>
    </row>
    <row r="6161" spans="2:4" ht="18.75">
      <c r="B6161" s="37" t="str">
        <f>IF('TD VENCIDOS'!B6142="","",'TD VENCIDOS'!B6142)</f>
        <v/>
      </c>
      <c r="C6161" s="38" t="str">
        <f>IF('TD VENCIDOS'!C6142="","",'TD VENCIDOS'!C6142)</f>
        <v/>
      </c>
      <c r="D6161" s="37" t="str">
        <f>IF('TD VENCIDOS'!D6142="","",'TD VENCIDOS'!D6142)</f>
        <v/>
      </c>
    </row>
    <row r="6162" spans="2:4" ht="18.75">
      <c r="B6162" s="37" t="str">
        <f>IF('TD VENCIDOS'!B6143="","",'TD VENCIDOS'!B6143)</f>
        <v/>
      </c>
      <c r="C6162" s="38" t="str">
        <f>IF('TD VENCIDOS'!C6143="","",'TD VENCIDOS'!C6143)</f>
        <v/>
      </c>
      <c r="D6162" s="37" t="str">
        <f>IF('TD VENCIDOS'!D6143="","",'TD VENCIDOS'!D6143)</f>
        <v/>
      </c>
    </row>
    <row r="6163" spans="2:4" ht="18.75">
      <c r="B6163" s="37" t="str">
        <f>IF('TD VENCIDOS'!B6144="","",'TD VENCIDOS'!B6144)</f>
        <v/>
      </c>
      <c r="C6163" s="38" t="str">
        <f>IF('TD VENCIDOS'!C6144="","",'TD VENCIDOS'!C6144)</f>
        <v/>
      </c>
      <c r="D6163" s="37" t="str">
        <f>IF('TD VENCIDOS'!D6144="","",'TD VENCIDOS'!D6144)</f>
        <v/>
      </c>
    </row>
    <row r="6164" spans="2:4" ht="18.75">
      <c r="B6164" s="37" t="str">
        <f>IF('TD VENCIDOS'!B6145="","",'TD VENCIDOS'!B6145)</f>
        <v/>
      </c>
      <c r="C6164" s="38" t="str">
        <f>IF('TD VENCIDOS'!C6145="","",'TD VENCIDOS'!C6145)</f>
        <v/>
      </c>
      <c r="D6164" s="37" t="str">
        <f>IF('TD VENCIDOS'!D6145="","",'TD VENCIDOS'!D6145)</f>
        <v/>
      </c>
    </row>
    <row r="6165" spans="2:4" ht="18.75">
      <c r="B6165" s="37" t="str">
        <f>IF('TD VENCIDOS'!B6146="","",'TD VENCIDOS'!B6146)</f>
        <v/>
      </c>
      <c r="C6165" s="38" t="str">
        <f>IF('TD VENCIDOS'!C6146="","",'TD VENCIDOS'!C6146)</f>
        <v/>
      </c>
      <c r="D6165" s="37" t="str">
        <f>IF('TD VENCIDOS'!D6146="","",'TD VENCIDOS'!D6146)</f>
        <v/>
      </c>
    </row>
    <row r="6166" spans="2:4" ht="18.75">
      <c r="B6166" s="37" t="str">
        <f>IF('TD VENCIDOS'!B6147="","",'TD VENCIDOS'!B6147)</f>
        <v/>
      </c>
      <c r="C6166" s="38" t="str">
        <f>IF('TD VENCIDOS'!C6147="","",'TD VENCIDOS'!C6147)</f>
        <v/>
      </c>
      <c r="D6166" s="37" t="str">
        <f>IF('TD VENCIDOS'!D6147="","",'TD VENCIDOS'!D6147)</f>
        <v/>
      </c>
    </row>
    <row r="6167" spans="2:4" ht="18.75">
      <c r="B6167" s="37" t="str">
        <f>IF('TD VENCIDOS'!B6148="","",'TD VENCIDOS'!B6148)</f>
        <v/>
      </c>
      <c r="C6167" s="38" t="str">
        <f>IF('TD VENCIDOS'!C6148="","",'TD VENCIDOS'!C6148)</f>
        <v/>
      </c>
      <c r="D6167" s="37" t="str">
        <f>IF('TD VENCIDOS'!D6148="","",'TD VENCIDOS'!D6148)</f>
        <v/>
      </c>
    </row>
    <row r="6168" spans="2:4" ht="18.75">
      <c r="B6168" s="37" t="str">
        <f>IF('TD VENCIDOS'!B6149="","",'TD VENCIDOS'!B6149)</f>
        <v/>
      </c>
      <c r="C6168" s="38" t="str">
        <f>IF('TD VENCIDOS'!C6149="","",'TD VENCIDOS'!C6149)</f>
        <v/>
      </c>
      <c r="D6168" s="37" t="str">
        <f>IF('TD VENCIDOS'!D6149="","",'TD VENCIDOS'!D6149)</f>
        <v/>
      </c>
    </row>
    <row r="6169" spans="2:4" ht="18.75">
      <c r="B6169" s="37" t="str">
        <f>IF('TD VENCIDOS'!B6150="","",'TD VENCIDOS'!B6150)</f>
        <v/>
      </c>
      <c r="C6169" s="38" t="str">
        <f>IF('TD VENCIDOS'!C6150="","",'TD VENCIDOS'!C6150)</f>
        <v/>
      </c>
      <c r="D6169" s="37" t="str">
        <f>IF('TD VENCIDOS'!D6150="","",'TD VENCIDOS'!D6150)</f>
        <v/>
      </c>
    </row>
    <row r="6170" spans="2:4" ht="18.75">
      <c r="B6170" s="37" t="str">
        <f>IF('TD VENCIDOS'!B6151="","",'TD VENCIDOS'!B6151)</f>
        <v/>
      </c>
      <c r="C6170" s="38" t="str">
        <f>IF('TD VENCIDOS'!C6151="","",'TD VENCIDOS'!C6151)</f>
        <v/>
      </c>
      <c r="D6170" s="37" t="str">
        <f>IF('TD VENCIDOS'!D6151="","",'TD VENCIDOS'!D6151)</f>
        <v/>
      </c>
    </row>
    <row r="6171" spans="2:4" ht="18.75">
      <c r="B6171" s="37" t="str">
        <f>IF('TD VENCIDOS'!B6152="","",'TD VENCIDOS'!B6152)</f>
        <v/>
      </c>
      <c r="C6171" s="38" t="str">
        <f>IF('TD VENCIDOS'!C6152="","",'TD VENCIDOS'!C6152)</f>
        <v/>
      </c>
      <c r="D6171" s="37" t="str">
        <f>IF('TD VENCIDOS'!D6152="","",'TD VENCIDOS'!D6152)</f>
        <v/>
      </c>
    </row>
    <row r="6172" spans="2:4" ht="18.75">
      <c r="B6172" s="37" t="str">
        <f>IF('TD VENCIDOS'!B6153="","",'TD VENCIDOS'!B6153)</f>
        <v/>
      </c>
      <c r="C6172" s="38" t="str">
        <f>IF('TD VENCIDOS'!C6153="","",'TD VENCIDOS'!C6153)</f>
        <v/>
      </c>
      <c r="D6172" s="37" t="str">
        <f>IF('TD VENCIDOS'!D6153="","",'TD VENCIDOS'!D6153)</f>
        <v/>
      </c>
    </row>
    <row r="6173" spans="2:4" ht="18.75">
      <c r="B6173" s="37" t="str">
        <f>IF('TD VENCIDOS'!B6154="","",'TD VENCIDOS'!B6154)</f>
        <v/>
      </c>
      <c r="C6173" s="38" t="str">
        <f>IF('TD VENCIDOS'!C6154="","",'TD VENCIDOS'!C6154)</f>
        <v/>
      </c>
      <c r="D6173" s="37" t="str">
        <f>IF('TD VENCIDOS'!D6154="","",'TD VENCIDOS'!D6154)</f>
        <v/>
      </c>
    </row>
    <row r="6174" spans="2:4" ht="18.75">
      <c r="B6174" s="37" t="str">
        <f>IF('TD VENCIDOS'!B6155="","",'TD VENCIDOS'!B6155)</f>
        <v/>
      </c>
      <c r="C6174" s="38" t="str">
        <f>IF('TD VENCIDOS'!C6155="","",'TD VENCIDOS'!C6155)</f>
        <v/>
      </c>
      <c r="D6174" s="37" t="str">
        <f>IF('TD VENCIDOS'!D6155="","",'TD VENCIDOS'!D6155)</f>
        <v/>
      </c>
    </row>
    <row r="6175" spans="2:4" ht="18.75">
      <c r="B6175" s="37" t="str">
        <f>IF('TD VENCIDOS'!B6156="","",'TD VENCIDOS'!B6156)</f>
        <v/>
      </c>
      <c r="C6175" s="38" t="str">
        <f>IF('TD VENCIDOS'!C6156="","",'TD VENCIDOS'!C6156)</f>
        <v/>
      </c>
      <c r="D6175" s="37" t="str">
        <f>IF('TD VENCIDOS'!D6156="","",'TD VENCIDOS'!D6156)</f>
        <v/>
      </c>
    </row>
    <row r="6176" spans="2:4" ht="18.75">
      <c r="B6176" s="37" t="str">
        <f>IF('TD VENCIDOS'!B6157="","",'TD VENCIDOS'!B6157)</f>
        <v/>
      </c>
      <c r="C6176" s="38" t="str">
        <f>IF('TD VENCIDOS'!C6157="","",'TD VENCIDOS'!C6157)</f>
        <v/>
      </c>
      <c r="D6176" s="37" t="str">
        <f>IF('TD VENCIDOS'!D6157="","",'TD VENCIDOS'!D6157)</f>
        <v/>
      </c>
    </row>
    <row r="6177" spans="2:4" ht="18.75">
      <c r="B6177" s="37" t="str">
        <f>IF('TD VENCIDOS'!B6158="","",'TD VENCIDOS'!B6158)</f>
        <v/>
      </c>
      <c r="C6177" s="38" t="str">
        <f>IF('TD VENCIDOS'!C6158="","",'TD VENCIDOS'!C6158)</f>
        <v/>
      </c>
      <c r="D6177" s="37" t="str">
        <f>IF('TD VENCIDOS'!D6158="","",'TD VENCIDOS'!D6158)</f>
        <v/>
      </c>
    </row>
    <row r="6178" spans="2:4" ht="18.75">
      <c r="B6178" s="37" t="str">
        <f>IF('TD VENCIDOS'!B6159="","",'TD VENCIDOS'!B6159)</f>
        <v/>
      </c>
      <c r="C6178" s="38" t="str">
        <f>IF('TD VENCIDOS'!C6159="","",'TD VENCIDOS'!C6159)</f>
        <v/>
      </c>
      <c r="D6178" s="37" t="str">
        <f>IF('TD VENCIDOS'!D6159="","",'TD VENCIDOS'!D6159)</f>
        <v/>
      </c>
    </row>
    <row r="6179" spans="2:4" ht="18.75">
      <c r="B6179" s="37" t="str">
        <f>IF('TD VENCIDOS'!B6160="","",'TD VENCIDOS'!B6160)</f>
        <v/>
      </c>
      <c r="C6179" s="38" t="str">
        <f>IF('TD VENCIDOS'!C6160="","",'TD VENCIDOS'!C6160)</f>
        <v/>
      </c>
      <c r="D6179" s="37" t="str">
        <f>IF('TD VENCIDOS'!D6160="","",'TD VENCIDOS'!D6160)</f>
        <v/>
      </c>
    </row>
    <row r="6180" spans="2:4" ht="18.75">
      <c r="B6180" s="37" t="str">
        <f>IF('TD VENCIDOS'!B6161="","",'TD VENCIDOS'!B6161)</f>
        <v/>
      </c>
      <c r="C6180" s="38" t="str">
        <f>IF('TD VENCIDOS'!C6161="","",'TD VENCIDOS'!C6161)</f>
        <v/>
      </c>
      <c r="D6180" s="37" t="str">
        <f>IF('TD VENCIDOS'!D6161="","",'TD VENCIDOS'!D6161)</f>
        <v/>
      </c>
    </row>
    <row r="6181" spans="2:4" ht="18.75">
      <c r="B6181" s="37" t="str">
        <f>IF('TD VENCIDOS'!B6162="","",'TD VENCIDOS'!B6162)</f>
        <v/>
      </c>
      <c r="C6181" s="38" t="str">
        <f>IF('TD VENCIDOS'!C6162="","",'TD VENCIDOS'!C6162)</f>
        <v/>
      </c>
      <c r="D6181" s="37" t="str">
        <f>IF('TD VENCIDOS'!D6162="","",'TD VENCIDOS'!D6162)</f>
        <v/>
      </c>
    </row>
    <row r="6182" spans="2:4" ht="18.75">
      <c r="B6182" s="37" t="str">
        <f>IF('TD VENCIDOS'!B6163="","",'TD VENCIDOS'!B6163)</f>
        <v/>
      </c>
      <c r="C6182" s="38" t="str">
        <f>IF('TD VENCIDOS'!C6163="","",'TD VENCIDOS'!C6163)</f>
        <v/>
      </c>
      <c r="D6182" s="37" t="str">
        <f>IF('TD VENCIDOS'!D6163="","",'TD VENCIDOS'!D6163)</f>
        <v/>
      </c>
    </row>
    <row r="6183" spans="2:4" ht="18.75">
      <c r="B6183" s="37" t="str">
        <f>IF('TD VENCIDOS'!B6164="","",'TD VENCIDOS'!B6164)</f>
        <v/>
      </c>
      <c r="C6183" s="38" t="str">
        <f>IF('TD VENCIDOS'!C6164="","",'TD VENCIDOS'!C6164)</f>
        <v/>
      </c>
      <c r="D6183" s="37" t="str">
        <f>IF('TD VENCIDOS'!D6164="","",'TD VENCIDOS'!D6164)</f>
        <v/>
      </c>
    </row>
    <row r="6184" spans="2:4" ht="18.75">
      <c r="B6184" s="37" t="str">
        <f>IF('TD VENCIDOS'!B6165="","",'TD VENCIDOS'!B6165)</f>
        <v/>
      </c>
      <c r="C6184" s="38" t="str">
        <f>IF('TD VENCIDOS'!C6165="","",'TD VENCIDOS'!C6165)</f>
        <v/>
      </c>
      <c r="D6184" s="37" t="str">
        <f>IF('TD VENCIDOS'!D6165="","",'TD VENCIDOS'!D6165)</f>
        <v/>
      </c>
    </row>
    <row r="6185" spans="2:4" ht="18.75">
      <c r="B6185" s="37" t="str">
        <f>IF('TD VENCIDOS'!B6166="","",'TD VENCIDOS'!B6166)</f>
        <v/>
      </c>
      <c r="C6185" s="38" t="str">
        <f>IF('TD VENCIDOS'!C6166="","",'TD VENCIDOS'!C6166)</f>
        <v/>
      </c>
      <c r="D6185" s="37" t="str">
        <f>IF('TD VENCIDOS'!D6166="","",'TD VENCIDOS'!D6166)</f>
        <v/>
      </c>
    </row>
    <row r="6186" spans="2:4" ht="18.75">
      <c r="B6186" s="37" t="str">
        <f>IF('TD VENCIDOS'!B6167="","",'TD VENCIDOS'!B6167)</f>
        <v/>
      </c>
      <c r="C6186" s="38" t="str">
        <f>IF('TD VENCIDOS'!C6167="","",'TD VENCIDOS'!C6167)</f>
        <v/>
      </c>
      <c r="D6186" s="37" t="str">
        <f>IF('TD VENCIDOS'!D6167="","",'TD VENCIDOS'!D6167)</f>
        <v/>
      </c>
    </row>
    <row r="6187" spans="2:4" ht="18.75">
      <c r="B6187" s="37" t="str">
        <f>IF('TD VENCIDOS'!B6168="","",'TD VENCIDOS'!B6168)</f>
        <v/>
      </c>
      <c r="C6187" s="38" t="str">
        <f>IF('TD VENCIDOS'!C6168="","",'TD VENCIDOS'!C6168)</f>
        <v/>
      </c>
      <c r="D6187" s="37" t="str">
        <f>IF('TD VENCIDOS'!D6168="","",'TD VENCIDOS'!D6168)</f>
        <v/>
      </c>
    </row>
    <row r="6188" spans="2:4" ht="18.75">
      <c r="B6188" s="37" t="str">
        <f>IF('TD VENCIDOS'!B6169="","",'TD VENCIDOS'!B6169)</f>
        <v/>
      </c>
      <c r="C6188" s="38" t="str">
        <f>IF('TD VENCIDOS'!C6169="","",'TD VENCIDOS'!C6169)</f>
        <v/>
      </c>
      <c r="D6188" s="37" t="str">
        <f>IF('TD VENCIDOS'!D6169="","",'TD VENCIDOS'!D6169)</f>
        <v/>
      </c>
    </row>
    <row r="6189" spans="2:4" ht="18.75">
      <c r="B6189" s="37" t="str">
        <f>IF('TD VENCIDOS'!B6170="","",'TD VENCIDOS'!B6170)</f>
        <v/>
      </c>
      <c r="C6189" s="38" t="str">
        <f>IF('TD VENCIDOS'!C6170="","",'TD VENCIDOS'!C6170)</f>
        <v/>
      </c>
      <c r="D6189" s="37" t="str">
        <f>IF('TD VENCIDOS'!D6170="","",'TD VENCIDOS'!D6170)</f>
        <v/>
      </c>
    </row>
    <row r="6190" spans="2:4" ht="18.75">
      <c r="B6190" s="37" t="str">
        <f>IF('TD VENCIDOS'!B6171="","",'TD VENCIDOS'!B6171)</f>
        <v/>
      </c>
      <c r="C6190" s="38" t="str">
        <f>IF('TD VENCIDOS'!C6171="","",'TD VENCIDOS'!C6171)</f>
        <v/>
      </c>
      <c r="D6190" s="37" t="str">
        <f>IF('TD VENCIDOS'!D6171="","",'TD VENCIDOS'!D6171)</f>
        <v/>
      </c>
    </row>
    <row r="6191" spans="2:4" ht="18.75">
      <c r="B6191" s="37" t="str">
        <f>IF('TD VENCIDOS'!B6172="","",'TD VENCIDOS'!B6172)</f>
        <v/>
      </c>
      <c r="C6191" s="38" t="str">
        <f>IF('TD VENCIDOS'!C6172="","",'TD VENCIDOS'!C6172)</f>
        <v/>
      </c>
      <c r="D6191" s="37" t="str">
        <f>IF('TD VENCIDOS'!D6172="","",'TD VENCIDOS'!D6172)</f>
        <v/>
      </c>
    </row>
    <row r="6192" spans="2:4" ht="18.75">
      <c r="B6192" s="37" t="str">
        <f>IF('TD VENCIDOS'!B6173="","",'TD VENCIDOS'!B6173)</f>
        <v/>
      </c>
      <c r="C6192" s="38" t="str">
        <f>IF('TD VENCIDOS'!C6173="","",'TD VENCIDOS'!C6173)</f>
        <v/>
      </c>
      <c r="D6192" s="37" t="str">
        <f>IF('TD VENCIDOS'!D6173="","",'TD VENCIDOS'!D6173)</f>
        <v/>
      </c>
    </row>
    <row r="6193" spans="2:4" ht="18.75">
      <c r="B6193" s="37" t="str">
        <f>IF('TD VENCIDOS'!B6174="","",'TD VENCIDOS'!B6174)</f>
        <v/>
      </c>
      <c r="C6193" s="38" t="str">
        <f>IF('TD VENCIDOS'!C6174="","",'TD VENCIDOS'!C6174)</f>
        <v/>
      </c>
      <c r="D6193" s="37" t="str">
        <f>IF('TD VENCIDOS'!D6174="","",'TD VENCIDOS'!D6174)</f>
        <v/>
      </c>
    </row>
    <row r="6194" spans="2:4" ht="18.75">
      <c r="B6194" s="37" t="str">
        <f>IF('TD VENCIDOS'!B6175="","",'TD VENCIDOS'!B6175)</f>
        <v/>
      </c>
      <c r="C6194" s="38" t="str">
        <f>IF('TD VENCIDOS'!C6175="","",'TD VENCIDOS'!C6175)</f>
        <v/>
      </c>
      <c r="D6194" s="37" t="str">
        <f>IF('TD VENCIDOS'!D6175="","",'TD VENCIDOS'!D6175)</f>
        <v/>
      </c>
    </row>
    <row r="6195" spans="2:4" ht="18.75">
      <c r="B6195" s="37" t="str">
        <f>IF('TD VENCIDOS'!B6176="","",'TD VENCIDOS'!B6176)</f>
        <v/>
      </c>
      <c r="C6195" s="38" t="str">
        <f>IF('TD VENCIDOS'!C6176="","",'TD VENCIDOS'!C6176)</f>
        <v/>
      </c>
      <c r="D6195" s="37" t="str">
        <f>IF('TD VENCIDOS'!D6176="","",'TD VENCIDOS'!D6176)</f>
        <v/>
      </c>
    </row>
    <row r="6196" spans="2:4" ht="18.75">
      <c r="B6196" s="37" t="str">
        <f>IF('TD VENCIDOS'!B6177="","",'TD VENCIDOS'!B6177)</f>
        <v/>
      </c>
      <c r="C6196" s="38" t="str">
        <f>IF('TD VENCIDOS'!C6177="","",'TD VENCIDOS'!C6177)</f>
        <v/>
      </c>
      <c r="D6196" s="37" t="str">
        <f>IF('TD VENCIDOS'!D6177="","",'TD VENCIDOS'!D6177)</f>
        <v/>
      </c>
    </row>
    <row r="6197" spans="2:4" ht="18.75">
      <c r="B6197" s="37" t="str">
        <f>IF('TD VENCIDOS'!B6178="","",'TD VENCIDOS'!B6178)</f>
        <v/>
      </c>
      <c r="C6197" s="38" t="str">
        <f>IF('TD VENCIDOS'!C6178="","",'TD VENCIDOS'!C6178)</f>
        <v/>
      </c>
      <c r="D6197" s="37" t="str">
        <f>IF('TD VENCIDOS'!D6178="","",'TD VENCIDOS'!D6178)</f>
        <v/>
      </c>
    </row>
    <row r="6198" spans="2:4" ht="18.75">
      <c r="B6198" s="37" t="str">
        <f>IF('TD VENCIDOS'!B6179="","",'TD VENCIDOS'!B6179)</f>
        <v/>
      </c>
      <c r="C6198" s="38" t="str">
        <f>IF('TD VENCIDOS'!C6179="","",'TD VENCIDOS'!C6179)</f>
        <v/>
      </c>
      <c r="D6198" s="37" t="str">
        <f>IF('TD VENCIDOS'!D6179="","",'TD VENCIDOS'!D6179)</f>
        <v/>
      </c>
    </row>
    <row r="6199" spans="2:4" ht="18.75">
      <c r="B6199" s="37" t="str">
        <f>IF('TD VENCIDOS'!B6180="","",'TD VENCIDOS'!B6180)</f>
        <v/>
      </c>
      <c r="C6199" s="38" t="str">
        <f>IF('TD VENCIDOS'!C6180="","",'TD VENCIDOS'!C6180)</f>
        <v/>
      </c>
      <c r="D6199" s="37" t="str">
        <f>IF('TD VENCIDOS'!D6180="","",'TD VENCIDOS'!D6180)</f>
        <v/>
      </c>
    </row>
    <row r="6200" spans="2:4" ht="18.75">
      <c r="B6200" s="37" t="str">
        <f>IF('TD VENCIDOS'!B6181="","",'TD VENCIDOS'!B6181)</f>
        <v/>
      </c>
      <c r="C6200" s="38" t="str">
        <f>IF('TD VENCIDOS'!C6181="","",'TD VENCIDOS'!C6181)</f>
        <v/>
      </c>
      <c r="D6200" s="37" t="str">
        <f>IF('TD VENCIDOS'!D6181="","",'TD VENCIDOS'!D6181)</f>
        <v/>
      </c>
    </row>
    <row r="6201" spans="2:4" ht="18.75">
      <c r="B6201" s="37" t="str">
        <f>IF('TD VENCIDOS'!B6182="","",'TD VENCIDOS'!B6182)</f>
        <v/>
      </c>
      <c r="C6201" s="38" t="str">
        <f>IF('TD VENCIDOS'!C6182="","",'TD VENCIDOS'!C6182)</f>
        <v/>
      </c>
      <c r="D6201" s="37" t="str">
        <f>IF('TD VENCIDOS'!D6182="","",'TD VENCIDOS'!D6182)</f>
        <v/>
      </c>
    </row>
    <row r="6202" spans="2:4" ht="18.75">
      <c r="B6202" s="37" t="str">
        <f>IF('TD VENCIDOS'!B6183="","",'TD VENCIDOS'!B6183)</f>
        <v/>
      </c>
      <c r="C6202" s="38" t="str">
        <f>IF('TD VENCIDOS'!C6183="","",'TD VENCIDOS'!C6183)</f>
        <v/>
      </c>
      <c r="D6202" s="37" t="str">
        <f>IF('TD VENCIDOS'!D6183="","",'TD VENCIDOS'!D6183)</f>
        <v/>
      </c>
    </row>
    <row r="6203" spans="2:4" ht="18.75">
      <c r="B6203" s="37" t="str">
        <f>IF('TD VENCIDOS'!B6184="","",'TD VENCIDOS'!B6184)</f>
        <v/>
      </c>
      <c r="C6203" s="38" t="str">
        <f>IF('TD VENCIDOS'!C6184="","",'TD VENCIDOS'!C6184)</f>
        <v/>
      </c>
      <c r="D6203" s="37" t="str">
        <f>IF('TD VENCIDOS'!D6184="","",'TD VENCIDOS'!D6184)</f>
        <v/>
      </c>
    </row>
    <row r="6204" spans="2:4" ht="18.75">
      <c r="B6204" s="37" t="str">
        <f>IF('TD VENCIDOS'!B6185="","",'TD VENCIDOS'!B6185)</f>
        <v/>
      </c>
      <c r="C6204" s="38" t="str">
        <f>IF('TD VENCIDOS'!C6185="","",'TD VENCIDOS'!C6185)</f>
        <v/>
      </c>
      <c r="D6204" s="37" t="str">
        <f>IF('TD VENCIDOS'!D6185="","",'TD VENCIDOS'!D6185)</f>
        <v/>
      </c>
    </row>
    <row r="6205" spans="2:4" ht="18.75">
      <c r="B6205" s="37" t="str">
        <f>IF('TD VENCIDOS'!B6186="","",'TD VENCIDOS'!B6186)</f>
        <v/>
      </c>
      <c r="C6205" s="38" t="str">
        <f>IF('TD VENCIDOS'!C6186="","",'TD VENCIDOS'!C6186)</f>
        <v/>
      </c>
      <c r="D6205" s="37" t="str">
        <f>IF('TD VENCIDOS'!D6186="","",'TD VENCIDOS'!D6186)</f>
        <v/>
      </c>
    </row>
    <row r="6206" spans="2:4" ht="18.75">
      <c r="B6206" s="37" t="str">
        <f>IF('TD VENCIDOS'!B6187="","",'TD VENCIDOS'!B6187)</f>
        <v/>
      </c>
      <c r="C6206" s="38" t="str">
        <f>IF('TD VENCIDOS'!C6187="","",'TD VENCIDOS'!C6187)</f>
        <v/>
      </c>
      <c r="D6206" s="37" t="str">
        <f>IF('TD VENCIDOS'!D6187="","",'TD VENCIDOS'!D6187)</f>
        <v/>
      </c>
    </row>
    <row r="6207" spans="2:4" ht="18.75">
      <c r="B6207" s="37" t="str">
        <f>IF('TD VENCIDOS'!B6188="","",'TD VENCIDOS'!B6188)</f>
        <v/>
      </c>
      <c r="C6207" s="38" t="str">
        <f>IF('TD VENCIDOS'!C6188="","",'TD VENCIDOS'!C6188)</f>
        <v/>
      </c>
      <c r="D6207" s="37" t="str">
        <f>IF('TD VENCIDOS'!D6188="","",'TD VENCIDOS'!D6188)</f>
        <v/>
      </c>
    </row>
    <row r="6208" spans="2:4" ht="18.75">
      <c r="B6208" s="37" t="str">
        <f>IF('TD VENCIDOS'!B6189="","",'TD VENCIDOS'!B6189)</f>
        <v/>
      </c>
      <c r="C6208" s="38" t="str">
        <f>IF('TD VENCIDOS'!C6189="","",'TD VENCIDOS'!C6189)</f>
        <v/>
      </c>
      <c r="D6208" s="37" t="str">
        <f>IF('TD VENCIDOS'!D6189="","",'TD VENCIDOS'!D6189)</f>
        <v/>
      </c>
    </row>
    <row r="6209" spans="2:4" ht="18.75">
      <c r="B6209" s="37" t="str">
        <f>IF('TD VENCIDOS'!B6190="","",'TD VENCIDOS'!B6190)</f>
        <v/>
      </c>
      <c r="C6209" s="38" t="str">
        <f>IF('TD VENCIDOS'!C6190="","",'TD VENCIDOS'!C6190)</f>
        <v/>
      </c>
      <c r="D6209" s="37" t="str">
        <f>IF('TD VENCIDOS'!D6190="","",'TD VENCIDOS'!D6190)</f>
        <v/>
      </c>
    </row>
    <row r="6210" spans="2:4" ht="18.75">
      <c r="B6210" s="37" t="str">
        <f>IF('TD VENCIDOS'!B6191="","",'TD VENCIDOS'!B6191)</f>
        <v/>
      </c>
      <c r="C6210" s="38" t="str">
        <f>IF('TD VENCIDOS'!C6191="","",'TD VENCIDOS'!C6191)</f>
        <v/>
      </c>
      <c r="D6210" s="37" t="str">
        <f>IF('TD VENCIDOS'!D6191="","",'TD VENCIDOS'!D6191)</f>
        <v/>
      </c>
    </row>
    <row r="6211" spans="2:4" ht="18.75">
      <c r="B6211" s="37" t="str">
        <f>IF('TD VENCIDOS'!B6192="","",'TD VENCIDOS'!B6192)</f>
        <v/>
      </c>
      <c r="C6211" s="38" t="str">
        <f>IF('TD VENCIDOS'!C6192="","",'TD VENCIDOS'!C6192)</f>
        <v/>
      </c>
      <c r="D6211" s="37" t="str">
        <f>IF('TD VENCIDOS'!D6192="","",'TD VENCIDOS'!D6192)</f>
        <v/>
      </c>
    </row>
    <row r="6212" spans="2:4" ht="18.75">
      <c r="B6212" s="37" t="str">
        <f>IF('TD VENCIDOS'!B6193="","",'TD VENCIDOS'!B6193)</f>
        <v/>
      </c>
      <c r="C6212" s="38" t="str">
        <f>IF('TD VENCIDOS'!C6193="","",'TD VENCIDOS'!C6193)</f>
        <v/>
      </c>
      <c r="D6212" s="37" t="str">
        <f>IF('TD VENCIDOS'!D6193="","",'TD VENCIDOS'!D6193)</f>
        <v/>
      </c>
    </row>
    <row r="6213" spans="2:4" ht="18.75">
      <c r="B6213" s="37" t="str">
        <f>IF('TD VENCIDOS'!B6194="","",'TD VENCIDOS'!B6194)</f>
        <v/>
      </c>
      <c r="C6213" s="38" t="str">
        <f>IF('TD VENCIDOS'!C6194="","",'TD VENCIDOS'!C6194)</f>
        <v/>
      </c>
      <c r="D6213" s="37" t="str">
        <f>IF('TD VENCIDOS'!D6194="","",'TD VENCIDOS'!D6194)</f>
        <v/>
      </c>
    </row>
    <row r="6214" spans="2:4" ht="18.75">
      <c r="B6214" s="37" t="str">
        <f>IF('TD VENCIDOS'!B6195="","",'TD VENCIDOS'!B6195)</f>
        <v/>
      </c>
      <c r="C6214" s="38" t="str">
        <f>IF('TD VENCIDOS'!C6195="","",'TD VENCIDOS'!C6195)</f>
        <v/>
      </c>
      <c r="D6214" s="37" t="str">
        <f>IF('TD VENCIDOS'!D6195="","",'TD VENCIDOS'!D6195)</f>
        <v/>
      </c>
    </row>
    <row r="6215" spans="2:4" ht="18.75">
      <c r="B6215" s="37" t="str">
        <f>IF('TD VENCIDOS'!B6196="","",'TD VENCIDOS'!B6196)</f>
        <v/>
      </c>
      <c r="C6215" s="38" t="str">
        <f>IF('TD VENCIDOS'!C6196="","",'TD VENCIDOS'!C6196)</f>
        <v/>
      </c>
      <c r="D6215" s="37" t="str">
        <f>IF('TD VENCIDOS'!D6196="","",'TD VENCIDOS'!D6196)</f>
        <v/>
      </c>
    </row>
    <row r="6216" spans="2:4" ht="18.75">
      <c r="B6216" s="37" t="str">
        <f>IF('TD VENCIDOS'!B6197="","",'TD VENCIDOS'!B6197)</f>
        <v/>
      </c>
      <c r="C6216" s="38" t="str">
        <f>IF('TD VENCIDOS'!C6197="","",'TD VENCIDOS'!C6197)</f>
        <v/>
      </c>
      <c r="D6216" s="37" t="str">
        <f>IF('TD VENCIDOS'!D6197="","",'TD VENCIDOS'!D6197)</f>
        <v/>
      </c>
    </row>
    <row r="6217" spans="2:4" ht="18.75">
      <c r="B6217" s="37" t="str">
        <f>IF('TD VENCIDOS'!B6198="","",'TD VENCIDOS'!B6198)</f>
        <v/>
      </c>
      <c r="C6217" s="38" t="str">
        <f>IF('TD VENCIDOS'!C6198="","",'TD VENCIDOS'!C6198)</f>
        <v/>
      </c>
      <c r="D6217" s="37" t="str">
        <f>IF('TD VENCIDOS'!D6198="","",'TD VENCIDOS'!D6198)</f>
        <v/>
      </c>
    </row>
    <row r="6218" spans="2:4" ht="18.75">
      <c r="B6218" s="37" t="str">
        <f>IF('TD VENCIDOS'!B6199="","",'TD VENCIDOS'!B6199)</f>
        <v/>
      </c>
      <c r="C6218" s="38" t="str">
        <f>IF('TD VENCIDOS'!C6199="","",'TD VENCIDOS'!C6199)</f>
        <v/>
      </c>
      <c r="D6218" s="37" t="str">
        <f>IF('TD VENCIDOS'!D6199="","",'TD VENCIDOS'!D6199)</f>
        <v/>
      </c>
    </row>
    <row r="6219" spans="2:4" ht="18.75">
      <c r="B6219" s="37" t="str">
        <f>IF('TD VENCIDOS'!B6200="","",'TD VENCIDOS'!B6200)</f>
        <v/>
      </c>
      <c r="C6219" s="38" t="str">
        <f>IF('TD VENCIDOS'!C6200="","",'TD VENCIDOS'!C6200)</f>
        <v/>
      </c>
      <c r="D6219" s="37" t="str">
        <f>IF('TD VENCIDOS'!D6200="","",'TD VENCIDOS'!D6200)</f>
        <v/>
      </c>
    </row>
    <row r="6220" spans="2:4" ht="18.75">
      <c r="B6220" s="37" t="str">
        <f>IF('TD VENCIDOS'!B6201="","",'TD VENCIDOS'!B6201)</f>
        <v/>
      </c>
      <c r="C6220" s="38" t="str">
        <f>IF('TD VENCIDOS'!C6201="","",'TD VENCIDOS'!C6201)</f>
        <v/>
      </c>
      <c r="D6220" s="37" t="str">
        <f>IF('TD VENCIDOS'!D6201="","",'TD VENCIDOS'!D6201)</f>
        <v/>
      </c>
    </row>
    <row r="6221" spans="2:4" ht="18.75">
      <c r="B6221" s="37" t="str">
        <f>IF('TD VENCIDOS'!B6202="","",'TD VENCIDOS'!B6202)</f>
        <v/>
      </c>
      <c r="C6221" s="38" t="str">
        <f>IF('TD VENCIDOS'!C6202="","",'TD VENCIDOS'!C6202)</f>
        <v/>
      </c>
      <c r="D6221" s="37" t="str">
        <f>IF('TD VENCIDOS'!D6202="","",'TD VENCIDOS'!D6202)</f>
        <v/>
      </c>
    </row>
    <row r="6222" spans="2:4" ht="18.75">
      <c r="B6222" s="37" t="str">
        <f>IF('TD VENCIDOS'!B6203="","",'TD VENCIDOS'!B6203)</f>
        <v/>
      </c>
      <c r="C6222" s="38" t="str">
        <f>IF('TD VENCIDOS'!C6203="","",'TD VENCIDOS'!C6203)</f>
        <v/>
      </c>
      <c r="D6222" s="37" t="str">
        <f>IF('TD VENCIDOS'!D6203="","",'TD VENCIDOS'!D6203)</f>
        <v/>
      </c>
    </row>
    <row r="6223" spans="2:4" ht="18.75">
      <c r="B6223" s="37" t="str">
        <f>IF('TD VENCIDOS'!B6204="","",'TD VENCIDOS'!B6204)</f>
        <v/>
      </c>
      <c r="C6223" s="38" t="str">
        <f>IF('TD VENCIDOS'!C6204="","",'TD VENCIDOS'!C6204)</f>
        <v/>
      </c>
      <c r="D6223" s="37" t="str">
        <f>IF('TD VENCIDOS'!D6204="","",'TD VENCIDOS'!D6204)</f>
        <v/>
      </c>
    </row>
    <row r="6224" spans="2:4" ht="18.75">
      <c r="B6224" s="37" t="str">
        <f>IF('TD VENCIDOS'!B6205="","",'TD VENCIDOS'!B6205)</f>
        <v/>
      </c>
      <c r="C6224" s="38" t="str">
        <f>IF('TD VENCIDOS'!C6205="","",'TD VENCIDOS'!C6205)</f>
        <v/>
      </c>
      <c r="D6224" s="37" t="str">
        <f>IF('TD VENCIDOS'!D6205="","",'TD VENCIDOS'!D6205)</f>
        <v/>
      </c>
    </row>
    <row r="6225" spans="2:4" ht="18.75">
      <c r="B6225" s="37" t="str">
        <f>IF('TD VENCIDOS'!B6206="","",'TD VENCIDOS'!B6206)</f>
        <v/>
      </c>
      <c r="C6225" s="38" t="str">
        <f>IF('TD VENCIDOS'!C6206="","",'TD VENCIDOS'!C6206)</f>
        <v/>
      </c>
      <c r="D6225" s="37" t="str">
        <f>IF('TD VENCIDOS'!D6206="","",'TD VENCIDOS'!D6206)</f>
        <v/>
      </c>
    </row>
    <row r="6226" spans="2:4" ht="18.75">
      <c r="B6226" s="37" t="str">
        <f>IF('TD VENCIDOS'!B6207="","",'TD VENCIDOS'!B6207)</f>
        <v/>
      </c>
      <c r="C6226" s="38" t="str">
        <f>IF('TD VENCIDOS'!C6207="","",'TD VENCIDOS'!C6207)</f>
        <v/>
      </c>
      <c r="D6226" s="37" t="str">
        <f>IF('TD VENCIDOS'!D6207="","",'TD VENCIDOS'!D6207)</f>
        <v/>
      </c>
    </row>
    <row r="6227" spans="2:4" ht="18.75">
      <c r="B6227" s="37" t="str">
        <f>IF('TD VENCIDOS'!B6208="","",'TD VENCIDOS'!B6208)</f>
        <v/>
      </c>
      <c r="C6227" s="38" t="str">
        <f>IF('TD VENCIDOS'!C6208="","",'TD VENCIDOS'!C6208)</f>
        <v/>
      </c>
      <c r="D6227" s="37" t="str">
        <f>IF('TD VENCIDOS'!D6208="","",'TD VENCIDOS'!D6208)</f>
        <v/>
      </c>
    </row>
    <row r="6228" spans="2:4" ht="18.75">
      <c r="B6228" s="37" t="str">
        <f>IF('TD VENCIDOS'!B6209="","",'TD VENCIDOS'!B6209)</f>
        <v/>
      </c>
      <c r="C6228" s="38" t="str">
        <f>IF('TD VENCIDOS'!C6209="","",'TD VENCIDOS'!C6209)</f>
        <v/>
      </c>
      <c r="D6228" s="37" t="str">
        <f>IF('TD VENCIDOS'!D6209="","",'TD VENCIDOS'!D6209)</f>
        <v/>
      </c>
    </row>
    <row r="6229" spans="2:4" ht="18.75">
      <c r="B6229" s="37" t="str">
        <f>IF('TD VENCIDOS'!B6210="","",'TD VENCIDOS'!B6210)</f>
        <v/>
      </c>
      <c r="C6229" s="38" t="str">
        <f>IF('TD VENCIDOS'!C6210="","",'TD VENCIDOS'!C6210)</f>
        <v/>
      </c>
      <c r="D6229" s="37" t="str">
        <f>IF('TD VENCIDOS'!D6210="","",'TD VENCIDOS'!D6210)</f>
        <v/>
      </c>
    </row>
    <row r="6230" spans="2:4" ht="18.75">
      <c r="B6230" s="37" t="str">
        <f>IF('TD VENCIDOS'!B6211="","",'TD VENCIDOS'!B6211)</f>
        <v/>
      </c>
      <c r="C6230" s="38" t="str">
        <f>IF('TD VENCIDOS'!C6211="","",'TD VENCIDOS'!C6211)</f>
        <v/>
      </c>
      <c r="D6230" s="37" t="str">
        <f>IF('TD VENCIDOS'!D6211="","",'TD VENCIDOS'!D6211)</f>
        <v/>
      </c>
    </row>
    <row r="6231" spans="2:4" ht="18.75">
      <c r="B6231" s="37" t="str">
        <f>IF('TD VENCIDOS'!B6212="","",'TD VENCIDOS'!B6212)</f>
        <v/>
      </c>
      <c r="C6231" s="38" t="str">
        <f>IF('TD VENCIDOS'!C6212="","",'TD VENCIDOS'!C6212)</f>
        <v/>
      </c>
      <c r="D6231" s="37" t="str">
        <f>IF('TD VENCIDOS'!D6212="","",'TD VENCIDOS'!D6212)</f>
        <v/>
      </c>
    </row>
    <row r="6232" spans="2:4" ht="18.75">
      <c r="B6232" s="37" t="str">
        <f>IF('TD VENCIDOS'!B6213="","",'TD VENCIDOS'!B6213)</f>
        <v/>
      </c>
      <c r="C6232" s="38" t="str">
        <f>IF('TD VENCIDOS'!C6213="","",'TD VENCIDOS'!C6213)</f>
        <v/>
      </c>
      <c r="D6232" s="37" t="str">
        <f>IF('TD VENCIDOS'!D6213="","",'TD VENCIDOS'!D6213)</f>
        <v/>
      </c>
    </row>
    <row r="6233" spans="2:4" ht="18.75">
      <c r="B6233" s="37" t="str">
        <f>IF('TD VENCIDOS'!B6214="","",'TD VENCIDOS'!B6214)</f>
        <v/>
      </c>
      <c r="C6233" s="38" t="str">
        <f>IF('TD VENCIDOS'!C6214="","",'TD VENCIDOS'!C6214)</f>
        <v/>
      </c>
      <c r="D6233" s="37" t="str">
        <f>IF('TD VENCIDOS'!D6214="","",'TD VENCIDOS'!D6214)</f>
        <v/>
      </c>
    </row>
    <row r="6234" spans="2:4" ht="18.75">
      <c r="B6234" s="37" t="str">
        <f>IF('TD VENCIDOS'!B6215="","",'TD VENCIDOS'!B6215)</f>
        <v/>
      </c>
      <c r="C6234" s="38" t="str">
        <f>IF('TD VENCIDOS'!C6215="","",'TD VENCIDOS'!C6215)</f>
        <v/>
      </c>
      <c r="D6234" s="37" t="str">
        <f>IF('TD VENCIDOS'!D6215="","",'TD VENCIDOS'!D6215)</f>
        <v/>
      </c>
    </row>
    <row r="6235" spans="2:4" ht="18.75">
      <c r="B6235" s="37" t="str">
        <f>IF('TD VENCIDOS'!B6216="","",'TD VENCIDOS'!B6216)</f>
        <v/>
      </c>
      <c r="C6235" s="38" t="str">
        <f>IF('TD VENCIDOS'!C6216="","",'TD VENCIDOS'!C6216)</f>
        <v/>
      </c>
      <c r="D6235" s="37" t="str">
        <f>IF('TD VENCIDOS'!D6216="","",'TD VENCIDOS'!D6216)</f>
        <v/>
      </c>
    </row>
    <row r="6236" spans="2:4" ht="18.75">
      <c r="B6236" s="37" t="str">
        <f>IF('TD VENCIDOS'!B6217="","",'TD VENCIDOS'!B6217)</f>
        <v/>
      </c>
      <c r="C6236" s="38" t="str">
        <f>IF('TD VENCIDOS'!C6217="","",'TD VENCIDOS'!C6217)</f>
        <v/>
      </c>
      <c r="D6236" s="37" t="str">
        <f>IF('TD VENCIDOS'!D6217="","",'TD VENCIDOS'!D6217)</f>
        <v/>
      </c>
    </row>
    <row r="6237" spans="2:4" ht="18.75">
      <c r="B6237" s="37" t="str">
        <f>IF('TD VENCIDOS'!B6218="","",'TD VENCIDOS'!B6218)</f>
        <v/>
      </c>
      <c r="C6237" s="38" t="str">
        <f>IF('TD VENCIDOS'!C6218="","",'TD VENCIDOS'!C6218)</f>
        <v/>
      </c>
      <c r="D6237" s="37" t="str">
        <f>IF('TD VENCIDOS'!D6218="","",'TD VENCIDOS'!D6218)</f>
        <v/>
      </c>
    </row>
    <row r="6238" spans="2:4" ht="18.75">
      <c r="B6238" s="37" t="str">
        <f>IF('TD VENCIDOS'!B6219="","",'TD VENCIDOS'!B6219)</f>
        <v/>
      </c>
      <c r="C6238" s="38" t="str">
        <f>IF('TD VENCIDOS'!C6219="","",'TD VENCIDOS'!C6219)</f>
        <v/>
      </c>
      <c r="D6238" s="37" t="str">
        <f>IF('TD VENCIDOS'!D6219="","",'TD VENCIDOS'!D6219)</f>
        <v/>
      </c>
    </row>
    <row r="6239" spans="2:4" ht="18.75">
      <c r="B6239" s="37" t="str">
        <f>IF('TD VENCIDOS'!B6220="","",'TD VENCIDOS'!B6220)</f>
        <v/>
      </c>
      <c r="C6239" s="38" t="str">
        <f>IF('TD VENCIDOS'!C6220="","",'TD VENCIDOS'!C6220)</f>
        <v/>
      </c>
      <c r="D6239" s="37" t="str">
        <f>IF('TD VENCIDOS'!D6220="","",'TD VENCIDOS'!D6220)</f>
        <v/>
      </c>
    </row>
    <row r="6240" spans="2:4" ht="18.75">
      <c r="B6240" s="37" t="str">
        <f>IF('TD VENCIDOS'!B6221="","",'TD VENCIDOS'!B6221)</f>
        <v/>
      </c>
      <c r="C6240" s="38" t="str">
        <f>IF('TD VENCIDOS'!C6221="","",'TD VENCIDOS'!C6221)</f>
        <v/>
      </c>
      <c r="D6240" s="37" t="str">
        <f>IF('TD VENCIDOS'!D6221="","",'TD VENCIDOS'!D6221)</f>
        <v/>
      </c>
    </row>
    <row r="6241" spans="2:4" ht="18.75">
      <c r="B6241" s="37" t="str">
        <f>IF('TD VENCIDOS'!B6222="","",'TD VENCIDOS'!B6222)</f>
        <v/>
      </c>
      <c r="C6241" s="38" t="str">
        <f>IF('TD VENCIDOS'!C6222="","",'TD VENCIDOS'!C6222)</f>
        <v/>
      </c>
      <c r="D6241" s="37" t="str">
        <f>IF('TD VENCIDOS'!D6222="","",'TD VENCIDOS'!D6222)</f>
        <v/>
      </c>
    </row>
    <row r="6242" spans="2:4" ht="18.75">
      <c r="B6242" s="37" t="str">
        <f>IF('TD VENCIDOS'!B6223="","",'TD VENCIDOS'!B6223)</f>
        <v/>
      </c>
      <c r="C6242" s="38" t="str">
        <f>IF('TD VENCIDOS'!C6223="","",'TD VENCIDOS'!C6223)</f>
        <v/>
      </c>
      <c r="D6242" s="37" t="str">
        <f>IF('TD VENCIDOS'!D6223="","",'TD VENCIDOS'!D6223)</f>
        <v/>
      </c>
    </row>
    <row r="6243" spans="2:4" ht="18.75">
      <c r="B6243" s="37" t="str">
        <f>IF('TD VENCIDOS'!B6224="","",'TD VENCIDOS'!B6224)</f>
        <v/>
      </c>
      <c r="C6243" s="38" t="str">
        <f>IF('TD VENCIDOS'!C6224="","",'TD VENCIDOS'!C6224)</f>
        <v/>
      </c>
      <c r="D6243" s="37" t="str">
        <f>IF('TD VENCIDOS'!D6224="","",'TD VENCIDOS'!D6224)</f>
        <v/>
      </c>
    </row>
    <row r="6244" spans="2:4" ht="18.75">
      <c r="B6244" s="37" t="str">
        <f>IF('TD VENCIDOS'!B6225="","",'TD VENCIDOS'!B6225)</f>
        <v/>
      </c>
      <c r="C6244" s="38" t="str">
        <f>IF('TD VENCIDOS'!C6225="","",'TD VENCIDOS'!C6225)</f>
        <v/>
      </c>
      <c r="D6244" s="37" t="str">
        <f>IF('TD VENCIDOS'!D6225="","",'TD VENCIDOS'!D6225)</f>
        <v/>
      </c>
    </row>
    <row r="6245" spans="2:4" ht="18.75">
      <c r="B6245" s="37" t="str">
        <f>IF('TD VENCIDOS'!B6226="","",'TD VENCIDOS'!B6226)</f>
        <v/>
      </c>
      <c r="C6245" s="38" t="str">
        <f>IF('TD VENCIDOS'!C6226="","",'TD VENCIDOS'!C6226)</f>
        <v/>
      </c>
      <c r="D6245" s="37" t="str">
        <f>IF('TD VENCIDOS'!D6226="","",'TD VENCIDOS'!D6226)</f>
        <v/>
      </c>
    </row>
    <row r="6246" spans="2:4" ht="18.75">
      <c r="B6246" s="37" t="str">
        <f>IF('TD VENCIDOS'!B6227="","",'TD VENCIDOS'!B6227)</f>
        <v/>
      </c>
      <c r="C6246" s="38" t="str">
        <f>IF('TD VENCIDOS'!C6227="","",'TD VENCIDOS'!C6227)</f>
        <v/>
      </c>
      <c r="D6246" s="37" t="str">
        <f>IF('TD VENCIDOS'!D6227="","",'TD VENCIDOS'!D6227)</f>
        <v/>
      </c>
    </row>
    <row r="6247" spans="2:4" ht="18.75">
      <c r="B6247" s="37" t="str">
        <f>IF('TD VENCIDOS'!B6228="","",'TD VENCIDOS'!B6228)</f>
        <v/>
      </c>
      <c r="C6247" s="38" t="str">
        <f>IF('TD VENCIDOS'!C6228="","",'TD VENCIDOS'!C6228)</f>
        <v/>
      </c>
      <c r="D6247" s="37" t="str">
        <f>IF('TD VENCIDOS'!D6228="","",'TD VENCIDOS'!D6228)</f>
        <v/>
      </c>
    </row>
    <row r="6248" spans="2:4" ht="18.75">
      <c r="B6248" s="37" t="str">
        <f>IF('TD VENCIDOS'!B6229="","",'TD VENCIDOS'!B6229)</f>
        <v/>
      </c>
      <c r="C6248" s="38" t="str">
        <f>IF('TD VENCIDOS'!C6229="","",'TD VENCIDOS'!C6229)</f>
        <v/>
      </c>
      <c r="D6248" s="37" t="str">
        <f>IF('TD VENCIDOS'!D6229="","",'TD VENCIDOS'!D6229)</f>
        <v/>
      </c>
    </row>
    <row r="6249" spans="2:4" ht="18.75">
      <c r="B6249" s="37" t="str">
        <f>IF('TD VENCIDOS'!B6230="","",'TD VENCIDOS'!B6230)</f>
        <v/>
      </c>
      <c r="C6249" s="38" t="str">
        <f>IF('TD VENCIDOS'!C6230="","",'TD VENCIDOS'!C6230)</f>
        <v/>
      </c>
      <c r="D6249" s="37" t="str">
        <f>IF('TD VENCIDOS'!D6230="","",'TD VENCIDOS'!D6230)</f>
        <v/>
      </c>
    </row>
    <row r="6250" spans="2:4" ht="18.75">
      <c r="B6250" s="37" t="str">
        <f>IF('TD VENCIDOS'!B6231="","",'TD VENCIDOS'!B6231)</f>
        <v/>
      </c>
      <c r="C6250" s="38" t="str">
        <f>IF('TD VENCIDOS'!C6231="","",'TD VENCIDOS'!C6231)</f>
        <v/>
      </c>
      <c r="D6250" s="37" t="str">
        <f>IF('TD VENCIDOS'!D6231="","",'TD VENCIDOS'!D6231)</f>
        <v/>
      </c>
    </row>
    <row r="6251" spans="2:4" ht="18.75">
      <c r="B6251" s="37" t="str">
        <f>IF('TD VENCIDOS'!B6232="","",'TD VENCIDOS'!B6232)</f>
        <v/>
      </c>
      <c r="C6251" s="38" t="str">
        <f>IF('TD VENCIDOS'!C6232="","",'TD VENCIDOS'!C6232)</f>
        <v/>
      </c>
      <c r="D6251" s="37" t="str">
        <f>IF('TD VENCIDOS'!D6232="","",'TD VENCIDOS'!D6232)</f>
        <v/>
      </c>
    </row>
    <row r="6252" spans="2:4" ht="18.75">
      <c r="B6252" s="37" t="str">
        <f>IF('TD VENCIDOS'!B6233="","",'TD VENCIDOS'!B6233)</f>
        <v/>
      </c>
      <c r="C6252" s="38" t="str">
        <f>IF('TD VENCIDOS'!C6233="","",'TD VENCIDOS'!C6233)</f>
        <v/>
      </c>
      <c r="D6252" s="37" t="str">
        <f>IF('TD VENCIDOS'!D6233="","",'TD VENCIDOS'!D6233)</f>
        <v/>
      </c>
    </row>
    <row r="6253" spans="2:4" ht="18.75">
      <c r="B6253" s="37" t="str">
        <f>IF('TD VENCIDOS'!B6234="","",'TD VENCIDOS'!B6234)</f>
        <v/>
      </c>
      <c r="C6253" s="38" t="str">
        <f>IF('TD VENCIDOS'!C6234="","",'TD VENCIDOS'!C6234)</f>
        <v/>
      </c>
      <c r="D6253" s="37" t="str">
        <f>IF('TD VENCIDOS'!D6234="","",'TD VENCIDOS'!D6234)</f>
        <v/>
      </c>
    </row>
    <row r="6254" spans="2:4" ht="18.75">
      <c r="B6254" s="37" t="str">
        <f>IF('TD VENCIDOS'!B6235="","",'TD VENCIDOS'!B6235)</f>
        <v/>
      </c>
      <c r="C6254" s="38" t="str">
        <f>IF('TD VENCIDOS'!C6235="","",'TD VENCIDOS'!C6235)</f>
        <v/>
      </c>
      <c r="D6254" s="37" t="str">
        <f>IF('TD VENCIDOS'!D6235="","",'TD VENCIDOS'!D6235)</f>
        <v/>
      </c>
    </row>
    <row r="6255" spans="2:4" ht="18.75">
      <c r="B6255" s="37" t="str">
        <f>IF('TD VENCIDOS'!B6236="","",'TD VENCIDOS'!B6236)</f>
        <v/>
      </c>
      <c r="C6255" s="38" t="str">
        <f>IF('TD VENCIDOS'!C6236="","",'TD VENCIDOS'!C6236)</f>
        <v/>
      </c>
      <c r="D6255" s="37" t="str">
        <f>IF('TD VENCIDOS'!D6236="","",'TD VENCIDOS'!D6236)</f>
        <v/>
      </c>
    </row>
    <row r="6256" spans="2:4" ht="18.75">
      <c r="B6256" s="37" t="str">
        <f>IF('TD VENCIDOS'!B6237="","",'TD VENCIDOS'!B6237)</f>
        <v/>
      </c>
      <c r="C6256" s="38" t="str">
        <f>IF('TD VENCIDOS'!C6237="","",'TD VENCIDOS'!C6237)</f>
        <v/>
      </c>
      <c r="D6256" s="37" t="str">
        <f>IF('TD VENCIDOS'!D6237="","",'TD VENCIDOS'!D6237)</f>
        <v/>
      </c>
    </row>
    <row r="6257" spans="2:4" ht="18.75">
      <c r="B6257" s="37" t="str">
        <f>IF('TD VENCIDOS'!B6238="","",'TD VENCIDOS'!B6238)</f>
        <v/>
      </c>
      <c r="C6257" s="38" t="str">
        <f>IF('TD VENCIDOS'!C6238="","",'TD VENCIDOS'!C6238)</f>
        <v/>
      </c>
      <c r="D6257" s="37" t="str">
        <f>IF('TD VENCIDOS'!D6238="","",'TD VENCIDOS'!D6238)</f>
        <v/>
      </c>
    </row>
    <row r="6258" spans="2:4" ht="18.75">
      <c r="B6258" s="37" t="str">
        <f>IF('TD VENCIDOS'!B6239="","",'TD VENCIDOS'!B6239)</f>
        <v/>
      </c>
      <c r="C6258" s="38" t="str">
        <f>IF('TD VENCIDOS'!C6239="","",'TD VENCIDOS'!C6239)</f>
        <v/>
      </c>
      <c r="D6258" s="37" t="str">
        <f>IF('TD VENCIDOS'!D6239="","",'TD VENCIDOS'!D6239)</f>
        <v/>
      </c>
    </row>
    <row r="6259" spans="2:4" ht="18.75">
      <c r="B6259" s="37" t="str">
        <f>IF('TD VENCIDOS'!B6240="","",'TD VENCIDOS'!B6240)</f>
        <v/>
      </c>
      <c r="C6259" s="38" t="str">
        <f>IF('TD VENCIDOS'!C6240="","",'TD VENCIDOS'!C6240)</f>
        <v/>
      </c>
      <c r="D6259" s="37" t="str">
        <f>IF('TD VENCIDOS'!D6240="","",'TD VENCIDOS'!D6240)</f>
        <v/>
      </c>
    </row>
    <row r="6260" spans="2:4" ht="18.75">
      <c r="B6260" s="37" t="str">
        <f>IF('TD VENCIDOS'!B6241="","",'TD VENCIDOS'!B6241)</f>
        <v/>
      </c>
      <c r="C6260" s="38" t="str">
        <f>IF('TD VENCIDOS'!C6241="","",'TD VENCIDOS'!C6241)</f>
        <v/>
      </c>
      <c r="D6260" s="37" t="str">
        <f>IF('TD VENCIDOS'!D6241="","",'TD VENCIDOS'!D6241)</f>
        <v/>
      </c>
    </row>
    <row r="6261" spans="2:4" ht="18.75">
      <c r="B6261" s="37" t="str">
        <f>IF('TD VENCIDOS'!B6242="","",'TD VENCIDOS'!B6242)</f>
        <v/>
      </c>
      <c r="C6261" s="38" t="str">
        <f>IF('TD VENCIDOS'!C6242="","",'TD VENCIDOS'!C6242)</f>
        <v/>
      </c>
      <c r="D6261" s="37" t="str">
        <f>IF('TD VENCIDOS'!D6242="","",'TD VENCIDOS'!D6242)</f>
        <v/>
      </c>
    </row>
    <row r="6262" spans="2:4" ht="18.75">
      <c r="B6262" s="37" t="str">
        <f>IF('TD VENCIDOS'!B6243="","",'TD VENCIDOS'!B6243)</f>
        <v/>
      </c>
      <c r="C6262" s="38" t="str">
        <f>IF('TD VENCIDOS'!C6243="","",'TD VENCIDOS'!C6243)</f>
        <v/>
      </c>
      <c r="D6262" s="37" t="str">
        <f>IF('TD VENCIDOS'!D6243="","",'TD VENCIDOS'!D6243)</f>
        <v/>
      </c>
    </row>
    <row r="6263" spans="2:4" ht="18.75">
      <c r="B6263" s="37" t="str">
        <f>IF('TD VENCIDOS'!B6244="","",'TD VENCIDOS'!B6244)</f>
        <v/>
      </c>
      <c r="C6263" s="38" t="str">
        <f>IF('TD VENCIDOS'!C6244="","",'TD VENCIDOS'!C6244)</f>
        <v/>
      </c>
      <c r="D6263" s="37" t="str">
        <f>IF('TD VENCIDOS'!D6244="","",'TD VENCIDOS'!D6244)</f>
        <v/>
      </c>
    </row>
    <row r="6264" spans="2:4" ht="18.75">
      <c r="B6264" s="37" t="str">
        <f>IF('TD VENCIDOS'!B6245="","",'TD VENCIDOS'!B6245)</f>
        <v/>
      </c>
      <c r="C6264" s="38" t="str">
        <f>IF('TD VENCIDOS'!C6245="","",'TD VENCIDOS'!C6245)</f>
        <v/>
      </c>
      <c r="D6264" s="37" t="str">
        <f>IF('TD VENCIDOS'!D6245="","",'TD VENCIDOS'!D6245)</f>
        <v/>
      </c>
    </row>
    <row r="6265" spans="2:4" ht="18.75">
      <c r="B6265" s="37" t="str">
        <f>IF('TD VENCIDOS'!B6246="","",'TD VENCIDOS'!B6246)</f>
        <v/>
      </c>
      <c r="C6265" s="38" t="str">
        <f>IF('TD VENCIDOS'!C6246="","",'TD VENCIDOS'!C6246)</f>
        <v/>
      </c>
      <c r="D6265" s="37" t="str">
        <f>IF('TD VENCIDOS'!D6246="","",'TD VENCIDOS'!D6246)</f>
        <v/>
      </c>
    </row>
    <row r="6266" spans="2:4" ht="18.75">
      <c r="B6266" s="37" t="str">
        <f>IF('TD VENCIDOS'!B6247="","",'TD VENCIDOS'!B6247)</f>
        <v/>
      </c>
      <c r="C6266" s="38" t="str">
        <f>IF('TD VENCIDOS'!C6247="","",'TD VENCIDOS'!C6247)</f>
        <v/>
      </c>
      <c r="D6266" s="37" t="str">
        <f>IF('TD VENCIDOS'!D6247="","",'TD VENCIDOS'!D6247)</f>
        <v/>
      </c>
    </row>
    <row r="6267" spans="2:4" ht="18.75">
      <c r="B6267" s="37" t="str">
        <f>IF('TD VENCIDOS'!B6248="","",'TD VENCIDOS'!B6248)</f>
        <v/>
      </c>
      <c r="C6267" s="38" t="str">
        <f>IF('TD VENCIDOS'!C6248="","",'TD VENCIDOS'!C6248)</f>
        <v/>
      </c>
      <c r="D6267" s="37" t="str">
        <f>IF('TD VENCIDOS'!D6248="","",'TD VENCIDOS'!D6248)</f>
        <v/>
      </c>
    </row>
    <row r="6268" spans="2:4" ht="18.75">
      <c r="B6268" s="37" t="str">
        <f>IF('TD VENCIDOS'!B6249="","",'TD VENCIDOS'!B6249)</f>
        <v/>
      </c>
      <c r="C6268" s="38" t="str">
        <f>IF('TD VENCIDOS'!C6249="","",'TD VENCIDOS'!C6249)</f>
        <v/>
      </c>
      <c r="D6268" s="37" t="str">
        <f>IF('TD VENCIDOS'!D6249="","",'TD VENCIDOS'!D6249)</f>
        <v/>
      </c>
    </row>
    <row r="6269" spans="2:4" ht="18.75">
      <c r="B6269" s="37" t="str">
        <f>IF('TD VENCIDOS'!B6250="","",'TD VENCIDOS'!B6250)</f>
        <v/>
      </c>
      <c r="C6269" s="38" t="str">
        <f>IF('TD VENCIDOS'!C6250="","",'TD VENCIDOS'!C6250)</f>
        <v/>
      </c>
      <c r="D6269" s="37" t="str">
        <f>IF('TD VENCIDOS'!D6250="","",'TD VENCIDOS'!D6250)</f>
        <v/>
      </c>
    </row>
    <row r="6270" spans="2:4" ht="18.75">
      <c r="B6270" s="37" t="str">
        <f>IF('TD VENCIDOS'!B6251="","",'TD VENCIDOS'!B6251)</f>
        <v/>
      </c>
      <c r="C6270" s="38" t="str">
        <f>IF('TD VENCIDOS'!C6251="","",'TD VENCIDOS'!C6251)</f>
        <v/>
      </c>
      <c r="D6270" s="37" t="str">
        <f>IF('TD VENCIDOS'!D6251="","",'TD VENCIDOS'!D6251)</f>
        <v/>
      </c>
    </row>
    <row r="6271" spans="2:4" ht="18.75">
      <c r="B6271" s="37" t="str">
        <f>IF('TD VENCIDOS'!B6252="","",'TD VENCIDOS'!B6252)</f>
        <v/>
      </c>
      <c r="C6271" s="38" t="str">
        <f>IF('TD VENCIDOS'!C6252="","",'TD VENCIDOS'!C6252)</f>
        <v/>
      </c>
      <c r="D6271" s="37" t="str">
        <f>IF('TD VENCIDOS'!D6252="","",'TD VENCIDOS'!D6252)</f>
        <v/>
      </c>
    </row>
    <row r="6272" spans="2:4" ht="18.75">
      <c r="B6272" s="37" t="str">
        <f>IF('TD VENCIDOS'!B6253="","",'TD VENCIDOS'!B6253)</f>
        <v/>
      </c>
      <c r="C6272" s="38" t="str">
        <f>IF('TD VENCIDOS'!C6253="","",'TD VENCIDOS'!C6253)</f>
        <v/>
      </c>
      <c r="D6272" s="37" t="str">
        <f>IF('TD VENCIDOS'!D6253="","",'TD VENCIDOS'!D6253)</f>
        <v/>
      </c>
    </row>
    <row r="6273" spans="2:4" ht="18.75">
      <c r="B6273" s="37" t="str">
        <f>IF('TD VENCIDOS'!B6254="","",'TD VENCIDOS'!B6254)</f>
        <v/>
      </c>
      <c r="C6273" s="38" t="str">
        <f>IF('TD VENCIDOS'!C6254="","",'TD VENCIDOS'!C6254)</f>
        <v/>
      </c>
      <c r="D6273" s="37" t="str">
        <f>IF('TD VENCIDOS'!D6254="","",'TD VENCIDOS'!D6254)</f>
        <v/>
      </c>
    </row>
    <row r="6274" spans="2:4" ht="18.75">
      <c r="B6274" s="37" t="str">
        <f>IF('TD VENCIDOS'!B6255="","",'TD VENCIDOS'!B6255)</f>
        <v/>
      </c>
      <c r="C6274" s="38" t="str">
        <f>IF('TD VENCIDOS'!C6255="","",'TD VENCIDOS'!C6255)</f>
        <v/>
      </c>
      <c r="D6274" s="37" t="str">
        <f>IF('TD VENCIDOS'!D6255="","",'TD VENCIDOS'!D6255)</f>
        <v/>
      </c>
    </row>
    <row r="6275" spans="2:4" ht="18.75">
      <c r="B6275" s="37" t="str">
        <f>IF('TD VENCIDOS'!B6256="","",'TD VENCIDOS'!B6256)</f>
        <v/>
      </c>
      <c r="C6275" s="38" t="str">
        <f>IF('TD VENCIDOS'!C6256="","",'TD VENCIDOS'!C6256)</f>
        <v/>
      </c>
      <c r="D6275" s="37" t="str">
        <f>IF('TD VENCIDOS'!D6256="","",'TD VENCIDOS'!D6256)</f>
        <v/>
      </c>
    </row>
    <row r="6276" spans="2:4" ht="18.75">
      <c r="B6276" s="37" t="str">
        <f>IF('TD VENCIDOS'!B6257="","",'TD VENCIDOS'!B6257)</f>
        <v/>
      </c>
      <c r="C6276" s="38" t="str">
        <f>IF('TD VENCIDOS'!C6257="","",'TD VENCIDOS'!C6257)</f>
        <v/>
      </c>
      <c r="D6276" s="37" t="str">
        <f>IF('TD VENCIDOS'!D6257="","",'TD VENCIDOS'!D6257)</f>
        <v/>
      </c>
    </row>
    <row r="6277" spans="2:4" ht="18.75">
      <c r="B6277" s="37" t="str">
        <f>IF('TD VENCIDOS'!B6258="","",'TD VENCIDOS'!B6258)</f>
        <v/>
      </c>
      <c r="C6277" s="38" t="str">
        <f>IF('TD VENCIDOS'!C6258="","",'TD VENCIDOS'!C6258)</f>
        <v/>
      </c>
      <c r="D6277" s="37" t="str">
        <f>IF('TD VENCIDOS'!D6258="","",'TD VENCIDOS'!D6258)</f>
        <v/>
      </c>
    </row>
    <row r="6278" spans="2:4" ht="18.75">
      <c r="B6278" s="37" t="str">
        <f>IF('TD VENCIDOS'!B6259="","",'TD VENCIDOS'!B6259)</f>
        <v/>
      </c>
      <c r="C6278" s="38" t="str">
        <f>IF('TD VENCIDOS'!C6259="","",'TD VENCIDOS'!C6259)</f>
        <v/>
      </c>
      <c r="D6278" s="37" t="str">
        <f>IF('TD VENCIDOS'!D6259="","",'TD VENCIDOS'!D6259)</f>
        <v/>
      </c>
    </row>
    <row r="6279" spans="2:4" ht="18.75">
      <c r="B6279" s="37" t="str">
        <f>IF('TD VENCIDOS'!B6260="","",'TD VENCIDOS'!B6260)</f>
        <v/>
      </c>
      <c r="C6279" s="38" t="str">
        <f>IF('TD VENCIDOS'!C6260="","",'TD VENCIDOS'!C6260)</f>
        <v/>
      </c>
      <c r="D6279" s="37" t="str">
        <f>IF('TD VENCIDOS'!D6260="","",'TD VENCIDOS'!D6260)</f>
        <v/>
      </c>
    </row>
    <row r="6280" spans="2:4" ht="18.75">
      <c r="B6280" s="37" t="str">
        <f>IF('TD VENCIDOS'!B6261="","",'TD VENCIDOS'!B6261)</f>
        <v/>
      </c>
      <c r="C6280" s="38" t="str">
        <f>IF('TD VENCIDOS'!C6261="","",'TD VENCIDOS'!C6261)</f>
        <v/>
      </c>
      <c r="D6280" s="37" t="str">
        <f>IF('TD VENCIDOS'!D6261="","",'TD VENCIDOS'!D6261)</f>
        <v/>
      </c>
    </row>
    <row r="6281" spans="2:4" ht="18.75">
      <c r="B6281" s="37" t="str">
        <f>IF('TD VENCIDOS'!B6262="","",'TD VENCIDOS'!B6262)</f>
        <v/>
      </c>
      <c r="C6281" s="38" t="str">
        <f>IF('TD VENCIDOS'!C6262="","",'TD VENCIDOS'!C6262)</f>
        <v/>
      </c>
      <c r="D6281" s="37" t="str">
        <f>IF('TD VENCIDOS'!D6262="","",'TD VENCIDOS'!D6262)</f>
        <v/>
      </c>
    </row>
    <row r="6282" spans="2:4" ht="18.75">
      <c r="B6282" s="37" t="str">
        <f>IF('TD VENCIDOS'!B6263="","",'TD VENCIDOS'!B6263)</f>
        <v/>
      </c>
      <c r="C6282" s="38" t="str">
        <f>IF('TD VENCIDOS'!C6263="","",'TD VENCIDOS'!C6263)</f>
        <v/>
      </c>
      <c r="D6282" s="37" t="str">
        <f>IF('TD VENCIDOS'!D6263="","",'TD VENCIDOS'!D6263)</f>
        <v/>
      </c>
    </row>
    <row r="6283" spans="2:4" ht="18.75">
      <c r="B6283" s="37" t="str">
        <f>IF('TD VENCIDOS'!B6264="","",'TD VENCIDOS'!B6264)</f>
        <v/>
      </c>
      <c r="C6283" s="38" t="str">
        <f>IF('TD VENCIDOS'!C6264="","",'TD VENCIDOS'!C6264)</f>
        <v/>
      </c>
      <c r="D6283" s="37" t="str">
        <f>IF('TD VENCIDOS'!D6264="","",'TD VENCIDOS'!D6264)</f>
        <v/>
      </c>
    </row>
    <row r="6284" spans="2:4" ht="18.75">
      <c r="B6284" s="37" t="str">
        <f>IF('TD VENCIDOS'!B6265="","",'TD VENCIDOS'!B6265)</f>
        <v/>
      </c>
      <c r="C6284" s="38" t="str">
        <f>IF('TD VENCIDOS'!C6265="","",'TD VENCIDOS'!C6265)</f>
        <v/>
      </c>
      <c r="D6284" s="37" t="str">
        <f>IF('TD VENCIDOS'!D6265="","",'TD VENCIDOS'!D6265)</f>
        <v/>
      </c>
    </row>
    <row r="6285" spans="2:4" ht="18.75">
      <c r="B6285" s="37" t="str">
        <f>IF('TD VENCIDOS'!B6266="","",'TD VENCIDOS'!B6266)</f>
        <v/>
      </c>
      <c r="C6285" s="38" t="str">
        <f>IF('TD VENCIDOS'!C6266="","",'TD VENCIDOS'!C6266)</f>
        <v/>
      </c>
      <c r="D6285" s="37" t="str">
        <f>IF('TD VENCIDOS'!D6266="","",'TD VENCIDOS'!D6266)</f>
        <v/>
      </c>
    </row>
    <row r="6286" spans="2:4" ht="18.75">
      <c r="B6286" s="37" t="str">
        <f>IF('TD VENCIDOS'!B6267="","",'TD VENCIDOS'!B6267)</f>
        <v/>
      </c>
      <c r="C6286" s="38" t="str">
        <f>IF('TD VENCIDOS'!C6267="","",'TD VENCIDOS'!C6267)</f>
        <v/>
      </c>
      <c r="D6286" s="37" t="str">
        <f>IF('TD VENCIDOS'!D6267="","",'TD VENCIDOS'!D6267)</f>
        <v/>
      </c>
    </row>
    <row r="6287" spans="2:4" ht="18.75">
      <c r="B6287" s="37" t="str">
        <f>IF('TD VENCIDOS'!B6268="","",'TD VENCIDOS'!B6268)</f>
        <v/>
      </c>
      <c r="C6287" s="38" t="str">
        <f>IF('TD VENCIDOS'!C6268="","",'TD VENCIDOS'!C6268)</f>
        <v/>
      </c>
      <c r="D6287" s="37" t="str">
        <f>IF('TD VENCIDOS'!D6268="","",'TD VENCIDOS'!D6268)</f>
        <v/>
      </c>
    </row>
    <row r="6288" spans="2:4" ht="18.75">
      <c r="B6288" s="37" t="str">
        <f>IF('TD VENCIDOS'!B6269="","",'TD VENCIDOS'!B6269)</f>
        <v/>
      </c>
      <c r="C6288" s="38" t="str">
        <f>IF('TD VENCIDOS'!C6269="","",'TD VENCIDOS'!C6269)</f>
        <v/>
      </c>
      <c r="D6288" s="37" t="str">
        <f>IF('TD VENCIDOS'!D6269="","",'TD VENCIDOS'!D6269)</f>
        <v/>
      </c>
    </row>
    <row r="6289" spans="2:4" ht="18.75">
      <c r="B6289" s="37" t="str">
        <f>IF('TD VENCIDOS'!B6270="","",'TD VENCIDOS'!B6270)</f>
        <v/>
      </c>
      <c r="C6289" s="38" t="str">
        <f>IF('TD VENCIDOS'!C6270="","",'TD VENCIDOS'!C6270)</f>
        <v/>
      </c>
      <c r="D6289" s="37" t="str">
        <f>IF('TD VENCIDOS'!D6270="","",'TD VENCIDOS'!D6270)</f>
        <v/>
      </c>
    </row>
    <row r="6290" spans="2:4" ht="18.75">
      <c r="B6290" s="37" t="str">
        <f>IF('TD VENCIDOS'!B6271="","",'TD VENCIDOS'!B6271)</f>
        <v/>
      </c>
      <c r="C6290" s="38" t="str">
        <f>IF('TD VENCIDOS'!C6271="","",'TD VENCIDOS'!C6271)</f>
        <v/>
      </c>
      <c r="D6290" s="37" t="str">
        <f>IF('TD VENCIDOS'!D6271="","",'TD VENCIDOS'!D6271)</f>
        <v/>
      </c>
    </row>
    <row r="6291" spans="2:4" ht="18.75">
      <c r="B6291" s="37" t="str">
        <f>IF('TD VENCIDOS'!B6272="","",'TD VENCIDOS'!B6272)</f>
        <v/>
      </c>
      <c r="C6291" s="38" t="str">
        <f>IF('TD VENCIDOS'!C6272="","",'TD VENCIDOS'!C6272)</f>
        <v/>
      </c>
      <c r="D6291" s="37" t="str">
        <f>IF('TD VENCIDOS'!D6272="","",'TD VENCIDOS'!D6272)</f>
        <v/>
      </c>
    </row>
    <row r="6292" spans="2:4" ht="18.75">
      <c r="B6292" s="37" t="str">
        <f>IF('TD VENCIDOS'!B6273="","",'TD VENCIDOS'!B6273)</f>
        <v/>
      </c>
      <c r="C6292" s="38" t="str">
        <f>IF('TD VENCIDOS'!C6273="","",'TD VENCIDOS'!C6273)</f>
        <v/>
      </c>
      <c r="D6292" s="37" t="str">
        <f>IF('TD VENCIDOS'!D6273="","",'TD VENCIDOS'!D6273)</f>
        <v/>
      </c>
    </row>
    <row r="6293" spans="2:4" ht="18.75">
      <c r="B6293" s="37" t="str">
        <f>IF('TD VENCIDOS'!B6274="","",'TD VENCIDOS'!B6274)</f>
        <v/>
      </c>
      <c r="C6293" s="38" t="str">
        <f>IF('TD VENCIDOS'!C6274="","",'TD VENCIDOS'!C6274)</f>
        <v/>
      </c>
      <c r="D6293" s="37" t="str">
        <f>IF('TD VENCIDOS'!D6274="","",'TD VENCIDOS'!D6274)</f>
        <v/>
      </c>
    </row>
    <row r="6294" spans="2:4" ht="18.75">
      <c r="B6294" s="37" t="str">
        <f>IF('TD VENCIDOS'!B6275="","",'TD VENCIDOS'!B6275)</f>
        <v/>
      </c>
      <c r="C6294" s="38" t="str">
        <f>IF('TD VENCIDOS'!C6275="","",'TD VENCIDOS'!C6275)</f>
        <v/>
      </c>
      <c r="D6294" s="37" t="str">
        <f>IF('TD VENCIDOS'!D6275="","",'TD VENCIDOS'!D6275)</f>
        <v/>
      </c>
    </row>
    <row r="6295" spans="2:4" ht="18.75">
      <c r="B6295" s="37" t="str">
        <f>IF('TD VENCIDOS'!B6276="","",'TD VENCIDOS'!B6276)</f>
        <v/>
      </c>
      <c r="C6295" s="38" t="str">
        <f>IF('TD VENCIDOS'!C6276="","",'TD VENCIDOS'!C6276)</f>
        <v/>
      </c>
      <c r="D6295" s="37" t="str">
        <f>IF('TD VENCIDOS'!D6276="","",'TD VENCIDOS'!D6276)</f>
        <v/>
      </c>
    </row>
    <row r="6296" spans="2:4" ht="18.75">
      <c r="B6296" s="37" t="str">
        <f>IF('TD VENCIDOS'!B6277="","",'TD VENCIDOS'!B6277)</f>
        <v/>
      </c>
      <c r="C6296" s="38" t="str">
        <f>IF('TD VENCIDOS'!C6277="","",'TD VENCIDOS'!C6277)</f>
        <v/>
      </c>
      <c r="D6296" s="37" t="str">
        <f>IF('TD VENCIDOS'!D6277="","",'TD VENCIDOS'!D6277)</f>
        <v/>
      </c>
    </row>
    <row r="6297" spans="2:4" ht="18.75">
      <c r="B6297" s="37" t="str">
        <f>IF('TD VENCIDOS'!B6278="","",'TD VENCIDOS'!B6278)</f>
        <v/>
      </c>
      <c r="C6297" s="38" t="str">
        <f>IF('TD VENCIDOS'!C6278="","",'TD VENCIDOS'!C6278)</f>
        <v/>
      </c>
      <c r="D6297" s="37" t="str">
        <f>IF('TD VENCIDOS'!D6278="","",'TD VENCIDOS'!D6278)</f>
        <v/>
      </c>
    </row>
    <row r="6298" spans="2:4" ht="18.75">
      <c r="B6298" s="37" t="str">
        <f>IF('TD VENCIDOS'!B6279="","",'TD VENCIDOS'!B6279)</f>
        <v/>
      </c>
      <c r="C6298" s="38" t="str">
        <f>IF('TD VENCIDOS'!C6279="","",'TD VENCIDOS'!C6279)</f>
        <v/>
      </c>
      <c r="D6298" s="37" t="str">
        <f>IF('TD VENCIDOS'!D6279="","",'TD VENCIDOS'!D6279)</f>
        <v/>
      </c>
    </row>
    <row r="6299" spans="2:4" ht="18.75">
      <c r="B6299" s="37" t="str">
        <f>IF('TD VENCIDOS'!B6280="","",'TD VENCIDOS'!B6280)</f>
        <v/>
      </c>
      <c r="C6299" s="38" t="str">
        <f>IF('TD VENCIDOS'!C6280="","",'TD VENCIDOS'!C6280)</f>
        <v/>
      </c>
      <c r="D6299" s="37" t="str">
        <f>IF('TD VENCIDOS'!D6280="","",'TD VENCIDOS'!D6280)</f>
        <v/>
      </c>
    </row>
    <row r="6300" spans="2:4" ht="18.75">
      <c r="B6300" s="37" t="str">
        <f>IF('TD VENCIDOS'!B6281="","",'TD VENCIDOS'!B6281)</f>
        <v/>
      </c>
      <c r="C6300" s="38" t="str">
        <f>IF('TD VENCIDOS'!C6281="","",'TD VENCIDOS'!C6281)</f>
        <v/>
      </c>
      <c r="D6300" s="37" t="str">
        <f>IF('TD VENCIDOS'!D6281="","",'TD VENCIDOS'!D6281)</f>
        <v/>
      </c>
    </row>
    <row r="6301" spans="2:4" ht="18.75">
      <c r="B6301" s="37" t="str">
        <f>IF('TD VENCIDOS'!B6282="","",'TD VENCIDOS'!B6282)</f>
        <v/>
      </c>
      <c r="C6301" s="38" t="str">
        <f>IF('TD VENCIDOS'!C6282="","",'TD VENCIDOS'!C6282)</f>
        <v/>
      </c>
      <c r="D6301" s="37" t="str">
        <f>IF('TD VENCIDOS'!D6282="","",'TD VENCIDOS'!D6282)</f>
        <v/>
      </c>
    </row>
    <row r="6302" spans="2:4" ht="18.75">
      <c r="B6302" s="37" t="str">
        <f>IF('TD VENCIDOS'!B6283="","",'TD VENCIDOS'!B6283)</f>
        <v/>
      </c>
      <c r="C6302" s="38" t="str">
        <f>IF('TD VENCIDOS'!C6283="","",'TD VENCIDOS'!C6283)</f>
        <v/>
      </c>
      <c r="D6302" s="37" t="str">
        <f>IF('TD VENCIDOS'!D6283="","",'TD VENCIDOS'!D6283)</f>
        <v/>
      </c>
    </row>
    <row r="6303" spans="2:4" ht="18.75">
      <c r="B6303" s="37" t="str">
        <f>IF('TD VENCIDOS'!B6284="","",'TD VENCIDOS'!B6284)</f>
        <v/>
      </c>
      <c r="C6303" s="38" t="str">
        <f>IF('TD VENCIDOS'!C6284="","",'TD VENCIDOS'!C6284)</f>
        <v/>
      </c>
      <c r="D6303" s="37" t="str">
        <f>IF('TD VENCIDOS'!D6284="","",'TD VENCIDOS'!D6284)</f>
        <v/>
      </c>
    </row>
    <row r="6304" spans="2:4" ht="18.75">
      <c r="B6304" s="37" t="str">
        <f>IF('TD VENCIDOS'!B6285="","",'TD VENCIDOS'!B6285)</f>
        <v/>
      </c>
      <c r="C6304" s="38" t="str">
        <f>IF('TD VENCIDOS'!C6285="","",'TD VENCIDOS'!C6285)</f>
        <v/>
      </c>
      <c r="D6304" s="37" t="str">
        <f>IF('TD VENCIDOS'!D6285="","",'TD VENCIDOS'!D6285)</f>
        <v/>
      </c>
    </row>
    <row r="6305" spans="2:4" ht="18.75">
      <c r="B6305" s="37" t="str">
        <f>IF('TD VENCIDOS'!B6286="","",'TD VENCIDOS'!B6286)</f>
        <v/>
      </c>
      <c r="C6305" s="38" t="str">
        <f>IF('TD VENCIDOS'!C6286="","",'TD VENCIDOS'!C6286)</f>
        <v/>
      </c>
      <c r="D6305" s="37" t="str">
        <f>IF('TD VENCIDOS'!D6286="","",'TD VENCIDOS'!D6286)</f>
        <v/>
      </c>
    </row>
    <row r="6306" spans="2:4" ht="18.75">
      <c r="B6306" s="37" t="str">
        <f>IF('TD VENCIDOS'!B6287="","",'TD VENCIDOS'!B6287)</f>
        <v/>
      </c>
      <c r="C6306" s="38" t="str">
        <f>IF('TD VENCIDOS'!C6287="","",'TD VENCIDOS'!C6287)</f>
        <v/>
      </c>
      <c r="D6306" s="37" t="str">
        <f>IF('TD VENCIDOS'!D6287="","",'TD VENCIDOS'!D6287)</f>
        <v/>
      </c>
    </row>
    <row r="6307" spans="2:4" ht="18.75">
      <c r="B6307" s="37" t="str">
        <f>IF('TD VENCIDOS'!B6288="","",'TD VENCIDOS'!B6288)</f>
        <v/>
      </c>
      <c r="C6307" s="38" t="str">
        <f>IF('TD VENCIDOS'!C6288="","",'TD VENCIDOS'!C6288)</f>
        <v/>
      </c>
      <c r="D6307" s="37" t="str">
        <f>IF('TD VENCIDOS'!D6288="","",'TD VENCIDOS'!D6288)</f>
        <v/>
      </c>
    </row>
    <row r="6308" spans="2:4" ht="18.75">
      <c r="B6308" s="37" t="str">
        <f>IF('TD VENCIDOS'!B6289="","",'TD VENCIDOS'!B6289)</f>
        <v/>
      </c>
      <c r="C6308" s="38" t="str">
        <f>IF('TD VENCIDOS'!C6289="","",'TD VENCIDOS'!C6289)</f>
        <v/>
      </c>
      <c r="D6308" s="37" t="str">
        <f>IF('TD VENCIDOS'!D6289="","",'TD VENCIDOS'!D6289)</f>
        <v/>
      </c>
    </row>
    <row r="6309" spans="2:4" ht="18.75">
      <c r="B6309" s="37" t="str">
        <f>IF('TD VENCIDOS'!B6290="","",'TD VENCIDOS'!B6290)</f>
        <v/>
      </c>
      <c r="C6309" s="38" t="str">
        <f>IF('TD VENCIDOS'!C6290="","",'TD VENCIDOS'!C6290)</f>
        <v/>
      </c>
      <c r="D6309" s="37" t="str">
        <f>IF('TD VENCIDOS'!D6290="","",'TD VENCIDOS'!D6290)</f>
        <v/>
      </c>
    </row>
    <row r="6310" spans="2:4" ht="18.75">
      <c r="B6310" s="37" t="str">
        <f>IF('TD VENCIDOS'!B6291="","",'TD VENCIDOS'!B6291)</f>
        <v/>
      </c>
      <c r="C6310" s="38" t="str">
        <f>IF('TD VENCIDOS'!C6291="","",'TD VENCIDOS'!C6291)</f>
        <v/>
      </c>
      <c r="D6310" s="37" t="str">
        <f>IF('TD VENCIDOS'!D6291="","",'TD VENCIDOS'!D6291)</f>
        <v/>
      </c>
    </row>
    <row r="6311" spans="2:4" ht="18.75">
      <c r="B6311" s="37" t="str">
        <f>IF('TD VENCIDOS'!B6292="","",'TD VENCIDOS'!B6292)</f>
        <v/>
      </c>
      <c r="C6311" s="38" t="str">
        <f>IF('TD VENCIDOS'!C6292="","",'TD VENCIDOS'!C6292)</f>
        <v/>
      </c>
      <c r="D6311" s="37" t="str">
        <f>IF('TD VENCIDOS'!D6292="","",'TD VENCIDOS'!D6292)</f>
        <v/>
      </c>
    </row>
    <row r="6312" spans="2:4" ht="18.75">
      <c r="B6312" s="37" t="str">
        <f>IF('TD VENCIDOS'!B6293="","",'TD VENCIDOS'!B6293)</f>
        <v/>
      </c>
      <c r="C6312" s="38" t="str">
        <f>IF('TD VENCIDOS'!C6293="","",'TD VENCIDOS'!C6293)</f>
        <v/>
      </c>
      <c r="D6312" s="37" t="str">
        <f>IF('TD VENCIDOS'!D6293="","",'TD VENCIDOS'!D6293)</f>
        <v/>
      </c>
    </row>
    <row r="6313" spans="2:4" ht="18.75">
      <c r="B6313" s="37" t="str">
        <f>IF('TD VENCIDOS'!B6294="","",'TD VENCIDOS'!B6294)</f>
        <v/>
      </c>
      <c r="C6313" s="38" t="str">
        <f>IF('TD VENCIDOS'!C6294="","",'TD VENCIDOS'!C6294)</f>
        <v/>
      </c>
      <c r="D6313" s="37" t="str">
        <f>IF('TD VENCIDOS'!D6294="","",'TD VENCIDOS'!D6294)</f>
        <v/>
      </c>
    </row>
    <row r="6314" spans="2:4" ht="18.75">
      <c r="B6314" s="37" t="str">
        <f>IF('TD VENCIDOS'!B6295="","",'TD VENCIDOS'!B6295)</f>
        <v/>
      </c>
      <c r="C6314" s="38" t="str">
        <f>IF('TD VENCIDOS'!C6295="","",'TD VENCIDOS'!C6295)</f>
        <v/>
      </c>
      <c r="D6314" s="37" t="str">
        <f>IF('TD VENCIDOS'!D6295="","",'TD VENCIDOS'!D6295)</f>
        <v/>
      </c>
    </row>
    <row r="6315" spans="2:4" ht="18.75">
      <c r="B6315" s="37" t="str">
        <f>IF('TD VENCIDOS'!B6296="","",'TD VENCIDOS'!B6296)</f>
        <v/>
      </c>
      <c r="C6315" s="38" t="str">
        <f>IF('TD VENCIDOS'!C6296="","",'TD VENCIDOS'!C6296)</f>
        <v/>
      </c>
      <c r="D6315" s="37" t="str">
        <f>IF('TD VENCIDOS'!D6296="","",'TD VENCIDOS'!D6296)</f>
        <v/>
      </c>
    </row>
    <row r="6316" spans="2:4" ht="18.75">
      <c r="B6316" s="37" t="str">
        <f>IF('TD VENCIDOS'!B6297="","",'TD VENCIDOS'!B6297)</f>
        <v/>
      </c>
      <c r="C6316" s="38" t="str">
        <f>IF('TD VENCIDOS'!C6297="","",'TD VENCIDOS'!C6297)</f>
        <v/>
      </c>
      <c r="D6316" s="37" t="str">
        <f>IF('TD VENCIDOS'!D6297="","",'TD VENCIDOS'!D6297)</f>
        <v/>
      </c>
    </row>
    <row r="6317" spans="2:4" ht="18.75">
      <c r="B6317" s="37" t="str">
        <f>IF('TD VENCIDOS'!B6298="","",'TD VENCIDOS'!B6298)</f>
        <v/>
      </c>
      <c r="C6317" s="38" t="str">
        <f>IF('TD VENCIDOS'!C6298="","",'TD VENCIDOS'!C6298)</f>
        <v/>
      </c>
      <c r="D6317" s="37" t="str">
        <f>IF('TD VENCIDOS'!D6298="","",'TD VENCIDOS'!D6298)</f>
        <v/>
      </c>
    </row>
    <row r="6318" spans="2:4" ht="18.75">
      <c r="B6318" s="37" t="str">
        <f>IF('TD VENCIDOS'!B6299="","",'TD VENCIDOS'!B6299)</f>
        <v/>
      </c>
      <c r="C6318" s="38" t="str">
        <f>IF('TD VENCIDOS'!C6299="","",'TD VENCIDOS'!C6299)</f>
        <v/>
      </c>
      <c r="D6318" s="37" t="str">
        <f>IF('TD VENCIDOS'!D6299="","",'TD VENCIDOS'!D6299)</f>
        <v/>
      </c>
    </row>
    <row r="6319" spans="2:4" ht="18.75">
      <c r="B6319" s="37" t="str">
        <f>IF('TD VENCIDOS'!B6300="","",'TD VENCIDOS'!B6300)</f>
        <v/>
      </c>
      <c r="C6319" s="38" t="str">
        <f>IF('TD VENCIDOS'!C6300="","",'TD VENCIDOS'!C6300)</f>
        <v/>
      </c>
      <c r="D6319" s="37" t="str">
        <f>IF('TD VENCIDOS'!D6300="","",'TD VENCIDOS'!D6300)</f>
        <v/>
      </c>
    </row>
    <row r="6320" spans="2:4" ht="18.75">
      <c r="B6320" s="37" t="str">
        <f>IF('TD VENCIDOS'!B6301="","",'TD VENCIDOS'!B6301)</f>
        <v/>
      </c>
      <c r="C6320" s="38" t="str">
        <f>IF('TD VENCIDOS'!C6301="","",'TD VENCIDOS'!C6301)</f>
        <v/>
      </c>
      <c r="D6320" s="37" t="str">
        <f>IF('TD VENCIDOS'!D6301="","",'TD VENCIDOS'!D6301)</f>
        <v/>
      </c>
    </row>
    <row r="6321" spans="2:4" ht="18.75">
      <c r="B6321" s="37" t="str">
        <f>IF('TD VENCIDOS'!B6302="","",'TD VENCIDOS'!B6302)</f>
        <v/>
      </c>
      <c r="C6321" s="38" t="str">
        <f>IF('TD VENCIDOS'!C6302="","",'TD VENCIDOS'!C6302)</f>
        <v/>
      </c>
      <c r="D6321" s="37" t="str">
        <f>IF('TD VENCIDOS'!D6302="","",'TD VENCIDOS'!D6302)</f>
        <v/>
      </c>
    </row>
    <row r="6322" spans="2:4" ht="18.75">
      <c r="B6322" s="37" t="str">
        <f>IF('TD VENCIDOS'!B6303="","",'TD VENCIDOS'!B6303)</f>
        <v/>
      </c>
      <c r="C6322" s="38" t="str">
        <f>IF('TD VENCIDOS'!C6303="","",'TD VENCIDOS'!C6303)</f>
        <v/>
      </c>
      <c r="D6322" s="37" t="str">
        <f>IF('TD VENCIDOS'!D6303="","",'TD VENCIDOS'!D6303)</f>
        <v/>
      </c>
    </row>
    <row r="6323" spans="2:4" ht="18.75">
      <c r="B6323" s="37" t="str">
        <f>IF('TD VENCIDOS'!B6304="","",'TD VENCIDOS'!B6304)</f>
        <v/>
      </c>
      <c r="C6323" s="38" t="str">
        <f>IF('TD VENCIDOS'!C6304="","",'TD VENCIDOS'!C6304)</f>
        <v/>
      </c>
      <c r="D6323" s="37" t="str">
        <f>IF('TD VENCIDOS'!D6304="","",'TD VENCIDOS'!D6304)</f>
        <v/>
      </c>
    </row>
    <row r="6324" spans="2:4" ht="18.75">
      <c r="B6324" s="37" t="str">
        <f>IF('TD VENCIDOS'!B6305="","",'TD VENCIDOS'!B6305)</f>
        <v/>
      </c>
      <c r="C6324" s="38" t="str">
        <f>IF('TD VENCIDOS'!C6305="","",'TD VENCIDOS'!C6305)</f>
        <v/>
      </c>
      <c r="D6324" s="37" t="str">
        <f>IF('TD VENCIDOS'!D6305="","",'TD VENCIDOS'!D6305)</f>
        <v/>
      </c>
    </row>
    <row r="6325" spans="2:4" ht="18.75">
      <c r="B6325" s="37" t="str">
        <f>IF('TD VENCIDOS'!B6306="","",'TD VENCIDOS'!B6306)</f>
        <v/>
      </c>
      <c r="C6325" s="38" t="str">
        <f>IF('TD VENCIDOS'!C6306="","",'TD VENCIDOS'!C6306)</f>
        <v/>
      </c>
      <c r="D6325" s="37" t="str">
        <f>IF('TD VENCIDOS'!D6306="","",'TD VENCIDOS'!D6306)</f>
        <v/>
      </c>
    </row>
    <row r="6326" spans="2:4" ht="18.75">
      <c r="B6326" s="37" t="str">
        <f>IF('TD VENCIDOS'!B6307="","",'TD VENCIDOS'!B6307)</f>
        <v/>
      </c>
      <c r="C6326" s="38" t="str">
        <f>IF('TD VENCIDOS'!C6307="","",'TD VENCIDOS'!C6307)</f>
        <v/>
      </c>
      <c r="D6326" s="37" t="str">
        <f>IF('TD VENCIDOS'!D6307="","",'TD VENCIDOS'!D6307)</f>
        <v/>
      </c>
    </row>
    <row r="6327" spans="2:4" ht="18.75">
      <c r="B6327" s="37" t="str">
        <f>IF('TD VENCIDOS'!B6308="","",'TD VENCIDOS'!B6308)</f>
        <v/>
      </c>
      <c r="C6327" s="38" t="str">
        <f>IF('TD VENCIDOS'!C6308="","",'TD VENCIDOS'!C6308)</f>
        <v/>
      </c>
      <c r="D6327" s="37" t="str">
        <f>IF('TD VENCIDOS'!D6308="","",'TD VENCIDOS'!D6308)</f>
        <v/>
      </c>
    </row>
    <row r="6328" spans="2:4" ht="18.75">
      <c r="B6328" s="37" t="str">
        <f>IF('TD VENCIDOS'!B6309="","",'TD VENCIDOS'!B6309)</f>
        <v/>
      </c>
      <c r="C6328" s="38" t="str">
        <f>IF('TD VENCIDOS'!C6309="","",'TD VENCIDOS'!C6309)</f>
        <v/>
      </c>
      <c r="D6328" s="37" t="str">
        <f>IF('TD VENCIDOS'!D6309="","",'TD VENCIDOS'!D6309)</f>
        <v/>
      </c>
    </row>
    <row r="6329" spans="2:4" ht="18.75">
      <c r="B6329" s="37" t="str">
        <f>IF('TD VENCIDOS'!B6310="","",'TD VENCIDOS'!B6310)</f>
        <v/>
      </c>
      <c r="C6329" s="38" t="str">
        <f>IF('TD VENCIDOS'!C6310="","",'TD VENCIDOS'!C6310)</f>
        <v/>
      </c>
      <c r="D6329" s="37" t="str">
        <f>IF('TD VENCIDOS'!D6310="","",'TD VENCIDOS'!D6310)</f>
        <v/>
      </c>
    </row>
    <row r="6330" spans="2:4" ht="18.75">
      <c r="B6330" s="37" t="str">
        <f>IF('TD VENCIDOS'!B6311="","",'TD VENCIDOS'!B6311)</f>
        <v/>
      </c>
      <c r="C6330" s="38" t="str">
        <f>IF('TD VENCIDOS'!C6311="","",'TD VENCIDOS'!C6311)</f>
        <v/>
      </c>
      <c r="D6330" s="37" t="str">
        <f>IF('TD VENCIDOS'!D6311="","",'TD VENCIDOS'!D6311)</f>
        <v/>
      </c>
    </row>
    <row r="6331" spans="2:4" ht="18.75">
      <c r="B6331" s="37" t="str">
        <f>IF('TD VENCIDOS'!B6312="","",'TD VENCIDOS'!B6312)</f>
        <v/>
      </c>
      <c r="C6331" s="38" t="str">
        <f>IF('TD VENCIDOS'!C6312="","",'TD VENCIDOS'!C6312)</f>
        <v/>
      </c>
      <c r="D6331" s="37" t="str">
        <f>IF('TD VENCIDOS'!D6312="","",'TD VENCIDOS'!D6312)</f>
        <v/>
      </c>
    </row>
    <row r="6332" spans="2:4" ht="18.75">
      <c r="B6332" s="37" t="str">
        <f>IF('TD VENCIDOS'!B6313="","",'TD VENCIDOS'!B6313)</f>
        <v/>
      </c>
      <c r="C6332" s="38" t="str">
        <f>IF('TD VENCIDOS'!C6313="","",'TD VENCIDOS'!C6313)</f>
        <v/>
      </c>
      <c r="D6332" s="37" t="str">
        <f>IF('TD VENCIDOS'!D6313="","",'TD VENCIDOS'!D6313)</f>
        <v/>
      </c>
    </row>
    <row r="6333" spans="2:4" ht="18.75">
      <c r="B6333" s="37" t="str">
        <f>IF('TD VENCIDOS'!B6314="","",'TD VENCIDOS'!B6314)</f>
        <v/>
      </c>
      <c r="C6333" s="38" t="str">
        <f>IF('TD VENCIDOS'!C6314="","",'TD VENCIDOS'!C6314)</f>
        <v/>
      </c>
      <c r="D6333" s="37" t="str">
        <f>IF('TD VENCIDOS'!D6314="","",'TD VENCIDOS'!D6314)</f>
        <v/>
      </c>
    </row>
    <row r="6334" spans="2:4" ht="18.75">
      <c r="B6334" s="37" t="str">
        <f>IF('TD VENCIDOS'!B6315="","",'TD VENCIDOS'!B6315)</f>
        <v/>
      </c>
      <c r="C6334" s="38" t="str">
        <f>IF('TD VENCIDOS'!C6315="","",'TD VENCIDOS'!C6315)</f>
        <v/>
      </c>
      <c r="D6334" s="37" t="str">
        <f>IF('TD VENCIDOS'!D6315="","",'TD VENCIDOS'!D6315)</f>
        <v/>
      </c>
    </row>
    <row r="6335" spans="2:4" ht="18.75">
      <c r="B6335" s="37" t="str">
        <f>IF('TD VENCIDOS'!B6316="","",'TD VENCIDOS'!B6316)</f>
        <v/>
      </c>
      <c r="C6335" s="38" t="str">
        <f>IF('TD VENCIDOS'!C6316="","",'TD VENCIDOS'!C6316)</f>
        <v/>
      </c>
      <c r="D6335" s="37" t="str">
        <f>IF('TD VENCIDOS'!D6316="","",'TD VENCIDOS'!D6316)</f>
        <v/>
      </c>
    </row>
    <row r="6336" spans="2:4" ht="18.75">
      <c r="B6336" s="37" t="str">
        <f>IF('TD VENCIDOS'!B6317="","",'TD VENCIDOS'!B6317)</f>
        <v/>
      </c>
      <c r="C6336" s="38" t="str">
        <f>IF('TD VENCIDOS'!C6317="","",'TD VENCIDOS'!C6317)</f>
        <v/>
      </c>
      <c r="D6336" s="37" t="str">
        <f>IF('TD VENCIDOS'!D6317="","",'TD VENCIDOS'!D6317)</f>
        <v/>
      </c>
    </row>
    <row r="6337" spans="2:4" ht="18.75">
      <c r="B6337" s="37" t="str">
        <f>IF('TD VENCIDOS'!B6318="","",'TD VENCIDOS'!B6318)</f>
        <v/>
      </c>
      <c r="C6337" s="38" t="str">
        <f>IF('TD VENCIDOS'!C6318="","",'TD VENCIDOS'!C6318)</f>
        <v/>
      </c>
      <c r="D6337" s="37" t="str">
        <f>IF('TD VENCIDOS'!D6318="","",'TD VENCIDOS'!D6318)</f>
        <v/>
      </c>
    </row>
    <row r="6338" spans="2:4" ht="18.75">
      <c r="B6338" s="37" t="str">
        <f>IF('TD VENCIDOS'!B6319="","",'TD VENCIDOS'!B6319)</f>
        <v/>
      </c>
      <c r="C6338" s="38" t="str">
        <f>IF('TD VENCIDOS'!C6319="","",'TD VENCIDOS'!C6319)</f>
        <v/>
      </c>
      <c r="D6338" s="37" t="str">
        <f>IF('TD VENCIDOS'!D6319="","",'TD VENCIDOS'!D6319)</f>
        <v/>
      </c>
    </row>
    <row r="6339" spans="2:4" ht="18.75">
      <c r="B6339" s="37" t="str">
        <f>IF('TD VENCIDOS'!B6320="","",'TD VENCIDOS'!B6320)</f>
        <v/>
      </c>
      <c r="C6339" s="38" t="str">
        <f>IF('TD VENCIDOS'!C6320="","",'TD VENCIDOS'!C6320)</f>
        <v/>
      </c>
      <c r="D6339" s="37" t="str">
        <f>IF('TD VENCIDOS'!D6320="","",'TD VENCIDOS'!D6320)</f>
        <v/>
      </c>
    </row>
    <row r="6340" spans="2:4" ht="18.75">
      <c r="B6340" s="37" t="str">
        <f>IF('TD VENCIDOS'!B6321="","",'TD VENCIDOS'!B6321)</f>
        <v/>
      </c>
      <c r="C6340" s="38" t="str">
        <f>IF('TD VENCIDOS'!C6321="","",'TD VENCIDOS'!C6321)</f>
        <v/>
      </c>
      <c r="D6340" s="37" t="str">
        <f>IF('TD VENCIDOS'!D6321="","",'TD VENCIDOS'!D6321)</f>
        <v/>
      </c>
    </row>
    <row r="6341" spans="2:4" ht="18.75">
      <c r="B6341" s="37" t="str">
        <f>IF('TD VENCIDOS'!B6322="","",'TD VENCIDOS'!B6322)</f>
        <v/>
      </c>
      <c r="C6341" s="38" t="str">
        <f>IF('TD VENCIDOS'!C6322="","",'TD VENCIDOS'!C6322)</f>
        <v/>
      </c>
      <c r="D6341" s="37" t="str">
        <f>IF('TD VENCIDOS'!D6322="","",'TD VENCIDOS'!D6322)</f>
        <v/>
      </c>
    </row>
    <row r="6342" spans="2:4" ht="18.75">
      <c r="B6342" s="37" t="str">
        <f>IF('TD VENCIDOS'!B6323="","",'TD VENCIDOS'!B6323)</f>
        <v/>
      </c>
      <c r="C6342" s="38" t="str">
        <f>IF('TD VENCIDOS'!C6323="","",'TD VENCIDOS'!C6323)</f>
        <v/>
      </c>
      <c r="D6342" s="37" t="str">
        <f>IF('TD VENCIDOS'!D6323="","",'TD VENCIDOS'!D6323)</f>
        <v/>
      </c>
    </row>
    <row r="6343" spans="2:4" ht="18.75">
      <c r="B6343" s="37" t="str">
        <f>IF('TD VENCIDOS'!B6324="","",'TD VENCIDOS'!B6324)</f>
        <v/>
      </c>
      <c r="C6343" s="38" t="str">
        <f>IF('TD VENCIDOS'!C6324="","",'TD VENCIDOS'!C6324)</f>
        <v/>
      </c>
      <c r="D6343" s="37" t="str">
        <f>IF('TD VENCIDOS'!D6324="","",'TD VENCIDOS'!D6324)</f>
        <v/>
      </c>
    </row>
    <row r="6344" spans="2:4" ht="18.75">
      <c r="B6344" s="37" t="str">
        <f>IF('TD VENCIDOS'!B6325="","",'TD VENCIDOS'!B6325)</f>
        <v/>
      </c>
      <c r="C6344" s="38" t="str">
        <f>IF('TD VENCIDOS'!C6325="","",'TD VENCIDOS'!C6325)</f>
        <v/>
      </c>
      <c r="D6344" s="37" t="str">
        <f>IF('TD VENCIDOS'!D6325="","",'TD VENCIDOS'!D6325)</f>
        <v/>
      </c>
    </row>
    <row r="6345" spans="2:4" ht="18.75">
      <c r="B6345" s="37" t="str">
        <f>IF('TD VENCIDOS'!B6326="","",'TD VENCIDOS'!B6326)</f>
        <v/>
      </c>
      <c r="C6345" s="38" t="str">
        <f>IF('TD VENCIDOS'!C6326="","",'TD VENCIDOS'!C6326)</f>
        <v/>
      </c>
      <c r="D6345" s="37" t="str">
        <f>IF('TD VENCIDOS'!D6326="","",'TD VENCIDOS'!D6326)</f>
        <v/>
      </c>
    </row>
    <row r="6346" spans="2:4" ht="18.75">
      <c r="B6346" s="37" t="str">
        <f>IF('TD VENCIDOS'!B6327="","",'TD VENCIDOS'!B6327)</f>
        <v/>
      </c>
      <c r="C6346" s="38" t="str">
        <f>IF('TD VENCIDOS'!C6327="","",'TD VENCIDOS'!C6327)</f>
        <v/>
      </c>
      <c r="D6346" s="37" t="str">
        <f>IF('TD VENCIDOS'!D6327="","",'TD VENCIDOS'!D6327)</f>
        <v/>
      </c>
    </row>
    <row r="6347" spans="2:4" ht="18.75">
      <c r="B6347" s="37" t="str">
        <f>IF('TD VENCIDOS'!B6328="","",'TD VENCIDOS'!B6328)</f>
        <v/>
      </c>
      <c r="C6347" s="38" t="str">
        <f>IF('TD VENCIDOS'!C6328="","",'TD VENCIDOS'!C6328)</f>
        <v/>
      </c>
      <c r="D6347" s="37" t="str">
        <f>IF('TD VENCIDOS'!D6328="","",'TD VENCIDOS'!D6328)</f>
        <v/>
      </c>
    </row>
    <row r="6348" spans="2:4" ht="18.75">
      <c r="B6348" s="37" t="str">
        <f>IF('TD VENCIDOS'!B6329="","",'TD VENCIDOS'!B6329)</f>
        <v/>
      </c>
      <c r="C6348" s="38" t="str">
        <f>IF('TD VENCIDOS'!C6329="","",'TD VENCIDOS'!C6329)</f>
        <v/>
      </c>
      <c r="D6348" s="37" t="str">
        <f>IF('TD VENCIDOS'!D6329="","",'TD VENCIDOS'!D6329)</f>
        <v/>
      </c>
    </row>
    <row r="6349" spans="2:4" ht="18.75">
      <c r="B6349" s="37" t="str">
        <f>IF('TD VENCIDOS'!B6330="","",'TD VENCIDOS'!B6330)</f>
        <v/>
      </c>
      <c r="C6349" s="38" t="str">
        <f>IF('TD VENCIDOS'!C6330="","",'TD VENCIDOS'!C6330)</f>
        <v/>
      </c>
      <c r="D6349" s="37" t="str">
        <f>IF('TD VENCIDOS'!D6330="","",'TD VENCIDOS'!D6330)</f>
        <v/>
      </c>
    </row>
    <row r="6350" spans="2:4" ht="18.75">
      <c r="B6350" s="37" t="str">
        <f>IF('TD VENCIDOS'!B6331="","",'TD VENCIDOS'!B6331)</f>
        <v/>
      </c>
      <c r="C6350" s="38" t="str">
        <f>IF('TD VENCIDOS'!C6331="","",'TD VENCIDOS'!C6331)</f>
        <v/>
      </c>
      <c r="D6350" s="37" t="str">
        <f>IF('TD VENCIDOS'!D6331="","",'TD VENCIDOS'!D6331)</f>
        <v/>
      </c>
    </row>
    <row r="6351" spans="2:4" ht="18.75">
      <c r="B6351" s="37" t="str">
        <f>IF('TD VENCIDOS'!B6332="","",'TD VENCIDOS'!B6332)</f>
        <v/>
      </c>
      <c r="C6351" s="38" t="str">
        <f>IF('TD VENCIDOS'!C6332="","",'TD VENCIDOS'!C6332)</f>
        <v/>
      </c>
      <c r="D6351" s="37" t="str">
        <f>IF('TD VENCIDOS'!D6332="","",'TD VENCIDOS'!D6332)</f>
        <v/>
      </c>
    </row>
    <row r="6352" spans="2:4" ht="18.75">
      <c r="B6352" s="37" t="str">
        <f>IF('TD VENCIDOS'!B6333="","",'TD VENCIDOS'!B6333)</f>
        <v/>
      </c>
      <c r="C6352" s="38" t="str">
        <f>IF('TD VENCIDOS'!C6333="","",'TD VENCIDOS'!C6333)</f>
        <v/>
      </c>
      <c r="D6352" s="37" t="str">
        <f>IF('TD VENCIDOS'!D6333="","",'TD VENCIDOS'!D6333)</f>
        <v/>
      </c>
    </row>
    <row r="6353" spans="2:4" ht="18.75">
      <c r="B6353" s="37" t="str">
        <f>IF('TD VENCIDOS'!B6334="","",'TD VENCIDOS'!B6334)</f>
        <v/>
      </c>
      <c r="C6353" s="38" t="str">
        <f>IF('TD VENCIDOS'!C6334="","",'TD VENCIDOS'!C6334)</f>
        <v/>
      </c>
      <c r="D6353" s="37" t="str">
        <f>IF('TD VENCIDOS'!D6334="","",'TD VENCIDOS'!D6334)</f>
        <v/>
      </c>
    </row>
    <row r="6354" spans="2:4" ht="18.75">
      <c r="B6354" s="37" t="str">
        <f>IF('TD VENCIDOS'!B6335="","",'TD VENCIDOS'!B6335)</f>
        <v/>
      </c>
      <c r="C6354" s="38" t="str">
        <f>IF('TD VENCIDOS'!C6335="","",'TD VENCIDOS'!C6335)</f>
        <v/>
      </c>
      <c r="D6354" s="37" t="str">
        <f>IF('TD VENCIDOS'!D6335="","",'TD VENCIDOS'!D6335)</f>
        <v/>
      </c>
    </row>
    <row r="6355" spans="2:4" ht="18.75">
      <c r="B6355" s="37" t="str">
        <f>IF('TD VENCIDOS'!B6336="","",'TD VENCIDOS'!B6336)</f>
        <v/>
      </c>
      <c r="C6355" s="38" t="str">
        <f>IF('TD VENCIDOS'!C6336="","",'TD VENCIDOS'!C6336)</f>
        <v/>
      </c>
      <c r="D6355" s="37" t="str">
        <f>IF('TD VENCIDOS'!D6336="","",'TD VENCIDOS'!D6336)</f>
        <v/>
      </c>
    </row>
    <row r="6356" spans="2:4" ht="18.75">
      <c r="B6356" s="37" t="str">
        <f>IF('TD VENCIDOS'!B6337="","",'TD VENCIDOS'!B6337)</f>
        <v/>
      </c>
      <c r="C6356" s="38" t="str">
        <f>IF('TD VENCIDOS'!C6337="","",'TD VENCIDOS'!C6337)</f>
        <v/>
      </c>
      <c r="D6356" s="37" t="str">
        <f>IF('TD VENCIDOS'!D6337="","",'TD VENCIDOS'!D6337)</f>
        <v/>
      </c>
    </row>
    <row r="6357" spans="2:4" ht="18.75">
      <c r="B6357" s="37" t="str">
        <f>IF('TD VENCIDOS'!B6338="","",'TD VENCIDOS'!B6338)</f>
        <v/>
      </c>
      <c r="C6357" s="38" t="str">
        <f>IF('TD VENCIDOS'!C6338="","",'TD VENCIDOS'!C6338)</f>
        <v/>
      </c>
      <c r="D6357" s="37" t="str">
        <f>IF('TD VENCIDOS'!D6338="","",'TD VENCIDOS'!D6338)</f>
        <v/>
      </c>
    </row>
    <row r="6358" spans="2:4" ht="18.75">
      <c r="B6358" s="37" t="str">
        <f>IF('TD VENCIDOS'!B6339="","",'TD VENCIDOS'!B6339)</f>
        <v/>
      </c>
      <c r="C6358" s="38" t="str">
        <f>IF('TD VENCIDOS'!C6339="","",'TD VENCIDOS'!C6339)</f>
        <v/>
      </c>
      <c r="D6358" s="37" t="str">
        <f>IF('TD VENCIDOS'!D6339="","",'TD VENCIDOS'!D6339)</f>
        <v/>
      </c>
    </row>
    <row r="6359" spans="2:4" ht="18.75">
      <c r="B6359" s="37" t="str">
        <f>IF('TD VENCIDOS'!B6340="","",'TD VENCIDOS'!B6340)</f>
        <v/>
      </c>
      <c r="C6359" s="38" t="str">
        <f>IF('TD VENCIDOS'!C6340="","",'TD VENCIDOS'!C6340)</f>
        <v/>
      </c>
      <c r="D6359" s="37" t="str">
        <f>IF('TD VENCIDOS'!D6340="","",'TD VENCIDOS'!D6340)</f>
        <v/>
      </c>
    </row>
    <row r="6360" spans="2:4" ht="18.75">
      <c r="B6360" s="37" t="str">
        <f>IF('TD VENCIDOS'!B6341="","",'TD VENCIDOS'!B6341)</f>
        <v/>
      </c>
      <c r="C6360" s="38" t="str">
        <f>IF('TD VENCIDOS'!C6341="","",'TD VENCIDOS'!C6341)</f>
        <v/>
      </c>
      <c r="D6360" s="37" t="str">
        <f>IF('TD VENCIDOS'!D6341="","",'TD VENCIDOS'!D6341)</f>
        <v/>
      </c>
    </row>
    <row r="6361" spans="2:4" ht="18.75">
      <c r="B6361" s="37" t="str">
        <f>IF('TD VENCIDOS'!B6342="","",'TD VENCIDOS'!B6342)</f>
        <v/>
      </c>
      <c r="C6361" s="38" t="str">
        <f>IF('TD VENCIDOS'!C6342="","",'TD VENCIDOS'!C6342)</f>
        <v/>
      </c>
      <c r="D6361" s="37" t="str">
        <f>IF('TD VENCIDOS'!D6342="","",'TD VENCIDOS'!D6342)</f>
        <v/>
      </c>
    </row>
    <row r="6362" spans="2:4" ht="18.75">
      <c r="B6362" s="37" t="str">
        <f>IF('TD VENCIDOS'!B6343="","",'TD VENCIDOS'!B6343)</f>
        <v/>
      </c>
      <c r="C6362" s="38" t="str">
        <f>IF('TD VENCIDOS'!C6343="","",'TD VENCIDOS'!C6343)</f>
        <v/>
      </c>
      <c r="D6362" s="37" t="str">
        <f>IF('TD VENCIDOS'!D6343="","",'TD VENCIDOS'!D6343)</f>
        <v/>
      </c>
    </row>
    <row r="6363" spans="2:4" ht="18.75">
      <c r="B6363" s="37" t="str">
        <f>IF('TD VENCIDOS'!B6344="","",'TD VENCIDOS'!B6344)</f>
        <v/>
      </c>
      <c r="C6363" s="38" t="str">
        <f>IF('TD VENCIDOS'!C6344="","",'TD VENCIDOS'!C6344)</f>
        <v/>
      </c>
      <c r="D6363" s="37" t="str">
        <f>IF('TD VENCIDOS'!D6344="","",'TD VENCIDOS'!D6344)</f>
        <v/>
      </c>
    </row>
    <row r="6364" spans="2:4" ht="18.75">
      <c r="B6364" s="37" t="str">
        <f>IF('TD VENCIDOS'!B6345="","",'TD VENCIDOS'!B6345)</f>
        <v/>
      </c>
      <c r="C6364" s="38" t="str">
        <f>IF('TD VENCIDOS'!C6345="","",'TD VENCIDOS'!C6345)</f>
        <v/>
      </c>
      <c r="D6364" s="37" t="str">
        <f>IF('TD VENCIDOS'!D6345="","",'TD VENCIDOS'!D6345)</f>
        <v/>
      </c>
    </row>
    <row r="6365" spans="2:4" ht="18.75">
      <c r="B6365" s="37" t="str">
        <f>IF('TD VENCIDOS'!B6346="","",'TD VENCIDOS'!B6346)</f>
        <v/>
      </c>
      <c r="C6365" s="38" t="str">
        <f>IF('TD VENCIDOS'!C6346="","",'TD VENCIDOS'!C6346)</f>
        <v/>
      </c>
      <c r="D6365" s="37" t="str">
        <f>IF('TD VENCIDOS'!D6346="","",'TD VENCIDOS'!D6346)</f>
        <v/>
      </c>
    </row>
    <row r="6366" spans="2:4" ht="18.75">
      <c r="B6366" s="37" t="str">
        <f>IF('TD VENCIDOS'!B6347="","",'TD VENCIDOS'!B6347)</f>
        <v/>
      </c>
      <c r="C6366" s="38" t="str">
        <f>IF('TD VENCIDOS'!C6347="","",'TD VENCIDOS'!C6347)</f>
        <v/>
      </c>
      <c r="D6366" s="37" t="str">
        <f>IF('TD VENCIDOS'!D6347="","",'TD VENCIDOS'!D6347)</f>
        <v/>
      </c>
    </row>
    <row r="6367" spans="2:4" ht="18.75">
      <c r="B6367" s="37" t="str">
        <f>IF('TD VENCIDOS'!B6348="","",'TD VENCIDOS'!B6348)</f>
        <v/>
      </c>
      <c r="C6367" s="38" t="str">
        <f>IF('TD VENCIDOS'!C6348="","",'TD VENCIDOS'!C6348)</f>
        <v/>
      </c>
      <c r="D6367" s="37" t="str">
        <f>IF('TD VENCIDOS'!D6348="","",'TD VENCIDOS'!D6348)</f>
        <v/>
      </c>
    </row>
    <row r="6368" spans="2:4" ht="18.75">
      <c r="B6368" s="37" t="str">
        <f>IF('TD VENCIDOS'!B6349="","",'TD VENCIDOS'!B6349)</f>
        <v/>
      </c>
      <c r="C6368" s="38" t="str">
        <f>IF('TD VENCIDOS'!C6349="","",'TD VENCIDOS'!C6349)</f>
        <v/>
      </c>
      <c r="D6368" s="37" t="str">
        <f>IF('TD VENCIDOS'!D6349="","",'TD VENCIDOS'!D6349)</f>
        <v/>
      </c>
    </row>
    <row r="6369" spans="2:4" ht="18.75">
      <c r="B6369" s="37" t="str">
        <f>IF('TD VENCIDOS'!B6350="","",'TD VENCIDOS'!B6350)</f>
        <v/>
      </c>
      <c r="C6369" s="38" t="str">
        <f>IF('TD VENCIDOS'!C6350="","",'TD VENCIDOS'!C6350)</f>
        <v/>
      </c>
      <c r="D6369" s="37" t="str">
        <f>IF('TD VENCIDOS'!D6350="","",'TD VENCIDOS'!D6350)</f>
        <v/>
      </c>
    </row>
    <row r="6370" spans="2:4" ht="18.75">
      <c r="B6370" s="37" t="str">
        <f>IF('TD VENCIDOS'!B6351="","",'TD VENCIDOS'!B6351)</f>
        <v/>
      </c>
      <c r="C6370" s="38" t="str">
        <f>IF('TD VENCIDOS'!C6351="","",'TD VENCIDOS'!C6351)</f>
        <v/>
      </c>
      <c r="D6370" s="37" t="str">
        <f>IF('TD VENCIDOS'!D6351="","",'TD VENCIDOS'!D6351)</f>
        <v/>
      </c>
    </row>
    <row r="6371" spans="2:4" ht="18.75">
      <c r="B6371" s="37" t="str">
        <f>IF('TD VENCIDOS'!B6352="","",'TD VENCIDOS'!B6352)</f>
        <v/>
      </c>
      <c r="C6371" s="38" t="str">
        <f>IF('TD VENCIDOS'!C6352="","",'TD VENCIDOS'!C6352)</f>
        <v/>
      </c>
      <c r="D6371" s="37" t="str">
        <f>IF('TD VENCIDOS'!D6352="","",'TD VENCIDOS'!D6352)</f>
        <v/>
      </c>
    </row>
    <row r="6372" spans="2:4" ht="18.75">
      <c r="B6372" s="37" t="str">
        <f>IF('TD VENCIDOS'!B6353="","",'TD VENCIDOS'!B6353)</f>
        <v/>
      </c>
      <c r="C6372" s="38" t="str">
        <f>IF('TD VENCIDOS'!C6353="","",'TD VENCIDOS'!C6353)</f>
        <v/>
      </c>
      <c r="D6372" s="37" t="str">
        <f>IF('TD VENCIDOS'!D6353="","",'TD VENCIDOS'!D6353)</f>
        <v/>
      </c>
    </row>
    <row r="6373" spans="2:4" ht="18.75">
      <c r="B6373" s="37" t="str">
        <f>IF('TD VENCIDOS'!B6354="","",'TD VENCIDOS'!B6354)</f>
        <v/>
      </c>
      <c r="C6373" s="38" t="str">
        <f>IF('TD VENCIDOS'!C6354="","",'TD VENCIDOS'!C6354)</f>
        <v/>
      </c>
      <c r="D6373" s="37" t="str">
        <f>IF('TD VENCIDOS'!D6354="","",'TD VENCIDOS'!D6354)</f>
        <v/>
      </c>
    </row>
    <row r="6374" spans="2:4" ht="18.75">
      <c r="B6374" s="37" t="str">
        <f>IF('TD VENCIDOS'!B6355="","",'TD VENCIDOS'!B6355)</f>
        <v/>
      </c>
      <c r="C6374" s="38" t="str">
        <f>IF('TD VENCIDOS'!C6355="","",'TD VENCIDOS'!C6355)</f>
        <v/>
      </c>
      <c r="D6374" s="37" t="str">
        <f>IF('TD VENCIDOS'!D6355="","",'TD VENCIDOS'!D6355)</f>
        <v/>
      </c>
    </row>
    <row r="6375" spans="2:4" ht="18.75">
      <c r="B6375" s="37" t="str">
        <f>IF('TD VENCIDOS'!B6356="","",'TD VENCIDOS'!B6356)</f>
        <v/>
      </c>
      <c r="C6375" s="38" t="str">
        <f>IF('TD VENCIDOS'!C6356="","",'TD VENCIDOS'!C6356)</f>
        <v/>
      </c>
      <c r="D6375" s="37" t="str">
        <f>IF('TD VENCIDOS'!D6356="","",'TD VENCIDOS'!D6356)</f>
        <v/>
      </c>
    </row>
    <row r="6376" spans="2:4" ht="18.75">
      <c r="B6376" s="37" t="str">
        <f>IF('TD VENCIDOS'!B6357="","",'TD VENCIDOS'!B6357)</f>
        <v/>
      </c>
      <c r="C6376" s="38" t="str">
        <f>IF('TD VENCIDOS'!C6357="","",'TD VENCIDOS'!C6357)</f>
        <v/>
      </c>
      <c r="D6376" s="37" t="str">
        <f>IF('TD VENCIDOS'!D6357="","",'TD VENCIDOS'!D6357)</f>
        <v/>
      </c>
    </row>
    <row r="6377" spans="2:4" ht="18.75">
      <c r="B6377" s="37" t="str">
        <f>IF('TD VENCIDOS'!B6358="","",'TD VENCIDOS'!B6358)</f>
        <v/>
      </c>
      <c r="C6377" s="38" t="str">
        <f>IF('TD VENCIDOS'!C6358="","",'TD VENCIDOS'!C6358)</f>
        <v/>
      </c>
      <c r="D6377" s="37" t="str">
        <f>IF('TD VENCIDOS'!D6358="","",'TD VENCIDOS'!D6358)</f>
        <v/>
      </c>
    </row>
    <row r="6378" spans="2:4" ht="18.75">
      <c r="B6378" s="37" t="str">
        <f>IF('TD VENCIDOS'!B6359="","",'TD VENCIDOS'!B6359)</f>
        <v/>
      </c>
      <c r="C6378" s="38" t="str">
        <f>IF('TD VENCIDOS'!C6359="","",'TD VENCIDOS'!C6359)</f>
        <v/>
      </c>
      <c r="D6378" s="37" t="str">
        <f>IF('TD VENCIDOS'!D6359="","",'TD VENCIDOS'!D6359)</f>
        <v/>
      </c>
    </row>
    <row r="6379" spans="2:4" ht="18.75">
      <c r="B6379" s="37" t="str">
        <f>IF('TD VENCIDOS'!B6360="","",'TD VENCIDOS'!B6360)</f>
        <v/>
      </c>
      <c r="C6379" s="38" t="str">
        <f>IF('TD VENCIDOS'!C6360="","",'TD VENCIDOS'!C6360)</f>
        <v/>
      </c>
      <c r="D6379" s="37" t="str">
        <f>IF('TD VENCIDOS'!D6360="","",'TD VENCIDOS'!D6360)</f>
        <v/>
      </c>
    </row>
    <row r="6380" spans="2:4" ht="18.75">
      <c r="B6380" s="37" t="str">
        <f>IF('TD VENCIDOS'!B6361="","",'TD VENCIDOS'!B6361)</f>
        <v/>
      </c>
      <c r="C6380" s="38" t="str">
        <f>IF('TD VENCIDOS'!C6361="","",'TD VENCIDOS'!C6361)</f>
        <v/>
      </c>
      <c r="D6380" s="37" t="str">
        <f>IF('TD VENCIDOS'!D6361="","",'TD VENCIDOS'!D6361)</f>
        <v/>
      </c>
    </row>
    <row r="6381" spans="2:4" ht="18.75">
      <c r="B6381" s="37" t="str">
        <f>IF('TD VENCIDOS'!B6362="","",'TD VENCIDOS'!B6362)</f>
        <v/>
      </c>
      <c r="C6381" s="38" t="str">
        <f>IF('TD VENCIDOS'!C6362="","",'TD VENCIDOS'!C6362)</f>
        <v/>
      </c>
      <c r="D6381" s="37" t="str">
        <f>IF('TD VENCIDOS'!D6362="","",'TD VENCIDOS'!D6362)</f>
        <v/>
      </c>
    </row>
    <row r="6382" spans="2:4" ht="18.75">
      <c r="B6382" s="37" t="str">
        <f>IF('TD VENCIDOS'!B6363="","",'TD VENCIDOS'!B6363)</f>
        <v/>
      </c>
      <c r="C6382" s="38" t="str">
        <f>IF('TD VENCIDOS'!C6363="","",'TD VENCIDOS'!C6363)</f>
        <v/>
      </c>
      <c r="D6382" s="37" t="str">
        <f>IF('TD VENCIDOS'!D6363="","",'TD VENCIDOS'!D6363)</f>
        <v/>
      </c>
    </row>
    <row r="6383" spans="2:4" ht="18.75">
      <c r="B6383" s="37" t="str">
        <f>IF('TD VENCIDOS'!B6364="","",'TD VENCIDOS'!B6364)</f>
        <v/>
      </c>
      <c r="C6383" s="38" t="str">
        <f>IF('TD VENCIDOS'!C6364="","",'TD VENCIDOS'!C6364)</f>
        <v/>
      </c>
      <c r="D6383" s="37" t="str">
        <f>IF('TD VENCIDOS'!D6364="","",'TD VENCIDOS'!D6364)</f>
        <v/>
      </c>
    </row>
    <row r="6384" spans="2:4" ht="18.75">
      <c r="B6384" s="37" t="str">
        <f>IF('TD VENCIDOS'!B6365="","",'TD VENCIDOS'!B6365)</f>
        <v/>
      </c>
      <c r="C6384" s="38" t="str">
        <f>IF('TD VENCIDOS'!C6365="","",'TD VENCIDOS'!C6365)</f>
        <v/>
      </c>
      <c r="D6384" s="37" t="str">
        <f>IF('TD VENCIDOS'!D6365="","",'TD VENCIDOS'!D6365)</f>
        <v/>
      </c>
    </row>
    <row r="6385" spans="2:4" ht="18.75">
      <c r="B6385" s="37" t="str">
        <f>IF('TD VENCIDOS'!B6366="","",'TD VENCIDOS'!B6366)</f>
        <v/>
      </c>
      <c r="C6385" s="38" t="str">
        <f>IF('TD VENCIDOS'!C6366="","",'TD VENCIDOS'!C6366)</f>
        <v/>
      </c>
      <c r="D6385" s="37" t="str">
        <f>IF('TD VENCIDOS'!D6366="","",'TD VENCIDOS'!D6366)</f>
        <v/>
      </c>
    </row>
    <row r="6386" spans="2:4" ht="18.75">
      <c r="B6386" s="37" t="str">
        <f>IF('TD VENCIDOS'!B6367="","",'TD VENCIDOS'!B6367)</f>
        <v/>
      </c>
      <c r="C6386" s="38" t="str">
        <f>IF('TD VENCIDOS'!C6367="","",'TD VENCIDOS'!C6367)</f>
        <v/>
      </c>
      <c r="D6386" s="37" t="str">
        <f>IF('TD VENCIDOS'!D6367="","",'TD VENCIDOS'!D6367)</f>
        <v/>
      </c>
    </row>
    <row r="6387" spans="2:4" ht="18.75">
      <c r="B6387" s="37" t="str">
        <f>IF('TD VENCIDOS'!B6368="","",'TD VENCIDOS'!B6368)</f>
        <v/>
      </c>
      <c r="C6387" s="38" t="str">
        <f>IF('TD VENCIDOS'!C6368="","",'TD VENCIDOS'!C6368)</f>
        <v/>
      </c>
      <c r="D6387" s="37" t="str">
        <f>IF('TD VENCIDOS'!D6368="","",'TD VENCIDOS'!D6368)</f>
        <v/>
      </c>
    </row>
    <row r="6388" spans="2:4" ht="18.75">
      <c r="B6388" s="37" t="str">
        <f>IF('TD VENCIDOS'!B6369="","",'TD VENCIDOS'!B6369)</f>
        <v/>
      </c>
      <c r="C6388" s="38" t="str">
        <f>IF('TD VENCIDOS'!C6369="","",'TD VENCIDOS'!C6369)</f>
        <v/>
      </c>
      <c r="D6388" s="37" t="str">
        <f>IF('TD VENCIDOS'!D6369="","",'TD VENCIDOS'!D6369)</f>
        <v/>
      </c>
    </row>
    <row r="6389" spans="2:4" ht="18.75">
      <c r="B6389" s="37" t="str">
        <f>IF('TD VENCIDOS'!B6370="","",'TD VENCIDOS'!B6370)</f>
        <v/>
      </c>
      <c r="C6389" s="38" t="str">
        <f>IF('TD VENCIDOS'!C6370="","",'TD VENCIDOS'!C6370)</f>
        <v/>
      </c>
      <c r="D6389" s="37" t="str">
        <f>IF('TD VENCIDOS'!D6370="","",'TD VENCIDOS'!D6370)</f>
        <v/>
      </c>
    </row>
    <row r="6390" spans="2:4" ht="18.75">
      <c r="B6390" s="37" t="str">
        <f>IF('TD VENCIDOS'!B6371="","",'TD VENCIDOS'!B6371)</f>
        <v/>
      </c>
      <c r="C6390" s="38" t="str">
        <f>IF('TD VENCIDOS'!C6371="","",'TD VENCIDOS'!C6371)</f>
        <v/>
      </c>
      <c r="D6390" s="37" t="str">
        <f>IF('TD VENCIDOS'!D6371="","",'TD VENCIDOS'!D6371)</f>
        <v/>
      </c>
    </row>
    <row r="6391" spans="2:4" ht="18.75">
      <c r="B6391" s="37" t="str">
        <f>IF('TD VENCIDOS'!B6372="","",'TD VENCIDOS'!B6372)</f>
        <v/>
      </c>
      <c r="C6391" s="38" t="str">
        <f>IF('TD VENCIDOS'!C6372="","",'TD VENCIDOS'!C6372)</f>
        <v/>
      </c>
      <c r="D6391" s="37" t="str">
        <f>IF('TD VENCIDOS'!D6372="","",'TD VENCIDOS'!D6372)</f>
        <v/>
      </c>
    </row>
    <row r="6392" spans="2:4" ht="18.75">
      <c r="B6392" s="37" t="str">
        <f>IF('TD VENCIDOS'!B6373="","",'TD VENCIDOS'!B6373)</f>
        <v/>
      </c>
      <c r="C6392" s="38" t="str">
        <f>IF('TD VENCIDOS'!C6373="","",'TD VENCIDOS'!C6373)</f>
        <v/>
      </c>
      <c r="D6392" s="37" t="str">
        <f>IF('TD VENCIDOS'!D6373="","",'TD VENCIDOS'!D6373)</f>
        <v/>
      </c>
    </row>
    <row r="6393" spans="2:4" ht="18.75">
      <c r="B6393" s="37" t="str">
        <f>IF('TD VENCIDOS'!B6374="","",'TD VENCIDOS'!B6374)</f>
        <v/>
      </c>
      <c r="C6393" s="38" t="str">
        <f>IF('TD VENCIDOS'!C6374="","",'TD VENCIDOS'!C6374)</f>
        <v/>
      </c>
      <c r="D6393" s="37" t="str">
        <f>IF('TD VENCIDOS'!D6374="","",'TD VENCIDOS'!D6374)</f>
        <v/>
      </c>
    </row>
    <row r="6394" spans="2:4" ht="18.75">
      <c r="B6394" s="37" t="str">
        <f>IF('TD VENCIDOS'!B6375="","",'TD VENCIDOS'!B6375)</f>
        <v/>
      </c>
      <c r="C6394" s="38" t="str">
        <f>IF('TD VENCIDOS'!C6375="","",'TD VENCIDOS'!C6375)</f>
        <v/>
      </c>
      <c r="D6394" s="37" t="str">
        <f>IF('TD VENCIDOS'!D6375="","",'TD VENCIDOS'!D6375)</f>
        <v/>
      </c>
    </row>
    <row r="6395" spans="2:4" ht="18.75">
      <c r="B6395" s="37" t="str">
        <f>IF('TD VENCIDOS'!B6376="","",'TD VENCIDOS'!B6376)</f>
        <v/>
      </c>
      <c r="C6395" s="38" t="str">
        <f>IF('TD VENCIDOS'!C6376="","",'TD VENCIDOS'!C6376)</f>
        <v/>
      </c>
      <c r="D6395" s="37" t="str">
        <f>IF('TD VENCIDOS'!D6376="","",'TD VENCIDOS'!D6376)</f>
        <v/>
      </c>
    </row>
    <row r="6396" spans="2:4" ht="18.75">
      <c r="B6396" s="37" t="str">
        <f>IF('TD VENCIDOS'!B6377="","",'TD VENCIDOS'!B6377)</f>
        <v/>
      </c>
      <c r="C6396" s="38" t="str">
        <f>IF('TD VENCIDOS'!C6377="","",'TD VENCIDOS'!C6377)</f>
        <v/>
      </c>
      <c r="D6396" s="37" t="str">
        <f>IF('TD VENCIDOS'!D6377="","",'TD VENCIDOS'!D6377)</f>
        <v/>
      </c>
    </row>
    <row r="6397" spans="2:4" ht="18.75">
      <c r="B6397" s="37" t="str">
        <f>IF('TD VENCIDOS'!B6378="","",'TD VENCIDOS'!B6378)</f>
        <v/>
      </c>
      <c r="C6397" s="38" t="str">
        <f>IF('TD VENCIDOS'!C6378="","",'TD VENCIDOS'!C6378)</f>
        <v/>
      </c>
      <c r="D6397" s="37" t="str">
        <f>IF('TD VENCIDOS'!D6378="","",'TD VENCIDOS'!D6378)</f>
        <v/>
      </c>
    </row>
    <row r="6398" spans="2:4" ht="18.75">
      <c r="B6398" s="37" t="str">
        <f>IF('TD VENCIDOS'!B6379="","",'TD VENCIDOS'!B6379)</f>
        <v/>
      </c>
      <c r="C6398" s="38" t="str">
        <f>IF('TD VENCIDOS'!C6379="","",'TD VENCIDOS'!C6379)</f>
        <v/>
      </c>
      <c r="D6398" s="37" t="str">
        <f>IF('TD VENCIDOS'!D6379="","",'TD VENCIDOS'!D6379)</f>
        <v/>
      </c>
    </row>
    <row r="6399" spans="2:4" ht="18.75">
      <c r="B6399" s="37" t="str">
        <f>IF('TD VENCIDOS'!B6380="","",'TD VENCIDOS'!B6380)</f>
        <v/>
      </c>
      <c r="C6399" s="38" t="str">
        <f>IF('TD VENCIDOS'!C6380="","",'TD VENCIDOS'!C6380)</f>
        <v/>
      </c>
      <c r="D6399" s="37" t="str">
        <f>IF('TD VENCIDOS'!D6380="","",'TD VENCIDOS'!D6380)</f>
        <v/>
      </c>
    </row>
    <row r="6400" spans="2:4" ht="18.75">
      <c r="B6400" s="37" t="str">
        <f>IF('TD VENCIDOS'!B6381="","",'TD VENCIDOS'!B6381)</f>
        <v/>
      </c>
      <c r="C6400" s="38" t="str">
        <f>IF('TD VENCIDOS'!C6381="","",'TD VENCIDOS'!C6381)</f>
        <v/>
      </c>
      <c r="D6400" s="37" t="str">
        <f>IF('TD VENCIDOS'!D6381="","",'TD VENCIDOS'!D6381)</f>
        <v/>
      </c>
    </row>
    <row r="6401" spans="2:4" ht="18.75">
      <c r="B6401" s="37" t="str">
        <f>IF('TD VENCIDOS'!B6382="","",'TD VENCIDOS'!B6382)</f>
        <v/>
      </c>
      <c r="C6401" s="38" t="str">
        <f>IF('TD VENCIDOS'!C6382="","",'TD VENCIDOS'!C6382)</f>
        <v/>
      </c>
      <c r="D6401" s="37" t="str">
        <f>IF('TD VENCIDOS'!D6382="","",'TD VENCIDOS'!D6382)</f>
        <v/>
      </c>
    </row>
    <row r="6402" spans="2:4" ht="18.75">
      <c r="B6402" s="37" t="str">
        <f>IF('TD VENCIDOS'!B6383="","",'TD VENCIDOS'!B6383)</f>
        <v/>
      </c>
      <c r="C6402" s="38" t="str">
        <f>IF('TD VENCIDOS'!C6383="","",'TD VENCIDOS'!C6383)</f>
        <v/>
      </c>
      <c r="D6402" s="37" t="str">
        <f>IF('TD VENCIDOS'!D6383="","",'TD VENCIDOS'!D6383)</f>
        <v/>
      </c>
    </row>
    <row r="6403" spans="2:4" ht="18.75">
      <c r="B6403" s="37" t="str">
        <f>IF('TD VENCIDOS'!B6384="","",'TD VENCIDOS'!B6384)</f>
        <v/>
      </c>
      <c r="C6403" s="38" t="str">
        <f>IF('TD VENCIDOS'!C6384="","",'TD VENCIDOS'!C6384)</f>
        <v/>
      </c>
      <c r="D6403" s="37" t="str">
        <f>IF('TD VENCIDOS'!D6384="","",'TD VENCIDOS'!D6384)</f>
        <v/>
      </c>
    </row>
    <row r="6404" spans="2:4" ht="18.75">
      <c r="B6404" s="37" t="str">
        <f>IF('TD VENCIDOS'!B6385="","",'TD VENCIDOS'!B6385)</f>
        <v/>
      </c>
      <c r="C6404" s="38" t="str">
        <f>IF('TD VENCIDOS'!C6385="","",'TD VENCIDOS'!C6385)</f>
        <v/>
      </c>
      <c r="D6404" s="37" t="str">
        <f>IF('TD VENCIDOS'!D6385="","",'TD VENCIDOS'!D6385)</f>
        <v/>
      </c>
    </row>
    <row r="6405" spans="2:4" ht="18.75">
      <c r="B6405" s="37" t="str">
        <f>IF('TD VENCIDOS'!B6386="","",'TD VENCIDOS'!B6386)</f>
        <v/>
      </c>
      <c r="C6405" s="38" t="str">
        <f>IF('TD VENCIDOS'!C6386="","",'TD VENCIDOS'!C6386)</f>
        <v/>
      </c>
      <c r="D6405" s="37" t="str">
        <f>IF('TD VENCIDOS'!D6386="","",'TD VENCIDOS'!D6386)</f>
        <v/>
      </c>
    </row>
    <row r="6406" spans="2:4" ht="18.75">
      <c r="B6406" s="37" t="str">
        <f>IF('TD VENCIDOS'!B6387="","",'TD VENCIDOS'!B6387)</f>
        <v/>
      </c>
      <c r="C6406" s="38" t="str">
        <f>IF('TD VENCIDOS'!C6387="","",'TD VENCIDOS'!C6387)</f>
        <v/>
      </c>
      <c r="D6406" s="37" t="str">
        <f>IF('TD VENCIDOS'!D6387="","",'TD VENCIDOS'!D6387)</f>
        <v/>
      </c>
    </row>
    <row r="6407" spans="2:4" ht="18.75">
      <c r="B6407" s="37" t="str">
        <f>IF('TD VENCIDOS'!B6388="","",'TD VENCIDOS'!B6388)</f>
        <v/>
      </c>
      <c r="C6407" s="38" t="str">
        <f>IF('TD VENCIDOS'!C6388="","",'TD VENCIDOS'!C6388)</f>
        <v/>
      </c>
      <c r="D6407" s="37" t="str">
        <f>IF('TD VENCIDOS'!D6388="","",'TD VENCIDOS'!D6388)</f>
        <v/>
      </c>
    </row>
    <row r="6408" spans="2:4" ht="18.75">
      <c r="B6408" s="37" t="str">
        <f>IF('TD VENCIDOS'!B6389="","",'TD VENCIDOS'!B6389)</f>
        <v/>
      </c>
      <c r="C6408" s="38" t="str">
        <f>IF('TD VENCIDOS'!C6389="","",'TD VENCIDOS'!C6389)</f>
        <v/>
      </c>
      <c r="D6408" s="37" t="str">
        <f>IF('TD VENCIDOS'!D6389="","",'TD VENCIDOS'!D6389)</f>
        <v/>
      </c>
    </row>
    <row r="6409" spans="2:4" ht="18.75">
      <c r="B6409" s="37" t="str">
        <f>IF('TD VENCIDOS'!B6390="","",'TD VENCIDOS'!B6390)</f>
        <v/>
      </c>
      <c r="C6409" s="38" t="str">
        <f>IF('TD VENCIDOS'!C6390="","",'TD VENCIDOS'!C6390)</f>
        <v/>
      </c>
      <c r="D6409" s="37" t="str">
        <f>IF('TD VENCIDOS'!D6390="","",'TD VENCIDOS'!D6390)</f>
        <v/>
      </c>
    </row>
    <row r="6410" spans="2:4" ht="18.75">
      <c r="B6410" s="37" t="str">
        <f>IF('TD VENCIDOS'!B6391="","",'TD VENCIDOS'!B6391)</f>
        <v/>
      </c>
      <c r="C6410" s="38" t="str">
        <f>IF('TD VENCIDOS'!C6391="","",'TD VENCIDOS'!C6391)</f>
        <v/>
      </c>
      <c r="D6410" s="37" t="str">
        <f>IF('TD VENCIDOS'!D6391="","",'TD VENCIDOS'!D6391)</f>
        <v/>
      </c>
    </row>
    <row r="6411" spans="2:4" ht="18.75">
      <c r="B6411" s="37" t="str">
        <f>IF('TD VENCIDOS'!B6392="","",'TD VENCIDOS'!B6392)</f>
        <v/>
      </c>
      <c r="C6411" s="38" t="str">
        <f>IF('TD VENCIDOS'!C6392="","",'TD VENCIDOS'!C6392)</f>
        <v/>
      </c>
      <c r="D6411" s="37" t="str">
        <f>IF('TD VENCIDOS'!D6392="","",'TD VENCIDOS'!D6392)</f>
        <v/>
      </c>
    </row>
    <row r="6412" spans="2:4" ht="18.75">
      <c r="B6412" s="37" t="str">
        <f>IF('TD VENCIDOS'!B6393="","",'TD VENCIDOS'!B6393)</f>
        <v/>
      </c>
      <c r="C6412" s="38" t="str">
        <f>IF('TD VENCIDOS'!C6393="","",'TD VENCIDOS'!C6393)</f>
        <v/>
      </c>
      <c r="D6412" s="37" t="str">
        <f>IF('TD VENCIDOS'!D6393="","",'TD VENCIDOS'!D6393)</f>
        <v/>
      </c>
    </row>
    <row r="6413" spans="2:4" ht="18.75">
      <c r="B6413" s="37" t="str">
        <f>IF('TD VENCIDOS'!B6394="","",'TD VENCIDOS'!B6394)</f>
        <v/>
      </c>
      <c r="C6413" s="38" t="str">
        <f>IF('TD VENCIDOS'!C6394="","",'TD VENCIDOS'!C6394)</f>
        <v/>
      </c>
      <c r="D6413" s="37" t="str">
        <f>IF('TD VENCIDOS'!D6394="","",'TD VENCIDOS'!D6394)</f>
        <v/>
      </c>
    </row>
    <row r="6414" spans="2:4" ht="18.75">
      <c r="B6414" s="37" t="str">
        <f>IF('TD VENCIDOS'!B6395="","",'TD VENCIDOS'!B6395)</f>
        <v/>
      </c>
      <c r="C6414" s="38" t="str">
        <f>IF('TD VENCIDOS'!C6395="","",'TD VENCIDOS'!C6395)</f>
        <v/>
      </c>
      <c r="D6414" s="37" t="str">
        <f>IF('TD VENCIDOS'!D6395="","",'TD VENCIDOS'!D6395)</f>
        <v/>
      </c>
    </row>
    <row r="6415" spans="2:4" ht="18.75">
      <c r="B6415" s="37" t="str">
        <f>IF('TD VENCIDOS'!B6396="","",'TD VENCIDOS'!B6396)</f>
        <v/>
      </c>
      <c r="C6415" s="38" t="str">
        <f>IF('TD VENCIDOS'!C6396="","",'TD VENCIDOS'!C6396)</f>
        <v/>
      </c>
      <c r="D6415" s="37" t="str">
        <f>IF('TD VENCIDOS'!D6396="","",'TD VENCIDOS'!D6396)</f>
        <v/>
      </c>
    </row>
    <row r="6416" spans="2:4" ht="18.75">
      <c r="B6416" s="37" t="str">
        <f>IF('TD VENCIDOS'!B6397="","",'TD VENCIDOS'!B6397)</f>
        <v/>
      </c>
      <c r="C6416" s="38" t="str">
        <f>IF('TD VENCIDOS'!C6397="","",'TD VENCIDOS'!C6397)</f>
        <v/>
      </c>
      <c r="D6416" s="37" t="str">
        <f>IF('TD VENCIDOS'!D6397="","",'TD VENCIDOS'!D6397)</f>
        <v/>
      </c>
    </row>
    <row r="6417" spans="2:4" ht="18.75">
      <c r="B6417" s="37" t="str">
        <f>IF('TD VENCIDOS'!B6398="","",'TD VENCIDOS'!B6398)</f>
        <v/>
      </c>
      <c r="C6417" s="38" t="str">
        <f>IF('TD VENCIDOS'!C6398="","",'TD VENCIDOS'!C6398)</f>
        <v/>
      </c>
      <c r="D6417" s="37" t="str">
        <f>IF('TD VENCIDOS'!D6398="","",'TD VENCIDOS'!D6398)</f>
        <v/>
      </c>
    </row>
    <row r="6418" spans="2:4" ht="18.75">
      <c r="B6418" s="37" t="str">
        <f>IF('TD VENCIDOS'!B6399="","",'TD VENCIDOS'!B6399)</f>
        <v/>
      </c>
      <c r="C6418" s="38" t="str">
        <f>IF('TD VENCIDOS'!C6399="","",'TD VENCIDOS'!C6399)</f>
        <v/>
      </c>
      <c r="D6418" s="37" t="str">
        <f>IF('TD VENCIDOS'!D6399="","",'TD VENCIDOS'!D6399)</f>
        <v/>
      </c>
    </row>
    <row r="6419" spans="2:4" ht="18.75">
      <c r="B6419" s="37" t="str">
        <f>IF('TD VENCIDOS'!B6400="","",'TD VENCIDOS'!B6400)</f>
        <v/>
      </c>
      <c r="C6419" s="38" t="str">
        <f>IF('TD VENCIDOS'!C6400="","",'TD VENCIDOS'!C6400)</f>
        <v/>
      </c>
      <c r="D6419" s="37" t="str">
        <f>IF('TD VENCIDOS'!D6400="","",'TD VENCIDOS'!D6400)</f>
        <v/>
      </c>
    </row>
    <row r="6420" spans="2:4" ht="18.75">
      <c r="B6420" s="37" t="str">
        <f>IF('TD VENCIDOS'!B6401="","",'TD VENCIDOS'!B6401)</f>
        <v/>
      </c>
      <c r="C6420" s="38" t="str">
        <f>IF('TD VENCIDOS'!C6401="","",'TD VENCIDOS'!C6401)</f>
        <v/>
      </c>
      <c r="D6420" s="37" t="str">
        <f>IF('TD VENCIDOS'!D6401="","",'TD VENCIDOS'!D6401)</f>
        <v/>
      </c>
    </row>
    <row r="6421" spans="2:4" ht="18.75">
      <c r="B6421" s="37" t="str">
        <f>IF('TD VENCIDOS'!B6402="","",'TD VENCIDOS'!B6402)</f>
        <v/>
      </c>
      <c r="C6421" s="38" t="str">
        <f>IF('TD VENCIDOS'!C6402="","",'TD VENCIDOS'!C6402)</f>
        <v/>
      </c>
      <c r="D6421" s="37" t="str">
        <f>IF('TD VENCIDOS'!D6402="","",'TD VENCIDOS'!D6402)</f>
        <v/>
      </c>
    </row>
    <row r="6422" spans="2:4" ht="18.75">
      <c r="B6422" s="37" t="str">
        <f>IF('TD VENCIDOS'!B6403="","",'TD VENCIDOS'!B6403)</f>
        <v/>
      </c>
      <c r="C6422" s="38" t="str">
        <f>IF('TD VENCIDOS'!C6403="","",'TD VENCIDOS'!C6403)</f>
        <v/>
      </c>
      <c r="D6422" s="37" t="str">
        <f>IF('TD VENCIDOS'!D6403="","",'TD VENCIDOS'!D6403)</f>
        <v/>
      </c>
    </row>
    <row r="6423" spans="2:4" ht="18.75">
      <c r="B6423" s="37" t="str">
        <f>IF('TD VENCIDOS'!B6404="","",'TD VENCIDOS'!B6404)</f>
        <v/>
      </c>
      <c r="C6423" s="38" t="str">
        <f>IF('TD VENCIDOS'!C6404="","",'TD VENCIDOS'!C6404)</f>
        <v/>
      </c>
      <c r="D6423" s="37" t="str">
        <f>IF('TD VENCIDOS'!D6404="","",'TD VENCIDOS'!D6404)</f>
        <v/>
      </c>
    </row>
    <row r="6424" spans="2:4" ht="18.75">
      <c r="B6424" s="37" t="str">
        <f>IF('TD VENCIDOS'!B6405="","",'TD VENCIDOS'!B6405)</f>
        <v/>
      </c>
      <c r="C6424" s="38" t="str">
        <f>IF('TD VENCIDOS'!C6405="","",'TD VENCIDOS'!C6405)</f>
        <v/>
      </c>
      <c r="D6424" s="37" t="str">
        <f>IF('TD VENCIDOS'!D6405="","",'TD VENCIDOS'!D6405)</f>
        <v/>
      </c>
    </row>
    <row r="6425" spans="2:4" ht="18.75">
      <c r="B6425" s="37" t="str">
        <f>IF('TD VENCIDOS'!B6406="","",'TD VENCIDOS'!B6406)</f>
        <v/>
      </c>
      <c r="C6425" s="38" t="str">
        <f>IF('TD VENCIDOS'!C6406="","",'TD VENCIDOS'!C6406)</f>
        <v/>
      </c>
      <c r="D6425" s="37" t="str">
        <f>IF('TD VENCIDOS'!D6406="","",'TD VENCIDOS'!D6406)</f>
        <v/>
      </c>
    </row>
    <row r="6426" spans="2:4" ht="18.75">
      <c r="B6426" s="37" t="str">
        <f>IF('TD VENCIDOS'!B6407="","",'TD VENCIDOS'!B6407)</f>
        <v/>
      </c>
      <c r="C6426" s="38" t="str">
        <f>IF('TD VENCIDOS'!C6407="","",'TD VENCIDOS'!C6407)</f>
        <v/>
      </c>
      <c r="D6426" s="37" t="str">
        <f>IF('TD VENCIDOS'!D6407="","",'TD VENCIDOS'!D6407)</f>
        <v/>
      </c>
    </row>
    <row r="6427" spans="2:4" ht="18.75">
      <c r="B6427" s="37" t="str">
        <f>IF('TD VENCIDOS'!B6408="","",'TD VENCIDOS'!B6408)</f>
        <v/>
      </c>
      <c r="C6427" s="38" t="str">
        <f>IF('TD VENCIDOS'!C6408="","",'TD VENCIDOS'!C6408)</f>
        <v/>
      </c>
      <c r="D6427" s="37" t="str">
        <f>IF('TD VENCIDOS'!D6408="","",'TD VENCIDOS'!D6408)</f>
        <v/>
      </c>
    </row>
    <row r="6428" spans="2:4" ht="18.75">
      <c r="B6428" s="37" t="str">
        <f>IF('TD VENCIDOS'!B6409="","",'TD VENCIDOS'!B6409)</f>
        <v/>
      </c>
      <c r="C6428" s="38" t="str">
        <f>IF('TD VENCIDOS'!C6409="","",'TD VENCIDOS'!C6409)</f>
        <v/>
      </c>
      <c r="D6428" s="37" t="str">
        <f>IF('TD VENCIDOS'!D6409="","",'TD VENCIDOS'!D6409)</f>
        <v/>
      </c>
    </row>
    <row r="6429" spans="2:4" ht="18.75">
      <c r="B6429" s="37" t="str">
        <f>IF('TD VENCIDOS'!B6410="","",'TD VENCIDOS'!B6410)</f>
        <v/>
      </c>
      <c r="C6429" s="38" t="str">
        <f>IF('TD VENCIDOS'!C6410="","",'TD VENCIDOS'!C6410)</f>
        <v/>
      </c>
      <c r="D6429" s="37" t="str">
        <f>IF('TD VENCIDOS'!D6410="","",'TD VENCIDOS'!D6410)</f>
        <v/>
      </c>
    </row>
    <row r="6430" spans="2:4" ht="18.75">
      <c r="B6430" s="37" t="str">
        <f>IF('TD VENCIDOS'!B6411="","",'TD VENCIDOS'!B6411)</f>
        <v/>
      </c>
      <c r="C6430" s="38" t="str">
        <f>IF('TD VENCIDOS'!C6411="","",'TD VENCIDOS'!C6411)</f>
        <v/>
      </c>
      <c r="D6430" s="37" t="str">
        <f>IF('TD VENCIDOS'!D6411="","",'TD VENCIDOS'!D6411)</f>
        <v/>
      </c>
    </row>
    <row r="6431" spans="2:4" ht="18.75">
      <c r="B6431" s="37" t="str">
        <f>IF('TD VENCIDOS'!B6412="","",'TD VENCIDOS'!B6412)</f>
        <v/>
      </c>
      <c r="C6431" s="38" t="str">
        <f>IF('TD VENCIDOS'!C6412="","",'TD VENCIDOS'!C6412)</f>
        <v/>
      </c>
      <c r="D6431" s="37" t="str">
        <f>IF('TD VENCIDOS'!D6412="","",'TD VENCIDOS'!D6412)</f>
        <v/>
      </c>
    </row>
    <row r="6432" spans="2:4" ht="18.75">
      <c r="B6432" s="37" t="str">
        <f>IF('TD VENCIDOS'!B6413="","",'TD VENCIDOS'!B6413)</f>
        <v/>
      </c>
      <c r="C6432" s="38" t="str">
        <f>IF('TD VENCIDOS'!C6413="","",'TD VENCIDOS'!C6413)</f>
        <v/>
      </c>
      <c r="D6432" s="37" t="str">
        <f>IF('TD VENCIDOS'!D6413="","",'TD VENCIDOS'!D6413)</f>
        <v/>
      </c>
    </row>
    <row r="6433" spans="2:4" ht="18.75">
      <c r="B6433" s="37" t="str">
        <f>IF('TD VENCIDOS'!B6414="","",'TD VENCIDOS'!B6414)</f>
        <v/>
      </c>
      <c r="C6433" s="38" t="str">
        <f>IF('TD VENCIDOS'!C6414="","",'TD VENCIDOS'!C6414)</f>
        <v/>
      </c>
      <c r="D6433" s="37" t="str">
        <f>IF('TD VENCIDOS'!D6414="","",'TD VENCIDOS'!D6414)</f>
        <v/>
      </c>
    </row>
    <row r="6434" spans="2:4" ht="18.75">
      <c r="B6434" s="37" t="str">
        <f>IF('TD VENCIDOS'!B6415="","",'TD VENCIDOS'!B6415)</f>
        <v/>
      </c>
      <c r="C6434" s="38" t="str">
        <f>IF('TD VENCIDOS'!C6415="","",'TD VENCIDOS'!C6415)</f>
        <v/>
      </c>
      <c r="D6434" s="37" t="str">
        <f>IF('TD VENCIDOS'!D6415="","",'TD VENCIDOS'!D6415)</f>
        <v/>
      </c>
    </row>
    <row r="6435" spans="2:4" ht="18.75">
      <c r="B6435" s="37" t="str">
        <f>IF('TD VENCIDOS'!B6416="","",'TD VENCIDOS'!B6416)</f>
        <v/>
      </c>
      <c r="C6435" s="38" t="str">
        <f>IF('TD VENCIDOS'!C6416="","",'TD VENCIDOS'!C6416)</f>
        <v/>
      </c>
      <c r="D6435" s="37" t="str">
        <f>IF('TD VENCIDOS'!D6416="","",'TD VENCIDOS'!D6416)</f>
        <v/>
      </c>
    </row>
    <row r="6436" spans="2:4" ht="18.75">
      <c r="B6436" s="37" t="str">
        <f>IF('TD VENCIDOS'!B6417="","",'TD VENCIDOS'!B6417)</f>
        <v/>
      </c>
      <c r="C6436" s="38" t="str">
        <f>IF('TD VENCIDOS'!C6417="","",'TD VENCIDOS'!C6417)</f>
        <v/>
      </c>
      <c r="D6436" s="37" t="str">
        <f>IF('TD VENCIDOS'!D6417="","",'TD VENCIDOS'!D6417)</f>
        <v/>
      </c>
    </row>
    <row r="6437" spans="2:4" ht="18.75">
      <c r="B6437" s="37" t="str">
        <f>IF('TD VENCIDOS'!B6418="","",'TD VENCIDOS'!B6418)</f>
        <v/>
      </c>
      <c r="C6437" s="38" t="str">
        <f>IF('TD VENCIDOS'!C6418="","",'TD VENCIDOS'!C6418)</f>
        <v/>
      </c>
      <c r="D6437" s="37" t="str">
        <f>IF('TD VENCIDOS'!D6418="","",'TD VENCIDOS'!D6418)</f>
        <v/>
      </c>
    </row>
    <row r="6438" spans="2:4" ht="18.75">
      <c r="B6438" s="37" t="str">
        <f>IF('TD VENCIDOS'!B6419="","",'TD VENCIDOS'!B6419)</f>
        <v/>
      </c>
      <c r="C6438" s="38" t="str">
        <f>IF('TD VENCIDOS'!C6419="","",'TD VENCIDOS'!C6419)</f>
        <v/>
      </c>
      <c r="D6438" s="37" t="str">
        <f>IF('TD VENCIDOS'!D6419="","",'TD VENCIDOS'!D6419)</f>
        <v/>
      </c>
    </row>
    <row r="6439" spans="2:4" ht="18.75">
      <c r="B6439" s="37" t="str">
        <f>IF('TD VENCIDOS'!B6420="","",'TD VENCIDOS'!B6420)</f>
        <v/>
      </c>
      <c r="C6439" s="38" t="str">
        <f>IF('TD VENCIDOS'!C6420="","",'TD VENCIDOS'!C6420)</f>
        <v/>
      </c>
      <c r="D6439" s="37" t="str">
        <f>IF('TD VENCIDOS'!D6420="","",'TD VENCIDOS'!D6420)</f>
        <v/>
      </c>
    </row>
    <row r="6440" spans="2:4" ht="18.75">
      <c r="B6440" s="37" t="str">
        <f>IF('TD VENCIDOS'!B6421="","",'TD VENCIDOS'!B6421)</f>
        <v/>
      </c>
      <c r="C6440" s="38" t="str">
        <f>IF('TD VENCIDOS'!C6421="","",'TD VENCIDOS'!C6421)</f>
        <v/>
      </c>
      <c r="D6440" s="37" t="str">
        <f>IF('TD VENCIDOS'!D6421="","",'TD VENCIDOS'!D6421)</f>
        <v/>
      </c>
    </row>
    <row r="6441" spans="2:4" ht="18.75">
      <c r="B6441" s="37" t="str">
        <f>IF('TD VENCIDOS'!B6422="","",'TD VENCIDOS'!B6422)</f>
        <v/>
      </c>
      <c r="C6441" s="38" t="str">
        <f>IF('TD VENCIDOS'!C6422="","",'TD VENCIDOS'!C6422)</f>
        <v/>
      </c>
      <c r="D6441" s="37" t="str">
        <f>IF('TD VENCIDOS'!D6422="","",'TD VENCIDOS'!D6422)</f>
        <v/>
      </c>
    </row>
    <row r="6442" spans="2:4" ht="18.75">
      <c r="B6442" s="37" t="str">
        <f>IF('TD VENCIDOS'!B6423="","",'TD VENCIDOS'!B6423)</f>
        <v/>
      </c>
      <c r="C6442" s="38" t="str">
        <f>IF('TD VENCIDOS'!C6423="","",'TD VENCIDOS'!C6423)</f>
        <v/>
      </c>
      <c r="D6442" s="37" t="str">
        <f>IF('TD VENCIDOS'!D6423="","",'TD VENCIDOS'!D6423)</f>
        <v/>
      </c>
    </row>
    <row r="6443" spans="2:4" ht="18.75">
      <c r="B6443" s="37" t="str">
        <f>IF('TD VENCIDOS'!B6424="","",'TD VENCIDOS'!B6424)</f>
        <v/>
      </c>
      <c r="C6443" s="38" t="str">
        <f>IF('TD VENCIDOS'!C6424="","",'TD VENCIDOS'!C6424)</f>
        <v/>
      </c>
      <c r="D6443" s="37" t="str">
        <f>IF('TD VENCIDOS'!D6424="","",'TD VENCIDOS'!D6424)</f>
        <v/>
      </c>
    </row>
    <row r="6444" spans="2:4" ht="18.75">
      <c r="B6444" s="37" t="str">
        <f>IF('TD VENCIDOS'!B6425="","",'TD VENCIDOS'!B6425)</f>
        <v/>
      </c>
      <c r="C6444" s="38" t="str">
        <f>IF('TD VENCIDOS'!C6425="","",'TD VENCIDOS'!C6425)</f>
        <v/>
      </c>
      <c r="D6444" s="37" t="str">
        <f>IF('TD VENCIDOS'!D6425="","",'TD VENCIDOS'!D6425)</f>
        <v/>
      </c>
    </row>
    <row r="6445" spans="2:4" ht="18.75">
      <c r="B6445" s="37" t="str">
        <f>IF('TD VENCIDOS'!B6426="","",'TD VENCIDOS'!B6426)</f>
        <v/>
      </c>
      <c r="C6445" s="38" t="str">
        <f>IF('TD VENCIDOS'!C6426="","",'TD VENCIDOS'!C6426)</f>
        <v/>
      </c>
      <c r="D6445" s="37" t="str">
        <f>IF('TD VENCIDOS'!D6426="","",'TD VENCIDOS'!D6426)</f>
        <v/>
      </c>
    </row>
    <row r="6446" spans="2:4" ht="18.75">
      <c r="B6446" s="37" t="str">
        <f>IF('TD VENCIDOS'!B6427="","",'TD VENCIDOS'!B6427)</f>
        <v/>
      </c>
      <c r="C6446" s="38" t="str">
        <f>IF('TD VENCIDOS'!C6427="","",'TD VENCIDOS'!C6427)</f>
        <v/>
      </c>
      <c r="D6446" s="37" t="str">
        <f>IF('TD VENCIDOS'!D6427="","",'TD VENCIDOS'!D6427)</f>
        <v/>
      </c>
    </row>
    <row r="6447" spans="2:4" ht="18.75">
      <c r="B6447" s="37" t="str">
        <f>IF('TD VENCIDOS'!B6428="","",'TD VENCIDOS'!B6428)</f>
        <v/>
      </c>
      <c r="C6447" s="38" t="str">
        <f>IF('TD VENCIDOS'!C6428="","",'TD VENCIDOS'!C6428)</f>
        <v/>
      </c>
      <c r="D6447" s="37" t="str">
        <f>IF('TD VENCIDOS'!D6428="","",'TD VENCIDOS'!D6428)</f>
        <v/>
      </c>
    </row>
    <row r="6448" spans="2:4" ht="18.75">
      <c r="B6448" s="37" t="str">
        <f>IF('TD VENCIDOS'!B6429="","",'TD VENCIDOS'!B6429)</f>
        <v/>
      </c>
      <c r="C6448" s="38" t="str">
        <f>IF('TD VENCIDOS'!C6429="","",'TD VENCIDOS'!C6429)</f>
        <v/>
      </c>
      <c r="D6448" s="37" t="str">
        <f>IF('TD VENCIDOS'!D6429="","",'TD VENCIDOS'!D6429)</f>
        <v/>
      </c>
    </row>
    <row r="6449" spans="2:4" ht="18.75">
      <c r="B6449" s="37" t="str">
        <f>IF('TD VENCIDOS'!B6430="","",'TD VENCIDOS'!B6430)</f>
        <v/>
      </c>
      <c r="C6449" s="38" t="str">
        <f>IF('TD VENCIDOS'!C6430="","",'TD VENCIDOS'!C6430)</f>
        <v/>
      </c>
      <c r="D6449" s="37" t="str">
        <f>IF('TD VENCIDOS'!D6430="","",'TD VENCIDOS'!D6430)</f>
        <v/>
      </c>
    </row>
    <row r="6450" spans="2:4" ht="18.75">
      <c r="B6450" s="37" t="str">
        <f>IF('TD VENCIDOS'!B6431="","",'TD VENCIDOS'!B6431)</f>
        <v/>
      </c>
      <c r="C6450" s="38" t="str">
        <f>IF('TD VENCIDOS'!C6431="","",'TD VENCIDOS'!C6431)</f>
        <v/>
      </c>
      <c r="D6450" s="37" t="str">
        <f>IF('TD VENCIDOS'!D6431="","",'TD VENCIDOS'!D6431)</f>
        <v/>
      </c>
    </row>
    <row r="6451" spans="2:4" ht="18.75">
      <c r="B6451" s="37" t="str">
        <f>IF('TD VENCIDOS'!B6432="","",'TD VENCIDOS'!B6432)</f>
        <v/>
      </c>
      <c r="C6451" s="38" t="str">
        <f>IF('TD VENCIDOS'!C6432="","",'TD VENCIDOS'!C6432)</f>
        <v/>
      </c>
      <c r="D6451" s="37" t="str">
        <f>IF('TD VENCIDOS'!D6432="","",'TD VENCIDOS'!D6432)</f>
        <v/>
      </c>
    </row>
    <row r="6452" spans="2:4" ht="18.75">
      <c r="B6452" s="37" t="str">
        <f>IF('TD VENCIDOS'!B6433="","",'TD VENCIDOS'!B6433)</f>
        <v/>
      </c>
      <c r="C6452" s="38" t="str">
        <f>IF('TD VENCIDOS'!C6433="","",'TD VENCIDOS'!C6433)</f>
        <v/>
      </c>
      <c r="D6452" s="37" t="str">
        <f>IF('TD VENCIDOS'!D6433="","",'TD VENCIDOS'!D6433)</f>
        <v/>
      </c>
    </row>
    <row r="6453" spans="2:4" ht="18.75">
      <c r="B6453" s="37" t="str">
        <f>IF('TD VENCIDOS'!B6434="","",'TD VENCIDOS'!B6434)</f>
        <v/>
      </c>
      <c r="C6453" s="38" t="str">
        <f>IF('TD VENCIDOS'!C6434="","",'TD VENCIDOS'!C6434)</f>
        <v/>
      </c>
      <c r="D6453" s="37" t="str">
        <f>IF('TD VENCIDOS'!D6434="","",'TD VENCIDOS'!D6434)</f>
        <v/>
      </c>
    </row>
    <row r="6454" spans="2:4" ht="18.75">
      <c r="B6454" s="37" t="str">
        <f>IF('TD VENCIDOS'!B6435="","",'TD VENCIDOS'!B6435)</f>
        <v/>
      </c>
      <c r="C6454" s="38" t="str">
        <f>IF('TD VENCIDOS'!C6435="","",'TD VENCIDOS'!C6435)</f>
        <v/>
      </c>
      <c r="D6454" s="37" t="str">
        <f>IF('TD VENCIDOS'!D6435="","",'TD VENCIDOS'!D6435)</f>
        <v/>
      </c>
    </row>
    <row r="6455" spans="2:4" ht="18.75">
      <c r="B6455" s="37" t="str">
        <f>IF('TD VENCIDOS'!B6436="","",'TD VENCIDOS'!B6436)</f>
        <v/>
      </c>
      <c r="C6455" s="38" t="str">
        <f>IF('TD VENCIDOS'!C6436="","",'TD VENCIDOS'!C6436)</f>
        <v/>
      </c>
      <c r="D6455" s="37" t="str">
        <f>IF('TD VENCIDOS'!D6436="","",'TD VENCIDOS'!D6436)</f>
        <v/>
      </c>
    </row>
    <row r="6456" spans="2:4" ht="18.75">
      <c r="B6456" s="37" t="str">
        <f>IF('TD VENCIDOS'!B6437="","",'TD VENCIDOS'!B6437)</f>
        <v/>
      </c>
      <c r="C6456" s="38" t="str">
        <f>IF('TD VENCIDOS'!C6437="","",'TD VENCIDOS'!C6437)</f>
        <v/>
      </c>
      <c r="D6456" s="37" t="str">
        <f>IF('TD VENCIDOS'!D6437="","",'TD VENCIDOS'!D6437)</f>
        <v/>
      </c>
    </row>
    <row r="6457" spans="2:4" ht="18.75">
      <c r="B6457" s="37" t="str">
        <f>IF('TD VENCIDOS'!B6438="","",'TD VENCIDOS'!B6438)</f>
        <v/>
      </c>
      <c r="C6457" s="38" t="str">
        <f>IF('TD VENCIDOS'!C6438="","",'TD VENCIDOS'!C6438)</f>
        <v/>
      </c>
      <c r="D6457" s="37" t="str">
        <f>IF('TD VENCIDOS'!D6438="","",'TD VENCIDOS'!D6438)</f>
        <v/>
      </c>
    </row>
    <row r="6458" spans="2:4" ht="18.75">
      <c r="B6458" s="37" t="str">
        <f>IF('TD VENCIDOS'!B6439="","",'TD VENCIDOS'!B6439)</f>
        <v/>
      </c>
      <c r="C6458" s="38" t="str">
        <f>IF('TD VENCIDOS'!C6439="","",'TD VENCIDOS'!C6439)</f>
        <v/>
      </c>
      <c r="D6458" s="37" t="str">
        <f>IF('TD VENCIDOS'!D6439="","",'TD VENCIDOS'!D6439)</f>
        <v/>
      </c>
    </row>
    <row r="6459" spans="2:4" ht="18.75">
      <c r="B6459" s="37" t="str">
        <f>IF('TD VENCIDOS'!B6440="","",'TD VENCIDOS'!B6440)</f>
        <v/>
      </c>
      <c r="C6459" s="38" t="str">
        <f>IF('TD VENCIDOS'!C6440="","",'TD VENCIDOS'!C6440)</f>
        <v/>
      </c>
      <c r="D6459" s="37" t="str">
        <f>IF('TD VENCIDOS'!D6440="","",'TD VENCIDOS'!D6440)</f>
        <v/>
      </c>
    </row>
    <row r="6460" spans="2:4" ht="18.75">
      <c r="B6460" s="37" t="str">
        <f>IF('TD VENCIDOS'!B6441="","",'TD VENCIDOS'!B6441)</f>
        <v/>
      </c>
      <c r="C6460" s="38" t="str">
        <f>IF('TD VENCIDOS'!C6441="","",'TD VENCIDOS'!C6441)</f>
        <v/>
      </c>
      <c r="D6460" s="37" t="str">
        <f>IF('TD VENCIDOS'!D6441="","",'TD VENCIDOS'!D6441)</f>
        <v/>
      </c>
    </row>
    <row r="6461" spans="2:4" ht="18.75">
      <c r="B6461" s="37" t="str">
        <f>IF('TD VENCIDOS'!B6442="","",'TD VENCIDOS'!B6442)</f>
        <v/>
      </c>
      <c r="C6461" s="38" t="str">
        <f>IF('TD VENCIDOS'!C6442="","",'TD VENCIDOS'!C6442)</f>
        <v/>
      </c>
      <c r="D6461" s="37" t="str">
        <f>IF('TD VENCIDOS'!D6442="","",'TD VENCIDOS'!D6442)</f>
        <v/>
      </c>
    </row>
    <row r="6462" spans="2:4" ht="18.75">
      <c r="B6462" s="37" t="str">
        <f>IF('TD VENCIDOS'!B6443="","",'TD VENCIDOS'!B6443)</f>
        <v/>
      </c>
      <c r="C6462" s="38" t="str">
        <f>IF('TD VENCIDOS'!C6443="","",'TD VENCIDOS'!C6443)</f>
        <v/>
      </c>
      <c r="D6462" s="37" t="str">
        <f>IF('TD VENCIDOS'!D6443="","",'TD VENCIDOS'!D6443)</f>
        <v/>
      </c>
    </row>
    <row r="6463" spans="2:4" ht="18.75">
      <c r="B6463" s="37" t="str">
        <f>IF('TD VENCIDOS'!B6444="","",'TD VENCIDOS'!B6444)</f>
        <v/>
      </c>
      <c r="C6463" s="38" t="str">
        <f>IF('TD VENCIDOS'!C6444="","",'TD VENCIDOS'!C6444)</f>
        <v/>
      </c>
      <c r="D6463" s="37" t="str">
        <f>IF('TD VENCIDOS'!D6444="","",'TD VENCIDOS'!D6444)</f>
        <v/>
      </c>
    </row>
    <row r="6464" spans="2:4" ht="18.75">
      <c r="B6464" s="37" t="str">
        <f>IF('TD VENCIDOS'!B6445="","",'TD VENCIDOS'!B6445)</f>
        <v/>
      </c>
      <c r="C6464" s="38" t="str">
        <f>IF('TD VENCIDOS'!C6445="","",'TD VENCIDOS'!C6445)</f>
        <v/>
      </c>
      <c r="D6464" s="37" t="str">
        <f>IF('TD VENCIDOS'!D6445="","",'TD VENCIDOS'!D6445)</f>
        <v/>
      </c>
    </row>
    <row r="6465" spans="2:4" ht="18.75">
      <c r="B6465" s="37" t="str">
        <f>IF('TD VENCIDOS'!B6446="","",'TD VENCIDOS'!B6446)</f>
        <v/>
      </c>
      <c r="C6465" s="38" t="str">
        <f>IF('TD VENCIDOS'!C6446="","",'TD VENCIDOS'!C6446)</f>
        <v/>
      </c>
      <c r="D6465" s="37" t="str">
        <f>IF('TD VENCIDOS'!D6446="","",'TD VENCIDOS'!D6446)</f>
        <v/>
      </c>
    </row>
    <row r="6466" spans="2:4" ht="18.75">
      <c r="B6466" s="37" t="str">
        <f>IF('TD VENCIDOS'!B6447="","",'TD VENCIDOS'!B6447)</f>
        <v/>
      </c>
      <c r="C6466" s="38" t="str">
        <f>IF('TD VENCIDOS'!C6447="","",'TD VENCIDOS'!C6447)</f>
        <v/>
      </c>
      <c r="D6466" s="37" t="str">
        <f>IF('TD VENCIDOS'!D6447="","",'TD VENCIDOS'!D6447)</f>
        <v/>
      </c>
    </row>
    <row r="6467" spans="2:4" ht="18.75">
      <c r="B6467" s="37" t="str">
        <f>IF('TD VENCIDOS'!B6448="","",'TD VENCIDOS'!B6448)</f>
        <v/>
      </c>
      <c r="C6467" s="38" t="str">
        <f>IF('TD VENCIDOS'!C6448="","",'TD VENCIDOS'!C6448)</f>
        <v/>
      </c>
      <c r="D6467" s="37" t="str">
        <f>IF('TD VENCIDOS'!D6448="","",'TD VENCIDOS'!D6448)</f>
        <v/>
      </c>
    </row>
    <row r="6468" spans="2:4" ht="18.75">
      <c r="B6468" s="37" t="str">
        <f>IF('TD VENCIDOS'!B6449="","",'TD VENCIDOS'!B6449)</f>
        <v/>
      </c>
      <c r="C6468" s="38" t="str">
        <f>IF('TD VENCIDOS'!C6449="","",'TD VENCIDOS'!C6449)</f>
        <v/>
      </c>
      <c r="D6468" s="37" t="str">
        <f>IF('TD VENCIDOS'!D6449="","",'TD VENCIDOS'!D6449)</f>
        <v/>
      </c>
    </row>
    <row r="6469" spans="2:4" ht="18.75">
      <c r="B6469" s="37" t="str">
        <f>IF('TD VENCIDOS'!B6450="","",'TD VENCIDOS'!B6450)</f>
        <v/>
      </c>
      <c r="C6469" s="38" t="str">
        <f>IF('TD VENCIDOS'!C6450="","",'TD VENCIDOS'!C6450)</f>
        <v/>
      </c>
      <c r="D6469" s="37" t="str">
        <f>IF('TD VENCIDOS'!D6450="","",'TD VENCIDOS'!D6450)</f>
        <v/>
      </c>
    </row>
    <row r="6470" spans="2:4" ht="18.75">
      <c r="B6470" s="37" t="str">
        <f>IF('TD VENCIDOS'!B6451="","",'TD VENCIDOS'!B6451)</f>
        <v/>
      </c>
      <c r="C6470" s="38" t="str">
        <f>IF('TD VENCIDOS'!C6451="","",'TD VENCIDOS'!C6451)</f>
        <v/>
      </c>
      <c r="D6470" s="37" t="str">
        <f>IF('TD VENCIDOS'!D6451="","",'TD VENCIDOS'!D6451)</f>
        <v/>
      </c>
    </row>
    <row r="6471" spans="2:4" ht="18.75">
      <c r="B6471" s="37" t="str">
        <f>IF('TD VENCIDOS'!B6452="","",'TD VENCIDOS'!B6452)</f>
        <v/>
      </c>
      <c r="C6471" s="38" t="str">
        <f>IF('TD VENCIDOS'!C6452="","",'TD VENCIDOS'!C6452)</f>
        <v/>
      </c>
      <c r="D6471" s="37" t="str">
        <f>IF('TD VENCIDOS'!D6452="","",'TD VENCIDOS'!D6452)</f>
        <v/>
      </c>
    </row>
    <row r="6472" spans="2:4" ht="18.75">
      <c r="B6472" s="37" t="str">
        <f>IF('TD VENCIDOS'!B6453="","",'TD VENCIDOS'!B6453)</f>
        <v/>
      </c>
      <c r="C6472" s="38" t="str">
        <f>IF('TD VENCIDOS'!C6453="","",'TD VENCIDOS'!C6453)</f>
        <v/>
      </c>
      <c r="D6472" s="37" t="str">
        <f>IF('TD VENCIDOS'!D6453="","",'TD VENCIDOS'!D6453)</f>
        <v/>
      </c>
    </row>
    <row r="6473" spans="2:4" ht="18.75">
      <c r="B6473" s="37" t="str">
        <f>IF('TD VENCIDOS'!B6454="","",'TD VENCIDOS'!B6454)</f>
        <v/>
      </c>
      <c r="C6473" s="38" t="str">
        <f>IF('TD VENCIDOS'!C6454="","",'TD VENCIDOS'!C6454)</f>
        <v/>
      </c>
      <c r="D6473" s="37" t="str">
        <f>IF('TD VENCIDOS'!D6454="","",'TD VENCIDOS'!D6454)</f>
        <v/>
      </c>
    </row>
    <row r="6474" spans="2:4" ht="18.75">
      <c r="B6474" s="37" t="str">
        <f>IF('TD VENCIDOS'!B6455="","",'TD VENCIDOS'!B6455)</f>
        <v/>
      </c>
      <c r="C6474" s="38" t="str">
        <f>IF('TD VENCIDOS'!C6455="","",'TD VENCIDOS'!C6455)</f>
        <v/>
      </c>
      <c r="D6474" s="37" t="str">
        <f>IF('TD VENCIDOS'!D6455="","",'TD VENCIDOS'!D6455)</f>
        <v/>
      </c>
    </row>
    <row r="6475" spans="2:4" ht="18.75">
      <c r="B6475" s="37" t="str">
        <f>IF('TD VENCIDOS'!B6456="","",'TD VENCIDOS'!B6456)</f>
        <v/>
      </c>
      <c r="C6475" s="38" t="str">
        <f>IF('TD VENCIDOS'!C6456="","",'TD VENCIDOS'!C6456)</f>
        <v/>
      </c>
      <c r="D6475" s="37" t="str">
        <f>IF('TD VENCIDOS'!D6456="","",'TD VENCIDOS'!D6456)</f>
        <v/>
      </c>
    </row>
    <row r="6476" spans="2:4" ht="18.75">
      <c r="B6476" s="37" t="str">
        <f>IF('TD VENCIDOS'!B6457="","",'TD VENCIDOS'!B6457)</f>
        <v/>
      </c>
      <c r="C6476" s="38" t="str">
        <f>IF('TD VENCIDOS'!C6457="","",'TD VENCIDOS'!C6457)</f>
        <v/>
      </c>
      <c r="D6476" s="37" t="str">
        <f>IF('TD VENCIDOS'!D6457="","",'TD VENCIDOS'!D6457)</f>
        <v/>
      </c>
    </row>
    <row r="6477" spans="2:4" ht="18.75">
      <c r="B6477" s="37" t="str">
        <f>IF('TD VENCIDOS'!B6458="","",'TD VENCIDOS'!B6458)</f>
        <v/>
      </c>
      <c r="C6477" s="38" t="str">
        <f>IF('TD VENCIDOS'!C6458="","",'TD VENCIDOS'!C6458)</f>
        <v/>
      </c>
      <c r="D6477" s="37" t="str">
        <f>IF('TD VENCIDOS'!D6458="","",'TD VENCIDOS'!D6458)</f>
        <v/>
      </c>
    </row>
    <row r="6478" spans="2:4" ht="18.75">
      <c r="B6478" s="37" t="str">
        <f>IF('TD VENCIDOS'!B6459="","",'TD VENCIDOS'!B6459)</f>
        <v/>
      </c>
      <c r="C6478" s="38" t="str">
        <f>IF('TD VENCIDOS'!C6459="","",'TD VENCIDOS'!C6459)</f>
        <v/>
      </c>
      <c r="D6478" s="37" t="str">
        <f>IF('TD VENCIDOS'!D6459="","",'TD VENCIDOS'!D6459)</f>
        <v/>
      </c>
    </row>
    <row r="6479" spans="2:4" ht="18.75">
      <c r="B6479" s="37" t="str">
        <f>IF('TD VENCIDOS'!B6460="","",'TD VENCIDOS'!B6460)</f>
        <v/>
      </c>
      <c r="C6479" s="38" t="str">
        <f>IF('TD VENCIDOS'!C6460="","",'TD VENCIDOS'!C6460)</f>
        <v/>
      </c>
      <c r="D6479" s="37" t="str">
        <f>IF('TD VENCIDOS'!D6460="","",'TD VENCIDOS'!D6460)</f>
        <v/>
      </c>
    </row>
    <row r="6480" spans="2:4" ht="18.75">
      <c r="B6480" s="37" t="str">
        <f>IF('TD VENCIDOS'!B6461="","",'TD VENCIDOS'!B6461)</f>
        <v/>
      </c>
      <c r="C6480" s="38" t="str">
        <f>IF('TD VENCIDOS'!C6461="","",'TD VENCIDOS'!C6461)</f>
        <v/>
      </c>
      <c r="D6480" s="37" t="str">
        <f>IF('TD VENCIDOS'!D6461="","",'TD VENCIDOS'!D6461)</f>
        <v/>
      </c>
    </row>
    <row r="6481" spans="2:4" ht="18.75">
      <c r="B6481" s="37" t="str">
        <f>IF('TD VENCIDOS'!B6462="","",'TD VENCIDOS'!B6462)</f>
        <v/>
      </c>
      <c r="C6481" s="38" t="str">
        <f>IF('TD VENCIDOS'!C6462="","",'TD VENCIDOS'!C6462)</f>
        <v/>
      </c>
      <c r="D6481" s="37" t="str">
        <f>IF('TD VENCIDOS'!D6462="","",'TD VENCIDOS'!D6462)</f>
        <v/>
      </c>
    </row>
    <row r="6482" spans="2:4" ht="18.75">
      <c r="B6482" s="37" t="str">
        <f>IF('TD VENCIDOS'!B6463="","",'TD VENCIDOS'!B6463)</f>
        <v/>
      </c>
      <c r="C6482" s="38" t="str">
        <f>IF('TD VENCIDOS'!C6463="","",'TD VENCIDOS'!C6463)</f>
        <v/>
      </c>
      <c r="D6482" s="37" t="str">
        <f>IF('TD VENCIDOS'!D6463="","",'TD VENCIDOS'!D6463)</f>
        <v/>
      </c>
    </row>
    <row r="6483" spans="2:4" ht="18.75">
      <c r="B6483" s="37" t="str">
        <f>IF('TD VENCIDOS'!B6464="","",'TD VENCIDOS'!B6464)</f>
        <v/>
      </c>
      <c r="C6483" s="38" t="str">
        <f>IF('TD VENCIDOS'!C6464="","",'TD VENCIDOS'!C6464)</f>
        <v/>
      </c>
      <c r="D6483" s="37" t="str">
        <f>IF('TD VENCIDOS'!D6464="","",'TD VENCIDOS'!D6464)</f>
        <v/>
      </c>
    </row>
    <row r="6484" spans="2:4" ht="18.75">
      <c r="B6484" s="37" t="str">
        <f>IF('TD VENCIDOS'!B6465="","",'TD VENCIDOS'!B6465)</f>
        <v/>
      </c>
      <c r="C6484" s="38" t="str">
        <f>IF('TD VENCIDOS'!C6465="","",'TD VENCIDOS'!C6465)</f>
        <v/>
      </c>
      <c r="D6484" s="37" t="str">
        <f>IF('TD VENCIDOS'!D6465="","",'TD VENCIDOS'!D6465)</f>
        <v/>
      </c>
    </row>
    <row r="6485" spans="2:4" ht="18.75">
      <c r="B6485" s="37" t="str">
        <f>IF('TD VENCIDOS'!B6466="","",'TD VENCIDOS'!B6466)</f>
        <v/>
      </c>
      <c r="C6485" s="38" t="str">
        <f>IF('TD VENCIDOS'!C6466="","",'TD VENCIDOS'!C6466)</f>
        <v/>
      </c>
      <c r="D6485" s="37" t="str">
        <f>IF('TD VENCIDOS'!D6466="","",'TD VENCIDOS'!D6466)</f>
        <v/>
      </c>
    </row>
    <row r="6486" spans="2:4" ht="18.75">
      <c r="B6486" s="37" t="str">
        <f>IF('TD VENCIDOS'!B6467="","",'TD VENCIDOS'!B6467)</f>
        <v/>
      </c>
      <c r="C6486" s="38" t="str">
        <f>IF('TD VENCIDOS'!C6467="","",'TD VENCIDOS'!C6467)</f>
        <v/>
      </c>
      <c r="D6486" s="37" t="str">
        <f>IF('TD VENCIDOS'!D6467="","",'TD VENCIDOS'!D6467)</f>
        <v/>
      </c>
    </row>
    <row r="6487" spans="2:4" ht="18.75">
      <c r="B6487" s="37" t="str">
        <f>IF('TD VENCIDOS'!B6468="","",'TD VENCIDOS'!B6468)</f>
        <v/>
      </c>
      <c r="C6487" s="38" t="str">
        <f>IF('TD VENCIDOS'!C6468="","",'TD VENCIDOS'!C6468)</f>
        <v/>
      </c>
      <c r="D6487" s="37" t="str">
        <f>IF('TD VENCIDOS'!D6468="","",'TD VENCIDOS'!D6468)</f>
        <v/>
      </c>
    </row>
    <row r="6488" spans="2:4" ht="18.75">
      <c r="B6488" s="37" t="str">
        <f>IF('TD VENCIDOS'!B6469="","",'TD VENCIDOS'!B6469)</f>
        <v/>
      </c>
      <c r="C6488" s="38" t="str">
        <f>IF('TD VENCIDOS'!C6469="","",'TD VENCIDOS'!C6469)</f>
        <v/>
      </c>
      <c r="D6488" s="37" t="str">
        <f>IF('TD VENCIDOS'!D6469="","",'TD VENCIDOS'!D6469)</f>
        <v/>
      </c>
    </row>
    <row r="6489" spans="2:4" ht="18.75">
      <c r="B6489" s="37" t="str">
        <f>IF('TD VENCIDOS'!B6470="","",'TD VENCIDOS'!B6470)</f>
        <v/>
      </c>
      <c r="C6489" s="38" t="str">
        <f>IF('TD VENCIDOS'!C6470="","",'TD VENCIDOS'!C6470)</f>
        <v/>
      </c>
      <c r="D6489" s="37" t="str">
        <f>IF('TD VENCIDOS'!D6470="","",'TD VENCIDOS'!D6470)</f>
        <v/>
      </c>
    </row>
    <row r="6490" spans="2:4" ht="18.75">
      <c r="B6490" s="37" t="str">
        <f>IF('TD VENCIDOS'!B6471="","",'TD VENCIDOS'!B6471)</f>
        <v/>
      </c>
      <c r="C6490" s="38" t="str">
        <f>IF('TD VENCIDOS'!C6471="","",'TD VENCIDOS'!C6471)</f>
        <v/>
      </c>
      <c r="D6490" s="37" t="str">
        <f>IF('TD VENCIDOS'!D6471="","",'TD VENCIDOS'!D6471)</f>
        <v/>
      </c>
    </row>
    <row r="6491" spans="2:4" ht="18.75">
      <c r="B6491" s="37" t="str">
        <f>IF('TD VENCIDOS'!B6472="","",'TD VENCIDOS'!B6472)</f>
        <v/>
      </c>
      <c r="C6491" s="38" t="str">
        <f>IF('TD VENCIDOS'!C6472="","",'TD VENCIDOS'!C6472)</f>
        <v/>
      </c>
      <c r="D6491" s="37" t="str">
        <f>IF('TD VENCIDOS'!D6472="","",'TD VENCIDOS'!D6472)</f>
        <v/>
      </c>
    </row>
    <row r="6492" spans="2:4" ht="18.75">
      <c r="B6492" s="37" t="str">
        <f>IF('TD VENCIDOS'!B6473="","",'TD VENCIDOS'!B6473)</f>
        <v/>
      </c>
      <c r="C6492" s="38" t="str">
        <f>IF('TD VENCIDOS'!C6473="","",'TD VENCIDOS'!C6473)</f>
        <v/>
      </c>
      <c r="D6492" s="37" t="str">
        <f>IF('TD VENCIDOS'!D6473="","",'TD VENCIDOS'!D6473)</f>
        <v/>
      </c>
    </row>
    <row r="6493" spans="2:4" ht="18.75">
      <c r="B6493" s="37" t="str">
        <f>IF('TD VENCIDOS'!B6474="","",'TD VENCIDOS'!B6474)</f>
        <v/>
      </c>
      <c r="C6493" s="38" t="str">
        <f>IF('TD VENCIDOS'!C6474="","",'TD VENCIDOS'!C6474)</f>
        <v/>
      </c>
      <c r="D6493" s="37" t="str">
        <f>IF('TD VENCIDOS'!D6474="","",'TD VENCIDOS'!D6474)</f>
        <v/>
      </c>
    </row>
    <row r="6494" spans="2:4" ht="18.75">
      <c r="B6494" s="37" t="str">
        <f>IF('TD VENCIDOS'!B6475="","",'TD VENCIDOS'!B6475)</f>
        <v/>
      </c>
      <c r="C6494" s="38" t="str">
        <f>IF('TD VENCIDOS'!C6475="","",'TD VENCIDOS'!C6475)</f>
        <v/>
      </c>
      <c r="D6494" s="37" t="str">
        <f>IF('TD VENCIDOS'!D6475="","",'TD VENCIDOS'!D6475)</f>
        <v/>
      </c>
    </row>
    <row r="6495" spans="2:4" ht="18.75">
      <c r="B6495" s="37" t="str">
        <f>IF('TD VENCIDOS'!B6476="","",'TD VENCIDOS'!B6476)</f>
        <v/>
      </c>
      <c r="C6495" s="38" t="str">
        <f>IF('TD VENCIDOS'!C6476="","",'TD VENCIDOS'!C6476)</f>
        <v/>
      </c>
      <c r="D6495" s="37" t="str">
        <f>IF('TD VENCIDOS'!D6476="","",'TD VENCIDOS'!D6476)</f>
        <v/>
      </c>
    </row>
    <row r="6496" spans="2:4" ht="18.75">
      <c r="B6496" s="37" t="str">
        <f>IF('TD VENCIDOS'!B6477="","",'TD VENCIDOS'!B6477)</f>
        <v/>
      </c>
      <c r="C6496" s="38" t="str">
        <f>IF('TD VENCIDOS'!C6477="","",'TD VENCIDOS'!C6477)</f>
        <v/>
      </c>
      <c r="D6496" s="37" t="str">
        <f>IF('TD VENCIDOS'!D6477="","",'TD VENCIDOS'!D6477)</f>
        <v/>
      </c>
    </row>
    <row r="6497" spans="2:4" ht="18.75">
      <c r="B6497" s="37" t="str">
        <f>IF('TD VENCIDOS'!B6478="","",'TD VENCIDOS'!B6478)</f>
        <v/>
      </c>
      <c r="C6497" s="38" t="str">
        <f>IF('TD VENCIDOS'!C6478="","",'TD VENCIDOS'!C6478)</f>
        <v/>
      </c>
      <c r="D6497" s="37" t="str">
        <f>IF('TD VENCIDOS'!D6478="","",'TD VENCIDOS'!D6478)</f>
        <v/>
      </c>
    </row>
    <row r="6498" spans="2:4" ht="18.75">
      <c r="B6498" s="37" t="str">
        <f>IF('TD VENCIDOS'!B6479="","",'TD VENCIDOS'!B6479)</f>
        <v/>
      </c>
      <c r="C6498" s="38" t="str">
        <f>IF('TD VENCIDOS'!C6479="","",'TD VENCIDOS'!C6479)</f>
        <v/>
      </c>
      <c r="D6498" s="37" t="str">
        <f>IF('TD VENCIDOS'!D6479="","",'TD VENCIDOS'!D6479)</f>
        <v/>
      </c>
    </row>
    <row r="6499" spans="2:4" ht="18.75">
      <c r="B6499" s="37" t="str">
        <f>IF('TD VENCIDOS'!B6480="","",'TD VENCIDOS'!B6480)</f>
        <v/>
      </c>
      <c r="C6499" s="38" t="str">
        <f>IF('TD VENCIDOS'!C6480="","",'TD VENCIDOS'!C6480)</f>
        <v/>
      </c>
      <c r="D6499" s="37" t="str">
        <f>IF('TD VENCIDOS'!D6480="","",'TD VENCIDOS'!D6480)</f>
        <v/>
      </c>
    </row>
    <row r="6500" spans="2:4" ht="18.75">
      <c r="B6500" s="37" t="str">
        <f>IF('TD VENCIDOS'!B6481="","",'TD VENCIDOS'!B6481)</f>
        <v/>
      </c>
      <c r="C6500" s="38" t="str">
        <f>IF('TD VENCIDOS'!C6481="","",'TD VENCIDOS'!C6481)</f>
        <v/>
      </c>
      <c r="D6500" s="37" t="str">
        <f>IF('TD VENCIDOS'!D6481="","",'TD VENCIDOS'!D6481)</f>
        <v/>
      </c>
    </row>
    <row r="6501" spans="2:4" ht="18.75">
      <c r="B6501" s="37" t="str">
        <f>IF('TD VENCIDOS'!B6482="","",'TD VENCIDOS'!B6482)</f>
        <v/>
      </c>
      <c r="C6501" s="38" t="str">
        <f>IF('TD VENCIDOS'!C6482="","",'TD VENCIDOS'!C6482)</f>
        <v/>
      </c>
      <c r="D6501" s="37" t="str">
        <f>IF('TD VENCIDOS'!D6482="","",'TD VENCIDOS'!D6482)</f>
        <v/>
      </c>
    </row>
    <row r="6502" spans="2:4" ht="18.75">
      <c r="B6502" s="37" t="str">
        <f>IF('TD VENCIDOS'!B6483="","",'TD VENCIDOS'!B6483)</f>
        <v/>
      </c>
      <c r="C6502" s="38" t="str">
        <f>IF('TD VENCIDOS'!C6483="","",'TD VENCIDOS'!C6483)</f>
        <v/>
      </c>
      <c r="D6502" s="37" t="str">
        <f>IF('TD VENCIDOS'!D6483="","",'TD VENCIDOS'!D6483)</f>
        <v/>
      </c>
    </row>
    <row r="6503" spans="2:4" ht="18.75">
      <c r="B6503" s="37" t="str">
        <f>IF('TD VENCIDOS'!B6484="","",'TD VENCIDOS'!B6484)</f>
        <v/>
      </c>
      <c r="C6503" s="38" t="str">
        <f>IF('TD VENCIDOS'!C6484="","",'TD VENCIDOS'!C6484)</f>
        <v/>
      </c>
      <c r="D6503" s="37" t="str">
        <f>IF('TD VENCIDOS'!D6484="","",'TD VENCIDOS'!D6484)</f>
        <v/>
      </c>
    </row>
    <row r="6504" spans="2:4" ht="18.75">
      <c r="B6504" s="37" t="str">
        <f>IF('TD VENCIDOS'!B6485="","",'TD VENCIDOS'!B6485)</f>
        <v/>
      </c>
      <c r="C6504" s="38" t="str">
        <f>IF('TD VENCIDOS'!C6485="","",'TD VENCIDOS'!C6485)</f>
        <v/>
      </c>
      <c r="D6504" s="37" t="str">
        <f>IF('TD VENCIDOS'!D6485="","",'TD VENCIDOS'!D6485)</f>
        <v/>
      </c>
    </row>
    <row r="6505" spans="2:4" ht="18.75">
      <c r="B6505" s="37" t="str">
        <f>IF('TD VENCIDOS'!B6486="","",'TD VENCIDOS'!B6486)</f>
        <v/>
      </c>
      <c r="C6505" s="38" t="str">
        <f>IF('TD VENCIDOS'!C6486="","",'TD VENCIDOS'!C6486)</f>
        <v/>
      </c>
      <c r="D6505" s="37" t="str">
        <f>IF('TD VENCIDOS'!D6486="","",'TD VENCIDOS'!D6486)</f>
        <v/>
      </c>
    </row>
    <row r="6506" spans="2:4" ht="18.75">
      <c r="B6506" s="37" t="str">
        <f>IF('TD VENCIDOS'!B6487="","",'TD VENCIDOS'!B6487)</f>
        <v/>
      </c>
      <c r="C6506" s="38" t="str">
        <f>IF('TD VENCIDOS'!C6487="","",'TD VENCIDOS'!C6487)</f>
        <v/>
      </c>
      <c r="D6506" s="37" t="str">
        <f>IF('TD VENCIDOS'!D6487="","",'TD VENCIDOS'!D6487)</f>
        <v/>
      </c>
    </row>
    <row r="6507" spans="2:4" ht="18.75">
      <c r="B6507" s="37" t="str">
        <f>IF('TD VENCIDOS'!B6488="","",'TD VENCIDOS'!B6488)</f>
        <v/>
      </c>
      <c r="C6507" s="38" t="str">
        <f>IF('TD VENCIDOS'!C6488="","",'TD VENCIDOS'!C6488)</f>
        <v/>
      </c>
      <c r="D6507" s="37" t="str">
        <f>IF('TD VENCIDOS'!D6488="","",'TD VENCIDOS'!D6488)</f>
        <v/>
      </c>
    </row>
    <row r="6508" spans="2:4" ht="18.75">
      <c r="B6508" s="37" t="str">
        <f>IF('TD VENCIDOS'!B6489="","",'TD VENCIDOS'!B6489)</f>
        <v/>
      </c>
      <c r="C6508" s="38" t="str">
        <f>IF('TD VENCIDOS'!C6489="","",'TD VENCIDOS'!C6489)</f>
        <v/>
      </c>
      <c r="D6508" s="37" t="str">
        <f>IF('TD VENCIDOS'!D6489="","",'TD VENCIDOS'!D6489)</f>
        <v/>
      </c>
    </row>
    <row r="6509" spans="2:4" ht="18.75">
      <c r="B6509" s="37" t="str">
        <f>IF('TD VENCIDOS'!B6490="","",'TD VENCIDOS'!B6490)</f>
        <v/>
      </c>
      <c r="C6509" s="38" t="str">
        <f>IF('TD VENCIDOS'!C6490="","",'TD VENCIDOS'!C6490)</f>
        <v/>
      </c>
      <c r="D6509" s="37" t="str">
        <f>IF('TD VENCIDOS'!D6490="","",'TD VENCIDOS'!D6490)</f>
        <v/>
      </c>
    </row>
    <row r="6510" spans="2:4" ht="18.75">
      <c r="B6510" s="37" t="str">
        <f>IF('TD VENCIDOS'!B6491="","",'TD VENCIDOS'!B6491)</f>
        <v/>
      </c>
      <c r="C6510" s="38" t="str">
        <f>IF('TD VENCIDOS'!C6491="","",'TD VENCIDOS'!C6491)</f>
        <v/>
      </c>
      <c r="D6510" s="37" t="str">
        <f>IF('TD VENCIDOS'!D6491="","",'TD VENCIDOS'!D6491)</f>
        <v/>
      </c>
    </row>
    <row r="6511" spans="2:4" ht="18.75">
      <c r="B6511" s="37" t="str">
        <f>IF('TD VENCIDOS'!B6492="","",'TD VENCIDOS'!B6492)</f>
        <v/>
      </c>
      <c r="C6511" s="38" t="str">
        <f>IF('TD VENCIDOS'!C6492="","",'TD VENCIDOS'!C6492)</f>
        <v/>
      </c>
      <c r="D6511" s="37" t="str">
        <f>IF('TD VENCIDOS'!D6492="","",'TD VENCIDOS'!D6492)</f>
        <v/>
      </c>
    </row>
    <row r="6512" spans="2:4" ht="18.75">
      <c r="B6512" s="37" t="str">
        <f>IF('TD VENCIDOS'!B6493="","",'TD VENCIDOS'!B6493)</f>
        <v/>
      </c>
      <c r="C6512" s="38" t="str">
        <f>IF('TD VENCIDOS'!C6493="","",'TD VENCIDOS'!C6493)</f>
        <v/>
      </c>
      <c r="D6512" s="37" t="str">
        <f>IF('TD VENCIDOS'!D6493="","",'TD VENCIDOS'!D6493)</f>
        <v/>
      </c>
    </row>
    <row r="6513" spans="2:4" ht="18.75">
      <c r="B6513" s="37" t="str">
        <f>IF('TD VENCIDOS'!B6494="","",'TD VENCIDOS'!B6494)</f>
        <v/>
      </c>
      <c r="C6513" s="38" t="str">
        <f>IF('TD VENCIDOS'!C6494="","",'TD VENCIDOS'!C6494)</f>
        <v/>
      </c>
      <c r="D6513" s="37" t="str">
        <f>IF('TD VENCIDOS'!D6494="","",'TD VENCIDOS'!D6494)</f>
        <v/>
      </c>
    </row>
    <row r="6514" spans="2:4" ht="18.75">
      <c r="B6514" s="37" t="str">
        <f>IF('TD VENCIDOS'!B6495="","",'TD VENCIDOS'!B6495)</f>
        <v/>
      </c>
      <c r="C6514" s="38" t="str">
        <f>IF('TD VENCIDOS'!C6495="","",'TD VENCIDOS'!C6495)</f>
        <v/>
      </c>
      <c r="D6514" s="37" t="str">
        <f>IF('TD VENCIDOS'!D6495="","",'TD VENCIDOS'!D6495)</f>
        <v/>
      </c>
    </row>
    <row r="6515" spans="2:4" ht="18.75">
      <c r="B6515" s="37" t="str">
        <f>IF('TD VENCIDOS'!B6496="","",'TD VENCIDOS'!B6496)</f>
        <v/>
      </c>
      <c r="C6515" s="38" t="str">
        <f>IF('TD VENCIDOS'!C6496="","",'TD VENCIDOS'!C6496)</f>
        <v/>
      </c>
      <c r="D6515" s="37" t="str">
        <f>IF('TD VENCIDOS'!D6496="","",'TD VENCIDOS'!D6496)</f>
        <v/>
      </c>
    </row>
    <row r="6516" spans="2:4" ht="18.75">
      <c r="B6516" s="37" t="str">
        <f>IF('TD VENCIDOS'!B6497="","",'TD VENCIDOS'!B6497)</f>
        <v/>
      </c>
      <c r="C6516" s="38" t="str">
        <f>IF('TD VENCIDOS'!C6497="","",'TD VENCIDOS'!C6497)</f>
        <v/>
      </c>
      <c r="D6516" s="37" t="str">
        <f>IF('TD VENCIDOS'!D6497="","",'TD VENCIDOS'!D6497)</f>
        <v/>
      </c>
    </row>
    <row r="6517" spans="2:4" ht="18.75">
      <c r="B6517" s="37" t="str">
        <f>IF('TD VENCIDOS'!B6498="","",'TD VENCIDOS'!B6498)</f>
        <v/>
      </c>
      <c r="C6517" s="38" t="str">
        <f>IF('TD VENCIDOS'!C6498="","",'TD VENCIDOS'!C6498)</f>
        <v/>
      </c>
      <c r="D6517" s="37" t="str">
        <f>IF('TD VENCIDOS'!D6498="","",'TD VENCIDOS'!D6498)</f>
        <v/>
      </c>
    </row>
    <row r="6518" spans="2:4" ht="18.75">
      <c r="B6518" s="37" t="str">
        <f>IF('TD VENCIDOS'!B6499="","",'TD VENCIDOS'!B6499)</f>
        <v/>
      </c>
      <c r="C6518" s="38" t="str">
        <f>IF('TD VENCIDOS'!C6499="","",'TD VENCIDOS'!C6499)</f>
        <v/>
      </c>
      <c r="D6518" s="37" t="str">
        <f>IF('TD VENCIDOS'!D6499="","",'TD VENCIDOS'!D6499)</f>
        <v/>
      </c>
    </row>
    <row r="6519" spans="2:4" ht="18.75">
      <c r="B6519" s="37" t="str">
        <f>IF('TD VENCIDOS'!B6500="","",'TD VENCIDOS'!B6500)</f>
        <v/>
      </c>
      <c r="C6519" s="38" t="str">
        <f>IF('TD VENCIDOS'!C6500="","",'TD VENCIDOS'!C6500)</f>
        <v/>
      </c>
      <c r="D6519" s="37" t="str">
        <f>IF('TD VENCIDOS'!D6500="","",'TD VENCIDOS'!D6500)</f>
        <v/>
      </c>
    </row>
    <row r="6520" spans="2:4" ht="18.75">
      <c r="B6520" s="37" t="str">
        <f>IF('TD VENCIDOS'!B6501="","",'TD VENCIDOS'!B6501)</f>
        <v/>
      </c>
      <c r="C6520" s="38" t="str">
        <f>IF('TD VENCIDOS'!C6501="","",'TD VENCIDOS'!C6501)</f>
        <v/>
      </c>
      <c r="D6520" s="37" t="str">
        <f>IF('TD VENCIDOS'!D6501="","",'TD VENCIDOS'!D6501)</f>
        <v/>
      </c>
    </row>
    <row r="6521" spans="2:4" ht="18.75">
      <c r="B6521" s="37" t="str">
        <f>IF('TD VENCIDOS'!B6502="","",'TD VENCIDOS'!B6502)</f>
        <v/>
      </c>
      <c r="C6521" s="38" t="str">
        <f>IF('TD VENCIDOS'!C6502="","",'TD VENCIDOS'!C6502)</f>
        <v/>
      </c>
      <c r="D6521" s="37" t="str">
        <f>IF('TD VENCIDOS'!D6502="","",'TD VENCIDOS'!D6502)</f>
        <v/>
      </c>
    </row>
    <row r="6522" spans="2:4" ht="18.75">
      <c r="B6522" s="37" t="str">
        <f>IF('TD VENCIDOS'!B6503="","",'TD VENCIDOS'!B6503)</f>
        <v/>
      </c>
      <c r="C6522" s="38" t="str">
        <f>IF('TD VENCIDOS'!C6503="","",'TD VENCIDOS'!C6503)</f>
        <v/>
      </c>
      <c r="D6522" s="37" t="str">
        <f>IF('TD VENCIDOS'!D6503="","",'TD VENCIDOS'!D6503)</f>
        <v/>
      </c>
    </row>
    <row r="6523" spans="2:4" ht="18.75">
      <c r="B6523" s="37" t="str">
        <f>IF('TD VENCIDOS'!B6504="","",'TD VENCIDOS'!B6504)</f>
        <v/>
      </c>
      <c r="C6523" s="38" t="str">
        <f>IF('TD VENCIDOS'!C6504="","",'TD VENCIDOS'!C6504)</f>
        <v/>
      </c>
      <c r="D6523" s="37" t="str">
        <f>IF('TD VENCIDOS'!D6504="","",'TD VENCIDOS'!D6504)</f>
        <v/>
      </c>
    </row>
    <row r="6524" spans="2:4" ht="18.75">
      <c r="B6524" s="37" t="str">
        <f>IF('TD VENCIDOS'!B6505="","",'TD VENCIDOS'!B6505)</f>
        <v/>
      </c>
      <c r="C6524" s="38" t="str">
        <f>IF('TD VENCIDOS'!C6505="","",'TD VENCIDOS'!C6505)</f>
        <v/>
      </c>
      <c r="D6524" s="37" t="str">
        <f>IF('TD VENCIDOS'!D6505="","",'TD VENCIDOS'!D6505)</f>
        <v/>
      </c>
    </row>
    <row r="6525" spans="2:4" ht="18.75">
      <c r="B6525" s="37" t="str">
        <f>IF('TD VENCIDOS'!B6506="","",'TD VENCIDOS'!B6506)</f>
        <v/>
      </c>
      <c r="C6525" s="38" t="str">
        <f>IF('TD VENCIDOS'!C6506="","",'TD VENCIDOS'!C6506)</f>
        <v/>
      </c>
      <c r="D6525" s="37" t="str">
        <f>IF('TD VENCIDOS'!D6506="","",'TD VENCIDOS'!D6506)</f>
        <v/>
      </c>
    </row>
    <row r="6526" spans="2:4" ht="18.75">
      <c r="B6526" s="37" t="str">
        <f>IF('TD VENCIDOS'!B6507="","",'TD VENCIDOS'!B6507)</f>
        <v/>
      </c>
      <c r="C6526" s="38" t="str">
        <f>IF('TD VENCIDOS'!C6507="","",'TD VENCIDOS'!C6507)</f>
        <v/>
      </c>
      <c r="D6526" s="37" t="str">
        <f>IF('TD VENCIDOS'!D6507="","",'TD VENCIDOS'!D6507)</f>
        <v/>
      </c>
    </row>
    <row r="6527" spans="2:4" ht="18.75">
      <c r="B6527" s="37" t="str">
        <f>IF('TD VENCIDOS'!B6508="","",'TD VENCIDOS'!B6508)</f>
        <v/>
      </c>
      <c r="C6527" s="38" t="str">
        <f>IF('TD VENCIDOS'!C6508="","",'TD VENCIDOS'!C6508)</f>
        <v/>
      </c>
      <c r="D6527" s="37" t="str">
        <f>IF('TD VENCIDOS'!D6508="","",'TD VENCIDOS'!D6508)</f>
        <v/>
      </c>
    </row>
    <row r="6528" spans="2:4" ht="18.75">
      <c r="B6528" s="37" t="str">
        <f>IF('TD VENCIDOS'!B6509="","",'TD VENCIDOS'!B6509)</f>
        <v/>
      </c>
      <c r="C6528" s="38" t="str">
        <f>IF('TD VENCIDOS'!C6509="","",'TD VENCIDOS'!C6509)</f>
        <v/>
      </c>
      <c r="D6528" s="37" t="str">
        <f>IF('TD VENCIDOS'!D6509="","",'TD VENCIDOS'!D6509)</f>
        <v/>
      </c>
    </row>
    <row r="6529" spans="2:4" ht="18.75">
      <c r="B6529" s="37" t="str">
        <f>IF('TD VENCIDOS'!B6510="","",'TD VENCIDOS'!B6510)</f>
        <v/>
      </c>
      <c r="C6529" s="38" t="str">
        <f>IF('TD VENCIDOS'!C6510="","",'TD VENCIDOS'!C6510)</f>
        <v/>
      </c>
      <c r="D6529" s="37" t="str">
        <f>IF('TD VENCIDOS'!D6510="","",'TD VENCIDOS'!D6510)</f>
        <v/>
      </c>
    </row>
    <row r="6530" spans="2:4" ht="18.75">
      <c r="B6530" s="37" t="str">
        <f>IF('TD VENCIDOS'!B6511="","",'TD VENCIDOS'!B6511)</f>
        <v/>
      </c>
      <c r="C6530" s="38" t="str">
        <f>IF('TD VENCIDOS'!C6511="","",'TD VENCIDOS'!C6511)</f>
        <v/>
      </c>
      <c r="D6530" s="37" t="str">
        <f>IF('TD VENCIDOS'!D6511="","",'TD VENCIDOS'!D6511)</f>
        <v/>
      </c>
    </row>
    <row r="6531" spans="2:4" ht="18.75">
      <c r="B6531" s="37" t="str">
        <f>IF('TD VENCIDOS'!B6512="","",'TD VENCIDOS'!B6512)</f>
        <v/>
      </c>
      <c r="C6531" s="38" t="str">
        <f>IF('TD VENCIDOS'!C6512="","",'TD VENCIDOS'!C6512)</f>
        <v/>
      </c>
      <c r="D6531" s="37" t="str">
        <f>IF('TD VENCIDOS'!D6512="","",'TD VENCIDOS'!D6512)</f>
        <v/>
      </c>
    </row>
    <row r="6532" spans="2:4" ht="18.75">
      <c r="B6532" s="37" t="str">
        <f>IF('TD VENCIDOS'!B6513="","",'TD VENCIDOS'!B6513)</f>
        <v/>
      </c>
      <c r="C6532" s="38" t="str">
        <f>IF('TD VENCIDOS'!C6513="","",'TD VENCIDOS'!C6513)</f>
        <v/>
      </c>
      <c r="D6532" s="37" t="str">
        <f>IF('TD VENCIDOS'!D6513="","",'TD VENCIDOS'!D6513)</f>
        <v/>
      </c>
    </row>
    <row r="6533" spans="2:4" ht="18.75">
      <c r="B6533" s="37" t="str">
        <f>IF('TD VENCIDOS'!B6514="","",'TD VENCIDOS'!B6514)</f>
        <v/>
      </c>
      <c r="C6533" s="38" t="str">
        <f>IF('TD VENCIDOS'!C6514="","",'TD VENCIDOS'!C6514)</f>
        <v/>
      </c>
      <c r="D6533" s="37" t="str">
        <f>IF('TD VENCIDOS'!D6514="","",'TD VENCIDOS'!D6514)</f>
        <v/>
      </c>
    </row>
    <row r="6534" spans="2:4" ht="18.75">
      <c r="B6534" s="37" t="str">
        <f>IF('TD VENCIDOS'!B6515="","",'TD VENCIDOS'!B6515)</f>
        <v/>
      </c>
      <c r="C6534" s="38" t="str">
        <f>IF('TD VENCIDOS'!C6515="","",'TD VENCIDOS'!C6515)</f>
        <v/>
      </c>
      <c r="D6534" s="37" t="str">
        <f>IF('TD VENCIDOS'!D6515="","",'TD VENCIDOS'!D6515)</f>
        <v/>
      </c>
    </row>
    <row r="6535" spans="2:4" ht="18.75">
      <c r="B6535" s="37" t="str">
        <f>IF('TD VENCIDOS'!B6516="","",'TD VENCIDOS'!B6516)</f>
        <v/>
      </c>
      <c r="C6535" s="38" t="str">
        <f>IF('TD VENCIDOS'!C6516="","",'TD VENCIDOS'!C6516)</f>
        <v/>
      </c>
      <c r="D6535" s="37" t="str">
        <f>IF('TD VENCIDOS'!D6516="","",'TD VENCIDOS'!D6516)</f>
        <v/>
      </c>
    </row>
    <row r="6536" spans="2:4" ht="18.75">
      <c r="B6536" s="37" t="str">
        <f>IF('TD VENCIDOS'!B6517="","",'TD VENCIDOS'!B6517)</f>
        <v/>
      </c>
      <c r="C6536" s="38" t="str">
        <f>IF('TD VENCIDOS'!C6517="","",'TD VENCIDOS'!C6517)</f>
        <v/>
      </c>
      <c r="D6536" s="37" t="str">
        <f>IF('TD VENCIDOS'!D6517="","",'TD VENCIDOS'!D6517)</f>
        <v/>
      </c>
    </row>
    <row r="6537" spans="2:4" ht="18.75">
      <c r="B6537" s="37" t="str">
        <f>IF('TD VENCIDOS'!B6518="","",'TD VENCIDOS'!B6518)</f>
        <v/>
      </c>
      <c r="C6537" s="38" t="str">
        <f>IF('TD VENCIDOS'!C6518="","",'TD VENCIDOS'!C6518)</f>
        <v/>
      </c>
      <c r="D6537" s="37" t="str">
        <f>IF('TD VENCIDOS'!D6518="","",'TD VENCIDOS'!D6518)</f>
        <v/>
      </c>
    </row>
    <row r="6538" spans="2:4" ht="18.75">
      <c r="B6538" s="37" t="str">
        <f>IF('TD VENCIDOS'!B6519="","",'TD VENCIDOS'!B6519)</f>
        <v/>
      </c>
      <c r="C6538" s="38" t="str">
        <f>IF('TD VENCIDOS'!C6519="","",'TD VENCIDOS'!C6519)</f>
        <v/>
      </c>
      <c r="D6538" s="37" t="str">
        <f>IF('TD VENCIDOS'!D6519="","",'TD VENCIDOS'!D6519)</f>
        <v/>
      </c>
    </row>
    <row r="6539" spans="2:4" ht="18.75">
      <c r="B6539" s="37" t="str">
        <f>IF('TD VENCIDOS'!B6520="","",'TD VENCIDOS'!B6520)</f>
        <v/>
      </c>
      <c r="C6539" s="38" t="str">
        <f>IF('TD VENCIDOS'!C6520="","",'TD VENCIDOS'!C6520)</f>
        <v/>
      </c>
      <c r="D6539" s="37" t="str">
        <f>IF('TD VENCIDOS'!D6520="","",'TD VENCIDOS'!D6520)</f>
        <v/>
      </c>
    </row>
    <row r="6540" spans="2:4" ht="18.75">
      <c r="B6540" s="37" t="str">
        <f>IF('TD VENCIDOS'!B6521="","",'TD VENCIDOS'!B6521)</f>
        <v/>
      </c>
      <c r="C6540" s="38" t="str">
        <f>IF('TD VENCIDOS'!C6521="","",'TD VENCIDOS'!C6521)</f>
        <v/>
      </c>
      <c r="D6540" s="37" t="str">
        <f>IF('TD VENCIDOS'!D6521="","",'TD VENCIDOS'!D6521)</f>
        <v/>
      </c>
    </row>
    <row r="6541" spans="2:4" ht="18.75">
      <c r="B6541" s="37" t="str">
        <f>IF('TD VENCIDOS'!B6522="","",'TD VENCIDOS'!B6522)</f>
        <v/>
      </c>
      <c r="C6541" s="38" t="str">
        <f>IF('TD VENCIDOS'!C6522="","",'TD VENCIDOS'!C6522)</f>
        <v/>
      </c>
      <c r="D6541" s="37" t="str">
        <f>IF('TD VENCIDOS'!D6522="","",'TD VENCIDOS'!D6522)</f>
        <v/>
      </c>
    </row>
    <row r="6542" spans="2:4" ht="18.75">
      <c r="B6542" s="37" t="str">
        <f>IF('TD VENCIDOS'!B6523="","",'TD VENCIDOS'!B6523)</f>
        <v/>
      </c>
      <c r="C6542" s="38" t="str">
        <f>IF('TD VENCIDOS'!C6523="","",'TD VENCIDOS'!C6523)</f>
        <v/>
      </c>
      <c r="D6542" s="37" t="str">
        <f>IF('TD VENCIDOS'!D6523="","",'TD VENCIDOS'!D6523)</f>
        <v/>
      </c>
    </row>
    <row r="6543" spans="2:4" ht="18.75">
      <c r="B6543" s="37" t="str">
        <f>IF('TD VENCIDOS'!B6524="","",'TD VENCIDOS'!B6524)</f>
        <v/>
      </c>
      <c r="C6543" s="38" t="str">
        <f>IF('TD VENCIDOS'!C6524="","",'TD VENCIDOS'!C6524)</f>
        <v/>
      </c>
      <c r="D6543" s="37" t="str">
        <f>IF('TD VENCIDOS'!D6524="","",'TD VENCIDOS'!D6524)</f>
        <v/>
      </c>
    </row>
    <row r="6544" spans="2:4" ht="18.75">
      <c r="B6544" s="37" t="str">
        <f>IF('TD VENCIDOS'!B6525="","",'TD VENCIDOS'!B6525)</f>
        <v/>
      </c>
      <c r="C6544" s="38" t="str">
        <f>IF('TD VENCIDOS'!C6525="","",'TD VENCIDOS'!C6525)</f>
        <v/>
      </c>
      <c r="D6544" s="37" t="str">
        <f>IF('TD VENCIDOS'!D6525="","",'TD VENCIDOS'!D6525)</f>
        <v/>
      </c>
    </row>
    <row r="6545" spans="2:4" ht="18.75">
      <c r="B6545" s="37" t="str">
        <f>IF('TD VENCIDOS'!B6526="","",'TD VENCIDOS'!B6526)</f>
        <v/>
      </c>
      <c r="C6545" s="38" t="str">
        <f>IF('TD VENCIDOS'!C6526="","",'TD VENCIDOS'!C6526)</f>
        <v/>
      </c>
      <c r="D6545" s="37" t="str">
        <f>IF('TD VENCIDOS'!D6526="","",'TD VENCIDOS'!D6526)</f>
        <v/>
      </c>
    </row>
    <row r="6546" spans="2:4" ht="18.75">
      <c r="B6546" s="37" t="str">
        <f>IF('TD VENCIDOS'!B6527="","",'TD VENCIDOS'!B6527)</f>
        <v/>
      </c>
      <c r="C6546" s="38" t="str">
        <f>IF('TD VENCIDOS'!C6527="","",'TD VENCIDOS'!C6527)</f>
        <v/>
      </c>
      <c r="D6546" s="37" t="str">
        <f>IF('TD VENCIDOS'!D6527="","",'TD VENCIDOS'!D6527)</f>
        <v/>
      </c>
    </row>
    <row r="6547" spans="2:4" ht="18.75">
      <c r="B6547" s="37" t="str">
        <f>IF('TD VENCIDOS'!B6528="","",'TD VENCIDOS'!B6528)</f>
        <v/>
      </c>
      <c r="C6547" s="38" t="str">
        <f>IF('TD VENCIDOS'!C6528="","",'TD VENCIDOS'!C6528)</f>
        <v/>
      </c>
      <c r="D6547" s="37" t="str">
        <f>IF('TD VENCIDOS'!D6528="","",'TD VENCIDOS'!D6528)</f>
        <v/>
      </c>
    </row>
    <row r="6548" spans="2:4" ht="18.75">
      <c r="B6548" s="37" t="str">
        <f>IF('TD VENCIDOS'!B6529="","",'TD VENCIDOS'!B6529)</f>
        <v/>
      </c>
      <c r="C6548" s="38" t="str">
        <f>IF('TD VENCIDOS'!C6529="","",'TD VENCIDOS'!C6529)</f>
        <v/>
      </c>
      <c r="D6548" s="37" t="str">
        <f>IF('TD VENCIDOS'!D6529="","",'TD VENCIDOS'!D6529)</f>
        <v/>
      </c>
    </row>
    <row r="6549" spans="2:4" ht="18.75">
      <c r="B6549" s="37" t="str">
        <f>IF('TD VENCIDOS'!B6530="","",'TD VENCIDOS'!B6530)</f>
        <v/>
      </c>
      <c r="C6549" s="38" t="str">
        <f>IF('TD VENCIDOS'!C6530="","",'TD VENCIDOS'!C6530)</f>
        <v/>
      </c>
      <c r="D6549" s="37" t="str">
        <f>IF('TD VENCIDOS'!D6530="","",'TD VENCIDOS'!D6530)</f>
        <v/>
      </c>
    </row>
    <row r="6550" spans="2:4" ht="18.75">
      <c r="B6550" s="37" t="str">
        <f>IF('TD VENCIDOS'!B6531="","",'TD VENCIDOS'!B6531)</f>
        <v/>
      </c>
      <c r="C6550" s="38" t="str">
        <f>IF('TD VENCIDOS'!C6531="","",'TD VENCIDOS'!C6531)</f>
        <v/>
      </c>
      <c r="D6550" s="37" t="str">
        <f>IF('TD VENCIDOS'!D6531="","",'TD VENCIDOS'!D6531)</f>
        <v/>
      </c>
    </row>
    <row r="6551" spans="2:4" ht="18.75">
      <c r="B6551" s="37" t="str">
        <f>IF('TD VENCIDOS'!B6532="","",'TD VENCIDOS'!B6532)</f>
        <v/>
      </c>
      <c r="C6551" s="38" t="str">
        <f>IF('TD VENCIDOS'!C6532="","",'TD VENCIDOS'!C6532)</f>
        <v/>
      </c>
      <c r="D6551" s="37" t="str">
        <f>IF('TD VENCIDOS'!D6532="","",'TD VENCIDOS'!D6532)</f>
        <v/>
      </c>
    </row>
    <row r="6552" spans="2:4" ht="18.75">
      <c r="B6552" s="37" t="str">
        <f>IF('TD VENCIDOS'!B6533="","",'TD VENCIDOS'!B6533)</f>
        <v/>
      </c>
      <c r="C6552" s="38" t="str">
        <f>IF('TD VENCIDOS'!C6533="","",'TD VENCIDOS'!C6533)</f>
        <v/>
      </c>
      <c r="D6552" s="37" t="str">
        <f>IF('TD VENCIDOS'!D6533="","",'TD VENCIDOS'!D6533)</f>
        <v/>
      </c>
    </row>
    <row r="6553" spans="2:4" ht="18.75">
      <c r="B6553" s="37" t="str">
        <f>IF('TD VENCIDOS'!B6534="","",'TD VENCIDOS'!B6534)</f>
        <v/>
      </c>
      <c r="C6553" s="38" t="str">
        <f>IF('TD VENCIDOS'!C6534="","",'TD VENCIDOS'!C6534)</f>
        <v/>
      </c>
      <c r="D6553" s="37" t="str">
        <f>IF('TD VENCIDOS'!D6534="","",'TD VENCIDOS'!D6534)</f>
        <v/>
      </c>
    </row>
    <row r="6554" spans="2:4" ht="18.75">
      <c r="B6554" s="37" t="str">
        <f>IF('TD VENCIDOS'!B6535="","",'TD VENCIDOS'!B6535)</f>
        <v/>
      </c>
      <c r="C6554" s="38" t="str">
        <f>IF('TD VENCIDOS'!C6535="","",'TD VENCIDOS'!C6535)</f>
        <v/>
      </c>
      <c r="D6554" s="37" t="str">
        <f>IF('TD VENCIDOS'!D6535="","",'TD VENCIDOS'!D6535)</f>
        <v/>
      </c>
    </row>
    <row r="6555" spans="2:4" ht="18.75">
      <c r="B6555" s="37" t="str">
        <f>IF('TD VENCIDOS'!B6536="","",'TD VENCIDOS'!B6536)</f>
        <v/>
      </c>
      <c r="C6555" s="38" t="str">
        <f>IF('TD VENCIDOS'!C6536="","",'TD VENCIDOS'!C6536)</f>
        <v/>
      </c>
      <c r="D6555" s="37" t="str">
        <f>IF('TD VENCIDOS'!D6536="","",'TD VENCIDOS'!D6536)</f>
        <v/>
      </c>
    </row>
    <row r="6556" spans="2:4" ht="18.75">
      <c r="B6556" s="37" t="str">
        <f>IF('TD VENCIDOS'!B6537="","",'TD VENCIDOS'!B6537)</f>
        <v/>
      </c>
      <c r="C6556" s="38" t="str">
        <f>IF('TD VENCIDOS'!C6537="","",'TD VENCIDOS'!C6537)</f>
        <v/>
      </c>
      <c r="D6556" s="37" t="str">
        <f>IF('TD VENCIDOS'!D6537="","",'TD VENCIDOS'!D6537)</f>
        <v/>
      </c>
    </row>
    <row r="6557" spans="2:4" ht="18.75">
      <c r="B6557" s="37" t="str">
        <f>IF('TD VENCIDOS'!B6538="","",'TD VENCIDOS'!B6538)</f>
        <v/>
      </c>
      <c r="C6557" s="38" t="str">
        <f>IF('TD VENCIDOS'!C6538="","",'TD VENCIDOS'!C6538)</f>
        <v/>
      </c>
      <c r="D6557" s="37" t="str">
        <f>IF('TD VENCIDOS'!D6538="","",'TD VENCIDOS'!D6538)</f>
        <v/>
      </c>
    </row>
    <row r="6558" spans="2:4" ht="18.75">
      <c r="B6558" s="37" t="str">
        <f>IF('TD VENCIDOS'!B6539="","",'TD VENCIDOS'!B6539)</f>
        <v/>
      </c>
      <c r="C6558" s="38" t="str">
        <f>IF('TD VENCIDOS'!C6539="","",'TD VENCIDOS'!C6539)</f>
        <v/>
      </c>
      <c r="D6558" s="37" t="str">
        <f>IF('TD VENCIDOS'!D6539="","",'TD VENCIDOS'!D6539)</f>
        <v/>
      </c>
    </row>
    <row r="6559" spans="2:4" ht="18.75">
      <c r="B6559" s="37" t="str">
        <f>IF('TD VENCIDOS'!B6540="","",'TD VENCIDOS'!B6540)</f>
        <v/>
      </c>
      <c r="C6559" s="38" t="str">
        <f>IF('TD VENCIDOS'!C6540="","",'TD VENCIDOS'!C6540)</f>
        <v/>
      </c>
      <c r="D6559" s="37" t="str">
        <f>IF('TD VENCIDOS'!D6540="","",'TD VENCIDOS'!D6540)</f>
        <v/>
      </c>
    </row>
    <row r="6560" spans="2:4" ht="18.75">
      <c r="B6560" s="37" t="str">
        <f>IF('TD VENCIDOS'!B6541="","",'TD VENCIDOS'!B6541)</f>
        <v/>
      </c>
      <c r="C6560" s="38" t="str">
        <f>IF('TD VENCIDOS'!C6541="","",'TD VENCIDOS'!C6541)</f>
        <v/>
      </c>
      <c r="D6560" s="37" t="str">
        <f>IF('TD VENCIDOS'!D6541="","",'TD VENCIDOS'!D6541)</f>
        <v/>
      </c>
    </row>
    <row r="6561" spans="2:4" ht="18.75">
      <c r="B6561" s="37" t="str">
        <f>IF('TD VENCIDOS'!B6542="","",'TD VENCIDOS'!B6542)</f>
        <v/>
      </c>
      <c r="C6561" s="38" t="str">
        <f>IF('TD VENCIDOS'!C6542="","",'TD VENCIDOS'!C6542)</f>
        <v/>
      </c>
      <c r="D6561" s="37" t="str">
        <f>IF('TD VENCIDOS'!D6542="","",'TD VENCIDOS'!D6542)</f>
        <v/>
      </c>
    </row>
    <row r="6562" spans="2:4" ht="18.75">
      <c r="B6562" s="37" t="str">
        <f>IF('TD VENCIDOS'!B6543="","",'TD VENCIDOS'!B6543)</f>
        <v/>
      </c>
      <c r="C6562" s="38" t="str">
        <f>IF('TD VENCIDOS'!C6543="","",'TD VENCIDOS'!C6543)</f>
        <v/>
      </c>
      <c r="D6562" s="37" t="str">
        <f>IF('TD VENCIDOS'!D6543="","",'TD VENCIDOS'!D6543)</f>
        <v/>
      </c>
    </row>
    <row r="6563" spans="2:4" ht="18.75">
      <c r="B6563" s="37" t="str">
        <f>IF('TD VENCIDOS'!B6544="","",'TD VENCIDOS'!B6544)</f>
        <v/>
      </c>
      <c r="C6563" s="38" t="str">
        <f>IF('TD VENCIDOS'!C6544="","",'TD VENCIDOS'!C6544)</f>
        <v/>
      </c>
      <c r="D6563" s="37" t="str">
        <f>IF('TD VENCIDOS'!D6544="","",'TD VENCIDOS'!D6544)</f>
        <v/>
      </c>
    </row>
    <row r="6564" spans="2:4" ht="18.75">
      <c r="B6564" s="37" t="str">
        <f>IF('TD VENCIDOS'!B6545="","",'TD VENCIDOS'!B6545)</f>
        <v/>
      </c>
      <c r="C6564" s="38" t="str">
        <f>IF('TD VENCIDOS'!C6545="","",'TD VENCIDOS'!C6545)</f>
        <v/>
      </c>
      <c r="D6564" s="37" t="str">
        <f>IF('TD VENCIDOS'!D6545="","",'TD VENCIDOS'!D6545)</f>
        <v/>
      </c>
    </row>
    <row r="6565" spans="2:4" ht="18.75">
      <c r="B6565" s="37" t="str">
        <f>IF('TD VENCIDOS'!B6546="","",'TD VENCIDOS'!B6546)</f>
        <v/>
      </c>
      <c r="C6565" s="38" t="str">
        <f>IF('TD VENCIDOS'!C6546="","",'TD VENCIDOS'!C6546)</f>
        <v/>
      </c>
      <c r="D6565" s="37" t="str">
        <f>IF('TD VENCIDOS'!D6546="","",'TD VENCIDOS'!D6546)</f>
        <v/>
      </c>
    </row>
    <row r="6566" spans="2:4" ht="18.75">
      <c r="B6566" s="37" t="str">
        <f>IF('TD VENCIDOS'!B6547="","",'TD VENCIDOS'!B6547)</f>
        <v/>
      </c>
      <c r="C6566" s="38" t="str">
        <f>IF('TD VENCIDOS'!C6547="","",'TD VENCIDOS'!C6547)</f>
        <v/>
      </c>
      <c r="D6566" s="37" t="str">
        <f>IF('TD VENCIDOS'!D6547="","",'TD VENCIDOS'!D6547)</f>
        <v/>
      </c>
    </row>
    <row r="6567" spans="2:4" ht="18.75">
      <c r="B6567" s="37" t="str">
        <f>IF('TD VENCIDOS'!B6548="","",'TD VENCIDOS'!B6548)</f>
        <v/>
      </c>
      <c r="C6567" s="38" t="str">
        <f>IF('TD VENCIDOS'!C6548="","",'TD VENCIDOS'!C6548)</f>
        <v/>
      </c>
      <c r="D6567" s="37" t="str">
        <f>IF('TD VENCIDOS'!D6548="","",'TD VENCIDOS'!D6548)</f>
        <v/>
      </c>
    </row>
    <row r="6568" spans="2:4" ht="18.75">
      <c r="B6568" s="37" t="str">
        <f>IF('TD VENCIDOS'!B6549="","",'TD VENCIDOS'!B6549)</f>
        <v/>
      </c>
      <c r="C6568" s="38" t="str">
        <f>IF('TD VENCIDOS'!C6549="","",'TD VENCIDOS'!C6549)</f>
        <v/>
      </c>
      <c r="D6568" s="37" t="str">
        <f>IF('TD VENCIDOS'!D6549="","",'TD VENCIDOS'!D6549)</f>
        <v/>
      </c>
    </row>
    <row r="6569" spans="2:4" ht="18.75">
      <c r="B6569" s="37" t="str">
        <f>IF('TD VENCIDOS'!B6550="","",'TD VENCIDOS'!B6550)</f>
        <v/>
      </c>
      <c r="C6569" s="38" t="str">
        <f>IF('TD VENCIDOS'!C6550="","",'TD VENCIDOS'!C6550)</f>
        <v/>
      </c>
      <c r="D6569" s="37" t="str">
        <f>IF('TD VENCIDOS'!D6550="","",'TD VENCIDOS'!D6550)</f>
        <v/>
      </c>
    </row>
    <row r="6570" spans="2:4" ht="18.75">
      <c r="B6570" s="37" t="str">
        <f>IF('TD VENCIDOS'!B6551="","",'TD VENCIDOS'!B6551)</f>
        <v/>
      </c>
      <c r="C6570" s="38" t="str">
        <f>IF('TD VENCIDOS'!C6551="","",'TD VENCIDOS'!C6551)</f>
        <v/>
      </c>
      <c r="D6570" s="37" t="str">
        <f>IF('TD VENCIDOS'!D6551="","",'TD VENCIDOS'!D6551)</f>
        <v/>
      </c>
    </row>
    <row r="6571" spans="2:4" ht="18.75">
      <c r="B6571" s="37" t="str">
        <f>IF('TD VENCIDOS'!B6552="","",'TD VENCIDOS'!B6552)</f>
        <v/>
      </c>
      <c r="C6571" s="38" t="str">
        <f>IF('TD VENCIDOS'!C6552="","",'TD VENCIDOS'!C6552)</f>
        <v/>
      </c>
      <c r="D6571" s="37" t="str">
        <f>IF('TD VENCIDOS'!D6552="","",'TD VENCIDOS'!D6552)</f>
        <v/>
      </c>
    </row>
    <row r="6572" spans="2:4" ht="18.75">
      <c r="B6572" s="37" t="str">
        <f>IF('TD VENCIDOS'!B6553="","",'TD VENCIDOS'!B6553)</f>
        <v/>
      </c>
      <c r="C6572" s="38" t="str">
        <f>IF('TD VENCIDOS'!C6553="","",'TD VENCIDOS'!C6553)</f>
        <v/>
      </c>
      <c r="D6572" s="37" t="str">
        <f>IF('TD VENCIDOS'!D6553="","",'TD VENCIDOS'!D6553)</f>
        <v/>
      </c>
    </row>
    <row r="6573" spans="2:4" ht="18.75">
      <c r="B6573" s="37" t="str">
        <f>IF('TD VENCIDOS'!B6554="","",'TD VENCIDOS'!B6554)</f>
        <v/>
      </c>
      <c r="C6573" s="38" t="str">
        <f>IF('TD VENCIDOS'!C6554="","",'TD VENCIDOS'!C6554)</f>
        <v/>
      </c>
      <c r="D6573" s="37" t="str">
        <f>IF('TD VENCIDOS'!D6554="","",'TD VENCIDOS'!D6554)</f>
        <v/>
      </c>
    </row>
    <row r="6574" spans="2:4" ht="18.75">
      <c r="B6574" s="37" t="str">
        <f>IF('TD VENCIDOS'!B6555="","",'TD VENCIDOS'!B6555)</f>
        <v/>
      </c>
      <c r="C6574" s="38" t="str">
        <f>IF('TD VENCIDOS'!C6555="","",'TD VENCIDOS'!C6555)</f>
        <v/>
      </c>
      <c r="D6574" s="37" t="str">
        <f>IF('TD VENCIDOS'!D6555="","",'TD VENCIDOS'!D6555)</f>
        <v/>
      </c>
    </row>
    <row r="6575" spans="2:4" ht="18.75">
      <c r="B6575" s="37" t="str">
        <f>IF('TD VENCIDOS'!B6556="","",'TD VENCIDOS'!B6556)</f>
        <v/>
      </c>
      <c r="C6575" s="38" t="str">
        <f>IF('TD VENCIDOS'!C6556="","",'TD VENCIDOS'!C6556)</f>
        <v/>
      </c>
      <c r="D6575" s="37" t="str">
        <f>IF('TD VENCIDOS'!D6556="","",'TD VENCIDOS'!D6556)</f>
        <v/>
      </c>
    </row>
    <row r="6576" spans="2:4" ht="18.75">
      <c r="B6576" s="37" t="str">
        <f>IF('TD VENCIDOS'!B6557="","",'TD VENCIDOS'!B6557)</f>
        <v/>
      </c>
      <c r="C6576" s="38" t="str">
        <f>IF('TD VENCIDOS'!C6557="","",'TD VENCIDOS'!C6557)</f>
        <v/>
      </c>
      <c r="D6576" s="37" t="str">
        <f>IF('TD VENCIDOS'!D6557="","",'TD VENCIDOS'!D6557)</f>
        <v/>
      </c>
    </row>
    <row r="6577" spans="2:4" ht="18.75">
      <c r="B6577" s="37" t="str">
        <f>IF('TD VENCIDOS'!B6558="","",'TD VENCIDOS'!B6558)</f>
        <v/>
      </c>
      <c r="C6577" s="38" t="str">
        <f>IF('TD VENCIDOS'!C6558="","",'TD VENCIDOS'!C6558)</f>
        <v/>
      </c>
      <c r="D6577" s="37" t="str">
        <f>IF('TD VENCIDOS'!D6558="","",'TD VENCIDOS'!D6558)</f>
        <v/>
      </c>
    </row>
    <row r="6578" spans="2:4" ht="18.75">
      <c r="B6578" s="37" t="str">
        <f>IF('TD VENCIDOS'!B6559="","",'TD VENCIDOS'!B6559)</f>
        <v/>
      </c>
      <c r="C6578" s="38" t="str">
        <f>IF('TD VENCIDOS'!C6559="","",'TD VENCIDOS'!C6559)</f>
        <v/>
      </c>
      <c r="D6578" s="37" t="str">
        <f>IF('TD VENCIDOS'!D6559="","",'TD VENCIDOS'!D6559)</f>
        <v/>
      </c>
    </row>
    <row r="6579" spans="2:4" ht="18.75">
      <c r="B6579" s="37" t="str">
        <f>IF('TD VENCIDOS'!B6560="","",'TD VENCIDOS'!B6560)</f>
        <v/>
      </c>
      <c r="C6579" s="38" t="str">
        <f>IF('TD VENCIDOS'!C6560="","",'TD VENCIDOS'!C6560)</f>
        <v/>
      </c>
      <c r="D6579" s="37" t="str">
        <f>IF('TD VENCIDOS'!D6560="","",'TD VENCIDOS'!D6560)</f>
        <v/>
      </c>
    </row>
    <row r="6580" spans="2:4" ht="18.75">
      <c r="B6580" s="37" t="str">
        <f>IF('TD VENCIDOS'!B6561="","",'TD VENCIDOS'!B6561)</f>
        <v/>
      </c>
      <c r="C6580" s="38" t="str">
        <f>IF('TD VENCIDOS'!C6561="","",'TD VENCIDOS'!C6561)</f>
        <v/>
      </c>
      <c r="D6580" s="37" t="str">
        <f>IF('TD VENCIDOS'!D6561="","",'TD VENCIDOS'!D6561)</f>
        <v/>
      </c>
    </row>
    <row r="6581" spans="2:4" ht="18.75">
      <c r="B6581" s="37" t="str">
        <f>IF('TD VENCIDOS'!B6562="","",'TD VENCIDOS'!B6562)</f>
        <v/>
      </c>
      <c r="C6581" s="38" t="str">
        <f>IF('TD VENCIDOS'!C6562="","",'TD VENCIDOS'!C6562)</f>
        <v/>
      </c>
      <c r="D6581" s="37" t="str">
        <f>IF('TD VENCIDOS'!D6562="","",'TD VENCIDOS'!D6562)</f>
        <v/>
      </c>
    </row>
    <row r="6582" spans="2:4" ht="18.75">
      <c r="B6582" s="37" t="str">
        <f>IF('TD VENCIDOS'!B6563="","",'TD VENCIDOS'!B6563)</f>
        <v/>
      </c>
      <c r="C6582" s="38" t="str">
        <f>IF('TD VENCIDOS'!C6563="","",'TD VENCIDOS'!C6563)</f>
        <v/>
      </c>
      <c r="D6582" s="37" t="str">
        <f>IF('TD VENCIDOS'!D6563="","",'TD VENCIDOS'!D6563)</f>
        <v/>
      </c>
    </row>
    <row r="6583" spans="2:4" ht="18.75">
      <c r="B6583" s="37" t="str">
        <f>IF('TD VENCIDOS'!B6564="","",'TD VENCIDOS'!B6564)</f>
        <v/>
      </c>
      <c r="C6583" s="38" t="str">
        <f>IF('TD VENCIDOS'!C6564="","",'TD VENCIDOS'!C6564)</f>
        <v/>
      </c>
      <c r="D6583" s="37" t="str">
        <f>IF('TD VENCIDOS'!D6564="","",'TD VENCIDOS'!D6564)</f>
        <v/>
      </c>
    </row>
    <row r="6584" spans="2:4" ht="18.75">
      <c r="B6584" s="37" t="str">
        <f>IF('TD VENCIDOS'!B6565="","",'TD VENCIDOS'!B6565)</f>
        <v/>
      </c>
      <c r="C6584" s="38" t="str">
        <f>IF('TD VENCIDOS'!C6565="","",'TD VENCIDOS'!C6565)</f>
        <v/>
      </c>
      <c r="D6584" s="37" t="str">
        <f>IF('TD VENCIDOS'!D6565="","",'TD VENCIDOS'!D6565)</f>
        <v/>
      </c>
    </row>
    <row r="6585" spans="2:4" ht="18.75">
      <c r="B6585" s="37" t="str">
        <f>IF('TD VENCIDOS'!B6566="","",'TD VENCIDOS'!B6566)</f>
        <v/>
      </c>
      <c r="C6585" s="38" t="str">
        <f>IF('TD VENCIDOS'!C6566="","",'TD VENCIDOS'!C6566)</f>
        <v/>
      </c>
      <c r="D6585" s="37" t="str">
        <f>IF('TD VENCIDOS'!D6566="","",'TD VENCIDOS'!D6566)</f>
        <v/>
      </c>
    </row>
    <row r="6586" spans="2:4" ht="18.75">
      <c r="B6586" s="37" t="str">
        <f>IF('TD VENCIDOS'!B6567="","",'TD VENCIDOS'!B6567)</f>
        <v/>
      </c>
      <c r="C6586" s="38" t="str">
        <f>IF('TD VENCIDOS'!C6567="","",'TD VENCIDOS'!C6567)</f>
        <v/>
      </c>
      <c r="D6586" s="37" t="str">
        <f>IF('TD VENCIDOS'!D6567="","",'TD VENCIDOS'!D6567)</f>
        <v/>
      </c>
    </row>
    <row r="6587" spans="2:4" ht="18.75">
      <c r="B6587" s="37" t="str">
        <f>IF('TD VENCIDOS'!B6568="","",'TD VENCIDOS'!B6568)</f>
        <v/>
      </c>
      <c r="C6587" s="38" t="str">
        <f>IF('TD VENCIDOS'!C6568="","",'TD VENCIDOS'!C6568)</f>
        <v/>
      </c>
      <c r="D6587" s="37" t="str">
        <f>IF('TD VENCIDOS'!D6568="","",'TD VENCIDOS'!D6568)</f>
        <v/>
      </c>
    </row>
    <row r="6588" spans="2:4" ht="18.75">
      <c r="B6588" s="37" t="str">
        <f>IF('TD VENCIDOS'!B6569="","",'TD VENCIDOS'!B6569)</f>
        <v/>
      </c>
      <c r="C6588" s="38" t="str">
        <f>IF('TD VENCIDOS'!C6569="","",'TD VENCIDOS'!C6569)</f>
        <v/>
      </c>
      <c r="D6588" s="37" t="str">
        <f>IF('TD VENCIDOS'!D6569="","",'TD VENCIDOS'!D6569)</f>
        <v/>
      </c>
    </row>
    <row r="6589" spans="2:4" ht="18.75">
      <c r="B6589" s="37" t="str">
        <f>IF('TD VENCIDOS'!B6570="","",'TD VENCIDOS'!B6570)</f>
        <v/>
      </c>
      <c r="C6589" s="38" t="str">
        <f>IF('TD VENCIDOS'!C6570="","",'TD VENCIDOS'!C6570)</f>
        <v/>
      </c>
      <c r="D6589" s="37" t="str">
        <f>IF('TD VENCIDOS'!D6570="","",'TD VENCIDOS'!D6570)</f>
        <v/>
      </c>
    </row>
    <row r="6590" spans="2:4" ht="18.75">
      <c r="B6590" s="37" t="str">
        <f>IF('TD VENCIDOS'!B6571="","",'TD VENCIDOS'!B6571)</f>
        <v/>
      </c>
      <c r="C6590" s="38" t="str">
        <f>IF('TD VENCIDOS'!C6571="","",'TD VENCIDOS'!C6571)</f>
        <v/>
      </c>
      <c r="D6590" s="37" t="str">
        <f>IF('TD VENCIDOS'!D6571="","",'TD VENCIDOS'!D6571)</f>
        <v/>
      </c>
    </row>
    <row r="6591" spans="2:4" ht="18.75">
      <c r="B6591" s="37" t="str">
        <f>IF('TD VENCIDOS'!B6572="","",'TD VENCIDOS'!B6572)</f>
        <v/>
      </c>
      <c r="C6591" s="38" t="str">
        <f>IF('TD VENCIDOS'!C6572="","",'TD VENCIDOS'!C6572)</f>
        <v/>
      </c>
      <c r="D6591" s="37" t="str">
        <f>IF('TD VENCIDOS'!D6572="","",'TD VENCIDOS'!D6572)</f>
        <v/>
      </c>
    </row>
    <row r="6592" spans="2:4" ht="18.75">
      <c r="B6592" s="37" t="str">
        <f>IF('TD VENCIDOS'!B6573="","",'TD VENCIDOS'!B6573)</f>
        <v/>
      </c>
      <c r="C6592" s="38" t="str">
        <f>IF('TD VENCIDOS'!C6573="","",'TD VENCIDOS'!C6573)</f>
        <v/>
      </c>
      <c r="D6592" s="37" t="str">
        <f>IF('TD VENCIDOS'!D6573="","",'TD VENCIDOS'!D6573)</f>
        <v/>
      </c>
    </row>
    <row r="6593" spans="2:4" ht="18.75">
      <c r="B6593" s="37" t="str">
        <f>IF('TD VENCIDOS'!B6574="","",'TD VENCIDOS'!B6574)</f>
        <v/>
      </c>
      <c r="C6593" s="38" t="str">
        <f>IF('TD VENCIDOS'!C6574="","",'TD VENCIDOS'!C6574)</f>
        <v/>
      </c>
      <c r="D6593" s="37" t="str">
        <f>IF('TD VENCIDOS'!D6574="","",'TD VENCIDOS'!D6574)</f>
        <v/>
      </c>
    </row>
    <row r="6594" spans="2:4" ht="18.75">
      <c r="B6594" s="37" t="str">
        <f>IF('TD VENCIDOS'!B6575="","",'TD VENCIDOS'!B6575)</f>
        <v/>
      </c>
      <c r="C6594" s="38" t="str">
        <f>IF('TD VENCIDOS'!C6575="","",'TD VENCIDOS'!C6575)</f>
        <v/>
      </c>
      <c r="D6594" s="37" t="str">
        <f>IF('TD VENCIDOS'!D6575="","",'TD VENCIDOS'!D6575)</f>
        <v/>
      </c>
    </row>
    <row r="6595" spans="2:4" ht="18.75">
      <c r="B6595" s="37" t="str">
        <f>IF('TD VENCIDOS'!B6576="","",'TD VENCIDOS'!B6576)</f>
        <v/>
      </c>
      <c r="C6595" s="38" t="str">
        <f>IF('TD VENCIDOS'!C6576="","",'TD VENCIDOS'!C6576)</f>
        <v/>
      </c>
      <c r="D6595" s="37" t="str">
        <f>IF('TD VENCIDOS'!D6576="","",'TD VENCIDOS'!D6576)</f>
        <v/>
      </c>
    </row>
    <row r="6596" spans="2:4" ht="18.75">
      <c r="B6596" s="37" t="str">
        <f>IF('TD VENCIDOS'!B6577="","",'TD VENCIDOS'!B6577)</f>
        <v/>
      </c>
      <c r="C6596" s="38" t="str">
        <f>IF('TD VENCIDOS'!C6577="","",'TD VENCIDOS'!C6577)</f>
        <v/>
      </c>
      <c r="D6596" s="37" t="str">
        <f>IF('TD VENCIDOS'!D6577="","",'TD VENCIDOS'!D6577)</f>
        <v/>
      </c>
    </row>
    <row r="6597" spans="2:4" ht="18.75">
      <c r="B6597" s="37" t="str">
        <f>IF('TD VENCIDOS'!B6578="","",'TD VENCIDOS'!B6578)</f>
        <v/>
      </c>
      <c r="C6597" s="38" t="str">
        <f>IF('TD VENCIDOS'!C6578="","",'TD VENCIDOS'!C6578)</f>
        <v/>
      </c>
      <c r="D6597" s="37" t="str">
        <f>IF('TD VENCIDOS'!D6578="","",'TD VENCIDOS'!D6578)</f>
        <v/>
      </c>
    </row>
    <row r="6598" spans="2:4" ht="18.75">
      <c r="B6598" s="37" t="str">
        <f>IF('TD VENCIDOS'!B6579="","",'TD VENCIDOS'!B6579)</f>
        <v/>
      </c>
      <c r="C6598" s="38" t="str">
        <f>IF('TD VENCIDOS'!C6579="","",'TD VENCIDOS'!C6579)</f>
        <v/>
      </c>
      <c r="D6598" s="37" t="str">
        <f>IF('TD VENCIDOS'!D6579="","",'TD VENCIDOS'!D6579)</f>
        <v/>
      </c>
    </row>
    <row r="6599" spans="2:4" ht="18.75">
      <c r="B6599" s="37" t="str">
        <f>IF('TD VENCIDOS'!B6580="","",'TD VENCIDOS'!B6580)</f>
        <v/>
      </c>
      <c r="C6599" s="38" t="str">
        <f>IF('TD VENCIDOS'!C6580="","",'TD VENCIDOS'!C6580)</f>
        <v/>
      </c>
      <c r="D6599" s="37" t="str">
        <f>IF('TD VENCIDOS'!D6580="","",'TD VENCIDOS'!D6580)</f>
        <v/>
      </c>
    </row>
    <row r="6600" spans="2:4" ht="18.75">
      <c r="B6600" s="37" t="str">
        <f>IF('TD VENCIDOS'!B6581="","",'TD VENCIDOS'!B6581)</f>
        <v/>
      </c>
      <c r="C6600" s="38" t="str">
        <f>IF('TD VENCIDOS'!C6581="","",'TD VENCIDOS'!C6581)</f>
        <v/>
      </c>
      <c r="D6600" s="37" t="str">
        <f>IF('TD VENCIDOS'!D6581="","",'TD VENCIDOS'!D6581)</f>
        <v/>
      </c>
    </row>
    <row r="6601" spans="2:4" ht="18.75">
      <c r="B6601" s="37" t="str">
        <f>IF('TD VENCIDOS'!B6582="","",'TD VENCIDOS'!B6582)</f>
        <v/>
      </c>
      <c r="C6601" s="38" t="str">
        <f>IF('TD VENCIDOS'!C6582="","",'TD VENCIDOS'!C6582)</f>
        <v/>
      </c>
      <c r="D6601" s="37" t="str">
        <f>IF('TD VENCIDOS'!D6582="","",'TD VENCIDOS'!D6582)</f>
        <v/>
      </c>
    </row>
    <row r="6602" spans="2:4" ht="18.75">
      <c r="B6602" s="37" t="str">
        <f>IF('TD VENCIDOS'!B6583="","",'TD VENCIDOS'!B6583)</f>
        <v/>
      </c>
      <c r="C6602" s="38" t="str">
        <f>IF('TD VENCIDOS'!C6583="","",'TD VENCIDOS'!C6583)</f>
        <v/>
      </c>
      <c r="D6602" s="37" t="str">
        <f>IF('TD VENCIDOS'!D6583="","",'TD VENCIDOS'!D6583)</f>
        <v/>
      </c>
    </row>
    <row r="6603" spans="2:4" ht="18.75">
      <c r="B6603" s="37" t="str">
        <f>IF('TD VENCIDOS'!B6584="","",'TD VENCIDOS'!B6584)</f>
        <v/>
      </c>
      <c r="C6603" s="38" t="str">
        <f>IF('TD VENCIDOS'!C6584="","",'TD VENCIDOS'!C6584)</f>
        <v/>
      </c>
      <c r="D6603" s="37" t="str">
        <f>IF('TD VENCIDOS'!D6584="","",'TD VENCIDOS'!D6584)</f>
        <v/>
      </c>
    </row>
    <row r="6604" spans="2:4" ht="18.75">
      <c r="B6604" s="37" t="str">
        <f>IF('TD VENCIDOS'!B6585="","",'TD VENCIDOS'!B6585)</f>
        <v/>
      </c>
      <c r="C6604" s="38" t="str">
        <f>IF('TD VENCIDOS'!C6585="","",'TD VENCIDOS'!C6585)</f>
        <v/>
      </c>
      <c r="D6604" s="37" t="str">
        <f>IF('TD VENCIDOS'!D6585="","",'TD VENCIDOS'!D6585)</f>
        <v/>
      </c>
    </row>
    <row r="6605" spans="2:4" ht="18.75">
      <c r="B6605" s="37" t="str">
        <f>IF('TD VENCIDOS'!B6586="","",'TD VENCIDOS'!B6586)</f>
        <v/>
      </c>
      <c r="C6605" s="38" t="str">
        <f>IF('TD VENCIDOS'!C6586="","",'TD VENCIDOS'!C6586)</f>
        <v/>
      </c>
      <c r="D6605" s="37" t="str">
        <f>IF('TD VENCIDOS'!D6586="","",'TD VENCIDOS'!D6586)</f>
        <v/>
      </c>
    </row>
    <row r="6606" spans="2:4" ht="18.75">
      <c r="B6606" s="37" t="str">
        <f>IF('TD VENCIDOS'!B6587="","",'TD VENCIDOS'!B6587)</f>
        <v/>
      </c>
      <c r="C6606" s="38" t="str">
        <f>IF('TD VENCIDOS'!C6587="","",'TD VENCIDOS'!C6587)</f>
        <v/>
      </c>
      <c r="D6606" s="37" t="str">
        <f>IF('TD VENCIDOS'!D6587="","",'TD VENCIDOS'!D6587)</f>
        <v/>
      </c>
    </row>
    <row r="6607" spans="2:4" ht="18.75">
      <c r="B6607" s="37" t="str">
        <f>IF('TD VENCIDOS'!B6588="","",'TD VENCIDOS'!B6588)</f>
        <v/>
      </c>
      <c r="C6607" s="38" t="str">
        <f>IF('TD VENCIDOS'!C6588="","",'TD VENCIDOS'!C6588)</f>
        <v/>
      </c>
      <c r="D6607" s="37" t="str">
        <f>IF('TD VENCIDOS'!D6588="","",'TD VENCIDOS'!D6588)</f>
        <v/>
      </c>
    </row>
    <row r="6608" spans="2:4" ht="18.75">
      <c r="B6608" s="37" t="str">
        <f>IF('TD VENCIDOS'!B6589="","",'TD VENCIDOS'!B6589)</f>
        <v/>
      </c>
      <c r="C6608" s="38" t="str">
        <f>IF('TD VENCIDOS'!C6589="","",'TD VENCIDOS'!C6589)</f>
        <v/>
      </c>
      <c r="D6608" s="37" t="str">
        <f>IF('TD VENCIDOS'!D6589="","",'TD VENCIDOS'!D6589)</f>
        <v/>
      </c>
    </row>
    <row r="6609" spans="2:4" ht="18.75">
      <c r="B6609" s="37" t="str">
        <f>IF('TD VENCIDOS'!B6590="","",'TD VENCIDOS'!B6590)</f>
        <v/>
      </c>
      <c r="C6609" s="38" t="str">
        <f>IF('TD VENCIDOS'!C6590="","",'TD VENCIDOS'!C6590)</f>
        <v/>
      </c>
      <c r="D6609" s="37" t="str">
        <f>IF('TD VENCIDOS'!D6590="","",'TD VENCIDOS'!D6590)</f>
        <v/>
      </c>
    </row>
    <row r="6610" spans="2:4" ht="18.75">
      <c r="B6610" s="37" t="str">
        <f>IF('TD VENCIDOS'!B6591="","",'TD VENCIDOS'!B6591)</f>
        <v/>
      </c>
      <c r="C6610" s="38" t="str">
        <f>IF('TD VENCIDOS'!C6591="","",'TD VENCIDOS'!C6591)</f>
        <v/>
      </c>
      <c r="D6610" s="37" t="str">
        <f>IF('TD VENCIDOS'!D6591="","",'TD VENCIDOS'!D6591)</f>
        <v/>
      </c>
    </row>
    <row r="6611" spans="2:4" ht="18.75">
      <c r="B6611" s="37" t="str">
        <f>IF('TD VENCIDOS'!B6592="","",'TD VENCIDOS'!B6592)</f>
        <v/>
      </c>
      <c r="C6611" s="38" t="str">
        <f>IF('TD VENCIDOS'!C6592="","",'TD VENCIDOS'!C6592)</f>
        <v/>
      </c>
      <c r="D6611" s="37" t="str">
        <f>IF('TD VENCIDOS'!D6592="","",'TD VENCIDOS'!D6592)</f>
        <v/>
      </c>
    </row>
    <row r="6612" spans="2:4" ht="18.75">
      <c r="B6612" s="37" t="str">
        <f>IF('TD VENCIDOS'!B6593="","",'TD VENCIDOS'!B6593)</f>
        <v/>
      </c>
      <c r="C6612" s="38" t="str">
        <f>IF('TD VENCIDOS'!C6593="","",'TD VENCIDOS'!C6593)</f>
        <v/>
      </c>
      <c r="D6612" s="37" t="str">
        <f>IF('TD VENCIDOS'!D6593="","",'TD VENCIDOS'!D6593)</f>
        <v/>
      </c>
    </row>
    <row r="6613" spans="2:4" ht="18.75">
      <c r="B6613" s="37" t="str">
        <f>IF('TD VENCIDOS'!B6594="","",'TD VENCIDOS'!B6594)</f>
        <v/>
      </c>
      <c r="C6613" s="38" t="str">
        <f>IF('TD VENCIDOS'!C6594="","",'TD VENCIDOS'!C6594)</f>
        <v/>
      </c>
      <c r="D6613" s="37" t="str">
        <f>IF('TD VENCIDOS'!D6594="","",'TD VENCIDOS'!D6594)</f>
        <v/>
      </c>
    </row>
    <row r="6614" spans="2:4" ht="18.75">
      <c r="B6614" s="37" t="str">
        <f>IF('TD VENCIDOS'!B6595="","",'TD VENCIDOS'!B6595)</f>
        <v/>
      </c>
      <c r="C6614" s="38" t="str">
        <f>IF('TD VENCIDOS'!C6595="","",'TD VENCIDOS'!C6595)</f>
        <v/>
      </c>
      <c r="D6614" s="37" t="str">
        <f>IF('TD VENCIDOS'!D6595="","",'TD VENCIDOS'!D6595)</f>
        <v/>
      </c>
    </row>
    <row r="6615" spans="2:4" ht="18.75">
      <c r="B6615" s="37" t="str">
        <f>IF('TD VENCIDOS'!B6596="","",'TD VENCIDOS'!B6596)</f>
        <v/>
      </c>
      <c r="C6615" s="38" t="str">
        <f>IF('TD VENCIDOS'!C6596="","",'TD VENCIDOS'!C6596)</f>
        <v/>
      </c>
      <c r="D6615" s="37" t="str">
        <f>IF('TD VENCIDOS'!D6596="","",'TD VENCIDOS'!D6596)</f>
        <v/>
      </c>
    </row>
    <row r="6616" spans="2:4" ht="18.75">
      <c r="B6616" s="37" t="str">
        <f>IF('TD VENCIDOS'!B6597="","",'TD VENCIDOS'!B6597)</f>
        <v/>
      </c>
      <c r="C6616" s="38" t="str">
        <f>IF('TD VENCIDOS'!C6597="","",'TD VENCIDOS'!C6597)</f>
        <v/>
      </c>
      <c r="D6616" s="37" t="str">
        <f>IF('TD VENCIDOS'!D6597="","",'TD VENCIDOS'!D6597)</f>
        <v/>
      </c>
    </row>
    <row r="6617" spans="2:4" ht="18.75">
      <c r="B6617" s="37" t="str">
        <f>IF('TD VENCIDOS'!B6598="","",'TD VENCIDOS'!B6598)</f>
        <v/>
      </c>
      <c r="C6617" s="38" t="str">
        <f>IF('TD VENCIDOS'!C6598="","",'TD VENCIDOS'!C6598)</f>
        <v/>
      </c>
      <c r="D6617" s="37" t="str">
        <f>IF('TD VENCIDOS'!D6598="","",'TD VENCIDOS'!D6598)</f>
        <v/>
      </c>
    </row>
    <row r="6618" spans="2:4" ht="18.75">
      <c r="B6618" s="37" t="str">
        <f>IF('TD VENCIDOS'!B6599="","",'TD VENCIDOS'!B6599)</f>
        <v/>
      </c>
      <c r="C6618" s="38" t="str">
        <f>IF('TD VENCIDOS'!C6599="","",'TD VENCIDOS'!C6599)</f>
        <v/>
      </c>
      <c r="D6618" s="37" t="str">
        <f>IF('TD VENCIDOS'!D6599="","",'TD VENCIDOS'!D6599)</f>
        <v/>
      </c>
    </row>
    <row r="6619" spans="2:4" ht="18.75">
      <c r="B6619" s="37" t="str">
        <f>IF('TD VENCIDOS'!B6600="","",'TD VENCIDOS'!B6600)</f>
        <v/>
      </c>
      <c r="C6619" s="38" t="str">
        <f>IF('TD VENCIDOS'!C6600="","",'TD VENCIDOS'!C6600)</f>
        <v/>
      </c>
      <c r="D6619" s="37" t="str">
        <f>IF('TD VENCIDOS'!D6600="","",'TD VENCIDOS'!D6600)</f>
        <v/>
      </c>
    </row>
    <row r="6620" spans="2:4" ht="18.75">
      <c r="B6620" s="37" t="str">
        <f>IF('TD VENCIDOS'!B6601="","",'TD VENCIDOS'!B6601)</f>
        <v/>
      </c>
      <c r="C6620" s="38" t="str">
        <f>IF('TD VENCIDOS'!C6601="","",'TD VENCIDOS'!C6601)</f>
        <v/>
      </c>
      <c r="D6620" s="37" t="str">
        <f>IF('TD VENCIDOS'!D6601="","",'TD VENCIDOS'!D6601)</f>
        <v/>
      </c>
    </row>
    <row r="6621" spans="2:4" ht="18.75">
      <c r="B6621" s="37" t="str">
        <f>IF('TD VENCIDOS'!B6602="","",'TD VENCIDOS'!B6602)</f>
        <v/>
      </c>
      <c r="C6621" s="38" t="str">
        <f>IF('TD VENCIDOS'!C6602="","",'TD VENCIDOS'!C6602)</f>
        <v/>
      </c>
      <c r="D6621" s="37" t="str">
        <f>IF('TD VENCIDOS'!D6602="","",'TD VENCIDOS'!D6602)</f>
        <v/>
      </c>
    </row>
    <row r="6622" spans="2:4" ht="18.75">
      <c r="B6622" s="37" t="str">
        <f>IF('TD VENCIDOS'!B6603="","",'TD VENCIDOS'!B6603)</f>
        <v/>
      </c>
      <c r="C6622" s="38" t="str">
        <f>IF('TD VENCIDOS'!C6603="","",'TD VENCIDOS'!C6603)</f>
        <v/>
      </c>
      <c r="D6622" s="37" t="str">
        <f>IF('TD VENCIDOS'!D6603="","",'TD VENCIDOS'!D6603)</f>
        <v/>
      </c>
    </row>
    <row r="6623" spans="2:4" ht="18.75">
      <c r="B6623" s="37" t="str">
        <f>IF('TD VENCIDOS'!B6604="","",'TD VENCIDOS'!B6604)</f>
        <v/>
      </c>
      <c r="C6623" s="38" t="str">
        <f>IF('TD VENCIDOS'!C6604="","",'TD VENCIDOS'!C6604)</f>
        <v/>
      </c>
      <c r="D6623" s="37" t="str">
        <f>IF('TD VENCIDOS'!D6604="","",'TD VENCIDOS'!D6604)</f>
        <v/>
      </c>
    </row>
    <row r="6624" spans="2:4" ht="18.75">
      <c r="B6624" s="37" t="str">
        <f>IF('TD VENCIDOS'!B6605="","",'TD VENCIDOS'!B6605)</f>
        <v/>
      </c>
      <c r="C6624" s="38" t="str">
        <f>IF('TD VENCIDOS'!C6605="","",'TD VENCIDOS'!C6605)</f>
        <v/>
      </c>
      <c r="D6624" s="37" t="str">
        <f>IF('TD VENCIDOS'!D6605="","",'TD VENCIDOS'!D6605)</f>
        <v/>
      </c>
    </row>
    <row r="6625" spans="2:4" ht="18.75">
      <c r="B6625" s="37" t="str">
        <f>IF('TD VENCIDOS'!B6606="","",'TD VENCIDOS'!B6606)</f>
        <v/>
      </c>
      <c r="C6625" s="38" t="str">
        <f>IF('TD VENCIDOS'!C6606="","",'TD VENCIDOS'!C6606)</f>
        <v/>
      </c>
      <c r="D6625" s="37" t="str">
        <f>IF('TD VENCIDOS'!D6606="","",'TD VENCIDOS'!D6606)</f>
        <v/>
      </c>
    </row>
    <row r="6626" spans="2:4" ht="18.75">
      <c r="B6626" s="37" t="str">
        <f>IF('TD VENCIDOS'!B6607="","",'TD VENCIDOS'!B6607)</f>
        <v/>
      </c>
      <c r="C6626" s="38" t="str">
        <f>IF('TD VENCIDOS'!C6607="","",'TD VENCIDOS'!C6607)</f>
        <v/>
      </c>
      <c r="D6626" s="37" t="str">
        <f>IF('TD VENCIDOS'!D6607="","",'TD VENCIDOS'!D6607)</f>
        <v/>
      </c>
    </row>
    <row r="6627" spans="2:4" ht="18.75">
      <c r="B6627" s="37" t="str">
        <f>IF('TD VENCIDOS'!B6608="","",'TD VENCIDOS'!B6608)</f>
        <v/>
      </c>
      <c r="C6627" s="38" t="str">
        <f>IF('TD VENCIDOS'!C6608="","",'TD VENCIDOS'!C6608)</f>
        <v/>
      </c>
      <c r="D6627" s="37" t="str">
        <f>IF('TD VENCIDOS'!D6608="","",'TD VENCIDOS'!D6608)</f>
        <v/>
      </c>
    </row>
    <row r="6628" spans="2:4" ht="18.75">
      <c r="B6628" s="37" t="str">
        <f>IF('TD VENCIDOS'!B6609="","",'TD VENCIDOS'!B6609)</f>
        <v/>
      </c>
      <c r="C6628" s="38" t="str">
        <f>IF('TD VENCIDOS'!C6609="","",'TD VENCIDOS'!C6609)</f>
        <v/>
      </c>
      <c r="D6628" s="37" t="str">
        <f>IF('TD VENCIDOS'!D6609="","",'TD VENCIDOS'!D6609)</f>
        <v/>
      </c>
    </row>
    <row r="6629" spans="2:4" ht="18.75">
      <c r="B6629" s="37" t="str">
        <f>IF('TD VENCIDOS'!B6610="","",'TD VENCIDOS'!B6610)</f>
        <v/>
      </c>
      <c r="C6629" s="38" t="str">
        <f>IF('TD VENCIDOS'!C6610="","",'TD VENCIDOS'!C6610)</f>
        <v/>
      </c>
      <c r="D6629" s="37" t="str">
        <f>IF('TD VENCIDOS'!D6610="","",'TD VENCIDOS'!D6610)</f>
        <v/>
      </c>
    </row>
    <row r="6630" spans="2:4" ht="18.75">
      <c r="B6630" s="37" t="str">
        <f>IF('TD VENCIDOS'!B6611="","",'TD VENCIDOS'!B6611)</f>
        <v/>
      </c>
      <c r="C6630" s="38" t="str">
        <f>IF('TD VENCIDOS'!C6611="","",'TD VENCIDOS'!C6611)</f>
        <v/>
      </c>
      <c r="D6630" s="37" t="str">
        <f>IF('TD VENCIDOS'!D6611="","",'TD VENCIDOS'!D6611)</f>
        <v/>
      </c>
    </row>
    <row r="6631" spans="2:4" ht="18.75">
      <c r="B6631" s="37" t="str">
        <f>IF('TD VENCIDOS'!B6612="","",'TD VENCIDOS'!B6612)</f>
        <v/>
      </c>
      <c r="C6631" s="38" t="str">
        <f>IF('TD VENCIDOS'!C6612="","",'TD VENCIDOS'!C6612)</f>
        <v/>
      </c>
      <c r="D6631" s="37" t="str">
        <f>IF('TD VENCIDOS'!D6612="","",'TD VENCIDOS'!D6612)</f>
        <v/>
      </c>
    </row>
    <row r="6632" spans="2:4" ht="18.75">
      <c r="B6632" s="37" t="str">
        <f>IF('TD VENCIDOS'!B6613="","",'TD VENCIDOS'!B6613)</f>
        <v/>
      </c>
      <c r="C6632" s="38" t="str">
        <f>IF('TD VENCIDOS'!C6613="","",'TD VENCIDOS'!C6613)</f>
        <v/>
      </c>
      <c r="D6632" s="37" t="str">
        <f>IF('TD VENCIDOS'!D6613="","",'TD VENCIDOS'!D6613)</f>
        <v/>
      </c>
    </row>
    <row r="6633" spans="2:4" ht="18.75">
      <c r="B6633" s="37" t="str">
        <f>IF('TD VENCIDOS'!B6614="","",'TD VENCIDOS'!B6614)</f>
        <v/>
      </c>
      <c r="C6633" s="38" t="str">
        <f>IF('TD VENCIDOS'!C6614="","",'TD VENCIDOS'!C6614)</f>
        <v/>
      </c>
      <c r="D6633" s="37" t="str">
        <f>IF('TD VENCIDOS'!D6614="","",'TD VENCIDOS'!D6614)</f>
        <v/>
      </c>
    </row>
    <row r="6634" spans="2:4" ht="18.75">
      <c r="B6634" s="37" t="str">
        <f>IF('TD VENCIDOS'!B6615="","",'TD VENCIDOS'!B6615)</f>
        <v/>
      </c>
      <c r="C6634" s="38" t="str">
        <f>IF('TD VENCIDOS'!C6615="","",'TD VENCIDOS'!C6615)</f>
        <v/>
      </c>
      <c r="D6634" s="37" t="str">
        <f>IF('TD VENCIDOS'!D6615="","",'TD VENCIDOS'!D6615)</f>
        <v/>
      </c>
    </row>
    <row r="6635" spans="2:4" ht="18.75">
      <c r="B6635" s="37" t="str">
        <f>IF('TD VENCIDOS'!B6616="","",'TD VENCIDOS'!B6616)</f>
        <v/>
      </c>
      <c r="C6635" s="38" t="str">
        <f>IF('TD VENCIDOS'!C6616="","",'TD VENCIDOS'!C6616)</f>
        <v/>
      </c>
      <c r="D6635" s="37" t="str">
        <f>IF('TD VENCIDOS'!D6616="","",'TD VENCIDOS'!D6616)</f>
        <v/>
      </c>
    </row>
    <row r="6636" spans="2:4" ht="18.75">
      <c r="B6636" s="37" t="str">
        <f>IF('TD VENCIDOS'!B6617="","",'TD VENCIDOS'!B6617)</f>
        <v/>
      </c>
      <c r="C6636" s="38" t="str">
        <f>IF('TD VENCIDOS'!C6617="","",'TD VENCIDOS'!C6617)</f>
        <v/>
      </c>
      <c r="D6636" s="37" t="str">
        <f>IF('TD VENCIDOS'!D6617="","",'TD VENCIDOS'!D6617)</f>
        <v/>
      </c>
    </row>
    <row r="6637" spans="2:4" ht="18.75">
      <c r="B6637" s="37" t="str">
        <f>IF('TD VENCIDOS'!B6618="","",'TD VENCIDOS'!B6618)</f>
        <v/>
      </c>
      <c r="C6637" s="38" t="str">
        <f>IF('TD VENCIDOS'!C6618="","",'TD VENCIDOS'!C6618)</f>
        <v/>
      </c>
      <c r="D6637" s="37" t="str">
        <f>IF('TD VENCIDOS'!D6618="","",'TD VENCIDOS'!D6618)</f>
        <v/>
      </c>
    </row>
    <row r="6638" spans="2:4" ht="18.75">
      <c r="B6638" s="37" t="str">
        <f>IF('TD VENCIDOS'!B6619="","",'TD VENCIDOS'!B6619)</f>
        <v/>
      </c>
      <c r="C6638" s="38" t="str">
        <f>IF('TD VENCIDOS'!C6619="","",'TD VENCIDOS'!C6619)</f>
        <v/>
      </c>
      <c r="D6638" s="37" t="str">
        <f>IF('TD VENCIDOS'!D6619="","",'TD VENCIDOS'!D6619)</f>
        <v/>
      </c>
    </row>
    <row r="6639" spans="2:4" ht="18.75">
      <c r="B6639" s="37" t="str">
        <f>IF('TD VENCIDOS'!B6620="","",'TD VENCIDOS'!B6620)</f>
        <v/>
      </c>
      <c r="C6639" s="38" t="str">
        <f>IF('TD VENCIDOS'!C6620="","",'TD VENCIDOS'!C6620)</f>
        <v/>
      </c>
      <c r="D6639" s="37" t="str">
        <f>IF('TD VENCIDOS'!D6620="","",'TD VENCIDOS'!D6620)</f>
        <v/>
      </c>
    </row>
    <row r="6640" spans="2:4" ht="18.75">
      <c r="B6640" s="37" t="str">
        <f>IF('TD VENCIDOS'!B6621="","",'TD VENCIDOS'!B6621)</f>
        <v/>
      </c>
      <c r="C6640" s="38" t="str">
        <f>IF('TD VENCIDOS'!C6621="","",'TD VENCIDOS'!C6621)</f>
        <v/>
      </c>
      <c r="D6640" s="37" t="str">
        <f>IF('TD VENCIDOS'!D6621="","",'TD VENCIDOS'!D6621)</f>
        <v/>
      </c>
    </row>
    <row r="6641" spans="2:4" ht="18.75">
      <c r="B6641" s="37" t="str">
        <f>IF('TD VENCIDOS'!B6622="","",'TD VENCIDOS'!B6622)</f>
        <v/>
      </c>
      <c r="C6641" s="38" t="str">
        <f>IF('TD VENCIDOS'!C6622="","",'TD VENCIDOS'!C6622)</f>
        <v/>
      </c>
      <c r="D6641" s="37" t="str">
        <f>IF('TD VENCIDOS'!D6622="","",'TD VENCIDOS'!D6622)</f>
        <v/>
      </c>
    </row>
    <row r="6642" spans="2:4" ht="18.75">
      <c r="B6642" s="37" t="str">
        <f>IF('TD VENCIDOS'!B6623="","",'TD VENCIDOS'!B6623)</f>
        <v/>
      </c>
      <c r="C6642" s="38" t="str">
        <f>IF('TD VENCIDOS'!C6623="","",'TD VENCIDOS'!C6623)</f>
        <v/>
      </c>
      <c r="D6642" s="37" t="str">
        <f>IF('TD VENCIDOS'!D6623="","",'TD VENCIDOS'!D6623)</f>
        <v/>
      </c>
    </row>
    <row r="6643" spans="2:4" ht="18.75">
      <c r="B6643" s="37" t="str">
        <f>IF('TD VENCIDOS'!B6624="","",'TD VENCIDOS'!B6624)</f>
        <v/>
      </c>
      <c r="C6643" s="38" t="str">
        <f>IF('TD VENCIDOS'!C6624="","",'TD VENCIDOS'!C6624)</f>
        <v/>
      </c>
      <c r="D6643" s="37" t="str">
        <f>IF('TD VENCIDOS'!D6624="","",'TD VENCIDOS'!D6624)</f>
        <v/>
      </c>
    </row>
    <row r="6644" spans="2:4" ht="18.75">
      <c r="B6644" s="37" t="str">
        <f>IF('TD VENCIDOS'!B6625="","",'TD VENCIDOS'!B6625)</f>
        <v/>
      </c>
      <c r="C6644" s="38" t="str">
        <f>IF('TD VENCIDOS'!C6625="","",'TD VENCIDOS'!C6625)</f>
        <v/>
      </c>
      <c r="D6644" s="37" t="str">
        <f>IF('TD VENCIDOS'!D6625="","",'TD VENCIDOS'!D6625)</f>
        <v/>
      </c>
    </row>
    <row r="6645" spans="2:4" ht="18.75">
      <c r="B6645" s="37" t="str">
        <f>IF('TD VENCIDOS'!B6626="","",'TD VENCIDOS'!B6626)</f>
        <v/>
      </c>
      <c r="C6645" s="38" t="str">
        <f>IF('TD VENCIDOS'!C6626="","",'TD VENCIDOS'!C6626)</f>
        <v/>
      </c>
      <c r="D6645" s="37" t="str">
        <f>IF('TD VENCIDOS'!D6626="","",'TD VENCIDOS'!D6626)</f>
        <v/>
      </c>
    </row>
    <row r="6646" spans="2:4" ht="18.75">
      <c r="B6646" s="37" t="str">
        <f>IF('TD VENCIDOS'!B6627="","",'TD VENCIDOS'!B6627)</f>
        <v/>
      </c>
      <c r="C6646" s="38" t="str">
        <f>IF('TD VENCIDOS'!C6627="","",'TD VENCIDOS'!C6627)</f>
        <v/>
      </c>
      <c r="D6646" s="37" t="str">
        <f>IF('TD VENCIDOS'!D6627="","",'TD VENCIDOS'!D6627)</f>
        <v/>
      </c>
    </row>
    <row r="6647" spans="2:4" ht="18.75">
      <c r="B6647" s="37" t="str">
        <f>IF('TD VENCIDOS'!B6628="","",'TD VENCIDOS'!B6628)</f>
        <v/>
      </c>
      <c r="C6647" s="38" t="str">
        <f>IF('TD VENCIDOS'!C6628="","",'TD VENCIDOS'!C6628)</f>
        <v/>
      </c>
      <c r="D6647" s="37" t="str">
        <f>IF('TD VENCIDOS'!D6628="","",'TD VENCIDOS'!D6628)</f>
        <v/>
      </c>
    </row>
    <row r="6648" spans="2:4" ht="18.75">
      <c r="B6648" s="37" t="str">
        <f>IF('TD VENCIDOS'!B6629="","",'TD VENCIDOS'!B6629)</f>
        <v/>
      </c>
      <c r="C6648" s="38" t="str">
        <f>IF('TD VENCIDOS'!C6629="","",'TD VENCIDOS'!C6629)</f>
        <v/>
      </c>
      <c r="D6648" s="37" t="str">
        <f>IF('TD VENCIDOS'!D6629="","",'TD VENCIDOS'!D6629)</f>
        <v/>
      </c>
    </row>
    <row r="6649" spans="2:4" ht="18.75">
      <c r="B6649" s="37" t="str">
        <f>IF('TD VENCIDOS'!B6630="","",'TD VENCIDOS'!B6630)</f>
        <v/>
      </c>
      <c r="C6649" s="38" t="str">
        <f>IF('TD VENCIDOS'!C6630="","",'TD VENCIDOS'!C6630)</f>
        <v/>
      </c>
      <c r="D6649" s="37" t="str">
        <f>IF('TD VENCIDOS'!D6630="","",'TD VENCIDOS'!D6630)</f>
        <v/>
      </c>
    </row>
    <row r="6650" spans="2:4" ht="18.75">
      <c r="B6650" s="37" t="str">
        <f>IF('TD VENCIDOS'!B6631="","",'TD VENCIDOS'!B6631)</f>
        <v/>
      </c>
      <c r="C6650" s="38" t="str">
        <f>IF('TD VENCIDOS'!C6631="","",'TD VENCIDOS'!C6631)</f>
        <v/>
      </c>
      <c r="D6650" s="37" t="str">
        <f>IF('TD VENCIDOS'!D6631="","",'TD VENCIDOS'!D6631)</f>
        <v/>
      </c>
    </row>
    <row r="6651" spans="2:4" ht="18.75">
      <c r="B6651" s="37" t="str">
        <f>IF('TD VENCIDOS'!B6632="","",'TD VENCIDOS'!B6632)</f>
        <v/>
      </c>
      <c r="C6651" s="38" t="str">
        <f>IF('TD VENCIDOS'!C6632="","",'TD VENCIDOS'!C6632)</f>
        <v/>
      </c>
      <c r="D6651" s="37" t="str">
        <f>IF('TD VENCIDOS'!D6632="","",'TD VENCIDOS'!D6632)</f>
        <v/>
      </c>
    </row>
    <row r="6652" spans="2:4" ht="18.75">
      <c r="B6652" s="37" t="str">
        <f>IF('TD VENCIDOS'!B6633="","",'TD VENCIDOS'!B6633)</f>
        <v/>
      </c>
      <c r="C6652" s="38" t="str">
        <f>IF('TD VENCIDOS'!C6633="","",'TD VENCIDOS'!C6633)</f>
        <v/>
      </c>
      <c r="D6652" s="37" t="str">
        <f>IF('TD VENCIDOS'!D6633="","",'TD VENCIDOS'!D6633)</f>
        <v/>
      </c>
    </row>
    <row r="6653" spans="2:4" ht="18.75">
      <c r="B6653" s="37" t="str">
        <f>IF('TD VENCIDOS'!B6634="","",'TD VENCIDOS'!B6634)</f>
        <v/>
      </c>
      <c r="C6653" s="38" t="str">
        <f>IF('TD VENCIDOS'!C6634="","",'TD VENCIDOS'!C6634)</f>
        <v/>
      </c>
      <c r="D6653" s="37" t="str">
        <f>IF('TD VENCIDOS'!D6634="","",'TD VENCIDOS'!D6634)</f>
        <v/>
      </c>
    </row>
    <row r="6654" spans="2:4" ht="18.75">
      <c r="B6654" s="37" t="str">
        <f>IF('TD VENCIDOS'!B6635="","",'TD VENCIDOS'!B6635)</f>
        <v/>
      </c>
      <c r="C6654" s="38" t="str">
        <f>IF('TD VENCIDOS'!C6635="","",'TD VENCIDOS'!C6635)</f>
        <v/>
      </c>
      <c r="D6654" s="37" t="str">
        <f>IF('TD VENCIDOS'!D6635="","",'TD VENCIDOS'!D6635)</f>
        <v/>
      </c>
    </row>
    <row r="6655" spans="2:4" ht="18.75">
      <c r="B6655" s="37" t="str">
        <f>IF('TD VENCIDOS'!B6636="","",'TD VENCIDOS'!B6636)</f>
        <v/>
      </c>
      <c r="C6655" s="38" t="str">
        <f>IF('TD VENCIDOS'!C6636="","",'TD VENCIDOS'!C6636)</f>
        <v/>
      </c>
      <c r="D6655" s="37" t="str">
        <f>IF('TD VENCIDOS'!D6636="","",'TD VENCIDOS'!D6636)</f>
        <v/>
      </c>
    </row>
    <row r="6656" spans="2:4" ht="18.75">
      <c r="B6656" s="37" t="str">
        <f>IF('TD VENCIDOS'!B6637="","",'TD VENCIDOS'!B6637)</f>
        <v/>
      </c>
      <c r="C6656" s="38" t="str">
        <f>IF('TD VENCIDOS'!C6637="","",'TD VENCIDOS'!C6637)</f>
        <v/>
      </c>
      <c r="D6656" s="37" t="str">
        <f>IF('TD VENCIDOS'!D6637="","",'TD VENCIDOS'!D6637)</f>
        <v/>
      </c>
    </row>
    <row r="6657" spans="2:4" ht="18.75">
      <c r="B6657" s="37" t="str">
        <f>IF('TD VENCIDOS'!B6638="","",'TD VENCIDOS'!B6638)</f>
        <v/>
      </c>
      <c r="C6657" s="38" t="str">
        <f>IF('TD VENCIDOS'!C6638="","",'TD VENCIDOS'!C6638)</f>
        <v/>
      </c>
      <c r="D6657" s="37" t="str">
        <f>IF('TD VENCIDOS'!D6638="","",'TD VENCIDOS'!D6638)</f>
        <v/>
      </c>
    </row>
    <row r="6658" spans="2:4" ht="18.75">
      <c r="B6658" s="37" t="str">
        <f>IF('TD VENCIDOS'!B6639="","",'TD VENCIDOS'!B6639)</f>
        <v/>
      </c>
      <c r="C6658" s="38" t="str">
        <f>IF('TD VENCIDOS'!C6639="","",'TD VENCIDOS'!C6639)</f>
        <v/>
      </c>
      <c r="D6658" s="37" t="str">
        <f>IF('TD VENCIDOS'!D6639="","",'TD VENCIDOS'!D6639)</f>
        <v/>
      </c>
    </row>
    <row r="6659" spans="2:4" ht="18.75">
      <c r="B6659" s="37" t="str">
        <f>IF('TD VENCIDOS'!B6640="","",'TD VENCIDOS'!B6640)</f>
        <v/>
      </c>
      <c r="C6659" s="38" t="str">
        <f>IF('TD VENCIDOS'!C6640="","",'TD VENCIDOS'!C6640)</f>
        <v/>
      </c>
      <c r="D6659" s="37" t="str">
        <f>IF('TD VENCIDOS'!D6640="","",'TD VENCIDOS'!D6640)</f>
        <v/>
      </c>
    </row>
    <row r="6660" spans="2:4" ht="18.75">
      <c r="B6660" s="37" t="str">
        <f>IF('TD VENCIDOS'!B6641="","",'TD VENCIDOS'!B6641)</f>
        <v/>
      </c>
      <c r="C6660" s="38" t="str">
        <f>IF('TD VENCIDOS'!C6641="","",'TD VENCIDOS'!C6641)</f>
        <v/>
      </c>
      <c r="D6660" s="37" t="str">
        <f>IF('TD VENCIDOS'!D6641="","",'TD VENCIDOS'!D6641)</f>
        <v/>
      </c>
    </row>
    <row r="6661" spans="2:4" ht="18.75">
      <c r="B6661" s="37" t="str">
        <f>IF('TD VENCIDOS'!B6642="","",'TD VENCIDOS'!B6642)</f>
        <v/>
      </c>
      <c r="C6661" s="38" t="str">
        <f>IF('TD VENCIDOS'!C6642="","",'TD VENCIDOS'!C6642)</f>
        <v/>
      </c>
      <c r="D6661" s="37" t="str">
        <f>IF('TD VENCIDOS'!D6642="","",'TD VENCIDOS'!D6642)</f>
        <v/>
      </c>
    </row>
    <row r="6662" spans="2:4" ht="18.75">
      <c r="B6662" s="37" t="str">
        <f>IF('TD VENCIDOS'!B6643="","",'TD VENCIDOS'!B6643)</f>
        <v/>
      </c>
      <c r="C6662" s="38" t="str">
        <f>IF('TD VENCIDOS'!C6643="","",'TD VENCIDOS'!C6643)</f>
        <v/>
      </c>
      <c r="D6662" s="37" t="str">
        <f>IF('TD VENCIDOS'!D6643="","",'TD VENCIDOS'!D6643)</f>
        <v/>
      </c>
    </row>
    <row r="6663" spans="2:4" ht="18.75">
      <c r="B6663" s="37" t="str">
        <f>IF('TD VENCIDOS'!B6644="","",'TD VENCIDOS'!B6644)</f>
        <v/>
      </c>
      <c r="C6663" s="38" t="str">
        <f>IF('TD VENCIDOS'!C6644="","",'TD VENCIDOS'!C6644)</f>
        <v/>
      </c>
      <c r="D6663" s="37" t="str">
        <f>IF('TD VENCIDOS'!D6644="","",'TD VENCIDOS'!D6644)</f>
        <v/>
      </c>
    </row>
    <row r="6664" spans="2:4" ht="18.75">
      <c r="B6664" s="37" t="str">
        <f>IF('TD VENCIDOS'!B6645="","",'TD VENCIDOS'!B6645)</f>
        <v/>
      </c>
      <c r="C6664" s="38" t="str">
        <f>IF('TD VENCIDOS'!C6645="","",'TD VENCIDOS'!C6645)</f>
        <v/>
      </c>
      <c r="D6664" s="37" t="str">
        <f>IF('TD VENCIDOS'!D6645="","",'TD VENCIDOS'!D6645)</f>
        <v/>
      </c>
    </row>
    <row r="6665" spans="2:4" ht="18.75">
      <c r="B6665" s="37" t="str">
        <f>IF('TD VENCIDOS'!B6646="","",'TD VENCIDOS'!B6646)</f>
        <v/>
      </c>
      <c r="C6665" s="38" t="str">
        <f>IF('TD VENCIDOS'!C6646="","",'TD VENCIDOS'!C6646)</f>
        <v/>
      </c>
      <c r="D6665" s="37" t="str">
        <f>IF('TD VENCIDOS'!D6646="","",'TD VENCIDOS'!D6646)</f>
        <v/>
      </c>
    </row>
    <row r="6666" spans="2:4" ht="18.75">
      <c r="B6666" s="37" t="str">
        <f>IF('TD VENCIDOS'!B6647="","",'TD VENCIDOS'!B6647)</f>
        <v/>
      </c>
      <c r="C6666" s="38" t="str">
        <f>IF('TD VENCIDOS'!C6647="","",'TD VENCIDOS'!C6647)</f>
        <v/>
      </c>
      <c r="D6666" s="37" t="str">
        <f>IF('TD VENCIDOS'!D6647="","",'TD VENCIDOS'!D6647)</f>
        <v/>
      </c>
    </row>
    <row r="6667" spans="2:4" ht="18.75">
      <c r="B6667" s="37" t="str">
        <f>IF('TD VENCIDOS'!B6648="","",'TD VENCIDOS'!B6648)</f>
        <v/>
      </c>
      <c r="C6667" s="38" t="str">
        <f>IF('TD VENCIDOS'!C6648="","",'TD VENCIDOS'!C6648)</f>
        <v/>
      </c>
      <c r="D6667" s="37" t="str">
        <f>IF('TD VENCIDOS'!D6648="","",'TD VENCIDOS'!D6648)</f>
        <v/>
      </c>
    </row>
    <row r="6668" spans="2:4" ht="18.75">
      <c r="B6668" s="37" t="str">
        <f>IF('TD VENCIDOS'!B6649="","",'TD VENCIDOS'!B6649)</f>
        <v/>
      </c>
      <c r="C6668" s="38" t="str">
        <f>IF('TD VENCIDOS'!C6649="","",'TD VENCIDOS'!C6649)</f>
        <v/>
      </c>
      <c r="D6668" s="37" t="str">
        <f>IF('TD VENCIDOS'!D6649="","",'TD VENCIDOS'!D6649)</f>
        <v/>
      </c>
    </row>
    <row r="6669" spans="2:4" ht="18.75">
      <c r="B6669" s="37" t="str">
        <f>IF('TD VENCIDOS'!B6650="","",'TD VENCIDOS'!B6650)</f>
        <v/>
      </c>
      <c r="C6669" s="38" t="str">
        <f>IF('TD VENCIDOS'!C6650="","",'TD VENCIDOS'!C6650)</f>
        <v/>
      </c>
      <c r="D6669" s="37" t="str">
        <f>IF('TD VENCIDOS'!D6650="","",'TD VENCIDOS'!D6650)</f>
        <v/>
      </c>
    </row>
    <row r="6670" spans="2:4" ht="18.75">
      <c r="B6670" s="37" t="str">
        <f>IF('TD VENCIDOS'!B6651="","",'TD VENCIDOS'!B6651)</f>
        <v/>
      </c>
      <c r="C6670" s="38" t="str">
        <f>IF('TD VENCIDOS'!C6651="","",'TD VENCIDOS'!C6651)</f>
        <v/>
      </c>
      <c r="D6670" s="37" t="str">
        <f>IF('TD VENCIDOS'!D6651="","",'TD VENCIDOS'!D6651)</f>
        <v/>
      </c>
    </row>
    <row r="6671" spans="2:4" ht="18.75">
      <c r="B6671" s="37" t="str">
        <f>IF('TD VENCIDOS'!B6652="","",'TD VENCIDOS'!B6652)</f>
        <v/>
      </c>
      <c r="C6671" s="38" t="str">
        <f>IF('TD VENCIDOS'!C6652="","",'TD VENCIDOS'!C6652)</f>
        <v/>
      </c>
      <c r="D6671" s="37" t="str">
        <f>IF('TD VENCIDOS'!D6652="","",'TD VENCIDOS'!D6652)</f>
        <v/>
      </c>
    </row>
    <row r="6672" spans="2:4" ht="18.75">
      <c r="B6672" s="37" t="str">
        <f>IF('TD VENCIDOS'!B6653="","",'TD VENCIDOS'!B6653)</f>
        <v/>
      </c>
      <c r="C6672" s="38" t="str">
        <f>IF('TD VENCIDOS'!C6653="","",'TD VENCIDOS'!C6653)</f>
        <v/>
      </c>
      <c r="D6672" s="37" t="str">
        <f>IF('TD VENCIDOS'!D6653="","",'TD VENCIDOS'!D6653)</f>
        <v/>
      </c>
    </row>
    <row r="6673" spans="2:4" ht="18.75">
      <c r="B6673" s="37" t="str">
        <f>IF('TD VENCIDOS'!B6654="","",'TD VENCIDOS'!B6654)</f>
        <v/>
      </c>
      <c r="C6673" s="38" t="str">
        <f>IF('TD VENCIDOS'!C6654="","",'TD VENCIDOS'!C6654)</f>
        <v/>
      </c>
      <c r="D6673" s="37" t="str">
        <f>IF('TD VENCIDOS'!D6654="","",'TD VENCIDOS'!D6654)</f>
        <v/>
      </c>
    </row>
    <row r="6674" spans="2:4" ht="18.75">
      <c r="B6674" s="37" t="str">
        <f>IF('TD VENCIDOS'!B6655="","",'TD VENCIDOS'!B6655)</f>
        <v/>
      </c>
      <c r="C6674" s="38" t="str">
        <f>IF('TD VENCIDOS'!C6655="","",'TD VENCIDOS'!C6655)</f>
        <v/>
      </c>
      <c r="D6674" s="37" t="str">
        <f>IF('TD VENCIDOS'!D6655="","",'TD VENCIDOS'!D6655)</f>
        <v/>
      </c>
    </row>
    <row r="6675" spans="2:4" ht="18.75">
      <c r="B6675" s="37" t="str">
        <f>IF('TD VENCIDOS'!B6656="","",'TD VENCIDOS'!B6656)</f>
        <v/>
      </c>
      <c r="C6675" s="38" t="str">
        <f>IF('TD VENCIDOS'!C6656="","",'TD VENCIDOS'!C6656)</f>
        <v/>
      </c>
      <c r="D6675" s="37" t="str">
        <f>IF('TD VENCIDOS'!D6656="","",'TD VENCIDOS'!D6656)</f>
        <v/>
      </c>
    </row>
    <row r="6676" spans="2:4" ht="18.75">
      <c r="B6676" s="37" t="str">
        <f>IF('TD VENCIDOS'!B6657="","",'TD VENCIDOS'!B6657)</f>
        <v/>
      </c>
      <c r="C6676" s="38" t="str">
        <f>IF('TD VENCIDOS'!C6657="","",'TD VENCIDOS'!C6657)</f>
        <v/>
      </c>
      <c r="D6676" s="37" t="str">
        <f>IF('TD VENCIDOS'!D6657="","",'TD VENCIDOS'!D6657)</f>
        <v/>
      </c>
    </row>
    <row r="6677" spans="2:4" ht="18.75">
      <c r="B6677" s="37" t="str">
        <f>IF('TD VENCIDOS'!B6658="","",'TD VENCIDOS'!B6658)</f>
        <v/>
      </c>
      <c r="C6677" s="38" t="str">
        <f>IF('TD VENCIDOS'!C6658="","",'TD VENCIDOS'!C6658)</f>
        <v/>
      </c>
      <c r="D6677" s="37" t="str">
        <f>IF('TD VENCIDOS'!D6658="","",'TD VENCIDOS'!D6658)</f>
        <v/>
      </c>
    </row>
    <row r="6678" spans="2:4" ht="18.75">
      <c r="B6678" s="37" t="str">
        <f>IF('TD VENCIDOS'!B6659="","",'TD VENCIDOS'!B6659)</f>
        <v/>
      </c>
      <c r="C6678" s="38" t="str">
        <f>IF('TD VENCIDOS'!C6659="","",'TD VENCIDOS'!C6659)</f>
        <v/>
      </c>
      <c r="D6678" s="37" t="str">
        <f>IF('TD VENCIDOS'!D6659="","",'TD VENCIDOS'!D6659)</f>
        <v/>
      </c>
    </row>
    <row r="6679" spans="2:4" ht="18.75">
      <c r="B6679" s="37" t="str">
        <f>IF('TD VENCIDOS'!B6660="","",'TD VENCIDOS'!B6660)</f>
        <v/>
      </c>
      <c r="C6679" s="38" t="str">
        <f>IF('TD VENCIDOS'!C6660="","",'TD VENCIDOS'!C6660)</f>
        <v/>
      </c>
      <c r="D6679" s="37" t="str">
        <f>IF('TD VENCIDOS'!D6660="","",'TD VENCIDOS'!D6660)</f>
        <v/>
      </c>
    </row>
    <row r="6680" spans="2:4" ht="18.75">
      <c r="B6680" s="37" t="str">
        <f>IF('TD VENCIDOS'!B6661="","",'TD VENCIDOS'!B6661)</f>
        <v/>
      </c>
      <c r="C6680" s="38" t="str">
        <f>IF('TD VENCIDOS'!C6661="","",'TD VENCIDOS'!C6661)</f>
        <v/>
      </c>
      <c r="D6680" s="37" t="str">
        <f>IF('TD VENCIDOS'!D6661="","",'TD VENCIDOS'!D6661)</f>
        <v/>
      </c>
    </row>
    <row r="6681" spans="2:4" ht="18.75">
      <c r="B6681" s="37" t="str">
        <f>IF('TD VENCIDOS'!B6662="","",'TD VENCIDOS'!B6662)</f>
        <v/>
      </c>
      <c r="C6681" s="38" t="str">
        <f>IF('TD VENCIDOS'!C6662="","",'TD VENCIDOS'!C6662)</f>
        <v/>
      </c>
      <c r="D6681" s="37" t="str">
        <f>IF('TD VENCIDOS'!D6662="","",'TD VENCIDOS'!D6662)</f>
        <v/>
      </c>
    </row>
    <row r="6682" spans="2:4" ht="18.75">
      <c r="B6682" s="37" t="str">
        <f>IF('TD VENCIDOS'!B6663="","",'TD VENCIDOS'!B6663)</f>
        <v/>
      </c>
      <c r="C6682" s="38" t="str">
        <f>IF('TD VENCIDOS'!C6663="","",'TD VENCIDOS'!C6663)</f>
        <v/>
      </c>
      <c r="D6682" s="37" t="str">
        <f>IF('TD VENCIDOS'!D6663="","",'TD VENCIDOS'!D6663)</f>
        <v/>
      </c>
    </row>
    <row r="6683" spans="2:4" ht="18.75">
      <c r="B6683" s="37" t="str">
        <f>IF('TD VENCIDOS'!B6664="","",'TD VENCIDOS'!B6664)</f>
        <v/>
      </c>
      <c r="C6683" s="38" t="str">
        <f>IF('TD VENCIDOS'!C6664="","",'TD VENCIDOS'!C6664)</f>
        <v/>
      </c>
      <c r="D6683" s="37" t="str">
        <f>IF('TD VENCIDOS'!D6664="","",'TD VENCIDOS'!D6664)</f>
        <v/>
      </c>
    </row>
    <row r="6684" spans="2:4" ht="18.75">
      <c r="B6684" s="37" t="str">
        <f>IF('TD VENCIDOS'!B6665="","",'TD VENCIDOS'!B6665)</f>
        <v/>
      </c>
      <c r="C6684" s="38" t="str">
        <f>IF('TD VENCIDOS'!C6665="","",'TD VENCIDOS'!C6665)</f>
        <v/>
      </c>
      <c r="D6684" s="37" t="str">
        <f>IF('TD VENCIDOS'!D6665="","",'TD VENCIDOS'!D6665)</f>
        <v/>
      </c>
    </row>
    <row r="6685" spans="2:4" ht="18.75">
      <c r="B6685" s="37" t="str">
        <f>IF('TD VENCIDOS'!B6666="","",'TD VENCIDOS'!B6666)</f>
        <v/>
      </c>
      <c r="C6685" s="38" t="str">
        <f>IF('TD VENCIDOS'!C6666="","",'TD VENCIDOS'!C6666)</f>
        <v/>
      </c>
      <c r="D6685" s="37" t="str">
        <f>IF('TD VENCIDOS'!D6666="","",'TD VENCIDOS'!D6666)</f>
        <v/>
      </c>
    </row>
    <row r="6686" spans="2:4" ht="18.75">
      <c r="B6686" s="37" t="str">
        <f>IF('TD VENCIDOS'!B6667="","",'TD VENCIDOS'!B6667)</f>
        <v/>
      </c>
      <c r="C6686" s="38" t="str">
        <f>IF('TD VENCIDOS'!C6667="","",'TD VENCIDOS'!C6667)</f>
        <v/>
      </c>
      <c r="D6686" s="37" t="str">
        <f>IF('TD VENCIDOS'!D6667="","",'TD VENCIDOS'!D6667)</f>
        <v/>
      </c>
    </row>
    <row r="6687" spans="2:4" ht="18.75">
      <c r="B6687" s="37" t="str">
        <f>IF('TD VENCIDOS'!B6668="","",'TD VENCIDOS'!B6668)</f>
        <v/>
      </c>
      <c r="C6687" s="38" t="str">
        <f>IF('TD VENCIDOS'!C6668="","",'TD VENCIDOS'!C6668)</f>
        <v/>
      </c>
      <c r="D6687" s="37" t="str">
        <f>IF('TD VENCIDOS'!D6668="","",'TD VENCIDOS'!D6668)</f>
        <v/>
      </c>
    </row>
    <row r="6688" spans="2:4" ht="18.75">
      <c r="B6688" s="37" t="str">
        <f>IF('TD VENCIDOS'!B6669="","",'TD VENCIDOS'!B6669)</f>
        <v/>
      </c>
      <c r="C6688" s="38" t="str">
        <f>IF('TD VENCIDOS'!C6669="","",'TD VENCIDOS'!C6669)</f>
        <v/>
      </c>
      <c r="D6688" s="37" t="str">
        <f>IF('TD VENCIDOS'!D6669="","",'TD VENCIDOS'!D6669)</f>
        <v/>
      </c>
    </row>
    <row r="6689" spans="2:4" ht="18.75">
      <c r="B6689" s="37" t="str">
        <f>IF('TD VENCIDOS'!B6670="","",'TD VENCIDOS'!B6670)</f>
        <v/>
      </c>
      <c r="C6689" s="38" t="str">
        <f>IF('TD VENCIDOS'!C6670="","",'TD VENCIDOS'!C6670)</f>
        <v/>
      </c>
      <c r="D6689" s="37" t="str">
        <f>IF('TD VENCIDOS'!D6670="","",'TD VENCIDOS'!D6670)</f>
        <v/>
      </c>
    </row>
    <row r="6690" spans="2:4" ht="18.75">
      <c r="B6690" s="37" t="str">
        <f>IF('TD VENCIDOS'!B6671="","",'TD VENCIDOS'!B6671)</f>
        <v/>
      </c>
      <c r="C6690" s="38" t="str">
        <f>IF('TD VENCIDOS'!C6671="","",'TD VENCIDOS'!C6671)</f>
        <v/>
      </c>
      <c r="D6690" s="37" t="str">
        <f>IF('TD VENCIDOS'!D6671="","",'TD VENCIDOS'!D6671)</f>
        <v/>
      </c>
    </row>
    <row r="6691" spans="2:4" ht="18.75">
      <c r="B6691" s="37" t="str">
        <f>IF('TD VENCIDOS'!B6672="","",'TD VENCIDOS'!B6672)</f>
        <v/>
      </c>
      <c r="C6691" s="38" t="str">
        <f>IF('TD VENCIDOS'!C6672="","",'TD VENCIDOS'!C6672)</f>
        <v/>
      </c>
      <c r="D6691" s="37" t="str">
        <f>IF('TD VENCIDOS'!D6672="","",'TD VENCIDOS'!D6672)</f>
        <v/>
      </c>
    </row>
    <row r="6692" spans="2:4" ht="18.75">
      <c r="B6692" s="37" t="str">
        <f>IF('TD VENCIDOS'!B6673="","",'TD VENCIDOS'!B6673)</f>
        <v/>
      </c>
      <c r="C6692" s="38" t="str">
        <f>IF('TD VENCIDOS'!C6673="","",'TD VENCIDOS'!C6673)</f>
        <v/>
      </c>
      <c r="D6692" s="37" t="str">
        <f>IF('TD VENCIDOS'!D6673="","",'TD VENCIDOS'!D6673)</f>
        <v/>
      </c>
    </row>
    <row r="6693" spans="2:4" ht="18.75">
      <c r="B6693" s="37" t="str">
        <f>IF('TD VENCIDOS'!B6674="","",'TD VENCIDOS'!B6674)</f>
        <v/>
      </c>
      <c r="C6693" s="38" t="str">
        <f>IF('TD VENCIDOS'!C6674="","",'TD VENCIDOS'!C6674)</f>
        <v/>
      </c>
      <c r="D6693" s="37" t="str">
        <f>IF('TD VENCIDOS'!D6674="","",'TD VENCIDOS'!D6674)</f>
        <v/>
      </c>
    </row>
    <row r="6694" spans="2:4" ht="18.75">
      <c r="B6694" s="37" t="str">
        <f>IF('TD VENCIDOS'!B6675="","",'TD VENCIDOS'!B6675)</f>
        <v/>
      </c>
      <c r="C6694" s="38" t="str">
        <f>IF('TD VENCIDOS'!C6675="","",'TD VENCIDOS'!C6675)</f>
        <v/>
      </c>
      <c r="D6694" s="37" t="str">
        <f>IF('TD VENCIDOS'!D6675="","",'TD VENCIDOS'!D6675)</f>
        <v/>
      </c>
    </row>
    <row r="6695" spans="2:4" ht="18.75">
      <c r="B6695" s="37" t="str">
        <f>IF('TD VENCIDOS'!B6676="","",'TD VENCIDOS'!B6676)</f>
        <v/>
      </c>
      <c r="C6695" s="38" t="str">
        <f>IF('TD VENCIDOS'!C6676="","",'TD VENCIDOS'!C6676)</f>
        <v/>
      </c>
      <c r="D6695" s="37" t="str">
        <f>IF('TD VENCIDOS'!D6676="","",'TD VENCIDOS'!D6676)</f>
        <v/>
      </c>
    </row>
    <row r="6696" spans="2:4" ht="18.75">
      <c r="B6696" s="37" t="str">
        <f>IF('TD VENCIDOS'!B6677="","",'TD VENCIDOS'!B6677)</f>
        <v/>
      </c>
      <c r="C6696" s="38" t="str">
        <f>IF('TD VENCIDOS'!C6677="","",'TD VENCIDOS'!C6677)</f>
        <v/>
      </c>
      <c r="D6696" s="37" t="str">
        <f>IF('TD VENCIDOS'!D6677="","",'TD VENCIDOS'!D6677)</f>
        <v/>
      </c>
    </row>
    <row r="6697" spans="2:4" ht="18.75">
      <c r="B6697" s="37" t="str">
        <f>IF('TD VENCIDOS'!B6678="","",'TD VENCIDOS'!B6678)</f>
        <v/>
      </c>
      <c r="C6697" s="38" t="str">
        <f>IF('TD VENCIDOS'!C6678="","",'TD VENCIDOS'!C6678)</f>
        <v/>
      </c>
      <c r="D6697" s="37" t="str">
        <f>IF('TD VENCIDOS'!D6678="","",'TD VENCIDOS'!D6678)</f>
        <v/>
      </c>
    </row>
    <row r="6698" spans="2:4" ht="18.75">
      <c r="B6698" s="37" t="str">
        <f>IF('TD VENCIDOS'!B6679="","",'TD VENCIDOS'!B6679)</f>
        <v/>
      </c>
      <c r="C6698" s="38" t="str">
        <f>IF('TD VENCIDOS'!C6679="","",'TD VENCIDOS'!C6679)</f>
        <v/>
      </c>
      <c r="D6698" s="37" t="str">
        <f>IF('TD VENCIDOS'!D6679="","",'TD VENCIDOS'!D6679)</f>
        <v/>
      </c>
    </row>
    <row r="6699" spans="2:4" ht="18.75">
      <c r="B6699" s="37" t="str">
        <f>IF('TD VENCIDOS'!B6680="","",'TD VENCIDOS'!B6680)</f>
        <v/>
      </c>
      <c r="C6699" s="38" t="str">
        <f>IF('TD VENCIDOS'!C6680="","",'TD VENCIDOS'!C6680)</f>
        <v/>
      </c>
      <c r="D6699" s="37" t="str">
        <f>IF('TD VENCIDOS'!D6680="","",'TD VENCIDOS'!D6680)</f>
        <v/>
      </c>
    </row>
    <row r="6700" spans="2:4" ht="18.75">
      <c r="B6700" s="37" t="str">
        <f>IF('TD VENCIDOS'!B6681="","",'TD VENCIDOS'!B6681)</f>
        <v/>
      </c>
      <c r="C6700" s="38" t="str">
        <f>IF('TD VENCIDOS'!C6681="","",'TD VENCIDOS'!C6681)</f>
        <v/>
      </c>
      <c r="D6700" s="37" t="str">
        <f>IF('TD VENCIDOS'!D6681="","",'TD VENCIDOS'!D6681)</f>
        <v/>
      </c>
    </row>
    <row r="6701" spans="2:4" ht="18.75">
      <c r="B6701" s="37" t="str">
        <f>IF('TD VENCIDOS'!B6682="","",'TD VENCIDOS'!B6682)</f>
        <v/>
      </c>
      <c r="C6701" s="38" t="str">
        <f>IF('TD VENCIDOS'!C6682="","",'TD VENCIDOS'!C6682)</f>
        <v/>
      </c>
      <c r="D6701" s="37" t="str">
        <f>IF('TD VENCIDOS'!D6682="","",'TD VENCIDOS'!D6682)</f>
        <v/>
      </c>
    </row>
    <row r="6702" spans="2:4" ht="18.75">
      <c r="B6702" s="37" t="str">
        <f>IF('TD VENCIDOS'!B6683="","",'TD VENCIDOS'!B6683)</f>
        <v/>
      </c>
      <c r="C6702" s="38" t="str">
        <f>IF('TD VENCIDOS'!C6683="","",'TD VENCIDOS'!C6683)</f>
        <v/>
      </c>
      <c r="D6702" s="37" t="str">
        <f>IF('TD VENCIDOS'!D6683="","",'TD VENCIDOS'!D6683)</f>
        <v/>
      </c>
    </row>
    <row r="6703" spans="2:4" ht="18.75">
      <c r="B6703" s="37" t="str">
        <f>IF('TD VENCIDOS'!B6684="","",'TD VENCIDOS'!B6684)</f>
        <v/>
      </c>
      <c r="C6703" s="38" t="str">
        <f>IF('TD VENCIDOS'!C6684="","",'TD VENCIDOS'!C6684)</f>
        <v/>
      </c>
      <c r="D6703" s="37" t="str">
        <f>IF('TD VENCIDOS'!D6684="","",'TD VENCIDOS'!D6684)</f>
        <v/>
      </c>
    </row>
    <row r="6704" spans="2:4" ht="18.75">
      <c r="B6704" s="37" t="str">
        <f>IF('TD VENCIDOS'!B6685="","",'TD VENCIDOS'!B6685)</f>
        <v/>
      </c>
      <c r="C6704" s="38" t="str">
        <f>IF('TD VENCIDOS'!C6685="","",'TD VENCIDOS'!C6685)</f>
        <v/>
      </c>
      <c r="D6704" s="37" t="str">
        <f>IF('TD VENCIDOS'!D6685="","",'TD VENCIDOS'!D6685)</f>
        <v/>
      </c>
    </row>
    <row r="6705" spans="2:4" ht="18.75">
      <c r="B6705" s="37" t="str">
        <f>IF('TD VENCIDOS'!B6686="","",'TD VENCIDOS'!B6686)</f>
        <v/>
      </c>
      <c r="C6705" s="38" t="str">
        <f>IF('TD VENCIDOS'!C6686="","",'TD VENCIDOS'!C6686)</f>
        <v/>
      </c>
      <c r="D6705" s="37" t="str">
        <f>IF('TD VENCIDOS'!D6686="","",'TD VENCIDOS'!D6686)</f>
        <v/>
      </c>
    </row>
    <row r="6706" spans="2:4" ht="18.75">
      <c r="B6706" s="37" t="str">
        <f>IF('TD VENCIDOS'!B6687="","",'TD VENCIDOS'!B6687)</f>
        <v/>
      </c>
      <c r="C6706" s="38" t="str">
        <f>IF('TD VENCIDOS'!C6687="","",'TD VENCIDOS'!C6687)</f>
        <v/>
      </c>
      <c r="D6706" s="37" t="str">
        <f>IF('TD VENCIDOS'!D6687="","",'TD VENCIDOS'!D6687)</f>
        <v/>
      </c>
    </row>
    <row r="6707" spans="2:4" ht="18.75">
      <c r="B6707" s="37" t="str">
        <f>IF('TD VENCIDOS'!B6688="","",'TD VENCIDOS'!B6688)</f>
        <v/>
      </c>
      <c r="C6707" s="38" t="str">
        <f>IF('TD VENCIDOS'!C6688="","",'TD VENCIDOS'!C6688)</f>
        <v/>
      </c>
      <c r="D6707" s="37" t="str">
        <f>IF('TD VENCIDOS'!D6688="","",'TD VENCIDOS'!D6688)</f>
        <v/>
      </c>
    </row>
    <row r="6708" spans="2:4" ht="18.75">
      <c r="B6708" s="37" t="str">
        <f>IF('TD VENCIDOS'!B6689="","",'TD VENCIDOS'!B6689)</f>
        <v/>
      </c>
      <c r="C6708" s="38" t="str">
        <f>IF('TD VENCIDOS'!C6689="","",'TD VENCIDOS'!C6689)</f>
        <v/>
      </c>
      <c r="D6708" s="37" t="str">
        <f>IF('TD VENCIDOS'!D6689="","",'TD VENCIDOS'!D6689)</f>
        <v/>
      </c>
    </row>
    <row r="6709" spans="2:4" ht="18.75">
      <c r="B6709" s="37" t="str">
        <f>IF('TD VENCIDOS'!B6690="","",'TD VENCIDOS'!B6690)</f>
        <v/>
      </c>
      <c r="C6709" s="38" t="str">
        <f>IF('TD VENCIDOS'!C6690="","",'TD VENCIDOS'!C6690)</f>
        <v/>
      </c>
      <c r="D6709" s="37" t="str">
        <f>IF('TD VENCIDOS'!D6690="","",'TD VENCIDOS'!D6690)</f>
        <v/>
      </c>
    </row>
    <row r="6710" spans="2:4" ht="18.75">
      <c r="B6710" s="37" t="str">
        <f>IF('TD VENCIDOS'!B6691="","",'TD VENCIDOS'!B6691)</f>
        <v/>
      </c>
      <c r="C6710" s="38" t="str">
        <f>IF('TD VENCIDOS'!C6691="","",'TD VENCIDOS'!C6691)</f>
        <v/>
      </c>
      <c r="D6710" s="37" t="str">
        <f>IF('TD VENCIDOS'!D6691="","",'TD VENCIDOS'!D6691)</f>
        <v/>
      </c>
    </row>
    <row r="6711" spans="2:4" ht="18.75">
      <c r="B6711" s="37" t="str">
        <f>IF('TD VENCIDOS'!B6692="","",'TD VENCIDOS'!B6692)</f>
        <v/>
      </c>
      <c r="C6711" s="38" t="str">
        <f>IF('TD VENCIDOS'!C6692="","",'TD VENCIDOS'!C6692)</f>
        <v/>
      </c>
      <c r="D6711" s="37" t="str">
        <f>IF('TD VENCIDOS'!D6692="","",'TD VENCIDOS'!D6692)</f>
        <v/>
      </c>
    </row>
    <row r="6712" spans="2:4" ht="18.75">
      <c r="B6712" s="37" t="str">
        <f>IF('TD VENCIDOS'!B6693="","",'TD VENCIDOS'!B6693)</f>
        <v/>
      </c>
      <c r="C6712" s="38" t="str">
        <f>IF('TD VENCIDOS'!C6693="","",'TD VENCIDOS'!C6693)</f>
        <v/>
      </c>
      <c r="D6712" s="37" t="str">
        <f>IF('TD VENCIDOS'!D6693="","",'TD VENCIDOS'!D6693)</f>
        <v/>
      </c>
    </row>
    <row r="6713" spans="2:4" ht="18.75">
      <c r="B6713" s="37" t="str">
        <f>IF('TD VENCIDOS'!B6694="","",'TD VENCIDOS'!B6694)</f>
        <v/>
      </c>
      <c r="C6713" s="38" t="str">
        <f>IF('TD VENCIDOS'!C6694="","",'TD VENCIDOS'!C6694)</f>
        <v/>
      </c>
      <c r="D6713" s="37" t="str">
        <f>IF('TD VENCIDOS'!D6694="","",'TD VENCIDOS'!D6694)</f>
        <v/>
      </c>
    </row>
    <row r="6714" spans="2:4" ht="18.75">
      <c r="B6714" s="37" t="str">
        <f>IF('TD VENCIDOS'!B6695="","",'TD VENCIDOS'!B6695)</f>
        <v/>
      </c>
      <c r="C6714" s="38" t="str">
        <f>IF('TD VENCIDOS'!C6695="","",'TD VENCIDOS'!C6695)</f>
        <v/>
      </c>
      <c r="D6714" s="37" t="str">
        <f>IF('TD VENCIDOS'!D6695="","",'TD VENCIDOS'!D6695)</f>
        <v/>
      </c>
    </row>
    <row r="6715" spans="2:4" ht="18.75">
      <c r="B6715" s="37" t="str">
        <f>IF('TD VENCIDOS'!B6696="","",'TD VENCIDOS'!B6696)</f>
        <v/>
      </c>
      <c r="C6715" s="38" t="str">
        <f>IF('TD VENCIDOS'!C6696="","",'TD VENCIDOS'!C6696)</f>
        <v/>
      </c>
      <c r="D6715" s="37" t="str">
        <f>IF('TD VENCIDOS'!D6696="","",'TD VENCIDOS'!D6696)</f>
        <v/>
      </c>
    </row>
    <row r="6716" spans="2:4" ht="18.75">
      <c r="B6716" s="37" t="str">
        <f>IF('TD VENCIDOS'!B6697="","",'TD VENCIDOS'!B6697)</f>
        <v/>
      </c>
      <c r="C6716" s="38" t="str">
        <f>IF('TD VENCIDOS'!C6697="","",'TD VENCIDOS'!C6697)</f>
        <v/>
      </c>
      <c r="D6716" s="37" t="str">
        <f>IF('TD VENCIDOS'!D6697="","",'TD VENCIDOS'!D6697)</f>
        <v/>
      </c>
    </row>
    <row r="6717" spans="2:4" ht="18.75">
      <c r="B6717" s="37" t="str">
        <f>IF('TD VENCIDOS'!B6698="","",'TD VENCIDOS'!B6698)</f>
        <v/>
      </c>
      <c r="C6717" s="38" t="str">
        <f>IF('TD VENCIDOS'!C6698="","",'TD VENCIDOS'!C6698)</f>
        <v/>
      </c>
      <c r="D6717" s="37" t="str">
        <f>IF('TD VENCIDOS'!D6698="","",'TD VENCIDOS'!D6698)</f>
        <v/>
      </c>
    </row>
    <row r="6718" spans="2:4" ht="18.75">
      <c r="B6718" s="37" t="str">
        <f>IF('TD VENCIDOS'!B6699="","",'TD VENCIDOS'!B6699)</f>
        <v/>
      </c>
      <c r="C6718" s="38" t="str">
        <f>IF('TD VENCIDOS'!C6699="","",'TD VENCIDOS'!C6699)</f>
        <v/>
      </c>
      <c r="D6718" s="37" t="str">
        <f>IF('TD VENCIDOS'!D6699="","",'TD VENCIDOS'!D6699)</f>
        <v/>
      </c>
    </row>
    <row r="6719" spans="2:4" ht="18.75">
      <c r="B6719" s="37" t="str">
        <f>IF('TD VENCIDOS'!B6700="","",'TD VENCIDOS'!B6700)</f>
        <v/>
      </c>
      <c r="C6719" s="38" t="str">
        <f>IF('TD VENCIDOS'!C6700="","",'TD VENCIDOS'!C6700)</f>
        <v/>
      </c>
      <c r="D6719" s="37" t="str">
        <f>IF('TD VENCIDOS'!D6700="","",'TD VENCIDOS'!D6700)</f>
        <v/>
      </c>
    </row>
    <row r="6720" spans="2:4" ht="18.75">
      <c r="B6720" s="37" t="str">
        <f>IF('TD VENCIDOS'!B6701="","",'TD VENCIDOS'!B6701)</f>
        <v/>
      </c>
      <c r="C6720" s="38" t="str">
        <f>IF('TD VENCIDOS'!C6701="","",'TD VENCIDOS'!C6701)</f>
        <v/>
      </c>
      <c r="D6720" s="37" t="str">
        <f>IF('TD VENCIDOS'!D6701="","",'TD VENCIDOS'!D6701)</f>
        <v/>
      </c>
    </row>
    <row r="6721" spans="2:4" ht="18.75">
      <c r="B6721" s="37" t="str">
        <f>IF('TD VENCIDOS'!B6702="","",'TD VENCIDOS'!B6702)</f>
        <v/>
      </c>
      <c r="C6721" s="38" t="str">
        <f>IF('TD VENCIDOS'!C6702="","",'TD VENCIDOS'!C6702)</f>
        <v/>
      </c>
      <c r="D6721" s="37" t="str">
        <f>IF('TD VENCIDOS'!D6702="","",'TD VENCIDOS'!D6702)</f>
        <v/>
      </c>
    </row>
    <row r="6722" spans="2:4" ht="18.75">
      <c r="B6722" s="37" t="str">
        <f>IF('TD VENCIDOS'!B6703="","",'TD VENCIDOS'!B6703)</f>
        <v/>
      </c>
      <c r="C6722" s="38" t="str">
        <f>IF('TD VENCIDOS'!C6703="","",'TD VENCIDOS'!C6703)</f>
        <v/>
      </c>
      <c r="D6722" s="37" t="str">
        <f>IF('TD VENCIDOS'!D6703="","",'TD VENCIDOS'!D6703)</f>
        <v/>
      </c>
    </row>
    <row r="6723" spans="2:4" ht="18.75">
      <c r="B6723" s="37" t="str">
        <f>IF('TD VENCIDOS'!B6704="","",'TD VENCIDOS'!B6704)</f>
        <v/>
      </c>
      <c r="C6723" s="38" t="str">
        <f>IF('TD VENCIDOS'!C6704="","",'TD VENCIDOS'!C6704)</f>
        <v/>
      </c>
      <c r="D6723" s="37" t="str">
        <f>IF('TD VENCIDOS'!D6704="","",'TD VENCIDOS'!D6704)</f>
        <v/>
      </c>
    </row>
    <row r="6724" spans="2:4" ht="18.75">
      <c r="B6724" s="37" t="str">
        <f>IF('TD VENCIDOS'!B6705="","",'TD VENCIDOS'!B6705)</f>
        <v/>
      </c>
      <c r="C6724" s="38" t="str">
        <f>IF('TD VENCIDOS'!C6705="","",'TD VENCIDOS'!C6705)</f>
        <v/>
      </c>
      <c r="D6724" s="37" t="str">
        <f>IF('TD VENCIDOS'!D6705="","",'TD VENCIDOS'!D6705)</f>
        <v/>
      </c>
    </row>
    <row r="6725" spans="2:4" ht="18.75">
      <c r="B6725" s="37" t="str">
        <f>IF('TD VENCIDOS'!B6706="","",'TD VENCIDOS'!B6706)</f>
        <v/>
      </c>
      <c r="C6725" s="38" t="str">
        <f>IF('TD VENCIDOS'!C6706="","",'TD VENCIDOS'!C6706)</f>
        <v/>
      </c>
      <c r="D6725" s="37" t="str">
        <f>IF('TD VENCIDOS'!D6706="","",'TD VENCIDOS'!D6706)</f>
        <v/>
      </c>
    </row>
    <row r="6726" spans="2:4" ht="18.75">
      <c r="B6726" s="37" t="str">
        <f>IF('TD VENCIDOS'!B6707="","",'TD VENCIDOS'!B6707)</f>
        <v/>
      </c>
      <c r="C6726" s="38" t="str">
        <f>IF('TD VENCIDOS'!C6707="","",'TD VENCIDOS'!C6707)</f>
        <v/>
      </c>
      <c r="D6726" s="37" t="str">
        <f>IF('TD VENCIDOS'!D6707="","",'TD VENCIDOS'!D6707)</f>
        <v/>
      </c>
    </row>
    <row r="6727" spans="2:4" ht="18.75">
      <c r="B6727" s="37" t="str">
        <f>IF('TD VENCIDOS'!B6708="","",'TD VENCIDOS'!B6708)</f>
        <v/>
      </c>
      <c r="C6727" s="38" t="str">
        <f>IF('TD VENCIDOS'!C6708="","",'TD VENCIDOS'!C6708)</f>
        <v/>
      </c>
      <c r="D6727" s="37" t="str">
        <f>IF('TD VENCIDOS'!D6708="","",'TD VENCIDOS'!D6708)</f>
        <v/>
      </c>
    </row>
    <row r="6728" spans="2:4" ht="18.75">
      <c r="B6728" s="37" t="str">
        <f>IF('TD VENCIDOS'!B6709="","",'TD VENCIDOS'!B6709)</f>
        <v/>
      </c>
      <c r="C6728" s="38" t="str">
        <f>IF('TD VENCIDOS'!C6709="","",'TD VENCIDOS'!C6709)</f>
        <v/>
      </c>
      <c r="D6728" s="37" t="str">
        <f>IF('TD VENCIDOS'!D6709="","",'TD VENCIDOS'!D6709)</f>
        <v/>
      </c>
    </row>
    <row r="6729" spans="2:4" ht="18.75">
      <c r="B6729" s="37" t="str">
        <f>IF('TD VENCIDOS'!B6710="","",'TD VENCIDOS'!B6710)</f>
        <v/>
      </c>
      <c r="C6729" s="38" t="str">
        <f>IF('TD VENCIDOS'!C6710="","",'TD VENCIDOS'!C6710)</f>
        <v/>
      </c>
      <c r="D6729" s="37" t="str">
        <f>IF('TD VENCIDOS'!D6710="","",'TD VENCIDOS'!D6710)</f>
        <v/>
      </c>
    </row>
    <row r="6730" spans="2:4" ht="18.75">
      <c r="B6730" s="37" t="str">
        <f>IF('TD VENCIDOS'!B6711="","",'TD VENCIDOS'!B6711)</f>
        <v/>
      </c>
      <c r="C6730" s="38" t="str">
        <f>IF('TD VENCIDOS'!C6711="","",'TD VENCIDOS'!C6711)</f>
        <v/>
      </c>
      <c r="D6730" s="37" t="str">
        <f>IF('TD VENCIDOS'!D6711="","",'TD VENCIDOS'!D6711)</f>
        <v/>
      </c>
    </row>
    <row r="6731" spans="2:4" ht="18.75">
      <c r="B6731" s="37" t="str">
        <f>IF('TD VENCIDOS'!B6712="","",'TD VENCIDOS'!B6712)</f>
        <v/>
      </c>
      <c r="C6731" s="38" t="str">
        <f>IF('TD VENCIDOS'!C6712="","",'TD VENCIDOS'!C6712)</f>
        <v/>
      </c>
      <c r="D6731" s="37" t="str">
        <f>IF('TD VENCIDOS'!D6712="","",'TD VENCIDOS'!D6712)</f>
        <v/>
      </c>
    </row>
    <row r="6732" spans="2:4" ht="18.75">
      <c r="B6732" s="37" t="str">
        <f>IF('TD VENCIDOS'!B6713="","",'TD VENCIDOS'!B6713)</f>
        <v/>
      </c>
      <c r="C6732" s="38" t="str">
        <f>IF('TD VENCIDOS'!C6713="","",'TD VENCIDOS'!C6713)</f>
        <v/>
      </c>
      <c r="D6732" s="37" t="str">
        <f>IF('TD VENCIDOS'!D6713="","",'TD VENCIDOS'!D6713)</f>
        <v/>
      </c>
    </row>
    <row r="6733" spans="2:4" ht="18.75">
      <c r="B6733" s="37" t="str">
        <f>IF('TD VENCIDOS'!B6714="","",'TD VENCIDOS'!B6714)</f>
        <v/>
      </c>
      <c r="C6733" s="38" t="str">
        <f>IF('TD VENCIDOS'!C6714="","",'TD VENCIDOS'!C6714)</f>
        <v/>
      </c>
      <c r="D6733" s="37" t="str">
        <f>IF('TD VENCIDOS'!D6714="","",'TD VENCIDOS'!D6714)</f>
        <v/>
      </c>
    </row>
    <row r="6734" spans="2:4" ht="18.75">
      <c r="B6734" s="37" t="str">
        <f>IF('TD VENCIDOS'!B6715="","",'TD VENCIDOS'!B6715)</f>
        <v/>
      </c>
      <c r="C6734" s="38" t="str">
        <f>IF('TD VENCIDOS'!C6715="","",'TD VENCIDOS'!C6715)</f>
        <v/>
      </c>
      <c r="D6734" s="37" t="str">
        <f>IF('TD VENCIDOS'!D6715="","",'TD VENCIDOS'!D6715)</f>
        <v/>
      </c>
    </row>
    <row r="6735" spans="2:4" ht="18.75">
      <c r="B6735" s="37" t="str">
        <f>IF('TD VENCIDOS'!B6716="","",'TD VENCIDOS'!B6716)</f>
        <v/>
      </c>
      <c r="C6735" s="38" t="str">
        <f>IF('TD VENCIDOS'!C6716="","",'TD VENCIDOS'!C6716)</f>
        <v/>
      </c>
      <c r="D6735" s="37" t="str">
        <f>IF('TD VENCIDOS'!D6716="","",'TD VENCIDOS'!D6716)</f>
        <v/>
      </c>
    </row>
    <row r="6736" spans="2:4" ht="18.75">
      <c r="B6736" s="37" t="str">
        <f>IF('TD VENCIDOS'!B6717="","",'TD VENCIDOS'!B6717)</f>
        <v/>
      </c>
      <c r="C6736" s="38" t="str">
        <f>IF('TD VENCIDOS'!C6717="","",'TD VENCIDOS'!C6717)</f>
        <v/>
      </c>
      <c r="D6736" s="37" t="str">
        <f>IF('TD VENCIDOS'!D6717="","",'TD VENCIDOS'!D6717)</f>
        <v/>
      </c>
    </row>
    <row r="6737" spans="2:4" ht="18.75">
      <c r="B6737" s="37" t="str">
        <f>IF('TD VENCIDOS'!B6718="","",'TD VENCIDOS'!B6718)</f>
        <v/>
      </c>
      <c r="C6737" s="38" t="str">
        <f>IF('TD VENCIDOS'!C6718="","",'TD VENCIDOS'!C6718)</f>
        <v/>
      </c>
      <c r="D6737" s="37" t="str">
        <f>IF('TD VENCIDOS'!D6718="","",'TD VENCIDOS'!D6718)</f>
        <v/>
      </c>
    </row>
    <row r="6738" spans="2:4" ht="18.75">
      <c r="B6738" s="37" t="str">
        <f>IF('TD VENCIDOS'!B6719="","",'TD VENCIDOS'!B6719)</f>
        <v/>
      </c>
      <c r="C6738" s="38" t="str">
        <f>IF('TD VENCIDOS'!C6719="","",'TD VENCIDOS'!C6719)</f>
        <v/>
      </c>
      <c r="D6738" s="37" t="str">
        <f>IF('TD VENCIDOS'!D6719="","",'TD VENCIDOS'!D6719)</f>
        <v/>
      </c>
    </row>
    <row r="6739" spans="2:4" ht="18.75">
      <c r="B6739" s="37" t="str">
        <f>IF('TD VENCIDOS'!B6720="","",'TD VENCIDOS'!B6720)</f>
        <v/>
      </c>
      <c r="C6739" s="38" t="str">
        <f>IF('TD VENCIDOS'!C6720="","",'TD VENCIDOS'!C6720)</f>
        <v/>
      </c>
      <c r="D6739" s="37" t="str">
        <f>IF('TD VENCIDOS'!D6720="","",'TD VENCIDOS'!D6720)</f>
        <v/>
      </c>
    </row>
    <row r="6740" spans="2:4" ht="18.75">
      <c r="B6740" s="37" t="str">
        <f>IF('TD VENCIDOS'!B6721="","",'TD VENCIDOS'!B6721)</f>
        <v/>
      </c>
      <c r="C6740" s="38" t="str">
        <f>IF('TD VENCIDOS'!C6721="","",'TD VENCIDOS'!C6721)</f>
        <v/>
      </c>
      <c r="D6740" s="37" t="str">
        <f>IF('TD VENCIDOS'!D6721="","",'TD VENCIDOS'!D6721)</f>
        <v/>
      </c>
    </row>
    <row r="6741" spans="2:4" ht="18.75">
      <c r="B6741" s="37" t="str">
        <f>IF('TD VENCIDOS'!B6722="","",'TD VENCIDOS'!B6722)</f>
        <v/>
      </c>
      <c r="C6741" s="38" t="str">
        <f>IF('TD VENCIDOS'!C6722="","",'TD VENCIDOS'!C6722)</f>
        <v/>
      </c>
      <c r="D6741" s="37" t="str">
        <f>IF('TD VENCIDOS'!D6722="","",'TD VENCIDOS'!D6722)</f>
        <v/>
      </c>
    </row>
    <row r="6742" spans="2:4" ht="18.75">
      <c r="B6742" s="37" t="str">
        <f>IF('TD VENCIDOS'!B6723="","",'TD VENCIDOS'!B6723)</f>
        <v/>
      </c>
      <c r="C6742" s="38" t="str">
        <f>IF('TD VENCIDOS'!C6723="","",'TD VENCIDOS'!C6723)</f>
        <v/>
      </c>
      <c r="D6742" s="37" t="str">
        <f>IF('TD VENCIDOS'!D6723="","",'TD VENCIDOS'!D6723)</f>
        <v/>
      </c>
    </row>
    <row r="6743" spans="2:4" ht="18.75">
      <c r="B6743" s="37" t="str">
        <f>IF('TD VENCIDOS'!B6724="","",'TD VENCIDOS'!B6724)</f>
        <v/>
      </c>
      <c r="C6743" s="38" t="str">
        <f>IF('TD VENCIDOS'!C6724="","",'TD VENCIDOS'!C6724)</f>
        <v/>
      </c>
      <c r="D6743" s="37" t="str">
        <f>IF('TD VENCIDOS'!D6724="","",'TD VENCIDOS'!D6724)</f>
        <v/>
      </c>
    </row>
    <row r="6744" spans="2:4" ht="18.75">
      <c r="B6744" s="37" t="str">
        <f>IF('TD VENCIDOS'!B6725="","",'TD VENCIDOS'!B6725)</f>
        <v/>
      </c>
      <c r="C6744" s="38" t="str">
        <f>IF('TD VENCIDOS'!C6725="","",'TD VENCIDOS'!C6725)</f>
        <v/>
      </c>
      <c r="D6744" s="37" t="str">
        <f>IF('TD VENCIDOS'!D6725="","",'TD VENCIDOS'!D6725)</f>
        <v/>
      </c>
    </row>
    <row r="6745" spans="2:4" ht="18.75">
      <c r="B6745" s="37" t="str">
        <f>IF('TD VENCIDOS'!B6726="","",'TD VENCIDOS'!B6726)</f>
        <v/>
      </c>
      <c r="C6745" s="38" t="str">
        <f>IF('TD VENCIDOS'!C6726="","",'TD VENCIDOS'!C6726)</f>
        <v/>
      </c>
      <c r="D6745" s="37" t="str">
        <f>IF('TD VENCIDOS'!D6726="","",'TD VENCIDOS'!D6726)</f>
        <v/>
      </c>
    </row>
    <row r="6746" spans="2:4" ht="18.75">
      <c r="B6746" s="37" t="str">
        <f>IF('TD VENCIDOS'!B6727="","",'TD VENCIDOS'!B6727)</f>
        <v/>
      </c>
      <c r="C6746" s="38" t="str">
        <f>IF('TD VENCIDOS'!C6727="","",'TD VENCIDOS'!C6727)</f>
        <v/>
      </c>
      <c r="D6746" s="37" t="str">
        <f>IF('TD VENCIDOS'!D6727="","",'TD VENCIDOS'!D6727)</f>
        <v/>
      </c>
    </row>
    <row r="6747" spans="2:4" ht="18.75">
      <c r="B6747" s="37" t="str">
        <f>IF('TD VENCIDOS'!B6728="","",'TD VENCIDOS'!B6728)</f>
        <v/>
      </c>
      <c r="C6747" s="38" t="str">
        <f>IF('TD VENCIDOS'!C6728="","",'TD VENCIDOS'!C6728)</f>
        <v/>
      </c>
      <c r="D6747" s="37" t="str">
        <f>IF('TD VENCIDOS'!D6728="","",'TD VENCIDOS'!D6728)</f>
        <v/>
      </c>
    </row>
    <row r="6748" spans="2:4" ht="18.75">
      <c r="B6748" s="37" t="str">
        <f>IF('TD VENCIDOS'!B6729="","",'TD VENCIDOS'!B6729)</f>
        <v/>
      </c>
      <c r="C6748" s="38" t="str">
        <f>IF('TD VENCIDOS'!C6729="","",'TD VENCIDOS'!C6729)</f>
        <v/>
      </c>
      <c r="D6748" s="37" t="str">
        <f>IF('TD VENCIDOS'!D6729="","",'TD VENCIDOS'!D6729)</f>
        <v/>
      </c>
    </row>
    <row r="6749" spans="2:4" ht="18.75">
      <c r="B6749" s="37" t="str">
        <f>IF('TD VENCIDOS'!B6730="","",'TD VENCIDOS'!B6730)</f>
        <v/>
      </c>
      <c r="C6749" s="38" t="str">
        <f>IF('TD VENCIDOS'!C6730="","",'TD VENCIDOS'!C6730)</f>
        <v/>
      </c>
      <c r="D6749" s="37" t="str">
        <f>IF('TD VENCIDOS'!D6730="","",'TD VENCIDOS'!D6730)</f>
        <v/>
      </c>
    </row>
    <row r="6750" spans="2:4" ht="18.75">
      <c r="B6750" s="37" t="str">
        <f>IF('TD VENCIDOS'!B6731="","",'TD VENCIDOS'!B6731)</f>
        <v/>
      </c>
      <c r="C6750" s="38" t="str">
        <f>IF('TD VENCIDOS'!C6731="","",'TD VENCIDOS'!C6731)</f>
        <v/>
      </c>
      <c r="D6750" s="37" t="str">
        <f>IF('TD VENCIDOS'!D6731="","",'TD VENCIDOS'!D6731)</f>
        <v/>
      </c>
    </row>
    <row r="6751" spans="2:4" ht="18.75">
      <c r="B6751" s="37" t="str">
        <f>IF('TD VENCIDOS'!B6732="","",'TD VENCIDOS'!B6732)</f>
        <v/>
      </c>
      <c r="C6751" s="38" t="str">
        <f>IF('TD VENCIDOS'!C6732="","",'TD VENCIDOS'!C6732)</f>
        <v/>
      </c>
      <c r="D6751" s="37" t="str">
        <f>IF('TD VENCIDOS'!D6732="","",'TD VENCIDOS'!D6732)</f>
        <v/>
      </c>
    </row>
    <row r="6752" spans="2:4" ht="18.75">
      <c r="B6752" s="37" t="str">
        <f>IF('TD VENCIDOS'!B6733="","",'TD VENCIDOS'!B6733)</f>
        <v/>
      </c>
      <c r="C6752" s="38" t="str">
        <f>IF('TD VENCIDOS'!C6733="","",'TD VENCIDOS'!C6733)</f>
        <v/>
      </c>
      <c r="D6752" s="37" t="str">
        <f>IF('TD VENCIDOS'!D6733="","",'TD VENCIDOS'!D6733)</f>
        <v/>
      </c>
    </row>
    <row r="6753" spans="2:4" ht="18.75">
      <c r="B6753" s="37" t="str">
        <f>IF('TD VENCIDOS'!B6734="","",'TD VENCIDOS'!B6734)</f>
        <v/>
      </c>
      <c r="C6753" s="38" t="str">
        <f>IF('TD VENCIDOS'!C6734="","",'TD VENCIDOS'!C6734)</f>
        <v/>
      </c>
      <c r="D6753" s="37" t="str">
        <f>IF('TD VENCIDOS'!D6734="","",'TD VENCIDOS'!D6734)</f>
        <v/>
      </c>
    </row>
    <row r="6754" spans="2:4" ht="18.75">
      <c r="B6754" s="37" t="str">
        <f>IF('TD VENCIDOS'!B6735="","",'TD VENCIDOS'!B6735)</f>
        <v/>
      </c>
      <c r="C6754" s="38" t="str">
        <f>IF('TD VENCIDOS'!C6735="","",'TD VENCIDOS'!C6735)</f>
        <v/>
      </c>
      <c r="D6754" s="37" t="str">
        <f>IF('TD VENCIDOS'!D6735="","",'TD VENCIDOS'!D6735)</f>
        <v/>
      </c>
    </row>
    <row r="6755" spans="2:4" ht="18.75">
      <c r="B6755" s="37" t="str">
        <f>IF('TD VENCIDOS'!B6736="","",'TD VENCIDOS'!B6736)</f>
        <v/>
      </c>
      <c r="C6755" s="38" t="str">
        <f>IF('TD VENCIDOS'!C6736="","",'TD VENCIDOS'!C6736)</f>
        <v/>
      </c>
      <c r="D6755" s="37" t="str">
        <f>IF('TD VENCIDOS'!D6736="","",'TD VENCIDOS'!D6736)</f>
        <v/>
      </c>
    </row>
    <row r="6756" spans="2:4" ht="18.75">
      <c r="B6756" s="37" t="str">
        <f>IF('TD VENCIDOS'!B6737="","",'TD VENCIDOS'!B6737)</f>
        <v/>
      </c>
      <c r="C6756" s="38" t="str">
        <f>IF('TD VENCIDOS'!C6737="","",'TD VENCIDOS'!C6737)</f>
        <v/>
      </c>
      <c r="D6756" s="37" t="str">
        <f>IF('TD VENCIDOS'!D6737="","",'TD VENCIDOS'!D6737)</f>
        <v/>
      </c>
    </row>
    <row r="6757" spans="2:4" ht="18.75">
      <c r="B6757" s="37" t="str">
        <f>IF('TD VENCIDOS'!B6738="","",'TD VENCIDOS'!B6738)</f>
        <v/>
      </c>
      <c r="C6757" s="38" t="str">
        <f>IF('TD VENCIDOS'!C6738="","",'TD VENCIDOS'!C6738)</f>
        <v/>
      </c>
      <c r="D6757" s="37" t="str">
        <f>IF('TD VENCIDOS'!D6738="","",'TD VENCIDOS'!D6738)</f>
        <v/>
      </c>
    </row>
    <row r="6758" spans="2:4" ht="18.75">
      <c r="B6758" s="37" t="str">
        <f>IF('TD VENCIDOS'!B6739="","",'TD VENCIDOS'!B6739)</f>
        <v/>
      </c>
      <c r="C6758" s="38" t="str">
        <f>IF('TD VENCIDOS'!C6739="","",'TD VENCIDOS'!C6739)</f>
        <v/>
      </c>
      <c r="D6758" s="37" t="str">
        <f>IF('TD VENCIDOS'!D6739="","",'TD VENCIDOS'!D6739)</f>
        <v/>
      </c>
    </row>
    <row r="6759" spans="2:4" ht="18.75">
      <c r="B6759" s="37" t="str">
        <f>IF('TD VENCIDOS'!B6740="","",'TD VENCIDOS'!B6740)</f>
        <v/>
      </c>
      <c r="C6759" s="38" t="str">
        <f>IF('TD VENCIDOS'!C6740="","",'TD VENCIDOS'!C6740)</f>
        <v/>
      </c>
      <c r="D6759" s="37" t="str">
        <f>IF('TD VENCIDOS'!D6740="","",'TD VENCIDOS'!D6740)</f>
        <v/>
      </c>
    </row>
    <row r="6760" spans="2:4" ht="18.75">
      <c r="B6760" s="37" t="str">
        <f>IF('TD VENCIDOS'!B6741="","",'TD VENCIDOS'!B6741)</f>
        <v/>
      </c>
      <c r="C6760" s="38" t="str">
        <f>IF('TD VENCIDOS'!C6741="","",'TD VENCIDOS'!C6741)</f>
        <v/>
      </c>
      <c r="D6760" s="37" t="str">
        <f>IF('TD VENCIDOS'!D6741="","",'TD VENCIDOS'!D6741)</f>
        <v/>
      </c>
    </row>
    <row r="6761" spans="2:4" ht="18.75">
      <c r="B6761" s="37" t="str">
        <f>IF('TD VENCIDOS'!B6742="","",'TD VENCIDOS'!B6742)</f>
        <v/>
      </c>
      <c r="C6761" s="38" t="str">
        <f>IF('TD VENCIDOS'!C6742="","",'TD VENCIDOS'!C6742)</f>
        <v/>
      </c>
      <c r="D6761" s="37" t="str">
        <f>IF('TD VENCIDOS'!D6742="","",'TD VENCIDOS'!D6742)</f>
        <v/>
      </c>
    </row>
    <row r="6762" spans="2:4" ht="18.75">
      <c r="B6762" s="37" t="str">
        <f>IF('TD VENCIDOS'!B6743="","",'TD VENCIDOS'!B6743)</f>
        <v/>
      </c>
      <c r="C6762" s="38" t="str">
        <f>IF('TD VENCIDOS'!C6743="","",'TD VENCIDOS'!C6743)</f>
        <v/>
      </c>
      <c r="D6762" s="37" t="str">
        <f>IF('TD VENCIDOS'!D6743="","",'TD VENCIDOS'!D6743)</f>
        <v/>
      </c>
    </row>
    <row r="6763" spans="2:4" ht="18.75">
      <c r="B6763" s="37" t="str">
        <f>IF('TD VENCIDOS'!B6744="","",'TD VENCIDOS'!B6744)</f>
        <v/>
      </c>
      <c r="C6763" s="38" t="str">
        <f>IF('TD VENCIDOS'!C6744="","",'TD VENCIDOS'!C6744)</f>
        <v/>
      </c>
      <c r="D6763" s="37" t="str">
        <f>IF('TD VENCIDOS'!D6744="","",'TD VENCIDOS'!D6744)</f>
        <v/>
      </c>
    </row>
    <row r="6764" spans="2:4" ht="18.75">
      <c r="B6764" s="37" t="str">
        <f>IF('TD VENCIDOS'!B6745="","",'TD VENCIDOS'!B6745)</f>
        <v/>
      </c>
      <c r="C6764" s="38" t="str">
        <f>IF('TD VENCIDOS'!C6745="","",'TD VENCIDOS'!C6745)</f>
        <v/>
      </c>
      <c r="D6764" s="37" t="str">
        <f>IF('TD VENCIDOS'!D6745="","",'TD VENCIDOS'!D6745)</f>
        <v/>
      </c>
    </row>
    <row r="6765" spans="2:4" ht="18.75">
      <c r="B6765" s="37" t="str">
        <f>IF('TD VENCIDOS'!B6746="","",'TD VENCIDOS'!B6746)</f>
        <v/>
      </c>
      <c r="C6765" s="38" t="str">
        <f>IF('TD VENCIDOS'!C6746="","",'TD VENCIDOS'!C6746)</f>
        <v/>
      </c>
      <c r="D6765" s="37" t="str">
        <f>IF('TD VENCIDOS'!D6746="","",'TD VENCIDOS'!D6746)</f>
        <v/>
      </c>
    </row>
    <row r="6766" spans="2:4" ht="18.75">
      <c r="B6766" s="37" t="str">
        <f>IF('TD VENCIDOS'!B6747="","",'TD VENCIDOS'!B6747)</f>
        <v/>
      </c>
      <c r="C6766" s="38" t="str">
        <f>IF('TD VENCIDOS'!C6747="","",'TD VENCIDOS'!C6747)</f>
        <v/>
      </c>
      <c r="D6766" s="37" t="str">
        <f>IF('TD VENCIDOS'!D6747="","",'TD VENCIDOS'!D6747)</f>
        <v/>
      </c>
    </row>
    <row r="6767" spans="2:4" ht="18.75">
      <c r="B6767" s="37" t="str">
        <f>IF('TD VENCIDOS'!B6748="","",'TD VENCIDOS'!B6748)</f>
        <v/>
      </c>
      <c r="C6767" s="38" t="str">
        <f>IF('TD VENCIDOS'!C6748="","",'TD VENCIDOS'!C6748)</f>
        <v/>
      </c>
      <c r="D6767" s="37" t="str">
        <f>IF('TD VENCIDOS'!D6748="","",'TD VENCIDOS'!D6748)</f>
        <v/>
      </c>
    </row>
    <row r="6768" spans="2:4" ht="18.75">
      <c r="B6768" s="37" t="str">
        <f>IF('TD VENCIDOS'!B6749="","",'TD VENCIDOS'!B6749)</f>
        <v/>
      </c>
      <c r="C6768" s="38" t="str">
        <f>IF('TD VENCIDOS'!C6749="","",'TD VENCIDOS'!C6749)</f>
        <v/>
      </c>
      <c r="D6768" s="37" t="str">
        <f>IF('TD VENCIDOS'!D6749="","",'TD VENCIDOS'!D6749)</f>
        <v/>
      </c>
    </row>
    <row r="6769" spans="2:4" ht="18.75">
      <c r="B6769" s="37" t="str">
        <f>IF('TD VENCIDOS'!B6750="","",'TD VENCIDOS'!B6750)</f>
        <v/>
      </c>
      <c r="C6769" s="38" t="str">
        <f>IF('TD VENCIDOS'!C6750="","",'TD VENCIDOS'!C6750)</f>
        <v/>
      </c>
      <c r="D6769" s="37" t="str">
        <f>IF('TD VENCIDOS'!D6750="","",'TD VENCIDOS'!D6750)</f>
        <v/>
      </c>
    </row>
    <row r="6770" spans="2:4" ht="18.75">
      <c r="B6770" s="37" t="str">
        <f>IF('TD VENCIDOS'!B6751="","",'TD VENCIDOS'!B6751)</f>
        <v/>
      </c>
      <c r="C6770" s="38" t="str">
        <f>IF('TD VENCIDOS'!C6751="","",'TD VENCIDOS'!C6751)</f>
        <v/>
      </c>
      <c r="D6770" s="37" t="str">
        <f>IF('TD VENCIDOS'!D6751="","",'TD VENCIDOS'!D6751)</f>
        <v/>
      </c>
    </row>
    <row r="6771" spans="2:4" ht="18.75">
      <c r="B6771" s="37" t="str">
        <f>IF('TD VENCIDOS'!B6752="","",'TD VENCIDOS'!B6752)</f>
        <v/>
      </c>
      <c r="C6771" s="38" t="str">
        <f>IF('TD VENCIDOS'!C6752="","",'TD VENCIDOS'!C6752)</f>
        <v/>
      </c>
      <c r="D6771" s="37" t="str">
        <f>IF('TD VENCIDOS'!D6752="","",'TD VENCIDOS'!D6752)</f>
        <v/>
      </c>
    </row>
    <row r="6772" spans="2:4" ht="18.75">
      <c r="B6772" s="37" t="str">
        <f>IF('TD VENCIDOS'!B6753="","",'TD VENCIDOS'!B6753)</f>
        <v/>
      </c>
      <c r="C6772" s="38" t="str">
        <f>IF('TD VENCIDOS'!C6753="","",'TD VENCIDOS'!C6753)</f>
        <v/>
      </c>
      <c r="D6772" s="37" t="str">
        <f>IF('TD VENCIDOS'!D6753="","",'TD VENCIDOS'!D6753)</f>
        <v/>
      </c>
    </row>
    <row r="6773" spans="2:4" ht="18.75">
      <c r="B6773" s="37" t="str">
        <f>IF('TD VENCIDOS'!B6754="","",'TD VENCIDOS'!B6754)</f>
        <v/>
      </c>
      <c r="C6773" s="38" t="str">
        <f>IF('TD VENCIDOS'!C6754="","",'TD VENCIDOS'!C6754)</f>
        <v/>
      </c>
      <c r="D6773" s="37" t="str">
        <f>IF('TD VENCIDOS'!D6754="","",'TD VENCIDOS'!D6754)</f>
        <v/>
      </c>
    </row>
    <row r="6774" spans="2:4" ht="18.75">
      <c r="B6774" s="37" t="str">
        <f>IF('TD VENCIDOS'!B6755="","",'TD VENCIDOS'!B6755)</f>
        <v/>
      </c>
      <c r="C6774" s="38" t="str">
        <f>IF('TD VENCIDOS'!C6755="","",'TD VENCIDOS'!C6755)</f>
        <v/>
      </c>
      <c r="D6774" s="37" t="str">
        <f>IF('TD VENCIDOS'!D6755="","",'TD VENCIDOS'!D6755)</f>
        <v/>
      </c>
    </row>
    <row r="6775" spans="2:4" ht="18.75">
      <c r="B6775" s="37" t="str">
        <f>IF('TD VENCIDOS'!B6756="","",'TD VENCIDOS'!B6756)</f>
        <v/>
      </c>
      <c r="C6775" s="38" t="str">
        <f>IF('TD VENCIDOS'!C6756="","",'TD VENCIDOS'!C6756)</f>
        <v/>
      </c>
      <c r="D6775" s="37" t="str">
        <f>IF('TD VENCIDOS'!D6756="","",'TD VENCIDOS'!D6756)</f>
        <v/>
      </c>
    </row>
    <row r="6776" spans="2:4" ht="18.75">
      <c r="B6776" s="37" t="str">
        <f>IF('TD VENCIDOS'!B6757="","",'TD VENCIDOS'!B6757)</f>
        <v/>
      </c>
      <c r="C6776" s="38" t="str">
        <f>IF('TD VENCIDOS'!C6757="","",'TD VENCIDOS'!C6757)</f>
        <v/>
      </c>
      <c r="D6776" s="37" t="str">
        <f>IF('TD VENCIDOS'!D6757="","",'TD VENCIDOS'!D6757)</f>
        <v/>
      </c>
    </row>
    <row r="6777" spans="2:4" ht="18.75">
      <c r="B6777" s="37" t="str">
        <f>IF('TD VENCIDOS'!B6758="","",'TD VENCIDOS'!B6758)</f>
        <v/>
      </c>
      <c r="C6777" s="38" t="str">
        <f>IF('TD VENCIDOS'!C6758="","",'TD VENCIDOS'!C6758)</f>
        <v/>
      </c>
      <c r="D6777" s="37" t="str">
        <f>IF('TD VENCIDOS'!D6758="","",'TD VENCIDOS'!D6758)</f>
        <v/>
      </c>
    </row>
    <row r="6778" spans="2:4" ht="18.75">
      <c r="B6778" s="37" t="str">
        <f>IF('TD VENCIDOS'!B6759="","",'TD VENCIDOS'!B6759)</f>
        <v/>
      </c>
      <c r="C6778" s="38" t="str">
        <f>IF('TD VENCIDOS'!C6759="","",'TD VENCIDOS'!C6759)</f>
        <v/>
      </c>
      <c r="D6778" s="37" t="str">
        <f>IF('TD VENCIDOS'!D6759="","",'TD VENCIDOS'!D6759)</f>
        <v/>
      </c>
    </row>
    <row r="6779" spans="2:4" ht="18.75">
      <c r="B6779" s="37" t="str">
        <f>IF('TD VENCIDOS'!B6760="","",'TD VENCIDOS'!B6760)</f>
        <v/>
      </c>
      <c r="C6779" s="38" t="str">
        <f>IF('TD VENCIDOS'!C6760="","",'TD VENCIDOS'!C6760)</f>
        <v/>
      </c>
      <c r="D6779" s="37" t="str">
        <f>IF('TD VENCIDOS'!D6760="","",'TD VENCIDOS'!D6760)</f>
        <v/>
      </c>
    </row>
    <row r="6780" spans="2:4" ht="18.75">
      <c r="B6780" s="37" t="str">
        <f>IF('TD VENCIDOS'!B6761="","",'TD VENCIDOS'!B6761)</f>
        <v/>
      </c>
      <c r="C6780" s="38" t="str">
        <f>IF('TD VENCIDOS'!C6761="","",'TD VENCIDOS'!C6761)</f>
        <v/>
      </c>
      <c r="D6780" s="37" t="str">
        <f>IF('TD VENCIDOS'!D6761="","",'TD VENCIDOS'!D6761)</f>
        <v/>
      </c>
    </row>
    <row r="6781" spans="2:4" ht="18.75">
      <c r="B6781" s="37" t="str">
        <f>IF('TD VENCIDOS'!B6762="","",'TD VENCIDOS'!B6762)</f>
        <v/>
      </c>
      <c r="C6781" s="38" t="str">
        <f>IF('TD VENCIDOS'!C6762="","",'TD VENCIDOS'!C6762)</f>
        <v/>
      </c>
      <c r="D6781" s="37" t="str">
        <f>IF('TD VENCIDOS'!D6762="","",'TD VENCIDOS'!D6762)</f>
        <v/>
      </c>
    </row>
    <row r="6782" spans="2:4" ht="18.75">
      <c r="B6782" s="37" t="str">
        <f>IF('TD VENCIDOS'!B6763="","",'TD VENCIDOS'!B6763)</f>
        <v/>
      </c>
      <c r="C6782" s="38" t="str">
        <f>IF('TD VENCIDOS'!C6763="","",'TD VENCIDOS'!C6763)</f>
        <v/>
      </c>
      <c r="D6782" s="37" t="str">
        <f>IF('TD VENCIDOS'!D6763="","",'TD VENCIDOS'!D6763)</f>
        <v/>
      </c>
    </row>
    <row r="6783" spans="2:4" ht="18.75">
      <c r="B6783" s="37" t="str">
        <f>IF('TD VENCIDOS'!B6764="","",'TD VENCIDOS'!B6764)</f>
        <v/>
      </c>
      <c r="C6783" s="38" t="str">
        <f>IF('TD VENCIDOS'!C6764="","",'TD VENCIDOS'!C6764)</f>
        <v/>
      </c>
      <c r="D6783" s="37" t="str">
        <f>IF('TD VENCIDOS'!D6764="","",'TD VENCIDOS'!D6764)</f>
        <v/>
      </c>
    </row>
    <row r="6784" spans="2:4" ht="18.75">
      <c r="B6784" s="37" t="str">
        <f>IF('TD VENCIDOS'!B6765="","",'TD VENCIDOS'!B6765)</f>
        <v/>
      </c>
      <c r="C6784" s="38" t="str">
        <f>IF('TD VENCIDOS'!C6765="","",'TD VENCIDOS'!C6765)</f>
        <v/>
      </c>
      <c r="D6784" s="37" t="str">
        <f>IF('TD VENCIDOS'!D6765="","",'TD VENCIDOS'!D6765)</f>
        <v/>
      </c>
    </row>
    <row r="6785" spans="2:4" ht="18.75">
      <c r="B6785" s="37" t="str">
        <f>IF('TD VENCIDOS'!B6766="","",'TD VENCIDOS'!B6766)</f>
        <v/>
      </c>
      <c r="C6785" s="38" t="str">
        <f>IF('TD VENCIDOS'!C6766="","",'TD VENCIDOS'!C6766)</f>
        <v/>
      </c>
      <c r="D6785" s="37" t="str">
        <f>IF('TD VENCIDOS'!D6766="","",'TD VENCIDOS'!D6766)</f>
        <v/>
      </c>
    </row>
    <row r="6786" spans="2:4" ht="18.75">
      <c r="B6786" s="37" t="str">
        <f>IF('TD VENCIDOS'!B6767="","",'TD VENCIDOS'!B6767)</f>
        <v/>
      </c>
      <c r="C6786" s="38" t="str">
        <f>IF('TD VENCIDOS'!C6767="","",'TD VENCIDOS'!C6767)</f>
        <v/>
      </c>
      <c r="D6786" s="37" t="str">
        <f>IF('TD VENCIDOS'!D6767="","",'TD VENCIDOS'!D6767)</f>
        <v/>
      </c>
    </row>
    <row r="6787" spans="2:4" ht="18.75">
      <c r="B6787" s="37" t="str">
        <f>IF('TD VENCIDOS'!B6768="","",'TD VENCIDOS'!B6768)</f>
        <v/>
      </c>
      <c r="C6787" s="38" t="str">
        <f>IF('TD VENCIDOS'!C6768="","",'TD VENCIDOS'!C6768)</f>
        <v/>
      </c>
      <c r="D6787" s="37" t="str">
        <f>IF('TD VENCIDOS'!D6768="","",'TD VENCIDOS'!D6768)</f>
        <v/>
      </c>
    </row>
    <row r="6788" spans="2:4" ht="18.75">
      <c r="B6788" s="37" t="str">
        <f>IF('TD VENCIDOS'!B6769="","",'TD VENCIDOS'!B6769)</f>
        <v/>
      </c>
      <c r="C6788" s="38" t="str">
        <f>IF('TD VENCIDOS'!C6769="","",'TD VENCIDOS'!C6769)</f>
        <v/>
      </c>
      <c r="D6788" s="37" t="str">
        <f>IF('TD VENCIDOS'!D6769="","",'TD VENCIDOS'!D6769)</f>
        <v/>
      </c>
    </row>
    <row r="6789" spans="2:4" ht="18.75">
      <c r="B6789" s="37" t="str">
        <f>IF('TD VENCIDOS'!B6770="","",'TD VENCIDOS'!B6770)</f>
        <v/>
      </c>
      <c r="C6789" s="38" t="str">
        <f>IF('TD VENCIDOS'!C6770="","",'TD VENCIDOS'!C6770)</f>
        <v/>
      </c>
      <c r="D6789" s="37" t="str">
        <f>IF('TD VENCIDOS'!D6770="","",'TD VENCIDOS'!D6770)</f>
        <v/>
      </c>
    </row>
    <row r="6790" spans="2:4" ht="18.75">
      <c r="B6790" s="37" t="str">
        <f>IF('TD VENCIDOS'!B6771="","",'TD VENCIDOS'!B6771)</f>
        <v/>
      </c>
      <c r="C6790" s="38" t="str">
        <f>IF('TD VENCIDOS'!C6771="","",'TD VENCIDOS'!C6771)</f>
        <v/>
      </c>
      <c r="D6790" s="37" t="str">
        <f>IF('TD VENCIDOS'!D6771="","",'TD VENCIDOS'!D6771)</f>
        <v/>
      </c>
    </row>
    <row r="6791" spans="2:4" ht="18.75">
      <c r="B6791" s="37" t="str">
        <f>IF('TD VENCIDOS'!B6772="","",'TD VENCIDOS'!B6772)</f>
        <v/>
      </c>
      <c r="C6791" s="38" t="str">
        <f>IF('TD VENCIDOS'!C6772="","",'TD VENCIDOS'!C6772)</f>
        <v/>
      </c>
      <c r="D6791" s="37" t="str">
        <f>IF('TD VENCIDOS'!D6772="","",'TD VENCIDOS'!D6772)</f>
        <v/>
      </c>
    </row>
    <row r="6792" spans="2:4" ht="18.75">
      <c r="B6792" s="37" t="str">
        <f>IF('TD VENCIDOS'!B6773="","",'TD VENCIDOS'!B6773)</f>
        <v/>
      </c>
      <c r="C6792" s="38" t="str">
        <f>IF('TD VENCIDOS'!C6773="","",'TD VENCIDOS'!C6773)</f>
        <v/>
      </c>
      <c r="D6792" s="37" t="str">
        <f>IF('TD VENCIDOS'!D6773="","",'TD VENCIDOS'!D6773)</f>
        <v/>
      </c>
    </row>
    <row r="6793" spans="2:4" ht="18.75">
      <c r="B6793" s="37" t="str">
        <f>IF('TD VENCIDOS'!B6774="","",'TD VENCIDOS'!B6774)</f>
        <v/>
      </c>
      <c r="C6793" s="38" t="str">
        <f>IF('TD VENCIDOS'!C6774="","",'TD VENCIDOS'!C6774)</f>
        <v/>
      </c>
      <c r="D6793" s="37" t="str">
        <f>IF('TD VENCIDOS'!D6774="","",'TD VENCIDOS'!D6774)</f>
        <v/>
      </c>
    </row>
    <row r="6794" spans="2:4" ht="18.75">
      <c r="B6794" s="37" t="str">
        <f>IF('TD VENCIDOS'!B6775="","",'TD VENCIDOS'!B6775)</f>
        <v/>
      </c>
      <c r="C6794" s="38" t="str">
        <f>IF('TD VENCIDOS'!C6775="","",'TD VENCIDOS'!C6775)</f>
        <v/>
      </c>
      <c r="D6794" s="37" t="str">
        <f>IF('TD VENCIDOS'!D6775="","",'TD VENCIDOS'!D6775)</f>
        <v/>
      </c>
    </row>
    <row r="6795" spans="2:4" ht="18.75">
      <c r="B6795" s="37" t="str">
        <f>IF('TD VENCIDOS'!B6776="","",'TD VENCIDOS'!B6776)</f>
        <v/>
      </c>
      <c r="C6795" s="38" t="str">
        <f>IF('TD VENCIDOS'!C6776="","",'TD VENCIDOS'!C6776)</f>
        <v/>
      </c>
      <c r="D6795" s="37" t="str">
        <f>IF('TD VENCIDOS'!D6776="","",'TD VENCIDOS'!D6776)</f>
        <v/>
      </c>
    </row>
    <row r="6796" spans="2:4" ht="18.75">
      <c r="B6796" s="37" t="str">
        <f>IF('TD VENCIDOS'!B6777="","",'TD VENCIDOS'!B6777)</f>
        <v/>
      </c>
      <c r="C6796" s="38" t="str">
        <f>IF('TD VENCIDOS'!C6777="","",'TD VENCIDOS'!C6777)</f>
        <v/>
      </c>
      <c r="D6796" s="37" t="str">
        <f>IF('TD VENCIDOS'!D6777="","",'TD VENCIDOS'!D6777)</f>
        <v/>
      </c>
    </row>
    <row r="6797" spans="2:4" ht="18.75">
      <c r="B6797" s="37" t="str">
        <f>IF('TD VENCIDOS'!B6778="","",'TD VENCIDOS'!B6778)</f>
        <v/>
      </c>
      <c r="C6797" s="38" t="str">
        <f>IF('TD VENCIDOS'!C6778="","",'TD VENCIDOS'!C6778)</f>
        <v/>
      </c>
      <c r="D6797" s="37" t="str">
        <f>IF('TD VENCIDOS'!D6778="","",'TD VENCIDOS'!D6778)</f>
        <v/>
      </c>
    </row>
    <row r="6798" spans="2:4" ht="18.75">
      <c r="B6798" s="37" t="str">
        <f>IF('TD VENCIDOS'!B6779="","",'TD VENCIDOS'!B6779)</f>
        <v/>
      </c>
      <c r="C6798" s="38" t="str">
        <f>IF('TD VENCIDOS'!C6779="","",'TD VENCIDOS'!C6779)</f>
        <v/>
      </c>
      <c r="D6798" s="37" t="str">
        <f>IF('TD VENCIDOS'!D6779="","",'TD VENCIDOS'!D6779)</f>
        <v/>
      </c>
    </row>
    <row r="6799" spans="2:4" ht="18.75">
      <c r="B6799" s="37" t="str">
        <f>IF('TD VENCIDOS'!B6780="","",'TD VENCIDOS'!B6780)</f>
        <v/>
      </c>
      <c r="C6799" s="38" t="str">
        <f>IF('TD VENCIDOS'!C6780="","",'TD VENCIDOS'!C6780)</f>
        <v/>
      </c>
      <c r="D6799" s="37" t="str">
        <f>IF('TD VENCIDOS'!D6780="","",'TD VENCIDOS'!D6780)</f>
        <v/>
      </c>
    </row>
    <row r="6800" spans="2:4" ht="18.75">
      <c r="B6800" s="37" t="str">
        <f>IF('TD VENCIDOS'!B6781="","",'TD VENCIDOS'!B6781)</f>
        <v/>
      </c>
      <c r="C6800" s="38" t="str">
        <f>IF('TD VENCIDOS'!C6781="","",'TD VENCIDOS'!C6781)</f>
        <v/>
      </c>
      <c r="D6800" s="37" t="str">
        <f>IF('TD VENCIDOS'!D6781="","",'TD VENCIDOS'!D6781)</f>
        <v/>
      </c>
    </row>
    <row r="6801" spans="2:4" ht="18.75">
      <c r="B6801" s="37" t="str">
        <f>IF('TD VENCIDOS'!B6782="","",'TD VENCIDOS'!B6782)</f>
        <v/>
      </c>
      <c r="C6801" s="38" t="str">
        <f>IF('TD VENCIDOS'!C6782="","",'TD VENCIDOS'!C6782)</f>
        <v/>
      </c>
      <c r="D6801" s="37" t="str">
        <f>IF('TD VENCIDOS'!D6782="","",'TD VENCIDOS'!D6782)</f>
        <v/>
      </c>
    </row>
    <row r="6802" spans="2:4" ht="18.75">
      <c r="B6802" s="37" t="str">
        <f>IF('TD VENCIDOS'!B6783="","",'TD VENCIDOS'!B6783)</f>
        <v/>
      </c>
      <c r="C6802" s="38" t="str">
        <f>IF('TD VENCIDOS'!C6783="","",'TD VENCIDOS'!C6783)</f>
        <v/>
      </c>
      <c r="D6802" s="37" t="str">
        <f>IF('TD VENCIDOS'!D6783="","",'TD VENCIDOS'!D6783)</f>
        <v/>
      </c>
    </row>
    <row r="6803" spans="2:4" ht="18.75">
      <c r="B6803" s="37" t="str">
        <f>IF('TD VENCIDOS'!B6784="","",'TD VENCIDOS'!B6784)</f>
        <v/>
      </c>
      <c r="C6803" s="38" t="str">
        <f>IF('TD VENCIDOS'!C6784="","",'TD VENCIDOS'!C6784)</f>
        <v/>
      </c>
      <c r="D6803" s="37" t="str">
        <f>IF('TD VENCIDOS'!D6784="","",'TD VENCIDOS'!D6784)</f>
        <v/>
      </c>
    </row>
    <row r="6804" spans="2:4" ht="18.75">
      <c r="B6804" s="37" t="str">
        <f>IF('TD VENCIDOS'!B6785="","",'TD VENCIDOS'!B6785)</f>
        <v/>
      </c>
      <c r="C6804" s="38" t="str">
        <f>IF('TD VENCIDOS'!C6785="","",'TD VENCIDOS'!C6785)</f>
        <v/>
      </c>
      <c r="D6804" s="37" t="str">
        <f>IF('TD VENCIDOS'!D6785="","",'TD VENCIDOS'!D6785)</f>
        <v/>
      </c>
    </row>
    <row r="6805" spans="2:4" ht="18.75">
      <c r="B6805" s="37" t="str">
        <f>IF('TD VENCIDOS'!B6786="","",'TD VENCIDOS'!B6786)</f>
        <v/>
      </c>
      <c r="C6805" s="38" t="str">
        <f>IF('TD VENCIDOS'!C6786="","",'TD VENCIDOS'!C6786)</f>
        <v/>
      </c>
      <c r="D6805" s="37" t="str">
        <f>IF('TD VENCIDOS'!D6786="","",'TD VENCIDOS'!D6786)</f>
        <v/>
      </c>
    </row>
    <row r="6806" spans="2:4" ht="18.75">
      <c r="B6806" s="37" t="str">
        <f>IF('TD VENCIDOS'!B6787="","",'TD VENCIDOS'!B6787)</f>
        <v/>
      </c>
      <c r="C6806" s="38" t="str">
        <f>IF('TD VENCIDOS'!C6787="","",'TD VENCIDOS'!C6787)</f>
        <v/>
      </c>
      <c r="D6806" s="37" t="str">
        <f>IF('TD VENCIDOS'!D6787="","",'TD VENCIDOS'!D6787)</f>
        <v/>
      </c>
    </row>
    <row r="6807" spans="2:4" ht="18.75">
      <c r="B6807" s="37" t="str">
        <f>IF('TD VENCIDOS'!B6788="","",'TD VENCIDOS'!B6788)</f>
        <v/>
      </c>
      <c r="C6807" s="38" t="str">
        <f>IF('TD VENCIDOS'!C6788="","",'TD VENCIDOS'!C6788)</f>
        <v/>
      </c>
      <c r="D6807" s="37" t="str">
        <f>IF('TD VENCIDOS'!D6788="","",'TD VENCIDOS'!D6788)</f>
        <v/>
      </c>
    </row>
    <row r="6808" spans="2:4" ht="18.75">
      <c r="B6808" s="37" t="str">
        <f>IF('TD VENCIDOS'!B6789="","",'TD VENCIDOS'!B6789)</f>
        <v/>
      </c>
      <c r="C6808" s="38" t="str">
        <f>IF('TD VENCIDOS'!C6789="","",'TD VENCIDOS'!C6789)</f>
        <v/>
      </c>
      <c r="D6808" s="37" t="str">
        <f>IF('TD VENCIDOS'!D6789="","",'TD VENCIDOS'!D6789)</f>
        <v/>
      </c>
    </row>
    <row r="6809" spans="2:4" ht="18.75">
      <c r="B6809" s="37" t="str">
        <f>IF('TD VENCIDOS'!B6790="","",'TD VENCIDOS'!B6790)</f>
        <v/>
      </c>
      <c r="C6809" s="38" t="str">
        <f>IF('TD VENCIDOS'!C6790="","",'TD VENCIDOS'!C6790)</f>
        <v/>
      </c>
      <c r="D6809" s="37" t="str">
        <f>IF('TD VENCIDOS'!D6790="","",'TD VENCIDOS'!D6790)</f>
        <v/>
      </c>
    </row>
    <row r="6810" spans="2:4" ht="18.75">
      <c r="B6810" s="37" t="str">
        <f>IF('TD VENCIDOS'!B6791="","",'TD VENCIDOS'!B6791)</f>
        <v/>
      </c>
      <c r="C6810" s="38" t="str">
        <f>IF('TD VENCIDOS'!C6791="","",'TD VENCIDOS'!C6791)</f>
        <v/>
      </c>
      <c r="D6810" s="37" t="str">
        <f>IF('TD VENCIDOS'!D6791="","",'TD VENCIDOS'!D6791)</f>
        <v/>
      </c>
    </row>
    <row r="6811" spans="2:4" ht="18.75">
      <c r="B6811" s="37" t="str">
        <f>IF('TD VENCIDOS'!B6792="","",'TD VENCIDOS'!B6792)</f>
        <v/>
      </c>
      <c r="C6811" s="38" t="str">
        <f>IF('TD VENCIDOS'!C6792="","",'TD VENCIDOS'!C6792)</f>
        <v/>
      </c>
      <c r="D6811" s="37" t="str">
        <f>IF('TD VENCIDOS'!D6792="","",'TD VENCIDOS'!D6792)</f>
        <v/>
      </c>
    </row>
    <row r="6812" spans="2:4" ht="18.75">
      <c r="B6812" s="37" t="str">
        <f>IF('TD VENCIDOS'!B6793="","",'TD VENCIDOS'!B6793)</f>
        <v/>
      </c>
      <c r="C6812" s="38" t="str">
        <f>IF('TD VENCIDOS'!C6793="","",'TD VENCIDOS'!C6793)</f>
        <v/>
      </c>
      <c r="D6812" s="37" t="str">
        <f>IF('TD VENCIDOS'!D6793="","",'TD VENCIDOS'!D6793)</f>
        <v/>
      </c>
    </row>
    <row r="6813" spans="2:4" ht="18.75">
      <c r="B6813" s="37" t="str">
        <f>IF('TD VENCIDOS'!B6794="","",'TD VENCIDOS'!B6794)</f>
        <v/>
      </c>
      <c r="C6813" s="38" t="str">
        <f>IF('TD VENCIDOS'!C6794="","",'TD VENCIDOS'!C6794)</f>
        <v/>
      </c>
      <c r="D6813" s="37" t="str">
        <f>IF('TD VENCIDOS'!D6794="","",'TD VENCIDOS'!D6794)</f>
        <v/>
      </c>
    </row>
    <row r="6814" spans="2:4" ht="18.75">
      <c r="B6814" s="37" t="str">
        <f>IF('TD VENCIDOS'!B6795="","",'TD VENCIDOS'!B6795)</f>
        <v/>
      </c>
      <c r="C6814" s="38" t="str">
        <f>IF('TD VENCIDOS'!C6795="","",'TD VENCIDOS'!C6795)</f>
        <v/>
      </c>
      <c r="D6814" s="37" t="str">
        <f>IF('TD VENCIDOS'!D6795="","",'TD VENCIDOS'!D6795)</f>
        <v/>
      </c>
    </row>
    <row r="6815" spans="2:4" ht="18.75">
      <c r="B6815" s="37" t="str">
        <f>IF('TD VENCIDOS'!B6796="","",'TD VENCIDOS'!B6796)</f>
        <v/>
      </c>
      <c r="C6815" s="38" t="str">
        <f>IF('TD VENCIDOS'!C6796="","",'TD VENCIDOS'!C6796)</f>
        <v/>
      </c>
      <c r="D6815" s="37" t="str">
        <f>IF('TD VENCIDOS'!D6796="","",'TD VENCIDOS'!D6796)</f>
        <v/>
      </c>
    </row>
    <row r="6816" spans="2:4" ht="18.75">
      <c r="B6816" s="37" t="str">
        <f>IF('TD VENCIDOS'!B6797="","",'TD VENCIDOS'!B6797)</f>
        <v/>
      </c>
      <c r="C6816" s="38" t="str">
        <f>IF('TD VENCIDOS'!C6797="","",'TD VENCIDOS'!C6797)</f>
        <v/>
      </c>
      <c r="D6816" s="37" t="str">
        <f>IF('TD VENCIDOS'!D6797="","",'TD VENCIDOS'!D6797)</f>
        <v/>
      </c>
    </row>
    <row r="6817" spans="2:4" ht="18.75">
      <c r="B6817" s="37" t="str">
        <f>IF('TD VENCIDOS'!B6798="","",'TD VENCIDOS'!B6798)</f>
        <v/>
      </c>
      <c r="C6817" s="38" t="str">
        <f>IF('TD VENCIDOS'!C6798="","",'TD VENCIDOS'!C6798)</f>
        <v/>
      </c>
      <c r="D6817" s="37" t="str">
        <f>IF('TD VENCIDOS'!D6798="","",'TD VENCIDOS'!D6798)</f>
        <v/>
      </c>
    </row>
    <row r="6818" spans="2:4" ht="18.75">
      <c r="B6818" s="37" t="str">
        <f>IF('TD VENCIDOS'!B6799="","",'TD VENCIDOS'!B6799)</f>
        <v/>
      </c>
      <c r="C6818" s="38" t="str">
        <f>IF('TD VENCIDOS'!C6799="","",'TD VENCIDOS'!C6799)</f>
        <v/>
      </c>
      <c r="D6818" s="37" t="str">
        <f>IF('TD VENCIDOS'!D6799="","",'TD VENCIDOS'!D6799)</f>
        <v/>
      </c>
    </row>
    <row r="6819" spans="2:4" ht="18.75">
      <c r="B6819" s="37" t="str">
        <f>IF('TD VENCIDOS'!B6800="","",'TD VENCIDOS'!B6800)</f>
        <v/>
      </c>
      <c r="C6819" s="38" t="str">
        <f>IF('TD VENCIDOS'!C6800="","",'TD VENCIDOS'!C6800)</f>
        <v/>
      </c>
      <c r="D6819" s="37" t="str">
        <f>IF('TD VENCIDOS'!D6800="","",'TD VENCIDOS'!D6800)</f>
        <v/>
      </c>
    </row>
    <row r="6820" spans="2:4" ht="18.75">
      <c r="B6820" s="37" t="str">
        <f>IF('TD VENCIDOS'!B6801="","",'TD VENCIDOS'!B6801)</f>
        <v/>
      </c>
      <c r="C6820" s="38" t="str">
        <f>IF('TD VENCIDOS'!C6801="","",'TD VENCIDOS'!C6801)</f>
        <v/>
      </c>
      <c r="D6820" s="37" t="str">
        <f>IF('TD VENCIDOS'!D6801="","",'TD VENCIDOS'!D6801)</f>
        <v/>
      </c>
    </row>
    <row r="6821" spans="2:4" ht="18.75">
      <c r="B6821" s="37" t="str">
        <f>IF('TD VENCIDOS'!B6802="","",'TD VENCIDOS'!B6802)</f>
        <v/>
      </c>
      <c r="C6821" s="38" t="str">
        <f>IF('TD VENCIDOS'!C6802="","",'TD VENCIDOS'!C6802)</f>
        <v/>
      </c>
      <c r="D6821" s="37" t="str">
        <f>IF('TD VENCIDOS'!D6802="","",'TD VENCIDOS'!D6802)</f>
        <v/>
      </c>
    </row>
    <row r="6822" spans="2:4" ht="18.75">
      <c r="B6822" s="37" t="str">
        <f>IF('TD VENCIDOS'!B6803="","",'TD VENCIDOS'!B6803)</f>
        <v/>
      </c>
      <c r="C6822" s="38" t="str">
        <f>IF('TD VENCIDOS'!C6803="","",'TD VENCIDOS'!C6803)</f>
        <v/>
      </c>
      <c r="D6822" s="37" t="str">
        <f>IF('TD VENCIDOS'!D6803="","",'TD VENCIDOS'!D6803)</f>
        <v/>
      </c>
    </row>
    <row r="6823" spans="2:4" ht="18.75">
      <c r="B6823" s="37" t="str">
        <f>IF('TD VENCIDOS'!B6804="","",'TD VENCIDOS'!B6804)</f>
        <v/>
      </c>
      <c r="C6823" s="38" t="str">
        <f>IF('TD VENCIDOS'!C6804="","",'TD VENCIDOS'!C6804)</f>
        <v/>
      </c>
      <c r="D6823" s="37" t="str">
        <f>IF('TD VENCIDOS'!D6804="","",'TD VENCIDOS'!D6804)</f>
        <v/>
      </c>
    </row>
    <row r="6824" spans="2:4" ht="18.75">
      <c r="B6824" s="37" t="str">
        <f>IF('TD VENCIDOS'!B6805="","",'TD VENCIDOS'!B6805)</f>
        <v/>
      </c>
      <c r="C6824" s="38" t="str">
        <f>IF('TD VENCIDOS'!C6805="","",'TD VENCIDOS'!C6805)</f>
        <v/>
      </c>
      <c r="D6824" s="37" t="str">
        <f>IF('TD VENCIDOS'!D6805="","",'TD VENCIDOS'!D6805)</f>
        <v/>
      </c>
    </row>
    <row r="6825" spans="2:4" ht="18.75">
      <c r="B6825" s="37" t="str">
        <f>IF('TD VENCIDOS'!B6806="","",'TD VENCIDOS'!B6806)</f>
        <v/>
      </c>
      <c r="C6825" s="38" t="str">
        <f>IF('TD VENCIDOS'!C6806="","",'TD VENCIDOS'!C6806)</f>
        <v/>
      </c>
      <c r="D6825" s="37" t="str">
        <f>IF('TD VENCIDOS'!D6806="","",'TD VENCIDOS'!D6806)</f>
        <v/>
      </c>
    </row>
    <row r="6826" spans="2:4" ht="18.75">
      <c r="B6826" s="37" t="str">
        <f>IF('TD VENCIDOS'!B6807="","",'TD VENCIDOS'!B6807)</f>
        <v/>
      </c>
      <c r="C6826" s="38" t="str">
        <f>IF('TD VENCIDOS'!C6807="","",'TD VENCIDOS'!C6807)</f>
        <v/>
      </c>
      <c r="D6826" s="37" t="str">
        <f>IF('TD VENCIDOS'!D6807="","",'TD VENCIDOS'!D6807)</f>
        <v/>
      </c>
    </row>
    <row r="6827" spans="2:4" ht="18.75">
      <c r="B6827" s="37" t="str">
        <f>IF('TD VENCIDOS'!B6808="","",'TD VENCIDOS'!B6808)</f>
        <v/>
      </c>
      <c r="C6827" s="38" t="str">
        <f>IF('TD VENCIDOS'!C6808="","",'TD VENCIDOS'!C6808)</f>
        <v/>
      </c>
      <c r="D6827" s="37" t="str">
        <f>IF('TD VENCIDOS'!D6808="","",'TD VENCIDOS'!D6808)</f>
        <v/>
      </c>
    </row>
    <row r="6828" spans="2:4" ht="18.75">
      <c r="B6828" s="37" t="str">
        <f>IF('TD VENCIDOS'!B6809="","",'TD VENCIDOS'!B6809)</f>
        <v/>
      </c>
      <c r="C6828" s="38" t="str">
        <f>IF('TD VENCIDOS'!C6809="","",'TD VENCIDOS'!C6809)</f>
        <v/>
      </c>
      <c r="D6828" s="37" t="str">
        <f>IF('TD VENCIDOS'!D6809="","",'TD VENCIDOS'!D6809)</f>
        <v/>
      </c>
    </row>
    <row r="6829" spans="2:4" ht="18.75">
      <c r="B6829" s="37" t="str">
        <f>IF('TD VENCIDOS'!B6810="","",'TD VENCIDOS'!B6810)</f>
        <v/>
      </c>
      <c r="C6829" s="38" t="str">
        <f>IF('TD VENCIDOS'!C6810="","",'TD VENCIDOS'!C6810)</f>
        <v/>
      </c>
      <c r="D6829" s="37" t="str">
        <f>IF('TD VENCIDOS'!D6810="","",'TD VENCIDOS'!D6810)</f>
        <v/>
      </c>
    </row>
    <row r="6830" spans="2:4" ht="18.75">
      <c r="B6830" s="37" t="str">
        <f>IF('TD VENCIDOS'!B6811="","",'TD VENCIDOS'!B6811)</f>
        <v/>
      </c>
      <c r="C6830" s="38" t="str">
        <f>IF('TD VENCIDOS'!C6811="","",'TD VENCIDOS'!C6811)</f>
        <v/>
      </c>
      <c r="D6830" s="37" t="str">
        <f>IF('TD VENCIDOS'!D6811="","",'TD VENCIDOS'!D6811)</f>
        <v/>
      </c>
    </row>
    <row r="6831" spans="2:4" ht="18.75">
      <c r="B6831" s="37" t="str">
        <f>IF('TD VENCIDOS'!B6812="","",'TD VENCIDOS'!B6812)</f>
        <v/>
      </c>
      <c r="C6831" s="38" t="str">
        <f>IF('TD VENCIDOS'!C6812="","",'TD VENCIDOS'!C6812)</f>
        <v/>
      </c>
      <c r="D6831" s="37" t="str">
        <f>IF('TD VENCIDOS'!D6812="","",'TD VENCIDOS'!D6812)</f>
        <v/>
      </c>
    </row>
    <row r="6832" spans="2:4" ht="18.75">
      <c r="B6832" s="37" t="str">
        <f>IF('TD VENCIDOS'!B6813="","",'TD VENCIDOS'!B6813)</f>
        <v/>
      </c>
      <c r="C6832" s="38" t="str">
        <f>IF('TD VENCIDOS'!C6813="","",'TD VENCIDOS'!C6813)</f>
        <v/>
      </c>
      <c r="D6832" s="37" t="str">
        <f>IF('TD VENCIDOS'!D6813="","",'TD VENCIDOS'!D6813)</f>
        <v/>
      </c>
    </row>
    <row r="6833" spans="2:4" ht="18.75">
      <c r="B6833" s="37" t="str">
        <f>IF('TD VENCIDOS'!B6814="","",'TD VENCIDOS'!B6814)</f>
        <v/>
      </c>
      <c r="C6833" s="38" t="str">
        <f>IF('TD VENCIDOS'!C6814="","",'TD VENCIDOS'!C6814)</f>
        <v/>
      </c>
      <c r="D6833" s="37" t="str">
        <f>IF('TD VENCIDOS'!D6814="","",'TD VENCIDOS'!D6814)</f>
        <v/>
      </c>
    </row>
    <row r="6834" spans="2:4" ht="18.75">
      <c r="B6834" s="37" t="str">
        <f>IF('TD VENCIDOS'!B6815="","",'TD VENCIDOS'!B6815)</f>
        <v/>
      </c>
      <c r="C6834" s="38" t="str">
        <f>IF('TD VENCIDOS'!C6815="","",'TD VENCIDOS'!C6815)</f>
        <v/>
      </c>
      <c r="D6834" s="37" t="str">
        <f>IF('TD VENCIDOS'!D6815="","",'TD VENCIDOS'!D6815)</f>
        <v/>
      </c>
    </row>
    <row r="6835" spans="2:4" ht="18.75">
      <c r="B6835" s="37" t="str">
        <f>IF('TD VENCIDOS'!B6816="","",'TD VENCIDOS'!B6816)</f>
        <v/>
      </c>
      <c r="C6835" s="38" t="str">
        <f>IF('TD VENCIDOS'!C6816="","",'TD VENCIDOS'!C6816)</f>
        <v/>
      </c>
      <c r="D6835" s="37" t="str">
        <f>IF('TD VENCIDOS'!D6816="","",'TD VENCIDOS'!D6816)</f>
        <v/>
      </c>
    </row>
    <row r="6836" spans="2:4" ht="18.75">
      <c r="B6836" s="37" t="str">
        <f>IF('TD VENCIDOS'!B6817="","",'TD VENCIDOS'!B6817)</f>
        <v/>
      </c>
      <c r="C6836" s="38" t="str">
        <f>IF('TD VENCIDOS'!C6817="","",'TD VENCIDOS'!C6817)</f>
        <v/>
      </c>
      <c r="D6836" s="37" t="str">
        <f>IF('TD VENCIDOS'!D6817="","",'TD VENCIDOS'!D6817)</f>
        <v/>
      </c>
    </row>
    <row r="6837" spans="2:4" ht="18.75">
      <c r="B6837" s="37" t="str">
        <f>IF('TD VENCIDOS'!B6818="","",'TD VENCIDOS'!B6818)</f>
        <v/>
      </c>
      <c r="C6837" s="38" t="str">
        <f>IF('TD VENCIDOS'!C6818="","",'TD VENCIDOS'!C6818)</f>
        <v/>
      </c>
      <c r="D6837" s="37" t="str">
        <f>IF('TD VENCIDOS'!D6818="","",'TD VENCIDOS'!D6818)</f>
        <v/>
      </c>
    </row>
    <row r="6838" spans="2:4" ht="18.75">
      <c r="B6838" s="37" t="str">
        <f>IF('TD VENCIDOS'!B6819="","",'TD VENCIDOS'!B6819)</f>
        <v/>
      </c>
      <c r="C6838" s="38" t="str">
        <f>IF('TD VENCIDOS'!C6819="","",'TD VENCIDOS'!C6819)</f>
        <v/>
      </c>
      <c r="D6838" s="37" t="str">
        <f>IF('TD VENCIDOS'!D6819="","",'TD VENCIDOS'!D6819)</f>
        <v/>
      </c>
    </row>
    <row r="6839" spans="2:4" ht="18.75">
      <c r="B6839" s="37" t="str">
        <f>IF('TD VENCIDOS'!B6820="","",'TD VENCIDOS'!B6820)</f>
        <v/>
      </c>
      <c r="C6839" s="38" t="str">
        <f>IF('TD VENCIDOS'!C6820="","",'TD VENCIDOS'!C6820)</f>
        <v/>
      </c>
      <c r="D6839" s="37" t="str">
        <f>IF('TD VENCIDOS'!D6820="","",'TD VENCIDOS'!D6820)</f>
        <v/>
      </c>
    </row>
    <row r="6840" spans="2:4" ht="18.75">
      <c r="B6840" s="37" t="str">
        <f>IF('TD VENCIDOS'!B6821="","",'TD VENCIDOS'!B6821)</f>
        <v/>
      </c>
      <c r="C6840" s="38" t="str">
        <f>IF('TD VENCIDOS'!C6821="","",'TD VENCIDOS'!C6821)</f>
        <v/>
      </c>
      <c r="D6840" s="37" t="str">
        <f>IF('TD VENCIDOS'!D6821="","",'TD VENCIDOS'!D6821)</f>
        <v/>
      </c>
    </row>
    <row r="6841" spans="2:4" ht="18.75">
      <c r="B6841" s="37" t="str">
        <f>IF('TD VENCIDOS'!B6822="","",'TD VENCIDOS'!B6822)</f>
        <v/>
      </c>
      <c r="C6841" s="38" t="str">
        <f>IF('TD VENCIDOS'!C6822="","",'TD VENCIDOS'!C6822)</f>
        <v/>
      </c>
      <c r="D6841" s="37" t="str">
        <f>IF('TD VENCIDOS'!D6822="","",'TD VENCIDOS'!D6822)</f>
        <v/>
      </c>
    </row>
    <row r="6842" spans="2:4" ht="18.75">
      <c r="B6842" s="37" t="str">
        <f>IF('TD VENCIDOS'!B6823="","",'TD VENCIDOS'!B6823)</f>
        <v/>
      </c>
      <c r="C6842" s="38" t="str">
        <f>IF('TD VENCIDOS'!C6823="","",'TD VENCIDOS'!C6823)</f>
        <v/>
      </c>
      <c r="D6842" s="37" t="str">
        <f>IF('TD VENCIDOS'!D6823="","",'TD VENCIDOS'!D6823)</f>
        <v/>
      </c>
    </row>
    <row r="6843" spans="2:4" ht="18.75">
      <c r="B6843" s="37" t="str">
        <f>IF('TD VENCIDOS'!B6824="","",'TD VENCIDOS'!B6824)</f>
        <v/>
      </c>
      <c r="C6843" s="38" t="str">
        <f>IF('TD VENCIDOS'!C6824="","",'TD VENCIDOS'!C6824)</f>
        <v/>
      </c>
      <c r="D6843" s="37" t="str">
        <f>IF('TD VENCIDOS'!D6824="","",'TD VENCIDOS'!D6824)</f>
        <v/>
      </c>
    </row>
    <row r="6844" spans="2:4" ht="18.75">
      <c r="B6844" s="37" t="str">
        <f>IF('TD VENCIDOS'!B6825="","",'TD VENCIDOS'!B6825)</f>
        <v/>
      </c>
      <c r="C6844" s="38" t="str">
        <f>IF('TD VENCIDOS'!C6825="","",'TD VENCIDOS'!C6825)</f>
        <v/>
      </c>
      <c r="D6844" s="37" t="str">
        <f>IF('TD VENCIDOS'!D6825="","",'TD VENCIDOS'!D6825)</f>
        <v/>
      </c>
    </row>
    <row r="6845" spans="2:4" ht="18.75">
      <c r="B6845" s="37" t="str">
        <f>IF('TD VENCIDOS'!B6826="","",'TD VENCIDOS'!B6826)</f>
        <v/>
      </c>
      <c r="C6845" s="38" t="str">
        <f>IF('TD VENCIDOS'!C6826="","",'TD VENCIDOS'!C6826)</f>
        <v/>
      </c>
      <c r="D6845" s="37" t="str">
        <f>IF('TD VENCIDOS'!D6826="","",'TD VENCIDOS'!D6826)</f>
        <v/>
      </c>
    </row>
    <row r="6846" spans="2:4" ht="18.75">
      <c r="B6846" s="37" t="str">
        <f>IF('TD VENCIDOS'!B6827="","",'TD VENCIDOS'!B6827)</f>
        <v/>
      </c>
      <c r="C6846" s="38" t="str">
        <f>IF('TD VENCIDOS'!C6827="","",'TD VENCIDOS'!C6827)</f>
        <v/>
      </c>
      <c r="D6846" s="37" t="str">
        <f>IF('TD VENCIDOS'!D6827="","",'TD VENCIDOS'!D6827)</f>
        <v/>
      </c>
    </row>
    <row r="6847" spans="2:4" ht="18.75">
      <c r="B6847" s="37" t="str">
        <f>IF('TD VENCIDOS'!B6828="","",'TD VENCIDOS'!B6828)</f>
        <v/>
      </c>
      <c r="C6847" s="38" t="str">
        <f>IF('TD VENCIDOS'!C6828="","",'TD VENCIDOS'!C6828)</f>
        <v/>
      </c>
      <c r="D6847" s="37" t="str">
        <f>IF('TD VENCIDOS'!D6828="","",'TD VENCIDOS'!D6828)</f>
        <v/>
      </c>
    </row>
    <row r="6848" spans="2:4" ht="18.75">
      <c r="B6848" s="37" t="str">
        <f>IF('TD VENCIDOS'!B6829="","",'TD VENCIDOS'!B6829)</f>
        <v/>
      </c>
      <c r="C6848" s="38" t="str">
        <f>IF('TD VENCIDOS'!C6829="","",'TD VENCIDOS'!C6829)</f>
        <v/>
      </c>
      <c r="D6848" s="37" t="str">
        <f>IF('TD VENCIDOS'!D6829="","",'TD VENCIDOS'!D6829)</f>
        <v/>
      </c>
    </row>
    <row r="6849" spans="2:4" ht="18.75">
      <c r="B6849" s="37" t="str">
        <f>IF('TD VENCIDOS'!B6830="","",'TD VENCIDOS'!B6830)</f>
        <v/>
      </c>
      <c r="C6849" s="38" t="str">
        <f>IF('TD VENCIDOS'!C6830="","",'TD VENCIDOS'!C6830)</f>
        <v/>
      </c>
      <c r="D6849" s="37" t="str">
        <f>IF('TD VENCIDOS'!D6830="","",'TD VENCIDOS'!D6830)</f>
        <v/>
      </c>
    </row>
    <row r="6850" spans="2:4" ht="18.75">
      <c r="B6850" s="37" t="str">
        <f>IF('TD VENCIDOS'!B6831="","",'TD VENCIDOS'!B6831)</f>
        <v/>
      </c>
      <c r="C6850" s="38" t="str">
        <f>IF('TD VENCIDOS'!C6831="","",'TD VENCIDOS'!C6831)</f>
        <v/>
      </c>
      <c r="D6850" s="37" t="str">
        <f>IF('TD VENCIDOS'!D6831="","",'TD VENCIDOS'!D6831)</f>
        <v/>
      </c>
    </row>
    <row r="6851" spans="2:4" ht="18.75">
      <c r="B6851" s="37" t="str">
        <f>IF('TD VENCIDOS'!B6832="","",'TD VENCIDOS'!B6832)</f>
        <v/>
      </c>
      <c r="C6851" s="38" t="str">
        <f>IF('TD VENCIDOS'!C6832="","",'TD VENCIDOS'!C6832)</f>
        <v/>
      </c>
      <c r="D6851" s="37" t="str">
        <f>IF('TD VENCIDOS'!D6832="","",'TD VENCIDOS'!D6832)</f>
        <v/>
      </c>
    </row>
    <row r="6852" spans="2:4" ht="18.75">
      <c r="B6852" s="37" t="str">
        <f>IF('TD VENCIDOS'!B6833="","",'TD VENCIDOS'!B6833)</f>
        <v/>
      </c>
      <c r="C6852" s="38" t="str">
        <f>IF('TD VENCIDOS'!C6833="","",'TD VENCIDOS'!C6833)</f>
        <v/>
      </c>
      <c r="D6852" s="37" t="str">
        <f>IF('TD VENCIDOS'!D6833="","",'TD VENCIDOS'!D6833)</f>
        <v/>
      </c>
    </row>
    <row r="6853" spans="2:4" ht="18.75">
      <c r="B6853" s="37" t="str">
        <f>IF('TD VENCIDOS'!B6834="","",'TD VENCIDOS'!B6834)</f>
        <v/>
      </c>
      <c r="C6853" s="38" t="str">
        <f>IF('TD VENCIDOS'!C6834="","",'TD VENCIDOS'!C6834)</f>
        <v/>
      </c>
      <c r="D6853" s="37" t="str">
        <f>IF('TD VENCIDOS'!D6834="","",'TD VENCIDOS'!D6834)</f>
        <v/>
      </c>
    </row>
    <row r="6854" spans="2:4" ht="18.75">
      <c r="B6854" s="37" t="str">
        <f>IF('TD VENCIDOS'!B6835="","",'TD VENCIDOS'!B6835)</f>
        <v/>
      </c>
      <c r="C6854" s="38" t="str">
        <f>IF('TD VENCIDOS'!C6835="","",'TD VENCIDOS'!C6835)</f>
        <v/>
      </c>
      <c r="D6854" s="37" t="str">
        <f>IF('TD VENCIDOS'!D6835="","",'TD VENCIDOS'!D6835)</f>
        <v/>
      </c>
    </row>
    <row r="6855" spans="2:4" ht="18.75">
      <c r="B6855" s="37" t="str">
        <f>IF('TD VENCIDOS'!B6836="","",'TD VENCIDOS'!B6836)</f>
        <v/>
      </c>
      <c r="C6855" s="38" t="str">
        <f>IF('TD VENCIDOS'!C6836="","",'TD VENCIDOS'!C6836)</f>
        <v/>
      </c>
      <c r="D6855" s="37" t="str">
        <f>IF('TD VENCIDOS'!D6836="","",'TD VENCIDOS'!D6836)</f>
        <v/>
      </c>
    </row>
    <row r="6856" spans="2:4" ht="18.75">
      <c r="B6856" s="37" t="str">
        <f>IF('TD VENCIDOS'!B6837="","",'TD VENCIDOS'!B6837)</f>
        <v/>
      </c>
      <c r="C6856" s="38" t="str">
        <f>IF('TD VENCIDOS'!C6837="","",'TD VENCIDOS'!C6837)</f>
        <v/>
      </c>
      <c r="D6856" s="37" t="str">
        <f>IF('TD VENCIDOS'!D6837="","",'TD VENCIDOS'!D6837)</f>
        <v/>
      </c>
    </row>
    <row r="6857" spans="2:4" ht="18.75">
      <c r="B6857" s="37" t="str">
        <f>IF('TD VENCIDOS'!B6838="","",'TD VENCIDOS'!B6838)</f>
        <v/>
      </c>
      <c r="C6857" s="38" t="str">
        <f>IF('TD VENCIDOS'!C6838="","",'TD VENCIDOS'!C6838)</f>
        <v/>
      </c>
      <c r="D6857" s="37" t="str">
        <f>IF('TD VENCIDOS'!D6838="","",'TD VENCIDOS'!D6838)</f>
        <v/>
      </c>
    </row>
    <row r="6858" spans="2:4" ht="18.75">
      <c r="B6858" s="37" t="str">
        <f>IF('TD VENCIDOS'!B6839="","",'TD VENCIDOS'!B6839)</f>
        <v/>
      </c>
      <c r="C6858" s="38" t="str">
        <f>IF('TD VENCIDOS'!C6839="","",'TD VENCIDOS'!C6839)</f>
        <v/>
      </c>
      <c r="D6858" s="37" t="str">
        <f>IF('TD VENCIDOS'!D6839="","",'TD VENCIDOS'!D6839)</f>
        <v/>
      </c>
    </row>
    <row r="6859" spans="2:4" ht="18.75">
      <c r="B6859" s="37" t="str">
        <f>IF('TD VENCIDOS'!B6840="","",'TD VENCIDOS'!B6840)</f>
        <v/>
      </c>
      <c r="C6859" s="38" t="str">
        <f>IF('TD VENCIDOS'!C6840="","",'TD VENCIDOS'!C6840)</f>
        <v/>
      </c>
      <c r="D6859" s="37" t="str">
        <f>IF('TD VENCIDOS'!D6840="","",'TD VENCIDOS'!D6840)</f>
        <v/>
      </c>
    </row>
    <row r="6860" spans="2:4" ht="18.75">
      <c r="B6860" s="37" t="str">
        <f>IF('TD VENCIDOS'!B6841="","",'TD VENCIDOS'!B6841)</f>
        <v/>
      </c>
      <c r="C6860" s="38" t="str">
        <f>IF('TD VENCIDOS'!C6841="","",'TD VENCIDOS'!C6841)</f>
        <v/>
      </c>
      <c r="D6860" s="37" t="str">
        <f>IF('TD VENCIDOS'!D6841="","",'TD VENCIDOS'!D6841)</f>
        <v/>
      </c>
    </row>
    <row r="6861" spans="2:4" ht="18.75">
      <c r="B6861" s="37" t="str">
        <f>IF('TD VENCIDOS'!B6842="","",'TD VENCIDOS'!B6842)</f>
        <v/>
      </c>
      <c r="C6861" s="38" t="str">
        <f>IF('TD VENCIDOS'!C6842="","",'TD VENCIDOS'!C6842)</f>
        <v/>
      </c>
      <c r="D6861" s="37" t="str">
        <f>IF('TD VENCIDOS'!D6842="","",'TD VENCIDOS'!D6842)</f>
        <v/>
      </c>
    </row>
    <row r="6862" spans="2:4" ht="18.75">
      <c r="B6862" s="37" t="str">
        <f>IF('TD VENCIDOS'!B6843="","",'TD VENCIDOS'!B6843)</f>
        <v/>
      </c>
      <c r="C6862" s="38" t="str">
        <f>IF('TD VENCIDOS'!C6843="","",'TD VENCIDOS'!C6843)</f>
        <v/>
      </c>
      <c r="D6862" s="37" t="str">
        <f>IF('TD VENCIDOS'!D6843="","",'TD VENCIDOS'!D6843)</f>
        <v/>
      </c>
    </row>
    <row r="6863" spans="2:4" ht="18.75">
      <c r="B6863" s="37" t="str">
        <f>IF('TD VENCIDOS'!B6844="","",'TD VENCIDOS'!B6844)</f>
        <v/>
      </c>
      <c r="C6863" s="38" t="str">
        <f>IF('TD VENCIDOS'!C6844="","",'TD VENCIDOS'!C6844)</f>
        <v/>
      </c>
      <c r="D6863" s="37" t="str">
        <f>IF('TD VENCIDOS'!D6844="","",'TD VENCIDOS'!D6844)</f>
        <v/>
      </c>
    </row>
    <row r="6864" spans="2:4" ht="18.75">
      <c r="B6864" s="37" t="str">
        <f>IF('TD VENCIDOS'!B6845="","",'TD VENCIDOS'!B6845)</f>
        <v/>
      </c>
      <c r="C6864" s="38" t="str">
        <f>IF('TD VENCIDOS'!C6845="","",'TD VENCIDOS'!C6845)</f>
        <v/>
      </c>
      <c r="D6864" s="37" t="str">
        <f>IF('TD VENCIDOS'!D6845="","",'TD VENCIDOS'!D6845)</f>
        <v/>
      </c>
    </row>
    <row r="6865" spans="2:4" ht="18.75">
      <c r="B6865" s="37" t="str">
        <f>IF('TD VENCIDOS'!B6846="","",'TD VENCIDOS'!B6846)</f>
        <v/>
      </c>
      <c r="C6865" s="38" t="str">
        <f>IF('TD VENCIDOS'!C6846="","",'TD VENCIDOS'!C6846)</f>
        <v/>
      </c>
      <c r="D6865" s="37" t="str">
        <f>IF('TD VENCIDOS'!D6846="","",'TD VENCIDOS'!D6846)</f>
        <v/>
      </c>
    </row>
    <row r="6866" spans="2:4" ht="18.75">
      <c r="B6866" s="37" t="str">
        <f>IF('TD VENCIDOS'!B6847="","",'TD VENCIDOS'!B6847)</f>
        <v/>
      </c>
      <c r="C6866" s="38" t="str">
        <f>IF('TD VENCIDOS'!C6847="","",'TD VENCIDOS'!C6847)</f>
        <v/>
      </c>
      <c r="D6866" s="37" t="str">
        <f>IF('TD VENCIDOS'!D6847="","",'TD VENCIDOS'!D6847)</f>
        <v/>
      </c>
    </row>
    <row r="6867" spans="2:4" ht="18.75">
      <c r="B6867" s="37" t="str">
        <f>IF('TD VENCIDOS'!B6848="","",'TD VENCIDOS'!B6848)</f>
        <v/>
      </c>
      <c r="C6867" s="38" t="str">
        <f>IF('TD VENCIDOS'!C6848="","",'TD VENCIDOS'!C6848)</f>
        <v/>
      </c>
      <c r="D6867" s="37" t="str">
        <f>IF('TD VENCIDOS'!D6848="","",'TD VENCIDOS'!D6848)</f>
        <v/>
      </c>
    </row>
    <row r="6868" spans="2:4" ht="18.75">
      <c r="B6868" s="37" t="str">
        <f>IF('TD VENCIDOS'!B6849="","",'TD VENCIDOS'!B6849)</f>
        <v/>
      </c>
      <c r="C6868" s="38" t="str">
        <f>IF('TD VENCIDOS'!C6849="","",'TD VENCIDOS'!C6849)</f>
        <v/>
      </c>
      <c r="D6868" s="37" t="str">
        <f>IF('TD VENCIDOS'!D6849="","",'TD VENCIDOS'!D6849)</f>
        <v/>
      </c>
    </row>
    <row r="6869" spans="2:4" ht="18.75">
      <c r="B6869" s="37" t="str">
        <f>IF('TD VENCIDOS'!B6850="","",'TD VENCIDOS'!B6850)</f>
        <v/>
      </c>
      <c r="C6869" s="38" t="str">
        <f>IF('TD VENCIDOS'!C6850="","",'TD VENCIDOS'!C6850)</f>
        <v/>
      </c>
      <c r="D6869" s="37" t="str">
        <f>IF('TD VENCIDOS'!D6850="","",'TD VENCIDOS'!D6850)</f>
        <v/>
      </c>
    </row>
    <row r="6870" spans="2:4" ht="18.75">
      <c r="B6870" s="37" t="str">
        <f>IF('TD VENCIDOS'!B6851="","",'TD VENCIDOS'!B6851)</f>
        <v/>
      </c>
      <c r="C6870" s="38" t="str">
        <f>IF('TD VENCIDOS'!C6851="","",'TD VENCIDOS'!C6851)</f>
        <v/>
      </c>
      <c r="D6870" s="37" t="str">
        <f>IF('TD VENCIDOS'!D6851="","",'TD VENCIDOS'!D6851)</f>
        <v/>
      </c>
    </row>
    <row r="6871" spans="2:4" ht="18.75">
      <c r="B6871" s="37" t="str">
        <f>IF('TD VENCIDOS'!B6852="","",'TD VENCIDOS'!B6852)</f>
        <v/>
      </c>
      <c r="C6871" s="38" t="str">
        <f>IF('TD VENCIDOS'!C6852="","",'TD VENCIDOS'!C6852)</f>
        <v/>
      </c>
      <c r="D6871" s="37" t="str">
        <f>IF('TD VENCIDOS'!D6852="","",'TD VENCIDOS'!D6852)</f>
        <v/>
      </c>
    </row>
    <row r="6872" spans="2:4" ht="18.75">
      <c r="B6872" s="37" t="str">
        <f>IF('TD VENCIDOS'!B6853="","",'TD VENCIDOS'!B6853)</f>
        <v/>
      </c>
      <c r="C6872" s="38" t="str">
        <f>IF('TD VENCIDOS'!C6853="","",'TD VENCIDOS'!C6853)</f>
        <v/>
      </c>
      <c r="D6872" s="37" t="str">
        <f>IF('TD VENCIDOS'!D6853="","",'TD VENCIDOS'!D6853)</f>
        <v/>
      </c>
    </row>
    <row r="6873" spans="2:4" ht="18.75">
      <c r="B6873" s="37" t="str">
        <f>IF('TD VENCIDOS'!B6854="","",'TD VENCIDOS'!B6854)</f>
        <v/>
      </c>
      <c r="C6873" s="38" t="str">
        <f>IF('TD VENCIDOS'!C6854="","",'TD VENCIDOS'!C6854)</f>
        <v/>
      </c>
      <c r="D6873" s="37" t="str">
        <f>IF('TD VENCIDOS'!D6854="","",'TD VENCIDOS'!D6854)</f>
        <v/>
      </c>
    </row>
    <row r="6874" spans="2:4" ht="18.75">
      <c r="B6874" s="37" t="str">
        <f>IF('TD VENCIDOS'!B6855="","",'TD VENCIDOS'!B6855)</f>
        <v/>
      </c>
      <c r="C6874" s="38" t="str">
        <f>IF('TD VENCIDOS'!C6855="","",'TD VENCIDOS'!C6855)</f>
        <v/>
      </c>
      <c r="D6874" s="37" t="str">
        <f>IF('TD VENCIDOS'!D6855="","",'TD VENCIDOS'!D6855)</f>
        <v/>
      </c>
    </row>
    <row r="6875" spans="2:4" ht="18.75">
      <c r="B6875" s="37" t="str">
        <f>IF('TD VENCIDOS'!B6856="","",'TD VENCIDOS'!B6856)</f>
        <v/>
      </c>
      <c r="C6875" s="38" t="str">
        <f>IF('TD VENCIDOS'!C6856="","",'TD VENCIDOS'!C6856)</f>
        <v/>
      </c>
      <c r="D6875" s="37" t="str">
        <f>IF('TD VENCIDOS'!D6856="","",'TD VENCIDOS'!D6856)</f>
        <v/>
      </c>
    </row>
    <row r="6876" spans="2:4" ht="18.75">
      <c r="B6876" s="37" t="str">
        <f>IF('TD VENCIDOS'!B6857="","",'TD VENCIDOS'!B6857)</f>
        <v/>
      </c>
      <c r="C6876" s="38" t="str">
        <f>IF('TD VENCIDOS'!C6857="","",'TD VENCIDOS'!C6857)</f>
        <v/>
      </c>
      <c r="D6876" s="37" t="str">
        <f>IF('TD VENCIDOS'!D6857="","",'TD VENCIDOS'!D6857)</f>
        <v/>
      </c>
    </row>
    <row r="6877" spans="2:4" ht="18.75">
      <c r="B6877" s="37" t="str">
        <f>IF('TD VENCIDOS'!B6858="","",'TD VENCIDOS'!B6858)</f>
        <v/>
      </c>
      <c r="C6877" s="38" t="str">
        <f>IF('TD VENCIDOS'!C6858="","",'TD VENCIDOS'!C6858)</f>
        <v/>
      </c>
      <c r="D6877" s="37" t="str">
        <f>IF('TD VENCIDOS'!D6858="","",'TD VENCIDOS'!D6858)</f>
        <v/>
      </c>
    </row>
    <row r="6878" spans="2:4" ht="18.75">
      <c r="B6878" s="37" t="str">
        <f>IF('TD VENCIDOS'!B6859="","",'TD VENCIDOS'!B6859)</f>
        <v/>
      </c>
      <c r="C6878" s="38" t="str">
        <f>IF('TD VENCIDOS'!C6859="","",'TD VENCIDOS'!C6859)</f>
        <v/>
      </c>
      <c r="D6878" s="37" t="str">
        <f>IF('TD VENCIDOS'!D6859="","",'TD VENCIDOS'!D6859)</f>
        <v/>
      </c>
    </row>
    <row r="6879" spans="2:4" ht="18.75">
      <c r="B6879" s="37" t="str">
        <f>IF('TD VENCIDOS'!B6860="","",'TD VENCIDOS'!B6860)</f>
        <v/>
      </c>
      <c r="C6879" s="38" t="str">
        <f>IF('TD VENCIDOS'!C6860="","",'TD VENCIDOS'!C6860)</f>
        <v/>
      </c>
      <c r="D6879" s="37" t="str">
        <f>IF('TD VENCIDOS'!D6860="","",'TD VENCIDOS'!D6860)</f>
        <v/>
      </c>
    </row>
    <row r="6880" spans="2:4" ht="18.75">
      <c r="B6880" s="37" t="str">
        <f>IF('TD VENCIDOS'!B6861="","",'TD VENCIDOS'!B6861)</f>
        <v/>
      </c>
      <c r="C6880" s="38" t="str">
        <f>IF('TD VENCIDOS'!C6861="","",'TD VENCIDOS'!C6861)</f>
        <v/>
      </c>
      <c r="D6880" s="37" t="str">
        <f>IF('TD VENCIDOS'!D6861="","",'TD VENCIDOS'!D6861)</f>
        <v/>
      </c>
    </row>
    <row r="6881" spans="2:4" ht="18.75">
      <c r="B6881" s="37" t="str">
        <f>IF('TD VENCIDOS'!B6862="","",'TD VENCIDOS'!B6862)</f>
        <v/>
      </c>
      <c r="C6881" s="38" t="str">
        <f>IF('TD VENCIDOS'!C6862="","",'TD VENCIDOS'!C6862)</f>
        <v/>
      </c>
      <c r="D6881" s="37" t="str">
        <f>IF('TD VENCIDOS'!D6862="","",'TD VENCIDOS'!D6862)</f>
        <v/>
      </c>
    </row>
    <row r="6882" spans="2:4" ht="18.75">
      <c r="B6882" s="37" t="str">
        <f>IF('TD VENCIDOS'!B6863="","",'TD VENCIDOS'!B6863)</f>
        <v/>
      </c>
      <c r="C6882" s="38" t="str">
        <f>IF('TD VENCIDOS'!C6863="","",'TD VENCIDOS'!C6863)</f>
        <v/>
      </c>
      <c r="D6882" s="37" t="str">
        <f>IF('TD VENCIDOS'!D6863="","",'TD VENCIDOS'!D6863)</f>
        <v/>
      </c>
    </row>
    <row r="6883" spans="2:4" ht="18.75">
      <c r="B6883" s="37" t="str">
        <f>IF('TD VENCIDOS'!B6864="","",'TD VENCIDOS'!B6864)</f>
        <v/>
      </c>
      <c r="C6883" s="38" t="str">
        <f>IF('TD VENCIDOS'!C6864="","",'TD VENCIDOS'!C6864)</f>
        <v/>
      </c>
      <c r="D6883" s="37" t="str">
        <f>IF('TD VENCIDOS'!D6864="","",'TD VENCIDOS'!D6864)</f>
        <v/>
      </c>
    </row>
    <row r="6884" spans="2:4" ht="18.75">
      <c r="B6884" s="37" t="str">
        <f>IF('TD VENCIDOS'!B6865="","",'TD VENCIDOS'!B6865)</f>
        <v/>
      </c>
      <c r="C6884" s="38" t="str">
        <f>IF('TD VENCIDOS'!C6865="","",'TD VENCIDOS'!C6865)</f>
        <v/>
      </c>
      <c r="D6884" s="37" t="str">
        <f>IF('TD VENCIDOS'!D6865="","",'TD VENCIDOS'!D6865)</f>
        <v/>
      </c>
    </row>
    <row r="6885" spans="2:4" ht="18.75">
      <c r="B6885" s="37" t="str">
        <f>IF('TD VENCIDOS'!B6866="","",'TD VENCIDOS'!B6866)</f>
        <v/>
      </c>
      <c r="C6885" s="38" t="str">
        <f>IF('TD VENCIDOS'!C6866="","",'TD VENCIDOS'!C6866)</f>
        <v/>
      </c>
      <c r="D6885" s="37" t="str">
        <f>IF('TD VENCIDOS'!D6866="","",'TD VENCIDOS'!D6866)</f>
        <v/>
      </c>
    </row>
    <row r="6886" spans="2:4" ht="18.75">
      <c r="B6886" s="37" t="str">
        <f>IF('TD VENCIDOS'!B6867="","",'TD VENCIDOS'!B6867)</f>
        <v/>
      </c>
      <c r="C6886" s="38" t="str">
        <f>IF('TD VENCIDOS'!C6867="","",'TD VENCIDOS'!C6867)</f>
        <v/>
      </c>
      <c r="D6886" s="37" t="str">
        <f>IF('TD VENCIDOS'!D6867="","",'TD VENCIDOS'!D6867)</f>
        <v/>
      </c>
    </row>
    <row r="6887" spans="2:4" ht="18.75">
      <c r="B6887" s="37" t="str">
        <f>IF('TD VENCIDOS'!B6868="","",'TD VENCIDOS'!B6868)</f>
        <v/>
      </c>
      <c r="C6887" s="38" t="str">
        <f>IF('TD VENCIDOS'!C6868="","",'TD VENCIDOS'!C6868)</f>
        <v/>
      </c>
      <c r="D6887" s="37" t="str">
        <f>IF('TD VENCIDOS'!D6868="","",'TD VENCIDOS'!D6868)</f>
        <v/>
      </c>
    </row>
    <row r="6888" spans="2:4" ht="18.75">
      <c r="B6888" s="37" t="str">
        <f>IF('TD VENCIDOS'!B6869="","",'TD VENCIDOS'!B6869)</f>
        <v/>
      </c>
      <c r="C6888" s="38" t="str">
        <f>IF('TD VENCIDOS'!C6869="","",'TD VENCIDOS'!C6869)</f>
        <v/>
      </c>
      <c r="D6888" s="37" t="str">
        <f>IF('TD VENCIDOS'!D6869="","",'TD VENCIDOS'!D6869)</f>
        <v/>
      </c>
    </row>
    <row r="6889" spans="2:4" ht="18.75">
      <c r="B6889" s="37" t="str">
        <f>IF('TD VENCIDOS'!B6870="","",'TD VENCIDOS'!B6870)</f>
        <v/>
      </c>
      <c r="C6889" s="38" t="str">
        <f>IF('TD VENCIDOS'!C6870="","",'TD VENCIDOS'!C6870)</f>
        <v/>
      </c>
      <c r="D6889" s="37" t="str">
        <f>IF('TD VENCIDOS'!D6870="","",'TD VENCIDOS'!D6870)</f>
        <v/>
      </c>
    </row>
    <row r="6890" spans="2:4" ht="18.75">
      <c r="B6890" s="37" t="str">
        <f>IF('TD VENCIDOS'!B6871="","",'TD VENCIDOS'!B6871)</f>
        <v/>
      </c>
      <c r="C6890" s="38" t="str">
        <f>IF('TD VENCIDOS'!C6871="","",'TD VENCIDOS'!C6871)</f>
        <v/>
      </c>
      <c r="D6890" s="37" t="str">
        <f>IF('TD VENCIDOS'!D6871="","",'TD VENCIDOS'!D6871)</f>
        <v/>
      </c>
    </row>
    <row r="6891" spans="2:4" ht="18.75">
      <c r="B6891" s="37" t="str">
        <f>IF('TD VENCIDOS'!B6872="","",'TD VENCIDOS'!B6872)</f>
        <v/>
      </c>
      <c r="C6891" s="38" t="str">
        <f>IF('TD VENCIDOS'!C6872="","",'TD VENCIDOS'!C6872)</f>
        <v/>
      </c>
      <c r="D6891" s="37" t="str">
        <f>IF('TD VENCIDOS'!D6872="","",'TD VENCIDOS'!D6872)</f>
        <v/>
      </c>
    </row>
    <row r="6892" spans="2:4" ht="18.75">
      <c r="B6892" s="37" t="str">
        <f>IF('TD VENCIDOS'!B6873="","",'TD VENCIDOS'!B6873)</f>
        <v/>
      </c>
      <c r="C6892" s="38" t="str">
        <f>IF('TD VENCIDOS'!C6873="","",'TD VENCIDOS'!C6873)</f>
        <v/>
      </c>
      <c r="D6892" s="37" t="str">
        <f>IF('TD VENCIDOS'!D6873="","",'TD VENCIDOS'!D6873)</f>
        <v/>
      </c>
    </row>
    <row r="6893" spans="2:4" ht="18.75">
      <c r="B6893" s="37" t="str">
        <f>IF('TD VENCIDOS'!B6874="","",'TD VENCIDOS'!B6874)</f>
        <v/>
      </c>
      <c r="C6893" s="38" t="str">
        <f>IF('TD VENCIDOS'!C6874="","",'TD VENCIDOS'!C6874)</f>
        <v/>
      </c>
      <c r="D6893" s="37" t="str">
        <f>IF('TD VENCIDOS'!D6874="","",'TD VENCIDOS'!D6874)</f>
        <v/>
      </c>
    </row>
    <row r="6894" spans="2:4" ht="18.75">
      <c r="B6894" s="37" t="str">
        <f>IF('TD VENCIDOS'!B6875="","",'TD VENCIDOS'!B6875)</f>
        <v/>
      </c>
      <c r="C6894" s="38" t="str">
        <f>IF('TD VENCIDOS'!C6875="","",'TD VENCIDOS'!C6875)</f>
        <v/>
      </c>
      <c r="D6894" s="37" t="str">
        <f>IF('TD VENCIDOS'!D6875="","",'TD VENCIDOS'!D6875)</f>
        <v/>
      </c>
    </row>
    <row r="6895" spans="2:4" ht="18.75">
      <c r="B6895" s="37" t="str">
        <f>IF('TD VENCIDOS'!B6876="","",'TD VENCIDOS'!B6876)</f>
        <v/>
      </c>
      <c r="C6895" s="38" t="str">
        <f>IF('TD VENCIDOS'!C6876="","",'TD VENCIDOS'!C6876)</f>
        <v/>
      </c>
      <c r="D6895" s="37" t="str">
        <f>IF('TD VENCIDOS'!D6876="","",'TD VENCIDOS'!D6876)</f>
        <v/>
      </c>
    </row>
    <row r="6896" spans="2:4" ht="18.75">
      <c r="B6896" s="37" t="str">
        <f>IF('TD VENCIDOS'!B6877="","",'TD VENCIDOS'!B6877)</f>
        <v/>
      </c>
      <c r="C6896" s="38" t="str">
        <f>IF('TD VENCIDOS'!C6877="","",'TD VENCIDOS'!C6877)</f>
        <v/>
      </c>
      <c r="D6896" s="37" t="str">
        <f>IF('TD VENCIDOS'!D6877="","",'TD VENCIDOS'!D6877)</f>
        <v/>
      </c>
    </row>
    <row r="6897" spans="2:4" ht="18.75">
      <c r="B6897" s="37" t="str">
        <f>IF('TD VENCIDOS'!B6878="","",'TD VENCIDOS'!B6878)</f>
        <v/>
      </c>
      <c r="C6897" s="38" t="str">
        <f>IF('TD VENCIDOS'!C6878="","",'TD VENCIDOS'!C6878)</f>
        <v/>
      </c>
      <c r="D6897" s="37" t="str">
        <f>IF('TD VENCIDOS'!D6878="","",'TD VENCIDOS'!D6878)</f>
        <v/>
      </c>
    </row>
    <row r="6898" spans="2:4" ht="18.75">
      <c r="B6898" s="37" t="str">
        <f>IF('TD VENCIDOS'!B6879="","",'TD VENCIDOS'!B6879)</f>
        <v/>
      </c>
      <c r="C6898" s="38" t="str">
        <f>IF('TD VENCIDOS'!C6879="","",'TD VENCIDOS'!C6879)</f>
        <v/>
      </c>
      <c r="D6898" s="37" t="str">
        <f>IF('TD VENCIDOS'!D6879="","",'TD VENCIDOS'!D6879)</f>
        <v/>
      </c>
    </row>
    <row r="6899" spans="2:4" ht="18.75">
      <c r="B6899" s="37" t="str">
        <f>IF('TD VENCIDOS'!B6880="","",'TD VENCIDOS'!B6880)</f>
        <v/>
      </c>
      <c r="C6899" s="38" t="str">
        <f>IF('TD VENCIDOS'!C6880="","",'TD VENCIDOS'!C6880)</f>
        <v/>
      </c>
      <c r="D6899" s="37" t="str">
        <f>IF('TD VENCIDOS'!D6880="","",'TD VENCIDOS'!D6880)</f>
        <v/>
      </c>
    </row>
    <row r="6900" spans="2:4" ht="18.75">
      <c r="B6900" s="37" t="str">
        <f>IF('TD VENCIDOS'!B6881="","",'TD VENCIDOS'!B6881)</f>
        <v/>
      </c>
      <c r="C6900" s="38" t="str">
        <f>IF('TD VENCIDOS'!C6881="","",'TD VENCIDOS'!C6881)</f>
        <v/>
      </c>
      <c r="D6900" s="37" t="str">
        <f>IF('TD VENCIDOS'!D6881="","",'TD VENCIDOS'!D6881)</f>
        <v/>
      </c>
    </row>
    <row r="6901" spans="2:4" ht="18.75">
      <c r="B6901" s="37" t="str">
        <f>IF('TD VENCIDOS'!B6882="","",'TD VENCIDOS'!B6882)</f>
        <v/>
      </c>
      <c r="C6901" s="38" t="str">
        <f>IF('TD VENCIDOS'!C6882="","",'TD VENCIDOS'!C6882)</f>
        <v/>
      </c>
      <c r="D6901" s="37" t="str">
        <f>IF('TD VENCIDOS'!D6882="","",'TD VENCIDOS'!D6882)</f>
        <v/>
      </c>
    </row>
    <row r="6902" spans="2:4" ht="18.75">
      <c r="B6902" s="37" t="str">
        <f>IF('TD VENCIDOS'!B6883="","",'TD VENCIDOS'!B6883)</f>
        <v/>
      </c>
      <c r="C6902" s="38" t="str">
        <f>IF('TD VENCIDOS'!C6883="","",'TD VENCIDOS'!C6883)</f>
        <v/>
      </c>
      <c r="D6902" s="37" t="str">
        <f>IF('TD VENCIDOS'!D6883="","",'TD VENCIDOS'!D6883)</f>
        <v/>
      </c>
    </row>
    <row r="6903" spans="2:4" ht="18.75">
      <c r="B6903" s="37" t="str">
        <f>IF('TD VENCIDOS'!B6884="","",'TD VENCIDOS'!B6884)</f>
        <v/>
      </c>
      <c r="C6903" s="38" t="str">
        <f>IF('TD VENCIDOS'!C6884="","",'TD VENCIDOS'!C6884)</f>
        <v/>
      </c>
      <c r="D6903" s="37" t="str">
        <f>IF('TD VENCIDOS'!D6884="","",'TD VENCIDOS'!D6884)</f>
        <v/>
      </c>
    </row>
    <row r="6904" spans="2:4" ht="18.75">
      <c r="B6904" s="37" t="str">
        <f>IF('TD VENCIDOS'!B6885="","",'TD VENCIDOS'!B6885)</f>
        <v/>
      </c>
      <c r="C6904" s="38" t="str">
        <f>IF('TD VENCIDOS'!C6885="","",'TD VENCIDOS'!C6885)</f>
        <v/>
      </c>
      <c r="D6904" s="37" t="str">
        <f>IF('TD VENCIDOS'!D6885="","",'TD VENCIDOS'!D6885)</f>
        <v/>
      </c>
    </row>
    <row r="6905" spans="2:4" ht="18.75">
      <c r="B6905" s="37" t="str">
        <f>IF('TD VENCIDOS'!B6886="","",'TD VENCIDOS'!B6886)</f>
        <v/>
      </c>
      <c r="C6905" s="38" t="str">
        <f>IF('TD VENCIDOS'!C6886="","",'TD VENCIDOS'!C6886)</f>
        <v/>
      </c>
      <c r="D6905" s="37" t="str">
        <f>IF('TD VENCIDOS'!D6886="","",'TD VENCIDOS'!D6886)</f>
        <v/>
      </c>
    </row>
    <row r="6906" spans="2:4" ht="18.75">
      <c r="B6906" s="37" t="str">
        <f>IF('TD VENCIDOS'!B6887="","",'TD VENCIDOS'!B6887)</f>
        <v/>
      </c>
      <c r="C6906" s="38" t="str">
        <f>IF('TD VENCIDOS'!C6887="","",'TD VENCIDOS'!C6887)</f>
        <v/>
      </c>
      <c r="D6906" s="37" t="str">
        <f>IF('TD VENCIDOS'!D6887="","",'TD VENCIDOS'!D6887)</f>
        <v/>
      </c>
    </row>
    <row r="6907" spans="2:4" ht="18.75">
      <c r="B6907" s="37" t="str">
        <f>IF('TD VENCIDOS'!B6888="","",'TD VENCIDOS'!B6888)</f>
        <v/>
      </c>
      <c r="C6907" s="38" t="str">
        <f>IF('TD VENCIDOS'!C6888="","",'TD VENCIDOS'!C6888)</f>
        <v/>
      </c>
      <c r="D6907" s="37" t="str">
        <f>IF('TD VENCIDOS'!D6888="","",'TD VENCIDOS'!D6888)</f>
        <v/>
      </c>
    </row>
    <row r="6908" spans="2:4" ht="18.75">
      <c r="B6908" s="37" t="str">
        <f>IF('TD VENCIDOS'!B6889="","",'TD VENCIDOS'!B6889)</f>
        <v/>
      </c>
      <c r="C6908" s="38" t="str">
        <f>IF('TD VENCIDOS'!C6889="","",'TD VENCIDOS'!C6889)</f>
        <v/>
      </c>
      <c r="D6908" s="37" t="str">
        <f>IF('TD VENCIDOS'!D6889="","",'TD VENCIDOS'!D6889)</f>
        <v/>
      </c>
    </row>
    <row r="6909" spans="2:4" ht="18.75">
      <c r="B6909" s="37" t="str">
        <f>IF('TD VENCIDOS'!B6890="","",'TD VENCIDOS'!B6890)</f>
        <v/>
      </c>
      <c r="C6909" s="38" t="str">
        <f>IF('TD VENCIDOS'!C6890="","",'TD VENCIDOS'!C6890)</f>
        <v/>
      </c>
      <c r="D6909" s="37" t="str">
        <f>IF('TD VENCIDOS'!D6890="","",'TD VENCIDOS'!D6890)</f>
        <v/>
      </c>
    </row>
    <row r="6910" spans="2:4" ht="18.75">
      <c r="B6910" s="37" t="str">
        <f>IF('TD VENCIDOS'!B6891="","",'TD VENCIDOS'!B6891)</f>
        <v/>
      </c>
      <c r="C6910" s="38" t="str">
        <f>IF('TD VENCIDOS'!C6891="","",'TD VENCIDOS'!C6891)</f>
        <v/>
      </c>
      <c r="D6910" s="37" t="str">
        <f>IF('TD VENCIDOS'!D6891="","",'TD VENCIDOS'!D6891)</f>
        <v/>
      </c>
    </row>
    <row r="6911" spans="2:4" ht="18.75">
      <c r="B6911" s="37" t="str">
        <f>IF('TD VENCIDOS'!B6892="","",'TD VENCIDOS'!B6892)</f>
        <v/>
      </c>
      <c r="C6911" s="38" t="str">
        <f>IF('TD VENCIDOS'!C6892="","",'TD VENCIDOS'!C6892)</f>
        <v/>
      </c>
      <c r="D6911" s="37" t="str">
        <f>IF('TD VENCIDOS'!D6892="","",'TD VENCIDOS'!D6892)</f>
        <v/>
      </c>
    </row>
    <row r="6912" spans="2:4" ht="18.75">
      <c r="B6912" s="37" t="str">
        <f>IF('TD VENCIDOS'!B6893="","",'TD VENCIDOS'!B6893)</f>
        <v/>
      </c>
      <c r="C6912" s="38" t="str">
        <f>IF('TD VENCIDOS'!C6893="","",'TD VENCIDOS'!C6893)</f>
        <v/>
      </c>
      <c r="D6912" s="37" t="str">
        <f>IF('TD VENCIDOS'!D6893="","",'TD VENCIDOS'!D6893)</f>
        <v/>
      </c>
    </row>
    <row r="6913" spans="2:4" ht="18.75">
      <c r="B6913" s="37" t="str">
        <f>IF('TD VENCIDOS'!B6894="","",'TD VENCIDOS'!B6894)</f>
        <v/>
      </c>
      <c r="C6913" s="38" t="str">
        <f>IF('TD VENCIDOS'!C6894="","",'TD VENCIDOS'!C6894)</f>
        <v/>
      </c>
      <c r="D6913" s="37" t="str">
        <f>IF('TD VENCIDOS'!D6894="","",'TD VENCIDOS'!D6894)</f>
        <v/>
      </c>
    </row>
    <row r="6914" spans="2:4" ht="18.75">
      <c r="B6914" s="37" t="str">
        <f>IF('TD VENCIDOS'!B6895="","",'TD VENCIDOS'!B6895)</f>
        <v/>
      </c>
      <c r="C6914" s="38" t="str">
        <f>IF('TD VENCIDOS'!C6895="","",'TD VENCIDOS'!C6895)</f>
        <v/>
      </c>
      <c r="D6914" s="37" t="str">
        <f>IF('TD VENCIDOS'!D6895="","",'TD VENCIDOS'!D6895)</f>
        <v/>
      </c>
    </row>
    <row r="6915" spans="2:4" ht="18.75">
      <c r="B6915" s="37" t="str">
        <f>IF('TD VENCIDOS'!B6896="","",'TD VENCIDOS'!B6896)</f>
        <v/>
      </c>
      <c r="C6915" s="38" t="str">
        <f>IF('TD VENCIDOS'!C6896="","",'TD VENCIDOS'!C6896)</f>
        <v/>
      </c>
      <c r="D6915" s="37" t="str">
        <f>IF('TD VENCIDOS'!D6896="","",'TD VENCIDOS'!D6896)</f>
        <v/>
      </c>
    </row>
    <row r="6916" spans="2:4" ht="18.75">
      <c r="B6916" s="37" t="str">
        <f>IF('TD VENCIDOS'!B6897="","",'TD VENCIDOS'!B6897)</f>
        <v/>
      </c>
      <c r="C6916" s="38" t="str">
        <f>IF('TD VENCIDOS'!C6897="","",'TD VENCIDOS'!C6897)</f>
        <v/>
      </c>
      <c r="D6916" s="37" t="str">
        <f>IF('TD VENCIDOS'!D6897="","",'TD VENCIDOS'!D6897)</f>
        <v/>
      </c>
    </row>
    <row r="6917" spans="2:4" ht="18.75">
      <c r="B6917" s="37" t="str">
        <f>IF('TD VENCIDOS'!B6898="","",'TD VENCIDOS'!B6898)</f>
        <v/>
      </c>
      <c r="C6917" s="38" t="str">
        <f>IF('TD VENCIDOS'!C6898="","",'TD VENCIDOS'!C6898)</f>
        <v/>
      </c>
      <c r="D6917" s="37" t="str">
        <f>IF('TD VENCIDOS'!D6898="","",'TD VENCIDOS'!D6898)</f>
        <v/>
      </c>
    </row>
    <row r="6918" spans="2:4" ht="18.75">
      <c r="B6918" s="37" t="str">
        <f>IF('TD VENCIDOS'!B6899="","",'TD VENCIDOS'!B6899)</f>
        <v/>
      </c>
      <c r="C6918" s="38" t="str">
        <f>IF('TD VENCIDOS'!C6899="","",'TD VENCIDOS'!C6899)</f>
        <v/>
      </c>
      <c r="D6918" s="37" t="str">
        <f>IF('TD VENCIDOS'!D6899="","",'TD VENCIDOS'!D6899)</f>
        <v/>
      </c>
    </row>
    <row r="6919" spans="2:4" ht="18.75">
      <c r="B6919" s="37" t="str">
        <f>IF('TD VENCIDOS'!B6900="","",'TD VENCIDOS'!B6900)</f>
        <v/>
      </c>
      <c r="C6919" s="38" t="str">
        <f>IF('TD VENCIDOS'!C6900="","",'TD VENCIDOS'!C6900)</f>
        <v/>
      </c>
      <c r="D6919" s="37" t="str">
        <f>IF('TD VENCIDOS'!D6900="","",'TD VENCIDOS'!D6900)</f>
        <v/>
      </c>
    </row>
    <row r="6920" spans="2:4" ht="18.75">
      <c r="B6920" s="37" t="str">
        <f>IF('TD VENCIDOS'!B6901="","",'TD VENCIDOS'!B6901)</f>
        <v/>
      </c>
      <c r="C6920" s="38" t="str">
        <f>IF('TD VENCIDOS'!C6901="","",'TD VENCIDOS'!C6901)</f>
        <v/>
      </c>
      <c r="D6920" s="37" t="str">
        <f>IF('TD VENCIDOS'!D6901="","",'TD VENCIDOS'!D6901)</f>
        <v/>
      </c>
    </row>
    <row r="6921" spans="2:4" ht="18.75">
      <c r="B6921" s="37" t="str">
        <f>IF('TD VENCIDOS'!B6902="","",'TD VENCIDOS'!B6902)</f>
        <v/>
      </c>
      <c r="C6921" s="38" t="str">
        <f>IF('TD VENCIDOS'!C6902="","",'TD VENCIDOS'!C6902)</f>
        <v/>
      </c>
      <c r="D6921" s="37" t="str">
        <f>IF('TD VENCIDOS'!D6902="","",'TD VENCIDOS'!D6902)</f>
        <v/>
      </c>
    </row>
    <row r="6922" spans="2:4" ht="18.75">
      <c r="B6922" s="37" t="str">
        <f>IF('TD VENCIDOS'!B6903="","",'TD VENCIDOS'!B6903)</f>
        <v/>
      </c>
      <c r="C6922" s="38" t="str">
        <f>IF('TD VENCIDOS'!C6903="","",'TD VENCIDOS'!C6903)</f>
        <v/>
      </c>
      <c r="D6922" s="37" t="str">
        <f>IF('TD VENCIDOS'!D6903="","",'TD VENCIDOS'!D6903)</f>
        <v/>
      </c>
    </row>
    <row r="6923" spans="2:4" ht="18.75">
      <c r="B6923" s="37" t="str">
        <f>IF('TD VENCIDOS'!B6904="","",'TD VENCIDOS'!B6904)</f>
        <v/>
      </c>
      <c r="C6923" s="38" t="str">
        <f>IF('TD VENCIDOS'!C6904="","",'TD VENCIDOS'!C6904)</f>
        <v/>
      </c>
      <c r="D6923" s="37" t="str">
        <f>IF('TD VENCIDOS'!D6904="","",'TD VENCIDOS'!D6904)</f>
        <v/>
      </c>
    </row>
    <row r="6924" spans="2:4" ht="18.75">
      <c r="B6924" s="37" t="str">
        <f>IF('TD VENCIDOS'!B6905="","",'TD VENCIDOS'!B6905)</f>
        <v/>
      </c>
      <c r="C6924" s="38" t="str">
        <f>IF('TD VENCIDOS'!C6905="","",'TD VENCIDOS'!C6905)</f>
        <v/>
      </c>
      <c r="D6924" s="37" t="str">
        <f>IF('TD VENCIDOS'!D6905="","",'TD VENCIDOS'!D6905)</f>
        <v/>
      </c>
    </row>
    <row r="6925" spans="2:4" ht="18.75">
      <c r="B6925" s="37" t="str">
        <f>IF('TD VENCIDOS'!B6906="","",'TD VENCIDOS'!B6906)</f>
        <v/>
      </c>
      <c r="C6925" s="38" t="str">
        <f>IF('TD VENCIDOS'!C6906="","",'TD VENCIDOS'!C6906)</f>
        <v/>
      </c>
      <c r="D6925" s="37" t="str">
        <f>IF('TD VENCIDOS'!D6906="","",'TD VENCIDOS'!D6906)</f>
        <v/>
      </c>
    </row>
    <row r="6926" spans="2:4" ht="18.75">
      <c r="B6926" s="37" t="str">
        <f>IF('TD VENCIDOS'!B6907="","",'TD VENCIDOS'!B6907)</f>
        <v/>
      </c>
      <c r="C6926" s="38" t="str">
        <f>IF('TD VENCIDOS'!C6907="","",'TD VENCIDOS'!C6907)</f>
        <v/>
      </c>
      <c r="D6926" s="37" t="str">
        <f>IF('TD VENCIDOS'!D6907="","",'TD VENCIDOS'!D6907)</f>
        <v/>
      </c>
    </row>
    <row r="6927" spans="2:4" ht="18.75">
      <c r="B6927" s="37" t="str">
        <f>IF('TD VENCIDOS'!B6908="","",'TD VENCIDOS'!B6908)</f>
        <v/>
      </c>
      <c r="C6927" s="38" t="str">
        <f>IF('TD VENCIDOS'!C6908="","",'TD VENCIDOS'!C6908)</f>
        <v/>
      </c>
      <c r="D6927" s="37" t="str">
        <f>IF('TD VENCIDOS'!D6908="","",'TD VENCIDOS'!D6908)</f>
        <v/>
      </c>
    </row>
    <row r="6928" spans="2:4" ht="18.75">
      <c r="B6928" s="37" t="str">
        <f>IF('TD VENCIDOS'!B6909="","",'TD VENCIDOS'!B6909)</f>
        <v/>
      </c>
      <c r="C6928" s="38" t="str">
        <f>IF('TD VENCIDOS'!C6909="","",'TD VENCIDOS'!C6909)</f>
        <v/>
      </c>
      <c r="D6928" s="37" t="str">
        <f>IF('TD VENCIDOS'!D6909="","",'TD VENCIDOS'!D6909)</f>
        <v/>
      </c>
    </row>
    <row r="6929" spans="2:4" ht="18.75">
      <c r="B6929" s="37" t="str">
        <f>IF('TD VENCIDOS'!B6910="","",'TD VENCIDOS'!B6910)</f>
        <v/>
      </c>
      <c r="C6929" s="38" t="str">
        <f>IF('TD VENCIDOS'!C6910="","",'TD VENCIDOS'!C6910)</f>
        <v/>
      </c>
      <c r="D6929" s="37" t="str">
        <f>IF('TD VENCIDOS'!D6910="","",'TD VENCIDOS'!D6910)</f>
        <v/>
      </c>
    </row>
    <row r="6930" spans="2:4" ht="18.75">
      <c r="B6930" s="37" t="str">
        <f>IF('TD VENCIDOS'!B6911="","",'TD VENCIDOS'!B6911)</f>
        <v/>
      </c>
      <c r="C6930" s="38" t="str">
        <f>IF('TD VENCIDOS'!C6911="","",'TD VENCIDOS'!C6911)</f>
        <v/>
      </c>
      <c r="D6930" s="37" t="str">
        <f>IF('TD VENCIDOS'!D6911="","",'TD VENCIDOS'!D6911)</f>
        <v/>
      </c>
    </row>
    <row r="6931" spans="2:4" ht="18.75">
      <c r="B6931" s="37" t="str">
        <f>IF('TD VENCIDOS'!B6912="","",'TD VENCIDOS'!B6912)</f>
        <v/>
      </c>
      <c r="C6931" s="38" t="str">
        <f>IF('TD VENCIDOS'!C6912="","",'TD VENCIDOS'!C6912)</f>
        <v/>
      </c>
      <c r="D6931" s="37" t="str">
        <f>IF('TD VENCIDOS'!D6912="","",'TD VENCIDOS'!D6912)</f>
        <v/>
      </c>
    </row>
    <row r="6932" spans="2:4" ht="18.75">
      <c r="B6932" s="37" t="str">
        <f>IF('TD VENCIDOS'!B6913="","",'TD VENCIDOS'!B6913)</f>
        <v/>
      </c>
      <c r="C6932" s="38" t="str">
        <f>IF('TD VENCIDOS'!C6913="","",'TD VENCIDOS'!C6913)</f>
        <v/>
      </c>
      <c r="D6932" s="37" t="str">
        <f>IF('TD VENCIDOS'!D6913="","",'TD VENCIDOS'!D6913)</f>
        <v/>
      </c>
    </row>
    <row r="6933" spans="2:4" ht="18.75">
      <c r="B6933" s="37" t="str">
        <f>IF('TD VENCIDOS'!B6914="","",'TD VENCIDOS'!B6914)</f>
        <v/>
      </c>
      <c r="C6933" s="38" t="str">
        <f>IF('TD VENCIDOS'!C6914="","",'TD VENCIDOS'!C6914)</f>
        <v/>
      </c>
      <c r="D6933" s="37" t="str">
        <f>IF('TD VENCIDOS'!D6914="","",'TD VENCIDOS'!D6914)</f>
        <v/>
      </c>
    </row>
    <row r="6934" spans="2:4" ht="18.75">
      <c r="B6934" s="37" t="str">
        <f>IF('TD VENCIDOS'!B6915="","",'TD VENCIDOS'!B6915)</f>
        <v/>
      </c>
      <c r="C6934" s="38" t="str">
        <f>IF('TD VENCIDOS'!C6915="","",'TD VENCIDOS'!C6915)</f>
        <v/>
      </c>
      <c r="D6934" s="37" t="str">
        <f>IF('TD VENCIDOS'!D6915="","",'TD VENCIDOS'!D6915)</f>
        <v/>
      </c>
    </row>
    <row r="6935" spans="2:4" ht="18.75">
      <c r="B6935" s="37" t="str">
        <f>IF('TD VENCIDOS'!B6916="","",'TD VENCIDOS'!B6916)</f>
        <v/>
      </c>
      <c r="C6935" s="38" t="str">
        <f>IF('TD VENCIDOS'!C6916="","",'TD VENCIDOS'!C6916)</f>
        <v/>
      </c>
      <c r="D6935" s="37" t="str">
        <f>IF('TD VENCIDOS'!D6916="","",'TD VENCIDOS'!D6916)</f>
        <v/>
      </c>
    </row>
    <row r="6936" spans="2:4" ht="18.75">
      <c r="B6936" s="37" t="str">
        <f>IF('TD VENCIDOS'!B6917="","",'TD VENCIDOS'!B6917)</f>
        <v/>
      </c>
      <c r="C6936" s="38" t="str">
        <f>IF('TD VENCIDOS'!C6917="","",'TD VENCIDOS'!C6917)</f>
        <v/>
      </c>
      <c r="D6936" s="37" t="str">
        <f>IF('TD VENCIDOS'!D6917="","",'TD VENCIDOS'!D6917)</f>
        <v/>
      </c>
    </row>
    <row r="6937" spans="2:4" ht="18.75">
      <c r="B6937" s="37" t="str">
        <f>IF('TD VENCIDOS'!B6918="","",'TD VENCIDOS'!B6918)</f>
        <v/>
      </c>
      <c r="C6937" s="38" t="str">
        <f>IF('TD VENCIDOS'!C6918="","",'TD VENCIDOS'!C6918)</f>
        <v/>
      </c>
      <c r="D6937" s="37" t="str">
        <f>IF('TD VENCIDOS'!D6918="","",'TD VENCIDOS'!D6918)</f>
        <v/>
      </c>
    </row>
    <row r="6938" spans="2:4" ht="18.75">
      <c r="B6938" s="37" t="str">
        <f>IF('TD VENCIDOS'!B6919="","",'TD VENCIDOS'!B6919)</f>
        <v/>
      </c>
      <c r="C6938" s="38" t="str">
        <f>IF('TD VENCIDOS'!C6919="","",'TD VENCIDOS'!C6919)</f>
        <v/>
      </c>
      <c r="D6938" s="37" t="str">
        <f>IF('TD VENCIDOS'!D6919="","",'TD VENCIDOS'!D6919)</f>
        <v/>
      </c>
    </row>
    <row r="6939" spans="2:4" ht="18.75">
      <c r="B6939" s="37" t="str">
        <f>IF('TD VENCIDOS'!B6920="","",'TD VENCIDOS'!B6920)</f>
        <v/>
      </c>
      <c r="C6939" s="38" t="str">
        <f>IF('TD VENCIDOS'!C6920="","",'TD VENCIDOS'!C6920)</f>
        <v/>
      </c>
      <c r="D6939" s="37" t="str">
        <f>IF('TD VENCIDOS'!D6920="","",'TD VENCIDOS'!D6920)</f>
        <v/>
      </c>
    </row>
    <row r="6940" spans="2:4" ht="18.75">
      <c r="B6940" s="37" t="str">
        <f>IF('TD VENCIDOS'!B6921="","",'TD VENCIDOS'!B6921)</f>
        <v/>
      </c>
      <c r="C6940" s="38" t="str">
        <f>IF('TD VENCIDOS'!C6921="","",'TD VENCIDOS'!C6921)</f>
        <v/>
      </c>
      <c r="D6940" s="37" t="str">
        <f>IF('TD VENCIDOS'!D6921="","",'TD VENCIDOS'!D6921)</f>
        <v/>
      </c>
    </row>
    <row r="6941" spans="2:4" ht="18.75">
      <c r="B6941" s="37" t="str">
        <f>IF('TD VENCIDOS'!B6922="","",'TD VENCIDOS'!B6922)</f>
        <v/>
      </c>
      <c r="C6941" s="38" t="str">
        <f>IF('TD VENCIDOS'!C6922="","",'TD VENCIDOS'!C6922)</f>
        <v/>
      </c>
      <c r="D6941" s="37" t="str">
        <f>IF('TD VENCIDOS'!D6922="","",'TD VENCIDOS'!D6922)</f>
        <v/>
      </c>
    </row>
    <row r="6942" spans="2:4" ht="18.75">
      <c r="B6942" s="37" t="str">
        <f>IF('TD VENCIDOS'!B6923="","",'TD VENCIDOS'!B6923)</f>
        <v/>
      </c>
      <c r="C6942" s="38" t="str">
        <f>IF('TD VENCIDOS'!C6923="","",'TD VENCIDOS'!C6923)</f>
        <v/>
      </c>
      <c r="D6942" s="37" t="str">
        <f>IF('TD VENCIDOS'!D6923="","",'TD VENCIDOS'!D6923)</f>
        <v/>
      </c>
    </row>
    <row r="6943" spans="2:4" ht="18.75">
      <c r="B6943" s="37" t="str">
        <f>IF('TD VENCIDOS'!B6924="","",'TD VENCIDOS'!B6924)</f>
        <v/>
      </c>
      <c r="C6943" s="38" t="str">
        <f>IF('TD VENCIDOS'!C6924="","",'TD VENCIDOS'!C6924)</f>
        <v/>
      </c>
      <c r="D6943" s="37" t="str">
        <f>IF('TD VENCIDOS'!D6924="","",'TD VENCIDOS'!D6924)</f>
        <v/>
      </c>
    </row>
    <row r="6944" spans="2:4" ht="18.75">
      <c r="B6944" s="37" t="str">
        <f>IF('TD VENCIDOS'!B6925="","",'TD VENCIDOS'!B6925)</f>
        <v/>
      </c>
      <c r="C6944" s="38" t="str">
        <f>IF('TD VENCIDOS'!C6925="","",'TD VENCIDOS'!C6925)</f>
        <v/>
      </c>
      <c r="D6944" s="37" t="str">
        <f>IF('TD VENCIDOS'!D6925="","",'TD VENCIDOS'!D6925)</f>
        <v/>
      </c>
    </row>
    <row r="6945" spans="2:4" ht="18.75">
      <c r="B6945" s="37" t="str">
        <f>IF('TD VENCIDOS'!B6926="","",'TD VENCIDOS'!B6926)</f>
        <v/>
      </c>
      <c r="C6945" s="38" t="str">
        <f>IF('TD VENCIDOS'!C6926="","",'TD VENCIDOS'!C6926)</f>
        <v/>
      </c>
      <c r="D6945" s="37" t="str">
        <f>IF('TD VENCIDOS'!D6926="","",'TD VENCIDOS'!D6926)</f>
        <v/>
      </c>
    </row>
    <row r="6946" spans="2:4" ht="18.75">
      <c r="B6946" s="37" t="str">
        <f>IF('TD VENCIDOS'!B6927="","",'TD VENCIDOS'!B6927)</f>
        <v/>
      </c>
      <c r="C6946" s="38" t="str">
        <f>IF('TD VENCIDOS'!C6927="","",'TD VENCIDOS'!C6927)</f>
        <v/>
      </c>
      <c r="D6946" s="37" t="str">
        <f>IF('TD VENCIDOS'!D6927="","",'TD VENCIDOS'!D6927)</f>
        <v/>
      </c>
    </row>
    <row r="6947" spans="2:4" ht="18.75">
      <c r="B6947" s="37" t="str">
        <f>IF('TD VENCIDOS'!B6928="","",'TD VENCIDOS'!B6928)</f>
        <v/>
      </c>
      <c r="C6947" s="38" t="str">
        <f>IF('TD VENCIDOS'!C6928="","",'TD VENCIDOS'!C6928)</f>
        <v/>
      </c>
      <c r="D6947" s="37" t="str">
        <f>IF('TD VENCIDOS'!D6928="","",'TD VENCIDOS'!D6928)</f>
        <v/>
      </c>
    </row>
    <row r="6948" spans="2:4" ht="18.75">
      <c r="B6948" s="37" t="str">
        <f>IF('TD VENCIDOS'!B6929="","",'TD VENCIDOS'!B6929)</f>
        <v/>
      </c>
      <c r="C6948" s="38" t="str">
        <f>IF('TD VENCIDOS'!C6929="","",'TD VENCIDOS'!C6929)</f>
        <v/>
      </c>
      <c r="D6948" s="37" t="str">
        <f>IF('TD VENCIDOS'!D6929="","",'TD VENCIDOS'!D6929)</f>
        <v/>
      </c>
    </row>
    <row r="6949" spans="2:4" ht="18.75">
      <c r="B6949" s="37" t="str">
        <f>IF('TD VENCIDOS'!B6930="","",'TD VENCIDOS'!B6930)</f>
        <v/>
      </c>
      <c r="C6949" s="38" t="str">
        <f>IF('TD VENCIDOS'!C6930="","",'TD VENCIDOS'!C6930)</f>
        <v/>
      </c>
      <c r="D6949" s="37" t="str">
        <f>IF('TD VENCIDOS'!D6930="","",'TD VENCIDOS'!D6930)</f>
        <v/>
      </c>
    </row>
    <row r="6950" spans="2:4" ht="18.75">
      <c r="B6950" s="37" t="str">
        <f>IF('TD VENCIDOS'!B6931="","",'TD VENCIDOS'!B6931)</f>
        <v/>
      </c>
      <c r="C6950" s="38" t="str">
        <f>IF('TD VENCIDOS'!C6931="","",'TD VENCIDOS'!C6931)</f>
        <v/>
      </c>
      <c r="D6950" s="37" t="str">
        <f>IF('TD VENCIDOS'!D6931="","",'TD VENCIDOS'!D6931)</f>
        <v/>
      </c>
    </row>
    <row r="6951" spans="2:4" ht="18.75">
      <c r="B6951" s="37" t="str">
        <f>IF('TD VENCIDOS'!B6932="","",'TD VENCIDOS'!B6932)</f>
        <v/>
      </c>
      <c r="C6951" s="38" t="str">
        <f>IF('TD VENCIDOS'!C6932="","",'TD VENCIDOS'!C6932)</f>
        <v/>
      </c>
      <c r="D6951" s="37" t="str">
        <f>IF('TD VENCIDOS'!D6932="","",'TD VENCIDOS'!D6932)</f>
        <v/>
      </c>
    </row>
    <row r="6952" spans="2:4" ht="18.75">
      <c r="B6952" s="37" t="str">
        <f>IF('TD VENCIDOS'!B6933="","",'TD VENCIDOS'!B6933)</f>
        <v/>
      </c>
      <c r="C6952" s="38" t="str">
        <f>IF('TD VENCIDOS'!C6933="","",'TD VENCIDOS'!C6933)</f>
        <v/>
      </c>
      <c r="D6952" s="37" t="str">
        <f>IF('TD VENCIDOS'!D6933="","",'TD VENCIDOS'!D6933)</f>
        <v/>
      </c>
    </row>
    <row r="6953" spans="2:4" ht="18.75">
      <c r="B6953" s="37" t="str">
        <f>IF('TD VENCIDOS'!B6934="","",'TD VENCIDOS'!B6934)</f>
        <v/>
      </c>
      <c r="C6953" s="38" t="str">
        <f>IF('TD VENCIDOS'!C6934="","",'TD VENCIDOS'!C6934)</f>
        <v/>
      </c>
      <c r="D6953" s="37" t="str">
        <f>IF('TD VENCIDOS'!D6934="","",'TD VENCIDOS'!D6934)</f>
        <v/>
      </c>
    </row>
    <row r="6954" spans="2:4" ht="18.75">
      <c r="B6954" s="37" t="str">
        <f>IF('TD VENCIDOS'!B6935="","",'TD VENCIDOS'!B6935)</f>
        <v/>
      </c>
      <c r="C6954" s="38" t="str">
        <f>IF('TD VENCIDOS'!C6935="","",'TD VENCIDOS'!C6935)</f>
        <v/>
      </c>
      <c r="D6954" s="37" t="str">
        <f>IF('TD VENCIDOS'!D6935="","",'TD VENCIDOS'!D6935)</f>
        <v/>
      </c>
    </row>
    <row r="6955" spans="2:4" ht="18.75">
      <c r="B6955" s="37" t="str">
        <f>IF('TD VENCIDOS'!B6936="","",'TD VENCIDOS'!B6936)</f>
        <v/>
      </c>
      <c r="C6955" s="38" t="str">
        <f>IF('TD VENCIDOS'!C6936="","",'TD VENCIDOS'!C6936)</f>
        <v/>
      </c>
      <c r="D6955" s="37" t="str">
        <f>IF('TD VENCIDOS'!D6936="","",'TD VENCIDOS'!D6936)</f>
        <v/>
      </c>
    </row>
    <row r="6956" spans="2:4" ht="18.75">
      <c r="B6956" s="37" t="str">
        <f>IF('TD VENCIDOS'!B6937="","",'TD VENCIDOS'!B6937)</f>
        <v/>
      </c>
      <c r="C6956" s="38" t="str">
        <f>IF('TD VENCIDOS'!C6937="","",'TD VENCIDOS'!C6937)</f>
        <v/>
      </c>
      <c r="D6956" s="37" t="str">
        <f>IF('TD VENCIDOS'!D6937="","",'TD VENCIDOS'!D6937)</f>
        <v/>
      </c>
    </row>
    <row r="6957" spans="2:4" ht="18.75">
      <c r="B6957" s="37" t="str">
        <f>IF('TD VENCIDOS'!B6938="","",'TD VENCIDOS'!B6938)</f>
        <v/>
      </c>
      <c r="C6957" s="38" t="str">
        <f>IF('TD VENCIDOS'!C6938="","",'TD VENCIDOS'!C6938)</f>
        <v/>
      </c>
      <c r="D6957" s="37" t="str">
        <f>IF('TD VENCIDOS'!D6938="","",'TD VENCIDOS'!D6938)</f>
        <v/>
      </c>
    </row>
    <row r="6958" spans="2:4" ht="18.75">
      <c r="B6958" s="37" t="str">
        <f>IF('TD VENCIDOS'!B6939="","",'TD VENCIDOS'!B6939)</f>
        <v/>
      </c>
      <c r="C6958" s="38" t="str">
        <f>IF('TD VENCIDOS'!C6939="","",'TD VENCIDOS'!C6939)</f>
        <v/>
      </c>
      <c r="D6958" s="37" t="str">
        <f>IF('TD VENCIDOS'!D6939="","",'TD VENCIDOS'!D6939)</f>
        <v/>
      </c>
    </row>
    <row r="6959" spans="2:4" ht="18.75">
      <c r="B6959" s="37" t="str">
        <f>IF('TD VENCIDOS'!B6940="","",'TD VENCIDOS'!B6940)</f>
        <v/>
      </c>
      <c r="C6959" s="38" t="str">
        <f>IF('TD VENCIDOS'!C6940="","",'TD VENCIDOS'!C6940)</f>
        <v/>
      </c>
      <c r="D6959" s="37" t="str">
        <f>IF('TD VENCIDOS'!D6940="","",'TD VENCIDOS'!D6940)</f>
        <v/>
      </c>
    </row>
    <row r="6960" spans="2:4" ht="18.75">
      <c r="B6960" s="37" t="str">
        <f>IF('TD VENCIDOS'!B6941="","",'TD VENCIDOS'!B6941)</f>
        <v/>
      </c>
      <c r="C6960" s="38" t="str">
        <f>IF('TD VENCIDOS'!C6941="","",'TD VENCIDOS'!C6941)</f>
        <v/>
      </c>
      <c r="D6960" s="37" t="str">
        <f>IF('TD VENCIDOS'!D6941="","",'TD VENCIDOS'!D6941)</f>
        <v/>
      </c>
    </row>
    <row r="6961" spans="2:4" ht="18.75">
      <c r="B6961" s="37" t="str">
        <f>IF('TD VENCIDOS'!B6942="","",'TD VENCIDOS'!B6942)</f>
        <v/>
      </c>
      <c r="C6961" s="38" t="str">
        <f>IF('TD VENCIDOS'!C6942="","",'TD VENCIDOS'!C6942)</f>
        <v/>
      </c>
      <c r="D6961" s="37" t="str">
        <f>IF('TD VENCIDOS'!D6942="","",'TD VENCIDOS'!D6942)</f>
        <v/>
      </c>
    </row>
    <row r="6962" spans="2:4" ht="18.75">
      <c r="B6962" s="37" t="str">
        <f>IF('TD VENCIDOS'!B6943="","",'TD VENCIDOS'!B6943)</f>
        <v/>
      </c>
      <c r="C6962" s="38" t="str">
        <f>IF('TD VENCIDOS'!C6943="","",'TD VENCIDOS'!C6943)</f>
        <v/>
      </c>
      <c r="D6962" s="37" t="str">
        <f>IF('TD VENCIDOS'!D6943="","",'TD VENCIDOS'!D6943)</f>
        <v/>
      </c>
    </row>
    <row r="6963" spans="2:4" ht="18.75">
      <c r="B6963" s="37" t="str">
        <f>IF('TD VENCIDOS'!B6944="","",'TD VENCIDOS'!B6944)</f>
        <v/>
      </c>
      <c r="C6963" s="38" t="str">
        <f>IF('TD VENCIDOS'!C6944="","",'TD VENCIDOS'!C6944)</f>
        <v/>
      </c>
      <c r="D6963" s="37" t="str">
        <f>IF('TD VENCIDOS'!D6944="","",'TD VENCIDOS'!D6944)</f>
        <v/>
      </c>
    </row>
    <row r="6964" spans="2:4" ht="18.75">
      <c r="B6964" s="37" t="str">
        <f>IF('TD VENCIDOS'!B6945="","",'TD VENCIDOS'!B6945)</f>
        <v/>
      </c>
      <c r="C6964" s="38" t="str">
        <f>IF('TD VENCIDOS'!C6945="","",'TD VENCIDOS'!C6945)</f>
        <v/>
      </c>
      <c r="D6964" s="37" t="str">
        <f>IF('TD VENCIDOS'!D6945="","",'TD VENCIDOS'!D6945)</f>
        <v/>
      </c>
    </row>
    <row r="6965" spans="2:4" ht="18.75">
      <c r="B6965" s="37" t="str">
        <f>IF('TD VENCIDOS'!B6946="","",'TD VENCIDOS'!B6946)</f>
        <v/>
      </c>
      <c r="C6965" s="38" t="str">
        <f>IF('TD VENCIDOS'!C6946="","",'TD VENCIDOS'!C6946)</f>
        <v/>
      </c>
      <c r="D6965" s="37" t="str">
        <f>IF('TD VENCIDOS'!D6946="","",'TD VENCIDOS'!D6946)</f>
        <v/>
      </c>
    </row>
    <row r="6966" spans="2:4" ht="18.75">
      <c r="B6966" s="37" t="str">
        <f>IF('TD VENCIDOS'!B6947="","",'TD VENCIDOS'!B6947)</f>
        <v/>
      </c>
      <c r="C6966" s="38" t="str">
        <f>IF('TD VENCIDOS'!C6947="","",'TD VENCIDOS'!C6947)</f>
        <v/>
      </c>
      <c r="D6966" s="37" t="str">
        <f>IF('TD VENCIDOS'!D6947="","",'TD VENCIDOS'!D6947)</f>
        <v/>
      </c>
    </row>
    <row r="6967" spans="2:4" ht="18.75">
      <c r="B6967" s="37" t="str">
        <f>IF('TD VENCIDOS'!B6948="","",'TD VENCIDOS'!B6948)</f>
        <v/>
      </c>
      <c r="C6967" s="38" t="str">
        <f>IF('TD VENCIDOS'!C6948="","",'TD VENCIDOS'!C6948)</f>
        <v/>
      </c>
      <c r="D6967" s="37" t="str">
        <f>IF('TD VENCIDOS'!D6948="","",'TD VENCIDOS'!D6948)</f>
        <v/>
      </c>
    </row>
    <row r="6968" spans="2:4" ht="18.75">
      <c r="B6968" s="37" t="str">
        <f>IF('TD VENCIDOS'!B6949="","",'TD VENCIDOS'!B6949)</f>
        <v/>
      </c>
      <c r="C6968" s="38" t="str">
        <f>IF('TD VENCIDOS'!C6949="","",'TD VENCIDOS'!C6949)</f>
        <v/>
      </c>
      <c r="D6968" s="37" t="str">
        <f>IF('TD VENCIDOS'!D6949="","",'TD VENCIDOS'!D6949)</f>
        <v/>
      </c>
    </row>
    <row r="6969" spans="2:4" ht="18.75">
      <c r="B6969" s="37" t="str">
        <f>IF('TD VENCIDOS'!B6950="","",'TD VENCIDOS'!B6950)</f>
        <v/>
      </c>
      <c r="C6969" s="38" t="str">
        <f>IF('TD VENCIDOS'!C6950="","",'TD VENCIDOS'!C6950)</f>
        <v/>
      </c>
      <c r="D6969" s="37" t="str">
        <f>IF('TD VENCIDOS'!D6950="","",'TD VENCIDOS'!D6950)</f>
        <v/>
      </c>
    </row>
    <row r="6970" spans="2:4" ht="18.75">
      <c r="B6970" s="37" t="str">
        <f>IF('TD VENCIDOS'!B6951="","",'TD VENCIDOS'!B6951)</f>
        <v/>
      </c>
      <c r="C6970" s="38" t="str">
        <f>IF('TD VENCIDOS'!C6951="","",'TD VENCIDOS'!C6951)</f>
        <v/>
      </c>
      <c r="D6970" s="37" t="str">
        <f>IF('TD VENCIDOS'!D6951="","",'TD VENCIDOS'!D6951)</f>
        <v/>
      </c>
    </row>
    <row r="6971" spans="2:4" ht="18.75">
      <c r="B6971" s="37" t="str">
        <f>IF('TD VENCIDOS'!B6952="","",'TD VENCIDOS'!B6952)</f>
        <v/>
      </c>
      <c r="C6971" s="38" t="str">
        <f>IF('TD VENCIDOS'!C6952="","",'TD VENCIDOS'!C6952)</f>
        <v/>
      </c>
      <c r="D6971" s="37" t="str">
        <f>IF('TD VENCIDOS'!D6952="","",'TD VENCIDOS'!D6952)</f>
        <v/>
      </c>
    </row>
    <row r="6972" spans="2:4" ht="18.75">
      <c r="B6972" s="37" t="str">
        <f>IF('TD VENCIDOS'!B6953="","",'TD VENCIDOS'!B6953)</f>
        <v/>
      </c>
      <c r="C6972" s="38" t="str">
        <f>IF('TD VENCIDOS'!C6953="","",'TD VENCIDOS'!C6953)</f>
        <v/>
      </c>
      <c r="D6972" s="37" t="str">
        <f>IF('TD VENCIDOS'!D6953="","",'TD VENCIDOS'!D6953)</f>
        <v/>
      </c>
    </row>
    <row r="6973" spans="2:4" ht="18.75">
      <c r="B6973" s="37" t="str">
        <f>IF('TD VENCIDOS'!B6954="","",'TD VENCIDOS'!B6954)</f>
        <v/>
      </c>
      <c r="C6973" s="38" t="str">
        <f>IF('TD VENCIDOS'!C6954="","",'TD VENCIDOS'!C6954)</f>
        <v/>
      </c>
      <c r="D6973" s="37" t="str">
        <f>IF('TD VENCIDOS'!D6954="","",'TD VENCIDOS'!D6954)</f>
        <v/>
      </c>
    </row>
    <row r="6974" spans="2:4" ht="18.75">
      <c r="B6974" s="37" t="str">
        <f>IF('TD VENCIDOS'!B6955="","",'TD VENCIDOS'!B6955)</f>
        <v/>
      </c>
      <c r="C6974" s="38" t="str">
        <f>IF('TD VENCIDOS'!C6955="","",'TD VENCIDOS'!C6955)</f>
        <v/>
      </c>
      <c r="D6974" s="37" t="str">
        <f>IF('TD VENCIDOS'!D6955="","",'TD VENCIDOS'!D6955)</f>
        <v/>
      </c>
    </row>
    <row r="6975" spans="2:4" ht="18.75">
      <c r="B6975" s="37" t="str">
        <f>IF('TD VENCIDOS'!B6956="","",'TD VENCIDOS'!B6956)</f>
        <v/>
      </c>
      <c r="C6975" s="38" t="str">
        <f>IF('TD VENCIDOS'!C6956="","",'TD VENCIDOS'!C6956)</f>
        <v/>
      </c>
      <c r="D6975" s="37" t="str">
        <f>IF('TD VENCIDOS'!D6956="","",'TD VENCIDOS'!D6956)</f>
        <v/>
      </c>
    </row>
    <row r="6976" spans="2:4" ht="18.75">
      <c r="B6976" s="37" t="str">
        <f>IF('TD VENCIDOS'!B6957="","",'TD VENCIDOS'!B6957)</f>
        <v/>
      </c>
      <c r="C6976" s="38" t="str">
        <f>IF('TD VENCIDOS'!C6957="","",'TD VENCIDOS'!C6957)</f>
        <v/>
      </c>
      <c r="D6976" s="37" t="str">
        <f>IF('TD VENCIDOS'!D6957="","",'TD VENCIDOS'!D6957)</f>
        <v/>
      </c>
    </row>
    <row r="6977" spans="2:4" ht="18.75">
      <c r="B6977" s="37" t="str">
        <f>IF('TD VENCIDOS'!B6958="","",'TD VENCIDOS'!B6958)</f>
        <v/>
      </c>
      <c r="C6977" s="38" t="str">
        <f>IF('TD VENCIDOS'!C6958="","",'TD VENCIDOS'!C6958)</f>
        <v/>
      </c>
      <c r="D6977" s="37" t="str">
        <f>IF('TD VENCIDOS'!D6958="","",'TD VENCIDOS'!D6958)</f>
        <v/>
      </c>
    </row>
    <row r="6978" spans="2:4" ht="18.75">
      <c r="B6978" s="37" t="str">
        <f>IF('TD VENCIDOS'!B6959="","",'TD VENCIDOS'!B6959)</f>
        <v/>
      </c>
      <c r="C6978" s="38" t="str">
        <f>IF('TD VENCIDOS'!C6959="","",'TD VENCIDOS'!C6959)</f>
        <v/>
      </c>
      <c r="D6978" s="37" t="str">
        <f>IF('TD VENCIDOS'!D6959="","",'TD VENCIDOS'!D6959)</f>
        <v/>
      </c>
    </row>
    <row r="6979" spans="2:4" ht="18.75">
      <c r="B6979" s="37" t="str">
        <f>IF('TD VENCIDOS'!B6960="","",'TD VENCIDOS'!B6960)</f>
        <v/>
      </c>
      <c r="C6979" s="38" t="str">
        <f>IF('TD VENCIDOS'!C6960="","",'TD VENCIDOS'!C6960)</f>
        <v/>
      </c>
      <c r="D6979" s="37" t="str">
        <f>IF('TD VENCIDOS'!D6960="","",'TD VENCIDOS'!D6960)</f>
        <v/>
      </c>
    </row>
    <row r="6980" spans="2:4" ht="18.75">
      <c r="B6980" s="37" t="str">
        <f>IF('TD VENCIDOS'!B6961="","",'TD VENCIDOS'!B6961)</f>
        <v/>
      </c>
      <c r="C6980" s="38" t="str">
        <f>IF('TD VENCIDOS'!C6961="","",'TD VENCIDOS'!C6961)</f>
        <v/>
      </c>
      <c r="D6980" s="37" t="str">
        <f>IF('TD VENCIDOS'!D6961="","",'TD VENCIDOS'!D6961)</f>
        <v/>
      </c>
    </row>
    <row r="6981" spans="2:4" ht="18.75">
      <c r="B6981" s="37" t="str">
        <f>IF('TD VENCIDOS'!B6962="","",'TD VENCIDOS'!B6962)</f>
        <v/>
      </c>
      <c r="C6981" s="38" t="str">
        <f>IF('TD VENCIDOS'!C6962="","",'TD VENCIDOS'!C6962)</f>
        <v/>
      </c>
      <c r="D6981" s="37" t="str">
        <f>IF('TD VENCIDOS'!D6962="","",'TD VENCIDOS'!D6962)</f>
        <v/>
      </c>
    </row>
    <row r="6982" spans="2:4" ht="18.75">
      <c r="B6982" s="37" t="str">
        <f>IF('TD VENCIDOS'!B6963="","",'TD VENCIDOS'!B6963)</f>
        <v/>
      </c>
      <c r="C6982" s="38" t="str">
        <f>IF('TD VENCIDOS'!C6963="","",'TD VENCIDOS'!C6963)</f>
        <v/>
      </c>
      <c r="D6982" s="37" t="str">
        <f>IF('TD VENCIDOS'!D6963="","",'TD VENCIDOS'!D6963)</f>
        <v/>
      </c>
    </row>
    <row r="6983" spans="2:4" ht="18.75">
      <c r="B6983" s="37" t="str">
        <f>IF('TD VENCIDOS'!B6964="","",'TD VENCIDOS'!B6964)</f>
        <v/>
      </c>
      <c r="C6983" s="38" t="str">
        <f>IF('TD VENCIDOS'!C6964="","",'TD VENCIDOS'!C6964)</f>
        <v/>
      </c>
      <c r="D6983" s="37" t="str">
        <f>IF('TD VENCIDOS'!D6964="","",'TD VENCIDOS'!D6964)</f>
        <v/>
      </c>
    </row>
    <row r="6984" spans="2:4" ht="18.75">
      <c r="B6984" s="37" t="str">
        <f>IF('TD VENCIDOS'!B6965="","",'TD VENCIDOS'!B6965)</f>
        <v/>
      </c>
      <c r="C6984" s="38" t="str">
        <f>IF('TD VENCIDOS'!C6965="","",'TD VENCIDOS'!C6965)</f>
        <v/>
      </c>
      <c r="D6984" s="37" t="str">
        <f>IF('TD VENCIDOS'!D6965="","",'TD VENCIDOS'!D6965)</f>
        <v/>
      </c>
    </row>
    <row r="6985" spans="2:4" ht="18.75">
      <c r="B6985" s="37" t="str">
        <f>IF('TD VENCIDOS'!B6966="","",'TD VENCIDOS'!B6966)</f>
        <v/>
      </c>
      <c r="C6985" s="38" t="str">
        <f>IF('TD VENCIDOS'!C6966="","",'TD VENCIDOS'!C6966)</f>
        <v/>
      </c>
      <c r="D6985" s="37" t="str">
        <f>IF('TD VENCIDOS'!D6966="","",'TD VENCIDOS'!D6966)</f>
        <v/>
      </c>
    </row>
    <row r="6986" spans="2:4" ht="18.75">
      <c r="B6986" s="37" t="str">
        <f>IF('TD VENCIDOS'!B6967="","",'TD VENCIDOS'!B6967)</f>
        <v/>
      </c>
      <c r="C6986" s="38" t="str">
        <f>IF('TD VENCIDOS'!C6967="","",'TD VENCIDOS'!C6967)</f>
        <v/>
      </c>
      <c r="D6986" s="37" t="str">
        <f>IF('TD VENCIDOS'!D6967="","",'TD VENCIDOS'!D6967)</f>
        <v/>
      </c>
    </row>
    <row r="6987" spans="2:4" ht="18.75">
      <c r="B6987" s="37" t="str">
        <f>IF('TD VENCIDOS'!B6968="","",'TD VENCIDOS'!B6968)</f>
        <v/>
      </c>
      <c r="C6987" s="38" t="str">
        <f>IF('TD VENCIDOS'!C6968="","",'TD VENCIDOS'!C6968)</f>
        <v/>
      </c>
      <c r="D6987" s="37" t="str">
        <f>IF('TD VENCIDOS'!D6968="","",'TD VENCIDOS'!D6968)</f>
        <v/>
      </c>
    </row>
    <row r="6988" spans="2:4" ht="18.75">
      <c r="B6988" s="37" t="str">
        <f>IF('TD VENCIDOS'!B6969="","",'TD VENCIDOS'!B6969)</f>
        <v/>
      </c>
      <c r="C6988" s="38" t="str">
        <f>IF('TD VENCIDOS'!C6969="","",'TD VENCIDOS'!C6969)</f>
        <v/>
      </c>
      <c r="D6988" s="37" t="str">
        <f>IF('TD VENCIDOS'!D6969="","",'TD VENCIDOS'!D6969)</f>
        <v/>
      </c>
    </row>
    <row r="6989" spans="2:4" ht="18.75">
      <c r="B6989" s="37" t="str">
        <f>IF('TD VENCIDOS'!B6970="","",'TD VENCIDOS'!B6970)</f>
        <v/>
      </c>
      <c r="C6989" s="38" t="str">
        <f>IF('TD VENCIDOS'!C6970="","",'TD VENCIDOS'!C6970)</f>
        <v/>
      </c>
      <c r="D6989" s="37" t="str">
        <f>IF('TD VENCIDOS'!D6970="","",'TD VENCIDOS'!D6970)</f>
        <v/>
      </c>
    </row>
    <row r="6990" spans="2:4" ht="18.75">
      <c r="B6990" s="37" t="str">
        <f>IF('TD VENCIDOS'!B6971="","",'TD VENCIDOS'!B6971)</f>
        <v/>
      </c>
      <c r="C6990" s="38" t="str">
        <f>IF('TD VENCIDOS'!C6971="","",'TD VENCIDOS'!C6971)</f>
        <v/>
      </c>
      <c r="D6990" s="37" t="str">
        <f>IF('TD VENCIDOS'!D6971="","",'TD VENCIDOS'!D6971)</f>
        <v/>
      </c>
    </row>
    <row r="6991" spans="2:4" ht="18.75">
      <c r="B6991" s="37" t="str">
        <f>IF('TD VENCIDOS'!B6972="","",'TD VENCIDOS'!B6972)</f>
        <v/>
      </c>
      <c r="C6991" s="38" t="str">
        <f>IF('TD VENCIDOS'!C6972="","",'TD VENCIDOS'!C6972)</f>
        <v/>
      </c>
      <c r="D6991" s="37" t="str">
        <f>IF('TD VENCIDOS'!D6972="","",'TD VENCIDOS'!D6972)</f>
        <v/>
      </c>
    </row>
    <row r="6992" spans="2:4" ht="18.75">
      <c r="B6992" s="37" t="str">
        <f>IF('TD VENCIDOS'!B6973="","",'TD VENCIDOS'!B6973)</f>
        <v/>
      </c>
      <c r="C6992" s="38" t="str">
        <f>IF('TD VENCIDOS'!C6973="","",'TD VENCIDOS'!C6973)</f>
        <v/>
      </c>
      <c r="D6992" s="37" t="str">
        <f>IF('TD VENCIDOS'!D6973="","",'TD VENCIDOS'!D6973)</f>
        <v/>
      </c>
    </row>
    <row r="6993" spans="2:4" ht="18.75">
      <c r="B6993" s="37" t="str">
        <f>IF('TD VENCIDOS'!B6974="","",'TD VENCIDOS'!B6974)</f>
        <v/>
      </c>
      <c r="C6993" s="38" t="str">
        <f>IF('TD VENCIDOS'!C6974="","",'TD VENCIDOS'!C6974)</f>
        <v/>
      </c>
      <c r="D6993" s="37" t="str">
        <f>IF('TD VENCIDOS'!D6974="","",'TD VENCIDOS'!D6974)</f>
        <v/>
      </c>
    </row>
    <row r="6994" spans="2:4" ht="18.75">
      <c r="B6994" s="37" t="str">
        <f>IF('TD VENCIDOS'!B6975="","",'TD VENCIDOS'!B6975)</f>
        <v/>
      </c>
      <c r="C6994" s="38" t="str">
        <f>IF('TD VENCIDOS'!C6975="","",'TD VENCIDOS'!C6975)</f>
        <v/>
      </c>
      <c r="D6994" s="37" t="str">
        <f>IF('TD VENCIDOS'!D6975="","",'TD VENCIDOS'!D6975)</f>
        <v/>
      </c>
    </row>
    <row r="6995" spans="2:4" ht="18.75">
      <c r="B6995" s="37" t="str">
        <f>IF('TD VENCIDOS'!B6976="","",'TD VENCIDOS'!B6976)</f>
        <v/>
      </c>
      <c r="C6995" s="38" t="str">
        <f>IF('TD VENCIDOS'!C6976="","",'TD VENCIDOS'!C6976)</f>
        <v/>
      </c>
      <c r="D6995" s="37" t="str">
        <f>IF('TD VENCIDOS'!D6976="","",'TD VENCIDOS'!D6976)</f>
        <v/>
      </c>
    </row>
    <row r="6996" spans="2:4" ht="18.75">
      <c r="B6996" s="37" t="str">
        <f>IF('TD VENCIDOS'!B6977="","",'TD VENCIDOS'!B6977)</f>
        <v/>
      </c>
      <c r="C6996" s="38" t="str">
        <f>IF('TD VENCIDOS'!C6977="","",'TD VENCIDOS'!C6977)</f>
        <v/>
      </c>
      <c r="D6996" s="37" t="str">
        <f>IF('TD VENCIDOS'!D6977="","",'TD VENCIDOS'!D6977)</f>
        <v/>
      </c>
    </row>
    <row r="6997" spans="2:4" ht="18.75">
      <c r="B6997" s="37" t="str">
        <f>IF('TD VENCIDOS'!B6978="","",'TD VENCIDOS'!B6978)</f>
        <v/>
      </c>
      <c r="C6997" s="38" t="str">
        <f>IF('TD VENCIDOS'!C6978="","",'TD VENCIDOS'!C6978)</f>
        <v/>
      </c>
      <c r="D6997" s="37" t="str">
        <f>IF('TD VENCIDOS'!D6978="","",'TD VENCIDOS'!D6978)</f>
        <v/>
      </c>
    </row>
    <row r="6998" spans="2:4" ht="18.75">
      <c r="B6998" s="37" t="str">
        <f>IF('TD VENCIDOS'!B6979="","",'TD VENCIDOS'!B6979)</f>
        <v/>
      </c>
      <c r="C6998" s="38" t="str">
        <f>IF('TD VENCIDOS'!C6979="","",'TD VENCIDOS'!C6979)</f>
        <v/>
      </c>
      <c r="D6998" s="37" t="str">
        <f>IF('TD VENCIDOS'!D6979="","",'TD VENCIDOS'!D6979)</f>
        <v/>
      </c>
    </row>
    <row r="6999" spans="2:4" ht="18.75">
      <c r="B6999" s="37" t="str">
        <f>IF('TD VENCIDOS'!B6980="","",'TD VENCIDOS'!B6980)</f>
        <v/>
      </c>
      <c r="C6999" s="38" t="str">
        <f>IF('TD VENCIDOS'!C6980="","",'TD VENCIDOS'!C6980)</f>
        <v/>
      </c>
      <c r="D6999" s="37" t="str">
        <f>IF('TD VENCIDOS'!D6980="","",'TD VENCIDOS'!D6980)</f>
        <v/>
      </c>
    </row>
    <row r="7000" spans="2:4" ht="18.75">
      <c r="B7000" s="37" t="str">
        <f>IF('TD VENCIDOS'!B6981="","",'TD VENCIDOS'!B6981)</f>
        <v/>
      </c>
      <c r="C7000" s="38" t="str">
        <f>IF('TD VENCIDOS'!C6981="","",'TD VENCIDOS'!C6981)</f>
        <v/>
      </c>
      <c r="D7000" s="37" t="str">
        <f>IF('TD VENCIDOS'!D6981="","",'TD VENCIDOS'!D6981)</f>
        <v/>
      </c>
    </row>
    <row r="7001" spans="2:4" ht="18.75">
      <c r="B7001" s="37" t="str">
        <f>IF('TD VENCIDOS'!B6982="","",'TD VENCIDOS'!B6982)</f>
        <v/>
      </c>
      <c r="C7001" s="38" t="str">
        <f>IF('TD VENCIDOS'!C6982="","",'TD VENCIDOS'!C6982)</f>
        <v/>
      </c>
      <c r="D7001" s="37" t="str">
        <f>IF('TD VENCIDOS'!D6982="","",'TD VENCIDOS'!D6982)</f>
        <v/>
      </c>
    </row>
    <row r="7002" spans="2:4" ht="18.75">
      <c r="B7002" s="37" t="str">
        <f>IF('TD VENCIDOS'!B6983="","",'TD VENCIDOS'!B6983)</f>
        <v/>
      </c>
      <c r="C7002" s="38" t="str">
        <f>IF('TD VENCIDOS'!C6983="","",'TD VENCIDOS'!C6983)</f>
        <v/>
      </c>
      <c r="D7002" s="37" t="str">
        <f>IF('TD VENCIDOS'!D6983="","",'TD VENCIDOS'!D6983)</f>
        <v/>
      </c>
    </row>
    <row r="7003" spans="2:4" ht="18.75">
      <c r="B7003" s="37" t="str">
        <f>IF('TD VENCIDOS'!B6984="","",'TD VENCIDOS'!B6984)</f>
        <v/>
      </c>
      <c r="C7003" s="38" t="str">
        <f>IF('TD VENCIDOS'!C6984="","",'TD VENCIDOS'!C6984)</f>
        <v/>
      </c>
      <c r="D7003" s="37" t="str">
        <f>IF('TD VENCIDOS'!D6984="","",'TD VENCIDOS'!D6984)</f>
        <v/>
      </c>
    </row>
    <row r="7004" spans="2:4" ht="18.75">
      <c r="B7004" s="37" t="str">
        <f>IF('TD VENCIDOS'!B6985="","",'TD VENCIDOS'!B6985)</f>
        <v/>
      </c>
      <c r="C7004" s="38" t="str">
        <f>IF('TD VENCIDOS'!C6985="","",'TD VENCIDOS'!C6985)</f>
        <v/>
      </c>
      <c r="D7004" s="37" t="str">
        <f>IF('TD VENCIDOS'!D6985="","",'TD VENCIDOS'!D6985)</f>
        <v/>
      </c>
    </row>
    <row r="7005" spans="2:4" ht="18.75">
      <c r="B7005" s="37" t="str">
        <f>IF('TD VENCIDOS'!B6986="","",'TD VENCIDOS'!B6986)</f>
        <v/>
      </c>
      <c r="C7005" s="38" t="str">
        <f>IF('TD VENCIDOS'!C6986="","",'TD VENCIDOS'!C6986)</f>
        <v/>
      </c>
      <c r="D7005" s="37" t="str">
        <f>IF('TD VENCIDOS'!D6986="","",'TD VENCIDOS'!D6986)</f>
        <v/>
      </c>
    </row>
    <row r="7006" spans="2:4" ht="18.75">
      <c r="B7006" s="37" t="str">
        <f>IF('TD VENCIDOS'!B6987="","",'TD VENCIDOS'!B6987)</f>
        <v/>
      </c>
      <c r="C7006" s="38" t="str">
        <f>IF('TD VENCIDOS'!C6987="","",'TD VENCIDOS'!C6987)</f>
        <v/>
      </c>
      <c r="D7006" s="37" t="str">
        <f>IF('TD VENCIDOS'!D6987="","",'TD VENCIDOS'!D6987)</f>
        <v/>
      </c>
    </row>
    <row r="7007" spans="2:4" ht="18.75">
      <c r="B7007" s="37" t="str">
        <f>IF('TD VENCIDOS'!B6988="","",'TD VENCIDOS'!B6988)</f>
        <v/>
      </c>
      <c r="C7007" s="38" t="str">
        <f>IF('TD VENCIDOS'!C6988="","",'TD VENCIDOS'!C6988)</f>
        <v/>
      </c>
      <c r="D7007" s="37" t="str">
        <f>IF('TD VENCIDOS'!D6988="","",'TD VENCIDOS'!D6988)</f>
        <v/>
      </c>
    </row>
    <row r="7008" spans="2:4" ht="18.75">
      <c r="B7008" s="37" t="str">
        <f>IF('TD VENCIDOS'!B6989="","",'TD VENCIDOS'!B6989)</f>
        <v/>
      </c>
      <c r="C7008" s="38" t="str">
        <f>IF('TD VENCIDOS'!C6989="","",'TD VENCIDOS'!C6989)</f>
        <v/>
      </c>
      <c r="D7008" s="37" t="str">
        <f>IF('TD VENCIDOS'!D6989="","",'TD VENCIDOS'!D6989)</f>
        <v/>
      </c>
    </row>
    <row r="7009" spans="2:4" ht="18.75">
      <c r="B7009" s="37" t="str">
        <f>IF('TD VENCIDOS'!B6990="","",'TD VENCIDOS'!B6990)</f>
        <v/>
      </c>
      <c r="C7009" s="38" t="str">
        <f>IF('TD VENCIDOS'!C6990="","",'TD VENCIDOS'!C6990)</f>
        <v/>
      </c>
      <c r="D7009" s="37" t="str">
        <f>IF('TD VENCIDOS'!D6990="","",'TD VENCIDOS'!D6990)</f>
        <v/>
      </c>
    </row>
    <row r="7010" spans="2:4" ht="18.75">
      <c r="B7010" s="37" t="str">
        <f>IF('TD VENCIDOS'!B6991="","",'TD VENCIDOS'!B6991)</f>
        <v/>
      </c>
      <c r="C7010" s="38" t="str">
        <f>IF('TD VENCIDOS'!C6991="","",'TD VENCIDOS'!C6991)</f>
        <v/>
      </c>
      <c r="D7010" s="37" t="str">
        <f>IF('TD VENCIDOS'!D6991="","",'TD VENCIDOS'!D6991)</f>
        <v/>
      </c>
    </row>
    <row r="7011" spans="2:4" ht="18.75">
      <c r="B7011" s="37" t="str">
        <f>IF('TD VENCIDOS'!B6992="","",'TD VENCIDOS'!B6992)</f>
        <v/>
      </c>
      <c r="C7011" s="38" t="str">
        <f>IF('TD VENCIDOS'!C6992="","",'TD VENCIDOS'!C6992)</f>
        <v/>
      </c>
      <c r="D7011" s="37" t="str">
        <f>IF('TD VENCIDOS'!D6992="","",'TD VENCIDOS'!D6992)</f>
        <v/>
      </c>
    </row>
    <row r="7012" spans="2:4" ht="18.75">
      <c r="B7012" s="37" t="str">
        <f>IF('TD VENCIDOS'!B6993="","",'TD VENCIDOS'!B6993)</f>
        <v/>
      </c>
      <c r="C7012" s="38" t="str">
        <f>IF('TD VENCIDOS'!C6993="","",'TD VENCIDOS'!C6993)</f>
        <v/>
      </c>
      <c r="D7012" s="37" t="str">
        <f>IF('TD VENCIDOS'!D6993="","",'TD VENCIDOS'!D6993)</f>
        <v/>
      </c>
    </row>
    <row r="7013" spans="2:4" ht="18.75">
      <c r="B7013" s="37" t="str">
        <f>IF('TD VENCIDOS'!B6994="","",'TD VENCIDOS'!B6994)</f>
        <v/>
      </c>
      <c r="C7013" s="38" t="str">
        <f>IF('TD VENCIDOS'!C6994="","",'TD VENCIDOS'!C6994)</f>
        <v/>
      </c>
      <c r="D7013" s="37" t="str">
        <f>IF('TD VENCIDOS'!D6994="","",'TD VENCIDOS'!D6994)</f>
        <v/>
      </c>
    </row>
    <row r="7014" spans="2:4" ht="18.75">
      <c r="B7014" s="37" t="str">
        <f>IF('TD VENCIDOS'!B6995="","",'TD VENCIDOS'!B6995)</f>
        <v/>
      </c>
      <c r="C7014" s="38" t="str">
        <f>IF('TD VENCIDOS'!C6995="","",'TD VENCIDOS'!C6995)</f>
        <v/>
      </c>
      <c r="D7014" s="37" t="str">
        <f>IF('TD VENCIDOS'!D6995="","",'TD VENCIDOS'!D6995)</f>
        <v/>
      </c>
    </row>
    <row r="7015" spans="2:4" ht="18.75">
      <c r="B7015" s="37" t="str">
        <f>IF('TD VENCIDOS'!B6996="","",'TD VENCIDOS'!B6996)</f>
        <v/>
      </c>
      <c r="C7015" s="38" t="str">
        <f>IF('TD VENCIDOS'!C6996="","",'TD VENCIDOS'!C6996)</f>
        <v/>
      </c>
      <c r="D7015" s="37" t="str">
        <f>IF('TD VENCIDOS'!D6996="","",'TD VENCIDOS'!D6996)</f>
        <v/>
      </c>
    </row>
    <row r="7016" spans="2:4" ht="18.75">
      <c r="B7016" s="37" t="str">
        <f>IF('TD VENCIDOS'!B6997="","",'TD VENCIDOS'!B6997)</f>
        <v/>
      </c>
      <c r="C7016" s="38" t="str">
        <f>IF('TD VENCIDOS'!C6997="","",'TD VENCIDOS'!C6997)</f>
        <v/>
      </c>
      <c r="D7016" s="37" t="str">
        <f>IF('TD VENCIDOS'!D6997="","",'TD VENCIDOS'!D6997)</f>
        <v/>
      </c>
    </row>
    <row r="7017" spans="2:4" ht="18.75">
      <c r="B7017" s="37" t="str">
        <f>IF('TD VENCIDOS'!B6998="","",'TD VENCIDOS'!B6998)</f>
        <v/>
      </c>
      <c r="C7017" s="38" t="str">
        <f>IF('TD VENCIDOS'!C6998="","",'TD VENCIDOS'!C6998)</f>
        <v/>
      </c>
      <c r="D7017" s="37" t="str">
        <f>IF('TD VENCIDOS'!D6998="","",'TD VENCIDOS'!D6998)</f>
        <v/>
      </c>
    </row>
    <row r="7018" spans="2:4" ht="18.75">
      <c r="B7018" s="37" t="str">
        <f>IF('TD VENCIDOS'!B6999="","",'TD VENCIDOS'!B6999)</f>
        <v/>
      </c>
      <c r="C7018" s="38" t="str">
        <f>IF('TD VENCIDOS'!C6999="","",'TD VENCIDOS'!C6999)</f>
        <v/>
      </c>
      <c r="D7018" s="37" t="str">
        <f>IF('TD VENCIDOS'!D6999="","",'TD VENCIDOS'!D6999)</f>
        <v/>
      </c>
    </row>
    <row r="7019" spans="2:4" ht="18.75">
      <c r="B7019" s="37" t="str">
        <f>IF('TD VENCIDOS'!B7000="","",'TD VENCIDOS'!B7000)</f>
        <v/>
      </c>
      <c r="C7019" s="38" t="str">
        <f>IF('TD VENCIDOS'!C7000="","",'TD VENCIDOS'!C7000)</f>
        <v/>
      </c>
      <c r="D7019" s="37" t="str">
        <f>IF('TD VENCIDOS'!D7000="","",'TD VENCIDOS'!D7000)</f>
        <v/>
      </c>
    </row>
    <row r="7020" spans="2:4" ht="18.75">
      <c r="B7020" s="37" t="str">
        <f>IF('TD VENCIDOS'!B7001="","",'TD VENCIDOS'!B7001)</f>
        <v/>
      </c>
      <c r="C7020" s="38" t="str">
        <f>IF('TD VENCIDOS'!C7001="","",'TD VENCIDOS'!C7001)</f>
        <v/>
      </c>
      <c r="D7020" s="37" t="str">
        <f>IF('TD VENCIDOS'!D7001="","",'TD VENCIDOS'!D7001)</f>
        <v/>
      </c>
    </row>
    <row r="7021" spans="2:4" ht="18.75">
      <c r="B7021" s="37" t="str">
        <f>IF('TD VENCIDOS'!B7002="","",'TD VENCIDOS'!B7002)</f>
        <v/>
      </c>
      <c r="C7021" s="38" t="str">
        <f>IF('TD VENCIDOS'!C7002="","",'TD VENCIDOS'!C7002)</f>
        <v/>
      </c>
      <c r="D7021" s="37" t="str">
        <f>IF('TD VENCIDOS'!D7002="","",'TD VENCIDOS'!D7002)</f>
        <v/>
      </c>
    </row>
    <row r="7022" spans="2:4" ht="18.75">
      <c r="B7022" s="37" t="str">
        <f>IF('TD VENCIDOS'!B7003="","",'TD VENCIDOS'!B7003)</f>
        <v/>
      </c>
      <c r="C7022" s="38" t="str">
        <f>IF('TD VENCIDOS'!C7003="","",'TD VENCIDOS'!C7003)</f>
        <v/>
      </c>
      <c r="D7022" s="37" t="str">
        <f>IF('TD VENCIDOS'!D7003="","",'TD VENCIDOS'!D7003)</f>
        <v/>
      </c>
    </row>
    <row r="7023" spans="2:4" ht="18.75">
      <c r="B7023" s="37" t="str">
        <f>IF('TD VENCIDOS'!B7004="","",'TD VENCIDOS'!B7004)</f>
        <v/>
      </c>
      <c r="C7023" s="38" t="str">
        <f>IF('TD VENCIDOS'!C7004="","",'TD VENCIDOS'!C7004)</f>
        <v/>
      </c>
      <c r="D7023" s="37" t="str">
        <f>IF('TD VENCIDOS'!D7004="","",'TD VENCIDOS'!D7004)</f>
        <v/>
      </c>
    </row>
    <row r="7024" spans="2:4" ht="18.75">
      <c r="B7024" s="37" t="str">
        <f>IF('TD VENCIDOS'!B7005="","",'TD VENCIDOS'!B7005)</f>
        <v/>
      </c>
      <c r="C7024" s="38" t="str">
        <f>IF('TD VENCIDOS'!C7005="","",'TD VENCIDOS'!C7005)</f>
        <v/>
      </c>
      <c r="D7024" s="37" t="str">
        <f>IF('TD VENCIDOS'!D7005="","",'TD VENCIDOS'!D7005)</f>
        <v/>
      </c>
    </row>
    <row r="7025" spans="2:4" ht="18.75">
      <c r="B7025" s="37" t="str">
        <f>IF('TD VENCIDOS'!B7006="","",'TD VENCIDOS'!B7006)</f>
        <v/>
      </c>
      <c r="C7025" s="38" t="str">
        <f>IF('TD VENCIDOS'!C7006="","",'TD VENCIDOS'!C7006)</f>
        <v/>
      </c>
      <c r="D7025" s="37" t="str">
        <f>IF('TD VENCIDOS'!D7006="","",'TD VENCIDOS'!D7006)</f>
        <v/>
      </c>
    </row>
    <row r="7026" spans="2:4" ht="18.75">
      <c r="B7026" s="37" t="str">
        <f>IF('TD VENCIDOS'!B7007="","",'TD VENCIDOS'!B7007)</f>
        <v/>
      </c>
      <c r="C7026" s="38" t="str">
        <f>IF('TD VENCIDOS'!C7007="","",'TD VENCIDOS'!C7007)</f>
        <v/>
      </c>
      <c r="D7026" s="37" t="str">
        <f>IF('TD VENCIDOS'!D7007="","",'TD VENCIDOS'!D7007)</f>
        <v/>
      </c>
    </row>
    <row r="7027" spans="2:4" ht="18.75">
      <c r="B7027" s="37" t="str">
        <f>IF('TD VENCIDOS'!B7008="","",'TD VENCIDOS'!B7008)</f>
        <v/>
      </c>
      <c r="C7027" s="38" t="str">
        <f>IF('TD VENCIDOS'!C7008="","",'TD VENCIDOS'!C7008)</f>
        <v/>
      </c>
      <c r="D7027" s="37" t="str">
        <f>IF('TD VENCIDOS'!D7008="","",'TD VENCIDOS'!D7008)</f>
        <v/>
      </c>
    </row>
    <row r="7028" spans="2:4" ht="18.75">
      <c r="B7028" s="37" t="str">
        <f>IF('TD VENCIDOS'!B7009="","",'TD VENCIDOS'!B7009)</f>
        <v/>
      </c>
      <c r="C7028" s="38" t="str">
        <f>IF('TD VENCIDOS'!C7009="","",'TD VENCIDOS'!C7009)</f>
        <v/>
      </c>
      <c r="D7028" s="37" t="str">
        <f>IF('TD VENCIDOS'!D7009="","",'TD VENCIDOS'!D7009)</f>
        <v/>
      </c>
    </row>
    <row r="7029" spans="2:4" ht="18.75">
      <c r="B7029" s="37" t="str">
        <f>IF('TD VENCIDOS'!B7010="","",'TD VENCIDOS'!B7010)</f>
        <v/>
      </c>
      <c r="C7029" s="38" t="str">
        <f>IF('TD VENCIDOS'!C7010="","",'TD VENCIDOS'!C7010)</f>
        <v/>
      </c>
      <c r="D7029" s="37" t="str">
        <f>IF('TD VENCIDOS'!D7010="","",'TD VENCIDOS'!D7010)</f>
        <v/>
      </c>
    </row>
    <row r="7030" spans="2:4" ht="18.75">
      <c r="B7030" s="37" t="str">
        <f>IF('TD VENCIDOS'!B7011="","",'TD VENCIDOS'!B7011)</f>
        <v/>
      </c>
      <c r="C7030" s="38" t="str">
        <f>IF('TD VENCIDOS'!C7011="","",'TD VENCIDOS'!C7011)</f>
        <v/>
      </c>
      <c r="D7030" s="37" t="str">
        <f>IF('TD VENCIDOS'!D7011="","",'TD VENCIDOS'!D7011)</f>
        <v/>
      </c>
    </row>
    <row r="7031" spans="2:4" ht="18.75">
      <c r="B7031" s="37" t="str">
        <f>IF('TD VENCIDOS'!B7012="","",'TD VENCIDOS'!B7012)</f>
        <v/>
      </c>
      <c r="C7031" s="38" t="str">
        <f>IF('TD VENCIDOS'!C7012="","",'TD VENCIDOS'!C7012)</f>
        <v/>
      </c>
      <c r="D7031" s="37" t="str">
        <f>IF('TD VENCIDOS'!D7012="","",'TD VENCIDOS'!D7012)</f>
        <v/>
      </c>
    </row>
    <row r="7032" spans="2:4" ht="18.75">
      <c r="B7032" s="37" t="str">
        <f>IF('TD VENCIDOS'!B7013="","",'TD VENCIDOS'!B7013)</f>
        <v/>
      </c>
      <c r="C7032" s="38" t="str">
        <f>IF('TD VENCIDOS'!C7013="","",'TD VENCIDOS'!C7013)</f>
        <v/>
      </c>
      <c r="D7032" s="37" t="str">
        <f>IF('TD VENCIDOS'!D7013="","",'TD VENCIDOS'!D7013)</f>
        <v/>
      </c>
    </row>
    <row r="7033" spans="2:4" ht="18.75">
      <c r="B7033" s="37" t="str">
        <f>IF('TD VENCIDOS'!B7014="","",'TD VENCIDOS'!B7014)</f>
        <v/>
      </c>
      <c r="C7033" s="38" t="str">
        <f>IF('TD VENCIDOS'!C7014="","",'TD VENCIDOS'!C7014)</f>
        <v/>
      </c>
      <c r="D7033" s="37" t="str">
        <f>IF('TD VENCIDOS'!D7014="","",'TD VENCIDOS'!D7014)</f>
        <v/>
      </c>
    </row>
    <row r="7034" spans="2:4" ht="18.75">
      <c r="B7034" s="37" t="str">
        <f>IF('TD VENCIDOS'!B7015="","",'TD VENCIDOS'!B7015)</f>
        <v/>
      </c>
      <c r="C7034" s="38" t="str">
        <f>IF('TD VENCIDOS'!C7015="","",'TD VENCIDOS'!C7015)</f>
        <v/>
      </c>
      <c r="D7034" s="37" t="str">
        <f>IF('TD VENCIDOS'!D7015="","",'TD VENCIDOS'!D7015)</f>
        <v/>
      </c>
    </row>
    <row r="7035" spans="2:4" ht="18.75">
      <c r="B7035" s="37" t="str">
        <f>IF('TD VENCIDOS'!B7016="","",'TD VENCIDOS'!B7016)</f>
        <v/>
      </c>
      <c r="C7035" s="38" t="str">
        <f>IF('TD VENCIDOS'!C7016="","",'TD VENCIDOS'!C7016)</f>
        <v/>
      </c>
      <c r="D7035" s="37" t="str">
        <f>IF('TD VENCIDOS'!D7016="","",'TD VENCIDOS'!D7016)</f>
        <v/>
      </c>
    </row>
    <row r="7036" spans="2:4" ht="18.75">
      <c r="B7036" s="37" t="str">
        <f>IF('TD VENCIDOS'!B7017="","",'TD VENCIDOS'!B7017)</f>
        <v/>
      </c>
      <c r="C7036" s="38" t="str">
        <f>IF('TD VENCIDOS'!C7017="","",'TD VENCIDOS'!C7017)</f>
        <v/>
      </c>
      <c r="D7036" s="37" t="str">
        <f>IF('TD VENCIDOS'!D7017="","",'TD VENCIDOS'!D7017)</f>
        <v/>
      </c>
    </row>
    <row r="7037" spans="2:4" ht="18.75">
      <c r="B7037" s="37" t="str">
        <f>IF('TD VENCIDOS'!B7018="","",'TD VENCIDOS'!B7018)</f>
        <v/>
      </c>
      <c r="C7037" s="38" t="str">
        <f>IF('TD VENCIDOS'!C7018="","",'TD VENCIDOS'!C7018)</f>
        <v/>
      </c>
      <c r="D7037" s="37" t="str">
        <f>IF('TD VENCIDOS'!D7018="","",'TD VENCIDOS'!D7018)</f>
        <v/>
      </c>
    </row>
    <row r="7038" spans="2:4" ht="18.75">
      <c r="B7038" s="37" t="str">
        <f>IF('TD VENCIDOS'!B7019="","",'TD VENCIDOS'!B7019)</f>
        <v/>
      </c>
      <c r="C7038" s="38" t="str">
        <f>IF('TD VENCIDOS'!C7019="","",'TD VENCIDOS'!C7019)</f>
        <v/>
      </c>
      <c r="D7038" s="37" t="str">
        <f>IF('TD VENCIDOS'!D7019="","",'TD VENCIDOS'!D7019)</f>
        <v/>
      </c>
    </row>
    <row r="7039" spans="2:4" ht="18.75">
      <c r="B7039" s="37" t="str">
        <f>IF('TD VENCIDOS'!B7020="","",'TD VENCIDOS'!B7020)</f>
        <v/>
      </c>
      <c r="C7039" s="38" t="str">
        <f>IF('TD VENCIDOS'!C7020="","",'TD VENCIDOS'!C7020)</f>
        <v/>
      </c>
      <c r="D7039" s="37" t="str">
        <f>IF('TD VENCIDOS'!D7020="","",'TD VENCIDOS'!D7020)</f>
        <v/>
      </c>
    </row>
    <row r="7040" spans="2:4" ht="18.75">
      <c r="B7040" s="37" t="str">
        <f>IF('TD VENCIDOS'!B7021="","",'TD VENCIDOS'!B7021)</f>
        <v/>
      </c>
      <c r="C7040" s="38" t="str">
        <f>IF('TD VENCIDOS'!C7021="","",'TD VENCIDOS'!C7021)</f>
        <v/>
      </c>
      <c r="D7040" s="37" t="str">
        <f>IF('TD VENCIDOS'!D7021="","",'TD VENCIDOS'!D7021)</f>
        <v/>
      </c>
    </row>
    <row r="7041" spans="2:4" ht="18.75">
      <c r="B7041" s="37" t="str">
        <f>IF('TD VENCIDOS'!B7022="","",'TD VENCIDOS'!B7022)</f>
        <v/>
      </c>
      <c r="C7041" s="38" t="str">
        <f>IF('TD VENCIDOS'!C7022="","",'TD VENCIDOS'!C7022)</f>
        <v/>
      </c>
      <c r="D7041" s="37" t="str">
        <f>IF('TD VENCIDOS'!D7022="","",'TD VENCIDOS'!D7022)</f>
        <v/>
      </c>
    </row>
    <row r="7042" spans="2:4" ht="18.75">
      <c r="B7042" s="37" t="str">
        <f>IF('TD VENCIDOS'!B7023="","",'TD VENCIDOS'!B7023)</f>
        <v/>
      </c>
      <c r="C7042" s="38" t="str">
        <f>IF('TD VENCIDOS'!C7023="","",'TD VENCIDOS'!C7023)</f>
        <v/>
      </c>
      <c r="D7042" s="37" t="str">
        <f>IF('TD VENCIDOS'!D7023="","",'TD VENCIDOS'!D7023)</f>
        <v/>
      </c>
    </row>
    <row r="7043" spans="2:4" ht="18.75">
      <c r="B7043" s="37" t="str">
        <f>IF('TD VENCIDOS'!B7024="","",'TD VENCIDOS'!B7024)</f>
        <v/>
      </c>
      <c r="C7043" s="38" t="str">
        <f>IF('TD VENCIDOS'!C7024="","",'TD VENCIDOS'!C7024)</f>
        <v/>
      </c>
      <c r="D7043" s="37" t="str">
        <f>IF('TD VENCIDOS'!D7024="","",'TD VENCIDOS'!D7024)</f>
        <v/>
      </c>
    </row>
    <row r="7044" spans="2:4" ht="18.75">
      <c r="B7044" s="37" t="str">
        <f>IF('TD VENCIDOS'!B7025="","",'TD VENCIDOS'!B7025)</f>
        <v/>
      </c>
      <c r="C7044" s="38" t="str">
        <f>IF('TD VENCIDOS'!C7025="","",'TD VENCIDOS'!C7025)</f>
        <v/>
      </c>
      <c r="D7044" s="37" t="str">
        <f>IF('TD VENCIDOS'!D7025="","",'TD VENCIDOS'!D7025)</f>
        <v/>
      </c>
    </row>
    <row r="7045" spans="2:4" ht="18.75">
      <c r="B7045" s="37" t="str">
        <f>IF('TD VENCIDOS'!B7026="","",'TD VENCIDOS'!B7026)</f>
        <v/>
      </c>
      <c r="C7045" s="38" t="str">
        <f>IF('TD VENCIDOS'!C7026="","",'TD VENCIDOS'!C7026)</f>
        <v/>
      </c>
      <c r="D7045" s="37" t="str">
        <f>IF('TD VENCIDOS'!D7026="","",'TD VENCIDOS'!D7026)</f>
        <v/>
      </c>
    </row>
    <row r="7046" spans="2:4" ht="18.75">
      <c r="B7046" s="37" t="str">
        <f>IF('TD VENCIDOS'!B7027="","",'TD VENCIDOS'!B7027)</f>
        <v/>
      </c>
      <c r="C7046" s="38" t="str">
        <f>IF('TD VENCIDOS'!C7027="","",'TD VENCIDOS'!C7027)</f>
        <v/>
      </c>
      <c r="D7046" s="37" t="str">
        <f>IF('TD VENCIDOS'!D7027="","",'TD VENCIDOS'!D7027)</f>
        <v/>
      </c>
    </row>
    <row r="7047" spans="2:4" ht="18.75">
      <c r="B7047" s="37" t="str">
        <f>IF('TD VENCIDOS'!B7028="","",'TD VENCIDOS'!B7028)</f>
        <v/>
      </c>
      <c r="C7047" s="38" t="str">
        <f>IF('TD VENCIDOS'!C7028="","",'TD VENCIDOS'!C7028)</f>
        <v/>
      </c>
      <c r="D7047" s="37" t="str">
        <f>IF('TD VENCIDOS'!D7028="","",'TD VENCIDOS'!D7028)</f>
        <v/>
      </c>
    </row>
    <row r="7048" spans="2:4" ht="18.75">
      <c r="B7048" s="37" t="str">
        <f>IF('TD VENCIDOS'!B7029="","",'TD VENCIDOS'!B7029)</f>
        <v/>
      </c>
      <c r="C7048" s="38" t="str">
        <f>IF('TD VENCIDOS'!C7029="","",'TD VENCIDOS'!C7029)</f>
        <v/>
      </c>
      <c r="D7048" s="37" t="str">
        <f>IF('TD VENCIDOS'!D7029="","",'TD VENCIDOS'!D7029)</f>
        <v/>
      </c>
    </row>
    <row r="7049" spans="2:4" ht="18.75">
      <c r="B7049" s="37" t="str">
        <f>IF('TD VENCIDOS'!B7030="","",'TD VENCIDOS'!B7030)</f>
        <v/>
      </c>
      <c r="C7049" s="38" t="str">
        <f>IF('TD VENCIDOS'!C7030="","",'TD VENCIDOS'!C7030)</f>
        <v/>
      </c>
      <c r="D7049" s="37" t="str">
        <f>IF('TD VENCIDOS'!D7030="","",'TD VENCIDOS'!D7030)</f>
        <v/>
      </c>
    </row>
    <row r="7050" spans="2:4" ht="18.75">
      <c r="B7050" s="37" t="str">
        <f>IF('TD VENCIDOS'!B7031="","",'TD VENCIDOS'!B7031)</f>
        <v/>
      </c>
      <c r="C7050" s="38" t="str">
        <f>IF('TD VENCIDOS'!C7031="","",'TD VENCIDOS'!C7031)</f>
        <v/>
      </c>
      <c r="D7050" s="37" t="str">
        <f>IF('TD VENCIDOS'!D7031="","",'TD VENCIDOS'!D7031)</f>
        <v/>
      </c>
    </row>
    <row r="7051" spans="2:4" ht="18.75">
      <c r="B7051" s="37" t="str">
        <f>IF('TD VENCIDOS'!B7032="","",'TD VENCIDOS'!B7032)</f>
        <v/>
      </c>
      <c r="C7051" s="38" t="str">
        <f>IF('TD VENCIDOS'!C7032="","",'TD VENCIDOS'!C7032)</f>
        <v/>
      </c>
      <c r="D7051" s="37" t="str">
        <f>IF('TD VENCIDOS'!D7032="","",'TD VENCIDOS'!D7032)</f>
        <v/>
      </c>
    </row>
    <row r="7052" spans="2:4" ht="18.75">
      <c r="B7052" s="37" t="str">
        <f>IF('TD VENCIDOS'!B7033="","",'TD VENCIDOS'!B7033)</f>
        <v/>
      </c>
      <c r="C7052" s="38" t="str">
        <f>IF('TD VENCIDOS'!C7033="","",'TD VENCIDOS'!C7033)</f>
        <v/>
      </c>
      <c r="D7052" s="37" t="str">
        <f>IF('TD VENCIDOS'!D7033="","",'TD VENCIDOS'!D7033)</f>
        <v/>
      </c>
    </row>
    <row r="7053" spans="2:4" ht="18.75">
      <c r="B7053" s="37" t="str">
        <f>IF('TD VENCIDOS'!B7034="","",'TD VENCIDOS'!B7034)</f>
        <v/>
      </c>
      <c r="C7053" s="38" t="str">
        <f>IF('TD VENCIDOS'!C7034="","",'TD VENCIDOS'!C7034)</f>
        <v/>
      </c>
      <c r="D7053" s="37" t="str">
        <f>IF('TD VENCIDOS'!D7034="","",'TD VENCIDOS'!D7034)</f>
        <v/>
      </c>
    </row>
    <row r="7054" spans="2:4" ht="18.75">
      <c r="B7054" s="37" t="str">
        <f>IF('TD VENCIDOS'!B7035="","",'TD VENCIDOS'!B7035)</f>
        <v/>
      </c>
      <c r="C7054" s="38" t="str">
        <f>IF('TD VENCIDOS'!C7035="","",'TD VENCIDOS'!C7035)</f>
        <v/>
      </c>
      <c r="D7054" s="37" t="str">
        <f>IF('TD VENCIDOS'!D7035="","",'TD VENCIDOS'!D7035)</f>
        <v/>
      </c>
    </row>
    <row r="7055" spans="2:4" ht="18.75">
      <c r="B7055" s="37" t="str">
        <f>IF('TD VENCIDOS'!B7036="","",'TD VENCIDOS'!B7036)</f>
        <v/>
      </c>
      <c r="C7055" s="38" t="str">
        <f>IF('TD VENCIDOS'!C7036="","",'TD VENCIDOS'!C7036)</f>
        <v/>
      </c>
      <c r="D7055" s="37" t="str">
        <f>IF('TD VENCIDOS'!D7036="","",'TD VENCIDOS'!D7036)</f>
        <v/>
      </c>
    </row>
    <row r="7056" spans="2:4" ht="18.75">
      <c r="B7056" s="37" t="str">
        <f>IF('TD VENCIDOS'!B7037="","",'TD VENCIDOS'!B7037)</f>
        <v/>
      </c>
      <c r="C7056" s="38" t="str">
        <f>IF('TD VENCIDOS'!C7037="","",'TD VENCIDOS'!C7037)</f>
        <v/>
      </c>
      <c r="D7056" s="37" t="str">
        <f>IF('TD VENCIDOS'!D7037="","",'TD VENCIDOS'!D7037)</f>
        <v/>
      </c>
    </row>
    <row r="7057" spans="2:4" ht="18.75">
      <c r="B7057" s="37" t="str">
        <f>IF('TD VENCIDOS'!B7038="","",'TD VENCIDOS'!B7038)</f>
        <v/>
      </c>
      <c r="C7057" s="38" t="str">
        <f>IF('TD VENCIDOS'!C7038="","",'TD VENCIDOS'!C7038)</f>
        <v/>
      </c>
      <c r="D7057" s="37" t="str">
        <f>IF('TD VENCIDOS'!D7038="","",'TD VENCIDOS'!D7038)</f>
        <v/>
      </c>
    </row>
    <row r="7058" spans="2:4" ht="18.75">
      <c r="B7058" s="37" t="str">
        <f>IF('TD VENCIDOS'!B7039="","",'TD VENCIDOS'!B7039)</f>
        <v/>
      </c>
      <c r="C7058" s="38" t="str">
        <f>IF('TD VENCIDOS'!C7039="","",'TD VENCIDOS'!C7039)</f>
        <v/>
      </c>
      <c r="D7058" s="37" t="str">
        <f>IF('TD VENCIDOS'!D7039="","",'TD VENCIDOS'!D7039)</f>
        <v/>
      </c>
    </row>
    <row r="7059" spans="2:4" ht="18.75">
      <c r="B7059" s="37" t="str">
        <f>IF('TD VENCIDOS'!B7040="","",'TD VENCIDOS'!B7040)</f>
        <v/>
      </c>
      <c r="C7059" s="38" t="str">
        <f>IF('TD VENCIDOS'!C7040="","",'TD VENCIDOS'!C7040)</f>
        <v/>
      </c>
      <c r="D7059" s="37" t="str">
        <f>IF('TD VENCIDOS'!D7040="","",'TD VENCIDOS'!D7040)</f>
        <v/>
      </c>
    </row>
    <row r="7060" spans="2:4" ht="18.75">
      <c r="B7060" s="37" t="str">
        <f>IF('TD VENCIDOS'!B7041="","",'TD VENCIDOS'!B7041)</f>
        <v/>
      </c>
      <c r="C7060" s="38" t="str">
        <f>IF('TD VENCIDOS'!C7041="","",'TD VENCIDOS'!C7041)</f>
        <v/>
      </c>
      <c r="D7060" s="37" t="str">
        <f>IF('TD VENCIDOS'!D7041="","",'TD VENCIDOS'!D7041)</f>
        <v/>
      </c>
    </row>
    <row r="7061" spans="2:4" ht="18.75">
      <c r="B7061" s="37" t="str">
        <f>IF('TD VENCIDOS'!B7042="","",'TD VENCIDOS'!B7042)</f>
        <v/>
      </c>
      <c r="C7061" s="38" t="str">
        <f>IF('TD VENCIDOS'!C7042="","",'TD VENCIDOS'!C7042)</f>
        <v/>
      </c>
      <c r="D7061" s="37" t="str">
        <f>IF('TD VENCIDOS'!D7042="","",'TD VENCIDOS'!D7042)</f>
        <v/>
      </c>
    </row>
    <row r="7062" spans="2:4" ht="18.75">
      <c r="B7062" s="37" t="str">
        <f>IF('TD VENCIDOS'!B7043="","",'TD VENCIDOS'!B7043)</f>
        <v/>
      </c>
      <c r="C7062" s="38" t="str">
        <f>IF('TD VENCIDOS'!C7043="","",'TD VENCIDOS'!C7043)</f>
        <v/>
      </c>
      <c r="D7062" s="37" t="str">
        <f>IF('TD VENCIDOS'!D7043="","",'TD VENCIDOS'!D7043)</f>
        <v/>
      </c>
    </row>
    <row r="7063" spans="2:4" ht="18.75">
      <c r="B7063" s="37" t="str">
        <f>IF('TD VENCIDOS'!B7044="","",'TD VENCIDOS'!B7044)</f>
        <v/>
      </c>
      <c r="C7063" s="38" t="str">
        <f>IF('TD VENCIDOS'!C7044="","",'TD VENCIDOS'!C7044)</f>
        <v/>
      </c>
      <c r="D7063" s="37" t="str">
        <f>IF('TD VENCIDOS'!D7044="","",'TD VENCIDOS'!D7044)</f>
        <v/>
      </c>
    </row>
    <row r="7064" spans="2:4" ht="18.75">
      <c r="B7064" s="37" t="str">
        <f>IF('TD VENCIDOS'!B7045="","",'TD VENCIDOS'!B7045)</f>
        <v/>
      </c>
      <c r="C7064" s="38" t="str">
        <f>IF('TD VENCIDOS'!C7045="","",'TD VENCIDOS'!C7045)</f>
        <v/>
      </c>
      <c r="D7064" s="37" t="str">
        <f>IF('TD VENCIDOS'!D7045="","",'TD VENCIDOS'!D7045)</f>
        <v/>
      </c>
    </row>
    <row r="7065" spans="2:4" ht="18.75">
      <c r="B7065" s="37" t="str">
        <f>IF('TD VENCIDOS'!B7046="","",'TD VENCIDOS'!B7046)</f>
        <v/>
      </c>
      <c r="C7065" s="38" t="str">
        <f>IF('TD VENCIDOS'!C7046="","",'TD VENCIDOS'!C7046)</f>
        <v/>
      </c>
      <c r="D7065" s="37" t="str">
        <f>IF('TD VENCIDOS'!D7046="","",'TD VENCIDOS'!D7046)</f>
        <v/>
      </c>
    </row>
    <row r="7066" spans="2:4" ht="18.75">
      <c r="B7066" s="37" t="str">
        <f>IF('TD VENCIDOS'!B7047="","",'TD VENCIDOS'!B7047)</f>
        <v/>
      </c>
      <c r="C7066" s="38" t="str">
        <f>IF('TD VENCIDOS'!C7047="","",'TD VENCIDOS'!C7047)</f>
        <v/>
      </c>
      <c r="D7066" s="37" t="str">
        <f>IF('TD VENCIDOS'!D7047="","",'TD VENCIDOS'!D7047)</f>
        <v/>
      </c>
    </row>
    <row r="7067" spans="2:4" ht="18.75">
      <c r="B7067" s="37" t="str">
        <f>IF('TD VENCIDOS'!B7048="","",'TD VENCIDOS'!B7048)</f>
        <v/>
      </c>
      <c r="C7067" s="38" t="str">
        <f>IF('TD VENCIDOS'!C7048="","",'TD VENCIDOS'!C7048)</f>
        <v/>
      </c>
      <c r="D7067" s="37" t="str">
        <f>IF('TD VENCIDOS'!D7048="","",'TD VENCIDOS'!D7048)</f>
        <v/>
      </c>
    </row>
    <row r="7068" spans="2:4" ht="18.75">
      <c r="B7068" s="37" t="str">
        <f>IF('TD VENCIDOS'!B7049="","",'TD VENCIDOS'!B7049)</f>
        <v/>
      </c>
      <c r="C7068" s="38" t="str">
        <f>IF('TD VENCIDOS'!C7049="","",'TD VENCIDOS'!C7049)</f>
        <v/>
      </c>
      <c r="D7068" s="37" t="str">
        <f>IF('TD VENCIDOS'!D7049="","",'TD VENCIDOS'!D7049)</f>
        <v/>
      </c>
    </row>
    <row r="7069" spans="2:4" ht="18.75">
      <c r="B7069" s="37" t="str">
        <f>IF('TD VENCIDOS'!B7050="","",'TD VENCIDOS'!B7050)</f>
        <v/>
      </c>
      <c r="C7069" s="38" t="str">
        <f>IF('TD VENCIDOS'!C7050="","",'TD VENCIDOS'!C7050)</f>
        <v/>
      </c>
      <c r="D7069" s="37" t="str">
        <f>IF('TD VENCIDOS'!D7050="","",'TD VENCIDOS'!D7050)</f>
        <v/>
      </c>
    </row>
    <row r="7070" spans="2:4" ht="18.75">
      <c r="B7070" s="37" t="str">
        <f>IF('TD VENCIDOS'!B7051="","",'TD VENCIDOS'!B7051)</f>
        <v/>
      </c>
      <c r="C7070" s="38" t="str">
        <f>IF('TD VENCIDOS'!C7051="","",'TD VENCIDOS'!C7051)</f>
        <v/>
      </c>
      <c r="D7070" s="37" t="str">
        <f>IF('TD VENCIDOS'!D7051="","",'TD VENCIDOS'!D7051)</f>
        <v/>
      </c>
    </row>
    <row r="7071" spans="2:4" ht="18.75">
      <c r="B7071" s="37" t="str">
        <f>IF('TD VENCIDOS'!B7052="","",'TD VENCIDOS'!B7052)</f>
        <v/>
      </c>
      <c r="C7071" s="38" t="str">
        <f>IF('TD VENCIDOS'!C7052="","",'TD VENCIDOS'!C7052)</f>
        <v/>
      </c>
      <c r="D7071" s="37" t="str">
        <f>IF('TD VENCIDOS'!D7052="","",'TD VENCIDOS'!D7052)</f>
        <v/>
      </c>
    </row>
    <row r="7072" spans="2:4" ht="18.75">
      <c r="B7072" s="37" t="str">
        <f>IF('TD VENCIDOS'!B7053="","",'TD VENCIDOS'!B7053)</f>
        <v/>
      </c>
      <c r="C7072" s="38" t="str">
        <f>IF('TD VENCIDOS'!C7053="","",'TD VENCIDOS'!C7053)</f>
        <v/>
      </c>
      <c r="D7072" s="37" t="str">
        <f>IF('TD VENCIDOS'!D7053="","",'TD VENCIDOS'!D7053)</f>
        <v/>
      </c>
    </row>
    <row r="7073" spans="2:4" ht="18.75">
      <c r="B7073" s="37" t="str">
        <f>IF('TD VENCIDOS'!B7054="","",'TD VENCIDOS'!B7054)</f>
        <v/>
      </c>
      <c r="C7073" s="38" t="str">
        <f>IF('TD VENCIDOS'!C7054="","",'TD VENCIDOS'!C7054)</f>
        <v/>
      </c>
      <c r="D7073" s="37" t="str">
        <f>IF('TD VENCIDOS'!D7054="","",'TD VENCIDOS'!D7054)</f>
        <v/>
      </c>
    </row>
    <row r="7074" spans="2:4" ht="18.75">
      <c r="B7074" s="37" t="str">
        <f>IF('TD VENCIDOS'!B7055="","",'TD VENCIDOS'!B7055)</f>
        <v/>
      </c>
      <c r="C7074" s="38" t="str">
        <f>IF('TD VENCIDOS'!C7055="","",'TD VENCIDOS'!C7055)</f>
        <v/>
      </c>
      <c r="D7074" s="37" t="str">
        <f>IF('TD VENCIDOS'!D7055="","",'TD VENCIDOS'!D7055)</f>
        <v/>
      </c>
    </row>
    <row r="7075" spans="2:4" ht="18.75">
      <c r="B7075" s="37" t="str">
        <f>IF('TD VENCIDOS'!B7056="","",'TD VENCIDOS'!B7056)</f>
        <v/>
      </c>
      <c r="C7075" s="38" t="str">
        <f>IF('TD VENCIDOS'!C7056="","",'TD VENCIDOS'!C7056)</f>
        <v/>
      </c>
      <c r="D7075" s="37" t="str">
        <f>IF('TD VENCIDOS'!D7056="","",'TD VENCIDOS'!D7056)</f>
        <v/>
      </c>
    </row>
    <row r="7076" spans="2:4" ht="18.75">
      <c r="B7076" s="37" t="str">
        <f>IF('TD VENCIDOS'!B7057="","",'TD VENCIDOS'!B7057)</f>
        <v/>
      </c>
      <c r="C7076" s="38" t="str">
        <f>IF('TD VENCIDOS'!C7057="","",'TD VENCIDOS'!C7057)</f>
        <v/>
      </c>
      <c r="D7076" s="37" t="str">
        <f>IF('TD VENCIDOS'!D7057="","",'TD VENCIDOS'!D7057)</f>
        <v/>
      </c>
    </row>
    <row r="7077" spans="2:4" ht="18.75">
      <c r="B7077" s="37" t="str">
        <f>IF('TD VENCIDOS'!B7058="","",'TD VENCIDOS'!B7058)</f>
        <v/>
      </c>
      <c r="C7077" s="38" t="str">
        <f>IF('TD VENCIDOS'!C7058="","",'TD VENCIDOS'!C7058)</f>
        <v/>
      </c>
      <c r="D7077" s="37" t="str">
        <f>IF('TD VENCIDOS'!D7058="","",'TD VENCIDOS'!D7058)</f>
        <v/>
      </c>
    </row>
    <row r="7078" spans="2:4" ht="18.75">
      <c r="B7078" s="37" t="str">
        <f>IF('TD VENCIDOS'!B7059="","",'TD VENCIDOS'!B7059)</f>
        <v/>
      </c>
      <c r="C7078" s="38" t="str">
        <f>IF('TD VENCIDOS'!C7059="","",'TD VENCIDOS'!C7059)</f>
        <v/>
      </c>
      <c r="D7078" s="37" t="str">
        <f>IF('TD VENCIDOS'!D7059="","",'TD VENCIDOS'!D7059)</f>
        <v/>
      </c>
    </row>
    <row r="7079" spans="2:4" ht="18.75">
      <c r="B7079" s="37" t="str">
        <f>IF('TD VENCIDOS'!B7060="","",'TD VENCIDOS'!B7060)</f>
        <v/>
      </c>
      <c r="C7079" s="38" t="str">
        <f>IF('TD VENCIDOS'!C7060="","",'TD VENCIDOS'!C7060)</f>
        <v/>
      </c>
      <c r="D7079" s="37" t="str">
        <f>IF('TD VENCIDOS'!D7060="","",'TD VENCIDOS'!D7060)</f>
        <v/>
      </c>
    </row>
    <row r="7080" spans="2:4" ht="18.75">
      <c r="B7080" s="37" t="str">
        <f>IF('TD VENCIDOS'!B7061="","",'TD VENCIDOS'!B7061)</f>
        <v/>
      </c>
      <c r="C7080" s="38" t="str">
        <f>IF('TD VENCIDOS'!C7061="","",'TD VENCIDOS'!C7061)</f>
        <v/>
      </c>
      <c r="D7080" s="37" t="str">
        <f>IF('TD VENCIDOS'!D7061="","",'TD VENCIDOS'!D7061)</f>
        <v/>
      </c>
    </row>
    <row r="7081" spans="2:4" ht="18.75">
      <c r="B7081" s="37" t="str">
        <f>IF('TD VENCIDOS'!B7062="","",'TD VENCIDOS'!B7062)</f>
        <v/>
      </c>
      <c r="C7081" s="38" t="str">
        <f>IF('TD VENCIDOS'!C7062="","",'TD VENCIDOS'!C7062)</f>
        <v/>
      </c>
      <c r="D7081" s="37" t="str">
        <f>IF('TD VENCIDOS'!D7062="","",'TD VENCIDOS'!D7062)</f>
        <v/>
      </c>
    </row>
    <row r="7082" spans="2:4" ht="18.75">
      <c r="B7082" s="37" t="str">
        <f>IF('TD VENCIDOS'!B7063="","",'TD VENCIDOS'!B7063)</f>
        <v/>
      </c>
      <c r="C7082" s="38" t="str">
        <f>IF('TD VENCIDOS'!C7063="","",'TD VENCIDOS'!C7063)</f>
        <v/>
      </c>
      <c r="D7082" s="37" t="str">
        <f>IF('TD VENCIDOS'!D7063="","",'TD VENCIDOS'!D7063)</f>
        <v/>
      </c>
    </row>
    <row r="7083" spans="2:4" ht="18.75">
      <c r="B7083" s="37" t="str">
        <f>IF('TD VENCIDOS'!B7064="","",'TD VENCIDOS'!B7064)</f>
        <v/>
      </c>
      <c r="C7083" s="38" t="str">
        <f>IF('TD VENCIDOS'!C7064="","",'TD VENCIDOS'!C7064)</f>
        <v/>
      </c>
      <c r="D7083" s="37" t="str">
        <f>IF('TD VENCIDOS'!D7064="","",'TD VENCIDOS'!D7064)</f>
        <v/>
      </c>
    </row>
    <row r="7084" spans="2:4" ht="18.75">
      <c r="B7084" s="37" t="str">
        <f>IF('TD VENCIDOS'!B7065="","",'TD VENCIDOS'!B7065)</f>
        <v/>
      </c>
      <c r="C7084" s="38" t="str">
        <f>IF('TD VENCIDOS'!C7065="","",'TD VENCIDOS'!C7065)</f>
        <v/>
      </c>
      <c r="D7084" s="37" t="str">
        <f>IF('TD VENCIDOS'!D7065="","",'TD VENCIDOS'!D7065)</f>
        <v/>
      </c>
    </row>
    <row r="7085" spans="2:4" ht="18.75">
      <c r="B7085" s="37" t="str">
        <f>IF('TD VENCIDOS'!B7066="","",'TD VENCIDOS'!B7066)</f>
        <v/>
      </c>
      <c r="C7085" s="38" t="str">
        <f>IF('TD VENCIDOS'!C7066="","",'TD VENCIDOS'!C7066)</f>
        <v/>
      </c>
      <c r="D7085" s="37" t="str">
        <f>IF('TD VENCIDOS'!D7066="","",'TD VENCIDOS'!D7066)</f>
        <v/>
      </c>
    </row>
    <row r="7086" spans="2:4" ht="18.75">
      <c r="B7086" s="37" t="str">
        <f>IF('TD VENCIDOS'!B7067="","",'TD VENCIDOS'!B7067)</f>
        <v/>
      </c>
      <c r="C7086" s="38" t="str">
        <f>IF('TD VENCIDOS'!C7067="","",'TD VENCIDOS'!C7067)</f>
        <v/>
      </c>
      <c r="D7086" s="37" t="str">
        <f>IF('TD VENCIDOS'!D7067="","",'TD VENCIDOS'!D7067)</f>
        <v/>
      </c>
    </row>
    <row r="7087" spans="2:4" ht="18.75">
      <c r="B7087" s="37" t="str">
        <f>IF('TD VENCIDOS'!B7068="","",'TD VENCIDOS'!B7068)</f>
        <v/>
      </c>
      <c r="C7087" s="38" t="str">
        <f>IF('TD VENCIDOS'!C7068="","",'TD VENCIDOS'!C7068)</f>
        <v/>
      </c>
      <c r="D7087" s="37" t="str">
        <f>IF('TD VENCIDOS'!D7068="","",'TD VENCIDOS'!D7068)</f>
        <v/>
      </c>
    </row>
    <row r="7088" spans="2:4" ht="18.75">
      <c r="B7088" s="37" t="str">
        <f>IF('TD VENCIDOS'!B7069="","",'TD VENCIDOS'!B7069)</f>
        <v/>
      </c>
      <c r="C7088" s="38" t="str">
        <f>IF('TD VENCIDOS'!C7069="","",'TD VENCIDOS'!C7069)</f>
        <v/>
      </c>
      <c r="D7088" s="37" t="str">
        <f>IF('TD VENCIDOS'!D7069="","",'TD VENCIDOS'!D7069)</f>
        <v/>
      </c>
    </row>
    <row r="7089" spans="2:4" ht="18.75">
      <c r="B7089" s="37" t="str">
        <f>IF('TD VENCIDOS'!B7070="","",'TD VENCIDOS'!B7070)</f>
        <v/>
      </c>
      <c r="C7089" s="38" t="str">
        <f>IF('TD VENCIDOS'!C7070="","",'TD VENCIDOS'!C7070)</f>
        <v/>
      </c>
      <c r="D7089" s="37" t="str">
        <f>IF('TD VENCIDOS'!D7070="","",'TD VENCIDOS'!D7070)</f>
        <v/>
      </c>
    </row>
    <row r="7090" spans="2:4" ht="18.75">
      <c r="B7090" s="37" t="str">
        <f>IF('TD VENCIDOS'!B7071="","",'TD VENCIDOS'!B7071)</f>
        <v/>
      </c>
      <c r="C7090" s="38" t="str">
        <f>IF('TD VENCIDOS'!C7071="","",'TD VENCIDOS'!C7071)</f>
        <v/>
      </c>
      <c r="D7090" s="37" t="str">
        <f>IF('TD VENCIDOS'!D7071="","",'TD VENCIDOS'!D7071)</f>
        <v/>
      </c>
    </row>
    <row r="7091" spans="2:4" ht="18.75">
      <c r="B7091" s="37" t="str">
        <f>IF('TD VENCIDOS'!B7072="","",'TD VENCIDOS'!B7072)</f>
        <v/>
      </c>
      <c r="C7091" s="38" t="str">
        <f>IF('TD VENCIDOS'!C7072="","",'TD VENCIDOS'!C7072)</f>
        <v/>
      </c>
      <c r="D7091" s="37" t="str">
        <f>IF('TD VENCIDOS'!D7072="","",'TD VENCIDOS'!D7072)</f>
        <v/>
      </c>
    </row>
    <row r="7092" spans="2:4" ht="18.75">
      <c r="B7092" s="37" t="str">
        <f>IF('TD VENCIDOS'!B7073="","",'TD VENCIDOS'!B7073)</f>
        <v/>
      </c>
      <c r="C7092" s="38" t="str">
        <f>IF('TD VENCIDOS'!C7073="","",'TD VENCIDOS'!C7073)</f>
        <v/>
      </c>
      <c r="D7092" s="37" t="str">
        <f>IF('TD VENCIDOS'!D7073="","",'TD VENCIDOS'!D7073)</f>
        <v/>
      </c>
    </row>
    <row r="7093" spans="2:4" ht="18.75">
      <c r="B7093" s="37" t="str">
        <f>IF('TD VENCIDOS'!B7074="","",'TD VENCIDOS'!B7074)</f>
        <v/>
      </c>
      <c r="C7093" s="38" t="str">
        <f>IF('TD VENCIDOS'!C7074="","",'TD VENCIDOS'!C7074)</f>
        <v/>
      </c>
      <c r="D7093" s="37" t="str">
        <f>IF('TD VENCIDOS'!D7074="","",'TD VENCIDOS'!D7074)</f>
        <v/>
      </c>
    </row>
    <row r="7094" spans="2:4" ht="18.75">
      <c r="B7094" s="37" t="str">
        <f>IF('TD VENCIDOS'!B7075="","",'TD VENCIDOS'!B7075)</f>
        <v/>
      </c>
      <c r="C7094" s="38" t="str">
        <f>IF('TD VENCIDOS'!C7075="","",'TD VENCIDOS'!C7075)</f>
        <v/>
      </c>
      <c r="D7094" s="37" t="str">
        <f>IF('TD VENCIDOS'!D7075="","",'TD VENCIDOS'!D7075)</f>
        <v/>
      </c>
    </row>
    <row r="7095" spans="2:4" ht="18.75">
      <c r="B7095" s="37" t="str">
        <f>IF('TD VENCIDOS'!B7076="","",'TD VENCIDOS'!B7076)</f>
        <v/>
      </c>
      <c r="C7095" s="38" t="str">
        <f>IF('TD VENCIDOS'!C7076="","",'TD VENCIDOS'!C7076)</f>
        <v/>
      </c>
      <c r="D7095" s="37" t="str">
        <f>IF('TD VENCIDOS'!D7076="","",'TD VENCIDOS'!D7076)</f>
        <v/>
      </c>
    </row>
    <row r="7096" spans="2:4" ht="18.75">
      <c r="B7096" s="37" t="str">
        <f>IF('TD VENCIDOS'!B7077="","",'TD VENCIDOS'!B7077)</f>
        <v/>
      </c>
      <c r="C7096" s="38" t="str">
        <f>IF('TD VENCIDOS'!C7077="","",'TD VENCIDOS'!C7077)</f>
        <v/>
      </c>
      <c r="D7096" s="37" t="str">
        <f>IF('TD VENCIDOS'!D7077="","",'TD VENCIDOS'!D7077)</f>
        <v/>
      </c>
    </row>
    <row r="7097" spans="2:4" ht="18.75">
      <c r="B7097" s="37" t="str">
        <f>IF('TD VENCIDOS'!B7078="","",'TD VENCIDOS'!B7078)</f>
        <v/>
      </c>
      <c r="C7097" s="38" t="str">
        <f>IF('TD VENCIDOS'!C7078="","",'TD VENCIDOS'!C7078)</f>
        <v/>
      </c>
      <c r="D7097" s="37" t="str">
        <f>IF('TD VENCIDOS'!D7078="","",'TD VENCIDOS'!D7078)</f>
        <v/>
      </c>
    </row>
    <row r="7098" spans="2:4" ht="18.75">
      <c r="B7098" s="37" t="str">
        <f>IF('TD VENCIDOS'!B7079="","",'TD VENCIDOS'!B7079)</f>
        <v/>
      </c>
      <c r="C7098" s="38" t="str">
        <f>IF('TD VENCIDOS'!C7079="","",'TD VENCIDOS'!C7079)</f>
        <v/>
      </c>
      <c r="D7098" s="37" t="str">
        <f>IF('TD VENCIDOS'!D7079="","",'TD VENCIDOS'!D7079)</f>
        <v/>
      </c>
    </row>
    <row r="7099" spans="2:4" ht="18.75">
      <c r="B7099" s="37" t="str">
        <f>IF('TD VENCIDOS'!B7080="","",'TD VENCIDOS'!B7080)</f>
        <v/>
      </c>
      <c r="C7099" s="38" t="str">
        <f>IF('TD VENCIDOS'!C7080="","",'TD VENCIDOS'!C7080)</f>
        <v/>
      </c>
      <c r="D7099" s="37" t="str">
        <f>IF('TD VENCIDOS'!D7080="","",'TD VENCIDOS'!D7080)</f>
        <v/>
      </c>
    </row>
    <row r="7100" spans="2:4" ht="18.75">
      <c r="B7100" s="37" t="str">
        <f>IF('TD VENCIDOS'!B7081="","",'TD VENCIDOS'!B7081)</f>
        <v/>
      </c>
      <c r="C7100" s="38" t="str">
        <f>IF('TD VENCIDOS'!C7081="","",'TD VENCIDOS'!C7081)</f>
        <v/>
      </c>
      <c r="D7100" s="37" t="str">
        <f>IF('TD VENCIDOS'!D7081="","",'TD VENCIDOS'!D7081)</f>
        <v/>
      </c>
    </row>
    <row r="7101" spans="2:4" ht="18.75">
      <c r="B7101" s="37" t="str">
        <f>IF('TD VENCIDOS'!B7082="","",'TD VENCIDOS'!B7082)</f>
        <v/>
      </c>
      <c r="C7101" s="38" t="str">
        <f>IF('TD VENCIDOS'!C7082="","",'TD VENCIDOS'!C7082)</f>
        <v/>
      </c>
      <c r="D7101" s="37" t="str">
        <f>IF('TD VENCIDOS'!D7082="","",'TD VENCIDOS'!D7082)</f>
        <v/>
      </c>
    </row>
    <row r="7102" spans="2:4" ht="18.75">
      <c r="B7102" s="37" t="str">
        <f>IF('TD VENCIDOS'!B7083="","",'TD VENCIDOS'!B7083)</f>
        <v/>
      </c>
      <c r="C7102" s="38" t="str">
        <f>IF('TD VENCIDOS'!C7083="","",'TD VENCIDOS'!C7083)</f>
        <v/>
      </c>
      <c r="D7102" s="37" t="str">
        <f>IF('TD VENCIDOS'!D7083="","",'TD VENCIDOS'!D7083)</f>
        <v/>
      </c>
    </row>
    <row r="7103" spans="2:4" ht="18.75">
      <c r="B7103" s="37" t="str">
        <f>IF('TD VENCIDOS'!B7084="","",'TD VENCIDOS'!B7084)</f>
        <v/>
      </c>
      <c r="C7103" s="38" t="str">
        <f>IF('TD VENCIDOS'!C7084="","",'TD VENCIDOS'!C7084)</f>
        <v/>
      </c>
      <c r="D7103" s="37" t="str">
        <f>IF('TD VENCIDOS'!D7084="","",'TD VENCIDOS'!D7084)</f>
        <v/>
      </c>
    </row>
    <row r="7104" spans="2:4" ht="18.75">
      <c r="B7104" s="37" t="str">
        <f>IF('TD VENCIDOS'!B7085="","",'TD VENCIDOS'!B7085)</f>
        <v/>
      </c>
      <c r="C7104" s="38" t="str">
        <f>IF('TD VENCIDOS'!C7085="","",'TD VENCIDOS'!C7085)</f>
        <v/>
      </c>
      <c r="D7104" s="37" t="str">
        <f>IF('TD VENCIDOS'!D7085="","",'TD VENCIDOS'!D7085)</f>
        <v/>
      </c>
    </row>
    <row r="7105" spans="2:4" ht="18.75">
      <c r="B7105" s="37" t="str">
        <f>IF('TD VENCIDOS'!B7086="","",'TD VENCIDOS'!B7086)</f>
        <v/>
      </c>
      <c r="C7105" s="38" t="str">
        <f>IF('TD VENCIDOS'!C7086="","",'TD VENCIDOS'!C7086)</f>
        <v/>
      </c>
      <c r="D7105" s="37" t="str">
        <f>IF('TD VENCIDOS'!D7086="","",'TD VENCIDOS'!D7086)</f>
        <v/>
      </c>
    </row>
    <row r="7106" spans="2:4" ht="18.75">
      <c r="B7106" s="37" t="str">
        <f>IF('TD VENCIDOS'!B7087="","",'TD VENCIDOS'!B7087)</f>
        <v/>
      </c>
      <c r="C7106" s="38" t="str">
        <f>IF('TD VENCIDOS'!C7087="","",'TD VENCIDOS'!C7087)</f>
        <v/>
      </c>
      <c r="D7106" s="37" t="str">
        <f>IF('TD VENCIDOS'!D7087="","",'TD VENCIDOS'!D7087)</f>
        <v/>
      </c>
    </row>
    <row r="7107" spans="2:4" ht="18.75">
      <c r="B7107" s="37" t="str">
        <f>IF('TD VENCIDOS'!B7088="","",'TD VENCIDOS'!B7088)</f>
        <v/>
      </c>
      <c r="C7107" s="38" t="str">
        <f>IF('TD VENCIDOS'!C7088="","",'TD VENCIDOS'!C7088)</f>
        <v/>
      </c>
      <c r="D7107" s="37" t="str">
        <f>IF('TD VENCIDOS'!D7088="","",'TD VENCIDOS'!D7088)</f>
        <v/>
      </c>
    </row>
    <row r="7108" spans="2:4" ht="18.75">
      <c r="B7108" s="37" t="str">
        <f>IF('TD VENCIDOS'!B7089="","",'TD VENCIDOS'!B7089)</f>
        <v/>
      </c>
      <c r="C7108" s="38" t="str">
        <f>IF('TD VENCIDOS'!C7089="","",'TD VENCIDOS'!C7089)</f>
        <v/>
      </c>
      <c r="D7108" s="37" t="str">
        <f>IF('TD VENCIDOS'!D7089="","",'TD VENCIDOS'!D7089)</f>
        <v/>
      </c>
    </row>
    <row r="7109" spans="2:4" ht="18.75">
      <c r="B7109" s="37" t="str">
        <f>IF('TD VENCIDOS'!B7090="","",'TD VENCIDOS'!B7090)</f>
        <v/>
      </c>
      <c r="C7109" s="38" t="str">
        <f>IF('TD VENCIDOS'!C7090="","",'TD VENCIDOS'!C7090)</f>
        <v/>
      </c>
      <c r="D7109" s="37" t="str">
        <f>IF('TD VENCIDOS'!D7090="","",'TD VENCIDOS'!D7090)</f>
        <v/>
      </c>
    </row>
    <row r="7110" spans="2:4" ht="18.75">
      <c r="B7110" s="37" t="str">
        <f>IF('TD VENCIDOS'!B7091="","",'TD VENCIDOS'!B7091)</f>
        <v/>
      </c>
      <c r="C7110" s="38" t="str">
        <f>IF('TD VENCIDOS'!C7091="","",'TD VENCIDOS'!C7091)</f>
        <v/>
      </c>
      <c r="D7110" s="37" t="str">
        <f>IF('TD VENCIDOS'!D7091="","",'TD VENCIDOS'!D7091)</f>
        <v/>
      </c>
    </row>
    <row r="7111" spans="2:4" ht="18.75">
      <c r="B7111" s="37" t="str">
        <f>IF('TD VENCIDOS'!B7092="","",'TD VENCIDOS'!B7092)</f>
        <v/>
      </c>
      <c r="C7111" s="38" t="str">
        <f>IF('TD VENCIDOS'!C7092="","",'TD VENCIDOS'!C7092)</f>
        <v/>
      </c>
      <c r="D7111" s="37" t="str">
        <f>IF('TD VENCIDOS'!D7092="","",'TD VENCIDOS'!D7092)</f>
        <v/>
      </c>
    </row>
    <row r="7112" spans="2:4" ht="18.75">
      <c r="B7112" s="37" t="str">
        <f>IF('TD VENCIDOS'!B7093="","",'TD VENCIDOS'!B7093)</f>
        <v/>
      </c>
      <c r="C7112" s="38" t="str">
        <f>IF('TD VENCIDOS'!C7093="","",'TD VENCIDOS'!C7093)</f>
        <v/>
      </c>
      <c r="D7112" s="37" t="str">
        <f>IF('TD VENCIDOS'!D7093="","",'TD VENCIDOS'!D7093)</f>
        <v/>
      </c>
    </row>
    <row r="7113" spans="2:4" ht="18.75">
      <c r="B7113" s="37" t="str">
        <f>IF('TD VENCIDOS'!B7094="","",'TD VENCIDOS'!B7094)</f>
        <v/>
      </c>
      <c r="C7113" s="38" t="str">
        <f>IF('TD VENCIDOS'!C7094="","",'TD VENCIDOS'!C7094)</f>
        <v/>
      </c>
      <c r="D7113" s="37" t="str">
        <f>IF('TD VENCIDOS'!D7094="","",'TD VENCIDOS'!D7094)</f>
        <v/>
      </c>
    </row>
    <row r="7114" spans="2:4" ht="18.75">
      <c r="B7114" s="37" t="str">
        <f>IF('TD VENCIDOS'!B7095="","",'TD VENCIDOS'!B7095)</f>
        <v/>
      </c>
      <c r="C7114" s="38" t="str">
        <f>IF('TD VENCIDOS'!C7095="","",'TD VENCIDOS'!C7095)</f>
        <v/>
      </c>
      <c r="D7114" s="37" t="str">
        <f>IF('TD VENCIDOS'!D7095="","",'TD VENCIDOS'!D7095)</f>
        <v/>
      </c>
    </row>
    <row r="7115" spans="2:4" ht="18.75">
      <c r="B7115" s="37" t="str">
        <f>IF('TD VENCIDOS'!B7096="","",'TD VENCIDOS'!B7096)</f>
        <v/>
      </c>
      <c r="C7115" s="38" t="str">
        <f>IF('TD VENCIDOS'!C7096="","",'TD VENCIDOS'!C7096)</f>
        <v/>
      </c>
      <c r="D7115" s="37" t="str">
        <f>IF('TD VENCIDOS'!D7096="","",'TD VENCIDOS'!D7096)</f>
        <v/>
      </c>
    </row>
    <row r="7116" spans="2:4" ht="18.75">
      <c r="B7116" s="37" t="str">
        <f>IF('TD VENCIDOS'!B7097="","",'TD VENCIDOS'!B7097)</f>
        <v/>
      </c>
      <c r="C7116" s="38" t="str">
        <f>IF('TD VENCIDOS'!C7097="","",'TD VENCIDOS'!C7097)</f>
        <v/>
      </c>
      <c r="D7116" s="37" t="str">
        <f>IF('TD VENCIDOS'!D7097="","",'TD VENCIDOS'!D7097)</f>
        <v/>
      </c>
    </row>
    <row r="7117" spans="2:4" ht="18.75">
      <c r="B7117" s="37" t="str">
        <f>IF('TD VENCIDOS'!B7098="","",'TD VENCIDOS'!B7098)</f>
        <v/>
      </c>
      <c r="C7117" s="38" t="str">
        <f>IF('TD VENCIDOS'!C7098="","",'TD VENCIDOS'!C7098)</f>
        <v/>
      </c>
      <c r="D7117" s="37" t="str">
        <f>IF('TD VENCIDOS'!D7098="","",'TD VENCIDOS'!D7098)</f>
        <v/>
      </c>
    </row>
    <row r="7118" spans="2:4" ht="18.75">
      <c r="B7118" s="37" t="str">
        <f>IF('TD VENCIDOS'!B7099="","",'TD VENCIDOS'!B7099)</f>
        <v/>
      </c>
      <c r="C7118" s="38" t="str">
        <f>IF('TD VENCIDOS'!C7099="","",'TD VENCIDOS'!C7099)</f>
        <v/>
      </c>
      <c r="D7118" s="37" t="str">
        <f>IF('TD VENCIDOS'!D7099="","",'TD VENCIDOS'!D7099)</f>
        <v/>
      </c>
    </row>
    <row r="7119" spans="2:4" ht="18.75">
      <c r="B7119" s="37" t="str">
        <f>IF('TD VENCIDOS'!B7100="","",'TD VENCIDOS'!B7100)</f>
        <v/>
      </c>
      <c r="C7119" s="38" t="str">
        <f>IF('TD VENCIDOS'!C7100="","",'TD VENCIDOS'!C7100)</f>
        <v/>
      </c>
      <c r="D7119" s="37" t="str">
        <f>IF('TD VENCIDOS'!D7100="","",'TD VENCIDOS'!D7100)</f>
        <v/>
      </c>
    </row>
    <row r="7120" spans="2:4" ht="18.75">
      <c r="B7120" s="37" t="str">
        <f>IF('TD VENCIDOS'!B7101="","",'TD VENCIDOS'!B7101)</f>
        <v/>
      </c>
      <c r="C7120" s="38" t="str">
        <f>IF('TD VENCIDOS'!C7101="","",'TD VENCIDOS'!C7101)</f>
        <v/>
      </c>
      <c r="D7120" s="37" t="str">
        <f>IF('TD VENCIDOS'!D7101="","",'TD VENCIDOS'!D7101)</f>
        <v/>
      </c>
    </row>
    <row r="7121" spans="2:4" ht="18.75">
      <c r="B7121" s="37" t="str">
        <f>IF('TD VENCIDOS'!B7102="","",'TD VENCIDOS'!B7102)</f>
        <v/>
      </c>
      <c r="C7121" s="38" t="str">
        <f>IF('TD VENCIDOS'!C7102="","",'TD VENCIDOS'!C7102)</f>
        <v/>
      </c>
      <c r="D7121" s="37" t="str">
        <f>IF('TD VENCIDOS'!D7102="","",'TD VENCIDOS'!D7102)</f>
        <v/>
      </c>
    </row>
    <row r="7122" spans="2:4" ht="18.75">
      <c r="B7122" s="37" t="str">
        <f>IF('TD VENCIDOS'!B7103="","",'TD VENCIDOS'!B7103)</f>
        <v/>
      </c>
      <c r="C7122" s="38" t="str">
        <f>IF('TD VENCIDOS'!C7103="","",'TD VENCIDOS'!C7103)</f>
        <v/>
      </c>
      <c r="D7122" s="37" t="str">
        <f>IF('TD VENCIDOS'!D7103="","",'TD VENCIDOS'!D7103)</f>
        <v/>
      </c>
    </row>
    <row r="7123" spans="2:4" ht="18.75">
      <c r="B7123" s="37" t="str">
        <f>IF('TD VENCIDOS'!B7104="","",'TD VENCIDOS'!B7104)</f>
        <v/>
      </c>
      <c r="C7123" s="38" t="str">
        <f>IF('TD VENCIDOS'!C7104="","",'TD VENCIDOS'!C7104)</f>
        <v/>
      </c>
      <c r="D7123" s="37" t="str">
        <f>IF('TD VENCIDOS'!D7104="","",'TD VENCIDOS'!D7104)</f>
        <v/>
      </c>
    </row>
    <row r="7124" spans="2:4" ht="18.75">
      <c r="B7124" s="37" t="str">
        <f>IF('TD VENCIDOS'!B7105="","",'TD VENCIDOS'!B7105)</f>
        <v/>
      </c>
      <c r="C7124" s="38" t="str">
        <f>IF('TD VENCIDOS'!C7105="","",'TD VENCIDOS'!C7105)</f>
        <v/>
      </c>
      <c r="D7124" s="37" t="str">
        <f>IF('TD VENCIDOS'!D7105="","",'TD VENCIDOS'!D7105)</f>
        <v/>
      </c>
    </row>
    <row r="7125" spans="2:4" ht="18.75">
      <c r="B7125" s="37" t="str">
        <f>IF('TD VENCIDOS'!B7106="","",'TD VENCIDOS'!B7106)</f>
        <v/>
      </c>
      <c r="C7125" s="38" t="str">
        <f>IF('TD VENCIDOS'!C7106="","",'TD VENCIDOS'!C7106)</f>
        <v/>
      </c>
      <c r="D7125" s="37" t="str">
        <f>IF('TD VENCIDOS'!D7106="","",'TD VENCIDOS'!D7106)</f>
        <v/>
      </c>
    </row>
    <row r="7126" spans="2:4" ht="18.75">
      <c r="B7126" s="37" t="str">
        <f>IF('TD VENCIDOS'!B7107="","",'TD VENCIDOS'!B7107)</f>
        <v/>
      </c>
      <c r="C7126" s="38" t="str">
        <f>IF('TD VENCIDOS'!C7107="","",'TD VENCIDOS'!C7107)</f>
        <v/>
      </c>
      <c r="D7126" s="37" t="str">
        <f>IF('TD VENCIDOS'!D7107="","",'TD VENCIDOS'!D7107)</f>
        <v/>
      </c>
    </row>
    <row r="7127" spans="2:4" ht="18.75">
      <c r="B7127" s="37" t="str">
        <f>IF('TD VENCIDOS'!B7108="","",'TD VENCIDOS'!B7108)</f>
        <v/>
      </c>
      <c r="C7127" s="38" t="str">
        <f>IF('TD VENCIDOS'!C7108="","",'TD VENCIDOS'!C7108)</f>
        <v/>
      </c>
      <c r="D7127" s="37" t="str">
        <f>IF('TD VENCIDOS'!D7108="","",'TD VENCIDOS'!D7108)</f>
        <v/>
      </c>
    </row>
    <row r="7128" spans="2:4" ht="18.75">
      <c r="B7128" s="37" t="str">
        <f>IF('TD VENCIDOS'!B7109="","",'TD VENCIDOS'!B7109)</f>
        <v/>
      </c>
      <c r="C7128" s="38" t="str">
        <f>IF('TD VENCIDOS'!C7109="","",'TD VENCIDOS'!C7109)</f>
        <v/>
      </c>
      <c r="D7128" s="37" t="str">
        <f>IF('TD VENCIDOS'!D7109="","",'TD VENCIDOS'!D7109)</f>
        <v/>
      </c>
    </row>
    <row r="7129" spans="2:4" ht="18.75">
      <c r="B7129" s="37" t="str">
        <f>IF('TD VENCIDOS'!B7110="","",'TD VENCIDOS'!B7110)</f>
        <v/>
      </c>
      <c r="C7129" s="38" t="str">
        <f>IF('TD VENCIDOS'!C7110="","",'TD VENCIDOS'!C7110)</f>
        <v/>
      </c>
      <c r="D7129" s="37" t="str">
        <f>IF('TD VENCIDOS'!D7110="","",'TD VENCIDOS'!D7110)</f>
        <v/>
      </c>
    </row>
    <row r="7130" spans="2:4" ht="18.75">
      <c r="B7130" s="37" t="str">
        <f>IF('TD VENCIDOS'!B7111="","",'TD VENCIDOS'!B7111)</f>
        <v/>
      </c>
      <c r="C7130" s="38" t="str">
        <f>IF('TD VENCIDOS'!C7111="","",'TD VENCIDOS'!C7111)</f>
        <v/>
      </c>
      <c r="D7130" s="37" t="str">
        <f>IF('TD VENCIDOS'!D7111="","",'TD VENCIDOS'!D7111)</f>
        <v/>
      </c>
    </row>
    <row r="7131" spans="2:4" ht="18.75">
      <c r="B7131" s="37" t="str">
        <f>IF('TD VENCIDOS'!B7112="","",'TD VENCIDOS'!B7112)</f>
        <v/>
      </c>
      <c r="C7131" s="38" t="str">
        <f>IF('TD VENCIDOS'!C7112="","",'TD VENCIDOS'!C7112)</f>
        <v/>
      </c>
      <c r="D7131" s="37" t="str">
        <f>IF('TD VENCIDOS'!D7112="","",'TD VENCIDOS'!D7112)</f>
        <v/>
      </c>
    </row>
    <row r="7132" spans="2:4" ht="18.75">
      <c r="B7132" s="37" t="str">
        <f>IF('TD VENCIDOS'!B7113="","",'TD VENCIDOS'!B7113)</f>
        <v/>
      </c>
      <c r="C7132" s="38" t="str">
        <f>IF('TD VENCIDOS'!C7113="","",'TD VENCIDOS'!C7113)</f>
        <v/>
      </c>
      <c r="D7132" s="37" t="str">
        <f>IF('TD VENCIDOS'!D7113="","",'TD VENCIDOS'!D7113)</f>
        <v/>
      </c>
    </row>
    <row r="7133" spans="2:4" ht="18.75">
      <c r="B7133" s="37" t="str">
        <f>IF('TD VENCIDOS'!B7114="","",'TD VENCIDOS'!B7114)</f>
        <v/>
      </c>
      <c r="C7133" s="38" t="str">
        <f>IF('TD VENCIDOS'!C7114="","",'TD VENCIDOS'!C7114)</f>
        <v/>
      </c>
      <c r="D7133" s="37" t="str">
        <f>IF('TD VENCIDOS'!D7114="","",'TD VENCIDOS'!D7114)</f>
        <v/>
      </c>
    </row>
    <row r="7134" spans="2:4" ht="18.75">
      <c r="B7134" s="37" t="str">
        <f>IF('TD VENCIDOS'!B7115="","",'TD VENCIDOS'!B7115)</f>
        <v/>
      </c>
      <c r="C7134" s="38" t="str">
        <f>IF('TD VENCIDOS'!C7115="","",'TD VENCIDOS'!C7115)</f>
        <v/>
      </c>
      <c r="D7134" s="37" t="str">
        <f>IF('TD VENCIDOS'!D7115="","",'TD VENCIDOS'!D7115)</f>
        <v/>
      </c>
    </row>
    <row r="7135" spans="2:4" ht="18.75">
      <c r="B7135" s="37" t="str">
        <f>IF('TD VENCIDOS'!B7116="","",'TD VENCIDOS'!B7116)</f>
        <v/>
      </c>
      <c r="C7135" s="38" t="str">
        <f>IF('TD VENCIDOS'!C7116="","",'TD VENCIDOS'!C7116)</f>
        <v/>
      </c>
      <c r="D7135" s="37" t="str">
        <f>IF('TD VENCIDOS'!D7116="","",'TD VENCIDOS'!D7116)</f>
        <v/>
      </c>
    </row>
    <row r="7136" spans="2:4" ht="18.75">
      <c r="B7136" s="37" t="str">
        <f>IF('TD VENCIDOS'!B7117="","",'TD VENCIDOS'!B7117)</f>
        <v/>
      </c>
      <c r="C7136" s="38" t="str">
        <f>IF('TD VENCIDOS'!C7117="","",'TD VENCIDOS'!C7117)</f>
        <v/>
      </c>
      <c r="D7136" s="37" t="str">
        <f>IF('TD VENCIDOS'!D7117="","",'TD VENCIDOS'!D7117)</f>
        <v/>
      </c>
    </row>
    <row r="7137" spans="2:4" ht="18.75">
      <c r="B7137" s="37" t="str">
        <f>IF('TD VENCIDOS'!B7118="","",'TD VENCIDOS'!B7118)</f>
        <v/>
      </c>
      <c r="C7137" s="38" t="str">
        <f>IF('TD VENCIDOS'!C7118="","",'TD VENCIDOS'!C7118)</f>
        <v/>
      </c>
      <c r="D7137" s="37" t="str">
        <f>IF('TD VENCIDOS'!D7118="","",'TD VENCIDOS'!D7118)</f>
        <v/>
      </c>
    </row>
    <row r="7138" spans="2:4" ht="18.75">
      <c r="B7138" s="37" t="str">
        <f>IF('TD VENCIDOS'!B7119="","",'TD VENCIDOS'!B7119)</f>
        <v/>
      </c>
      <c r="C7138" s="38" t="str">
        <f>IF('TD VENCIDOS'!C7119="","",'TD VENCIDOS'!C7119)</f>
        <v/>
      </c>
      <c r="D7138" s="37" t="str">
        <f>IF('TD VENCIDOS'!D7119="","",'TD VENCIDOS'!D7119)</f>
        <v/>
      </c>
    </row>
    <row r="7139" spans="2:4" ht="18.75">
      <c r="B7139" s="37" t="str">
        <f>IF('TD VENCIDOS'!B7120="","",'TD VENCIDOS'!B7120)</f>
        <v/>
      </c>
      <c r="C7139" s="38" t="str">
        <f>IF('TD VENCIDOS'!C7120="","",'TD VENCIDOS'!C7120)</f>
        <v/>
      </c>
      <c r="D7139" s="37" t="str">
        <f>IF('TD VENCIDOS'!D7120="","",'TD VENCIDOS'!D7120)</f>
        <v/>
      </c>
    </row>
    <row r="7140" spans="2:4" ht="18.75">
      <c r="B7140" s="37" t="str">
        <f>IF('TD VENCIDOS'!B7121="","",'TD VENCIDOS'!B7121)</f>
        <v/>
      </c>
      <c r="C7140" s="38" t="str">
        <f>IF('TD VENCIDOS'!C7121="","",'TD VENCIDOS'!C7121)</f>
        <v/>
      </c>
      <c r="D7140" s="37" t="str">
        <f>IF('TD VENCIDOS'!D7121="","",'TD VENCIDOS'!D7121)</f>
        <v/>
      </c>
    </row>
    <row r="7141" spans="2:4" ht="18.75">
      <c r="B7141" s="37" t="str">
        <f>IF('TD VENCIDOS'!B7122="","",'TD VENCIDOS'!B7122)</f>
        <v/>
      </c>
      <c r="C7141" s="38" t="str">
        <f>IF('TD VENCIDOS'!C7122="","",'TD VENCIDOS'!C7122)</f>
        <v/>
      </c>
      <c r="D7141" s="37" t="str">
        <f>IF('TD VENCIDOS'!D7122="","",'TD VENCIDOS'!D7122)</f>
        <v/>
      </c>
    </row>
    <row r="7142" spans="2:4" ht="18.75">
      <c r="B7142" s="37" t="str">
        <f>IF('TD VENCIDOS'!B7123="","",'TD VENCIDOS'!B7123)</f>
        <v/>
      </c>
      <c r="C7142" s="38" t="str">
        <f>IF('TD VENCIDOS'!C7123="","",'TD VENCIDOS'!C7123)</f>
        <v/>
      </c>
      <c r="D7142" s="37" t="str">
        <f>IF('TD VENCIDOS'!D7123="","",'TD VENCIDOS'!D7123)</f>
        <v/>
      </c>
    </row>
    <row r="7143" spans="2:4" ht="18.75">
      <c r="B7143" s="37" t="str">
        <f>IF('TD VENCIDOS'!B7124="","",'TD VENCIDOS'!B7124)</f>
        <v/>
      </c>
      <c r="C7143" s="38" t="str">
        <f>IF('TD VENCIDOS'!C7124="","",'TD VENCIDOS'!C7124)</f>
        <v/>
      </c>
      <c r="D7143" s="37" t="str">
        <f>IF('TD VENCIDOS'!D7124="","",'TD VENCIDOS'!D7124)</f>
        <v/>
      </c>
    </row>
    <row r="7144" spans="2:4" ht="18.75">
      <c r="B7144" s="37" t="str">
        <f>IF('TD VENCIDOS'!B7125="","",'TD VENCIDOS'!B7125)</f>
        <v/>
      </c>
      <c r="C7144" s="38" t="str">
        <f>IF('TD VENCIDOS'!C7125="","",'TD VENCIDOS'!C7125)</f>
        <v/>
      </c>
      <c r="D7144" s="37" t="str">
        <f>IF('TD VENCIDOS'!D7125="","",'TD VENCIDOS'!D7125)</f>
        <v/>
      </c>
    </row>
    <row r="7145" spans="2:4" ht="18.75">
      <c r="B7145" s="37" t="str">
        <f>IF('TD VENCIDOS'!B7126="","",'TD VENCIDOS'!B7126)</f>
        <v/>
      </c>
      <c r="C7145" s="38" t="str">
        <f>IF('TD VENCIDOS'!C7126="","",'TD VENCIDOS'!C7126)</f>
        <v/>
      </c>
      <c r="D7145" s="37" t="str">
        <f>IF('TD VENCIDOS'!D7126="","",'TD VENCIDOS'!D7126)</f>
        <v/>
      </c>
    </row>
    <row r="7146" spans="2:4" ht="18.75">
      <c r="B7146" s="37" t="str">
        <f>IF('TD VENCIDOS'!B7127="","",'TD VENCIDOS'!B7127)</f>
        <v/>
      </c>
      <c r="C7146" s="38" t="str">
        <f>IF('TD VENCIDOS'!C7127="","",'TD VENCIDOS'!C7127)</f>
        <v/>
      </c>
      <c r="D7146" s="37" t="str">
        <f>IF('TD VENCIDOS'!D7127="","",'TD VENCIDOS'!D7127)</f>
        <v/>
      </c>
    </row>
    <row r="7147" spans="2:4" ht="18.75">
      <c r="B7147" s="37" t="str">
        <f>IF('TD VENCIDOS'!B7128="","",'TD VENCIDOS'!B7128)</f>
        <v/>
      </c>
      <c r="C7147" s="38" t="str">
        <f>IF('TD VENCIDOS'!C7128="","",'TD VENCIDOS'!C7128)</f>
        <v/>
      </c>
      <c r="D7147" s="37" t="str">
        <f>IF('TD VENCIDOS'!D7128="","",'TD VENCIDOS'!D7128)</f>
        <v/>
      </c>
    </row>
    <row r="7148" spans="2:4" ht="18.75">
      <c r="B7148" s="37" t="str">
        <f>IF('TD VENCIDOS'!B7129="","",'TD VENCIDOS'!B7129)</f>
        <v/>
      </c>
      <c r="C7148" s="38" t="str">
        <f>IF('TD VENCIDOS'!C7129="","",'TD VENCIDOS'!C7129)</f>
        <v/>
      </c>
      <c r="D7148" s="37" t="str">
        <f>IF('TD VENCIDOS'!D7129="","",'TD VENCIDOS'!D7129)</f>
        <v/>
      </c>
    </row>
    <row r="7149" spans="2:4" ht="18.75">
      <c r="B7149" s="37" t="str">
        <f>IF('TD VENCIDOS'!B7130="","",'TD VENCIDOS'!B7130)</f>
        <v/>
      </c>
      <c r="C7149" s="38" t="str">
        <f>IF('TD VENCIDOS'!C7130="","",'TD VENCIDOS'!C7130)</f>
        <v/>
      </c>
      <c r="D7149" s="37" t="str">
        <f>IF('TD VENCIDOS'!D7130="","",'TD VENCIDOS'!D7130)</f>
        <v/>
      </c>
    </row>
    <row r="7150" spans="2:4" ht="18.75">
      <c r="B7150" s="37" t="str">
        <f>IF('TD VENCIDOS'!B7131="","",'TD VENCIDOS'!B7131)</f>
        <v/>
      </c>
      <c r="C7150" s="38" t="str">
        <f>IF('TD VENCIDOS'!C7131="","",'TD VENCIDOS'!C7131)</f>
        <v/>
      </c>
      <c r="D7150" s="37" t="str">
        <f>IF('TD VENCIDOS'!D7131="","",'TD VENCIDOS'!D7131)</f>
        <v/>
      </c>
    </row>
    <row r="7151" spans="2:4" ht="18.75">
      <c r="B7151" s="37" t="str">
        <f>IF('TD VENCIDOS'!B7132="","",'TD VENCIDOS'!B7132)</f>
        <v/>
      </c>
      <c r="C7151" s="38" t="str">
        <f>IF('TD VENCIDOS'!C7132="","",'TD VENCIDOS'!C7132)</f>
        <v/>
      </c>
      <c r="D7151" s="37" t="str">
        <f>IF('TD VENCIDOS'!D7132="","",'TD VENCIDOS'!D7132)</f>
        <v/>
      </c>
    </row>
    <row r="7152" spans="2:4" ht="18.75">
      <c r="B7152" s="37" t="str">
        <f>IF('TD VENCIDOS'!B7133="","",'TD VENCIDOS'!B7133)</f>
        <v/>
      </c>
      <c r="C7152" s="38" t="str">
        <f>IF('TD VENCIDOS'!C7133="","",'TD VENCIDOS'!C7133)</f>
        <v/>
      </c>
      <c r="D7152" s="37" t="str">
        <f>IF('TD VENCIDOS'!D7133="","",'TD VENCIDOS'!D7133)</f>
        <v/>
      </c>
    </row>
    <row r="7153" spans="2:4" ht="18.75">
      <c r="B7153" s="37" t="str">
        <f>IF('TD VENCIDOS'!B7134="","",'TD VENCIDOS'!B7134)</f>
        <v/>
      </c>
      <c r="C7153" s="38" t="str">
        <f>IF('TD VENCIDOS'!C7134="","",'TD VENCIDOS'!C7134)</f>
        <v/>
      </c>
      <c r="D7153" s="37" t="str">
        <f>IF('TD VENCIDOS'!D7134="","",'TD VENCIDOS'!D7134)</f>
        <v/>
      </c>
    </row>
    <row r="7154" spans="2:4" ht="18.75">
      <c r="B7154" s="37" t="str">
        <f>IF('TD VENCIDOS'!B7135="","",'TD VENCIDOS'!B7135)</f>
        <v/>
      </c>
      <c r="C7154" s="38" t="str">
        <f>IF('TD VENCIDOS'!C7135="","",'TD VENCIDOS'!C7135)</f>
        <v/>
      </c>
      <c r="D7154" s="37" t="str">
        <f>IF('TD VENCIDOS'!D7135="","",'TD VENCIDOS'!D7135)</f>
        <v/>
      </c>
    </row>
    <row r="7155" spans="2:4" ht="18.75">
      <c r="B7155" s="37" t="str">
        <f>IF('TD VENCIDOS'!B7136="","",'TD VENCIDOS'!B7136)</f>
        <v/>
      </c>
      <c r="C7155" s="38" t="str">
        <f>IF('TD VENCIDOS'!C7136="","",'TD VENCIDOS'!C7136)</f>
        <v/>
      </c>
      <c r="D7155" s="37" t="str">
        <f>IF('TD VENCIDOS'!D7136="","",'TD VENCIDOS'!D7136)</f>
        <v/>
      </c>
    </row>
    <row r="7156" spans="2:4" ht="18.75">
      <c r="B7156" s="37" t="str">
        <f>IF('TD VENCIDOS'!B7137="","",'TD VENCIDOS'!B7137)</f>
        <v/>
      </c>
      <c r="C7156" s="38" t="str">
        <f>IF('TD VENCIDOS'!C7137="","",'TD VENCIDOS'!C7137)</f>
        <v/>
      </c>
      <c r="D7156" s="37" t="str">
        <f>IF('TD VENCIDOS'!D7137="","",'TD VENCIDOS'!D7137)</f>
        <v/>
      </c>
    </row>
    <row r="7157" spans="2:4" ht="18.75">
      <c r="B7157" s="37" t="str">
        <f>IF('TD VENCIDOS'!B7138="","",'TD VENCIDOS'!B7138)</f>
        <v/>
      </c>
      <c r="C7157" s="38" t="str">
        <f>IF('TD VENCIDOS'!C7138="","",'TD VENCIDOS'!C7138)</f>
        <v/>
      </c>
      <c r="D7157" s="37" t="str">
        <f>IF('TD VENCIDOS'!D7138="","",'TD VENCIDOS'!D7138)</f>
        <v/>
      </c>
    </row>
    <row r="7158" spans="2:4" ht="18.75">
      <c r="B7158" s="37" t="str">
        <f>IF('TD VENCIDOS'!B7139="","",'TD VENCIDOS'!B7139)</f>
        <v/>
      </c>
      <c r="C7158" s="38" t="str">
        <f>IF('TD VENCIDOS'!C7139="","",'TD VENCIDOS'!C7139)</f>
        <v/>
      </c>
      <c r="D7158" s="37" t="str">
        <f>IF('TD VENCIDOS'!D7139="","",'TD VENCIDOS'!D7139)</f>
        <v/>
      </c>
    </row>
    <row r="7159" spans="2:4" ht="18.75">
      <c r="B7159" s="37" t="str">
        <f>IF('TD VENCIDOS'!B7140="","",'TD VENCIDOS'!B7140)</f>
        <v/>
      </c>
      <c r="C7159" s="38" t="str">
        <f>IF('TD VENCIDOS'!C7140="","",'TD VENCIDOS'!C7140)</f>
        <v/>
      </c>
      <c r="D7159" s="37" t="str">
        <f>IF('TD VENCIDOS'!D7140="","",'TD VENCIDOS'!D7140)</f>
        <v/>
      </c>
    </row>
    <row r="7160" spans="2:4" ht="18.75">
      <c r="B7160" s="37" t="str">
        <f>IF('TD VENCIDOS'!B7141="","",'TD VENCIDOS'!B7141)</f>
        <v/>
      </c>
      <c r="C7160" s="38" t="str">
        <f>IF('TD VENCIDOS'!C7141="","",'TD VENCIDOS'!C7141)</f>
        <v/>
      </c>
      <c r="D7160" s="37" t="str">
        <f>IF('TD VENCIDOS'!D7141="","",'TD VENCIDOS'!D7141)</f>
        <v/>
      </c>
    </row>
    <row r="7161" spans="2:4" ht="18.75">
      <c r="B7161" s="37" t="str">
        <f>IF('TD VENCIDOS'!B7142="","",'TD VENCIDOS'!B7142)</f>
        <v/>
      </c>
      <c r="C7161" s="38" t="str">
        <f>IF('TD VENCIDOS'!C7142="","",'TD VENCIDOS'!C7142)</f>
        <v/>
      </c>
      <c r="D7161" s="37" t="str">
        <f>IF('TD VENCIDOS'!D7142="","",'TD VENCIDOS'!D7142)</f>
        <v/>
      </c>
    </row>
    <row r="7162" spans="2:4" ht="18.75">
      <c r="B7162" s="37" t="str">
        <f>IF('TD VENCIDOS'!B7143="","",'TD VENCIDOS'!B7143)</f>
        <v/>
      </c>
      <c r="C7162" s="38" t="str">
        <f>IF('TD VENCIDOS'!C7143="","",'TD VENCIDOS'!C7143)</f>
        <v/>
      </c>
      <c r="D7162" s="37" t="str">
        <f>IF('TD VENCIDOS'!D7143="","",'TD VENCIDOS'!D7143)</f>
        <v/>
      </c>
    </row>
    <row r="7163" spans="2:4" ht="18.75">
      <c r="B7163" s="37" t="str">
        <f>IF('TD VENCIDOS'!B7144="","",'TD VENCIDOS'!B7144)</f>
        <v/>
      </c>
      <c r="C7163" s="38" t="str">
        <f>IF('TD VENCIDOS'!C7144="","",'TD VENCIDOS'!C7144)</f>
        <v/>
      </c>
      <c r="D7163" s="37" t="str">
        <f>IF('TD VENCIDOS'!D7144="","",'TD VENCIDOS'!D7144)</f>
        <v/>
      </c>
    </row>
    <row r="7164" spans="2:4" ht="18.75">
      <c r="B7164" s="37" t="str">
        <f>IF('TD VENCIDOS'!B7145="","",'TD VENCIDOS'!B7145)</f>
        <v/>
      </c>
      <c r="C7164" s="38" t="str">
        <f>IF('TD VENCIDOS'!C7145="","",'TD VENCIDOS'!C7145)</f>
        <v/>
      </c>
      <c r="D7164" s="37" t="str">
        <f>IF('TD VENCIDOS'!D7145="","",'TD VENCIDOS'!D7145)</f>
        <v/>
      </c>
    </row>
    <row r="7165" spans="2:4" ht="18.75">
      <c r="B7165" s="37" t="str">
        <f>IF('TD VENCIDOS'!B7146="","",'TD VENCIDOS'!B7146)</f>
        <v/>
      </c>
      <c r="C7165" s="38" t="str">
        <f>IF('TD VENCIDOS'!C7146="","",'TD VENCIDOS'!C7146)</f>
        <v/>
      </c>
      <c r="D7165" s="37" t="str">
        <f>IF('TD VENCIDOS'!D7146="","",'TD VENCIDOS'!D7146)</f>
        <v/>
      </c>
    </row>
    <row r="7166" spans="2:4" ht="18.75">
      <c r="B7166" s="37" t="str">
        <f>IF('TD VENCIDOS'!B7147="","",'TD VENCIDOS'!B7147)</f>
        <v/>
      </c>
      <c r="C7166" s="38" t="str">
        <f>IF('TD VENCIDOS'!C7147="","",'TD VENCIDOS'!C7147)</f>
        <v/>
      </c>
      <c r="D7166" s="37" t="str">
        <f>IF('TD VENCIDOS'!D7147="","",'TD VENCIDOS'!D7147)</f>
        <v/>
      </c>
    </row>
    <row r="7167" spans="2:4" ht="18.75">
      <c r="B7167" s="37" t="str">
        <f>IF('TD VENCIDOS'!B7148="","",'TD VENCIDOS'!B7148)</f>
        <v/>
      </c>
      <c r="C7167" s="38" t="str">
        <f>IF('TD VENCIDOS'!C7148="","",'TD VENCIDOS'!C7148)</f>
        <v/>
      </c>
      <c r="D7167" s="37" t="str">
        <f>IF('TD VENCIDOS'!D7148="","",'TD VENCIDOS'!D7148)</f>
        <v/>
      </c>
    </row>
    <row r="7168" spans="2:4" ht="18.75">
      <c r="B7168" s="37" t="str">
        <f>IF('TD VENCIDOS'!B7149="","",'TD VENCIDOS'!B7149)</f>
        <v/>
      </c>
      <c r="C7168" s="38" t="str">
        <f>IF('TD VENCIDOS'!C7149="","",'TD VENCIDOS'!C7149)</f>
        <v/>
      </c>
      <c r="D7168" s="37" t="str">
        <f>IF('TD VENCIDOS'!D7149="","",'TD VENCIDOS'!D7149)</f>
        <v/>
      </c>
    </row>
    <row r="7169" spans="2:4" ht="18.75">
      <c r="B7169" s="37" t="str">
        <f>IF('TD VENCIDOS'!B7150="","",'TD VENCIDOS'!B7150)</f>
        <v/>
      </c>
      <c r="C7169" s="38" t="str">
        <f>IF('TD VENCIDOS'!C7150="","",'TD VENCIDOS'!C7150)</f>
        <v/>
      </c>
      <c r="D7169" s="37" t="str">
        <f>IF('TD VENCIDOS'!D7150="","",'TD VENCIDOS'!D7150)</f>
        <v/>
      </c>
    </row>
    <row r="7170" spans="2:4" ht="18.75">
      <c r="B7170" s="37" t="str">
        <f>IF('TD VENCIDOS'!B7151="","",'TD VENCIDOS'!B7151)</f>
        <v/>
      </c>
      <c r="C7170" s="38" t="str">
        <f>IF('TD VENCIDOS'!C7151="","",'TD VENCIDOS'!C7151)</f>
        <v/>
      </c>
      <c r="D7170" s="37" t="str">
        <f>IF('TD VENCIDOS'!D7151="","",'TD VENCIDOS'!D7151)</f>
        <v/>
      </c>
    </row>
    <row r="7171" spans="2:4" ht="18.75">
      <c r="B7171" s="37" t="str">
        <f>IF('TD VENCIDOS'!B7152="","",'TD VENCIDOS'!B7152)</f>
        <v/>
      </c>
      <c r="C7171" s="38" t="str">
        <f>IF('TD VENCIDOS'!C7152="","",'TD VENCIDOS'!C7152)</f>
        <v/>
      </c>
      <c r="D7171" s="37" t="str">
        <f>IF('TD VENCIDOS'!D7152="","",'TD VENCIDOS'!D7152)</f>
        <v/>
      </c>
    </row>
    <row r="7172" spans="2:4" ht="18.75">
      <c r="B7172" s="37" t="str">
        <f>IF('TD VENCIDOS'!B7153="","",'TD VENCIDOS'!B7153)</f>
        <v/>
      </c>
      <c r="C7172" s="38" t="str">
        <f>IF('TD VENCIDOS'!C7153="","",'TD VENCIDOS'!C7153)</f>
        <v/>
      </c>
      <c r="D7172" s="37" t="str">
        <f>IF('TD VENCIDOS'!D7153="","",'TD VENCIDOS'!D7153)</f>
        <v/>
      </c>
    </row>
    <row r="7173" spans="2:4" ht="18.75">
      <c r="B7173" s="37" t="str">
        <f>IF('TD VENCIDOS'!B7154="","",'TD VENCIDOS'!B7154)</f>
        <v/>
      </c>
      <c r="C7173" s="38" t="str">
        <f>IF('TD VENCIDOS'!C7154="","",'TD VENCIDOS'!C7154)</f>
        <v/>
      </c>
      <c r="D7173" s="37" t="str">
        <f>IF('TD VENCIDOS'!D7154="","",'TD VENCIDOS'!D7154)</f>
        <v/>
      </c>
    </row>
    <row r="7174" spans="2:4" ht="18.75">
      <c r="B7174" s="37" t="str">
        <f>IF('TD VENCIDOS'!B7155="","",'TD VENCIDOS'!B7155)</f>
        <v/>
      </c>
      <c r="C7174" s="38" t="str">
        <f>IF('TD VENCIDOS'!C7155="","",'TD VENCIDOS'!C7155)</f>
        <v/>
      </c>
      <c r="D7174" s="37" t="str">
        <f>IF('TD VENCIDOS'!D7155="","",'TD VENCIDOS'!D7155)</f>
        <v/>
      </c>
    </row>
    <row r="7175" spans="2:4" ht="18.75">
      <c r="B7175" s="37" t="str">
        <f>IF('TD VENCIDOS'!B7156="","",'TD VENCIDOS'!B7156)</f>
        <v/>
      </c>
      <c r="C7175" s="38" t="str">
        <f>IF('TD VENCIDOS'!C7156="","",'TD VENCIDOS'!C7156)</f>
        <v/>
      </c>
      <c r="D7175" s="37" t="str">
        <f>IF('TD VENCIDOS'!D7156="","",'TD VENCIDOS'!D7156)</f>
        <v/>
      </c>
    </row>
    <row r="7176" spans="2:4" ht="18.75">
      <c r="B7176" s="37" t="str">
        <f>IF('TD VENCIDOS'!B7157="","",'TD VENCIDOS'!B7157)</f>
        <v/>
      </c>
      <c r="C7176" s="38" t="str">
        <f>IF('TD VENCIDOS'!C7157="","",'TD VENCIDOS'!C7157)</f>
        <v/>
      </c>
      <c r="D7176" s="37" t="str">
        <f>IF('TD VENCIDOS'!D7157="","",'TD VENCIDOS'!D7157)</f>
        <v/>
      </c>
    </row>
    <row r="7177" spans="2:4" ht="18.75">
      <c r="B7177" s="37" t="str">
        <f>IF('TD VENCIDOS'!B7158="","",'TD VENCIDOS'!B7158)</f>
        <v/>
      </c>
      <c r="C7177" s="38" t="str">
        <f>IF('TD VENCIDOS'!C7158="","",'TD VENCIDOS'!C7158)</f>
        <v/>
      </c>
      <c r="D7177" s="37" t="str">
        <f>IF('TD VENCIDOS'!D7158="","",'TD VENCIDOS'!D7158)</f>
        <v/>
      </c>
    </row>
    <row r="7178" spans="2:4" ht="18.75">
      <c r="B7178" s="37" t="str">
        <f>IF('TD VENCIDOS'!B7159="","",'TD VENCIDOS'!B7159)</f>
        <v/>
      </c>
      <c r="C7178" s="38" t="str">
        <f>IF('TD VENCIDOS'!C7159="","",'TD VENCIDOS'!C7159)</f>
        <v/>
      </c>
      <c r="D7178" s="37" t="str">
        <f>IF('TD VENCIDOS'!D7159="","",'TD VENCIDOS'!D7159)</f>
        <v/>
      </c>
    </row>
    <row r="7179" spans="2:4" ht="18.75">
      <c r="B7179" s="37" t="str">
        <f>IF('TD VENCIDOS'!B7160="","",'TD VENCIDOS'!B7160)</f>
        <v/>
      </c>
      <c r="C7179" s="38" t="str">
        <f>IF('TD VENCIDOS'!C7160="","",'TD VENCIDOS'!C7160)</f>
        <v/>
      </c>
      <c r="D7179" s="37" t="str">
        <f>IF('TD VENCIDOS'!D7160="","",'TD VENCIDOS'!D7160)</f>
        <v/>
      </c>
    </row>
    <row r="7180" spans="2:4" ht="18.75">
      <c r="B7180" s="37" t="str">
        <f>IF('TD VENCIDOS'!B7161="","",'TD VENCIDOS'!B7161)</f>
        <v/>
      </c>
      <c r="C7180" s="38" t="str">
        <f>IF('TD VENCIDOS'!C7161="","",'TD VENCIDOS'!C7161)</f>
        <v/>
      </c>
      <c r="D7180" s="37" t="str">
        <f>IF('TD VENCIDOS'!D7161="","",'TD VENCIDOS'!D7161)</f>
        <v/>
      </c>
    </row>
    <row r="7181" spans="2:4" ht="18.75">
      <c r="B7181" s="37" t="str">
        <f>IF('TD VENCIDOS'!B7162="","",'TD VENCIDOS'!B7162)</f>
        <v/>
      </c>
      <c r="C7181" s="38" t="str">
        <f>IF('TD VENCIDOS'!C7162="","",'TD VENCIDOS'!C7162)</f>
        <v/>
      </c>
      <c r="D7181" s="37" t="str">
        <f>IF('TD VENCIDOS'!D7162="","",'TD VENCIDOS'!D7162)</f>
        <v/>
      </c>
    </row>
    <row r="7182" spans="2:4" ht="18.75">
      <c r="B7182" s="37" t="str">
        <f>IF('TD VENCIDOS'!B7163="","",'TD VENCIDOS'!B7163)</f>
        <v/>
      </c>
      <c r="C7182" s="38" t="str">
        <f>IF('TD VENCIDOS'!C7163="","",'TD VENCIDOS'!C7163)</f>
        <v/>
      </c>
      <c r="D7182" s="37" t="str">
        <f>IF('TD VENCIDOS'!D7163="","",'TD VENCIDOS'!D7163)</f>
        <v/>
      </c>
    </row>
    <row r="7183" spans="2:4" ht="18.75">
      <c r="B7183" s="37" t="str">
        <f>IF('TD VENCIDOS'!B7164="","",'TD VENCIDOS'!B7164)</f>
        <v/>
      </c>
      <c r="C7183" s="38" t="str">
        <f>IF('TD VENCIDOS'!C7164="","",'TD VENCIDOS'!C7164)</f>
        <v/>
      </c>
      <c r="D7183" s="37" t="str">
        <f>IF('TD VENCIDOS'!D7164="","",'TD VENCIDOS'!D7164)</f>
        <v/>
      </c>
    </row>
    <row r="7184" spans="2:4" ht="18.75">
      <c r="B7184" s="37" t="str">
        <f>IF('TD VENCIDOS'!B7165="","",'TD VENCIDOS'!B7165)</f>
        <v/>
      </c>
      <c r="C7184" s="38" t="str">
        <f>IF('TD VENCIDOS'!C7165="","",'TD VENCIDOS'!C7165)</f>
        <v/>
      </c>
      <c r="D7184" s="37" t="str">
        <f>IF('TD VENCIDOS'!D7165="","",'TD VENCIDOS'!D7165)</f>
        <v/>
      </c>
    </row>
    <row r="7185" spans="2:4" ht="18.75">
      <c r="B7185" s="37" t="str">
        <f>IF('TD VENCIDOS'!B7166="","",'TD VENCIDOS'!B7166)</f>
        <v/>
      </c>
      <c r="C7185" s="38" t="str">
        <f>IF('TD VENCIDOS'!C7166="","",'TD VENCIDOS'!C7166)</f>
        <v/>
      </c>
      <c r="D7185" s="37" t="str">
        <f>IF('TD VENCIDOS'!D7166="","",'TD VENCIDOS'!D7166)</f>
        <v/>
      </c>
    </row>
    <row r="7186" spans="2:4" ht="18.75">
      <c r="B7186" s="37" t="str">
        <f>IF('TD VENCIDOS'!B7167="","",'TD VENCIDOS'!B7167)</f>
        <v/>
      </c>
      <c r="C7186" s="38" t="str">
        <f>IF('TD VENCIDOS'!C7167="","",'TD VENCIDOS'!C7167)</f>
        <v/>
      </c>
      <c r="D7186" s="37" t="str">
        <f>IF('TD VENCIDOS'!D7167="","",'TD VENCIDOS'!D7167)</f>
        <v/>
      </c>
    </row>
    <row r="7187" spans="2:4" ht="18.75">
      <c r="B7187" s="37" t="str">
        <f>IF('TD VENCIDOS'!B7168="","",'TD VENCIDOS'!B7168)</f>
        <v/>
      </c>
      <c r="C7187" s="38" t="str">
        <f>IF('TD VENCIDOS'!C7168="","",'TD VENCIDOS'!C7168)</f>
        <v/>
      </c>
      <c r="D7187" s="37" t="str">
        <f>IF('TD VENCIDOS'!D7168="","",'TD VENCIDOS'!D7168)</f>
        <v/>
      </c>
    </row>
    <row r="7188" spans="2:4" ht="18.75">
      <c r="B7188" s="37" t="str">
        <f>IF('TD VENCIDOS'!B7169="","",'TD VENCIDOS'!B7169)</f>
        <v/>
      </c>
      <c r="C7188" s="38" t="str">
        <f>IF('TD VENCIDOS'!C7169="","",'TD VENCIDOS'!C7169)</f>
        <v/>
      </c>
      <c r="D7188" s="37" t="str">
        <f>IF('TD VENCIDOS'!D7169="","",'TD VENCIDOS'!D7169)</f>
        <v/>
      </c>
    </row>
    <row r="7189" spans="2:4" ht="18.75">
      <c r="B7189" s="37" t="str">
        <f>IF('TD VENCIDOS'!B7170="","",'TD VENCIDOS'!B7170)</f>
        <v/>
      </c>
      <c r="C7189" s="38" t="str">
        <f>IF('TD VENCIDOS'!C7170="","",'TD VENCIDOS'!C7170)</f>
        <v/>
      </c>
      <c r="D7189" s="37" t="str">
        <f>IF('TD VENCIDOS'!D7170="","",'TD VENCIDOS'!D7170)</f>
        <v/>
      </c>
    </row>
    <row r="7190" spans="2:4" ht="18.75">
      <c r="B7190" s="37" t="str">
        <f>IF('TD VENCIDOS'!B7171="","",'TD VENCIDOS'!B7171)</f>
        <v/>
      </c>
      <c r="C7190" s="38" t="str">
        <f>IF('TD VENCIDOS'!C7171="","",'TD VENCIDOS'!C7171)</f>
        <v/>
      </c>
      <c r="D7190" s="37" t="str">
        <f>IF('TD VENCIDOS'!D7171="","",'TD VENCIDOS'!D7171)</f>
        <v/>
      </c>
    </row>
    <row r="7191" spans="2:4" ht="18.75">
      <c r="B7191" s="37" t="str">
        <f>IF('TD VENCIDOS'!B7172="","",'TD VENCIDOS'!B7172)</f>
        <v/>
      </c>
      <c r="C7191" s="38" t="str">
        <f>IF('TD VENCIDOS'!C7172="","",'TD VENCIDOS'!C7172)</f>
        <v/>
      </c>
      <c r="D7191" s="37" t="str">
        <f>IF('TD VENCIDOS'!D7172="","",'TD VENCIDOS'!D7172)</f>
        <v/>
      </c>
    </row>
    <row r="7192" spans="2:4" ht="18.75">
      <c r="B7192" s="37" t="str">
        <f>IF('TD VENCIDOS'!B7173="","",'TD VENCIDOS'!B7173)</f>
        <v/>
      </c>
      <c r="C7192" s="38" t="str">
        <f>IF('TD VENCIDOS'!C7173="","",'TD VENCIDOS'!C7173)</f>
        <v/>
      </c>
      <c r="D7192" s="37" t="str">
        <f>IF('TD VENCIDOS'!D7173="","",'TD VENCIDOS'!D7173)</f>
        <v/>
      </c>
    </row>
    <row r="7193" spans="2:4" ht="18.75">
      <c r="B7193" s="37" t="str">
        <f>IF('TD VENCIDOS'!B7174="","",'TD VENCIDOS'!B7174)</f>
        <v/>
      </c>
      <c r="C7193" s="38" t="str">
        <f>IF('TD VENCIDOS'!C7174="","",'TD VENCIDOS'!C7174)</f>
        <v/>
      </c>
      <c r="D7193" s="37" t="str">
        <f>IF('TD VENCIDOS'!D7174="","",'TD VENCIDOS'!D7174)</f>
        <v/>
      </c>
    </row>
    <row r="7194" spans="2:4" ht="18.75">
      <c r="B7194" s="37" t="str">
        <f>IF('TD VENCIDOS'!B7175="","",'TD VENCIDOS'!B7175)</f>
        <v/>
      </c>
      <c r="C7194" s="38" t="str">
        <f>IF('TD VENCIDOS'!C7175="","",'TD VENCIDOS'!C7175)</f>
        <v/>
      </c>
      <c r="D7194" s="37" t="str">
        <f>IF('TD VENCIDOS'!D7175="","",'TD VENCIDOS'!D7175)</f>
        <v/>
      </c>
    </row>
    <row r="7195" spans="2:4" ht="18.75">
      <c r="B7195" s="37" t="str">
        <f>IF('TD VENCIDOS'!B7176="","",'TD VENCIDOS'!B7176)</f>
        <v/>
      </c>
      <c r="C7195" s="38" t="str">
        <f>IF('TD VENCIDOS'!C7176="","",'TD VENCIDOS'!C7176)</f>
        <v/>
      </c>
      <c r="D7195" s="37" t="str">
        <f>IF('TD VENCIDOS'!D7176="","",'TD VENCIDOS'!D7176)</f>
        <v/>
      </c>
    </row>
    <row r="7196" spans="2:4" ht="18.75">
      <c r="B7196" s="37" t="str">
        <f>IF('TD VENCIDOS'!B7177="","",'TD VENCIDOS'!B7177)</f>
        <v/>
      </c>
      <c r="C7196" s="38" t="str">
        <f>IF('TD VENCIDOS'!C7177="","",'TD VENCIDOS'!C7177)</f>
        <v/>
      </c>
      <c r="D7196" s="37" t="str">
        <f>IF('TD VENCIDOS'!D7177="","",'TD VENCIDOS'!D7177)</f>
        <v/>
      </c>
    </row>
    <row r="7197" spans="2:4" ht="18.75">
      <c r="B7197" s="37" t="str">
        <f>IF('TD VENCIDOS'!B7178="","",'TD VENCIDOS'!B7178)</f>
        <v/>
      </c>
      <c r="C7197" s="38" t="str">
        <f>IF('TD VENCIDOS'!C7178="","",'TD VENCIDOS'!C7178)</f>
        <v/>
      </c>
      <c r="D7197" s="37" t="str">
        <f>IF('TD VENCIDOS'!D7178="","",'TD VENCIDOS'!D7178)</f>
        <v/>
      </c>
    </row>
    <row r="7198" spans="2:4" ht="18.75">
      <c r="B7198" s="37" t="str">
        <f>IF('TD VENCIDOS'!B7179="","",'TD VENCIDOS'!B7179)</f>
        <v/>
      </c>
      <c r="C7198" s="38" t="str">
        <f>IF('TD VENCIDOS'!C7179="","",'TD VENCIDOS'!C7179)</f>
        <v/>
      </c>
      <c r="D7198" s="37" t="str">
        <f>IF('TD VENCIDOS'!D7179="","",'TD VENCIDOS'!D7179)</f>
        <v/>
      </c>
    </row>
    <row r="7199" spans="2:4" ht="18.75">
      <c r="B7199" s="37" t="str">
        <f>IF('TD VENCIDOS'!B7180="","",'TD VENCIDOS'!B7180)</f>
        <v/>
      </c>
      <c r="C7199" s="38" t="str">
        <f>IF('TD VENCIDOS'!C7180="","",'TD VENCIDOS'!C7180)</f>
        <v/>
      </c>
      <c r="D7199" s="37" t="str">
        <f>IF('TD VENCIDOS'!D7180="","",'TD VENCIDOS'!D7180)</f>
        <v/>
      </c>
    </row>
    <row r="7200" spans="2:4" ht="18.75">
      <c r="B7200" s="37" t="str">
        <f>IF('TD VENCIDOS'!B7181="","",'TD VENCIDOS'!B7181)</f>
        <v/>
      </c>
      <c r="C7200" s="38" t="str">
        <f>IF('TD VENCIDOS'!C7181="","",'TD VENCIDOS'!C7181)</f>
        <v/>
      </c>
      <c r="D7200" s="37" t="str">
        <f>IF('TD VENCIDOS'!D7181="","",'TD VENCIDOS'!D7181)</f>
        <v/>
      </c>
    </row>
    <row r="7201" spans="2:4" ht="18.75">
      <c r="B7201" s="37" t="str">
        <f>IF('TD VENCIDOS'!B7182="","",'TD VENCIDOS'!B7182)</f>
        <v/>
      </c>
      <c r="C7201" s="38" t="str">
        <f>IF('TD VENCIDOS'!C7182="","",'TD VENCIDOS'!C7182)</f>
        <v/>
      </c>
      <c r="D7201" s="37" t="str">
        <f>IF('TD VENCIDOS'!D7182="","",'TD VENCIDOS'!D7182)</f>
        <v/>
      </c>
    </row>
    <row r="7202" spans="2:4" ht="18.75">
      <c r="B7202" s="37" t="str">
        <f>IF('TD VENCIDOS'!B7183="","",'TD VENCIDOS'!B7183)</f>
        <v/>
      </c>
      <c r="C7202" s="38" t="str">
        <f>IF('TD VENCIDOS'!C7183="","",'TD VENCIDOS'!C7183)</f>
        <v/>
      </c>
      <c r="D7202" s="37" t="str">
        <f>IF('TD VENCIDOS'!D7183="","",'TD VENCIDOS'!D7183)</f>
        <v/>
      </c>
    </row>
    <row r="7203" spans="2:4" ht="18.75">
      <c r="B7203" s="37" t="str">
        <f>IF('TD VENCIDOS'!B7184="","",'TD VENCIDOS'!B7184)</f>
        <v/>
      </c>
      <c r="C7203" s="38" t="str">
        <f>IF('TD VENCIDOS'!C7184="","",'TD VENCIDOS'!C7184)</f>
        <v/>
      </c>
      <c r="D7203" s="37" t="str">
        <f>IF('TD VENCIDOS'!D7184="","",'TD VENCIDOS'!D7184)</f>
        <v/>
      </c>
    </row>
    <row r="7204" spans="2:4" ht="18.75">
      <c r="B7204" s="37" t="str">
        <f>IF('TD VENCIDOS'!B7185="","",'TD VENCIDOS'!B7185)</f>
        <v/>
      </c>
      <c r="C7204" s="38" t="str">
        <f>IF('TD VENCIDOS'!C7185="","",'TD VENCIDOS'!C7185)</f>
        <v/>
      </c>
      <c r="D7204" s="37" t="str">
        <f>IF('TD VENCIDOS'!D7185="","",'TD VENCIDOS'!D7185)</f>
        <v/>
      </c>
    </row>
    <row r="7205" spans="2:4" ht="18.75">
      <c r="B7205" s="37" t="str">
        <f>IF('TD VENCIDOS'!B7186="","",'TD VENCIDOS'!B7186)</f>
        <v/>
      </c>
      <c r="C7205" s="38" t="str">
        <f>IF('TD VENCIDOS'!C7186="","",'TD VENCIDOS'!C7186)</f>
        <v/>
      </c>
      <c r="D7205" s="37" t="str">
        <f>IF('TD VENCIDOS'!D7186="","",'TD VENCIDOS'!D7186)</f>
        <v/>
      </c>
    </row>
    <row r="7206" spans="2:4" ht="18.75">
      <c r="B7206" s="37" t="str">
        <f>IF('TD VENCIDOS'!B7187="","",'TD VENCIDOS'!B7187)</f>
        <v/>
      </c>
      <c r="C7206" s="38" t="str">
        <f>IF('TD VENCIDOS'!C7187="","",'TD VENCIDOS'!C7187)</f>
        <v/>
      </c>
      <c r="D7206" s="37" t="str">
        <f>IF('TD VENCIDOS'!D7187="","",'TD VENCIDOS'!D7187)</f>
        <v/>
      </c>
    </row>
    <row r="7207" spans="2:4" ht="18.75">
      <c r="B7207" s="37" t="str">
        <f>IF('TD VENCIDOS'!B7188="","",'TD VENCIDOS'!B7188)</f>
        <v/>
      </c>
      <c r="C7207" s="38" t="str">
        <f>IF('TD VENCIDOS'!C7188="","",'TD VENCIDOS'!C7188)</f>
        <v/>
      </c>
      <c r="D7207" s="37" t="str">
        <f>IF('TD VENCIDOS'!D7188="","",'TD VENCIDOS'!D7188)</f>
        <v/>
      </c>
    </row>
    <row r="7208" spans="2:4" ht="18.75">
      <c r="B7208" s="37" t="str">
        <f>IF('TD VENCIDOS'!B7189="","",'TD VENCIDOS'!B7189)</f>
        <v/>
      </c>
      <c r="C7208" s="38" t="str">
        <f>IF('TD VENCIDOS'!C7189="","",'TD VENCIDOS'!C7189)</f>
        <v/>
      </c>
      <c r="D7208" s="37" t="str">
        <f>IF('TD VENCIDOS'!D7189="","",'TD VENCIDOS'!D7189)</f>
        <v/>
      </c>
    </row>
    <row r="7209" spans="2:4" ht="18.75">
      <c r="B7209" s="37" t="str">
        <f>IF('TD VENCIDOS'!B7190="","",'TD VENCIDOS'!B7190)</f>
        <v/>
      </c>
      <c r="C7209" s="38" t="str">
        <f>IF('TD VENCIDOS'!C7190="","",'TD VENCIDOS'!C7190)</f>
        <v/>
      </c>
      <c r="D7209" s="37" t="str">
        <f>IF('TD VENCIDOS'!D7190="","",'TD VENCIDOS'!D7190)</f>
        <v/>
      </c>
    </row>
    <row r="7210" spans="2:4" ht="18.75">
      <c r="B7210" s="37" t="str">
        <f>IF('TD VENCIDOS'!B7191="","",'TD VENCIDOS'!B7191)</f>
        <v/>
      </c>
      <c r="C7210" s="38" t="str">
        <f>IF('TD VENCIDOS'!C7191="","",'TD VENCIDOS'!C7191)</f>
        <v/>
      </c>
      <c r="D7210" s="37" t="str">
        <f>IF('TD VENCIDOS'!D7191="","",'TD VENCIDOS'!D7191)</f>
        <v/>
      </c>
    </row>
    <row r="7211" spans="2:4" ht="18.75">
      <c r="B7211" s="37" t="str">
        <f>IF('TD VENCIDOS'!B7192="","",'TD VENCIDOS'!B7192)</f>
        <v/>
      </c>
      <c r="C7211" s="38" t="str">
        <f>IF('TD VENCIDOS'!C7192="","",'TD VENCIDOS'!C7192)</f>
        <v/>
      </c>
      <c r="D7211" s="37" t="str">
        <f>IF('TD VENCIDOS'!D7192="","",'TD VENCIDOS'!D7192)</f>
        <v/>
      </c>
    </row>
    <row r="7212" spans="2:4" ht="18.75">
      <c r="B7212" s="37" t="str">
        <f>IF('TD VENCIDOS'!B7193="","",'TD VENCIDOS'!B7193)</f>
        <v/>
      </c>
      <c r="C7212" s="38" t="str">
        <f>IF('TD VENCIDOS'!C7193="","",'TD VENCIDOS'!C7193)</f>
        <v/>
      </c>
      <c r="D7212" s="37" t="str">
        <f>IF('TD VENCIDOS'!D7193="","",'TD VENCIDOS'!D7193)</f>
        <v/>
      </c>
    </row>
    <row r="7213" spans="2:4" ht="18.75">
      <c r="B7213" s="37" t="str">
        <f>IF('TD VENCIDOS'!B7194="","",'TD VENCIDOS'!B7194)</f>
        <v/>
      </c>
      <c r="C7213" s="38" t="str">
        <f>IF('TD VENCIDOS'!C7194="","",'TD VENCIDOS'!C7194)</f>
        <v/>
      </c>
      <c r="D7213" s="37" t="str">
        <f>IF('TD VENCIDOS'!D7194="","",'TD VENCIDOS'!D7194)</f>
        <v/>
      </c>
    </row>
    <row r="7214" spans="2:4" ht="18.75">
      <c r="B7214" s="37" t="str">
        <f>IF('TD VENCIDOS'!B7195="","",'TD VENCIDOS'!B7195)</f>
        <v/>
      </c>
      <c r="C7214" s="38" t="str">
        <f>IF('TD VENCIDOS'!C7195="","",'TD VENCIDOS'!C7195)</f>
        <v/>
      </c>
      <c r="D7214" s="37" t="str">
        <f>IF('TD VENCIDOS'!D7195="","",'TD VENCIDOS'!D7195)</f>
        <v/>
      </c>
    </row>
    <row r="7215" spans="2:4" ht="18.75">
      <c r="B7215" s="37" t="str">
        <f>IF('TD VENCIDOS'!B7196="","",'TD VENCIDOS'!B7196)</f>
        <v/>
      </c>
      <c r="C7215" s="38" t="str">
        <f>IF('TD VENCIDOS'!C7196="","",'TD VENCIDOS'!C7196)</f>
        <v/>
      </c>
      <c r="D7215" s="37" t="str">
        <f>IF('TD VENCIDOS'!D7196="","",'TD VENCIDOS'!D7196)</f>
        <v/>
      </c>
    </row>
    <row r="7216" spans="2:4" ht="18.75">
      <c r="B7216" s="37" t="str">
        <f>IF('TD VENCIDOS'!B7197="","",'TD VENCIDOS'!B7197)</f>
        <v/>
      </c>
      <c r="C7216" s="38" t="str">
        <f>IF('TD VENCIDOS'!C7197="","",'TD VENCIDOS'!C7197)</f>
        <v/>
      </c>
      <c r="D7216" s="37" t="str">
        <f>IF('TD VENCIDOS'!D7197="","",'TD VENCIDOS'!D7197)</f>
        <v/>
      </c>
    </row>
    <row r="7217" spans="2:4" ht="18.75">
      <c r="B7217" s="37" t="str">
        <f>IF('TD VENCIDOS'!B7198="","",'TD VENCIDOS'!B7198)</f>
        <v/>
      </c>
      <c r="C7217" s="38" t="str">
        <f>IF('TD VENCIDOS'!C7198="","",'TD VENCIDOS'!C7198)</f>
        <v/>
      </c>
      <c r="D7217" s="37" t="str">
        <f>IF('TD VENCIDOS'!D7198="","",'TD VENCIDOS'!D7198)</f>
        <v/>
      </c>
    </row>
    <row r="7218" spans="2:4" ht="18.75">
      <c r="B7218" s="37" t="str">
        <f>IF('TD VENCIDOS'!B7199="","",'TD VENCIDOS'!B7199)</f>
        <v/>
      </c>
      <c r="C7218" s="38" t="str">
        <f>IF('TD VENCIDOS'!C7199="","",'TD VENCIDOS'!C7199)</f>
        <v/>
      </c>
      <c r="D7218" s="37" t="str">
        <f>IF('TD VENCIDOS'!D7199="","",'TD VENCIDOS'!D7199)</f>
        <v/>
      </c>
    </row>
    <row r="7219" spans="2:4" ht="18.75">
      <c r="B7219" s="37" t="str">
        <f>IF('TD VENCIDOS'!B7200="","",'TD VENCIDOS'!B7200)</f>
        <v/>
      </c>
      <c r="C7219" s="38" t="str">
        <f>IF('TD VENCIDOS'!C7200="","",'TD VENCIDOS'!C7200)</f>
        <v/>
      </c>
      <c r="D7219" s="37" t="str">
        <f>IF('TD VENCIDOS'!D7200="","",'TD VENCIDOS'!D7200)</f>
        <v/>
      </c>
    </row>
    <row r="7220" spans="2:4" ht="18.75">
      <c r="B7220" s="37" t="str">
        <f>IF('TD VENCIDOS'!B7201="","",'TD VENCIDOS'!B7201)</f>
        <v/>
      </c>
      <c r="C7220" s="38" t="str">
        <f>IF('TD VENCIDOS'!C7201="","",'TD VENCIDOS'!C7201)</f>
        <v/>
      </c>
      <c r="D7220" s="37" t="str">
        <f>IF('TD VENCIDOS'!D7201="","",'TD VENCIDOS'!D7201)</f>
        <v/>
      </c>
    </row>
    <row r="7221" spans="2:4" ht="18.75">
      <c r="B7221" s="37" t="str">
        <f>IF('TD VENCIDOS'!B7202="","",'TD VENCIDOS'!B7202)</f>
        <v/>
      </c>
      <c r="C7221" s="38" t="str">
        <f>IF('TD VENCIDOS'!C7202="","",'TD VENCIDOS'!C7202)</f>
        <v/>
      </c>
      <c r="D7221" s="37" t="str">
        <f>IF('TD VENCIDOS'!D7202="","",'TD VENCIDOS'!D7202)</f>
        <v/>
      </c>
    </row>
    <row r="7222" spans="2:4" ht="18.75">
      <c r="B7222" s="37" t="str">
        <f>IF('TD VENCIDOS'!B7203="","",'TD VENCIDOS'!B7203)</f>
        <v/>
      </c>
      <c r="C7222" s="38" t="str">
        <f>IF('TD VENCIDOS'!C7203="","",'TD VENCIDOS'!C7203)</f>
        <v/>
      </c>
      <c r="D7222" s="37" t="str">
        <f>IF('TD VENCIDOS'!D7203="","",'TD VENCIDOS'!D7203)</f>
        <v/>
      </c>
    </row>
    <row r="7223" spans="2:4" ht="18.75">
      <c r="B7223" s="37" t="str">
        <f>IF('TD VENCIDOS'!B7204="","",'TD VENCIDOS'!B7204)</f>
        <v/>
      </c>
      <c r="C7223" s="38" t="str">
        <f>IF('TD VENCIDOS'!C7204="","",'TD VENCIDOS'!C7204)</f>
        <v/>
      </c>
      <c r="D7223" s="37" t="str">
        <f>IF('TD VENCIDOS'!D7204="","",'TD VENCIDOS'!D7204)</f>
        <v/>
      </c>
    </row>
    <row r="7224" spans="2:4" ht="18.75">
      <c r="B7224" s="37" t="str">
        <f>IF('TD VENCIDOS'!B7205="","",'TD VENCIDOS'!B7205)</f>
        <v/>
      </c>
      <c r="C7224" s="38" t="str">
        <f>IF('TD VENCIDOS'!C7205="","",'TD VENCIDOS'!C7205)</f>
        <v/>
      </c>
      <c r="D7224" s="37" t="str">
        <f>IF('TD VENCIDOS'!D7205="","",'TD VENCIDOS'!D7205)</f>
        <v/>
      </c>
    </row>
    <row r="7225" spans="2:4" ht="18.75">
      <c r="B7225" s="37" t="str">
        <f>IF('TD VENCIDOS'!B7206="","",'TD VENCIDOS'!B7206)</f>
        <v/>
      </c>
      <c r="C7225" s="38" t="str">
        <f>IF('TD VENCIDOS'!C7206="","",'TD VENCIDOS'!C7206)</f>
        <v/>
      </c>
      <c r="D7225" s="37" t="str">
        <f>IF('TD VENCIDOS'!D7206="","",'TD VENCIDOS'!D7206)</f>
        <v/>
      </c>
    </row>
    <row r="7226" spans="2:4" ht="18.75">
      <c r="B7226" s="37" t="str">
        <f>IF('TD VENCIDOS'!B7207="","",'TD VENCIDOS'!B7207)</f>
        <v/>
      </c>
      <c r="C7226" s="38" t="str">
        <f>IF('TD VENCIDOS'!C7207="","",'TD VENCIDOS'!C7207)</f>
        <v/>
      </c>
      <c r="D7226" s="37" t="str">
        <f>IF('TD VENCIDOS'!D7207="","",'TD VENCIDOS'!D7207)</f>
        <v/>
      </c>
    </row>
    <row r="7227" spans="2:4" ht="18.75">
      <c r="B7227" s="37" t="str">
        <f>IF('TD VENCIDOS'!B7208="","",'TD VENCIDOS'!B7208)</f>
        <v/>
      </c>
      <c r="C7227" s="38" t="str">
        <f>IF('TD VENCIDOS'!C7208="","",'TD VENCIDOS'!C7208)</f>
        <v/>
      </c>
      <c r="D7227" s="37" t="str">
        <f>IF('TD VENCIDOS'!D7208="","",'TD VENCIDOS'!D7208)</f>
        <v/>
      </c>
    </row>
    <row r="7228" spans="2:4" ht="18.75">
      <c r="B7228" s="37" t="str">
        <f>IF('TD VENCIDOS'!B7209="","",'TD VENCIDOS'!B7209)</f>
        <v/>
      </c>
      <c r="C7228" s="38" t="str">
        <f>IF('TD VENCIDOS'!C7209="","",'TD VENCIDOS'!C7209)</f>
        <v/>
      </c>
      <c r="D7228" s="37" t="str">
        <f>IF('TD VENCIDOS'!D7209="","",'TD VENCIDOS'!D7209)</f>
        <v/>
      </c>
    </row>
    <row r="7229" spans="2:4" ht="18.75">
      <c r="B7229" s="37" t="str">
        <f>IF('TD VENCIDOS'!B7210="","",'TD VENCIDOS'!B7210)</f>
        <v/>
      </c>
      <c r="C7229" s="38" t="str">
        <f>IF('TD VENCIDOS'!C7210="","",'TD VENCIDOS'!C7210)</f>
        <v/>
      </c>
      <c r="D7229" s="37" t="str">
        <f>IF('TD VENCIDOS'!D7210="","",'TD VENCIDOS'!D7210)</f>
        <v/>
      </c>
    </row>
    <row r="7230" spans="2:4" ht="18.75">
      <c r="B7230" s="37" t="str">
        <f>IF('TD VENCIDOS'!B7211="","",'TD VENCIDOS'!B7211)</f>
        <v/>
      </c>
      <c r="C7230" s="38" t="str">
        <f>IF('TD VENCIDOS'!C7211="","",'TD VENCIDOS'!C7211)</f>
        <v/>
      </c>
      <c r="D7230" s="37" t="str">
        <f>IF('TD VENCIDOS'!D7211="","",'TD VENCIDOS'!D7211)</f>
        <v/>
      </c>
    </row>
    <row r="7231" spans="2:4" ht="18.75">
      <c r="B7231" s="37" t="str">
        <f>IF('TD VENCIDOS'!B7212="","",'TD VENCIDOS'!B7212)</f>
        <v/>
      </c>
      <c r="C7231" s="38" t="str">
        <f>IF('TD VENCIDOS'!C7212="","",'TD VENCIDOS'!C7212)</f>
        <v/>
      </c>
      <c r="D7231" s="37" t="str">
        <f>IF('TD VENCIDOS'!D7212="","",'TD VENCIDOS'!D7212)</f>
        <v/>
      </c>
    </row>
    <row r="7232" spans="2:4" ht="18.75">
      <c r="B7232" s="37" t="str">
        <f>IF('TD VENCIDOS'!B7213="","",'TD VENCIDOS'!B7213)</f>
        <v/>
      </c>
      <c r="C7232" s="38" t="str">
        <f>IF('TD VENCIDOS'!C7213="","",'TD VENCIDOS'!C7213)</f>
        <v/>
      </c>
      <c r="D7232" s="37" t="str">
        <f>IF('TD VENCIDOS'!D7213="","",'TD VENCIDOS'!D7213)</f>
        <v/>
      </c>
    </row>
    <row r="7233" spans="2:4" ht="18.75">
      <c r="B7233" s="37" t="str">
        <f>IF('TD VENCIDOS'!B7214="","",'TD VENCIDOS'!B7214)</f>
        <v/>
      </c>
      <c r="C7233" s="38" t="str">
        <f>IF('TD VENCIDOS'!C7214="","",'TD VENCIDOS'!C7214)</f>
        <v/>
      </c>
      <c r="D7233" s="37" t="str">
        <f>IF('TD VENCIDOS'!D7214="","",'TD VENCIDOS'!D7214)</f>
        <v/>
      </c>
    </row>
    <row r="7234" spans="2:4" ht="18.75">
      <c r="B7234" s="37" t="str">
        <f>IF('TD VENCIDOS'!B7215="","",'TD VENCIDOS'!B7215)</f>
        <v/>
      </c>
      <c r="C7234" s="38" t="str">
        <f>IF('TD VENCIDOS'!C7215="","",'TD VENCIDOS'!C7215)</f>
        <v/>
      </c>
      <c r="D7234" s="37" t="str">
        <f>IF('TD VENCIDOS'!D7215="","",'TD VENCIDOS'!D7215)</f>
        <v/>
      </c>
    </row>
    <row r="7235" spans="2:4" ht="18.75">
      <c r="B7235" s="37" t="str">
        <f>IF('TD VENCIDOS'!B7216="","",'TD VENCIDOS'!B7216)</f>
        <v/>
      </c>
      <c r="C7235" s="38" t="str">
        <f>IF('TD VENCIDOS'!C7216="","",'TD VENCIDOS'!C7216)</f>
        <v/>
      </c>
      <c r="D7235" s="37" t="str">
        <f>IF('TD VENCIDOS'!D7216="","",'TD VENCIDOS'!D7216)</f>
        <v/>
      </c>
    </row>
    <row r="7236" spans="2:4" ht="18.75">
      <c r="B7236" s="37" t="str">
        <f>IF('TD VENCIDOS'!B7217="","",'TD VENCIDOS'!B7217)</f>
        <v/>
      </c>
      <c r="C7236" s="38" t="str">
        <f>IF('TD VENCIDOS'!C7217="","",'TD VENCIDOS'!C7217)</f>
        <v/>
      </c>
      <c r="D7236" s="37" t="str">
        <f>IF('TD VENCIDOS'!D7217="","",'TD VENCIDOS'!D7217)</f>
        <v/>
      </c>
    </row>
    <row r="7237" spans="2:4" ht="18.75">
      <c r="B7237" s="37" t="str">
        <f>IF('TD VENCIDOS'!B7218="","",'TD VENCIDOS'!B7218)</f>
        <v/>
      </c>
      <c r="C7237" s="38" t="str">
        <f>IF('TD VENCIDOS'!C7218="","",'TD VENCIDOS'!C7218)</f>
        <v/>
      </c>
      <c r="D7237" s="37" t="str">
        <f>IF('TD VENCIDOS'!D7218="","",'TD VENCIDOS'!D7218)</f>
        <v/>
      </c>
    </row>
    <row r="7238" spans="2:4" ht="18.75">
      <c r="B7238" s="37" t="str">
        <f>IF('TD VENCIDOS'!B7219="","",'TD VENCIDOS'!B7219)</f>
        <v/>
      </c>
      <c r="C7238" s="38" t="str">
        <f>IF('TD VENCIDOS'!C7219="","",'TD VENCIDOS'!C7219)</f>
        <v/>
      </c>
      <c r="D7238" s="37" t="str">
        <f>IF('TD VENCIDOS'!D7219="","",'TD VENCIDOS'!D7219)</f>
        <v/>
      </c>
    </row>
    <row r="7239" spans="2:4" ht="18.75">
      <c r="B7239" s="37" t="str">
        <f>IF('TD VENCIDOS'!B7220="","",'TD VENCIDOS'!B7220)</f>
        <v/>
      </c>
      <c r="C7239" s="38" t="str">
        <f>IF('TD VENCIDOS'!C7220="","",'TD VENCIDOS'!C7220)</f>
        <v/>
      </c>
      <c r="D7239" s="37" t="str">
        <f>IF('TD VENCIDOS'!D7220="","",'TD VENCIDOS'!D7220)</f>
        <v/>
      </c>
    </row>
    <row r="7240" spans="2:4" ht="18.75">
      <c r="B7240" s="37" t="str">
        <f>IF('TD VENCIDOS'!B7221="","",'TD VENCIDOS'!B7221)</f>
        <v/>
      </c>
      <c r="C7240" s="38" t="str">
        <f>IF('TD VENCIDOS'!C7221="","",'TD VENCIDOS'!C7221)</f>
        <v/>
      </c>
      <c r="D7240" s="37" t="str">
        <f>IF('TD VENCIDOS'!D7221="","",'TD VENCIDOS'!D7221)</f>
        <v/>
      </c>
    </row>
    <row r="7241" spans="2:4" ht="18.75">
      <c r="B7241" s="37" t="str">
        <f>IF('TD VENCIDOS'!B7222="","",'TD VENCIDOS'!B7222)</f>
        <v/>
      </c>
      <c r="C7241" s="38" t="str">
        <f>IF('TD VENCIDOS'!C7222="","",'TD VENCIDOS'!C7222)</f>
        <v/>
      </c>
      <c r="D7241" s="37" t="str">
        <f>IF('TD VENCIDOS'!D7222="","",'TD VENCIDOS'!D7222)</f>
        <v/>
      </c>
    </row>
    <row r="7242" spans="2:4" ht="18.75">
      <c r="B7242" s="37" t="str">
        <f>IF('TD VENCIDOS'!B7223="","",'TD VENCIDOS'!B7223)</f>
        <v/>
      </c>
      <c r="C7242" s="38" t="str">
        <f>IF('TD VENCIDOS'!C7223="","",'TD VENCIDOS'!C7223)</f>
        <v/>
      </c>
      <c r="D7242" s="37" t="str">
        <f>IF('TD VENCIDOS'!D7223="","",'TD VENCIDOS'!D7223)</f>
        <v/>
      </c>
    </row>
    <row r="7243" spans="2:4" ht="18.75">
      <c r="B7243" s="37" t="str">
        <f>IF('TD VENCIDOS'!B7224="","",'TD VENCIDOS'!B7224)</f>
        <v/>
      </c>
      <c r="C7243" s="38" t="str">
        <f>IF('TD VENCIDOS'!C7224="","",'TD VENCIDOS'!C7224)</f>
        <v/>
      </c>
      <c r="D7243" s="37" t="str">
        <f>IF('TD VENCIDOS'!D7224="","",'TD VENCIDOS'!D7224)</f>
        <v/>
      </c>
    </row>
    <row r="7244" spans="2:4" ht="18.75">
      <c r="B7244" s="37" t="str">
        <f>IF('TD VENCIDOS'!B7225="","",'TD VENCIDOS'!B7225)</f>
        <v/>
      </c>
      <c r="C7244" s="38" t="str">
        <f>IF('TD VENCIDOS'!C7225="","",'TD VENCIDOS'!C7225)</f>
        <v/>
      </c>
      <c r="D7244" s="37" t="str">
        <f>IF('TD VENCIDOS'!D7225="","",'TD VENCIDOS'!D7225)</f>
        <v/>
      </c>
    </row>
    <row r="7245" spans="2:4" ht="18.75">
      <c r="B7245" s="37" t="str">
        <f>IF('TD VENCIDOS'!B7226="","",'TD VENCIDOS'!B7226)</f>
        <v/>
      </c>
      <c r="C7245" s="38" t="str">
        <f>IF('TD VENCIDOS'!C7226="","",'TD VENCIDOS'!C7226)</f>
        <v/>
      </c>
      <c r="D7245" s="37" t="str">
        <f>IF('TD VENCIDOS'!D7226="","",'TD VENCIDOS'!D7226)</f>
        <v/>
      </c>
    </row>
    <row r="7246" spans="2:4" ht="18.75">
      <c r="B7246" s="37" t="str">
        <f>IF('TD VENCIDOS'!B7227="","",'TD VENCIDOS'!B7227)</f>
        <v/>
      </c>
      <c r="C7246" s="38" t="str">
        <f>IF('TD VENCIDOS'!C7227="","",'TD VENCIDOS'!C7227)</f>
        <v/>
      </c>
      <c r="D7246" s="37" t="str">
        <f>IF('TD VENCIDOS'!D7227="","",'TD VENCIDOS'!D7227)</f>
        <v/>
      </c>
    </row>
    <row r="7247" spans="2:4" ht="18.75">
      <c r="B7247" s="37" t="str">
        <f>IF('TD VENCIDOS'!B7228="","",'TD VENCIDOS'!B7228)</f>
        <v/>
      </c>
      <c r="C7247" s="38" t="str">
        <f>IF('TD VENCIDOS'!C7228="","",'TD VENCIDOS'!C7228)</f>
        <v/>
      </c>
      <c r="D7247" s="37" t="str">
        <f>IF('TD VENCIDOS'!D7228="","",'TD VENCIDOS'!D7228)</f>
        <v/>
      </c>
    </row>
    <row r="7248" spans="2:4" ht="18.75">
      <c r="B7248" s="37" t="str">
        <f>IF('TD VENCIDOS'!B7229="","",'TD VENCIDOS'!B7229)</f>
        <v/>
      </c>
      <c r="C7248" s="38" t="str">
        <f>IF('TD VENCIDOS'!C7229="","",'TD VENCIDOS'!C7229)</f>
        <v/>
      </c>
      <c r="D7248" s="37" t="str">
        <f>IF('TD VENCIDOS'!D7229="","",'TD VENCIDOS'!D7229)</f>
        <v/>
      </c>
    </row>
    <row r="7249" spans="2:4" ht="18.75">
      <c r="B7249" s="37" t="str">
        <f>IF('TD VENCIDOS'!B7230="","",'TD VENCIDOS'!B7230)</f>
        <v/>
      </c>
      <c r="C7249" s="38" t="str">
        <f>IF('TD VENCIDOS'!C7230="","",'TD VENCIDOS'!C7230)</f>
        <v/>
      </c>
      <c r="D7249" s="37" t="str">
        <f>IF('TD VENCIDOS'!D7230="","",'TD VENCIDOS'!D7230)</f>
        <v/>
      </c>
    </row>
    <row r="7250" spans="2:4" ht="18.75">
      <c r="B7250" s="37" t="str">
        <f>IF('TD VENCIDOS'!B7231="","",'TD VENCIDOS'!B7231)</f>
        <v/>
      </c>
      <c r="C7250" s="38" t="str">
        <f>IF('TD VENCIDOS'!C7231="","",'TD VENCIDOS'!C7231)</f>
        <v/>
      </c>
      <c r="D7250" s="37" t="str">
        <f>IF('TD VENCIDOS'!D7231="","",'TD VENCIDOS'!D7231)</f>
        <v/>
      </c>
    </row>
    <row r="7251" spans="2:4" ht="18.75">
      <c r="B7251" s="37" t="str">
        <f>IF('TD VENCIDOS'!B7232="","",'TD VENCIDOS'!B7232)</f>
        <v/>
      </c>
      <c r="C7251" s="38" t="str">
        <f>IF('TD VENCIDOS'!C7232="","",'TD VENCIDOS'!C7232)</f>
        <v/>
      </c>
      <c r="D7251" s="37" t="str">
        <f>IF('TD VENCIDOS'!D7232="","",'TD VENCIDOS'!D7232)</f>
        <v/>
      </c>
    </row>
    <row r="7252" spans="2:4" ht="18.75">
      <c r="B7252" s="37" t="str">
        <f>IF('TD VENCIDOS'!B7233="","",'TD VENCIDOS'!B7233)</f>
        <v/>
      </c>
      <c r="C7252" s="38" t="str">
        <f>IF('TD VENCIDOS'!C7233="","",'TD VENCIDOS'!C7233)</f>
        <v/>
      </c>
      <c r="D7252" s="37" t="str">
        <f>IF('TD VENCIDOS'!D7233="","",'TD VENCIDOS'!D7233)</f>
        <v/>
      </c>
    </row>
    <row r="7253" spans="2:4" ht="18.75">
      <c r="B7253" s="37" t="str">
        <f>IF('TD VENCIDOS'!B7234="","",'TD VENCIDOS'!B7234)</f>
        <v/>
      </c>
      <c r="C7253" s="38" t="str">
        <f>IF('TD VENCIDOS'!C7234="","",'TD VENCIDOS'!C7234)</f>
        <v/>
      </c>
      <c r="D7253" s="37" t="str">
        <f>IF('TD VENCIDOS'!D7234="","",'TD VENCIDOS'!D7234)</f>
        <v/>
      </c>
    </row>
    <row r="7254" spans="2:4" ht="18.75">
      <c r="B7254" s="37" t="str">
        <f>IF('TD VENCIDOS'!B7235="","",'TD VENCIDOS'!B7235)</f>
        <v/>
      </c>
      <c r="C7254" s="38" t="str">
        <f>IF('TD VENCIDOS'!C7235="","",'TD VENCIDOS'!C7235)</f>
        <v/>
      </c>
      <c r="D7254" s="37" t="str">
        <f>IF('TD VENCIDOS'!D7235="","",'TD VENCIDOS'!D7235)</f>
        <v/>
      </c>
    </row>
    <row r="7255" spans="2:4" ht="18.75">
      <c r="B7255" s="37" t="str">
        <f>IF('TD VENCIDOS'!B7236="","",'TD VENCIDOS'!B7236)</f>
        <v/>
      </c>
      <c r="C7255" s="38" t="str">
        <f>IF('TD VENCIDOS'!C7236="","",'TD VENCIDOS'!C7236)</f>
        <v/>
      </c>
      <c r="D7255" s="37" t="str">
        <f>IF('TD VENCIDOS'!D7236="","",'TD VENCIDOS'!D7236)</f>
        <v/>
      </c>
    </row>
    <row r="7256" spans="2:4" ht="18.75">
      <c r="B7256" s="37" t="str">
        <f>IF('TD VENCIDOS'!B7237="","",'TD VENCIDOS'!B7237)</f>
        <v/>
      </c>
      <c r="C7256" s="38" t="str">
        <f>IF('TD VENCIDOS'!C7237="","",'TD VENCIDOS'!C7237)</f>
        <v/>
      </c>
      <c r="D7256" s="37" t="str">
        <f>IF('TD VENCIDOS'!D7237="","",'TD VENCIDOS'!D7237)</f>
        <v/>
      </c>
    </row>
    <row r="7257" spans="2:4" ht="18.75">
      <c r="B7257" s="37" t="str">
        <f>IF('TD VENCIDOS'!B7238="","",'TD VENCIDOS'!B7238)</f>
        <v/>
      </c>
      <c r="C7257" s="38" t="str">
        <f>IF('TD VENCIDOS'!C7238="","",'TD VENCIDOS'!C7238)</f>
        <v/>
      </c>
      <c r="D7257" s="37" t="str">
        <f>IF('TD VENCIDOS'!D7238="","",'TD VENCIDOS'!D7238)</f>
        <v/>
      </c>
    </row>
    <row r="7258" spans="2:4" ht="18.75">
      <c r="B7258" s="37" t="str">
        <f>IF('TD VENCIDOS'!B7239="","",'TD VENCIDOS'!B7239)</f>
        <v/>
      </c>
      <c r="C7258" s="38" t="str">
        <f>IF('TD VENCIDOS'!C7239="","",'TD VENCIDOS'!C7239)</f>
        <v/>
      </c>
      <c r="D7258" s="37" t="str">
        <f>IF('TD VENCIDOS'!D7239="","",'TD VENCIDOS'!D7239)</f>
        <v/>
      </c>
    </row>
    <row r="7259" spans="2:4" ht="18.75">
      <c r="B7259" s="37" t="str">
        <f>IF('TD VENCIDOS'!B7240="","",'TD VENCIDOS'!B7240)</f>
        <v/>
      </c>
      <c r="C7259" s="38" t="str">
        <f>IF('TD VENCIDOS'!C7240="","",'TD VENCIDOS'!C7240)</f>
        <v/>
      </c>
      <c r="D7259" s="37" t="str">
        <f>IF('TD VENCIDOS'!D7240="","",'TD VENCIDOS'!D7240)</f>
        <v/>
      </c>
    </row>
    <row r="7260" spans="2:4" ht="18.75">
      <c r="B7260" s="37" t="str">
        <f>IF('TD VENCIDOS'!B7241="","",'TD VENCIDOS'!B7241)</f>
        <v/>
      </c>
      <c r="C7260" s="38" t="str">
        <f>IF('TD VENCIDOS'!C7241="","",'TD VENCIDOS'!C7241)</f>
        <v/>
      </c>
      <c r="D7260" s="37" t="str">
        <f>IF('TD VENCIDOS'!D7241="","",'TD VENCIDOS'!D7241)</f>
        <v/>
      </c>
    </row>
    <row r="7261" spans="2:4" ht="18.75">
      <c r="B7261" s="37" t="str">
        <f>IF('TD VENCIDOS'!B7242="","",'TD VENCIDOS'!B7242)</f>
        <v/>
      </c>
      <c r="C7261" s="38" t="str">
        <f>IF('TD VENCIDOS'!C7242="","",'TD VENCIDOS'!C7242)</f>
        <v/>
      </c>
      <c r="D7261" s="37" t="str">
        <f>IF('TD VENCIDOS'!D7242="","",'TD VENCIDOS'!D7242)</f>
        <v/>
      </c>
    </row>
    <row r="7262" spans="2:4" ht="18.75">
      <c r="B7262" s="37" t="str">
        <f>IF('TD VENCIDOS'!B7243="","",'TD VENCIDOS'!B7243)</f>
        <v/>
      </c>
      <c r="C7262" s="38" t="str">
        <f>IF('TD VENCIDOS'!C7243="","",'TD VENCIDOS'!C7243)</f>
        <v/>
      </c>
      <c r="D7262" s="37" t="str">
        <f>IF('TD VENCIDOS'!D7243="","",'TD VENCIDOS'!D7243)</f>
        <v/>
      </c>
    </row>
    <row r="7263" spans="2:4" ht="18.75">
      <c r="B7263" s="37" t="str">
        <f>IF('TD VENCIDOS'!B7244="","",'TD VENCIDOS'!B7244)</f>
        <v/>
      </c>
      <c r="C7263" s="38" t="str">
        <f>IF('TD VENCIDOS'!C7244="","",'TD VENCIDOS'!C7244)</f>
        <v/>
      </c>
      <c r="D7263" s="37" t="str">
        <f>IF('TD VENCIDOS'!D7244="","",'TD VENCIDOS'!D7244)</f>
        <v/>
      </c>
    </row>
    <row r="7264" spans="2:4" ht="18.75">
      <c r="B7264" s="37" t="str">
        <f>IF('TD VENCIDOS'!B7245="","",'TD VENCIDOS'!B7245)</f>
        <v/>
      </c>
      <c r="C7264" s="38" t="str">
        <f>IF('TD VENCIDOS'!C7245="","",'TD VENCIDOS'!C7245)</f>
        <v/>
      </c>
      <c r="D7264" s="37" t="str">
        <f>IF('TD VENCIDOS'!D7245="","",'TD VENCIDOS'!D7245)</f>
        <v/>
      </c>
    </row>
    <row r="7265" spans="2:4" ht="18.75">
      <c r="B7265" s="37" t="str">
        <f>IF('TD VENCIDOS'!B7246="","",'TD VENCIDOS'!B7246)</f>
        <v/>
      </c>
      <c r="C7265" s="38" t="str">
        <f>IF('TD VENCIDOS'!C7246="","",'TD VENCIDOS'!C7246)</f>
        <v/>
      </c>
      <c r="D7265" s="37" t="str">
        <f>IF('TD VENCIDOS'!D7246="","",'TD VENCIDOS'!D7246)</f>
        <v/>
      </c>
    </row>
    <row r="7266" spans="2:4" ht="18.75">
      <c r="B7266" s="37" t="str">
        <f>IF('TD VENCIDOS'!B7247="","",'TD VENCIDOS'!B7247)</f>
        <v/>
      </c>
      <c r="C7266" s="38" t="str">
        <f>IF('TD VENCIDOS'!C7247="","",'TD VENCIDOS'!C7247)</f>
        <v/>
      </c>
      <c r="D7266" s="37" t="str">
        <f>IF('TD VENCIDOS'!D7247="","",'TD VENCIDOS'!D7247)</f>
        <v/>
      </c>
    </row>
    <row r="7267" spans="2:4" ht="18.75">
      <c r="B7267" s="37" t="str">
        <f>IF('TD VENCIDOS'!B7248="","",'TD VENCIDOS'!B7248)</f>
        <v/>
      </c>
      <c r="C7267" s="38" t="str">
        <f>IF('TD VENCIDOS'!C7248="","",'TD VENCIDOS'!C7248)</f>
        <v/>
      </c>
      <c r="D7267" s="37" t="str">
        <f>IF('TD VENCIDOS'!D7248="","",'TD VENCIDOS'!D7248)</f>
        <v/>
      </c>
    </row>
    <row r="7268" spans="2:4" ht="18.75">
      <c r="B7268" s="37" t="str">
        <f>IF('TD VENCIDOS'!B7249="","",'TD VENCIDOS'!B7249)</f>
        <v/>
      </c>
      <c r="C7268" s="38" t="str">
        <f>IF('TD VENCIDOS'!C7249="","",'TD VENCIDOS'!C7249)</f>
        <v/>
      </c>
      <c r="D7268" s="37" t="str">
        <f>IF('TD VENCIDOS'!D7249="","",'TD VENCIDOS'!D7249)</f>
        <v/>
      </c>
    </row>
    <row r="7269" spans="2:4" ht="18.75">
      <c r="B7269" s="37" t="str">
        <f>IF('TD VENCIDOS'!B7250="","",'TD VENCIDOS'!B7250)</f>
        <v/>
      </c>
      <c r="C7269" s="38" t="str">
        <f>IF('TD VENCIDOS'!C7250="","",'TD VENCIDOS'!C7250)</f>
        <v/>
      </c>
      <c r="D7269" s="37" t="str">
        <f>IF('TD VENCIDOS'!D7250="","",'TD VENCIDOS'!D7250)</f>
        <v/>
      </c>
    </row>
    <row r="7270" spans="2:4" ht="18.75">
      <c r="B7270" s="37" t="str">
        <f>IF('TD VENCIDOS'!B7251="","",'TD VENCIDOS'!B7251)</f>
        <v/>
      </c>
      <c r="C7270" s="38" t="str">
        <f>IF('TD VENCIDOS'!C7251="","",'TD VENCIDOS'!C7251)</f>
        <v/>
      </c>
      <c r="D7270" s="37" t="str">
        <f>IF('TD VENCIDOS'!D7251="","",'TD VENCIDOS'!D7251)</f>
        <v/>
      </c>
    </row>
    <row r="7271" spans="2:4" ht="18.75">
      <c r="B7271" s="37" t="str">
        <f>IF('TD VENCIDOS'!B7252="","",'TD VENCIDOS'!B7252)</f>
        <v/>
      </c>
      <c r="C7271" s="38" t="str">
        <f>IF('TD VENCIDOS'!C7252="","",'TD VENCIDOS'!C7252)</f>
        <v/>
      </c>
      <c r="D7271" s="37" t="str">
        <f>IF('TD VENCIDOS'!D7252="","",'TD VENCIDOS'!D7252)</f>
        <v/>
      </c>
    </row>
    <row r="7272" spans="2:4" ht="18.75">
      <c r="B7272" s="37" t="str">
        <f>IF('TD VENCIDOS'!B7253="","",'TD VENCIDOS'!B7253)</f>
        <v/>
      </c>
      <c r="C7272" s="38" t="str">
        <f>IF('TD VENCIDOS'!C7253="","",'TD VENCIDOS'!C7253)</f>
        <v/>
      </c>
      <c r="D7272" s="37" t="str">
        <f>IF('TD VENCIDOS'!D7253="","",'TD VENCIDOS'!D7253)</f>
        <v/>
      </c>
    </row>
    <row r="7273" spans="2:4" ht="18.75">
      <c r="B7273" s="37" t="str">
        <f>IF('TD VENCIDOS'!B7254="","",'TD VENCIDOS'!B7254)</f>
        <v/>
      </c>
      <c r="C7273" s="38" t="str">
        <f>IF('TD VENCIDOS'!C7254="","",'TD VENCIDOS'!C7254)</f>
        <v/>
      </c>
      <c r="D7273" s="37" t="str">
        <f>IF('TD VENCIDOS'!D7254="","",'TD VENCIDOS'!D7254)</f>
        <v/>
      </c>
    </row>
    <row r="7274" spans="2:4" ht="18.75">
      <c r="B7274" s="37" t="str">
        <f>IF('TD VENCIDOS'!B7255="","",'TD VENCIDOS'!B7255)</f>
        <v/>
      </c>
      <c r="C7274" s="38" t="str">
        <f>IF('TD VENCIDOS'!C7255="","",'TD VENCIDOS'!C7255)</f>
        <v/>
      </c>
      <c r="D7274" s="37" t="str">
        <f>IF('TD VENCIDOS'!D7255="","",'TD VENCIDOS'!D7255)</f>
        <v/>
      </c>
    </row>
    <row r="7275" spans="2:4" ht="18.75">
      <c r="B7275" s="37" t="str">
        <f>IF('TD VENCIDOS'!B7256="","",'TD VENCIDOS'!B7256)</f>
        <v/>
      </c>
      <c r="C7275" s="38" t="str">
        <f>IF('TD VENCIDOS'!C7256="","",'TD VENCIDOS'!C7256)</f>
        <v/>
      </c>
      <c r="D7275" s="37" t="str">
        <f>IF('TD VENCIDOS'!D7256="","",'TD VENCIDOS'!D7256)</f>
        <v/>
      </c>
    </row>
    <row r="7276" spans="2:4" ht="18.75">
      <c r="B7276" s="37" t="str">
        <f>IF('TD VENCIDOS'!B7257="","",'TD VENCIDOS'!B7257)</f>
        <v/>
      </c>
      <c r="C7276" s="38" t="str">
        <f>IF('TD VENCIDOS'!C7257="","",'TD VENCIDOS'!C7257)</f>
        <v/>
      </c>
      <c r="D7276" s="37" t="str">
        <f>IF('TD VENCIDOS'!D7257="","",'TD VENCIDOS'!D7257)</f>
        <v/>
      </c>
    </row>
    <row r="7277" spans="2:4" ht="18.75">
      <c r="B7277" s="37" t="str">
        <f>IF('TD VENCIDOS'!B7258="","",'TD VENCIDOS'!B7258)</f>
        <v/>
      </c>
      <c r="C7277" s="38" t="str">
        <f>IF('TD VENCIDOS'!C7258="","",'TD VENCIDOS'!C7258)</f>
        <v/>
      </c>
      <c r="D7277" s="37" t="str">
        <f>IF('TD VENCIDOS'!D7258="","",'TD VENCIDOS'!D7258)</f>
        <v/>
      </c>
    </row>
    <row r="7278" spans="2:4" ht="18.75">
      <c r="B7278" s="37" t="str">
        <f>IF('TD VENCIDOS'!B7259="","",'TD VENCIDOS'!B7259)</f>
        <v/>
      </c>
      <c r="C7278" s="38" t="str">
        <f>IF('TD VENCIDOS'!C7259="","",'TD VENCIDOS'!C7259)</f>
        <v/>
      </c>
      <c r="D7278" s="37" t="str">
        <f>IF('TD VENCIDOS'!D7259="","",'TD VENCIDOS'!D7259)</f>
        <v/>
      </c>
    </row>
    <row r="7279" spans="2:4" ht="18.75">
      <c r="B7279" s="37" t="str">
        <f>IF('TD VENCIDOS'!B7260="","",'TD VENCIDOS'!B7260)</f>
        <v/>
      </c>
      <c r="C7279" s="38" t="str">
        <f>IF('TD VENCIDOS'!C7260="","",'TD VENCIDOS'!C7260)</f>
        <v/>
      </c>
      <c r="D7279" s="37" t="str">
        <f>IF('TD VENCIDOS'!D7260="","",'TD VENCIDOS'!D7260)</f>
        <v/>
      </c>
    </row>
    <row r="7280" spans="2:4" ht="18.75">
      <c r="B7280" s="37" t="str">
        <f>IF('TD VENCIDOS'!B7261="","",'TD VENCIDOS'!B7261)</f>
        <v/>
      </c>
      <c r="C7280" s="38" t="str">
        <f>IF('TD VENCIDOS'!C7261="","",'TD VENCIDOS'!C7261)</f>
        <v/>
      </c>
      <c r="D7280" s="37" t="str">
        <f>IF('TD VENCIDOS'!D7261="","",'TD VENCIDOS'!D7261)</f>
        <v/>
      </c>
    </row>
    <row r="7281" spans="2:4" ht="18.75">
      <c r="B7281" s="37" t="str">
        <f>IF('TD VENCIDOS'!B7262="","",'TD VENCIDOS'!B7262)</f>
        <v/>
      </c>
      <c r="C7281" s="38" t="str">
        <f>IF('TD VENCIDOS'!C7262="","",'TD VENCIDOS'!C7262)</f>
        <v/>
      </c>
      <c r="D7281" s="37" t="str">
        <f>IF('TD VENCIDOS'!D7262="","",'TD VENCIDOS'!D7262)</f>
        <v/>
      </c>
    </row>
    <row r="7282" spans="2:4" ht="18.75">
      <c r="B7282" s="37" t="str">
        <f>IF('TD VENCIDOS'!B7263="","",'TD VENCIDOS'!B7263)</f>
        <v/>
      </c>
      <c r="C7282" s="38" t="str">
        <f>IF('TD VENCIDOS'!C7263="","",'TD VENCIDOS'!C7263)</f>
        <v/>
      </c>
      <c r="D7282" s="37" t="str">
        <f>IF('TD VENCIDOS'!D7263="","",'TD VENCIDOS'!D7263)</f>
        <v/>
      </c>
    </row>
    <row r="7283" spans="2:4" ht="18.75">
      <c r="B7283" s="37" t="str">
        <f>IF('TD VENCIDOS'!B7264="","",'TD VENCIDOS'!B7264)</f>
        <v/>
      </c>
      <c r="C7283" s="38" t="str">
        <f>IF('TD VENCIDOS'!C7264="","",'TD VENCIDOS'!C7264)</f>
        <v/>
      </c>
      <c r="D7283" s="37" t="str">
        <f>IF('TD VENCIDOS'!D7264="","",'TD VENCIDOS'!D7264)</f>
        <v/>
      </c>
    </row>
    <row r="7284" spans="2:4" ht="18.75">
      <c r="B7284" s="37" t="str">
        <f>IF('TD VENCIDOS'!B7265="","",'TD VENCIDOS'!B7265)</f>
        <v/>
      </c>
      <c r="C7284" s="38" t="str">
        <f>IF('TD VENCIDOS'!C7265="","",'TD VENCIDOS'!C7265)</f>
        <v/>
      </c>
      <c r="D7284" s="37" t="str">
        <f>IF('TD VENCIDOS'!D7265="","",'TD VENCIDOS'!D7265)</f>
        <v/>
      </c>
    </row>
    <row r="7285" spans="2:4" ht="18.75">
      <c r="B7285" s="37" t="str">
        <f>IF('TD VENCIDOS'!B7266="","",'TD VENCIDOS'!B7266)</f>
        <v/>
      </c>
      <c r="C7285" s="38" t="str">
        <f>IF('TD VENCIDOS'!C7266="","",'TD VENCIDOS'!C7266)</f>
        <v/>
      </c>
      <c r="D7285" s="37" t="str">
        <f>IF('TD VENCIDOS'!D7266="","",'TD VENCIDOS'!D7266)</f>
        <v/>
      </c>
    </row>
    <row r="7286" spans="2:4" ht="18.75">
      <c r="B7286" s="37" t="str">
        <f>IF('TD VENCIDOS'!B7267="","",'TD VENCIDOS'!B7267)</f>
        <v/>
      </c>
      <c r="C7286" s="38" t="str">
        <f>IF('TD VENCIDOS'!C7267="","",'TD VENCIDOS'!C7267)</f>
        <v/>
      </c>
      <c r="D7286" s="37" t="str">
        <f>IF('TD VENCIDOS'!D7267="","",'TD VENCIDOS'!D7267)</f>
        <v/>
      </c>
    </row>
    <row r="7287" spans="2:4" ht="18.75">
      <c r="B7287" s="37" t="str">
        <f>IF('TD VENCIDOS'!B7268="","",'TD VENCIDOS'!B7268)</f>
        <v/>
      </c>
      <c r="C7287" s="38" t="str">
        <f>IF('TD VENCIDOS'!C7268="","",'TD VENCIDOS'!C7268)</f>
        <v/>
      </c>
      <c r="D7287" s="37" t="str">
        <f>IF('TD VENCIDOS'!D7268="","",'TD VENCIDOS'!D7268)</f>
        <v/>
      </c>
    </row>
    <row r="7288" spans="2:4" ht="18.75">
      <c r="B7288" s="37" t="str">
        <f>IF('TD VENCIDOS'!B7269="","",'TD VENCIDOS'!B7269)</f>
        <v/>
      </c>
      <c r="C7288" s="38" t="str">
        <f>IF('TD VENCIDOS'!C7269="","",'TD VENCIDOS'!C7269)</f>
        <v/>
      </c>
      <c r="D7288" s="37" t="str">
        <f>IF('TD VENCIDOS'!D7269="","",'TD VENCIDOS'!D7269)</f>
        <v/>
      </c>
    </row>
    <row r="7289" spans="2:4" ht="18.75">
      <c r="B7289" s="37" t="str">
        <f>IF('TD VENCIDOS'!B7270="","",'TD VENCIDOS'!B7270)</f>
        <v/>
      </c>
      <c r="C7289" s="38" t="str">
        <f>IF('TD VENCIDOS'!C7270="","",'TD VENCIDOS'!C7270)</f>
        <v/>
      </c>
      <c r="D7289" s="37" t="str">
        <f>IF('TD VENCIDOS'!D7270="","",'TD VENCIDOS'!D7270)</f>
        <v/>
      </c>
    </row>
    <row r="7290" spans="2:4" ht="18.75">
      <c r="B7290" s="37" t="str">
        <f>IF('TD VENCIDOS'!B7271="","",'TD VENCIDOS'!B7271)</f>
        <v/>
      </c>
      <c r="C7290" s="38" t="str">
        <f>IF('TD VENCIDOS'!C7271="","",'TD VENCIDOS'!C7271)</f>
        <v/>
      </c>
      <c r="D7290" s="37" t="str">
        <f>IF('TD VENCIDOS'!D7271="","",'TD VENCIDOS'!D7271)</f>
        <v/>
      </c>
    </row>
    <row r="7291" spans="2:4" ht="18.75">
      <c r="B7291" s="37" t="str">
        <f>IF('TD VENCIDOS'!B7272="","",'TD VENCIDOS'!B7272)</f>
        <v/>
      </c>
      <c r="C7291" s="38" t="str">
        <f>IF('TD VENCIDOS'!C7272="","",'TD VENCIDOS'!C7272)</f>
        <v/>
      </c>
      <c r="D7291" s="37" t="str">
        <f>IF('TD VENCIDOS'!D7272="","",'TD VENCIDOS'!D7272)</f>
        <v/>
      </c>
    </row>
    <row r="7292" spans="2:4" ht="18.75">
      <c r="B7292" s="37" t="str">
        <f>IF('TD VENCIDOS'!B7273="","",'TD VENCIDOS'!B7273)</f>
        <v/>
      </c>
      <c r="C7292" s="38" t="str">
        <f>IF('TD VENCIDOS'!C7273="","",'TD VENCIDOS'!C7273)</f>
        <v/>
      </c>
      <c r="D7292" s="37" t="str">
        <f>IF('TD VENCIDOS'!D7273="","",'TD VENCIDOS'!D7273)</f>
        <v/>
      </c>
    </row>
    <row r="7293" spans="2:4" ht="18.75">
      <c r="B7293" s="37" t="str">
        <f>IF('TD VENCIDOS'!B7274="","",'TD VENCIDOS'!B7274)</f>
        <v/>
      </c>
      <c r="C7293" s="38" t="str">
        <f>IF('TD VENCIDOS'!C7274="","",'TD VENCIDOS'!C7274)</f>
        <v/>
      </c>
      <c r="D7293" s="37" t="str">
        <f>IF('TD VENCIDOS'!D7274="","",'TD VENCIDOS'!D7274)</f>
        <v/>
      </c>
    </row>
    <row r="7294" spans="2:4" ht="18.75">
      <c r="B7294" s="37" t="str">
        <f>IF('TD VENCIDOS'!B7275="","",'TD VENCIDOS'!B7275)</f>
        <v/>
      </c>
      <c r="C7294" s="38" t="str">
        <f>IF('TD VENCIDOS'!C7275="","",'TD VENCIDOS'!C7275)</f>
        <v/>
      </c>
      <c r="D7294" s="37" t="str">
        <f>IF('TD VENCIDOS'!D7275="","",'TD VENCIDOS'!D7275)</f>
        <v/>
      </c>
    </row>
    <row r="7295" spans="2:4" ht="18.75">
      <c r="B7295" s="37" t="str">
        <f>IF('TD VENCIDOS'!B7276="","",'TD VENCIDOS'!B7276)</f>
        <v/>
      </c>
      <c r="C7295" s="38" t="str">
        <f>IF('TD VENCIDOS'!C7276="","",'TD VENCIDOS'!C7276)</f>
        <v/>
      </c>
      <c r="D7295" s="37" t="str">
        <f>IF('TD VENCIDOS'!D7276="","",'TD VENCIDOS'!D7276)</f>
        <v/>
      </c>
    </row>
    <row r="7296" spans="2:4" ht="18.75">
      <c r="B7296" s="37" t="str">
        <f>IF('TD VENCIDOS'!B7277="","",'TD VENCIDOS'!B7277)</f>
        <v/>
      </c>
      <c r="C7296" s="38" t="str">
        <f>IF('TD VENCIDOS'!C7277="","",'TD VENCIDOS'!C7277)</f>
        <v/>
      </c>
      <c r="D7296" s="37" t="str">
        <f>IF('TD VENCIDOS'!D7277="","",'TD VENCIDOS'!D7277)</f>
        <v/>
      </c>
    </row>
    <row r="7297" spans="2:4" ht="18.75">
      <c r="B7297" s="37" t="str">
        <f>IF('TD VENCIDOS'!B7278="","",'TD VENCIDOS'!B7278)</f>
        <v/>
      </c>
      <c r="C7297" s="38" t="str">
        <f>IF('TD VENCIDOS'!C7278="","",'TD VENCIDOS'!C7278)</f>
        <v/>
      </c>
      <c r="D7297" s="37" t="str">
        <f>IF('TD VENCIDOS'!D7278="","",'TD VENCIDOS'!D7278)</f>
        <v/>
      </c>
    </row>
    <row r="7298" spans="2:4" ht="18.75">
      <c r="B7298" s="37" t="str">
        <f>IF('TD VENCIDOS'!B7279="","",'TD VENCIDOS'!B7279)</f>
        <v/>
      </c>
      <c r="C7298" s="38" t="str">
        <f>IF('TD VENCIDOS'!C7279="","",'TD VENCIDOS'!C7279)</f>
        <v/>
      </c>
      <c r="D7298" s="37" t="str">
        <f>IF('TD VENCIDOS'!D7279="","",'TD VENCIDOS'!D7279)</f>
        <v/>
      </c>
    </row>
    <row r="7299" spans="2:4" ht="18.75">
      <c r="B7299" s="37" t="str">
        <f>IF('TD VENCIDOS'!B7280="","",'TD VENCIDOS'!B7280)</f>
        <v/>
      </c>
      <c r="C7299" s="38" t="str">
        <f>IF('TD VENCIDOS'!C7280="","",'TD VENCIDOS'!C7280)</f>
        <v/>
      </c>
      <c r="D7299" s="37" t="str">
        <f>IF('TD VENCIDOS'!D7280="","",'TD VENCIDOS'!D7280)</f>
        <v/>
      </c>
    </row>
    <row r="7300" spans="2:4" ht="18.75">
      <c r="B7300" s="37" t="str">
        <f>IF('TD VENCIDOS'!B7281="","",'TD VENCIDOS'!B7281)</f>
        <v/>
      </c>
      <c r="C7300" s="38" t="str">
        <f>IF('TD VENCIDOS'!C7281="","",'TD VENCIDOS'!C7281)</f>
        <v/>
      </c>
      <c r="D7300" s="37" t="str">
        <f>IF('TD VENCIDOS'!D7281="","",'TD VENCIDOS'!D7281)</f>
        <v/>
      </c>
    </row>
    <row r="7301" spans="2:4" ht="18.75">
      <c r="B7301" s="37" t="str">
        <f>IF('TD VENCIDOS'!B7282="","",'TD VENCIDOS'!B7282)</f>
        <v/>
      </c>
      <c r="C7301" s="38" t="str">
        <f>IF('TD VENCIDOS'!C7282="","",'TD VENCIDOS'!C7282)</f>
        <v/>
      </c>
      <c r="D7301" s="37" t="str">
        <f>IF('TD VENCIDOS'!D7282="","",'TD VENCIDOS'!D7282)</f>
        <v/>
      </c>
    </row>
    <row r="7302" spans="2:4" ht="18.75">
      <c r="B7302" s="37" t="str">
        <f>IF('TD VENCIDOS'!B7283="","",'TD VENCIDOS'!B7283)</f>
        <v/>
      </c>
      <c r="C7302" s="38" t="str">
        <f>IF('TD VENCIDOS'!C7283="","",'TD VENCIDOS'!C7283)</f>
        <v/>
      </c>
      <c r="D7302" s="37" t="str">
        <f>IF('TD VENCIDOS'!D7283="","",'TD VENCIDOS'!D7283)</f>
        <v/>
      </c>
    </row>
    <row r="7303" spans="2:4" ht="18.75">
      <c r="B7303" s="37" t="str">
        <f>IF('TD VENCIDOS'!B7284="","",'TD VENCIDOS'!B7284)</f>
        <v/>
      </c>
      <c r="C7303" s="38" t="str">
        <f>IF('TD VENCIDOS'!C7284="","",'TD VENCIDOS'!C7284)</f>
        <v/>
      </c>
      <c r="D7303" s="37" t="str">
        <f>IF('TD VENCIDOS'!D7284="","",'TD VENCIDOS'!D7284)</f>
        <v/>
      </c>
    </row>
    <row r="7304" spans="2:4" ht="18.75">
      <c r="B7304" s="37" t="str">
        <f>IF('TD VENCIDOS'!B7285="","",'TD VENCIDOS'!B7285)</f>
        <v/>
      </c>
      <c r="C7304" s="38" t="str">
        <f>IF('TD VENCIDOS'!C7285="","",'TD VENCIDOS'!C7285)</f>
        <v/>
      </c>
      <c r="D7304" s="37" t="str">
        <f>IF('TD VENCIDOS'!D7285="","",'TD VENCIDOS'!D7285)</f>
        <v/>
      </c>
    </row>
    <row r="7305" spans="2:4" ht="18.75">
      <c r="B7305" s="37" t="str">
        <f>IF('TD VENCIDOS'!B7286="","",'TD VENCIDOS'!B7286)</f>
        <v/>
      </c>
      <c r="C7305" s="38" t="str">
        <f>IF('TD VENCIDOS'!C7286="","",'TD VENCIDOS'!C7286)</f>
        <v/>
      </c>
      <c r="D7305" s="37" t="str">
        <f>IF('TD VENCIDOS'!D7286="","",'TD VENCIDOS'!D7286)</f>
        <v/>
      </c>
    </row>
    <row r="7306" spans="2:4" ht="18.75">
      <c r="B7306" s="37" t="str">
        <f>IF('TD VENCIDOS'!B7287="","",'TD VENCIDOS'!B7287)</f>
        <v/>
      </c>
      <c r="C7306" s="38" t="str">
        <f>IF('TD VENCIDOS'!C7287="","",'TD VENCIDOS'!C7287)</f>
        <v/>
      </c>
      <c r="D7306" s="37" t="str">
        <f>IF('TD VENCIDOS'!D7287="","",'TD VENCIDOS'!D7287)</f>
        <v/>
      </c>
    </row>
    <row r="7307" spans="2:4" ht="18.75">
      <c r="B7307" s="37" t="str">
        <f>IF('TD VENCIDOS'!B7288="","",'TD VENCIDOS'!B7288)</f>
        <v/>
      </c>
      <c r="C7307" s="38" t="str">
        <f>IF('TD VENCIDOS'!C7288="","",'TD VENCIDOS'!C7288)</f>
        <v/>
      </c>
      <c r="D7307" s="37" t="str">
        <f>IF('TD VENCIDOS'!D7288="","",'TD VENCIDOS'!D7288)</f>
        <v/>
      </c>
    </row>
    <row r="7308" spans="2:4" ht="18.75">
      <c r="B7308" s="37" t="str">
        <f>IF('TD VENCIDOS'!B7289="","",'TD VENCIDOS'!B7289)</f>
        <v/>
      </c>
      <c r="C7308" s="38" t="str">
        <f>IF('TD VENCIDOS'!C7289="","",'TD VENCIDOS'!C7289)</f>
        <v/>
      </c>
      <c r="D7308" s="37" t="str">
        <f>IF('TD VENCIDOS'!D7289="","",'TD VENCIDOS'!D7289)</f>
        <v/>
      </c>
    </row>
    <row r="7309" spans="2:4" ht="18.75">
      <c r="B7309" s="37" t="str">
        <f>IF('TD VENCIDOS'!B7290="","",'TD VENCIDOS'!B7290)</f>
        <v/>
      </c>
      <c r="C7309" s="38" t="str">
        <f>IF('TD VENCIDOS'!C7290="","",'TD VENCIDOS'!C7290)</f>
        <v/>
      </c>
      <c r="D7309" s="37" t="str">
        <f>IF('TD VENCIDOS'!D7290="","",'TD VENCIDOS'!D7290)</f>
        <v/>
      </c>
    </row>
    <row r="7310" spans="2:4" ht="18.75">
      <c r="B7310" s="37" t="str">
        <f>IF('TD VENCIDOS'!B7291="","",'TD VENCIDOS'!B7291)</f>
        <v/>
      </c>
      <c r="C7310" s="38" t="str">
        <f>IF('TD VENCIDOS'!C7291="","",'TD VENCIDOS'!C7291)</f>
        <v/>
      </c>
      <c r="D7310" s="37" t="str">
        <f>IF('TD VENCIDOS'!D7291="","",'TD VENCIDOS'!D7291)</f>
        <v/>
      </c>
    </row>
    <row r="7311" spans="2:4" ht="18.75">
      <c r="B7311" s="37" t="str">
        <f>IF('TD VENCIDOS'!B7292="","",'TD VENCIDOS'!B7292)</f>
        <v/>
      </c>
      <c r="C7311" s="38" t="str">
        <f>IF('TD VENCIDOS'!C7292="","",'TD VENCIDOS'!C7292)</f>
        <v/>
      </c>
      <c r="D7311" s="37" t="str">
        <f>IF('TD VENCIDOS'!D7292="","",'TD VENCIDOS'!D7292)</f>
        <v/>
      </c>
    </row>
    <row r="7312" spans="2:4" ht="18.75">
      <c r="B7312" s="37" t="str">
        <f>IF('TD VENCIDOS'!B7293="","",'TD VENCIDOS'!B7293)</f>
        <v/>
      </c>
      <c r="C7312" s="38" t="str">
        <f>IF('TD VENCIDOS'!C7293="","",'TD VENCIDOS'!C7293)</f>
        <v/>
      </c>
      <c r="D7312" s="37" t="str">
        <f>IF('TD VENCIDOS'!D7293="","",'TD VENCIDOS'!D7293)</f>
        <v/>
      </c>
    </row>
    <row r="7313" spans="2:4" ht="18.75">
      <c r="B7313" s="37" t="str">
        <f>IF('TD VENCIDOS'!B7294="","",'TD VENCIDOS'!B7294)</f>
        <v/>
      </c>
      <c r="C7313" s="38" t="str">
        <f>IF('TD VENCIDOS'!C7294="","",'TD VENCIDOS'!C7294)</f>
        <v/>
      </c>
      <c r="D7313" s="37" t="str">
        <f>IF('TD VENCIDOS'!D7294="","",'TD VENCIDOS'!D7294)</f>
        <v/>
      </c>
    </row>
    <row r="7314" spans="2:4" ht="18.75">
      <c r="B7314" s="37" t="str">
        <f>IF('TD VENCIDOS'!B7295="","",'TD VENCIDOS'!B7295)</f>
        <v/>
      </c>
      <c r="C7314" s="38" t="str">
        <f>IF('TD VENCIDOS'!C7295="","",'TD VENCIDOS'!C7295)</f>
        <v/>
      </c>
      <c r="D7314" s="37" t="str">
        <f>IF('TD VENCIDOS'!D7295="","",'TD VENCIDOS'!D7295)</f>
        <v/>
      </c>
    </row>
    <row r="7315" spans="2:4" ht="18.75">
      <c r="B7315" s="37" t="str">
        <f>IF('TD VENCIDOS'!B7296="","",'TD VENCIDOS'!B7296)</f>
        <v/>
      </c>
      <c r="C7315" s="38" t="str">
        <f>IF('TD VENCIDOS'!C7296="","",'TD VENCIDOS'!C7296)</f>
        <v/>
      </c>
      <c r="D7315" s="37" t="str">
        <f>IF('TD VENCIDOS'!D7296="","",'TD VENCIDOS'!D7296)</f>
        <v/>
      </c>
    </row>
    <row r="7316" spans="2:4" ht="18.75">
      <c r="B7316" s="37" t="str">
        <f>IF('TD VENCIDOS'!B7297="","",'TD VENCIDOS'!B7297)</f>
        <v/>
      </c>
      <c r="C7316" s="38" t="str">
        <f>IF('TD VENCIDOS'!C7297="","",'TD VENCIDOS'!C7297)</f>
        <v/>
      </c>
      <c r="D7316" s="37" t="str">
        <f>IF('TD VENCIDOS'!D7297="","",'TD VENCIDOS'!D7297)</f>
        <v/>
      </c>
    </row>
    <row r="7317" spans="2:4" ht="18.75">
      <c r="B7317" s="37" t="str">
        <f>IF('TD VENCIDOS'!B7298="","",'TD VENCIDOS'!B7298)</f>
        <v/>
      </c>
      <c r="C7317" s="38" t="str">
        <f>IF('TD VENCIDOS'!C7298="","",'TD VENCIDOS'!C7298)</f>
        <v/>
      </c>
      <c r="D7317" s="37" t="str">
        <f>IF('TD VENCIDOS'!D7298="","",'TD VENCIDOS'!D7298)</f>
        <v/>
      </c>
    </row>
    <row r="7318" spans="2:4" ht="18.75">
      <c r="B7318" s="37" t="str">
        <f>IF('TD VENCIDOS'!B7299="","",'TD VENCIDOS'!B7299)</f>
        <v/>
      </c>
      <c r="C7318" s="38" t="str">
        <f>IF('TD VENCIDOS'!C7299="","",'TD VENCIDOS'!C7299)</f>
        <v/>
      </c>
      <c r="D7318" s="37" t="str">
        <f>IF('TD VENCIDOS'!D7299="","",'TD VENCIDOS'!D7299)</f>
        <v/>
      </c>
    </row>
    <row r="7319" spans="2:4" ht="18.75">
      <c r="B7319" s="37" t="str">
        <f>IF('TD VENCIDOS'!B7300="","",'TD VENCIDOS'!B7300)</f>
        <v/>
      </c>
      <c r="C7319" s="38" t="str">
        <f>IF('TD VENCIDOS'!C7300="","",'TD VENCIDOS'!C7300)</f>
        <v/>
      </c>
      <c r="D7319" s="37" t="str">
        <f>IF('TD VENCIDOS'!D7300="","",'TD VENCIDOS'!D7300)</f>
        <v/>
      </c>
    </row>
    <row r="7320" spans="2:4" ht="18.75">
      <c r="B7320" s="37" t="str">
        <f>IF('TD VENCIDOS'!B7301="","",'TD VENCIDOS'!B7301)</f>
        <v/>
      </c>
      <c r="C7320" s="38" t="str">
        <f>IF('TD VENCIDOS'!C7301="","",'TD VENCIDOS'!C7301)</f>
        <v/>
      </c>
      <c r="D7320" s="37" t="str">
        <f>IF('TD VENCIDOS'!D7301="","",'TD VENCIDOS'!D7301)</f>
        <v/>
      </c>
    </row>
    <row r="7321" spans="2:4" ht="18.75">
      <c r="B7321" s="37" t="str">
        <f>IF('TD VENCIDOS'!B7302="","",'TD VENCIDOS'!B7302)</f>
        <v/>
      </c>
      <c r="C7321" s="38" t="str">
        <f>IF('TD VENCIDOS'!C7302="","",'TD VENCIDOS'!C7302)</f>
        <v/>
      </c>
      <c r="D7321" s="37" t="str">
        <f>IF('TD VENCIDOS'!D7302="","",'TD VENCIDOS'!D7302)</f>
        <v/>
      </c>
    </row>
    <row r="7322" spans="2:4" ht="18.75">
      <c r="B7322" s="37" t="str">
        <f>IF('TD VENCIDOS'!B7303="","",'TD VENCIDOS'!B7303)</f>
        <v/>
      </c>
      <c r="C7322" s="38" t="str">
        <f>IF('TD VENCIDOS'!C7303="","",'TD VENCIDOS'!C7303)</f>
        <v/>
      </c>
      <c r="D7322" s="37" t="str">
        <f>IF('TD VENCIDOS'!D7303="","",'TD VENCIDOS'!D7303)</f>
        <v/>
      </c>
    </row>
    <row r="7323" spans="2:4" ht="18.75">
      <c r="B7323" s="37" t="str">
        <f>IF('TD VENCIDOS'!B7304="","",'TD VENCIDOS'!B7304)</f>
        <v/>
      </c>
      <c r="C7323" s="38" t="str">
        <f>IF('TD VENCIDOS'!C7304="","",'TD VENCIDOS'!C7304)</f>
        <v/>
      </c>
      <c r="D7323" s="37" t="str">
        <f>IF('TD VENCIDOS'!D7304="","",'TD VENCIDOS'!D7304)</f>
        <v/>
      </c>
    </row>
    <row r="7324" spans="2:4" ht="18.75">
      <c r="B7324" s="37" t="str">
        <f>IF('TD VENCIDOS'!B7305="","",'TD VENCIDOS'!B7305)</f>
        <v/>
      </c>
      <c r="C7324" s="38" t="str">
        <f>IF('TD VENCIDOS'!C7305="","",'TD VENCIDOS'!C7305)</f>
        <v/>
      </c>
      <c r="D7324" s="37" t="str">
        <f>IF('TD VENCIDOS'!D7305="","",'TD VENCIDOS'!D7305)</f>
        <v/>
      </c>
    </row>
    <row r="7325" spans="2:4" ht="18.75">
      <c r="B7325" s="37" t="str">
        <f>IF('TD VENCIDOS'!B7306="","",'TD VENCIDOS'!B7306)</f>
        <v/>
      </c>
      <c r="C7325" s="38" t="str">
        <f>IF('TD VENCIDOS'!C7306="","",'TD VENCIDOS'!C7306)</f>
        <v/>
      </c>
      <c r="D7325" s="37" t="str">
        <f>IF('TD VENCIDOS'!D7306="","",'TD VENCIDOS'!D7306)</f>
        <v/>
      </c>
    </row>
    <row r="7326" spans="2:4" ht="18.75">
      <c r="B7326" s="37" t="str">
        <f>IF('TD VENCIDOS'!B7307="","",'TD VENCIDOS'!B7307)</f>
        <v/>
      </c>
      <c r="C7326" s="38" t="str">
        <f>IF('TD VENCIDOS'!C7307="","",'TD VENCIDOS'!C7307)</f>
        <v/>
      </c>
      <c r="D7326" s="37" t="str">
        <f>IF('TD VENCIDOS'!D7307="","",'TD VENCIDOS'!D7307)</f>
        <v/>
      </c>
    </row>
    <row r="7327" spans="2:4" ht="18.75">
      <c r="B7327" s="37" t="str">
        <f>IF('TD VENCIDOS'!B7308="","",'TD VENCIDOS'!B7308)</f>
        <v/>
      </c>
      <c r="C7327" s="38" t="str">
        <f>IF('TD VENCIDOS'!C7308="","",'TD VENCIDOS'!C7308)</f>
        <v/>
      </c>
      <c r="D7327" s="37" t="str">
        <f>IF('TD VENCIDOS'!D7308="","",'TD VENCIDOS'!D7308)</f>
        <v/>
      </c>
    </row>
    <row r="7328" spans="2:4" ht="18.75">
      <c r="B7328" s="37" t="str">
        <f>IF('TD VENCIDOS'!B7309="","",'TD VENCIDOS'!B7309)</f>
        <v/>
      </c>
      <c r="C7328" s="38" t="str">
        <f>IF('TD VENCIDOS'!C7309="","",'TD VENCIDOS'!C7309)</f>
        <v/>
      </c>
      <c r="D7328" s="37" t="str">
        <f>IF('TD VENCIDOS'!D7309="","",'TD VENCIDOS'!D7309)</f>
        <v/>
      </c>
    </row>
    <row r="7329" spans="2:4" ht="18.75">
      <c r="B7329" s="37" t="str">
        <f>IF('TD VENCIDOS'!B7310="","",'TD VENCIDOS'!B7310)</f>
        <v/>
      </c>
      <c r="C7329" s="38" t="str">
        <f>IF('TD VENCIDOS'!C7310="","",'TD VENCIDOS'!C7310)</f>
        <v/>
      </c>
      <c r="D7329" s="37" t="str">
        <f>IF('TD VENCIDOS'!D7310="","",'TD VENCIDOS'!D7310)</f>
        <v/>
      </c>
    </row>
    <row r="7330" spans="2:4" ht="18.75">
      <c r="B7330" s="37" t="str">
        <f>IF('TD VENCIDOS'!B7311="","",'TD VENCIDOS'!B7311)</f>
        <v/>
      </c>
      <c r="C7330" s="38" t="str">
        <f>IF('TD VENCIDOS'!C7311="","",'TD VENCIDOS'!C7311)</f>
        <v/>
      </c>
      <c r="D7330" s="37" t="str">
        <f>IF('TD VENCIDOS'!D7311="","",'TD VENCIDOS'!D7311)</f>
        <v/>
      </c>
    </row>
    <row r="7331" spans="2:4" ht="18.75">
      <c r="B7331" s="37" t="str">
        <f>IF('TD VENCIDOS'!B7312="","",'TD VENCIDOS'!B7312)</f>
        <v/>
      </c>
      <c r="C7331" s="38" t="str">
        <f>IF('TD VENCIDOS'!C7312="","",'TD VENCIDOS'!C7312)</f>
        <v/>
      </c>
      <c r="D7331" s="37" t="str">
        <f>IF('TD VENCIDOS'!D7312="","",'TD VENCIDOS'!D7312)</f>
        <v/>
      </c>
    </row>
    <row r="7332" spans="2:4" ht="18.75">
      <c r="B7332" s="37" t="str">
        <f>IF('TD VENCIDOS'!B7313="","",'TD VENCIDOS'!B7313)</f>
        <v/>
      </c>
      <c r="C7332" s="38" t="str">
        <f>IF('TD VENCIDOS'!C7313="","",'TD VENCIDOS'!C7313)</f>
        <v/>
      </c>
      <c r="D7332" s="37" t="str">
        <f>IF('TD VENCIDOS'!D7313="","",'TD VENCIDOS'!D7313)</f>
        <v/>
      </c>
    </row>
    <row r="7333" spans="2:4" ht="18.75">
      <c r="B7333" s="37" t="str">
        <f>IF('TD VENCIDOS'!B7314="","",'TD VENCIDOS'!B7314)</f>
        <v/>
      </c>
      <c r="C7333" s="38" t="str">
        <f>IF('TD VENCIDOS'!C7314="","",'TD VENCIDOS'!C7314)</f>
        <v/>
      </c>
      <c r="D7333" s="37" t="str">
        <f>IF('TD VENCIDOS'!D7314="","",'TD VENCIDOS'!D7314)</f>
        <v/>
      </c>
    </row>
    <row r="7334" spans="2:4" ht="18.75">
      <c r="B7334" s="37" t="str">
        <f>IF('TD VENCIDOS'!B7315="","",'TD VENCIDOS'!B7315)</f>
        <v/>
      </c>
      <c r="C7334" s="38" t="str">
        <f>IF('TD VENCIDOS'!C7315="","",'TD VENCIDOS'!C7315)</f>
        <v/>
      </c>
      <c r="D7334" s="37" t="str">
        <f>IF('TD VENCIDOS'!D7315="","",'TD VENCIDOS'!D7315)</f>
        <v/>
      </c>
    </row>
    <row r="7335" spans="2:4" ht="18.75">
      <c r="B7335" s="37" t="str">
        <f>IF('TD VENCIDOS'!B7316="","",'TD VENCIDOS'!B7316)</f>
        <v/>
      </c>
      <c r="C7335" s="38" t="str">
        <f>IF('TD VENCIDOS'!C7316="","",'TD VENCIDOS'!C7316)</f>
        <v/>
      </c>
      <c r="D7335" s="37" t="str">
        <f>IF('TD VENCIDOS'!D7316="","",'TD VENCIDOS'!D7316)</f>
        <v/>
      </c>
    </row>
    <row r="7336" spans="2:4" ht="18.75">
      <c r="B7336" s="37" t="str">
        <f>IF('TD VENCIDOS'!B7317="","",'TD VENCIDOS'!B7317)</f>
        <v/>
      </c>
      <c r="C7336" s="38" t="str">
        <f>IF('TD VENCIDOS'!C7317="","",'TD VENCIDOS'!C7317)</f>
        <v/>
      </c>
      <c r="D7336" s="37" t="str">
        <f>IF('TD VENCIDOS'!D7317="","",'TD VENCIDOS'!D7317)</f>
        <v/>
      </c>
    </row>
    <row r="7337" spans="2:4" ht="18.75">
      <c r="B7337" s="37" t="str">
        <f>IF('TD VENCIDOS'!B7318="","",'TD VENCIDOS'!B7318)</f>
        <v/>
      </c>
      <c r="C7337" s="38" t="str">
        <f>IF('TD VENCIDOS'!C7318="","",'TD VENCIDOS'!C7318)</f>
        <v/>
      </c>
      <c r="D7337" s="37" t="str">
        <f>IF('TD VENCIDOS'!D7318="","",'TD VENCIDOS'!D7318)</f>
        <v/>
      </c>
    </row>
    <row r="7338" spans="2:4" ht="18.75">
      <c r="B7338" s="37" t="str">
        <f>IF('TD VENCIDOS'!B7319="","",'TD VENCIDOS'!B7319)</f>
        <v/>
      </c>
      <c r="C7338" s="38" t="str">
        <f>IF('TD VENCIDOS'!C7319="","",'TD VENCIDOS'!C7319)</f>
        <v/>
      </c>
      <c r="D7338" s="37" t="str">
        <f>IF('TD VENCIDOS'!D7319="","",'TD VENCIDOS'!D7319)</f>
        <v/>
      </c>
    </row>
    <row r="7339" spans="2:4" ht="18.75">
      <c r="B7339" s="37" t="str">
        <f>IF('TD VENCIDOS'!B7320="","",'TD VENCIDOS'!B7320)</f>
        <v/>
      </c>
      <c r="C7339" s="38" t="str">
        <f>IF('TD VENCIDOS'!C7320="","",'TD VENCIDOS'!C7320)</f>
        <v/>
      </c>
      <c r="D7339" s="37" t="str">
        <f>IF('TD VENCIDOS'!D7320="","",'TD VENCIDOS'!D7320)</f>
        <v/>
      </c>
    </row>
    <row r="7340" spans="2:4" ht="18.75">
      <c r="B7340" s="37" t="str">
        <f>IF('TD VENCIDOS'!B7321="","",'TD VENCIDOS'!B7321)</f>
        <v/>
      </c>
      <c r="C7340" s="38" t="str">
        <f>IF('TD VENCIDOS'!C7321="","",'TD VENCIDOS'!C7321)</f>
        <v/>
      </c>
      <c r="D7340" s="37" t="str">
        <f>IF('TD VENCIDOS'!D7321="","",'TD VENCIDOS'!D7321)</f>
        <v/>
      </c>
    </row>
    <row r="7341" spans="2:4" ht="18.75">
      <c r="B7341" s="37" t="str">
        <f>IF('TD VENCIDOS'!B7322="","",'TD VENCIDOS'!B7322)</f>
        <v/>
      </c>
      <c r="C7341" s="38" t="str">
        <f>IF('TD VENCIDOS'!C7322="","",'TD VENCIDOS'!C7322)</f>
        <v/>
      </c>
      <c r="D7341" s="37" t="str">
        <f>IF('TD VENCIDOS'!D7322="","",'TD VENCIDOS'!D7322)</f>
        <v/>
      </c>
    </row>
    <row r="7342" spans="2:4" ht="18.75">
      <c r="B7342" s="37" t="str">
        <f>IF('TD VENCIDOS'!B7323="","",'TD VENCIDOS'!B7323)</f>
        <v/>
      </c>
      <c r="C7342" s="38" t="str">
        <f>IF('TD VENCIDOS'!C7323="","",'TD VENCIDOS'!C7323)</f>
        <v/>
      </c>
      <c r="D7342" s="37" t="str">
        <f>IF('TD VENCIDOS'!D7323="","",'TD VENCIDOS'!D7323)</f>
        <v/>
      </c>
    </row>
    <row r="7343" spans="2:4" ht="18.75">
      <c r="B7343" s="37" t="str">
        <f>IF('TD VENCIDOS'!B7324="","",'TD VENCIDOS'!B7324)</f>
        <v/>
      </c>
      <c r="C7343" s="38" t="str">
        <f>IF('TD VENCIDOS'!C7324="","",'TD VENCIDOS'!C7324)</f>
        <v/>
      </c>
      <c r="D7343" s="37" t="str">
        <f>IF('TD VENCIDOS'!D7324="","",'TD VENCIDOS'!D7324)</f>
        <v/>
      </c>
    </row>
    <row r="7344" spans="2:4" ht="18.75">
      <c r="B7344" s="37" t="str">
        <f>IF('TD VENCIDOS'!B7325="","",'TD VENCIDOS'!B7325)</f>
        <v/>
      </c>
      <c r="C7344" s="38" t="str">
        <f>IF('TD VENCIDOS'!C7325="","",'TD VENCIDOS'!C7325)</f>
        <v/>
      </c>
      <c r="D7344" s="37" t="str">
        <f>IF('TD VENCIDOS'!D7325="","",'TD VENCIDOS'!D7325)</f>
        <v/>
      </c>
    </row>
    <row r="7345" spans="2:4" ht="18.75">
      <c r="B7345" s="37" t="str">
        <f>IF('TD VENCIDOS'!B7326="","",'TD VENCIDOS'!B7326)</f>
        <v/>
      </c>
      <c r="C7345" s="38" t="str">
        <f>IF('TD VENCIDOS'!C7326="","",'TD VENCIDOS'!C7326)</f>
        <v/>
      </c>
      <c r="D7345" s="37" t="str">
        <f>IF('TD VENCIDOS'!D7326="","",'TD VENCIDOS'!D7326)</f>
        <v/>
      </c>
    </row>
    <row r="7346" spans="2:4" ht="18.75">
      <c r="B7346" s="37" t="str">
        <f>IF('TD VENCIDOS'!B7327="","",'TD VENCIDOS'!B7327)</f>
        <v/>
      </c>
      <c r="C7346" s="38" t="str">
        <f>IF('TD VENCIDOS'!C7327="","",'TD VENCIDOS'!C7327)</f>
        <v/>
      </c>
      <c r="D7346" s="37" t="str">
        <f>IF('TD VENCIDOS'!D7327="","",'TD VENCIDOS'!D7327)</f>
        <v/>
      </c>
    </row>
    <row r="7347" spans="2:4" ht="18.75">
      <c r="B7347" s="37" t="str">
        <f>IF('TD VENCIDOS'!B7328="","",'TD VENCIDOS'!B7328)</f>
        <v/>
      </c>
      <c r="C7347" s="38" t="str">
        <f>IF('TD VENCIDOS'!C7328="","",'TD VENCIDOS'!C7328)</f>
        <v/>
      </c>
      <c r="D7347" s="37" t="str">
        <f>IF('TD VENCIDOS'!D7328="","",'TD VENCIDOS'!D7328)</f>
        <v/>
      </c>
    </row>
    <row r="7348" spans="2:4" ht="18.75">
      <c r="B7348" s="37" t="str">
        <f>IF('TD VENCIDOS'!B7329="","",'TD VENCIDOS'!B7329)</f>
        <v/>
      </c>
      <c r="C7348" s="38" t="str">
        <f>IF('TD VENCIDOS'!C7329="","",'TD VENCIDOS'!C7329)</f>
        <v/>
      </c>
      <c r="D7348" s="37" t="str">
        <f>IF('TD VENCIDOS'!D7329="","",'TD VENCIDOS'!D7329)</f>
        <v/>
      </c>
    </row>
    <row r="7349" spans="2:4" ht="18.75">
      <c r="B7349" s="37" t="str">
        <f>IF('TD VENCIDOS'!B7330="","",'TD VENCIDOS'!B7330)</f>
        <v/>
      </c>
      <c r="C7349" s="38" t="str">
        <f>IF('TD VENCIDOS'!C7330="","",'TD VENCIDOS'!C7330)</f>
        <v/>
      </c>
      <c r="D7349" s="37" t="str">
        <f>IF('TD VENCIDOS'!D7330="","",'TD VENCIDOS'!D7330)</f>
        <v/>
      </c>
    </row>
    <row r="7350" spans="2:4" ht="18.75">
      <c r="B7350" s="37" t="str">
        <f>IF('TD VENCIDOS'!B7331="","",'TD VENCIDOS'!B7331)</f>
        <v/>
      </c>
      <c r="C7350" s="38" t="str">
        <f>IF('TD VENCIDOS'!C7331="","",'TD VENCIDOS'!C7331)</f>
        <v/>
      </c>
      <c r="D7350" s="37" t="str">
        <f>IF('TD VENCIDOS'!D7331="","",'TD VENCIDOS'!D7331)</f>
        <v/>
      </c>
    </row>
    <row r="7351" spans="2:4" ht="18.75">
      <c r="B7351" s="37" t="str">
        <f>IF('TD VENCIDOS'!B7332="","",'TD VENCIDOS'!B7332)</f>
        <v/>
      </c>
      <c r="C7351" s="38" t="str">
        <f>IF('TD VENCIDOS'!C7332="","",'TD VENCIDOS'!C7332)</f>
        <v/>
      </c>
      <c r="D7351" s="37" t="str">
        <f>IF('TD VENCIDOS'!D7332="","",'TD VENCIDOS'!D7332)</f>
        <v/>
      </c>
    </row>
    <row r="7352" spans="2:4" ht="18.75">
      <c r="B7352" s="37" t="str">
        <f>IF('TD VENCIDOS'!B7333="","",'TD VENCIDOS'!B7333)</f>
        <v/>
      </c>
      <c r="C7352" s="38" t="str">
        <f>IF('TD VENCIDOS'!C7333="","",'TD VENCIDOS'!C7333)</f>
        <v/>
      </c>
      <c r="D7352" s="37" t="str">
        <f>IF('TD VENCIDOS'!D7333="","",'TD VENCIDOS'!D7333)</f>
        <v/>
      </c>
    </row>
    <row r="7353" spans="2:4" ht="18.75">
      <c r="B7353" s="37" t="str">
        <f>IF('TD VENCIDOS'!B7334="","",'TD VENCIDOS'!B7334)</f>
        <v/>
      </c>
      <c r="C7353" s="38" t="str">
        <f>IF('TD VENCIDOS'!C7334="","",'TD VENCIDOS'!C7334)</f>
        <v/>
      </c>
      <c r="D7353" s="37" t="str">
        <f>IF('TD VENCIDOS'!D7334="","",'TD VENCIDOS'!D7334)</f>
        <v/>
      </c>
    </row>
    <row r="7354" spans="2:4" ht="18.75">
      <c r="B7354" s="37" t="str">
        <f>IF('TD VENCIDOS'!B7335="","",'TD VENCIDOS'!B7335)</f>
        <v/>
      </c>
      <c r="C7354" s="38" t="str">
        <f>IF('TD VENCIDOS'!C7335="","",'TD VENCIDOS'!C7335)</f>
        <v/>
      </c>
      <c r="D7354" s="37" t="str">
        <f>IF('TD VENCIDOS'!D7335="","",'TD VENCIDOS'!D7335)</f>
        <v/>
      </c>
    </row>
    <row r="7355" spans="2:4" ht="18.75">
      <c r="B7355" s="37" t="str">
        <f>IF('TD VENCIDOS'!B7336="","",'TD VENCIDOS'!B7336)</f>
        <v/>
      </c>
      <c r="C7355" s="38" t="str">
        <f>IF('TD VENCIDOS'!C7336="","",'TD VENCIDOS'!C7336)</f>
        <v/>
      </c>
      <c r="D7355" s="37" t="str">
        <f>IF('TD VENCIDOS'!D7336="","",'TD VENCIDOS'!D7336)</f>
        <v/>
      </c>
    </row>
    <row r="7356" spans="2:4" ht="18.75">
      <c r="B7356" s="37" t="str">
        <f>IF('TD VENCIDOS'!B7337="","",'TD VENCIDOS'!B7337)</f>
        <v/>
      </c>
      <c r="C7356" s="38" t="str">
        <f>IF('TD VENCIDOS'!C7337="","",'TD VENCIDOS'!C7337)</f>
        <v/>
      </c>
      <c r="D7356" s="37" t="str">
        <f>IF('TD VENCIDOS'!D7337="","",'TD VENCIDOS'!D7337)</f>
        <v/>
      </c>
    </row>
    <row r="7357" spans="2:4" ht="18.75">
      <c r="B7357" s="37" t="str">
        <f>IF('TD VENCIDOS'!B7338="","",'TD VENCIDOS'!B7338)</f>
        <v/>
      </c>
      <c r="C7357" s="38" t="str">
        <f>IF('TD VENCIDOS'!C7338="","",'TD VENCIDOS'!C7338)</f>
        <v/>
      </c>
      <c r="D7357" s="37" t="str">
        <f>IF('TD VENCIDOS'!D7338="","",'TD VENCIDOS'!D7338)</f>
        <v/>
      </c>
    </row>
    <row r="7358" spans="2:4" ht="18.75">
      <c r="B7358" s="37" t="str">
        <f>IF('TD VENCIDOS'!B7339="","",'TD VENCIDOS'!B7339)</f>
        <v/>
      </c>
      <c r="C7358" s="38" t="str">
        <f>IF('TD VENCIDOS'!C7339="","",'TD VENCIDOS'!C7339)</f>
        <v/>
      </c>
      <c r="D7358" s="37" t="str">
        <f>IF('TD VENCIDOS'!D7339="","",'TD VENCIDOS'!D7339)</f>
        <v/>
      </c>
    </row>
    <row r="7359" spans="2:4" ht="18.75">
      <c r="B7359" s="37" t="str">
        <f>IF('TD VENCIDOS'!B7340="","",'TD VENCIDOS'!B7340)</f>
        <v/>
      </c>
      <c r="C7359" s="38" t="str">
        <f>IF('TD VENCIDOS'!C7340="","",'TD VENCIDOS'!C7340)</f>
        <v/>
      </c>
      <c r="D7359" s="37" t="str">
        <f>IF('TD VENCIDOS'!D7340="","",'TD VENCIDOS'!D7340)</f>
        <v/>
      </c>
    </row>
    <row r="7360" spans="2:4" ht="18.75">
      <c r="B7360" s="37" t="str">
        <f>IF('TD VENCIDOS'!B7341="","",'TD VENCIDOS'!B7341)</f>
        <v/>
      </c>
      <c r="C7360" s="38" t="str">
        <f>IF('TD VENCIDOS'!C7341="","",'TD VENCIDOS'!C7341)</f>
        <v/>
      </c>
      <c r="D7360" s="37" t="str">
        <f>IF('TD VENCIDOS'!D7341="","",'TD VENCIDOS'!D7341)</f>
        <v/>
      </c>
    </row>
    <row r="7361" spans="2:4" ht="18.75">
      <c r="B7361" s="37" t="str">
        <f>IF('TD VENCIDOS'!B7342="","",'TD VENCIDOS'!B7342)</f>
        <v/>
      </c>
      <c r="C7361" s="38" t="str">
        <f>IF('TD VENCIDOS'!C7342="","",'TD VENCIDOS'!C7342)</f>
        <v/>
      </c>
      <c r="D7361" s="37" t="str">
        <f>IF('TD VENCIDOS'!D7342="","",'TD VENCIDOS'!D7342)</f>
        <v/>
      </c>
    </row>
    <row r="7362" spans="2:4" ht="18.75">
      <c r="B7362" s="37" t="str">
        <f>IF('TD VENCIDOS'!B7343="","",'TD VENCIDOS'!B7343)</f>
        <v/>
      </c>
      <c r="C7362" s="38" t="str">
        <f>IF('TD VENCIDOS'!C7343="","",'TD VENCIDOS'!C7343)</f>
        <v/>
      </c>
      <c r="D7362" s="37" t="str">
        <f>IF('TD VENCIDOS'!D7343="","",'TD VENCIDOS'!D7343)</f>
        <v/>
      </c>
    </row>
    <row r="7363" spans="2:4" ht="18.75">
      <c r="B7363" s="37" t="str">
        <f>IF('TD VENCIDOS'!B7344="","",'TD VENCIDOS'!B7344)</f>
        <v/>
      </c>
      <c r="C7363" s="38" t="str">
        <f>IF('TD VENCIDOS'!C7344="","",'TD VENCIDOS'!C7344)</f>
        <v/>
      </c>
      <c r="D7363" s="37" t="str">
        <f>IF('TD VENCIDOS'!D7344="","",'TD VENCIDOS'!D7344)</f>
        <v/>
      </c>
    </row>
    <row r="7364" spans="2:4" ht="18.75">
      <c r="B7364" s="37" t="str">
        <f>IF('TD VENCIDOS'!B7345="","",'TD VENCIDOS'!B7345)</f>
        <v/>
      </c>
      <c r="C7364" s="38" t="str">
        <f>IF('TD VENCIDOS'!C7345="","",'TD VENCIDOS'!C7345)</f>
        <v/>
      </c>
      <c r="D7364" s="37" t="str">
        <f>IF('TD VENCIDOS'!D7345="","",'TD VENCIDOS'!D7345)</f>
        <v/>
      </c>
    </row>
    <row r="7365" spans="2:4" ht="18.75">
      <c r="B7365" s="37" t="str">
        <f>IF('TD VENCIDOS'!B7346="","",'TD VENCIDOS'!B7346)</f>
        <v/>
      </c>
      <c r="C7365" s="38" t="str">
        <f>IF('TD VENCIDOS'!C7346="","",'TD VENCIDOS'!C7346)</f>
        <v/>
      </c>
      <c r="D7365" s="37" t="str">
        <f>IF('TD VENCIDOS'!D7346="","",'TD VENCIDOS'!D7346)</f>
        <v/>
      </c>
    </row>
    <row r="7366" spans="2:4" ht="18.75">
      <c r="B7366" s="37" t="str">
        <f>IF('TD VENCIDOS'!B7347="","",'TD VENCIDOS'!B7347)</f>
        <v/>
      </c>
      <c r="C7366" s="38" t="str">
        <f>IF('TD VENCIDOS'!C7347="","",'TD VENCIDOS'!C7347)</f>
        <v/>
      </c>
      <c r="D7366" s="37" t="str">
        <f>IF('TD VENCIDOS'!D7347="","",'TD VENCIDOS'!D7347)</f>
        <v/>
      </c>
    </row>
    <row r="7367" spans="2:4" ht="18.75">
      <c r="B7367" s="37" t="str">
        <f>IF('TD VENCIDOS'!B7348="","",'TD VENCIDOS'!B7348)</f>
        <v/>
      </c>
      <c r="C7367" s="38" t="str">
        <f>IF('TD VENCIDOS'!C7348="","",'TD VENCIDOS'!C7348)</f>
        <v/>
      </c>
      <c r="D7367" s="37" t="str">
        <f>IF('TD VENCIDOS'!D7348="","",'TD VENCIDOS'!D7348)</f>
        <v/>
      </c>
    </row>
    <row r="7368" spans="2:4" ht="18.75">
      <c r="B7368" s="37" t="str">
        <f>IF('TD VENCIDOS'!B7349="","",'TD VENCIDOS'!B7349)</f>
        <v/>
      </c>
      <c r="C7368" s="38" t="str">
        <f>IF('TD VENCIDOS'!C7349="","",'TD VENCIDOS'!C7349)</f>
        <v/>
      </c>
      <c r="D7368" s="37" t="str">
        <f>IF('TD VENCIDOS'!D7349="","",'TD VENCIDOS'!D7349)</f>
        <v/>
      </c>
    </row>
    <row r="7369" spans="2:4" ht="18.75">
      <c r="B7369" s="37" t="str">
        <f>IF('TD VENCIDOS'!B7350="","",'TD VENCIDOS'!B7350)</f>
        <v/>
      </c>
      <c r="C7369" s="38" t="str">
        <f>IF('TD VENCIDOS'!C7350="","",'TD VENCIDOS'!C7350)</f>
        <v/>
      </c>
      <c r="D7369" s="37" t="str">
        <f>IF('TD VENCIDOS'!D7350="","",'TD VENCIDOS'!D7350)</f>
        <v/>
      </c>
    </row>
    <row r="7370" spans="2:4" ht="18.75">
      <c r="B7370" s="37" t="str">
        <f>IF('TD VENCIDOS'!B7351="","",'TD VENCIDOS'!B7351)</f>
        <v/>
      </c>
      <c r="C7370" s="38" t="str">
        <f>IF('TD VENCIDOS'!C7351="","",'TD VENCIDOS'!C7351)</f>
        <v/>
      </c>
      <c r="D7370" s="37" t="str">
        <f>IF('TD VENCIDOS'!D7351="","",'TD VENCIDOS'!D7351)</f>
        <v/>
      </c>
    </row>
    <row r="7371" spans="2:4" ht="18.75">
      <c r="B7371" s="37" t="str">
        <f>IF('TD VENCIDOS'!B7352="","",'TD VENCIDOS'!B7352)</f>
        <v/>
      </c>
      <c r="C7371" s="38" t="str">
        <f>IF('TD VENCIDOS'!C7352="","",'TD VENCIDOS'!C7352)</f>
        <v/>
      </c>
      <c r="D7371" s="37" t="str">
        <f>IF('TD VENCIDOS'!D7352="","",'TD VENCIDOS'!D7352)</f>
        <v/>
      </c>
    </row>
    <row r="7372" spans="2:4" ht="18.75">
      <c r="B7372" s="37" t="str">
        <f>IF('TD VENCIDOS'!B7353="","",'TD VENCIDOS'!B7353)</f>
        <v/>
      </c>
      <c r="C7372" s="38" t="str">
        <f>IF('TD VENCIDOS'!C7353="","",'TD VENCIDOS'!C7353)</f>
        <v/>
      </c>
      <c r="D7372" s="37" t="str">
        <f>IF('TD VENCIDOS'!D7353="","",'TD VENCIDOS'!D7353)</f>
        <v/>
      </c>
    </row>
    <row r="7373" spans="2:4" ht="18.75">
      <c r="B7373" s="37" t="str">
        <f>IF('TD VENCIDOS'!B7354="","",'TD VENCIDOS'!B7354)</f>
        <v/>
      </c>
      <c r="C7373" s="38" t="str">
        <f>IF('TD VENCIDOS'!C7354="","",'TD VENCIDOS'!C7354)</f>
        <v/>
      </c>
      <c r="D7373" s="37" t="str">
        <f>IF('TD VENCIDOS'!D7354="","",'TD VENCIDOS'!D7354)</f>
        <v/>
      </c>
    </row>
    <row r="7374" spans="2:4" ht="18.75">
      <c r="B7374" s="37" t="str">
        <f>IF('TD VENCIDOS'!B7355="","",'TD VENCIDOS'!B7355)</f>
        <v/>
      </c>
      <c r="C7374" s="38" t="str">
        <f>IF('TD VENCIDOS'!C7355="","",'TD VENCIDOS'!C7355)</f>
        <v/>
      </c>
      <c r="D7374" s="37" t="str">
        <f>IF('TD VENCIDOS'!D7355="","",'TD VENCIDOS'!D7355)</f>
        <v/>
      </c>
    </row>
    <row r="7375" spans="2:4" ht="18.75">
      <c r="B7375" s="37" t="str">
        <f>IF('TD VENCIDOS'!B7356="","",'TD VENCIDOS'!B7356)</f>
        <v/>
      </c>
      <c r="C7375" s="38" t="str">
        <f>IF('TD VENCIDOS'!C7356="","",'TD VENCIDOS'!C7356)</f>
        <v/>
      </c>
      <c r="D7375" s="37" t="str">
        <f>IF('TD VENCIDOS'!D7356="","",'TD VENCIDOS'!D7356)</f>
        <v/>
      </c>
    </row>
    <row r="7376" spans="2:4" ht="18.75">
      <c r="B7376" s="37" t="str">
        <f>IF('TD VENCIDOS'!B7357="","",'TD VENCIDOS'!B7357)</f>
        <v/>
      </c>
      <c r="C7376" s="38" t="str">
        <f>IF('TD VENCIDOS'!C7357="","",'TD VENCIDOS'!C7357)</f>
        <v/>
      </c>
      <c r="D7376" s="37" t="str">
        <f>IF('TD VENCIDOS'!D7357="","",'TD VENCIDOS'!D7357)</f>
        <v/>
      </c>
    </row>
    <row r="7377" spans="2:4" ht="18.75">
      <c r="B7377" s="37" t="str">
        <f>IF('TD VENCIDOS'!B7358="","",'TD VENCIDOS'!B7358)</f>
        <v/>
      </c>
      <c r="C7377" s="38" t="str">
        <f>IF('TD VENCIDOS'!C7358="","",'TD VENCIDOS'!C7358)</f>
        <v/>
      </c>
      <c r="D7377" s="37" t="str">
        <f>IF('TD VENCIDOS'!D7358="","",'TD VENCIDOS'!D7358)</f>
        <v/>
      </c>
    </row>
    <row r="7378" spans="2:4" ht="18.75">
      <c r="B7378" s="37" t="str">
        <f>IF('TD VENCIDOS'!B7359="","",'TD VENCIDOS'!B7359)</f>
        <v/>
      </c>
      <c r="C7378" s="38" t="str">
        <f>IF('TD VENCIDOS'!C7359="","",'TD VENCIDOS'!C7359)</f>
        <v/>
      </c>
      <c r="D7378" s="37" t="str">
        <f>IF('TD VENCIDOS'!D7359="","",'TD VENCIDOS'!D7359)</f>
        <v/>
      </c>
    </row>
    <row r="7379" spans="2:4" ht="18.75">
      <c r="B7379" s="37" t="str">
        <f>IF('TD VENCIDOS'!B7360="","",'TD VENCIDOS'!B7360)</f>
        <v/>
      </c>
      <c r="C7379" s="38" t="str">
        <f>IF('TD VENCIDOS'!C7360="","",'TD VENCIDOS'!C7360)</f>
        <v/>
      </c>
      <c r="D7379" s="37" t="str">
        <f>IF('TD VENCIDOS'!D7360="","",'TD VENCIDOS'!D7360)</f>
        <v/>
      </c>
    </row>
    <row r="7380" spans="2:4" ht="18.75">
      <c r="B7380" s="37" t="str">
        <f>IF('TD VENCIDOS'!B7361="","",'TD VENCIDOS'!B7361)</f>
        <v/>
      </c>
      <c r="C7380" s="38" t="str">
        <f>IF('TD VENCIDOS'!C7361="","",'TD VENCIDOS'!C7361)</f>
        <v/>
      </c>
      <c r="D7380" s="37" t="str">
        <f>IF('TD VENCIDOS'!D7361="","",'TD VENCIDOS'!D7361)</f>
        <v/>
      </c>
    </row>
    <row r="7381" spans="2:4" ht="18.75">
      <c r="B7381" s="37" t="str">
        <f>IF('TD VENCIDOS'!B7362="","",'TD VENCIDOS'!B7362)</f>
        <v/>
      </c>
      <c r="C7381" s="38" t="str">
        <f>IF('TD VENCIDOS'!C7362="","",'TD VENCIDOS'!C7362)</f>
        <v/>
      </c>
      <c r="D7381" s="37" t="str">
        <f>IF('TD VENCIDOS'!D7362="","",'TD VENCIDOS'!D7362)</f>
        <v/>
      </c>
    </row>
    <row r="7382" spans="2:4" ht="18.75">
      <c r="B7382" s="37" t="str">
        <f>IF('TD VENCIDOS'!B7363="","",'TD VENCIDOS'!B7363)</f>
        <v/>
      </c>
      <c r="C7382" s="38" t="str">
        <f>IF('TD VENCIDOS'!C7363="","",'TD VENCIDOS'!C7363)</f>
        <v/>
      </c>
      <c r="D7382" s="37" t="str">
        <f>IF('TD VENCIDOS'!D7363="","",'TD VENCIDOS'!D7363)</f>
        <v/>
      </c>
    </row>
    <row r="7383" spans="2:4" ht="18.75">
      <c r="B7383" s="37" t="str">
        <f>IF('TD VENCIDOS'!B7364="","",'TD VENCIDOS'!B7364)</f>
        <v/>
      </c>
      <c r="C7383" s="38" t="str">
        <f>IF('TD VENCIDOS'!C7364="","",'TD VENCIDOS'!C7364)</f>
        <v/>
      </c>
      <c r="D7383" s="37" t="str">
        <f>IF('TD VENCIDOS'!D7364="","",'TD VENCIDOS'!D7364)</f>
        <v/>
      </c>
    </row>
    <row r="7384" spans="2:4" ht="18.75">
      <c r="B7384" s="37" t="str">
        <f>IF('TD VENCIDOS'!B7365="","",'TD VENCIDOS'!B7365)</f>
        <v/>
      </c>
      <c r="C7384" s="38" t="str">
        <f>IF('TD VENCIDOS'!C7365="","",'TD VENCIDOS'!C7365)</f>
        <v/>
      </c>
      <c r="D7384" s="37" t="str">
        <f>IF('TD VENCIDOS'!D7365="","",'TD VENCIDOS'!D7365)</f>
        <v/>
      </c>
    </row>
    <row r="7385" spans="2:4" ht="18.75">
      <c r="B7385" s="37" t="str">
        <f>IF('TD VENCIDOS'!B7366="","",'TD VENCIDOS'!B7366)</f>
        <v/>
      </c>
      <c r="C7385" s="38" t="str">
        <f>IF('TD VENCIDOS'!C7366="","",'TD VENCIDOS'!C7366)</f>
        <v/>
      </c>
      <c r="D7385" s="37" t="str">
        <f>IF('TD VENCIDOS'!D7366="","",'TD VENCIDOS'!D7366)</f>
        <v/>
      </c>
    </row>
    <row r="7386" spans="2:4" ht="18.75">
      <c r="B7386" s="37" t="str">
        <f>IF('TD VENCIDOS'!B7367="","",'TD VENCIDOS'!B7367)</f>
        <v/>
      </c>
      <c r="C7386" s="38" t="str">
        <f>IF('TD VENCIDOS'!C7367="","",'TD VENCIDOS'!C7367)</f>
        <v/>
      </c>
      <c r="D7386" s="37" t="str">
        <f>IF('TD VENCIDOS'!D7367="","",'TD VENCIDOS'!D7367)</f>
        <v/>
      </c>
    </row>
    <row r="7387" spans="2:4" ht="18.75">
      <c r="B7387" s="37" t="str">
        <f>IF('TD VENCIDOS'!B7368="","",'TD VENCIDOS'!B7368)</f>
        <v/>
      </c>
      <c r="C7387" s="38" t="str">
        <f>IF('TD VENCIDOS'!C7368="","",'TD VENCIDOS'!C7368)</f>
        <v/>
      </c>
      <c r="D7387" s="37" t="str">
        <f>IF('TD VENCIDOS'!D7368="","",'TD VENCIDOS'!D7368)</f>
        <v/>
      </c>
    </row>
    <row r="7388" spans="2:4" ht="18.75">
      <c r="B7388" s="37" t="str">
        <f>IF('TD VENCIDOS'!B7369="","",'TD VENCIDOS'!B7369)</f>
        <v/>
      </c>
      <c r="C7388" s="38" t="str">
        <f>IF('TD VENCIDOS'!C7369="","",'TD VENCIDOS'!C7369)</f>
        <v/>
      </c>
      <c r="D7388" s="37" t="str">
        <f>IF('TD VENCIDOS'!D7369="","",'TD VENCIDOS'!D7369)</f>
        <v/>
      </c>
    </row>
    <row r="7389" spans="2:4" ht="18.75">
      <c r="B7389" s="37" t="str">
        <f>IF('TD VENCIDOS'!B7370="","",'TD VENCIDOS'!B7370)</f>
        <v/>
      </c>
      <c r="C7389" s="38" t="str">
        <f>IF('TD VENCIDOS'!C7370="","",'TD VENCIDOS'!C7370)</f>
        <v/>
      </c>
      <c r="D7389" s="37" t="str">
        <f>IF('TD VENCIDOS'!D7370="","",'TD VENCIDOS'!D7370)</f>
        <v/>
      </c>
    </row>
    <row r="7390" spans="2:4" ht="18.75">
      <c r="B7390" s="37" t="str">
        <f>IF('TD VENCIDOS'!B7371="","",'TD VENCIDOS'!B7371)</f>
        <v/>
      </c>
      <c r="C7390" s="38" t="str">
        <f>IF('TD VENCIDOS'!C7371="","",'TD VENCIDOS'!C7371)</f>
        <v/>
      </c>
      <c r="D7390" s="37" t="str">
        <f>IF('TD VENCIDOS'!D7371="","",'TD VENCIDOS'!D7371)</f>
        <v/>
      </c>
    </row>
    <row r="7391" spans="2:4" ht="18.75">
      <c r="B7391" s="37" t="str">
        <f>IF('TD VENCIDOS'!B7372="","",'TD VENCIDOS'!B7372)</f>
        <v/>
      </c>
      <c r="C7391" s="38" t="str">
        <f>IF('TD VENCIDOS'!C7372="","",'TD VENCIDOS'!C7372)</f>
        <v/>
      </c>
      <c r="D7391" s="37" t="str">
        <f>IF('TD VENCIDOS'!D7372="","",'TD VENCIDOS'!D7372)</f>
        <v/>
      </c>
    </row>
    <row r="7392" spans="2:4" ht="18.75">
      <c r="B7392" s="37" t="str">
        <f>IF('TD VENCIDOS'!B7373="","",'TD VENCIDOS'!B7373)</f>
        <v/>
      </c>
      <c r="C7392" s="38" t="str">
        <f>IF('TD VENCIDOS'!C7373="","",'TD VENCIDOS'!C7373)</f>
        <v/>
      </c>
      <c r="D7392" s="37" t="str">
        <f>IF('TD VENCIDOS'!D7373="","",'TD VENCIDOS'!D7373)</f>
        <v/>
      </c>
    </row>
    <row r="7393" spans="2:4" ht="18.75">
      <c r="B7393" s="37" t="str">
        <f>IF('TD VENCIDOS'!B7374="","",'TD VENCIDOS'!B7374)</f>
        <v/>
      </c>
      <c r="C7393" s="38" t="str">
        <f>IF('TD VENCIDOS'!C7374="","",'TD VENCIDOS'!C7374)</f>
        <v/>
      </c>
      <c r="D7393" s="37" t="str">
        <f>IF('TD VENCIDOS'!D7374="","",'TD VENCIDOS'!D7374)</f>
        <v/>
      </c>
    </row>
    <row r="7394" spans="2:4" ht="18.75">
      <c r="B7394" s="37" t="str">
        <f>IF('TD VENCIDOS'!B7375="","",'TD VENCIDOS'!B7375)</f>
        <v/>
      </c>
      <c r="C7394" s="38" t="str">
        <f>IF('TD VENCIDOS'!C7375="","",'TD VENCIDOS'!C7375)</f>
        <v/>
      </c>
      <c r="D7394" s="37" t="str">
        <f>IF('TD VENCIDOS'!D7375="","",'TD VENCIDOS'!D7375)</f>
        <v/>
      </c>
    </row>
    <row r="7395" spans="2:4" ht="18.75">
      <c r="B7395" s="37" t="str">
        <f>IF('TD VENCIDOS'!B7376="","",'TD VENCIDOS'!B7376)</f>
        <v/>
      </c>
      <c r="C7395" s="38" t="str">
        <f>IF('TD VENCIDOS'!C7376="","",'TD VENCIDOS'!C7376)</f>
        <v/>
      </c>
      <c r="D7395" s="37" t="str">
        <f>IF('TD VENCIDOS'!D7376="","",'TD VENCIDOS'!D7376)</f>
        <v/>
      </c>
    </row>
    <row r="7396" spans="2:4" ht="18.75">
      <c r="B7396" s="37" t="str">
        <f>IF('TD VENCIDOS'!B7377="","",'TD VENCIDOS'!B7377)</f>
        <v/>
      </c>
      <c r="C7396" s="38" t="str">
        <f>IF('TD VENCIDOS'!C7377="","",'TD VENCIDOS'!C7377)</f>
        <v/>
      </c>
      <c r="D7396" s="37" t="str">
        <f>IF('TD VENCIDOS'!D7377="","",'TD VENCIDOS'!D7377)</f>
        <v/>
      </c>
    </row>
    <row r="7397" spans="2:4" ht="18.75">
      <c r="B7397" s="37" t="str">
        <f>IF('TD VENCIDOS'!B7378="","",'TD VENCIDOS'!B7378)</f>
        <v/>
      </c>
      <c r="C7397" s="38" t="str">
        <f>IF('TD VENCIDOS'!C7378="","",'TD VENCIDOS'!C7378)</f>
        <v/>
      </c>
      <c r="D7397" s="37" t="str">
        <f>IF('TD VENCIDOS'!D7378="","",'TD VENCIDOS'!D7378)</f>
        <v/>
      </c>
    </row>
    <row r="7398" spans="2:4" ht="18.75">
      <c r="B7398" s="37" t="str">
        <f>IF('TD VENCIDOS'!B7379="","",'TD VENCIDOS'!B7379)</f>
        <v/>
      </c>
      <c r="C7398" s="38" t="str">
        <f>IF('TD VENCIDOS'!C7379="","",'TD VENCIDOS'!C7379)</f>
        <v/>
      </c>
      <c r="D7398" s="37" t="str">
        <f>IF('TD VENCIDOS'!D7379="","",'TD VENCIDOS'!D7379)</f>
        <v/>
      </c>
    </row>
    <row r="7399" spans="2:4" ht="18.75">
      <c r="B7399" s="37" t="str">
        <f>IF('TD VENCIDOS'!B7380="","",'TD VENCIDOS'!B7380)</f>
        <v/>
      </c>
      <c r="C7399" s="38" t="str">
        <f>IF('TD VENCIDOS'!C7380="","",'TD VENCIDOS'!C7380)</f>
        <v/>
      </c>
      <c r="D7399" s="37" t="str">
        <f>IF('TD VENCIDOS'!D7380="","",'TD VENCIDOS'!D7380)</f>
        <v/>
      </c>
    </row>
    <row r="7400" spans="2:4" ht="18.75">
      <c r="B7400" s="37" t="str">
        <f>IF('TD VENCIDOS'!B7381="","",'TD VENCIDOS'!B7381)</f>
        <v/>
      </c>
      <c r="C7400" s="38" t="str">
        <f>IF('TD VENCIDOS'!C7381="","",'TD VENCIDOS'!C7381)</f>
        <v/>
      </c>
      <c r="D7400" s="37" t="str">
        <f>IF('TD VENCIDOS'!D7381="","",'TD VENCIDOS'!D7381)</f>
        <v/>
      </c>
    </row>
    <row r="7401" spans="2:4" ht="18.75">
      <c r="B7401" s="37" t="str">
        <f>IF('TD VENCIDOS'!B7382="","",'TD VENCIDOS'!B7382)</f>
        <v/>
      </c>
      <c r="C7401" s="38" t="str">
        <f>IF('TD VENCIDOS'!C7382="","",'TD VENCIDOS'!C7382)</f>
        <v/>
      </c>
      <c r="D7401" s="37" t="str">
        <f>IF('TD VENCIDOS'!D7382="","",'TD VENCIDOS'!D7382)</f>
        <v/>
      </c>
    </row>
    <row r="7402" spans="2:4" ht="18.75">
      <c r="B7402" s="37" t="str">
        <f>IF('TD VENCIDOS'!B7383="","",'TD VENCIDOS'!B7383)</f>
        <v/>
      </c>
      <c r="C7402" s="38" t="str">
        <f>IF('TD VENCIDOS'!C7383="","",'TD VENCIDOS'!C7383)</f>
        <v/>
      </c>
      <c r="D7402" s="37" t="str">
        <f>IF('TD VENCIDOS'!D7383="","",'TD VENCIDOS'!D7383)</f>
        <v/>
      </c>
    </row>
    <row r="7403" spans="2:4" ht="18.75">
      <c r="B7403" s="37" t="str">
        <f>IF('TD VENCIDOS'!B7384="","",'TD VENCIDOS'!B7384)</f>
        <v/>
      </c>
      <c r="C7403" s="38" t="str">
        <f>IF('TD VENCIDOS'!C7384="","",'TD VENCIDOS'!C7384)</f>
        <v/>
      </c>
      <c r="D7403" s="37" t="str">
        <f>IF('TD VENCIDOS'!D7384="","",'TD VENCIDOS'!D7384)</f>
        <v/>
      </c>
    </row>
    <row r="7404" spans="2:4" ht="18.75">
      <c r="B7404" s="37" t="str">
        <f>IF('TD VENCIDOS'!B7385="","",'TD VENCIDOS'!B7385)</f>
        <v/>
      </c>
      <c r="C7404" s="38" t="str">
        <f>IF('TD VENCIDOS'!C7385="","",'TD VENCIDOS'!C7385)</f>
        <v/>
      </c>
      <c r="D7404" s="37" t="str">
        <f>IF('TD VENCIDOS'!D7385="","",'TD VENCIDOS'!D7385)</f>
        <v/>
      </c>
    </row>
    <row r="7405" spans="2:4" ht="18.75">
      <c r="B7405" s="37" t="str">
        <f>IF('TD VENCIDOS'!B7386="","",'TD VENCIDOS'!B7386)</f>
        <v/>
      </c>
      <c r="C7405" s="38" t="str">
        <f>IF('TD VENCIDOS'!C7386="","",'TD VENCIDOS'!C7386)</f>
        <v/>
      </c>
      <c r="D7405" s="37" t="str">
        <f>IF('TD VENCIDOS'!D7386="","",'TD VENCIDOS'!D7386)</f>
        <v/>
      </c>
    </row>
    <row r="7406" spans="2:4" ht="18.75">
      <c r="B7406" s="37" t="str">
        <f>IF('TD VENCIDOS'!B7387="","",'TD VENCIDOS'!B7387)</f>
        <v/>
      </c>
      <c r="C7406" s="38" t="str">
        <f>IF('TD VENCIDOS'!C7387="","",'TD VENCIDOS'!C7387)</f>
        <v/>
      </c>
      <c r="D7406" s="37" t="str">
        <f>IF('TD VENCIDOS'!D7387="","",'TD VENCIDOS'!D7387)</f>
        <v/>
      </c>
    </row>
    <row r="7407" spans="2:4" ht="18.75">
      <c r="B7407" s="37" t="str">
        <f>IF('TD VENCIDOS'!B7388="","",'TD VENCIDOS'!B7388)</f>
        <v/>
      </c>
      <c r="C7407" s="38" t="str">
        <f>IF('TD VENCIDOS'!C7388="","",'TD VENCIDOS'!C7388)</f>
        <v/>
      </c>
      <c r="D7407" s="37" t="str">
        <f>IF('TD VENCIDOS'!D7388="","",'TD VENCIDOS'!D7388)</f>
        <v/>
      </c>
    </row>
    <row r="7408" spans="2:4" ht="18.75">
      <c r="B7408" s="37" t="str">
        <f>IF('TD VENCIDOS'!B7389="","",'TD VENCIDOS'!B7389)</f>
        <v/>
      </c>
      <c r="C7408" s="38" t="str">
        <f>IF('TD VENCIDOS'!C7389="","",'TD VENCIDOS'!C7389)</f>
        <v/>
      </c>
      <c r="D7408" s="37" t="str">
        <f>IF('TD VENCIDOS'!D7389="","",'TD VENCIDOS'!D7389)</f>
        <v/>
      </c>
    </row>
    <row r="7409" spans="2:4" ht="18.75">
      <c r="B7409" s="37" t="str">
        <f>IF('TD VENCIDOS'!B7390="","",'TD VENCIDOS'!B7390)</f>
        <v/>
      </c>
      <c r="C7409" s="38" t="str">
        <f>IF('TD VENCIDOS'!C7390="","",'TD VENCIDOS'!C7390)</f>
        <v/>
      </c>
      <c r="D7409" s="37" t="str">
        <f>IF('TD VENCIDOS'!D7390="","",'TD VENCIDOS'!D7390)</f>
        <v/>
      </c>
    </row>
    <row r="7410" spans="2:4" ht="18.75">
      <c r="B7410" s="37" t="str">
        <f>IF('TD VENCIDOS'!B7391="","",'TD VENCIDOS'!B7391)</f>
        <v/>
      </c>
      <c r="C7410" s="38" t="str">
        <f>IF('TD VENCIDOS'!C7391="","",'TD VENCIDOS'!C7391)</f>
        <v/>
      </c>
      <c r="D7410" s="37" t="str">
        <f>IF('TD VENCIDOS'!D7391="","",'TD VENCIDOS'!D7391)</f>
        <v/>
      </c>
    </row>
    <row r="7411" spans="2:4" ht="18.75">
      <c r="B7411" s="37" t="str">
        <f>IF('TD VENCIDOS'!B7392="","",'TD VENCIDOS'!B7392)</f>
        <v/>
      </c>
      <c r="C7411" s="38" t="str">
        <f>IF('TD VENCIDOS'!C7392="","",'TD VENCIDOS'!C7392)</f>
        <v/>
      </c>
      <c r="D7411" s="37" t="str">
        <f>IF('TD VENCIDOS'!D7392="","",'TD VENCIDOS'!D7392)</f>
        <v/>
      </c>
    </row>
    <row r="7412" spans="2:4" ht="18.75">
      <c r="B7412" s="37" t="str">
        <f>IF('TD VENCIDOS'!B7393="","",'TD VENCIDOS'!B7393)</f>
        <v/>
      </c>
      <c r="C7412" s="38" t="str">
        <f>IF('TD VENCIDOS'!C7393="","",'TD VENCIDOS'!C7393)</f>
        <v/>
      </c>
      <c r="D7412" s="37" t="str">
        <f>IF('TD VENCIDOS'!D7393="","",'TD VENCIDOS'!D7393)</f>
        <v/>
      </c>
    </row>
    <row r="7413" spans="2:4" ht="18.75">
      <c r="B7413" s="37" t="str">
        <f>IF('TD VENCIDOS'!B7394="","",'TD VENCIDOS'!B7394)</f>
        <v/>
      </c>
      <c r="C7413" s="38" t="str">
        <f>IF('TD VENCIDOS'!C7394="","",'TD VENCIDOS'!C7394)</f>
        <v/>
      </c>
      <c r="D7413" s="37" t="str">
        <f>IF('TD VENCIDOS'!D7394="","",'TD VENCIDOS'!D7394)</f>
        <v/>
      </c>
    </row>
    <row r="7414" spans="2:4" ht="18.75">
      <c r="B7414" s="37" t="str">
        <f>IF('TD VENCIDOS'!B7395="","",'TD VENCIDOS'!B7395)</f>
        <v/>
      </c>
      <c r="C7414" s="38" t="str">
        <f>IF('TD VENCIDOS'!C7395="","",'TD VENCIDOS'!C7395)</f>
        <v/>
      </c>
      <c r="D7414" s="37" t="str">
        <f>IF('TD VENCIDOS'!D7395="","",'TD VENCIDOS'!D7395)</f>
        <v/>
      </c>
    </row>
    <row r="7415" spans="2:4" ht="18.75">
      <c r="B7415" s="37" t="str">
        <f>IF('TD VENCIDOS'!B7396="","",'TD VENCIDOS'!B7396)</f>
        <v/>
      </c>
      <c r="C7415" s="38" t="str">
        <f>IF('TD VENCIDOS'!C7396="","",'TD VENCIDOS'!C7396)</f>
        <v/>
      </c>
      <c r="D7415" s="37" t="str">
        <f>IF('TD VENCIDOS'!D7396="","",'TD VENCIDOS'!D7396)</f>
        <v/>
      </c>
    </row>
    <row r="7416" spans="2:4" ht="18.75">
      <c r="B7416" s="37" t="str">
        <f>IF('TD VENCIDOS'!B7397="","",'TD VENCIDOS'!B7397)</f>
        <v/>
      </c>
      <c r="C7416" s="38" t="str">
        <f>IF('TD VENCIDOS'!C7397="","",'TD VENCIDOS'!C7397)</f>
        <v/>
      </c>
      <c r="D7416" s="37" t="str">
        <f>IF('TD VENCIDOS'!D7397="","",'TD VENCIDOS'!D7397)</f>
        <v/>
      </c>
    </row>
    <row r="7417" spans="2:4" ht="18.75">
      <c r="B7417" s="37" t="str">
        <f>IF('TD VENCIDOS'!B7398="","",'TD VENCIDOS'!B7398)</f>
        <v/>
      </c>
      <c r="C7417" s="38" t="str">
        <f>IF('TD VENCIDOS'!C7398="","",'TD VENCIDOS'!C7398)</f>
        <v/>
      </c>
      <c r="D7417" s="37" t="str">
        <f>IF('TD VENCIDOS'!D7398="","",'TD VENCIDOS'!D7398)</f>
        <v/>
      </c>
    </row>
    <row r="7418" spans="2:4" ht="18.75">
      <c r="B7418" s="37" t="str">
        <f>IF('TD VENCIDOS'!B7399="","",'TD VENCIDOS'!B7399)</f>
        <v/>
      </c>
      <c r="C7418" s="38" t="str">
        <f>IF('TD VENCIDOS'!C7399="","",'TD VENCIDOS'!C7399)</f>
        <v/>
      </c>
      <c r="D7418" s="37" t="str">
        <f>IF('TD VENCIDOS'!D7399="","",'TD VENCIDOS'!D7399)</f>
        <v/>
      </c>
    </row>
    <row r="7419" spans="2:4" ht="18.75">
      <c r="B7419" s="37" t="str">
        <f>IF('TD VENCIDOS'!B7400="","",'TD VENCIDOS'!B7400)</f>
        <v/>
      </c>
      <c r="C7419" s="38" t="str">
        <f>IF('TD VENCIDOS'!C7400="","",'TD VENCIDOS'!C7400)</f>
        <v/>
      </c>
      <c r="D7419" s="37" t="str">
        <f>IF('TD VENCIDOS'!D7400="","",'TD VENCIDOS'!D7400)</f>
        <v/>
      </c>
    </row>
    <row r="7420" spans="2:4" ht="18.75">
      <c r="B7420" s="37" t="str">
        <f>IF('TD VENCIDOS'!B7401="","",'TD VENCIDOS'!B7401)</f>
        <v/>
      </c>
      <c r="C7420" s="38" t="str">
        <f>IF('TD VENCIDOS'!C7401="","",'TD VENCIDOS'!C7401)</f>
        <v/>
      </c>
      <c r="D7420" s="37" t="str">
        <f>IF('TD VENCIDOS'!D7401="","",'TD VENCIDOS'!D7401)</f>
        <v/>
      </c>
    </row>
    <row r="7421" spans="2:4" ht="18.75">
      <c r="B7421" s="37" t="str">
        <f>IF('TD VENCIDOS'!B7402="","",'TD VENCIDOS'!B7402)</f>
        <v/>
      </c>
      <c r="C7421" s="38" t="str">
        <f>IF('TD VENCIDOS'!C7402="","",'TD VENCIDOS'!C7402)</f>
        <v/>
      </c>
      <c r="D7421" s="37" t="str">
        <f>IF('TD VENCIDOS'!D7402="","",'TD VENCIDOS'!D7402)</f>
        <v/>
      </c>
    </row>
    <row r="7422" spans="2:4" ht="18.75">
      <c r="B7422" s="37" t="str">
        <f>IF('TD VENCIDOS'!B7403="","",'TD VENCIDOS'!B7403)</f>
        <v/>
      </c>
      <c r="C7422" s="38" t="str">
        <f>IF('TD VENCIDOS'!C7403="","",'TD VENCIDOS'!C7403)</f>
        <v/>
      </c>
      <c r="D7422" s="37" t="str">
        <f>IF('TD VENCIDOS'!D7403="","",'TD VENCIDOS'!D7403)</f>
        <v/>
      </c>
    </row>
    <row r="7423" spans="2:4" ht="18.75">
      <c r="B7423" s="37" t="str">
        <f>IF('TD VENCIDOS'!B7404="","",'TD VENCIDOS'!B7404)</f>
        <v/>
      </c>
      <c r="C7423" s="38" t="str">
        <f>IF('TD VENCIDOS'!C7404="","",'TD VENCIDOS'!C7404)</f>
        <v/>
      </c>
      <c r="D7423" s="37" t="str">
        <f>IF('TD VENCIDOS'!D7404="","",'TD VENCIDOS'!D7404)</f>
        <v/>
      </c>
    </row>
    <row r="7424" spans="2:4" ht="18.75">
      <c r="B7424" s="37" t="str">
        <f>IF('TD VENCIDOS'!B7405="","",'TD VENCIDOS'!B7405)</f>
        <v/>
      </c>
      <c r="C7424" s="38" t="str">
        <f>IF('TD VENCIDOS'!C7405="","",'TD VENCIDOS'!C7405)</f>
        <v/>
      </c>
      <c r="D7424" s="37" t="str">
        <f>IF('TD VENCIDOS'!D7405="","",'TD VENCIDOS'!D7405)</f>
        <v/>
      </c>
    </row>
    <row r="7425" spans="2:4" ht="18.75">
      <c r="B7425" s="37" t="str">
        <f>IF('TD VENCIDOS'!B7406="","",'TD VENCIDOS'!B7406)</f>
        <v/>
      </c>
      <c r="C7425" s="38" t="str">
        <f>IF('TD VENCIDOS'!C7406="","",'TD VENCIDOS'!C7406)</f>
        <v/>
      </c>
      <c r="D7425" s="37" t="str">
        <f>IF('TD VENCIDOS'!D7406="","",'TD VENCIDOS'!D7406)</f>
        <v/>
      </c>
    </row>
    <row r="7426" spans="2:4" ht="18.75">
      <c r="B7426" s="37" t="str">
        <f>IF('TD VENCIDOS'!B7407="","",'TD VENCIDOS'!B7407)</f>
        <v/>
      </c>
      <c r="C7426" s="38" t="str">
        <f>IF('TD VENCIDOS'!C7407="","",'TD VENCIDOS'!C7407)</f>
        <v/>
      </c>
      <c r="D7426" s="37" t="str">
        <f>IF('TD VENCIDOS'!D7407="","",'TD VENCIDOS'!D7407)</f>
        <v/>
      </c>
    </row>
    <row r="7427" spans="2:4" ht="18.75">
      <c r="B7427" s="37" t="str">
        <f>IF('TD VENCIDOS'!B7408="","",'TD VENCIDOS'!B7408)</f>
        <v/>
      </c>
      <c r="C7427" s="38" t="str">
        <f>IF('TD VENCIDOS'!C7408="","",'TD VENCIDOS'!C7408)</f>
        <v/>
      </c>
      <c r="D7427" s="37" t="str">
        <f>IF('TD VENCIDOS'!D7408="","",'TD VENCIDOS'!D7408)</f>
        <v/>
      </c>
    </row>
    <row r="7428" spans="2:4" ht="18.75">
      <c r="B7428" s="37" t="str">
        <f>IF('TD VENCIDOS'!B7409="","",'TD VENCIDOS'!B7409)</f>
        <v/>
      </c>
      <c r="C7428" s="38" t="str">
        <f>IF('TD VENCIDOS'!C7409="","",'TD VENCIDOS'!C7409)</f>
        <v/>
      </c>
      <c r="D7428" s="37" t="str">
        <f>IF('TD VENCIDOS'!D7409="","",'TD VENCIDOS'!D7409)</f>
        <v/>
      </c>
    </row>
    <row r="7429" spans="2:4" ht="18.75">
      <c r="B7429" s="37" t="str">
        <f>IF('TD VENCIDOS'!B7410="","",'TD VENCIDOS'!B7410)</f>
        <v/>
      </c>
      <c r="C7429" s="38" t="str">
        <f>IF('TD VENCIDOS'!C7410="","",'TD VENCIDOS'!C7410)</f>
        <v/>
      </c>
      <c r="D7429" s="37" t="str">
        <f>IF('TD VENCIDOS'!D7410="","",'TD VENCIDOS'!D7410)</f>
        <v/>
      </c>
    </row>
    <row r="7430" spans="2:4" ht="18.75">
      <c r="B7430" s="37" t="str">
        <f>IF('TD VENCIDOS'!B7411="","",'TD VENCIDOS'!B7411)</f>
        <v/>
      </c>
      <c r="C7430" s="38" t="str">
        <f>IF('TD VENCIDOS'!C7411="","",'TD VENCIDOS'!C7411)</f>
        <v/>
      </c>
      <c r="D7430" s="37" t="str">
        <f>IF('TD VENCIDOS'!D7411="","",'TD VENCIDOS'!D7411)</f>
        <v/>
      </c>
    </row>
    <row r="7431" spans="2:4" ht="18.75">
      <c r="B7431" s="37" t="str">
        <f>IF('TD VENCIDOS'!B7412="","",'TD VENCIDOS'!B7412)</f>
        <v/>
      </c>
      <c r="C7431" s="38" t="str">
        <f>IF('TD VENCIDOS'!C7412="","",'TD VENCIDOS'!C7412)</f>
        <v/>
      </c>
      <c r="D7431" s="37" t="str">
        <f>IF('TD VENCIDOS'!D7412="","",'TD VENCIDOS'!D7412)</f>
        <v/>
      </c>
    </row>
    <row r="7432" spans="2:4" ht="18.75">
      <c r="B7432" s="37" t="str">
        <f>IF('TD VENCIDOS'!B7413="","",'TD VENCIDOS'!B7413)</f>
        <v/>
      </c>
      <c r="C7432" s="38" t="str">
        <f>IF('TD VENCIDOS'!C7413="","",'TD VENCIDOS'!C7413)</f>
        <v/>
      </c>
      <c r="D7432" s="37" t="str">
        <f>IF('TD VENCIDOS'!D7413="","",'TD VENCIDOS'!D7413)</f>
        <v/>
      </c>
    </row>
    <row r="7433" spans="2:4" ht="18.75">
      <c r="B7433" s="37" t="str">
        <f>IF('TD VENCIDOS'!B7414="","",'TD VENCIDOS'!B7414)</f>
        <v/>
      </c>
      <c r="C7433" s="38" t="str">
        <f>IF('TD VENCIDOS'!C7414="","",'TD VENCIDOS'!C7414)</f>
        <v/>
      </c>
      <c r="D7433" s="37" t="str">
        <f>IF('TD VENCIDOS'!D7414="","",'TD VENCIDOS'!D7414)</f>
        <v/>
      </c>
    </row>
    <row r="7434" spans="2:4" ht="18.75">
      <c r="B7434" s="37" t="str">
        <f>IF('TD VENCIDOS'!B7415="","",'TD VENCIDOS'!B7415)</f>
        <v/>
      </c>
      <c r="C7434" s="38" t="str">
        <f>IF('TD VENCIDOS'!C7415="","",'TD VENCIDOS'!C7415)</f>
        <v/>
      </c>
      <c r="D7434" s="37" t="str">
        <f>IF('TD VENCIDOS'!D7415="","",'TD VENCIDOS'!D7415)</f>
        <v/>
      </c>
    </row>
    <row r="7435" spans="2:4" ht="18.75">
      <c r="B7435" s="37" t="str">
        <f>IF('TD VENCIDOS'!B7416="","",'TD VENCIDOS'!B7416)</f>
        <v/>
      </c>
      <c r="C7435" s="38" t="str">
        <f>IF('TD VENCIDOS'!C7416="","",'TD VENCIDOS'!C7416)</f>
        <v/>
      </c>
      <c r="D7435" s="37" t="str">
        <f>IF('TD VENCIDOS'!D7416="","",'TD VENCIDOS'!D7416)</f>
        <v/>
      </c>
    </row>
    <row r="7436" spans="2:4" ht="18.75">
      <c r="B7436" s="37" t="str">
        <f>IF('TD VENCIDOS'!B7417="","",'TD VENCIDOS'!B7417)</f>
        <v/>
      </c>
      <c r="C7436" s="38" t="str">
        <f>IF('TD VENCIDOS'!C7417="","",'TD VENCIDOS'!C7417)</f>
        <v/>
      </c>
      <c r="D7436" s="37" t="str">
        <f>IF('TD VENCIDOS'!D7417="","",'TD VENCIDOS'!D7417)</f>
        <v/>
      </c>
    </row>
    <row r="7437" spans="2:4" ht="18.75">
      <c r="B7437" s="37" t="str">
        <f>IF('TD VENCIDOS'!B7418="","",'TD VENCIDOS'!B7418)</f>
        <v/>
      </c>
      <c r="C7437" s="38" t="str">
        <f>IF('TD VENCIDOS'!C7418="","",'TD VENCIDOS'!C7418)</f>
        <v/>
      </c>
      <c r="D7437" s="37" t="str">
        <f>IF('TD VENCIDOS'!D7418="","",'TD VENCIDOS'!D7418)</f>
        <v/>
      </c>
    </row>
    <row r="7438" spans="2:4" ht="18.75">
      <c r="B7438" s="37" t="str">
        <f>IF('TD VENCIDOS'!B7419="","",'TD VENCIDOS'!B7419)</f>
        <v/>
      </c>
      <c r="C7438" s="38" t="str">
        <f>IF('TD VENCIDOS'!C7419="","",'TD VENCIDOS'!C7419)</f>
        <v/>
      </c>
      <c r="D7438" s="37" t="str">
        <f>IF('TD VENCIDOS'!D7419="","",'TD VENCIDOS'!D7419)</f>
        <v/>
      </c>
    </row>
    <row r="7439" spans="2:4" ht="18.75">
      <c r="B7439" s="37" t="str">
        <f>IF('TD VENCIDOS'!B7420="","",'TD VENCIDOS'!B7420)</f>
        <v/>
      </c>
      <c r="C7439" s="38" t="str">
        <f>IF('TD VENCIDOS'!C7420="","",'TD VENCIDOS'!C7420)</f>
        <v/>
      </c>
      <c r="D7439" s="37" t="str">
        <f>IF('TD VENCIDOS'!D7420="","",'TD VENCIDOS'!D7420)</f>
        <v/>
      </c>
    </row>
    <row r="7440" spans="2:4" ht="18.75">
      <c r="B7440" s="37" t="str">
        <f>IF('TD VENCIDOS'!B7421="","",'TD VENCIDOS'!B7421)</f>
        <v/>
      </c>
      <c r="C7440" s="38" t="str">
        <f>IF('TD VENCIDOS'!C7421="","",'TD VENCIDOS'!C7421)</f>
        <v/>
      </c>
      <c r="D7440" s="37" t="str">
        <f>IF('TD VENCIDOS'!D7421="","",'TD VENCIDOS'!D7421)</f>
        <v/>
      </c>
    </row>
    <row r="7441" spans="2:4" ht="18.75">
      <c r="B7441" s="37" t="str">
        <f>IF('TD VENCIDOS'!B7422="","",'TD VENCIDOS'!B7422)</f>
        <v/>
      </c>
      <c r="C7441" s="38" t="str">
        <f>IF('TD VENCIDOS'!C7422="","",'TD VENCIDOS'!C7422)</f>
        <v/>
      </c>
      <c r="D7441" s="37" t="str">
        <f>IF('TD VENCIDOS'!D7422="","",'TD VENCIDOS'!D7422)</f>
        <v/>
      </c>
    </row>
    <row r="7442" spans="2:4" ht="18.75">
      <c r="B7442" s="37" t="str">
        <f>IF('TD VENCIDOS'!B7423="","",'TD VENCIDOS'!B7423)</f>
        <v/>
      </c>
      <c r="C7442" s="38" t="str">
        <f>IF('TD VENCIDOS'!C7423="","",'TD VENCIDOS'!C7423)</f>
        <v/>
      </c>
      <c r="D7442" s="37" t="str">
        <f>IF('TD VENCIDOS'!D7423="","",'TD VENCIDOS'!D7423)</f>
        <v/>
      </c>
    </row>
    <row r="7443" spans="2:4" ht="18.75">
      <c r="B7443" s="37" t="str">
        <f>IF('TD VENCIDOS'!B7424="","",'TD VENCIDOS'!B7424)</f>
        <v/>
      </c>
      <c r="C7443" s="38" t="str">
        <f>IF('TD VENCIDOS'!C7424="","",'TD VENCIDOS'!C7424)</f>
        <v/>
      </c>
      <c r="D7443" s="37" t="str">
        <f>IF('TD VENCIDOS'!D7424="","",'TD VENCIDOS'!D7424)</f>
        <v/>
      </c>
    </row>
    <row r="7444" spans="2:4" ht="18.75">
      <c r="B7444" s="37" t="str">
        <f>IF('TD VENCIDOS'!B7425="","",'TD VENCIDOS'!B7425)</f>
        <v/>
      </c>
      <c r="C7444" s="38" t="str">
        <f>IF('TD VENCIDOS'!C7425="","",'TD VENCIDOS'!C7425)</f>
        <v/>
      </c>
      <c r="D7444" s="37" t="str">
        <f>IF('TD VENCIDOS'!D7425="","",'TD VENCIDOS'!D7425)</f>
        <v/>
      </c>
    </row>
    <row r="7445" spans="2:4" ht="18.75">
      <c r="B7445" s="37" t="str">
        <f>IF('TD VENCIDOS'!B7426="","",'TD VENCIDOS'!B7426)</f>
        <v/>
      </c>
      <c r="C7445" s="38" t="str">
        <f>IF('TD VENCIDOS'!C7426="","",'TD VENCIDOS'!C7426)</f>
        <v/>
      </c>
      <c r="D7445" s="37" t="str">
        <f>IF('TD VENCIDOS'!D7426="","",'TD VENCIDOS'!D7426)</f>
        <v/>
      </c>
    </row>
    <row r="7446" spans="2:4" ht="18.75">
      <c r="B7446" s="37" t="str">
        <f>IF('TD VENCIDOS'!B7427="","",'TD VENCIDOS'!B7427)</f>
        <v/>
      </c>
      <c r="C7446" s="38" t="str">
        <f>IF('TD VENCIDOS'!C7427="","",'TD VENCIDOS'!C7427)</f>
        <v/>
      </c>
      <c r="D7446" s="37" t="str">
        <f>IF('TD VENCIDOS'!D7427="","",'TD VENCIDOS'!D7427)</f>
        <v/>
      </c>
    </row>
    <row r="7447" spans="2:4" ht="18.75">
      <c r="B7447" s="37" t="str">
        <f>IF('TD VENCIDOS'!B7428="","",'TD VENCIDOS'!B7428)</f>
        <v/>
      </c>
      <c r="C7447" s="38" t="str">
        <f>IF('TD VENCIDOS'!C7428="","",'TD VENCIDOS'!C7428)</f>
        <v/>
      </c>
      <c r="D7447" s="37" t="str">
        <f>IF('TD VENCIDOS'!D7428="","",'TD VENCIDOS'!D7428)</f>
        <v/>
      </c>
    </row>
    <row r="7448" spans="2:4" ht="18.75">
      <c r="B7448" s="37" t="str">
        <f>IF('TD VENCIDOS'!B7429="","",'TD VENCIDOS'!B7429)</f>
        <v/>
      </c>
      <c r="C7448" s="38" t="str">
        <f>IF('TD VENCIDOS'!C7429="","",'TD VENCIDOS'!C7429)</f>
        <v/>
      </c>
      <c r="D7448" s="37" t="str">
        <f>IF('TD VENCIDOS'!D7429="","",'TD VENCIDOS'!D7429)</f>
        <v/>
      </c>
    </row>
    <row r="7449" spans="2:4" ht="18.75">
      <c r="B7449" s="37" t="str">
        <f>IF('TD VENCIDOS'!B7430="","",'TD VENCIDOS'!B7430)</f>
        <v/>
      </c>
      <c r="C7449" s="38" t="str">
        <f>IF('TD VENCIDOS'!C7430="","",'TD VENCIDOS'!C7430)</f>
        <v/>
      </c>
      <c r="D7449" s="37" t="str">
        <f>IF('TD VENCIDOS'!D7430="","",'TD VENCIDOS'!D7430)</f>
        <v/>
      </c>
    </row>
    <row r="7450" spans="2:4" ht="18.75">
      <c r="B7450" s="37" t="str">
        <f>IF('TD VENCIDOS'!B7431="","",'TD VENCIDOS'!B7431)</f>
        <v/>
      </c>
      <c r="C7450" s="38" t="str">
        <f>IF('TD VENCIDOS'!C7431="","",'TD VENCIDOS'!C7431)</f>
        <v/>
      </c>
      <c r="D7450" s="37" t="str">
        <f>IF('TD VENCIDOS'!D7431="","",'TD VENCIDOS'!D7431)</f>
        <v/>
      </c>
    </row>
    <row r="7451" spans="2:4" ht="18.75">
      <c r="B7451" s="37" t="str">
        <f>IF('TD VENCIDOS'!B7432="","",'TD VENCIDOS'!B7432)</f>
        <v/>
      </c>
      <c r="C7451" s="38" t="str">
        <f>IF('TD VENCIDOS'!C7432="","",'TD VENCIDOS'!C7432)</f>
        <v/>
      </c>
      <c r="D7451" s="37" t="str">
        <f>IF('TD VENCIDOS'!D7432="","",'TD VENCIDOS'!D7432)</f>
        <v/>
      </c>
    </row>
    <row r="7452" spans="2:4" ht="18.75">
      <c r="B7452" s="37" t="str">
        <f>IF('TD VENCIDOS'!B7433="","",'TD VENCIDOS'!B7433)</f>
        <v/>
      </c>
      <c r="C7452" s="38" t="str">
        <f>IF('TD VENCIDOS'!C7433="","",'TD VENCIDOS'!C7433)</f>
        <v/>
      </c>
      <c r="D7452" s="37" t="str">
        <f>IF('TD VENCIDOS'!D7433="","",'TD VENCIDOS'!D7433)</f>
        <v/>
      </c>
    </row>
    <row r="7453" spans="2:4" ht="18.75">
      <c r="B7453" s="37" t="str">
        <f>IF('TD VENCIDOS'!B7434="","",'TD VENCIDOS'!B7434)</f>
        <v/>
      </c>
      <c r="C7453" s="38" t="str">
        <f>IF('TD VENCIDOS'!C7434="","",'TD VENCIDOS'!C7434)</f>
        <v/>
      </c>
      <c r="D7453" s="37" t="str">
        <f>IF('TD VENCIDOS'!D7434="","",'TD VENCIDOS'!D7434)</f>
        <v/>
      </c>
    </row>
    <row r="7454" spans="2:4" ht="18.75">
      <c r="B7454" s="37" t="str">
        <f>IF('TD VENCIDOS'!B7435="","",'TD VENCIDOS'!B7435)</f>
        <v/>
      </c>
      <c r="C7454" s="38" t="str">
        <f>IF('TD VENCIDOS'!C7435="","",'TD VENCIDOS'!C7435)</f>
        <v/>
      </c>
      <c r="D7454" s="37" t="str">
        <f>IF('TD VENCIDOS'!D7435="","",'TD VENCIDOS'!D7435)</f>
        <v/>
      </c>
    </row>
    <row r="7455" spans="2:4" ht="18.75">
      <c r="B7455" s="37" t="str">
        <f>IF('TD VENCIDOS'!B7436="","",'TD VENCIDOS'!B7436)</f>
        <v/>
      </c>
      <c r="C7455" s="38" t="str">
        <f>IF('TD VENCIDOS'!C7436="","",'TD VENCIDOS'!C7436)</f>
        <v/>
      </c>
      <c r="D7455" s="37" t="str">
        <f>IF('TD VENCIDOS'!D7436="","",'TD VENCIDOS'!D7436)</f>
        <v/>
      </c>
    </row>
    <row r="7456" spans="2:4" ht="18.75">
      <c r="B7456" s="37" t="str">
        <f>IF('TD VENCIDOS'!B7437="","",'TD VENCIDOS'!B7437)</f>
        <v/>
      </c>
      <c r="C7456" s="38" t="str">
        <f>IF('TD VENCIDOS'!C7437="","",'TD VENCIDOS'!C7437)</f>
        <v/>
      </c>
      <c r="D7456" s="37" t="str">
        <f>IF('TD VENCIDOS'!D7437="","",'TD VENCIDOS'!D7437)</f>
        <v/>
      </c>
    </row>
    <row r="7457" spans="2:4" ht="18.75">
      <c r="B7457" s="37" t="str">
        <f>IF('TD VENCIDOS'!B7438="","",'TD VENCIDOS'!B7438)</f>
        <v/>
      </c>
      <c r="C7457" s="38" t="str">
        <f>IF('TD VENCIDOS'!C7438="","",'TD VENCIDOS'!C7438)</f>
        <v/>
      </c>
      <c r="D7457" s="37" t="str">
        <f>IF('TD VENCIDOS'!D7438="","",'TD VENCIDOS'!D7438)</f>
        <v/>
      </c>
    </row>
    <row r="7458" spans="2:4" ht="18.75">
      <c r="B7458" s="37" t="str">
        <f>IF('TD VENCIDOS'!B7439="","",'TD VENCIDOS'!B7439)</f>
        <v/>
      </c>
      <c r="C7458" s="38" t="str">
        <f>IF('TD VENCIDOS'!C7439="","",'TD VENCIDOS'!C7439)</f>
        <v/>
      </c>
      <c r="D7458" s="37" t="str">
        <f>IF('TD VENCIDOS'!D7439="","",'TD VENCIDOS'!D7439)</f>
        <v/>
      </c>
    </row>
    <row r="7459" spans="2:4" ht="18.75">
      <c r="B7459" s="37" t="str">
        <f>IF('TD VENCIDOS'!B7440="","",'TD VENCIDOS'!B7440)</f>
        <v/>
      </c>
      <c r="C7459" s="38" t="str">
        <f>IF('TD VENCIDOS'!C7440="","",'TD VENCIDOS'!C7440)</f>
        <v/>
      </c>
      <c r="D7459" s="37" t="str">
        <f>IF('TD VENCIDOS'!D7440="","",'TD VENCIDOS'!D7440)</f>
        <v/>
      </c>
    </row>
    <row r="7460" spans="2:4" ht="18.75">
      <c r="B7460" s="37" t="str">
        <f>IF('TD VENCIDOS'!B7441="","",'TD VENCIDOS'!B7441)</f>
        <v/>
      </c>
      <c r="C7460" s="38" t="str">
        <f>IF('TD VENCIDOS'!C7441="","",'TD VENCIDOS'!C7441)</f>
        <v/>
      </c>
      <c r="D7460" s="37" t="str">
        <f>IF('TD VENCIDOS'!D7441="","",'TD VENCIDOS'!D7441)</f>
        <v/>
      </c>
    </row>
    <row r="7461" spans="2:4" ht="18.75">
      <c r="B7461" s="37" t="str">
        <f>IF('TD VENCIDOS'!B7442="","",'TD VENCIDOS'!B7442)</f>
        <v/>
      </c>
      <c r="C7461" s="38" t="str">
        <f>IF('TD VENCIDOS'!C7442="","",'TD VENCIDOS'!C7442)</f>
        <v/>
      </c>
      <c r="D7461" s="37" t="str">
        <f>IF('TD VENCIDOS'!D7442="","",'TD VENCIDOS'!D7442)</f>
        <v/>
      </c>
    </row>
    <row r="7462" spans="2:4" ht="18.75">
      <c r="B7462" s="37" t="str">
        <f>IF('TD VENCIDOS'!B7443="","",'TD VENCIDOS'!B7443)</f>
        <v/>
      </c>
      <c r="C7462" s="38" t="str">
        <f>IF('TD VENCIDOS'!C7443="","",'TD VENCIDOS'!C7443)</f>
        <v/>
      </c>
      <c r="D7462" s="37" t="str">
        <f>IF('TD VENCIDOS'!D7443="","",'TD VENCIDOS'!D7443)</f>
        <v/>
      </c>
    </row>
    <row r="7463" spans="2:4" ht="18.75">
      <c r="B7463" s="37" t="str">
        <f>IF('TD VENCIDOS'!B7444="","",'TD VENCIDOS'!B7444)</f>
        <v/>
      </c>
      <c r="C7463" s="38" t="str">
        <f>IF('TD VENCIDOS'!C7444="","",'TD VENCIDOS'!C7444)</f>
        <v/>
      </c>
      <c r="D7463" s="37" t="str">
        <f>IF('TD VENCIDOS'!D7444="","",'TD VENCIDOS'!D7444)</f>
        <v/>
      </c>
    </row>
    <row r="7464" spans="2:4" ht="18.75">
      <c r="B7464" s="37" t="str">
        <f>IF('TD VENCIDOS'!B7445="","",'TD VENCIDOS'!B7445)</f>
        <v/>
      </c>
      <c r="C7464" s="38" t="str">
        <f>IF('TD VENCIDOS'!C7445="","",'TD VENCIDOS'!C7445)</f>
        <v/>
      </c>
      <c r="D7464" s="37" t="str">
        <f>IF('TD VENCIDOS'!D7445="","",'TD VENCIDOS'!D7445)</f>
        <v/>
      </c>
    </row>
    <row r="7465" spans="2:4" ht="18.75">
      <c r="B7465" s="37" t="str">
        <f>IF('TD VENCIDOS'!B7446="","",'TD VENCIDOS'!B7446)</f>
        <v/>
      </c>
      <c r="C7465" s="38" t="str">
        <f>IF('TD VENCIDOS'!C7446="","",'TD VENCIDOS'!C7446)</f>
        <v/>
      </c>
      <c r="D7465" s="37" t="str">
        <f>IF('TD VENCIDOS'!D7446="","",'TD VENCIDOS'!D7446)</f>
        <v/>
      </c>
    </row>
    <row r="7466" spans="2:4" ht="18.75">
      <c r="B7466" s="37" t="str">
        <f>IF('TD VENCIDOS'!B7447="","",'TD VENCIDOS'!B7447)</f>
        <v/>
      </c>
      <c r="C7466" s="38" t="str">
        <f>IF('TD VENCIDOS'!C7447="","",'TD VENCIDOS'!C7447)</f>
        <v/>
      </c>
      <c r="D7466" s="37" t="str">
        <f>IF('TD VENCIDOS'!D7447="","",'TD VENCIDOS'!D7447)</f>
        <v/>
      </c>
    </row>
    <row r="7467" spans="2:4" ht="18.75">
      <c r="B7467" s="37" t="str">
        <f>IF('TD VENCIDOS'!B7448="","",'TD VENCIDOS'!B7448)</f>
        <v/>
      </c>
      <c r="C7467" s="38" t="str">
        <f>IF('TD VENCIDOS'!C7448="","",'TD VENCIDOS'!C7448)</f>
        <v/>
      </c>
      <c r="D7467" s="37" t="str">
        <f>IF('TD VENCIDOS'!D7448="","",'TD VENCIDOS'!D7448)</f>
        <v/>
      </c>
    </row>
    <row r="7468" spans="2:4" ht="18.75">
      <c r="B7468" s="37" t="str">
        <f>IF('TD VENCIDOS'!B7449="","",'TD VENCIDOS'!B7449)</f>
        <v/>
      </c>
      <c r="C7468" s="38" t="str">
        <f>IF('TD VENCIDOS'!C7449="","",'TD VENCIDOS'!C7449)</f>
        <v/>
      </c>
      <c r="D7468" s="37" t="str">
        <f>IF('TD VENCIDOS'!D7449="","",'TD VENCIDOS'!D7449)</f>
        <v/>
      </c>
    </row>
    <row r="7469" spans="2:4" ht="18.75">
      <c r="B7469" s="37" t="str">
        <f>IF('TD VENCIDOS'!B7450="","",'TD VENCIDOS'!B7450)</f>
        <v/>
      </c>
      <c r="C7469" s="38" t="str">
        <f>IF('TD VENCIDOS'!C7450="","",'TD VENCIDOS'!C7450)</f>
        <v/>
      </c>
      <c r="D7469" s="37" t="str">
        <f>IF('TD VENCIDOS'!D7450="","",'TD VENCIDOS'!D7450)</f>
        <v/>
      </c>
    </row>
    <row r="7470" spans="2:4" ht="18.75">
      <c r="B7470" s="37" t="str">
        <f>IF('TD VENCIDOS'!B7451="","",'TD VENCIDOS'!B7451)</f>
        <v/>
      </c>
      <c r="C7470" s="38" t="str">
        <f>IF('TD VENCIDOS'!C7451="","",'TD VENCIDOS'!C7451)</f>
        <v/>
      </c>
      <c r="D7470" s="37" t="str">
        <f>IF('TD VENCIDOS'!D7451="","",'TD VENCIDOS'!D7451)</f>
        <v/>
      </c>
    </row>
    <row r="7471" spans="2:4" ht="18.75">
      <c r="B7471" s="37" t="str">
        <f>IF('TD VENCIDOS'!B7452="","",'TD VENCIDOS'!B7452)</f>
        <v/>
      </c>
      <c r="C7471" s="38" t="str">
        <f>IF('TD VENCIDOS'!C7452="","",'TD VENCIDOS'!C7452)</f>
        <v/>
      </c>
      <c r="D7471" s="37" t="str">
        <f>IF('TD VENCIDOS'!D7452="","",'TD VENCIDOS'!D7452)</f>
        <v/>
      </c>
    </row>
    <row r="7472" spans="2:4" ht="18.75">
      <c r="B7472" s="37" t="str">
        <f>IF('TD VENCIDOS'!B7453="","",'TD VENCIDOS'!B7453)</f>
        <v/>
      </c>
      <c r="C7472" s="38" t="str">
        <f>IF('TD VENCIDOS'!C7453="","",'TD VENCIDOS'!C7453)</f>
        <v/>
      </c>
      <c r="D7472" s="37" t="str">
        <f>IF('TD VENCIDOS'!D7453="","",'TD VENCIDOS'!D7453)</f>
        <v/>
      </c>
    </row>
    <row r="7473" spans="2:4" ht="18.75">
      <c r="B7473" s="37" t="str">
        <f>IF('TD VENCIDOS'!B7454="","",'TD VENCIDOS'!B7454)</f>
        <v/>
      </c>
      <c r="C7473" s="38" t="str">
        <f>IF('TD VENCIDOS'!C7454="","",'TD VENCIDOS'!C7454)</f>
        <v/>
      </c>
      <c r="D7473" s="37" t="str">
        <f>IF('TD VENCIDOS'!D7454="","",'TD VENCIDOS'!D7454)</f>
        <v/>
      </c>
    </row>
    <row r="7474" spans="2:4" ht="18.75">
      <c r="B7474" s="37" t="str">
        <f>IF('TD VENCIDOS'!B7455="","",'TD VENCIDOS'!B7455)</f>
        <v/>
      </c>
      <c r="C7474" s="38" t="str">
        <f>IF('TD VENCIDOS'!C7455="","",'TD VENCIDOS'!C7455)</f>
        <v/>
      </c>
      <c r="D7474" s="37" t="str">
        <f>IF('TD VENCIDOS'!D7455="","",'TD VENCIDOS'!D7455)</f>
        <v/>
      </c>
    </row>
    <row r="7475" spans="2:4" ht="18.75">
      <c r="B7475" s="37" t="str">
        <f>IF('TD VENCIDOS'!B7456="","",'TD VENCIDOS'!B7456)</f>
        <v/>
      </c>
      <c r="C7475" s="38" t="str">
        <f>IF('TD VENCIDOS'!C7456="","",'TD VENCIDOS'!C7456)</f>
        <v/>
      </c>
      <c r="D7475" s="37" t="str">
        <f>IF('TD VENCIDOS'!D7456="","",'TD VENCIDOS'!D7456)</f>
        <v/>
      </c>
    </row>
    <row r="7476" spans="2:4" ht="18.75">
      <c r="B7476" s="37" t="str">
        <f>IF('TD VENCIDOS'!B7457="","",'TD VENCIDOS'!B7457)</f>
        <v/>
      </c>
      <c r="C7476" s="38" t="str">
        <f>IF('TD VENCIDOS'!C7457="","",'TD VENCIDOS'!C7457)</f>
        <v/>
      </c>
      <c r="D7476" s="37" t="str">
        <f>IF('TD VENCIDOS'!D7457="","",'TD VENCIDOS'!D7457)</f>
        <v/>
      </c>
    </row>
    <row r="7477" spans="2:4" ht="18.75">
      <c r="B7477" s="37" t="str">
        <f>IF('TD VENCIDOS'!B7458="","",'TD VENCIDOS'!B7458)</f>
        <v/>
      </c>
      <c r="C7477" s="38" t="str">
        <f>IF('TD VENCIDOS'!C7458="","",'TD VENCIDOS'!C7458)</f>
        <v/>
      </c>
      <c r="D7477" s="37" t="str">
        <f>IF('TD VENCIDOS'!D7458="","",'TD VENCIDOS'!D7458)</f>
        <v/>
      </c>
    </row>
    <row r="7478" spans="2:4" ht="18.75">
      <c r="B7478" s="37" t="str">
        <f>IF('TD VENCIDOS'!B7459="","",'TD VENCIDOS'!B7459)</f>
        <v/>
      </c>
      <c r="C7478" s="38" t="str">
        <f>IF('TD VENCIDOS'!C7459="","",'TD VENCIDOS'!C7459)</f>
        <v/>
      </c>
      <c r="D7478" s="37" t="str">
        <f>IF('TD VENCIDOS'!D7459="","",'TD VENCIDOS'!D7459)</f>
        <v/>
      </c>
    </row>
    <row r="7479" spans="2:4" ht="18.75">
      <c r="B7479" s="37" t="str">
        <f>IF('TD VENCIDOS'!B7460="","",'TD VENCIDOS'!B7460)</f>
        <v/>
      </c>
      <c r="C7479" s="38" t="str">
        <f>IF('TD VENCIDOS'!C7460="","",'TD VENCIDOS'!C7460)</f>
        <v/>
      </c>
      <c r="D7479" s="37" t="str">
        <f>IF('TD VENCIDOS'!D7460="","",'TD VENCIDOS'!D7460)</f>
        <v/>
      </c>
    </row>
    <row r="7480" spans="2:4" ht="18.75">
      <c r="B7480" s="37" t="str">
        <f>IF('TD VENCIDOS'!B7461="","",'TD VENCIDOS'!B7461)</f>
        <v/>
      </c>
      <c r="C7480" s="38" t="str">
        <f>IF('TD VENCIDOS'!C7461="","",'TD VENCIDOS'!C7461)</f>
        <v/>
      </c>
      <c r="D7480" s="37" t="str">
        <f>IF('TD VENCIDOS'!D7461="","",'TD VENCIDOS'!D7461)</f>
        <v/>
      </c>
    </row>
    <row r="7481" spans="2:4" ht="18.75">
      <c r="B7481" s="37" t="str">
        <f>IF('TD VENCIDOS'!B7462="","",'TD VENCIDOS'!B7462)</f>
        <v/>
      </c>
      <c r="C7481" s="38" t="str">
        <f>IF('TD VENCIDOS'!C7462="","",'TD VENCIDOS'!C7462)</f>
        <v/>
      </c>
      <c r="D7481" s="37" t="str">
        <f>IF('TD VENCIDOS'!D7462="","",'TD VENCIDOS'!D7462)</f>
        <v/>
      </c>
    </row>
    <row r="7482" spans="2:4" ht="18.75">
      <c r="B7482" s="37" t="str">
        <f>IF('TD VENCIDOS'!B7463="","",'TD VENCIDOS'!B7463)</f>
        <v/>
      </c>
      <c r="C7482" s="38" t="str">
        <f>IF('TD VENCIDOS'!C7463="","",'TD VENCIDOS'!C7463)</f>
        <v/>
      </c>
      <c r="D7482" s="37" t="str">
        <f>IF('TD VENCIDOS'!D7463="","",'TD VENCIDOS'!D7463)</f>
        <v/>
      </c>
    </row>
    <row r="7483" spans="2:4" ht="18.75">
      <c r="B7483" s="37" t="str">
        <f>IF('TD VENCIDOS'!B7464="","",'TD VENCIDOS'!B7464)</f>
        <v/>
      </c>
      <c r="C7483" s="38" t="str">
        <f>IF('TD VENCIDOS'!C7464="","",'TD VENCIDOS'!C7464)</f>
        <v/>
      </c>
      <c r="D7483" s="37" t="str">
        <f>IF('TD VENCIDOS'!D7464="","",'TD VENCIDOS'!D7464)</f>
        <v/>
      </c>
    </row>
    <row r="7484" spans="2:4" ht="18.75">
      <c r="B7484" s="37" t="str">
        <f>IF('TD VENCIDOS'!B7465="","",'TD VENCIDOS'!B7465)</f>
        <v/>
      </c>
      <c r="C7484" s="38" t="str">
        <f>IF('TD VENCIDOS'!C7465="","",'TD VENCIDOS'!C7465)</f>
        <v/>
      </c>
      <c r="D7484" s="37" t="str">
        <f>IF('TD VENCIDOS'!D7465="","",'TD VENCIDOS'!D7465)</f>
        <v/>
      </c>
    </row>
    <row r="7485" spans="2:4" ht="18.75">
      <c r="B7485" s="37" t="str">
        <f>IF('TD VENCIDOS'!B7466="","",'TD VENCIDOS'!B7466)</f>
        <v/>
      </c>
      <c r="C7485" s="38" t="str">
        <f>IF('TD VENCIDOS'!C7466="","",'TD VENCIDOS'!C7466)</f>
        <v/>
      </c>
      <c r="D7485" s="37" t="str">
        <f>IF('TD VENCIDOS'!D7466="","",'TD VENCIDOS'!D7466)</f>
        <v/>
      </c>
    </row>
    <row r="7486" spans="2:4" ht="18.75">
      <c r="B7486" s="37" t="str">
        <f>IF('TD VENCIDOS'!B7467="","",'TD VENCIDOS'!B7467)</f>
        <v/>
      </c>
      <c r="C7486" s="38" t="str">
        <f>IF('TD VENCIDOS'!C7467="","",'TD VENCIDOS'!C7467)</f>
        <v/>
      </c>
      <c r="D7486" s="37" t="str">
        <f>IF('TD VENCIDOS'!D7467="","",'TD VENCIDOS'!D7467)</f>
        <v/>
      </c>
    </row>
    <row r="7487" spans="2:4" ht="18.75">
      <c r="B7487" s="37" t="str">
        <f>IF('TD VENCIDOS'!B7468="","",'TD VENCIDOS'!B7468)</f>
        <v/>
      </c>
      <c r="C7487" s="38" t="str">
        <f>IF('TD VENCIDOS'!C7468="","",'TD VENCIDOS'!C7468)</f>
        <v/>
      </c>
      <c r="D7487" s="37" t="str">
        <f>IF('TD VENCIDOS'!D7468="","",'TD VENCIDOS'!D7468)</f>
        <v/>
      </c>
    </row>
    <row r="7488" spans="2:4" ht="18.75">
      <c r="B7488" s="37" t="str">
        <f>IF('TD VENCIDOS'!B7469="","",'TD VENCIDOS'!B7469)</f>
        <v/>
      </c>
      <c r="C7488" s="38" t="str">
        <f>IF('TD VENCIDOS'!C7469="","",'TD VENCIDOS'!C7469)</f>
        <v/>
      </c>
      <c r="D7488" s="37" t="str">
        <f>IF('TD VENCIDOS'!D7469="","",'TD VENCIDOS'!D7469)</f>
        <v/>
      </c>
    </row>
    <row r="7489" spans="2:4" ht="18.75">
      <c r="B7489" s="37" t="str">
        <f>IF('TD VENCIDOS'!B7470="","",'TD VENCIDOS'!B7470)</f>
        <v/>
      </c>
      <c r="C7489" s="38" t="str">
        <f>IF('TD VENCIDOS'!C7470="","",'TD VENCIDOS'!C7470)</f>
        <v/>
      </c>
      <c r="D7489" s="37" t="str">
        <f>IF('TD VENCIDOS'!D7470="","",'TD VENCIDOS'!D7470)</f>
        <v/>
      </c>
    </row>
    <row r="7490" spans="2:4" ht="18.75">
      <c r="B7490" s="37" t="str">
        <f>IF('TD VENCIDOS'!B7471="","",'TD VENCIDOS'!B7471)</f>
        <v/>
      </c>
      <c r="C7490" s="38" t="str">
        <f>IF('TD VENCIDOS'!C7471="","",'TD VENCIDOS'!C7471)</f>
        <v/>
      </c>
      <c r="D7490" s="37" t="str">
        <f>IF('TD VENCIDOS'!D7471="","",'TD VENCIDOS'!D7471)</f>
        <v/>
      </c>
    </row>
    <row r="7491" spans="2:4" ht="18.75">
      <c r="B7491" s="37" t="str">
        <f>IF('TD VENCIDOS'!B7472="","",'TD VENCIDOS'!B7472)</f>
        <v/>
      </c>
      <c r="C7491" s="38" t="str">
        <f>IF('TD VENCIDOS'!C7472="","",'TD VENCIDOS'!C7472)</f>
        <v/>
      </c>
      <c r="D7491" s="37" t="str">
        <f>IF('TD VENCIDOS'!D7472="","",'TD VENCIDOS'!D7472)</f>
        <v/>
      </c>
    </row>
    <row r="7492" spans="2:4" ht="18.75">
      <c r="B7492" s="37" t="str">
        <f>IF('TD VENCIDOS'!B7473="","",'TD VENCIDOS'!B7473)</f>
        <v/>
      </c>
      <c r="C7492" s="38" t="str">
        <f>IF('TD VENCIDOS'!C7473="","",'TD VENCIDOS'!C7473)</f>
        <v/>
      </c>
      <c r="D7492" s="37" t="str">
        <f>IF('TD VENCIDOS'!D7473="","",'TD VENCIDOS'!D7473)</f>
        <v/>
      </c>
    </row>
    <row r="7493" spans="2:4" ht="18.75">
      <c r="B7493" s="37" t="str">
        <f>IF('TD VENCIDOS'!B7474="","",'TD VENCIDOS'!B7474)</f>
        <v/>
      </c>
      <c r="C7493" s="38" t="str">
        <f>IF('TD VENCIDOS'!C7474="","",'TD VENCIDOS'!C7474)</f>
        <v/>
      </c>
      <c r="D7493" s="37" t="str">
        <f>IF('TD VENCIDOS'!D7474="","",'TD VENCIDOS'!D7474)</f>
        <v/>
      </c>
    </row>
    <row r="7494" spans="2:4" ht="18.75">
      <c r="B7494" s="37" t="str">
        <f>IF('TD VENCIDOS'!B7475="","",'TD VENCIDOS'!B7475)</f>
        <v/>
      </c>
      <c r="C7494" s="38" t="str">
        <f>IF('TD VENCIDOS'!C7475="","",'TD VENCIDOS'!C7475)</f>
        <v/>
      </c>
      <c r="D7494" s="37" t="str">
        <f>IF('TD VENCIDOS'!D7475="","",'TD VENCIDOS'!D7475)</f>
        <v/>
      </c>
    </row>
    <row r="7495" spans="2:4" ht="18.75">
      <c r="B7495" s="37" t="str">
        <f>IF('TD VENCIDOS'!B7476="","",'TD VENCIDOS'!B7476)</f>
        <v/>
      </c>
      <c r="C7495" s="38" t="str">
        <f>IF('TD VENCIDOS'!C7476="","",'TD VENCIDOS'!C7476)</f>
        <v/>
      </c>
      <c r="D7495" s="37" t="str">
        <f>IF('TD VENCIDOS'!D7476="","",'TD VENCIDOS'!D7476)</f>
        <v/>
      </c>
    </row>
    <row r="7496" spans="2:4" ht="18.75">
      <c r="B7496" s="37" t="str">
        <f>IF('TD VENCIDOS'!B7477="","",'TD VENCIDOS'!B7477)</f>
        <v/>
      </c>
      <c r="C7496" s="38" t="str">
        <f>IF('TD VENCIDOS'!C7477="","",'TD VENCIDOS'!C7477)</f>
        <v/>
      </c>
      <c r="D7496" s="37" t="str">
        <f>IF('TD VENCIDOS'!D7477="","",'TD VENCIDOS'!D7477)</f>
        <v/>
      </c>
    </row>
    <row r="7497" spans="2:4" ht="18.75">
      <c r="B7497" s="37" t="str">
        <f>IF('TD VENCIDOS'!B7478="","",'TD VENCIDOS'!B7478)</f>
        <v/>
      </c>
      <c r="C7497" s="38" t="str">
        <f>IF('TD VENCIDOS'!C7478="","",'TD VENCIDOS'!C7478)</f>
        <v/>
      </c>
      <c r="D7497" s="37" t="str">
        <f>IF('TD VENCIDOS'!D7478="","",'TD VENCIDOS'!D7478)</f>
        <v/>
      </c>
    </row>
    <row r="7498" spans="2:4" ht="18.75">
      <c r="B7498" s="37" t="str">
        <f>IF('TD VENCIDOS'!B7479="","",'TD VENCIDOS'!B7479)</f>
        <v/>
      </c>
      <c r="C7498" s="38" t="str">
        <f>IF('TD VENCIDOS'!C7479="","",'TD VENCIDOS'!C7479)</f>
        <v/>
      </c>
      <c r="D7498" s="37" t="str">
        <f>IF('TD VENCIDOS'!D7479="","",'TD VENCIDOS'!D7479)</f>
        <v/>
      </c>
    </row>
    <row r="7499" spans="2:4" ht="18.75">
      <c r="B7499" s="37" t="str">
        <f>IF('TD VENCIDOS'!B7480="","",'TD VENCIDOS'!B7480)</f>
        <v/>
      </c>
      <c r="C7499" s="38" t="str">
        <f>IF('TD VENCIDOS'!C7480="","",'TD VENCIDOS'!C7480)</f>
        <v/>
      </c>
      <c r="D7499" s="37" t="str">
        <f>IF('TD VENCIDOS'!D7480="","",'TD VENCIDOS'!D7480)</f>
        <v/>
      </c>
    </row>
    <row r="7500" spans="2:4" ht="18.75">
      <c r="B7500" s="37" t="str">
        <f>IF('TD VENCIDOS'!B7481="","",'TD VENCIDOS'!B7481)</f>
        <v/>
      </c>
      <c r="C7500" s="38" t="str">
        <f>IF('TD VENCIDOS'!C7481="","",'TD VENCIDOS'!C7481)</f>
        <v/>
      </c>
      <c r="D7500" s="37" t="str">
        <f>IF('TD VENCIDOS'!D7481="","",'TD VENCIDOS'!D7481)</f>
        <v/>
      </c>
    </row>
    <row r="7501" spans="2:4" ht="18.75">
      <c r="B7501" s="37" t="str">
        <f>IF('TD VENCIDOS'!B7482="","",'TD VENCIDOS'!B7482)</f>
        <v/>
      </c>
      <c r="C7501" s="38" t="str">
        <f>IF('TD VENCIDOS'!C7482="","",'TD VENCIDOS'!C7482)</f>
        <v/>
      </c>
      <c r="D7501" s="37" t="str">
        <f>IF('TD VENCIDOS'!D7482="","",'TD VENCIDOS'!D7482)</f>
        <v/>
      </c>
    </row>
    <row r="7502" spans="2:4" ht="18.75">
      <c r="B7502" s="37" t="str">
        <f>IF('TD VENCIDOS'!B7483="","",'TD VENCIDOS'!B7483)</f>
        <v/>
      </c>
      <c r="C7502" s="38" t="str">
        <f>IF('TD VENCIDOS'!C7483="","",'TD VENCIDOS'!C7483)</f>
        <v/>
      </c>
      <c r="D7502" s="37" t="str">
        <f>IF('TD VENCIDOS'!D7483="","",'TD VENCIDOS'!D7483)</f>
        <v/>
      </c>
    </row>
    <row r="7503" spans="2:4" ht="18.75">
      <c r="B7503" s="37" t="str">
        <f>IF('TD VENCIDOS'!B7484="","",'TD VENCIDOS'!B7484)</f>
        <v/>
      </c>
      <c r="C7503" s="38" t="str">
        <f>IF('TD VENCIDOS'!C7484="","",'TD VENCIDOS'!C7484)</f>
        <v/>
      </c>
      <c r="D7503" s="37" t="str">
        <f>IF('TD VENCIDOS'!D7484="","",'TD VENCIDOS'!D7484)</f>
        <v/>
      </c>
    </row>
    <row r="7504" spans="2:4" ht="18.75">
      <c r="B7504" s="37" t="str">
        <f>IF('TD VENCIDOS'!B7485="","",'TD VENCIDOS'!B7485)</f>
        <v/>
      </c>
      <c r="C7504" s="38" t="str">
        <f>IF('TD VENCIDOS'!C7485="","",'TD VENCIDOS'!C7485)</f>
        <v/>
      </c>
      <c r="D7504" s="37" t="str">
        <f>IF('TD VENCIDOS'!D7485="","",'TD VENCIDOS'!D7485)</f>
        <v/>
      </c>
    </row>
    <row r="7505" spans="2:4" ht="18.75">
      <c r="B7505" s="37" t="str">
        <f>IF('TD VENCIDOS'!B7486="","",'TD VENCIDOS'!B7486)</f>
        <v/>
      </c>
      <c r="C7505" s="38" t="str">
        <f>IF('TD VENCIDOS'!C7486="","",'TD VENCIDOS'!C7486)</f>
        <v/>
      </c>
      <c r="D7505" s="37" t="str">
        <f>IF('TD VENCIDOS'!D7486="","",'TD VENCIDOS'!D7486)</f>
        <v/>
      </c>
    </row>
    <row r="7506" spans="2:4" ht="18.75">
      <c r="B7506" s="37" t="str">
        <f>IF('TD VENCIDOS'!B7487="","",'TD VENCIDOS'!B7487)</f>
        <v/>
      </c>
      <c r="C7506" s="38" t="str">
        <f>IF('TD VENCIDOS'!C7487="","",'TD VENCIDOS'!C7487)</f>
        <v/>
      </c>
      <c r="D7506" s="37" t="str">
        <f>IF('TD VENCIDOS'!D7487="","",'TD VENCIDOS'!D7487)</f>
        <v/>
      </c>
    </row>
    <row r="7507" spans="2:4" ht="18.75">
      <c r="B7507" s="37" t="str">
        <f>IF('TD VENCIDOS'!B7488="","",'TD VENCIDOS'!B7488)</f>
        <v/>
      </c>
      <c r="C7507" s="38" t="str">
        <f>IF('TD VENCIDOS'!C7488="","",'TD VENCIDOS'!C7488)</f>
        <v/>
      </c>
      <c r="D7507" s="37" t="str">
        <f>IF('TD VENCIDOS'!D7488="","",'TD VENCIDOS'!D7488)</f>
        <v/>
      </c>
    </row>
    <row r="7508" spans="2:4" ht="18.75">
      <c r="B7508" s="37" t="str">
        <f>IF('TD VENCIDOS'!B7489="","",'TD VENCIDOS'!B7489)</f>
        <v/>
      </c>
      <c r="C7508" s="38" t="str">
        <f>IF('TD VENCIDOS'!C7489="","",'TD VENCIDOS'!C7489)</f>
        <v/>
      </c>
      <c r="D7508" s="37" t="str">
        <f>IF('TD VENCIDOS'!D7489="","",'TD VENCIDOS'!D7489)</f>
        <v/>
      </c>
    </row>
    <row r="7509" spans="2:4" ht="18.75">
      <c r="B7509" s="37" t="str">
        <f>IF('TD VENCIDOS'!B7490="","",'TD VENCIDOS'!B7490)</f>
        <v/>
      </c>
      <c r="C7509" s="38" t="str">
        <f>IF('TD VENCIDOS'!C7490="","",'TD VENCIDOS'!C7490)</f>
        <v/>
      </c>
      <c r="D7509" s="37" t="str">
        <f>IF('TD VENCIDOS'!D7490="","",'TD VENCIDOS'!D7490)</f>
        <v/>
      </c>
    </row>
    <row r="7510" spans="2:4" ht="18.75">
      <c r="B7510" s="37" t="str">
        <f>IF('TD VENCIDOS'!B7491="","",'TD VENCIDOS'!B7491)</f>
        <v/>
      </c>
      <c r="C7510" s="38" t="str">
        <f>IF('TD VENCIDOS'!C7491="","",'TD VENCIDOS'!C7491)</f>
        <v/>
      </c>
      <c r="D7510" s="37" t="str">
        <f>IF('TD VENCIDOS'!D7491="","",'TD VENCIDOS'!D7491)</f>
        <v/>
      </c>
    </row>
    <row r="7511" spans="2:4" ht="18.75">
      <c r="B7511" s="37" t="str">
        <f>IF('TD VENCIDOS'!B7492="","",'TD VENCIDOS'!B7492)</f>
        <v/>
      </c>
      <c r="C7511" s="38" t="str">
        <f>IF('TD VENCIDOS'!C7492="","",'TD VENCIDOS'!C7492)</f>
        <v/>
      </c>
      <c r="D7511" s="37" t="str">
        <f>IF('TD VENCIDOS'!D7492="","",'TD VENCIDOS'!D7492)</f>
        <v/>
      </c>
    </row>
    <row r="7512" spans="2:4" ht="18.75">
      <c r="B7512" s="37" t="str">
        <f>IF('TD VENCIDOS'!B7493="","",'TD VENCIDOS'!B7493)</f>
        <v/>
      </c>
      <c r="C7512" s="38" t="str">
        <f>IF('TD VENCIDOS'!C7493="","",'TD VENCIDOS'!C7493)</f>
        <v/>
      </c>
      <c r="D7512" s="37" t="str">
        <f>IF('TD VENCIDOS'!D7493="","",'TD VENCIDOS'!D7493)</f>
        <v/>
      </c>
    </row>
    <row r="7513" spans="2:4" ht="18.75">
      <c r="B7513" s="37" t="str">
        <f>IF('TD VENCIDOS'!B7494="","",'TD VENCIDOS'!B7494)</f>
        <v/>
      </c>
      <c r="C7513" s="38" t="str">
        <f>IF('TD VENCIDOS'!C7494="","",'TD VENCIDOS'!C7494)</f>
        <v/>
      </c>
      <c r="D7513" s="37" t="str">
        <f>IF('TD VENCIDOS'!D7494="","",'TD VENCIDOS'!D7494)</f>
        <v/>
      </c>
    </row>
    <row r="7514" spans="2:4" ht="18.75">
      <c r="B7514" s="37" t="str">
        <f>IF('TD VENCIDOS'!B7495="","",'TD VENCIDOS'!B7495)</f>
        <v/>
      </c>
      <c r="C7514" s="38" t="str">
        <f>IF('TD VENCIDOS'!C7495="","",'TD VENCIDOS'!C7495)</f>
        <v/>
      </c>
      <c r="D7514" s="37" t="str">
        <f>IF('TD VENCIDOS'!D7495="","",'TD VENCIDOS'!D7495)</f>
        <v/>
      </c>
    </row>
    <row r="7515" spans="2:4" ht="18.75">
      <c r="B7515" s="37" t="str">
        <f>IF('TD VENCIDOS'!B7496="","",'TD VENCIDOS'!B7496)</f>
        <v/>
      </c>
      <c r="C7515" s="38" t="str">
        <f>IF('TD VENCIDOS'!C7496="","",'TD VENCIDOS'!C7496)</f>
        <v/>
      </c>
      <c r="D7515" s="37" t="str">
        <f>IF('TD VENCIDOS'!D7496="","",'TD VENCIDOS'!D7496)</f>
        <v/>
      </c>
    </row>
    <row r="7516" spans="2:4" ht="18.75">
      <c r="B7516" s="37" t="str">
        <f>IF('TD VENCIDOS'!B7497="","",'TD VENCIDOS'!B7497)</f>
        <v/>
      </c>
      <c r="C7516" s="38" t="str">
        <f>IF('TD VENCIDOS'!C7497="","",'TD VENCIDOS'!C7497)</f>
        <v/>
      </c>
      <c r="D7516" s="37" t="str">
        <f>IF('TD VENCIDOS'!D7497="","",'TD VENCIDOS'!D7497)</f>
        <v/>
      </c>
    </row>
    <row r="7517" spans="2:4" ht="18.75">
      <c r="B7517" s="37" t="str">
        <f>IF('TD VENCIDOS'!B7498="","",'TD VENCIDOS'!B7498)</f>
        <v/>
      </c>
      <c r="C7517" s="38" t="str">
        <f>IF('TD VENCIDOS'!C7498="","",'TD VENCIDOS'!C7498)</f>
        <v/>
      </c>
      <c r="D7517" s="37" t="str">
        <f>IF('TD VENCIDOS'!D7498="","",'TD VENCIDOS'!D7498)</f>
        <v/>
      </c>
    </row>
    <row r="7518" spans="2:4" ht="18.75">
      <c r="B7518" s="37" t="str">
        <f>IF('TD VENCIDOS'!B7499="","",'TD VENCIDOS'!B7499)</f>
        <v/>
      </c>
      <c r="C7518" s="38" t="str">
        <f>IF('TD VENCIDOS'!C7499="","",'TD VENCIDOS'!C7499)</f>
        <v/>
      </c>
      <c r="D7518" s="37" t="str">
        <f>IF('TD VENCIDOS'!D7499="","",'TD VENCIDOS'!D7499)</f>
        <v/>
      </c>
    </row>
    <row r="7519" spans="2:4" ht="18.75">
      <c r="B7519" s="37" t="str">
        <f>IF('TD VENCIDOS'!B7500="","",'TD VENCIDOS'!B7500)</f>
        <v/>
      </c>
      <c r="C7519" s="38" t="str">
        <f>IF('TD VENCIDOS'!C7500="","",'TD VENCIDOS'!C7500)</f>
        <v/>
      </c>
      <c r="D7519" s="37" t="str">
        <f>IF('TD VENCIDOS'!D7500="","",'TD VENCIDOS'!D7500)</f>
        <v/>
      </c>
    </row>
    <row r="7520" spans="2:4" ht="18.75">
      <c r="B7520" s="37" t="str">
        <f>IF('TD VENCIDOS'!B7501="","",'TD VENCIDOS'!B7501)</f>
        <v/>
      </c>
      <c r="C7520" s="38" t="str">
        <f>IF('TD VENCIDOS'!C7501="","",'TD VENCIDOS'!C7501)</f>
        <v/>
      </c>
      <c r="D7520" s="37" t="str">
        <f>IF('TD VENCIDOS'!D7501="","",'TD VENCIDOS'!D7501)</f>
        <v/>
      </c>
    </row>
    <row r="7521" spans="2:4" ht="18.75">
      <c r="B7521" s="37" t="str">
        <f>IF('TD VENCIDOS'!B7502="","",'TD VENCIDOS'!B7502)</f>
        <v/>
      </c>
      <c r="C7521" s="38" t="str">
        <f>IF('TD VENCIDOS'!C7502="","",'TD VENCIDOS'!C7502)</f>
        <v/>
      </c>
      <c r="D7521" s="37" t="str">
        <f>IF('TD VENCIDOS'!D7502="","",'TD VENCIDOS'!D7502)</f>
        <v/>
      </c>
    </row>
    <row r="7522" spans="2:4" ht="18.75">
      <c r="B7522" s="37" t="str">
        <f>IF('TD VENCIDOS'!B7503="","",'TD VENCIDOS'!B7503)</f>
        <v/>
      </c>
      <c r="C7522" s="38" t="str">
        <f>IF('TD VENCIDOS'!C7503="","",'TD VENCIDOS'!C7503)</f>
        <v/>
      </c>
      <c r="D7522" s="37" t="str">
        <f>IF('TD VENCIDOS'!D7503="","",'TD VENCIDOS'!D7503)</f>
        <v/>
      </c>
    </row>
    <row r="7523" spans="2:4" ht="18.75">
      <c r="B7523" s="37" t="str">
        <f>IF('TD VENCIDOS'!B7504="","",'TD VENCIDOS'!B7504)</f>
        <v/>
      </c>
      <c r="C7523" s="38" t="str">
        <f>IF('TD VENCIDOS'!C7504="","",'TD VENCIDOS'!C7504)</f>
        <v/>
      </c>
      <c r="D7523" s="37" t="str">
        <f>IF('TD VENCIDOS'!D7504="","",'TD VENCIDOS'!D7504)</f>
        <v/>
      </c>
    </row>
    <row r="7524" spans="2:4" ht="18.75">
      <c r="B7524" s="37" t="str">
        <f>IF('TD VENCIDOS'!B7505="","",'TD VENCIDOS'!B7505)</f>
        <v/>
      </c>
      <c r="C7524" s="38" t="str">
        <f>IF('TD VENCIDOS'!C7505="","",'TD VENCIDOS'!C7505)</f>
        <v/>
      </c>
      <c r="D7524" s="37" t="str">
        <f>IF('TD VENCIDOS'!D7505="","",'TD VENCIDOS'!D7505)</f>
        <v/>
      </c>
    </row>
    <row r="7525" spans="2:4" ht="18.75">
      <c r="B7525" s="37" t="str">
        <f>IF('TD VENCIDOS'!B7506="","",'TD VENCIDOS'!B7506)</f>
        <v/>
      </c>
      <c r="C7525" s="38" t="str">
        <f>IF('TD VENCIDOS'!C7506="","",'TD VENCIDOS'!C7506)</f>
        <v/>
      </c>
      <c r="D7525" s="37" t="str">
        <f>IF('TD VENCIDOS'!D7506="","",'TD VENCIDOS'!D7506)</f>
        <v/>
      </c>
    </row>
    <row r="7526" spans="2:4" ht="18.75">
      <c r="B7526" s="37" t="str">
        <f>IF('TD VENCIDOS'!B7507="","",'TD VENCIDOS'!B7507)</f>
        <v/>
      </c>
      <c r="C7526" s="38" t="str">
        <f>IF('TD VENCIDOS'!C7507="","",'TD VENCIDOS'!C7507)</f>
        <v/>
      </c>
      <c r="D7526" s="37" t="str">
        <f>IF('TD VENCIDOS'!D7507="","",'TD VENCIDOS'!D7507)</f>
        <v/>
      </c>
    </row>
    <row r="7527" spans="2:4" ht="18.75">
      <c r="B7527" s="37" t="str">
        <f>IF('TD VENCIDOS'!B7508="","",'TD VENCIDOS'!B7508)</f>
        <v/>
      </c>
      <c r="C7527" s="38" t="str">
        <f>IF('TD VENCIDOS'!C7508="","",'TD VENCIDOS'!C7508)</f>
        <v/>
      </c>
      <c r="D7527" s="37" t="str">
        <f>IF('TD VENCIDOS'!D7508="","",'TD VENCIDOS'!D7508)</f>
        <v/>
      </c>
    </row>
    <row r="7528" spans="2:4" ht="18.75">
      <c r="B7528" s="37" t="str">
        <f>IF('TD VENCIDOS'!B7509="","",'TD VENCIDOS'!B7509)</f>
        <v/>
      </c>
      <c r="C7528" s="38" t="str">
        <f>IF('TD VENCIDOS'!C7509="","",'TD VENCIDOS'!C7509)</f>
        <v/>
      </c>
      <c r="D7528" s="37" t="str">
        <f>IF('TD VENCIDOS'!D7509="","",'TD VENCIDOS'!D7509)</f>
        <v/>
      </c>
    </row>
    <row r="7529" spans="2:4" ht="18.75">
      <c r="B7529" s="37" t="str">
        <f>IF('TD VENCIDOS'!B7510="","",'TD VENCIDOS'!B7510)</f>
        <v/>
      </c>
      <c r="C7529" s="38" t="str">
        <f>IF('TD VENCIDOS'!C7510="","",'TD VENCIDOS'!C7510)</f>
        <v/>
      </c>
      <c r="D7529" s="37" t="str">
        <f>IF('TD VENCIDOS'!D7510="","",'TD VENCIDOS'!D7510)</f>
        <v/>
      </c>
    </row>
    <row r="7530" spans="2:4" ht="18.75">
      <c r="B7530" s="37" t="str">
        <f>IF('TD VENCIDOS'!B7511="","",'TD VENCIDOS'!B7511)</f>
        <v/>
      </c>
      <c r="C7530" s="38" t="str">
        <f>IF('TD VENCIDOS'!C7511="","",'TD VENCIDOS'!C7511)</f>
        <v/>
      </c>
      <c r="D7530" s="37" t="str">
        <f>IF('TD VENCIDOS'!D7511="","",'TD VENCIDOS'!D7511)</f>
        <v/>
      </c>
    </row>
    <row r="7531" spans="2:4" ht="18.75">
      <c r="B7531" s="37" t="str">
        <f>IF('TD VENCIDOS'!B7512="","",'TD VENCIDOS'!B7512)</f>
        <v/>
      </c>
      <c r="C7531" s="38" t="str">
        <f>IF('TD VENCIDOS'!C7512="","",'TD VENCIDOS'!C7512)</f>
        <v/>
      </c>
      <c r="D7531" s="37" t="str">
        <f>IF('TD VENCIDOS'!D7512="","",'TD VENCIDOS'!D7512)</f>
        <v/>
      </c>
    </row>
    <row r="7532" spans="2:4" ht="18.75">
      <c r="B7532" s="37" t="str">
        <f>IF('TD VENCIDOS'!B7513="","",'TD VENCIDOS'!B7513)</f>
        <v/>
      </c>
      <c r="C7532" s="38" t="str">
        <f>IF('TD VENCIDOS'!C7513="","",'TD VENCIDOS'!C7513)</f>
        <v/>
      </c>
      <c r="D7532" s="37" t="str">
        <f>IF('TD VENCIDOS'!D7513="","",'TD VENCIDOS'!D7513)</f>
        <v/>
      </c>
    </row>
    <row r="7533" spans="2:4" ht="18.75">
      <c r="B7533" s="37" t="str">
        <f>IF('TD VENCIDOS'!B7514="","",'TD VENCIDOS'!B7514)</f>
        <v/>
      </c>
      <c r="C7533" s="38" t="str">
        <f>IF('TD VENCIDOS'!C7514="","",'TD VENCIDOS'!C7514)</f>
        <v/>
      </c>
      <c r="D7533" s="37" t="str">
        <f>IF('TD VENCIDOS'!D7514="","",'TD VENCIDOS'!D7514)</f>
        <v/>
      </c>
    </row>
    <row r="7534" spans="2:4" ht="18.75">
      <c r="B7534" s="37" t="str">
        <f>IF('TD VENCIDOS'!B7515="","",'TD VENCIDOS'!B7515)</f>
        <v/>
      </c>
      <c r="C7534" s="38" t="str">
        <f>IF('TD VENCIDOS'!C7515="","",'TD VENCIDOS'!C7515)</f>
        <v/>
      </c>
      <c r="D7534" s="37" t="str">
        <f>IF('TD VENCIDOS'!D7515="","",'TD VENCIDOS'!D7515)</f>
        <v/>
      </c>
    </row>
    <row r="7535" spans="2:4" ht="18.75">
      <c r="B7535" s="37" t="str">
        <f>IF('TD VENCIDOS'!B7516="","",'TD VENCIDOS'!B7516)</f>
        <v/>
      </c>
      <c r="C7535" s="38" t="str">
        <f>IF('TD VENCIDOS'!C7516="","",'TD VENCIDOS'!C7516)</f>
        <v/>
      </c>
      <c r="D7535" s="37" t="str">
        <f>IF('TD VENCIDOS'!D7516="","",'TD VENCIDOS'!D7516)</f>
        <v/>
      </c>
    </row>
    <row r="7536" spans="2:4" ht="18.75">
      <c r="B7536" s="37" t="str">
        <f>IF('TD VENCIDOS'!B7517="","",'TD VENCIDOS'!B7517)</f>
        <v/>
      </c>
      <c r="C7536" s="38" t="str">
        <f>IF('TD VENCIDOS'!C7517="","",'TD VENCIDOS'!C7517)</f>
        <v/>
      </c>
      <c r="D7536" s="37" t="str">
        <f>IF('TD VENCIDOS'!D7517="","",'TD VENCIDOS'!D7517)</f>
        <v/>
      </c>
    </row>
    <row r="7537" spans="2:4" ht="18.75">
      <c r="B7537" s="37" t="str">
        <f>IF('TD VENCIDOS'!B7518="","",'TD VENCIDOS'!B7518)</f>
        <v/>
      </c>
      <c r="C7537" s="38" t="str">
        <f>IF('TD VENCIDOS'!C7518="","",'TD VENCIDOS'!C7518)</f>
        <v/>
      </c>
      <c r="D7537" s="37" t="str">
        <f>IF('TD VENCIDOS'!D7518="","",'TD VENCIDOS'!D7518)</f>
        <v/>
      </c>
    </row>
    <row r="7538" spans="2:4" ht="18.75">
      <c r="B7538" s="37" t="str">
        <f>IF('TD VENCIDOS'!B7519="","",'TD VENCIDOS'!B7519)</f>
        <v/>
      </c>
      <c r="C7538" s="38" t="str">
        <f>IF('TD VENCIDOS'!C7519="","",'TD VENCIDOS'!C7519)</f>
        <v/>
      </c>
      <c r="D7538" s="37" t="str">
        <f>IF('TD VENCIDOS'!D7519="","",'TD VENCIDOS'!D7519)</f>
        <v/>
      </c>
    </row>
    <row r="7539" spans="2:4" ht="18.75">
      <c r="B7539" s="37" t="str">
        <f>IF('TD VENCIDOS'!B7520="","",'TD VENCIDOS'!B7520)</f>
        <v/>
      </c>
      <c r="C7539" s="38" t="str">
        <f>IF('TD VENCIDOS'!C7520="","",'TD VENCIDOS'!C7520)</f>
        <v/>
      </c>
      <c r="D7539" s="37" t="str">
        <f>IF('TD VENCIDOS'!D7520="","",'TD VENCIDOS'!D7520)</f>
        <v/>
      </c>
    </row>
    <row r="7540" spans="2:4" ht="18.75">
      <c r="B7540" s="37" t="str">
        <f>IF('TD VENCIDOS'!B7521="","",'TD VENCIDOS'!B7521)</f>
        <v/>
      </c>
      <c r="C7540" s="38" t="str">
        <f>IF('TD VENCIDOS'!C7521="","",'TD VENCIDOS'!C7521)</f>
        <v/>
      </c>
      <c r="D7540" s="37" t="str">
        <f>IF('TD VENCIDOS'!D7521="","",'TD VENCIDOS'!D7521)</f>
        <v/>
      </c>
    </row>
    <row r="7541" spans="2:4" ht="18.75">
      <c r="B7541" s="37" t="str">
        <f>IF('TD VENCIDOS'!B7522="","",'TD VENCIDOS'!B7522)</f>
        <v/>
      </c>
      <c r="C7541" s="38" t="str">
        <f>IF('TD VENCIDOS'!C7522="","",'TD VENCIDOS'!C7522)</f>
        <v/>
      </c>
      <c r="D7541" s="37" t="str">
        <f>IF('TD VENCIDOS'!D7522="","",'TD VENCIDOS'!D7522)</f>
        <v/>
      </c>
    </row>
    <row r="7542" spans="2:4" ht="18.75">
      <c r="B7542" s="37" t="str">
        <f>IF('TD VENCIDOS'!B7523="","",'TD VENCIDOS'!B7523)</f>
        <v/>
      </c>
      <c r="C7542" s="38" t="str">
        <f>IF('TD VENCIDOS'!C7523="","",'TD VENCIDOS'!C7523)</f>
        <v/>
      </c>
      <c r="D7542" s="37" t="str">
        <f>IF('TD VENCIDOS'!D7523="","",'TD VENCIDOS'!D7523)</f>
        <v/>
      </c>
    </row>
    <row r="7543" spans="2:4" ht="18.75">
      <c r="B7543" s="37" t="str">
        <f>IF('TD VENCIDOS'!B7524="","",'TD VENCIDOS'!B7524)</f>
        <v/>
      </c>
      <c r="C7543" s="38" t="str">
        <f>IF('TD VENCIDOS'!C7524="","",'TD VENCIDOS'!C7524)</f>
        <v/>
      </c>
      <c r="D7543" s="37" t="str">
        <f>IF('TD VENCIDOS'!D7524="","",'TD VENCIDOS'!D7524)</f>
        <v/>
      </c>
    </row>
    <row r="7544" spans="2:4" ht="18.75">
      <c r="B7544" s="37" t="str">
        <f>IF('TD VENCIDOS'!B7525="","",'TD VENCIDOS'!B7525)</f>
        <v/>
      </c>
      <c r="C7544" s="38" t="str">
        <f>IF('TD VENCIDOS'!C7525="","",'TD VENCIDOS'!C7525)</f>
        <v/>
      </c>
      <c r="D7544" s="37" t="str">
        <f>IF('TD VENCIDOS'!D7525="","",'TD VENCIDOS'!D7525)</f>
        <v/>
      </c>
    </row>
    <row r="7545" spans="2:4" ht="18.75">
      <c r="B7545" s="37" t="str">
        <f>IF('TD VENCIDOS'!B7526="","",'TD VENCIDOS'!B7526)</f>
        <v/>
      </c>
      <c r="C7545" s="38" t="str">
        <f>IF('TD VENCIDOS'!C7526="","",'TD VENCIDOS'!C7526)</f>
        <v/>
      </c>
      <c r="D7545" s="37" t="str">
        <f>IF('TD VENCIDOS'!D7526="","",'TD VENCIDOS'!D7526)</f>
        <v/>
      </c>
    </row>
    <row r="7546" spans="2:4" ht="18.75">
      <c r="B7546" s="37" t="str">
        <f>IF('TD VENCIDOS'!B7527="","",'TD VENCIDOS'!B7527)</f>
        <v/>
      </c>
      <c r="C7546" s="38" t="str">
        <f>IF('TD VENCIDOS'!C7527="","",'TD VENCIDOS'!C7527)</f>
        <v/>
      </c>
      <c r="D7546" s="37" t="str">
        <f>IF('TD VENCIDOS'!D7527="","",'TD VENCIDOS'!D7527)</f>
        <v/>
      </c>
    </row>
    <row r="7547" spans="2:4" ht="18.75">
      <c r="B7547" s="37" t="str">
        <f>IF('TD VENCIDOS'!B7528="","",'TD VENCIDOS'!B7528)</f>
        <v/>
      </c>
      <c r="C7547" s="38" t="str">
        <f>IF('TD VENCIDOS'!C7528="","",'TD VENCIDOS'!C7528)</f>
        <v/>
      </c>
      <c r="D7547" s="37" t="str">
        <f>IF('TD VENCIDOS'!D7528="","",'TD VENCIDOS'!D7528)</f>
        <v/>
      </c>
    </row>
    <row r="7548" spans="2:4" ht="18.75">
      <c r="B7548" s="37" t="str">
        <f>IF('TD VENCIDOS'!B7529="","",'TD VENCIDOS'!B7529)</f>
        <v/>
      </c>
      <c r="C7548" s="38" t="str">
        <f>IF('TD VENCIDOS'!C7529="","",'TD VENCIDOS'!C7529)</f>
        <v/>
      </c>
      <c r="D7548" s="37" t="str">
        <f>IF('TD VENCIDOS'!D7529="","",'TD VENCIDOS'!D7529)</f>
        <v/>
      </c>
    </row>
    <row r="7549" spans="2:4" ht="18.75">
      <c r="B7549" s="37" t="str">
        <f>IF('TD VENCIDOS'!B7530="","",'TD VENCIDOS'!B7530)</f>
        <v/>
      </c>
      <c r="C7549" s="38" t="str">
        <f>IF('TD VENCIDOS'!C7530="","",'TD VENCIDOS'!C7530)</f>
        <v/>
      </c>
      <c r="D7549" s="37" t="str">
        <f>IF('TD VENCIDOS'!D7530="","",'TD VENCIDOS'!D7530)</f>
        <v/>
      </c>
    </row>
    <row r="7550" spans="2:4" ht="18.75">
      <c r="B7550" s="37" t="str">
        <f>IF('TD VENCIDOS'!B7531="","",'TD VENCIDOS'!B7531)</f>
        <v/>
      </c>
      <c r="C7550" s="38" t="str">
        <f>IF('TD VENCIDOS'!C7531="","",'TD VENCIDOS'!C7531)</f>
        <v/>
      </c>
      <c r="D7550" s="37" t="str">
        <f>IF('TD VENCIDOS'!D7531="","",'TD VENCIDOS'!D7531)</f>
        <v/>
      </c>
    </row>
    <row r="7551" spans="2:4" ht="18.75">
      <c r="B7551" s="37" t="str">
        <f>IF('TD VENCIDOS'!B7532="","",'TD VENCIDOS'!B7532)</f>
        <v/>
      </c>
      <c r="C7551" s="38" t="str">
        <f>IF('TD VENCIDOS'!C7532="","",'TD VENCIDOS'!C7532)</f>
        <v/>
      </c>
      <c r="D7551" s="37" t="str">
        <f>IF('TD VENCIDOS'!D7532="","",'TD VENCIDOS'!D7532)</f>
        <v/>
      </c>
    </row>
    <row r="7552" spans="2:4" ht="18.75">
      <c r="B7552" s="37" t="str">
        <f>IF('TD VENCIDOS'!B7533="","",'TD VENCIDOS'!B7533)</f>
        <v/>
      </c>
      <c r="C7552" s="38" t="str">
        <f>IF('TD VENCIDOS'!C7533="","",'TD VENCIDOS'!C7533)</f>
        <v/>
      </c>
      <c r="D7552" s="37" t="str">
        <f>IF('TD VENCIDOS'!D7533="","",'TD VENCIDOS'!D7533)</f>
        <v/>
      </c>
    </row>
    <row r="7553" spans="2:4" ht="18.75">
      <c r="B7553" s="37" t="str">
        <f>IF('TD VENCIDOS'!B7534="","",'TD VENCIDOS'!B7534)</f>
        <v/>
      </c>
      <c r="C7553" s="38" t="str">
        <f>IF('TD VENCIDOS'!C7534="","",'TD VENCIDOS'!C7534)</f>
        <v/>
      </c>
      <c r="D7553" s="37" t="str">
        <f>IF('TD VENCIDOS'!D7534="","",'TD VENCIDOS'!D7534)</f>
        <v/>
      </c>
    </row>
    <row r="7554" spans="2:4" ht="18.75">
      <c r="B7554" s="37" t="str">
        <f>IF('TD VENCIDOS'!B7535="","",'TD VENCIDOS'!B7535)</f>
        <v/>
      </c>
      <c r="C7554" s="38" t="str">
        <f>IF('TD VENCIDOS'!C7535="","",'TD VENCIDOS'!C7535)</f>
        <v/>
      </c>
      <c r="D7554" s="37" t="str">
        <f>IF('TD VENCIDOS'!D7535="","",'TD VENCIDOS'!D7535)</f>
        <v/>
      </c>
    </row>
    <row r="7555" spans="2:4" ht="18.75">
      <c r="B7555" s="37" t="str">
        <f>IF('TD VENCIDOS'!B7536="","",'TD VENCIDOS'!B7536)</f>
        <v/>
      </c>
      <c r="C7555" s="38" t="str">
        <f>IF('TD VENCIDOS'!C7536="","",'TD VENCIDOS'!C7536)</f>
        <v/>
      </c>
      <c r="D7555" s="37" t="str">
        <f>IF('TD VENCIDOS'!D7536="","",'TD VENCIDOS'!D7536)</f>
        <v/>
      </c>
    </row>
    <row r="7556" spans="2:4" ht="18.75">
      <c r="B7556" s="37" t="str">
        <f>IF('TD VENCIDOS'!B7537="","",'TD VENCIDOS'!B7537)</f>
        <v/>
      </c>
      <c r="C7556" s="38" t="str">
        <f>IF('TD VENCIDOS'!C7537="","",'TD VENCIDOS'!C7537)</f>
        <v/>
      </c>
      <c r="D7556" s="37" t="str">
        <f>IF('TD VENCIDOS'!D7537="","",'TD VENCIDOS'!D7537)</f>
        <v/>
      </c>
    </row>
    <row r="7557" spans="2:4" ht="18.75">
      <c r="B7557" s="37" t="str">
        <f>IF('TD VENCIDOS'!B7538="","",'TD VENCIDOS'!B7538)</f>
        <v/>
      </c>
      <c r="C7557" s="38" t="str">
        <f>IF('TD VENCIDOS'!C7538="","",'TD VENCIDOS'!C7538)</f>
        <v/>
      </c>
      <c r="D7557" s="37" t="str">
        <f>IF('TD VENCIDOS'!D7538="","",'TD VENCIDOS'!D7538)</f>
        <v/>
      </c>
    </row>
    <row r="7558" spans="2:4" ht="18.75">
      <c r="B7558" s="37" t="str">
        <f>IF('TD VENCIDOS'!B7539="","",'TD VENCIDOS'!B7539)</f>
        <v/>
      </c>
      <c r="C7558" s="38" t="str">
        <f>IF('TD VENCIDOS'!C7539="","",'TD VENCIDOS'!C7539)</f>
        <v/>
      </c>
      <c r="D7558" s="37" t="str">
        <f>IF('TD VENCIDOS'!D7539="","",'TD VENCIDOS'!D7539)</f>
        <v/>
      </c>
    </row>
    <row r="7559" spans="2:4" ht="18.75">
      <c r="B7559" s="37" t="str">
        <f>IF('TD VENCIDOS'!B7540="","",'TD VENCIDOS'!B7540)</f>
        <v/>
      </c>
      <c r="C7559" s="38" t="str">
        <f>IF('TD VENCIDOS'!C7540="","",'TD VENCIDOS'!C7540)</f>
        <v/>
      </c>
      <c r="D7559" s="37" t="str">
        <f>IF('TD VENCIDOS'!D7540="","",'TD VENCIDOS'!D7540)</f>
        <v/>
      </c>
    </row>
    <row r="7560" spans="2:4" ht="18.75">
      <c r="B7560" s="37" t="str">
        <f>IF('TD VENCIDOS'!B7541="","",'TD VENCIDOS'!B7541)</f>
        <v/>
      </c>
      <c r="C7560" s="38" t="str">
        <f>IF('TD VENCIDOS'!C7541="","",'TD VENCIDOS'!C7541)</f>
        <v/>
      </c>
      <c r="D7560" s="37" t="str">
        <f>IF('TD VENCIDOS'!D7541="","",'TD VENCIDOS'!D7541)</f>
        <v/>
      </c>
    </row>
    <row r="7561" spans="2:4" ht="18.75">
      <c r="B7561" s="37" t="str">
        <f>IF('TD VENCIDOS'!B7542="","",'TD VENCIDOS'!B7542)</f>
        <v/>
      </c>
      <c r="C7561" s="38" t="str">
        <f>IF('TD VENCIDOS'!C7542="","",'TD VENCIDOS'!C7542)</f>
        <v/>
      </c>
      <c r="D7561" s="37" t="str">
        <f>IF('TD VENCIDOS'!D7542="","",'TD VENCIDOS'!D7542)</f>
        <v/>
      </c>
    </row>
    <row r="7562" spans="2:4" ht="18.75">
      <c r="B7562" s="37" t="str">
        <f>IF('TD VENCIDOS'!B7543="","",'TD VENCIDOS'!B7543)</f>
        <v/>
      </c>
      <c r="C7562" s="38" t="str">
        <f>IF('TD VENCIDOS'!C7543="","",'TD VENCIDOS'!C7543)</f>
        <v/>
      </c>
      <c r="D7562" s="37" t="str">
        <f>IF('TD VENCIDOS'!D7543="","",'TD VENCIDOS'!D7543)</f>
        <v/>
      </c>
    </row>
    <row r="7563" spans="2:4" ht="18.75">
      <c r="B7563" s="37" t="str">
        <f>IF('TD VENCIDOS'!B7544="","",'TD VENCIDOS'!B7544)</f>
        <v/>
      </c>
      <c r="C7563" s="38" t="str">
        <f>IF('TD VENCIDOS'!C7544="","",'TD VENCIDOS'!C7544)</f>
        <v/>
      </c>
      <c r="D7563" s="37" t="str">
        <f>IF('TD VENCIDOS'!D7544="","",'TD VENCIDOS'!D7544)</f>
        <v/>
      </c>
    </row>
    <row r="7564" spans="2:4" ht="18.75">
      <c r="B7564" s="37" t="str">
        <f>IF('TD VENCIDOS'!B7545="","",'TD VENCIDOS'!B7545)</f>
        <v/>
      </c>
      <c r="C7564" s="38" t="str">
        <f>IF('TD VENCIDOS'!C7545="","",'TD VENCIDOS'!C7545)</f>
        <v/>
      </c>
      <c r="D7564" s="37" t="str">
        <f>IF('TD VENCIDOS'!D7545="","",'TD VENCIDOS'!D7545)</f>
        <v/>
      </c>
    </row>
    <row r="7565" spans="2:4" ht="18.75">
      <c r="B7565" s="37" t="str">
        <f>IF('TD VENCIDOS'!B7546="","",'TD VENCIDOS'!B7546)</f>
        <v/>
      </c>
      <c r="C7565" s="38" t="str">
        <f>IF('TD VENCIDOS'!C7546="","",'TD VENCIDOS'!C7546)</f>
        <v/>
      </c>
      <c r="D7565" s="37" t="str">
        <f>IF('TD VENCIDOS'!D7546="","",'TD VENCIDOS'!D7546)</f>
        <v/>
      </c>
    </row>
    <row r="7566" spans="2:4" ht="18.75">
      <c r="B7566" s="37" t="str">
        <f>IF('TD VENCIDOS'!B7547="","",'TD VENCIDOS'!B7547)</f>
        <v/>
      </c>
      <c r="C7566" s="38" t="str">
        <f>IF('TD VENCIDOS'!C7547="","",'TD VENCIDOS'!C7547)</f>
        <v/>
      </c>
      <c r="D7566" s="37" t="str">
        <f>IF('TD VENCIDOS'!D7547="","",'TD VENCIDOS'!D7547)</f>
        <v/>
      </c>
    </row>
    <row r="7567" spans="2:4" ht="18.75">
      <c r="B7567" s="37" t="str">
        <f>IF('TD VENCIDOS'!B7548="","",'TD VENCIDOS'!B7548)</f>
        <v/>
      </c>
      <c r="C7567" s="38" t="str">
        <f>IF('TD VENCIDOS'!C7548="","",'TD VENCIDOS'!C7548)</f>
        <v/>
      </c>
      <c r="D7567" s="37" t="str">
        <f>IF('TD VENCIDOS'!D7548="","",'TD VENCIDOS'!D7548)</f>
        <v/>
      </c>
    </row>
    <row r="7568" spans="2:4" ht="18.75">
      <c r="B7568" s="37" t="str">
        <f>IF('TD VENCIDOS'!B7549="","",'TD VENCIDOS'!B7549)</f>
        <v/>
      </c>
      <c r="C7568" s="38" t="str">
        <f>IF('TD VENCIDOS'!C7549="","",'TD VENCIDOS'!C7549)</f>
        <v/>
      </c>
      <c r="D7568" s="37" t="str">
        <f>IF('TD VENCIDOS'!D7549="","",'TD VENCIDOS'!D7549)</f>
        <v/>
      </c>
    </row>
    <row r="7569" spans="2:4" ht="18.75">
      <c r="B7569" s="37" t="str">
        <f>IF('TD VENCIDOS'!B7550="","",'TD VENCIDOS'!B7550)</f>
        <v/>
      </c>
      <c r="C7569" s="38" t="str">
        <f>IF('TD VENCIDOS'!C7550="","",'TD VENCIDOS'!C7550)</f>
        <v/>
      </c>
      <c r="D7569" s="37" t="str">
        <f>IF('TD VENCIDOS'!D7550="","",'TD VENCIDOS'!D7550)</f>
        <v/>
      </c>
    </row>
    <row r="7570" spans="2:4" ht="18.75">
      <c r="B7570" s="37" t="str">
        <f>IF('TD VENCIDOS'!B7551="","",'TD VENCIDOS'!B7551)</f>
        <v/>
      </c>
      <c r="C7570" s="38" t="str">
        <f>IF('TD VENCIDOS'!C7551="","",'TD VENCIDOS'!C7551)</f>
        <v/>
      </c>
      <c r="D7570" s="37" t="str">
        <f>IF('TD VENCIDOS'!D7551="","",'TD VENCIDOS'!D7551)</f>
        <v/>
      </c>
    </row>
    <row r="7571" spans="2:4" ht="18.75">
      <c r="B7571" s="37" t="str">
        <f>IF('TD VENCIDOS'!B7552="","",'TD VENCIDOS'!B7552)</f>
        <v/>
      </c>
      <c r="C7571" s="38" t="str">
        <f>IF('TD VENCIDOS'!C7552="","",'TD VENCIDOS'!C7552)</f>
        <v/>
      </c>
      <c r="D7571" s="37" t="str">
        <f>IF('TD VENCIDOS'!D7552="","",'TD VENCIDOS'!D7552)</f>
        <v/>
      </c>
    </row>
    <row r="7572" spans="2:4" ht="18.75">
      <c r="B7572" s="37" t="str">
        <f>IF('TD VENCIDOS'!B7553="","",'TD VENCIDOS'!B7553)</f>
        <v/>
      </c>
      <c r="C7572" s="38" t="str">
        <f>IF('TD VENCIDOS'!C7553="","",'TD VENCIDOS'!C7553)</f>
        <v/>
      </c>
      <c r="D7572" s="37" t="str">
        <f>IF('TD VENCIDOS'!D7553="","",'TD VENCIDOS'!D7553)</f>
        <v/>
      </c>
    </row>
    <row r="7573" spans="2:4" ht="18.75">
      <c r="B7573" s="37" t="str">
        <f>IF('TD VENCIDOS'!B7554="","",'TD VENCIDOS'!B7554)</f>
        <v/>
      </c>
      <c r="C7573" s="38" t="str">
        <f>IF('TD VENCIDOS'!C7554="","",'TD VENCIDOS'!C7554)</f>
        <v/>
      </c>
      <c r="D7573" s="37" t="str">
        <f>IF('TD VENCIDOS'!D7554="","",'TD VENCIDOS'!D7554)</f>
        <v/>
      </c>
    </row>
    <row r="7574" spans="2:4" ht="18.75">
      <c r="B7574" s="37" t="str">
        <f>IF('TD VENCIDOS'!B7555="","",'TD VENCIDOS'!B7555)</f>
        <v/>
      </c>
      <c r="C7574" s="38" t="str">
        <f>IF('TD VENCIDOS'!C7555="","",'TD VENCIDOS'!C7555)</f>
        <v/>
      </c>
      <c r="D7574" s="37" t="str">
        <f>IF('TD VENCIDOS'!D7555="","",'TD VENCIDOS'!D7555)</f>
        <v/>
      </c>
    </row>
    <row r="7575" spans="2:4" ht="18.75">
      <c r="B7575" s="37" t="str">
        <f>IF('TD VENCIDOS'!B7556="","",'TD VENCIDOS'!B7556)</f>
        <v/>
      </c>
      <c r="C7575" s="38" t="str">
        <f>IF('TD VENCIDOS'!C7556="","",'TD VENCIDOS'!C7556)</f>
        <v/>
      </c>
      <c r="D7575" s="37" t="str">
        <f>IF('TD VENCIDOS'!D7556="","",'TD VENCIDOS'!D7556)</f>
        <v/>
      </c>
    </row>
    <row r="7576" spans="2:4" ht="18.75">
      <c r="B7576" s="37" t="str">
        <f>IF('TD VENCIDOS'!B7557="","",'TD VENCIDOS'!B7557)</f>
        <v/>
      </c>
      <c r="C7576" s="38" t="str">
        <f>IF('TD VENCIDOS'!C7557="","",'TD VENCIDOS'!C7557)</f>
        <v/>
      </c>
      <c r="D7576" s="37" t="str">
        <f>IF('TD VENCIDOS'!D7557="","",'TD VENCIDOS'!D7557)</f>
        <v/>
      </c>
    </row>
    <row r="7577" spans="2:4" ht="18.75">
      <c r="B7577" s="37" t="str">
        <f>IF('TD VENCIDOS'!B7558="","",'TD VENCIDOS'!B7558)</f>
        <v/>
      </c>
      <c r="C7577" s="38" t="str">
        <f>IF('TD VENCIDOS'!C7558="","",'TD VENCIDOS'!C7558)</f>
        <v/>
      </c>
      <c r="D7577" s="37" t="str">
        <f>IF('TD VENCIDOS'!D7558="","",'TD VENCIDOS'!D7558)</f>
        <v/>
      </c>
    </row>
    <row r="7578" spans="2:4" ht="18.75">
      <c r="B7578" s="37" t="str">
        <f>IF('TD VENCIDOS'!B7559="","",'TD VENCIDOS'!B7559)</f>
        <v/>
      </c>
      <c r="C7578" s="38" t="str">
        <f>IF('TD VENCIDOS'!C7559="","",'TD VENCIDOS'!C7559)</f>
        <v/>
      </c>
      <c r="D7578" s="37" t="str">
        <f>IF('TD VENCIDOS'!D7559="","",'TD VENCIDOS'!D7559)</f>
        <v/>
      </c>
    </row>
    <row r="7579" spans="2:4" ht="18.75">
      <c r="B7579" s="37" t="str">
        <f>IF('TD VENCIDOS'!B7560="","",'TD VENCIDOS'!B7560)</f>
        <v/>
      </c>
      <c r="C7579" s="38" t="str">
        <f>IF('TD VENCIDOS'!C7560="","",'TD VENCIDOS'!C7560)</f>
        <v/>
      </c>
      <c r="D7579" s="37" t="str">
        <f>IF('TD VENCIDOS'!D7560="","",'TD VENCIDOS'!D7560)</f>
        <v/>
      </c>
    </row>
    <row r="7580" spans="2:4" ht="18.75">
      <c r="B7580" s="37" t="str">
        <f>IF('TD VENCIDOS'!B7561="","",'TD VENCIDOS'!B7561)</f>
        <v/>
      </c>
      <c r="C7580" s="38" t="str">
        <f>IF('TD VENCIDOS'!C7561="","",'TD VENCIDOS'!C7561)</f>
        <v/>
      </c>
      <c r="D7580" s="37" t="str">
        <f>IF('TD VENCIDOS'!D7561="","",'TD VENCIDOS'!D7561)</f>
        <v/>
      </c>
    </row>
    <row r="7581" spans="2:4" ht="18.75">
      <c r="B7581" s="37" t="str">
        <f>IF('TD VENCIDOS'!B7562="","",'TD VENCIDOS'!B7562)</f>
        <v/>
      </c>
      <c r="C7581" s="38" t="str">
        <f>IF('TD VENCIDOS'!C7562="","",'TD VENCIDOS'!C7562)</f>
        <v/>
      </c>
      <c r="D7581" s="37" t="str">
        <f>IF('TD VENCIDOS'!D7562="","",'TD VENCIDOS'!D7562)</f>
        <v/>
      </c>
    </row>
    <row r="7582" spans="2:4" ht="18.75">
      <c r="B7582" s="37" t="str">
        <f>IF('TD VENCIDOS'!B7563="","",'TD VENCIDOS'!B7563)</f>
        <v/>
      </c>
      <c r="C7582" s="38" t="str">
        <f>IF('TD VENCIDOS'!C7563="","",'TD VENCIDOS'!C7563)</f>
        <v/>
      </c>
      <c r="D7582" s="37" t="str">
        <f>IF('TD VENCIDOS'!D7563="","",'TD VENCIDOS'!D7563)</f>
        <v/>
      </c>
    </row>
    <row r="7583" spans="2:4" ht="18.75">
      <c r="B7583" s="37" t="str">
        <f>IF('TD VENCIDOS'!B7564="","",'TD VENCIDOS'!B7564)</f>
        <v/>
      </c>
      <c r="C7583" s="38" t="str">
        <f>IF('TD VENCIDOS'!C7564="","",'TD VENCIDOS'!C7564)</f>
        <v/>
      </c>
      <c r="D7583" s="37" t="str">
        <f>IF('TD VENCIDOS'!D7564="","",'TD VENCIDOS'!D7564)</f>
        <v/>
      </c>
    </row>
    <row r="7584" spans="2:4" ht="18.75">
      <c r="B7584" s="37" t="str">
        <f>IF('TD VENCIDOS'!B7565="","",'TD VENCIDOS'!B7565)</f>
        <v/>
      </c>
      <c r="C7584" s="38" t="str">
        <f>IF('TD VENCIDOS'!C7565="","",'TD VENCIDOS'!C7565)</f>
        <v/>
      </c>
      <c r="D7584" s="37" t="str">
        <f>IF('TD VENCIDOS'!D7565="","",'TD VENCIDOS'!D7565)</f>
        <v/>
      </c>
    </row>
    <row r="7585" spans="2:4" ht="18.75">
      <c r="B7585" s="37" t="str">
        <f>IF('TD VENCIDOS'!B7566="","",'TD VENCIDOS'!B7566)</f>
        <v/>
      </c>
      <c r="C7585" s="38" t="str">
        <f>IF('TD VENCIDOS'!C7566="","",'TD VENCIDOS'!C7566)</f>
        <v/>
      </c>
      <c r="D7585" s="37" t="str">
        <f>IF('TD VENCIDOS'!D7566="","",'TD VENCIDOS'!D7566)</f>
        <v/>
      </c>
    </row>
    <row r="7586" spans="2:4" ht="18.75">
      <c r="B7586" s="37" t="str">
        <f>IF('TD VENCIDOS'!B7567="","",'TD VENCIDOS'!B7567)</f>
        <v/>
      </c>
      <c r="C7586" s="38" t="str">
        <f>IF('TD VENCIDOS'!C7567="","",'TD VENCIDOS'!C7567)</f>
        <v/>
      </c>
      <c r="D7586" s="37" t="str">
        <f>IF('TD VENCIDOS'!D7567="","",'TD VENCIDOS'!D7567)</f>
        <v/>
      </c>
    </row>
    <row r="7587" spans="2:4" ht="18.75">
      <c r="B7587" s="37" t="str">
        <f>IF('TD VENCIDOS'!B7568="","",'TD VENCIDOS'!B7568)</f>
        <v/>
      </c>
      <c r="C7587" s="38" t="str">
        <f>IF('TD VENCIDOS'!C7568="","",'TD VENCIDOS'!C7568)</f>
        <v/>
      </c>
      <c r="D7587" s="37" t="str">
        <f>IF('TD VENCIDOS'!D7568="","",'TD VENCIDOS'!D7568)</f>
        <v/>
      </c>
    </row>
    <row r="7588" spans="2:4" ht="18.75">
      <c r="B7588" s="37" t="str">
        <f>IF('TD VENCIDOS'!B7569="","",'TD VENCIDOS'!B7569)</f>
        <v/>
      </c>
      <c r="C7588" s="38" t="str">
        <f>IF('TD VENCIDOS'!C7569="","",'TD VENCIDOS'!C7569)</f>
        <v/>
      </c>
      <c r="D7588" s="37" t="str">
        <f>IF('TD VENCIDOS'!D7569="","",'TD VENCIDOS'!D7569)</f>
        <v/>
      </c>
    </row>
    <row r="7589" spans="2:4" ht="18.75">
      <c r="B7589" s="37" t="str">
        <f>IF('TD VENCIDOS'!B7570="","",'TD VENCIDOS'!B7570)</f>
        <v/>
      </c>
      <c r="C7589" s="38" t="str">
        <f>IF('TD VENCIDOS'!C7570="","",'TD VENCIDOS'!C7570)</f>
        <v/>
      </c>
      <c r="D7589" s="37" t="str">
        <f>IF('TD VENCIDOS'!D7570="","",'TD VENCIDOS'!D7570)</f>
        <v/>
      </c>
    </row>
    <row r="7590" spans="2:4" ht="18.75">
      <c r="B7590" s="37" t="str">
        <f>IF('TD VENCIDOS'!B7571="","",'TD VENCIDOS'!B7571)</f>
        <v/>
      </c>
      <c r="C7590" s="38" t="str">
        <f>IF('TD VENCIDOS'!C7571="","",'TD VENCIDOS'!C7571)</f>
        <v/>
      </c>
      <c r="D7590" s="37" t="str">
        <f>IF('TD VENCIDOS'!D7571="","",'TD VENCIDOS'!D7571)</f>
        <v/>
      </c>
    </row>
    <row r="7591" spans="2:4" ht="18.75">
      <c r="B7591" s="37" t="str">
        <f>IF('TD VENCIDOS'!B7572="","",'TD VENCIDOS'!B7572)</f>
        <v/>
      </c>
      <c r="C7591" s="38" t="str">
        <f>IF('TD VENCIDOS'!C7572="","",'TD VENCIDOS'!C7572)</f>
        <v/>
      </c>
      <c r="D7591" s="37" t="str">
        <f>IF('TD VENCIDOS'!D7572="","",'TD VENCIDOS'!D7572)</f>
        <v/>
      </c>
    </row>
    <row r="7592" spans="2:4" ht="18.75">
      <c r="B7592" s="37" t="str">
        <f>IF('TD VENCIDOS'!B7573="","",'TD VENCIDOS'!B7573)</f>
        <v/>
      </c>
      <c r="C7592" s="38" t="str">
        <f>IF('TD VENCIDOS'!C7573="","",'TD VENCIDOS'!C7573)</f>
        <v/>
      </c>
      <c r="D7592" s="37" t="str">
        <f>IF('TD VENCIDOS'!D7573="","",'TD VENCIDOS'!D7573)</f>
        <v/>
      </c>
    </row>
    <row r="7593" spans="2:4" ht="18.75">
      <c r="B7593" s="37" t="str">
        <f>IF('TD VENCIDOS'!B7574="","",'TD VENCIDOS'!B7574)</f>
        <v/>
      </c>
      <c r="C7593" s="38" t="str">
        <f>IF('TD VENCIDOS'!C7574="","",'TD VENCIDOS'!C7574)</f>
        <v/>
      </c>
      <c r="D7593" s="37" t="str">
        <f>IF('TD VENCIDOS'!D7574="","",'TD VENCIDOS'!D7574)</f>
        <v/>
      </c>
    </row>
    <row r="7594" spans="2:4" ht="18.75">
      <c r="B7594" s="37" t="str">
        <f>IF('TD VENCIDOS'!B7575="","",'TD VENCIDOS'!B7575)</f>
        <v/>
      </c>
      <c r="C7594" s="38" t="str">
        <f>IF('TD VENCIDOS'!C7575="","",'TD VENCIDOS'!C7575)</f>
        <v/>
      </c>
      <c r="D7594" s="37" t="str">
        <f>IF('TD VENCIDOS'!D7575="","",'TD VENCIDOS'!D7575)</f>
        <v/>
      </c>
    </row>
    <row r="7595" spans="2:4" ht="18.75">
      <c r="B7595" s="37" t="str">
        <f>IF('TD VENCIDOS'!B7576="","",'TD VENCIDOS'!B7576)</f>
        <v/>
      </c>
      <c r="C7595" s="38" t="str">
        <f>IF('TD VENCIDOS'!C7576="","",'TD VENCIDOS'!C7576)</f>
        <v/>
      </c>
      <c r="D7595" s="37" t="str">
        <f>IF('TD VENCIDOS'!D7576="","",'TD VENCIDOS'!D7576)</f>
        <v/>
      </c>
    </row>
    <row r="7596" spans="2:4" ht="18.75">
      <c r="B7596" s="37" t="str">
        <f>IF('TD VENCIDOS'!B7577="","",'TD VENCIDOS'!B7577)</f>
        <v/>
      </c>
      <c r="C7596" s="38" t="str">
        <f>IF('TD VENCIDOS'!C7577="","",'TD VENCIDOS'!C7577)</f>
        <v/>
      </c>
      <c r="D7596" s="37" t="str">
        <f>IF('TD VENCIDOS'!D7577="","",'TD VENCIDOS'!D7577)</f>
        <v/>
      </c>
    </row>
    <row r="7597" spans="2:4" ht="18.75">
      <c r="B7597" s="37" t="str">
        <f>IF('TD VENCIDOS'!B7578="","",'TD VENCIDOS'!B7578)</f>
        <v/>
      </c>
      <c r="C7597" s="38" t="str">
        <f>IF('TD VENCIDOS'!C7578="","",'TD VENCIDOS'!C7578)</f>
        <v/>
      </c>
      <c r="D7597" s="37" t="str">
        <f>IF('TD VENCIDOS'!D7578="","",'TD VENCIDOS'!D7578)</f>
        <v/>
      </c>
    </row>
    <row r="7598" spans="2:4" ht="18.75">
      <c r="B7598" s="37" t="str">
        <f>IF('TD VENCIDOS'!B7579="","",'TD VENCIDOS'!B7579)</f>
        <v/>
      </c>
      <c r="C7598" s="38" t="str">
        <f>IF('TD VENCIDOS'!C7579="","",'TD VENCIDOS'!C7579)</f>
        <v/>
      </c>
      <c r="D7598" s="37" t="str">
        <f>IF('TD VENCIDOS'!D7579="","",'TD VENCIDOS'!D7579)</f>
        <v/>
      </c>
    </row>
    <row r="7599" spans="2:4" ht="18.75">
      <c r="B7599" s="37" t="str">
        <f>IF('TD VENCIDOS'!B7580="","",'TD VENCIDOS'!B7580)</f>
        <v/>
      </c>
      <c r="C7599" s="38" t="str">
        <f>IF('TD VENCIDOS'!C7580="","",'TD VENCIDOS'!C7580)</f>
        <v/>
      </c>
      <c r="D7599" s="37" t="str">
        <f>IF('TD VENCIDOS'!D7580="","",'TD VENCIDOS'!D7580)</f>
        <v/>
      </c>
    </row>
    <row r="7600" spans="2:4" ht="18.75">
      <c r="B7600" s="37" t="str">
        <f>IF('TD VENCIDOS'!B7581="","",'TD VENCIDOS'!B7581)</f>
        <v/>
      </c>
      <c r="C7600" s="38" t="str">
        <f>IF('TD VENCIDOS'!C7581="","",'TD VENCIDOS'!C7581)</f>
        <v/>
      </c>
      <c r="D7600" s="37" t="str">
        <f>IF('TD VENCIDOS'!D7581="","",'TD VENCIDOS'!D7581)</f>
        <v/>
      </c>
    </row>
    <row r="7601" spans="2:4" ht="18.75">
      <c r="B7601" s="37" t="str">
        <f>IF('TD VENCIDOS'!B7582="","",'TD VENCIDOS'!B7582)</f>
        <v/>
      </c>
      <c r="C7601" s="38" t="str">
        <f>IF('TD VENCIDOS'!C7582="","",'TD VENCIDOS'!C7582)</f>
        <v/>
      </c>
      <c r="D7601" s="37" t="str">
        <f>IF('TD VENCIDOS'!D7582="","",'TD VENCIDOS'!D7582)</f>
        <v/>
      </c>
    </row>
    <row r="7602" spans="2:4" ht="18.75">
      <c r="B7602" s="37" t="str">
        <f>IF('TD VENCIDOS'!B7583="","",'TD VENCIDOS'!B7583)</f>
        <v/>
      </c>
      <c r="C7602" s="38" t="str">
        <f>IF('TD VENCIDOS'!C7583="","",'TD VENCIDOS'!C7583)</f>
        <v/>
      </c>
      <c r="D7602" s="37" t="str">
        <f>IF('TD VENCIDOS'!D7583="","",'TD VENCIDOS'!D7583)</f>
        <v/>
      </c>
    </row>
    <row r="7603" spans="2:4" ht="18.75">
      <c r="B7603" s="37" t="str">
        <f>IF('TD VENCIDOS'!B7584="","",'TD VENCIDOS'!B7584)</f>
        <v/>
      </c>
      <c r="C7603" s="38" t="str">
        <f>IF('TD VENCIDOS'!C7584="","",'TD VENCIDOS'!C7584)</f>
        <v/>
      </c>
      <c r="D7603" s="37" t="str">
        <f>IF('TD VENCIDOS'!D7584="","",'TD VENCIDOS'!D7584)</f>
        <v/>
      </c>
    </row>
    <row r="7604" spans="2:4" ht="18.75">
      <c r="B7604" s="37" t="str">
        <f>IF('TD VENCIDOS'!B7585="","",'TD VENCIDOS'!B7585)</f>
        <v/>
      </c>
      <c r="C7604" s="38" t="str">
        <f>IF('TD VENCIDOS'!C7585="","",'TD VENCIDOS'!C7585)</f>
        <v/>
      </c>
      <c r="D7604" s="37" t="str">
        <f>IF('TD VENCIDOS'!D7585="","",'TD VENCIDOS'!D7585)</f>
        <v/>
      </c>
    </row>
    <row r="7605" spans="2:4" ht="18.75">
      <c r="B7605" s="37" t="str">
        <f>IF('TD VENCIDOS'!B7586="","",'TD VENCIDOS'!B7586)</f>
        <v/>
      </c>
      <c r="C7605" s="38" t="str">
        <f>IF('TD VENCIDOS'!C7586="","",'TD VENCIDOS'!C7586)</f>
        <v/>
      </c>
      <c r="D7605" s="37" t="str">
        <f>IF('TD VENCIDOS'!D7586="","",'TD VENCIDOS'!D7586)</f>
        <v/>
      </c>
    </row>
    <row r="7606" spans="2:4" ht="18.75">
      <c r="B7606" s="37" t="str">
        <f>IF('TD VENCIDOS'!B7587="","",'TD VENCIDOS'!B7587)</f>
        <v/>
      </c>
      <c r="C7606" s="38" t="str">
        <f>IF('TD VENCIDOS'!C7587="","",'TD VENCIDOS'!C7587)</f>
        <v/>
      </c>
      <c r="D7606" s="37" t="str">
        <f>IF('TD VENCIDOS'!D7587="","",'TD VENCIDOS'!D7587)</f>
        <v/>
      </c>
    </row>
    <row r="7607" spans="2:4" ht="18.75">
      <c r="B7607" s="37" t="str">
        <f>IF('TD VENCIDOS'!B7588="","",'TD VENCIDOS'!B7588)</f>
        <v/>
      </c>
      <c r="C7607" s="38" t="str">
        <f>IF('TD VENCIDOS'!C7588="","",'TD VENCIDOS'!C7588)</f>
        <v/>
      </c>
      <c r="D7607" s="37" t="str">
        <f>IF('TD VENCIDOS'!D7588="","",'TD VENCIDOS'!D7588)</f>
        <v/>
      </c>
    </row>
    <row r="7608" spans="2:4" ht="18.75">
      <c r="B7608" s="37" t="str">
        <f>IF('TD VENCIDOS'!B7589="","",'TD VENCIDOS'!B7589)</f>
        <v/>
      </c>
      <c r="C7608" s="38" t="str">
        <f>IF('TD VENCIDOS'!C7589="","",'TD VENCIDOS'!C7589)</f>
        <v/>
      </c>
      <c r="D7608" s="37" t="str">
        <f>IF('TD VENCIDOS'!D7589="","",'TD VENCIDOS'!D7589)</f>
        <v/>
      </c>
    </row>
    <row r="7609" spans="2:4" ht="18.75">
      <c r="B7609" s="37" t="str">
        <f>IF('TD VENCIDOS'!B7590="","",'TD VENCIDOS'!B7590)</f>
        <v/>
      </c>
      <c r="C7609" s="38" t="str">
        <f>IF('TD VENCIDOS'!C7590="","",'TD VENCIDOS'!C7590)</f>
        <v/>
      </c>
      <c r="D7609" s="37" t="str">
        <f>IF('TD VENCIDOS'!D7590="","",'TD VENCIDOS'!D7590)</f>
        <v/>
      </c>
    </row>
    <row r="7610" spans="2:4" ht="18.75">
      <c r="B7610" s="37" t="str">
        <f>IF('TD VENCIDOS'!B7591="","",'TD VENCIDOS'!B7591)</f>
        <v/>
      </c>
      <c r="C7610" s="38" t="str">
        <f>IF('TD VENCIDOS'!C7591="","",'TD VENCIDOS'!C7591)</f>
        <v/>
      </c>
      <c r="D7610" s="37" t="str">
        <f>IF('TD VENCIDOS'!D7591="","",'TD VENCIDOS'!D7591)</f>
        <v/>
      </c>
    </row>
    <row r="7611" spans="2:4" ht="18.75">
      <c r="B7611" s="37" t="str">
        <f>IF('TD VENCIDOS'!B7592="","",'TD VENCIDOS'!B7592)</f>
        <v/>
      </c>
      <c r="C7611" s="38" t="str">
        <f>IF('TD VENCIDOS'!C7592="","",'TD VENCIDOS'!C7592)</f>
        <v/>
      </c>
      <c r="D7611" s="37" t="str">
        <f>IF('TD VENCIDOS'!D7592="","",'TD VENCIDOS'!D7592)</f>
        <v/>
      </c>
    </row>
    <row r="7612" spans="2:4" ht="18.75">
      <c r="B7612" s="37" t="str">
        <f>IF('TD VENCIDOS'!B7593="","",'TD VENCIDOS'!B7593)</f>
        <v/>
      </c>
      <c r="C7612" s="38" t="str">
        <f>IF('TD VENCIDOS'!C7593="","",'TD VENCIDOS'!C7593)</f>
        <v/>
      </c>
      <c r="D7612" s="37" t="str">
        <f>IF('TD VENCIDOS'!D7593="","",'TD VENCIDOS'!D7593)</f>
        <v/>
      </c>
    </row>
    <row r="7613" spans="2:4" ht="18.75">
      <c r="B7613" s="37" t="str">
        <f>IF('TD VENCIDOS'!B7594="","",'TD VENCIDOS'!B7594)</f>
        <v/>
      </c>
      <c r="C7613" s="38" t="str">
        <f>IF('TD VENCIDOS'!C7594="","",'TD VENCIDOS'!C7594)</f>
        <v/>
      </c>
      <c r="D7613" s="37" t="str">
        <f>IF('TD VENCIDOS'!D7594="","",'TD VENCIDOS'!D7594)</f>
        <v/>
      </c>
    </row>
    <row r="7614" spans="2:4" ht="18.75">
      <c r="B7614" s="37" t="str">
        <f>IF('TD VENCIDOS'!B7595="","",'TD VENCIDOS'!B7595)</f>
        <v/>
      </c>
      <c r="C7614" s="38" t="str">
        <f>IF('TD VENCIDOS'!C7595="","",'TD VENCIDOS'!C7595)</f>
        <v/>
      </c>
      <c r="D7614" s="37" t="str">
        <f>IF('TD VENCIDOS'!D7595="","",'TD VENCIDOS'!D7595)</f>
        <v/>
      </c>
    </row>
    <row r="7615" spans="2:4" ht="18.75">
      <c r="B7615" s="37" t="str">
        <f>IF('TD VENCIDOS'!B7596="","",'TD VENCIDOS'!B7596)</f>
        <v/>
      </c>
      <c r="C7615" s="38" t="str">
        <f>IF('TD VENCIDOS'!C7596="","",'TD VENCIDOS'!C7596)</f>
        <v/>
      </c>
      <c r="D7615" s="37" t="str">
        <f>IF('TD VENCIDOS'!D7596="","",'TD VENCIDOS'!D7596)</f>
        <v/>
      </c>
    </row>
    <row r="7616" spans="2:4" ht="18.75">
      <c r="B7616" s="37" t="str">
        <f>IF('TD VENCIDOS'!B7597="","",'TD VENCIDOS'!B7597)</f>
        <v/>
      </c>
      <c r="C7616" s="38" t="str">
        <f>IF('TD VENCIDOS'!C7597="","",'TD VENCIDOS'!C7597)</f>
        <v/>
      </c>
      <c r="D7616" s="37" t="str">
        <f>IF('TD VENCIDOS'!D7597="","",'TD VENCIDOS'!D7597)</f>
        <v/>
      </c>
    </row>
    <row r="7617" spans="2:4" ht="18.75">
      <c r="B7617" s="37" t="str">
        <f>IF('TD VENCIDOS'!B7598="","",'TD VENCIDOS'!B7598)</f>
        <v/>
      </c>
      <c r="C7617" s="38" t="str">
        <f>IF('TD VENCIDOS'!C7598="","",'TD VENCIDOS'!C7598)</f>
        <v/>
      </c>
      <c r="D7617" s="37" t="str">
        <f>IF('TD VENCIDOS'!D7598="","",'TD VENCIDOS'!D7598)</f>
        <v/>
      </c>
    </row>
    <row r="7618" spans="2:4" ht="18.75">
      <c r="B7618" s="37" t="str">
        <f>IF('TD VENCIDOS'!B7599="","",'TD VENCIDOS'!B7599)</f>
        <v/>
      </c>
      <c r="C7618" s="38" t="str">
        <f>IF('TD VENCIDOS'!C7599="","",'TD VENCIDOS'!C7599)</f>
        <v/>
      </c>
      <c r="D7618" s="37" t="str">
        <f>IF('TD VENCIDOS'!D7599="","",'TD VENCIDOS'!D7599)</f>
        <v/>
      </c>
    </row>
    <row r="7619" spans="2:4" ht="18.75">
      <c r="B7619" s="37" t="str">
        <f>IF('TD VENCIDOS'!B7600="","",'TD VENCIDOS'!B7600)</f>
        <v/>
      </c>
      <c r="C7619" s="38" t="str">
        <f>IF('TD VENCIDOS'!C7600="","",'TD VENCIDOS'!C7600)</f>
        <v/>
      </c>
      <c r="D7619" s="37" t="str">
        <f>IF('TD VENCIDOS'!D7600="","",'TD VENCIDOS'!D7600)</f>
        <v/>
      </c>
    </row>
    <row r="7620" spans="2:4" ht="18.75">
      <c r="B7620" s="37" t="str">
        <f>IF('TD VENCIDOS'!B7601="","",'TD VENCIDOS'!B7601)</f>
        <v/>
      </c>
      <c r="C7620" s="38" t="str">
        <f>IF('TD VENCIDOS'!C7601="","",'TD VENCIDOS'!C7601)</f>
        <v/>
      </c>
      <c r="D7620" s="37" t="str">
        <f>IF('TD VENCIDOS'!D7601="","",'TD VENCIDOS'!D7601)</f>
        <v/>
      </c>
    </row>
    <row r="7621" spans="2:4" ht="18.75">
      <c r="B7621" s="37" t="str">
        <f>IF('TD VENCIDOS'!B7602="","",'TD VENCIDOS'!B7602)</f>
        <v/>
      </c>
      <c r="C7621" s="38" t="str">
        <f>IF('TD VENCIDOS'!C7602="","",'TD VENCIDOS'!C7602)</f>
        <v/>
      </c>
      <c r="D7621" s="37" t="str">
        <f>IF('TD VENCIDOS'!D7602="","",'TD VENCIDOS'!D7602)</f>
        <v/>
      </c>
    </row>
    <row r="7622" spans="2:4" ht="18.75">
      <c r="B7622" s="37" t="str">
        <f>IF('TD VENCIDOS'!B7603="","",'TD VENCIDOS'!B7603)</f>
        <v/>
      </c>
      <c r="C7622" s="38" t="str">
        <f>IF('TD VENCIDOS'!C7603="","",'TD VENCIDOS'!C7603)</f>
        <v/>
      </c>
      <c r="D7622" s="37" t="str">
        <f>IF('TD VENCIDOS'!D7603="","",'TD VENCIDOS'!D7603)</f>
        <v/>
      </c>
    </row>
    <row r="7623" spans="2:4" ht="18.75">
      <c r="B7623" s="37" t="str">
        <f>IF('TD VENCIDOS'!B7604="","",'TD VENCIDOS'!B7604)</f>
        <v/>
      </c>
      <c r="C7623" s="38" t="str">
        <f>IF('TD VENCIDOS'!C7604="","",'TD VENCIDOS'!C7604)</f>
        <v/>
      </c>
      <c r="D7623" s="37" t="str">
        <f>IF('TD VENCIDOS'!D7604="","",'TD VENCIDOS'!D7604)</f>
        <v/>
      </c>
    </row>
    <row r="7624" spans="2:4" ht="18.75">
      <c r="B7624" s="37" t="str">
        <f>IF('TD VENCIDOS'!B7605="","",'TD VENCIDOS'!B7605)</f>
        <v/>
      </c>
      <c r="C7624" s="38" t="str">
        <f>IF('TD VENCIDOS'!C7605="","",'TD VENCIDOS'!C7605)</f>
        <v/>
      </c>
      <c r="D7624" s="37" t="str">
        <f>IF('TD VENCIDOS'!D7605="","",'TD VENCIDOS'!D7605)</f>
        <v/>
      </c>
    </row>
    <row r="7625" spans="2:4" ht="18.75">
      <c r="B7625" s="37" t="str">
        <f>IF('TD VENCIDOS'!B7606="","",'TD VENCIDOS'!B7606)</f>
        <v/>
      </c>
      <c r="C7625" s="38" t="str">
        <f>IF('TD VENCIDOS'!C7606="","",'TD VENCIDOS'!C7606)</f>
        <v/>
      </c>
      <c r="D7625" s="37" t="str">
        <f>IF('TD VENCIDOS'!D7606="","",'TD VENCIDOS'!D7606)</f>
        <v/>
      </c>
    </row>
    <row r="7626" spans="2:4" ht="18.75">
      <c r="B7626" s="37" t="str">
        <f>IF('TD VENCIDOS'!B7607="","",'TD VENCIDOS'!B7607)</f>
        <v/>
      </c>
      <c r="C7626" s="38" t="str">
        <f>IF('TD VENCIDOS'!C7607="","",'TD VENCIDOS'!C7607)</f>
        <v/>
      </c>
      <c r="D7626" s="37" t="str">
        <f>IF('TD VENCIDOS'!D7607="","",'TD VENCIDOS'!D7607)</f>
        <v/>
      </c>
    </row>
    <row r="7627" spans="2:4" ht="18.75">
      <c r="B7627" s="37" t="str">
        <f>IF('TD VENCIDOS'!B7608="","",'TD VENCIDOS'!B7608)</f>
        <v/>
      </c>
      <c r="C7627" s="38" t="str">
        <f>IF('TD VENCIDOS'!C7608="","",'TD VENCIDOS'!C7608)</f>
        <v/>
      </c>
      <c r="D7627" s="37" t="str">
        <f>IF('TD VENCIDOS'!D7608="","",'TD VENCIDOS'!D7608)</f>
        <v/>
      </c>
    </row>
    <row r="7628" spans="2:4" ht="18.75">
      <c r="B7628" s="37" t="str">
        <f>IF('TD VENCIDOS'!B7609="","",'TD VENCIDOS'!B7609)</f>
        <v/>
      </c>
      <c r="C7628" s="38" t="str">
        <f>IF('TD VENCIDOS'!C7609="","",'TD VENCIDOS'!C7609)</f>
        <v/>
      </c>
      <c r="D7628" s="37" t="str">
        <f>IF('TD VENCIDOS'!D7609="","",'TD VENCIDOS'!D7609)</f>
        <v/>
      </c>
    </row>
    <row r="7629" spans="2:4" ht="18.75">
      <c r="B7629" s="37" t="str">
        <f>IF('TD VENCIDOS'!B7610="","",'TD VENCIDOS'!B7610)</f>
        <v/>
      </c>
      <c r="C7629" s="38" t="str">
        <f>IF('TD VENCIDOS'!C7610="","",'TD VENCIDOS'!C7610)</f>
        <v/>
      </c>
      <c r="D7629" s="37" t="str">
        <f>IF('TD VENCIDOS'!D7610="","",'TD VENCIDOS'!D7610)</f>
        <v/>
      </c>
    </row>
    <row r="7630" spans="2:4" ht="18.75">
      <c r="B7630" s="37" t="str">
        <f>IF('TD VENCIDOS'!B7611="","",'TD VENCIDOS'!B7611)</f>
        <v/>
      </c>
      <c r="C7630" s="38" t="str">
        <f>IF('TD VENCIDOS'!C7611="","",'TD VENCIDOS'!C7611)</f>
        <v/>
      </c>
      <c r="D7630" s="37" t="str">
        <f>IF('TD VENCIDOS'!D7611="","",'TD VENCIDOS'!D7611)</f>
        <v/>
      </c>
    </row>
    <row r="7631" spans="2:4" ht="18.75">
      <c r="B7631" s="37" t="str">
        <f>IF('TD VENCIDOS'!B7612="","",'TD VENCIDOS'!B7612)</f>
        <v/>
      </c>
      <c r="C7631" s="38" t="str">
        <f>IF('TD VENCIDOS'!C7612="","",'TD VENCIDOS'!C7612)</f>
        <v/>
      </c>
      <c r="D7631" s="37" t="str">
        <f>IF('TD VENCIDOS'!D7612="","",'TD VENCIDOS'!D7612)</f>
        <v/>
      </c>
    </row>
    <row r="7632" spans="2:4" ht="18.75">
      <c r="B7632" s="37" t="str">
        <f>IF('TD VENCIDOS'!B7613="","",'TD VENCIDOS'!B7613)</f>
        <v/>
      </c>
      <c r="C7632" s="38" t="str">
        <f>IF('TD VENCIDOS'!C7613="","",'TD VENCIDOS'!C7613)</f>
        <v/>
      </c>
      <c r="D7632" s="37" t="str">
        <f>IF('TD VENCIDOS'!D7613="","",'TD VENCIDOS'!D7613)</f>
        <v/>
      </c>
    </row>
    <row r="7633" spans="2:4" ht="18.75">
      <c r="B7633" s="37" t="str">
        <f>IF('TD VENCIDOS'!B7614="","",'TD VENCIDOS'!B7614)</f>
        <v/>
      </c>
      <c r="C7633" s="38" t="str">
        <f>IF('TD VENCIDOS'!C7614="","",'TD VENCIDOS'!C7614)</f>
        <v/>
      </c>
      <c r="D7633" s="37" t="str">
        <f>IF('TD VENCIDOS'!D7614="","",'TD VENCIDOS'!D7614)</f>
        <v/>
      </c>
    </row>
    <row r="7634" spans="2:4" ht="18.75">
      <c r="B7634" s="37" t="str">
        <f>IF('TD VENCIDOS'!B7615="","",'TD VENCIDOS'!B7615)</f>
        <v/>
      </c>
      <c r="C7634" s="38" t="str">
        <f>IF('TD VENCIDOS'!C7615="","",'TD VENCIDOS'!C7615)</f>
        <v/>
      </c>
      <c r="D7634" s="37" t="str">
        <f>IF('TD VENCIDOS'!D7615="","",'TD VENCIDOS'!D7615)</f>
        <v/>
      </c>
    </row>
    <row r="7635" spans="2:4" ht="18.75">
      <c r="B7635" s="37" t="str">
        <f>IF('TD VENCIDOS'!B7616="","",'TD VENCIDOS'!B7616)</f>
        <v/>
      </c>
      <c r="C7635" s="38" t="str">
        <f>IF('TD VENCIDOS'!C7616="","",'TD VENCIDOS'!C7616)</f>
        <v/>
      </c>
      <c r="D7635" s="37" t="str">
        <f>IF('TD VENCIDOS'!D7616="","",'TD VENCIDOS'!D7616)</f>
        <v/>
      </c>
    </row>
    <row r="7636" spans="2:4" ht="18.75">
      <c r="B7636" s="37" t="str">
        <f>IF('TD VENCIDOS'!B7617="","",'TD VENCIDOS'!B7617)</f>
        <v/>
      </c>
      <c r="C7636" s="38" t="str">
        <f>IF('TD VENCIDOS'!C7617="","",'TD VENCIDOS'!C7617)</f>
        <v/>
      </c>
      <c r="D7636" s="37" t="str">
        <f>IF('TD VENCIDOS'!D7617="","",'TD VENCIDOS'!D7617)</f>
        <v/>
      </c>
    </row>
    <row r="7637" spans="2:4" ht="18.75">
      <c r="B7637" s="37" t="str">
        <f>IF('TD VENCIDOS'!B7618="","",'TD VENCIDOS'!B7618)</f>
        <v/>
      </c>
      <c r="C7637" s="38" t="str">
        <f>IF('TD VENCIDOS'!C7618="","",'TD VENCIDOS'!C7618)</f>
        <v/>
      </c>
      <c r="D7637" s="37" t="str">
        <f>IF('TD VENCIDOS'!D7618="","",'TD VENCIDOS'!D7618)</f>
        <v/>
      </c>
    </row>
    <row r="7638" spans="2:4" ht="18.75">
      <c r="B7638" s="37" t="str">
        <f>IF('TD VENCIDOS'!B7619="","",'TD VENCIDOS'!B7619)</f>
        <v/>
      </c>
      <c r="C7638" s="38" t="str">
        <f>IF('TD VENCIDOS'!C7619="","",'TD VENCIDOS'!C7619)</f>
        <v/>
      </c>
      <c r="D7638" s="37" t="str">
        <f>IF('TD VENCIDOS'!D7619="","",'TD VENCIDOS'!D7619)</f>
        <v/>
      </c>
    </row>
    <row r="7639" spans="2:4" ht="18.75">
      <c r="B7639" s="37" t="str">
        <f>IF('TD VENCIDOS'!B7620="","",'TD VENCIDOS'!B7620)</f>
        <v/>
      </c>
      <c r="C7639" s="38" t="str">
        <f>IF('TD VENCIDOS'!C7620="","",'TD VENCIDOS'!C7620)</f>
        <v/>
      </c>
      <c r="D7639" s="37" t="str">
        <f>IF('TD VENCIDOS'!D7620="","",'TD VENCIDOS'!D7620)</f>
        <v/>
      </c>
    </row>
    <row r="7640" spans="2:4" ht="18.75">
      <c r="B7640" s="37" t="str">
        <f>IF('TD VENCIDOS'!B7621="","",'TD VENCIDOS'!B7621)</f>
        <v/>
      </c>
      <c r="C7640" s="38" t="str">
        <f>IF('TD VENCIDOS'!C7621="","",'TD VENCIDOS'!C7621)</f>
        <v/>
      </c>
      <c r="D7640" s="37" t="str">
        <f>IF('TD VENCIDOS'!D7621="","",'TD VENCIDOS'!D7621)</f>
        <v/>
      </c>
    </row>
    <row r="7641" spans="2:4" ht="18.75">
      <c r="B7641" s="37" t="str">
        <f>IF('TD VENCIDOS'!B7622="","",'TD VENCIDOS'!B7622)</f>
        <v/>
      </c>
      <c r="C7641" s="38" t="str">
        <f>IF('TD VENCIDOS'!C7622="","",'TD VENCIDOS'!C7622)</f>
        <v/>
      </c>
      <c r="D7641" s="37" t="str">
        <f>IF('TD VENCIDOS'!D7622="","",'TD VENCIDOS'!D7622)</f>
        <v/>
      </c>
    </row>
    <row r="7642" spans="2:4" ht="18.75">
      <c r="B7642" s="37" t="str">
        <f>IF('TD VENCIDOS'!B7623="","",'TD VENCIDOS'!B7623)</f>
        <v/>
      </c>
      <c r="C7642" s="38" t="str">
        <f>IF('TD VENCIDOS'!C7623="","",'TD VENCIDOS'!C7623)</f>
        <v/>
      </c>
      <c r="D7642" s="37" t="str">
        <f>IF('TD VENCIDOS'!D7623="","",'TD VENCIDOS'!D7623)</f>
        <v/>
      </c>
    </row>
    <row r="7643" spans="2:4" ht="18.75">
      <c r="B7643" s="37" t="str">
        <f>IF('TD VENCIDOS'!B7624="","",'TD VENCIDOS'!B7624)</f>
        <v/>
      </c>
      <c r="C7643" s="38" t="str">
        <f>IF('TD VENCIDOS'!C7624="","",'TD VENCIDOS'!C7624)</f>
        <v/>
      </c>
      <c r="D7643" s="37" t="str">
        <f>IF('TD VENCIDOS'!D7624="","",'TD VENCIDOS'!D7624)</f>
        <v/>
      </c>
    </row>
    <row r="7644" spans="2:4" ht="18.75">
      <c r="B7644" s="37" t="str">
        <f>IF('TD VENCIDOS'!B7625="","",'TD VENCIDOS'!B7625)</f>
        <v/>
      </c>
      <c r="C7644" s="38" t="str">
        <f>IF('TD VENCIDOS'!C7625="","",'TD VENCIDOS'!C7625)</f>
        <v/>
      </c>
      <c r="D7644" s="37" t="str">
        <f>IF('TD VENCIDOS'!D7625="","",'TD VENCIDOS'!D7625)</f>
        <v/>
      </c>
    </row>
    <row r="7645" spans="2:4" ht="18.75">
      <c r="B7645" s="37" t="str">
        <f>IF('TD VENCIDOS'!B7626="","",'TD VENCIDOS'!B7626)</f>
        <v/>
      </c>
      <c r="C7645" s="38" t="str">
        <f>IF('TD VENCIDOS'!C7626="","",'TD VENCIDOS'!C7626)</f>
        <v/>
      </c>
      <c r="D7645" s="37" t="str">
        <f>IF('TD VENCIDOS'!D7626="","",'TD VENCIDOS'!D7626)</f>
        <v/>
      </c>
    </row>
    <row r="7646" spans="2:4" ht="18.75">
      <c r="B7646" s="37" t="str">
        <f>IF('TD VENCIDOS'!B7627="","",'TD VENCIDOS'!B7627)</f>
        <v/>
      </c>
      <c r="C7646" s="38" t="str">
        <f>IF('TD VENCIDOS'!C7627="","",'TD VENCIDOS'!C7627)</f>
        <v/>
      </c>
      <c r="D7646" s="37" t="str">
        <f>IF('TD VENCIDOS'!D7627="","",'TD VENCIDOS'!D7627)</f>
        <v/>
      </c>
    </row>
    <row r="7647" spans="2:4" ht="18.75">
      <c r="B7647" s="37" t="str">
        <f>IF('TD VENCIDOS'!B7628="","",'TD VENCIDOS'!B7628)</f>
        <v/>
      </c>
      <c r="C7647" s="38" t="str">
        <f>IF('TD VENCIDOS'!C7628="","",'TD VENCIDOS'!C7628)</f>
        <v/>
      </c>
      <c r="D7647" s="37" t="str">
        <f>IF('TD VENCIDOS'!D7628="","",'TD VENCIDOS'!D7628)</f>
        <v/>
      </c>
    </row>
    <row r="7648" spans="2:4" ht="18.75">
      <c r="B7648" s="37" t="str">
        <f>IF('TD VENCIDOS'!B7629="","",'TD VENCIDOS'!B7629)</f>
        <v/>
      </c>
      <c r="C7648" s="38" t="str">
        <f>IF('TD VENCIDOS'!C7629="","",'TD VENCIDOS'!C7629)</f>
        <v/>
      </c>
      <c r="D7648" s="37" t="str">
        <f>IF('TD VENCIDOS'!D7629="","",'TD VENCIDOS'!D7629)</f>
        <v/>
      </c>
    </row>
    <row r="7649" spans="2:4" ht="18.75">
      <c r="B7649" s="37" t="str">
        <f>IF('TD VENCIDOS'!B7630="","",'TD VENCIDOS'!B7630)</f>
        <v/>
      </c>
      <c r="C7649" s="38" t="str">
        <f>IF('TD VENCIDOS'!C7630="","",'TD VENCIDOS'!C7630)</f>
        <v/>
      </c>
      <c r="D7649" s="37" t="str">
        <f>IF('TD VENCIDOS'!D7630="","",'TD VENCIDOS'!D7630)</f>
        <v/>
      </c>
    </row>
    <row r="7650" spans="2:4" ht="18.75">
      <c r="B7650" s="37" t="str">
        <f>IF('TD VENCIDOS'!B7631="","",'TD VENCIDOS'!B7631)</f>
        <v/>
      </c>
      <c r="C7650" s="38" t="str">
        <f>IF('TD VENCIDOS'!C7631="","",'TD VENCIDOS'!C7631)</f>
        <v/>
      </c>
      <c r="D7650" s="37" t="str">
        <f>IF('TD VENCIDOS'!D7631="","",'TD VENCIDOS'!D7631)</f>
        <v/>
      </c>
    </row>
    <row r="7651" spans="2:4" ht="18.75">
      <c r="B7651" s="37" t="str">
        <f>IF('TD VENCIDOS'!B7632="","",'TD VENCIDOS'!B7632)</f>
        <v/>
      </c>
      <c r="C7651" s="38" t="str">
        <f>IF('TD VENCIDOS'!C7632="","",'TD VENCIDOS'!C7632)</f>
        <v/>
      </c>
      <c r="D7651" s="37" t="str">
        <f>IF('TD VENCIDOS'!D7632="","",'TD VENCIDOS'!D7632)</f>
        <v/>
      </c>
    </row>
    <row r="7652" spans="2:4" ht="18.75">
      <c r="B7652" s="37" t="str">
        <f>IF('TD VENCIDOS'!B7633="","",'TD VENCIDOS'!B7633)</f>
        <v/>
      </c>
      <c r="C7652" s="38" t="str">
        <f>IF('TD VENCIDOS'!C7633="","",'TD VENCIDOS'!C7633)</f>
        <v/>
      </c>
      <c r="D7652" s="37" t="str">
        <f>IF('TD VENCIDOS'!D7633="","",'TD VENCIDOS'!D7633)</f>
        <v/>
      </c>
    </row>
    <row r="7653" spans="2:4" ht="18.75">
      <c r="B7653" s="37" t="str">
        <f>IF('TD VENCIDOS'!B7634="","",'TD VENCIDOS'!B7634)</f>
        <v/>
      </c>
      <c r="C7653" s="38" t="str">
        <f>IF('TD VENCIDOS'!C7634="","",'TD VENCIDOS'!C7634)</f>
        <v/>
      </c>
      <c r="D7653" s="37" t="str">
        <f>IF('TD VENCIDOS'!D7634="","",'TD VENCIDOS'!D7634)</f>
        <v/>
      </c>
    </row>
    <row r="7654" spans="2:4" ht="18.75">
      <c r="B7654" s="37" t="str">
        <f>IF('TD VENCIDOS'!B7635="","",'TD VENCIDOS'!B7635)</f>
        <v/>
      </c>
      <c r="C7654" s="38" t="str">
        <f>IF('TD VENCIDOS'!C7635="","",'TD VENCIDOS'!C7635)</f>
        <v/>
      </c>
      <c r="D7654" s="37" t="str">
        <f>IF('TD VENCIDOS'!D7635="","",'TD VENCIDOS'!D7635)</f>
        <v/>
      </c>
    </row>
    <row r="7655" spans="2:4" ht="18.75">
      <c r="B7655" s="37" t="str">
        <f>IF('TD VENCIDOS'!B7636="","",'TD VENCIDOS'!B7636)</f>
        <v/>
      </c>
      <c r="C7655" s="38" t="str">
        <f>IF('TD VENCIDOS'!C7636="","",'TD VENCIDOS'!C7636)</f>
        <v/>
      </c>
      <c r="D7655" s="37" t="str">
        <f>IF('TD VENCIDOS'!D7636="","",'TD VENCIDOS'!D7636)</f>
        <v/>
      </c>
    </row>
    <row r="7656" spans="2:4" ht="18.75">
      <c r="B7656" s="37" t="str">
        <f>IF('TD VENCIDOS'!B7637="","",'TD VENCIDOS'!B7637)</f>
        <v/>
      </c>
      <c r="C7656" s="38" t="str">
        <f>IF('TD VENCIDOS'!C7637="","",'TD VENCIDOS'!C7637)</f>
        <v/>
      </c>
      <c r="D7656" s="37" t="str">
        <f>IF('TD VENCIDOS'!D7637="","",'TD VENCIDOS'!D7637)</f>
        <v/>
      </c>
    </row>
    <row r="7657" spans="2:4" ht="18.75">
      <c r="B7657" s="37" t="str">
        <f>IF('TD VENCIDOS'!B7638="","",'TD VENCIDOS'!B7638)</f>
        <v/>
      </c>
      <c r="C7657" s="38" t="str">
        <f>IF('TD VENCIDOS'!C7638="","",'TD VENCIDOS'!C7638)</f>
        <v/>
      </c>
      <c r="D7657" s="37" t="str">
        <f>IF('TD VENCIDOS'!D7638="","",'TD VENCIDOS'!D7638)</f>
        <v/>
      </c>
    </row>
    <row r="7658" spans="2:4" ht="18.75">
      <c r="B7658" s="37" t="str">
        <f>IF('TD VENCIDOS'!B7639="","",'TD VENCIDOS'!B7639)</f>
        <v/>
      </c>
      <c r="C7658" s="38" t="str">
        <f>IF('TD VENCIDOS'!C7639="","",'TD VENCIDOS'!C7639)</f>
        <v/>
      </c>
      <c r="D7658" s="37" t="str">
        <f>IF('TD VENCIDOS'!D7639="","",'TD VENCIDOS'!D7639)</f>
        <v/>
      </c>
    </row>
    <row r="7659" spans="2:4" ht="18.75">
      <c r="B7659" s="37" t="str">
        <f>IF('TD VENCIDOS'!B7640="","",'TD VENCIDOS'!B7640)</f>
        <v/>
      </c>
      <c r="C7659" s="38" t="str">
        <f>IF('TD VENCIDOS'!C7640="","",'TD VENCIDOS'!C7640)</f>
        <v/>
      </c>
      <c r="D7659" s="37" t="str">
        <f>IF('TD VENCIDOS'!D7640="","",'TD VENCIDOS'!D7640)</f>
        <v/>
      </c>
    </row>
    <row r="7660" spans="2:4" ht="18.75">
      <c r="B7660" s="37" t="str">
        <f>IF('TD VENCIDOS'!B7641="","",'TD VENCIDOS'!B7641)</f>
        <v/>
      </c>
      <c r="C7660" s="38" t="str">
        <f>IF('TD VENCIDOS'!C7641="","",'TD VENCIDOS'!C7641)</f>
        <v/>
      </c>
      <c r="D7660" s="37" t="str">
        <f>IF('TD VENCIDOS'!D7641="","",'TD VENCIDOS'!D7641)</f>
        <v/>
      </c>
    </row>
    <row r="7661" spans="2:4" ht="18.75">
      <c r="B7661" s="37" t="str">
        <f>IF('TD VENCIDOS'!B7642="","",'TD VENCIDOS'!B7642)</f>
        <v/>
      </c>
      <c r="C7661" s="38" t="str">
        <f>IF('TD VENCIDOS'!C7642="","",'TD VENCIDOS'!C7642)</f>
        <v/>
      </c>
      <c r="D7661" s="37" t="str">
        <f>IF('TD VENCIDOS'!D7642="","",'TD VENCIDOS'!D7642)</f>
        <v/>
      </c>
    </row>
    <row r="7662" spans="2:4" ht="18.75">
      <c r="B7662" s="37" t="str">
        <f>IF('TD VENCIDOS'!B7643="","",'TD VENCIDOS'!B7643)</f>
        <v/>
      </c>
      <c r="C7662" s="38" t="str">
        <f>IF('TD VENCIDOS'!C7643="","",'TD VENCIDOS'!C7643)</f>
        <v/>
      </c>
      <c r="D7662" s="37" t="str">
        <f>IF('TD VENCIDOS'!D7643="","",'TD VENCIDOS'!D7643)</f>
        <v/>
      </c>
    </row>
    <row r="7663" spans="2:4" ht="18.75">
      <c r="B7663" s="37" t="str">
        <f>IF('TD VENCIDOS'!B7644="","",'TD VENCIDOS'!B7644)</f>
        <v/>
      </c>
      <c r="C7663" s="38" t="str">
        <f>IF('TD VENCIDOS'!C7644="","",'TD VENCIDOS'!C7644)</f>
        <v/>
      </c>
      <c r="D7663" s="37" t="str">
        <f>IF('TD VENCIDOS'!D7644="","",'TD VENCIDOS'!D7644)</f>
        <v/>
      </c>
    </row>
    <row r="7664" spans="2:4" ht="18.75">
      <c r="B7664" s="37" t="str">
        <f>IF('TD VENCIDOS'!B7645="","",'TD VENCIDOS'!B7645)</f>
        <v/>
      </c>
      <c r="C7664" s="38" t="str">
        <f>IF('TD VENCIDOS'!C7645="","",'TD VENCIDOS'!C7645)</f>
        <v/>
      </c>
      <c r="D7664" s="37" t="str">
        <f>IF('TD VENCIDOS'!D7645="","",'TD VENCIDOS'!D7645)</f>
        <v/>
      </c>
    </row>
    <row r="7665" spans="2:4" ht="18.75">
      <c r="B7665" s="37" t="str">
        <f>IF('TD VENCIDOS'!B7646="","",'TD VENCIDOS'!B7646)</f>
        <v/>
      </c>
      <c r="C7665" s="38" t="str">
        <f>IF('TD VENCIDOS'!C7646="","",'TD VENCIDOS'!C7646)</f>
        <v/>
      </c>
      <c r="D7665" s="37" t="str">
        <f>IF('TD VENCIDOS'!D7646="","",'TD VENCIDOS'!D7646)</f>
        <v/>
      </c>
    </row>
    <row r="7666" spans="2:4" ht="18.75">
      <c r="B7666" s="37" t="str">
        <f>IF('TD VENCIDOS'!B7647="","",'TD VENCIDOS'!B7647)</f>
        <v/>
      </c>
      <c r="C7666" s="38" t="str">
        <f>IF('TD VENCIDOS'!C7647="","",'TD VENCIDOS'!C7647)</f>
        <v/>
      </c>
      <c r="D7666" s="37" t="str">
        <f>IF('TD VENCIDOS'!D7647="","",'TD VENCIDOS'!D7647)</f>
        <v/>
      </c>
    </row>
    <row r="7667" spans="2:4" ht="18.75">
      <c r="B7667" s="37" t="str">
        <f>IF('TD VENCIDOS'!B7648="","",'TD VENCIDOS'!B7648)</f>
        <v/>
      </c>
      <c r="C7667" s="38" t="str">
        <f>IF('TD VENCIDOS'!C7648="","",'TD VENCIDOS'!C7648)</f>
        <v/>
      </c>
      <c r="D7667" s="37" t="str">
        <f>IF('TD VENCIDOS'!D7648="","",'TD VENCIDOS'!D7648)</f>
        <v/>
      </c>
    </row>
    <row r="7668" spans="2:4" ht="18.75">
      <c r="B7668" s="37" t="str">
        <f>IF('TD VENCIDOS'!B7649="","",'TD VENCIDOS'!B7649)</f>
        <v/>
      </c>
      <c r="C7668" s="38" t="str">
        <f>IF('TD VENCIDOS'!C7649="","",'TD VENCIDOS'!C7649)</f>
        <v/>
      </c>
      <c r="D7668" s="37" t="str">
        <f>IF('TD VENCIDOS'!D7649="","",'TD VENCIDOS'!D7649)</f>
        <v/>
      </c>
    </row>
    <row r="7669" spans="2:4" ht="18.75">
      <c r="B7669" s="37" t="str">
        <f>IF('TD VENCIDOS'!B7650="","",'TD VENCIDOS'!B7650)</f>
        <v/>
      </c>
      <c r="C7669" s="38" t="str">
        <f>IF('TD VENCIDOS'!C7650="","",'TD VENCIDOS'!C7650)</f>
        <v/>
      </c>
      <c r="D7669" s="37" t="str">
        <f>IF('TD VENCIDOS'!D7650="","",'TD VENCIDOS'!D7650)</f>
        <v/>
      </c>
    </row>
    <row r="7670" spans="2:4" ht="18.75">
      <c r="B7670" s="37" t="str">
        <f>IF('TD VENCIDOS'!B7651="","",'TD VENCIDOS'!B7651)</f>
        <v/>
      </c>
      <c r="C7670" s="38" t="str">
        <f>IF('TD VENCIDOS'!C7651="","",'TD VENCIDOS'!C7651)</f>
        <v/>
      </c>
      <c r="D7670" s="37" t="str">
        <f>IF('TD VENCIDOS'!D7651="","",'TD VENCIDOS'!D7651)</f>
        <v/>
      </c>
    </row>
    <row r="7671" spans="2:4" ht="18.75">
      <c r="B7671" s="37" t="str">
        <f>IF('TD VENCIDOS'!B7652="","",'TD VENCIDOS'!B7652)</f>
        <v/>
      </c>
      <c r="C7671" s="38" t="str">
        <f>IF('TD VENCIDOS'!C7652="","",'TD VENCIDOS'!C7652)</f>
        <v/>
      </c>
      <c r="D7671" s="37" t="str">
        <f>IF('TD VENCIDOS'!D7652="","",'TD VENCIDOS'!D7652)</f>
        <v/>
      </c>
    </row>
    <row r="7672" spans="2:4" ht="18.75">
      <c r="B7672" s="37" t="str">
        <f>IF('TD VENCIDOS'!B7653="","",'TD VENCIDOS'!B7653)</f>
        <v/>
      </c>
      <c r="C7672" s="38" t="str">
        <f>IF('TD VENCIDOS'!C7653="","",'TD VENCIDOS'!C7653)</f>
        <v/>
      </c>
      <c r="D7672" s="37" t="str">
        <f>IF('TD VENCIDOS'!D7653="","",'TD VENCIDOS'!D7653)</f>
        <v/>
      </c>
    </row>
    <row r="7673" spans="2:4" ht="18.75">
      <c r="B7673" s="37" t="str">
        <f>IF('TD VENCIDOS'!B7654="","",'TD VENCIDOS'!B7654)</f>
        <v/>
      </c>
      <c r="C7673" s="38" t="str">
        <f>IF('TD VENCIDOS'!C7654="","",'TD VENCIDOS'!C7654)</f>
        <v/>
      </c>
      <c r="D7673" s="37" t="str">
        <f>IF('TD VENCIDOS'!D7654="","",'TD VENCIDOS'!D7654)</f>
        <v/>
      </c>
    </row>
    <row r="7674" spans="2:4" ht="18.75">
      <c r="B7674" s="37" t="str">
        <f>IF('TD VENCIDOS'!B7655="","",'TD VENCIDOS'!B7655)</f>
        <v/>
      </c>
      <c r="C7674" s="38" t="str">
        <f>IF('TD VENCIDOS'!C7655="","",'TD VENCIDOS'!C7655)</f>
        <v/>
      </c>
      <c r="D7674" s="37" t="str">
        <f>IF('TD VENCIDOS'!D7655="","",'TD VENCIDOS'!D7655)</f>
        <v/>
      </c>
    </row>
    <row r="7675" spans="2:4" ht="18.75">
      <c r="B7675" s="37" t="str">
        <f>IF('TD VENCIDOS'!B7656="","",'TD VENCIDOS'!B7656)</f>
        <v/>
      </c>
      <c r="C7675" s="38" t="str">
        <f>IF('TD VENCIDOS'!C7656="","",'TD VENCIDOS'!C7656)</f>
        <v/>
      </c>
      <c r="D7675" s="37" t="str">
        <f>IF('TD VENCIDOS'!D7656="","",'TD VENCIDOS'!D7656)</f>
        <v/>
      </c>
    </row>
    <row r="7676" spans="2:4" ht="18.75">
      <c r="B7676" s="37" t="str">
        <f>IF('TD VENCIDOS'!B7657="","",'TD VENCIDOS'!B7657)</f>
        <v/>
      </c>
      <c r="C7676" s="38" t="str">
        <f>IF('TD VENCIDOS'!C7657="","",'TD VENCIDOS'!C7657)</f>
        <v/>
      </c>
      <c r="D7676" s="37" t="str">
        <f>IF('TD VENCIDOS'!D7657="","",'TD VENCIDOS'!D7657)</f>
        <v/>
      </c>
    </row>
    <row r="7677" spans="2:4" ht="18.75">
      <c r="B7677" s="37" t="str">
        <f>IF('TD VENCIDOS'!B7658="","",'TD VENCIDOS'!B7658)</f>
        <v/>
      </c>
      <c r="C7677" s="38" t="str">
        <f>IF('TD VENCIDOS'!C7658="","",'TD VENCIDOS'!C7658)</f>
        <v/>
      </c>
      <c r="D7677" s="37" t="str">
        <f>IF('TD VENCIDOS'!D7658="","",'TD VENCIDOS'!D7658)</f>
        <v/>
      </c>
    </row>
    <row r="7678" spans="2:4" ht="18.75">
      <c r="B7678" s="37" t="str">
        <f>IF('TD VENCIDOS'!B7659="","",'TD VENCIDOS'!B7659)</f>
        <v/>
      </c>
      <c r="C7678" s="38" t="str">
        <f>IF('TD VENCIDOS'!C7659="","",'TD VENCIDOS'!C7659)</f>
        <v/>
      </c>
      <c r="D7678" s="37" t="str">
        <f>IF('TD VENCIDOS'!D7659="","",'TD VENCIDOS'!D7659)</f>
        <v/>
      </c>
    </row>
    <row r="7679" spans="2:4" ht="18.75">
      <c r="B7679" s="37" t="str">
        <f>IF('TD VENCIDOS'!B7660="","",'TD VENCIDOS'!B7660)</f>
        <v/>
      </c>
      <c r="C7679" s="38" t="str">
        <f>IF('TD VENCIDOS'!C7660="","",'TD VENCIDOS'!C7660)</f>
        <v/>
      </c>
      <c r="D7679" s="37" t="str">
        <f>IF('TD VENCIDOS'!D7660="","",'TD VENCIDOS'!D7660)</f>
        <v/>
      </c>
    </row>
    <row r="7680" spans="2:4" ht="18.75">
      <c r="B7680" s="37" t="str">
        <f>IF('TD VENCIDOS'!B7661="","",'TD VENCIDOS'!B7661)</f>
        <v/>
      </c>
      <c r="C7680" s="38" t="str">
        <f>IF('TD VENCIDOS'!C7661="","",'TD VENCIDOS'!C7661)</f>
        <v/>
      </c>
      <c r="D7680" s="37" t="str">
        <f>IF('TD VENCIDOS'!D7661="","",'TD VENCIDOS'!D7661)</f>
        <v/>
      </c>
    </row>
    <row r="7681" spans="2:4" ht="18.75">
      <c r="B7681" s="37" t="str">
        <f>IF('TD VENCIDOS'!B7662="","",'TD VENCIDOS'!B7662)</f>
        <v/>
      </c>
      <c r="C7681" s="38" t="str">
        <f>IF('TD VENCIDOS'!C7662="","",'TD VENCIDOS'!C7662)</f>
        <v/>
      </c>
      <c r="D7681" s="37" t="str">
        <f>IF('TD VENCIDOS'!D7662="","",'TD VENCIDOS'!D7662)</f>
        <v/>
      </c>
    </row>
    <row r="7682" spans="2:4" ht="18.75">
      <c r="B7682" s="37" t="str">
        <f>IF('TD VENCIDOS'!B7663="","",'TD VENCIDOS'!B7663)</f>
        <v/>
      </c>
      <c r="C7682" s="38" t="str">
        <f>IF('TD VENCIDOS'!C7663="","",'TD VENCIDOS'!C7663)</f>
        <v/>
      </c>
      <c r="D7682" s="37" t="str">
        <f>IF('TD VENCIDOS'!D7663="","",'TD VENCIDOS'!D7663)</f>
        <v/>
      </c>
    </row>
    <row r="7683" spans="2:4" ht="18.75">
      <c r="B7683" s="37" t="str">
        <f>IF('TD VENCIDOS'!B7664="","",'TD VENCIDOS'!B7664)</f>
        <v/>
      </c>
      <c r="C7683" s="38" t="str">
        <f>IF('TD VENCIDOS'!C7664="","",'TD VENCIDOS'!C7664)</f>
        <v/>
      </c>
      <c r="D7683" s="37" t="str">
        <f>IF('TD VENCIDOS'!D7664="","",'TD VENCIDOS'!D7664)</f>
        <v/>
      </c>
    </row>
    <row r="7684" spans="2:4" ht="18.75">
      <c r="B7684" s="37" t="str">
        <f>IF('TD VENCIDOS'!B7665="","",'TD VENCIDOS'!B7665)</f>
        <v/>
      </c>
      <c r="C7684" s="38" t="str">
        <f>IF('TD VENCIDOS'!C7665="","",'TD VENCIDOS'!C7665)</f>
        <v/>
      </c>
      <c r="D7684" s="37" t="str">
        <f>IF('TD VENCIDOS'!D7665="","",'TD VENCIDOS'!D7665)</f>
        <v/>
      </c>
    </row>
    <row r="7685" spans="2:4" ht="18.75">
      <c r="B7685" s="37" t="str">
        <f>IF('TD VENCIDOS'!B7666="","",'TD VENCIDOS'!B7666)</f>
        <v/>
      </c>
      <c r="C7685" s="38" t="str">
        <f>IF('TD VENCIDOS'!C7666="","",'TD VENCIDOS'!C7666)</f>
        <v/>
      </c>
      <c r="D7685" s="37" t="str">
        <f>IF('TD VENCIDOS'!D7666="","",'TD VENCIDOS'!D7666)</f>
        <v/>
      </c>
    </row>
    <row r="7686" spans="2:4" ht="18.75">
      <c r="B7686" s="37" t="str">
        <f>IF('TD VENCIDOS'!B7667="","",'TD VENCIDOS'!B7667)</f>
        <v/>
      </c>
      <c r="C7686" s="38" t="str">
        <f>IF('TD VENCIDOS'!C7667="","",'TD VENCIDOS'!C7667)</f>
        <v/>
      </c>
      <c r="D7686" s="37" t="str">
        <f>IF('TD VENCIDOS'!D7667="","",'TD VENCIDOS'!D7667)</f>
        <v/>
      </c>
    </row>
    <row r="7687" spans="2:4" ht="18.75">
      <c r="B7687" s="37" t="str">
        <f>IF('TD VENCIDOS'!B7668="","",'TD VENCIDOS'!B7668)</f>
        <v/>
      </c>
      <c r="C7687" s="38" t="str">
        <f>IF('TD VENCIDOS'!C7668="","",'TD VENCIDOS'!C7668)</f>
        <v/>
      </c>
      <c r="D7687" s="37" t="str">
        <f>IF('TD VENCIDOS'!D7668="","",'TD VENCIDOS'!D7668)</f>
        <v/>
      </c>
    </row>
    <row r="7688" spans="2:4" ht="18.75">
      <c r="B7688" s="37" t="str">
        <f>IF('TD VENCIDOS'!B7669="","",'TD VENCIDOS'!B7669)</f>
        <v/>
      </c>
      <c r="C7688" s="38" t="str">
        <f>IF('TD VENCIDOS'!C7669="","",'TD VENCIDOS'!C7669)</f>
        <v/>
      </c>
      <c r="D7688" s="37" t="str">
        <f>IF('TD VENCIDOS'!D7669="","",'TD VENCIDOS'!D7669)</f>
        <v/>
      </c>
    </row>
    <row r="7689" spans="2:4" ht="18.75">
      <c r="B7689" s="37" t="str">
        <f>IF('TD VENCIDOS'!B7670="","",'TD VENCIDOS'!B7670)</f>
        <v/>
      </c>
      <c r="C7689" s="38" t="str">
        <f>IF('TD VENCIDOS'!C7670="","",'TD VENCIDOS'!C7670)</f>
        <v/>
      </c>
      <c r="D7689" s="37" t="str">
        <f>IF('TD VENCIDOS'!D7670="","",'TD VENCIDOS'!D7670)</f>
        <v/>
      </c>
    </row>
    <row r="7690" spans="2:4" ht="18.75">
      <c r="B7690" s="37" t="str">
        <f>IF('TD VENCIDOS'!B7671="","",'TD VENCIDOS'!B7671)</f>
        <v/>
      </c>
      <c r="C7690" s="38" t="str">
        <f>IF('TD VENCIDOS'!C7671="","",'TD VENCIDOS'!C7671)</f>
        <v/>
      </c>
      <c r="D7690" s="37" t="str">
        <f>IF('TD VENCIDOS'!D7671="","",'TD VENCIDOS'!D7671)</f>
        <v/>
      </c>
    </row>
    <row r="7691" spans="2:4" ht="18.75">
      <c r="B7691" s="37" t="str">
        <f>IF('TD VENCIDOS'!B7672="","",'TD VENCIDOS'!B7672)</f>
        <v/>
      </c>
      <c r="C7691" s="38" t="str">
        <f>IF('TD VENCIDOS'!C7672="","",'TD VENCIDOS'!C7672)</f>
        <v/>
      </c>
      <c r="D7691" s="37" t="str">
        <f>IF('TD VENCIDOS'!D7672="","",'TD VENCIDOS'!D7672)</f>
        <v/>
      </c>
    </row>
    <row r="7692" spans="2:4" ht="18.75">
      <c r="B7692" s="37" t="str">
        <f>IF('TD VENCIDOS'!B7673="","",'TD VENCIDOS'!B7673)</f>
        <v/>
      </c>
      <c r="C7692" s="38" t="str">
        <f>IF('TD VENCIDOS'!C7673="","",'TD VENCIDOS'!C7673)</f>
        <v/>
      </c>
      <c r="D7692" s="37" t="str">
        <f>IF('TD VENCIDOS'!D7673="","",'TD VENCIDOS'!D7673)</f>
        <v/>
      </c>
    </row>
    <row r="7693" spans="2:4" ht="18.75">
      <c r="B7693" s="37" t="str">
        <f>IF('TD VENCIDOS'!B7674="","",'TD VENCIDOS'!B7674)</f>
        <v/>
      </c>
      <c r="C7693" s="38" t="str">
        <f>IF('TD VENCIDOS'!C7674="","",'TD VENCIDOS'!C7674)</f>
        <v/>
      </c>
      <c r="D7693" s="37" t="str">
        <f>IF('TD VENCIDOS'!D7674="","",'TD VENCIDOS'!D7674)</f>
        <v/>
      </c>
    </row>
    <row r="7694" spans="2:4" ht="18.75">
      <c r="B7694" s="37" t="str">
        <f>IF('TD VENCIDOS'!B7675="","",'TD VENCIDOS'!B7675)</f>
        <v/>
      </c>
      <c r="C7694" s="38" t="str">
        <f>IF('TD VENCIDOS'!C7675="","",'TD VENCIDOS'!C7675)</f>
        <v/>
      </c>
      <c r="D7694" s="37" t="str">
        <f>IF('TD VENCIDOS'!D7675="","",'TD VENCIDOS'!D7675)</f>
        <v/>
      </c>
    </row>
    <row r="7695" spans="2:4" ht="18.75">
      <c r="B7695" s="37" t="str">
        <f>IF('TD VENCIDOS'!B7676="","",'TD VENCIDOS'!B7676)</f>
        <v/>
      </c>
      <c r="C7695" s="38" t="str">
        <f>IF('TD VENCIDOS'!C7676="","",'TD VENCIDOS'!C7676)</f>
        <v/>
      </c>
      <c r="D7695" s="37" t="str">
        <f>IF('TD VENCIDOS'!D7676="","",'TD VENCIDOS'!D7676)</f>
        <v/>
      </c>
    </row>
    <row r="7696" spans="2:4" ht="18.75">
      <c r="B7696" s="37" t="str">
        <f>IF('TD VENCIDOS'!B7677="","",'TD VENCIDOS'!B7677)</f>
        <v/>
      </c>
      <c r="C7696" s="38" t="str">
        <f>IF('TD VENCIDOS'!C7677="","",'TD VENCIDOS'!C7677)</f>
        <v/>
      </c>
      <c r="D7696" s="37" t="str">
        <f>IF('TD VENCIDOS'!D7677="","",'TD VENCIDOS'!D7677)</f>
        <v/>
      </c>
    </row>
    <row r="7697" spans="2:4" ht="18.75">
      <c r="B7697" s="37" t="str">
        <f>IF('TD VENCIDOS'!B7678="","",'TD VENCIDOS'!B7678)</f>
        <v/>
      </c>
      <c r="C7697" s="38" t="str">
        <f>IF('TD VENCIDOS'!C7678="","",'TD VENCIDOS'!C7678)</f>
        <v/>
      </c>
      <c r="D7697" s="37" t="str">
        <f>IF('TD VENCIDOS'!D7678="","",'TD VENCIDOS'!D7678)</f>
        <v/>
      </c>
    </row>
    <row r="7698" spans="2:4" ht="18.75">
      <c r="B7698" s="37" t="str">
        <f>IF('TD VENCIDOS'!B7679="","",'TD VENCIDOS'!B7679)</f>
        <v/>
      </c>
      <c r="C7698" s="38" t="str">
        <f>IF('TD VENCIDOS'!C7679="","",'TD VENCIDOS'!C7679)</f>
        <v/>
      </c>
      <c r="D7698" s="37" t="str">
        <f>IF('TD VENCIDOS'!D7679="","",'TD VENCIDOS'!D7679)</f>
        <v/>
      </c>
    </row>
    <row r="7699" spans="2:4" ht="18.75">
      <c r="B7699" s="37" t="str">
        <f>IF('TD VENCIDOS'!B7680="","",'TD VENCIDOS'!B7680)</f>
        <v/>
      </c>
      <c r="C7699" s="38" t="str">
        <f>IF('TD VENCIDOS'!C7680="","",'TD VENCIDOS'!C7680)</f>
        <v/>
      </c>
      <c r="D7699" s="37" t="str">
        <f>IF('TD VENCIDOS'!D7680="","",'TD VENCIDOS'!D7680)</f>
        <v/>
      </c>
    </row>
    <row r="7700" spans="2:4" ht="18.75">
      <c r="B7700" s="37" t="str">
        <f>IF('TD VENCIDOS'!B7681="","",'TD VENCIDOS'!B7681)</f>
        <v/>
      </c>
      <c r="C7700" s="38" t="str">
        <f>IF('TD VENCIDOS'!C7681="","",'TD VENCIDOS'!C7681)</f>
        <v/>
      </c>
      <c r="D7700" s="37" t="str">
        <f>IF('TD VENCIDOS'!D7681="","",'TD VENCIDOS'!D7681)</f>
        <v/>
      </c>
    </row>
    <row r="7701" spans="2:4" ht="18.75">
      <c r="B7701" s="37" t="str">
        <f>IF('TD VENCIDOS'!B7682="","",'TD VENCIDOS'!B7682)</f>
        <v/>
      </c>
      <c r="C7701" s="38" t="str">
        <f>IF('TD VENCIDOS'!C7682="","",'TD VENCIDOS'!C7682)</f>
        <v/>
      </c>
      <c r="D7701" s="37" t="str">
        <f>IF('TD VENCIDOS'!D7682="","",'TD VENCIDOS'!D7682)</f>
        <v/>
      </c>
    </row>
    <row r="7702" spans="2:4" ht="18.75">
      <c r="B7702" s="37" t="str">
        <f>IF('TD VENCIDOS'!B7683="","",'TD VENCIDOS'!B7683)</f>
        <v/>
      </c>
      <c r="C7702" s="38" t="str">
        <f>IF('TD VENCIDOS'!C7683="","",'TD VENCIDOS'!C7683)</f>
        <v/>
      </c>
      <c r="D7702" s="37" t="str">
        <f>IF('TD VENCIDOS'!D7683="","",'TD VENCIDOS'!D7683)</f>
        <v/>
      </c>
    </row>
    <row r="7703" spans="2:4" ht="18.75">
      <c r="B7703" s="37" t="str">
        <f>IF('TD VENCIDOS'!B7684="","",'TD VENCIDOS'!B7684)</f>
        <v/>
      </c>
      <c r="C7703" s="38" t="str">
        <f>IF('TD VENCIDOS'!C7684="","",'TD VENCIDOS'!C7684)</f>
        <v/>
      </c>
      <c r="D7703" s="37" t="str">
        <f>IF('TD VENCIDOS'!D7684="","",'TD VENCIDOS'!D7684)</f>
        <v/>
      </c>
    </row>
    <row r="7704" spans="2:4" ht="18.75">
      <c r="B7704" s="37" t="str">
        <f>IF('TD VENCIDOS'!B7685="","",'TD VENCIDOS'!B7685)</f>
        <v/>
      </c>
      <c r="C7704" s="38" t="str">
        <f>IF('TD VENCIDOS'!C7685="","",'TD VENCIDOS'!C7685)</f>
        <v/>
      </c>
      <c r="D7704" s="37" t="str">
        <f>IF('TD VENCIDOS'!D7685="","",'TD VENCIDOS'!D7685)</f>
        <v/>
      </c>
    </row>
    <row r="7705" spans="2:4" ht="18.75">
      <c r="B7705" s="37" t="str">
        <f>IF('TD VENCIDOS'!B7686="","",'TD VENCIDOS'!B7686)</f>
        <v/>
      </c>
      <c r="C7705" s="38" t="str">
        <f>IF('TD VENCIDOS'!C7686="","",'TD VENCIDOS'!C7686)</f>
        <v/>
      </c>
      <c r="D7705" s="37" t="str">
        <f>IF('TD VENCIDOS'!D7686="","",'TD VENCIDOS'!D7686)</f>
        <v/>
      </c>
    </row>
    <row r="7706" spans="2:4" ht="18.75">
      <c r="B7706" s="37" t="str">
        <f>IF('TD VENCIDOS'!B7687="","",'TD VENCIDOS'!B7687)</f>
        <v/>
      </c>
      <c r="C7706" s="38" t="str">
        <f>IF('TD VENCIDOS'!C7687="","",'TD VENCIDOS'!C7687)</f>
        <v/>
      </c>
      <c r="D7706" s="37" t="str">
        <f>IF('TD VENCIDOS'!D7687="","",'TD VENCIDOS'!D7687)</f>
        <v/>
      </c>
    </row>
    <row r="7707" spans="2:4" ht="18.75">
      <c r="B7707" s="37" t="str">
        <f>IF('TD VENCIDOS'!B7688="","",'TD VENCIDOS'!B7688)</f>
        <v/>
      </c>
      <c r="C7707" s="38" t="str">
        <f>IF('TD VENCIDOS'!C7688="","",'TD VENCIDOS'!C7688)</f>
        <v/>
      </c>
      <c r="D7707" s="37" t="str">
        <f>IF('TD VENCIDOS'!D7688="","",'TD VENCIDOS'!D7688)</f>
        <v/>
      </c>
    </row>
    <row r="7708" spans="2:4" ht="18.75">
      <c r="B7708" s="37" t="str">
        <f>IF('TD VENCIDOS'!B7689="","",'TD VENCIDOS'!B7689)</f>
        <v/>
      </c>
      <c r="C7708" s="38" t="str">
        <f>IF('TD VENCIDOS'!C7689="","",'TD VENCIDOS'!C7689)</f>
        <v/>
      </c>
      <c r="D7708" s="37" t="str">
        <f>IF('TD VENCIDOS'!D7689="","",'TD VENCIDOS'!D7689)</f>
        <v/>
      </c>
    </row>
    <row r="7709" spans="2:4" ht="18.75">
      <c r="B7709" s="37" t="str">
        <f>IF('TD VENCIDOS'!B7690="","",'TD VENCIDOS'!B7690)</f>
        <v/>
      </c>
      <c r="C7709" s="38" t="str">
        <f>IF('TD VENCIDOS'!C7690="","",'TD VENCIDOS'!C7690)</f>
        <v/>
      </c>
      <c r="D7709" s="37" t="str">
        <f>IF('TD VENCIDOS'!D7690="","",'TD VENCIDOS'!D7690)</f>
        <v/>
      </c>
    </row>
    <row r="7710" spans="2:4" ht="18.75">
      <c r="B7710" s="37" t="str">
        <f>IF('TD VENCIDOS'!B7691="","",'TD VENCIDOS'!B7691)</f>
        <v/>
      </c>
      <c r="C7710" s="38" t="str">
        <f>IF('TD VENCIDOS'!C7691="","",'TD VENCIDOS'!C7691)</f>
        <v/>
      </c>
      <c r="D7710" s="37" t="str">
        <f>IF('TD VENCIDOS'!D7691="","",'TD VENCIDOS'!D7691)</f>
        <v/>
      </c>
    </row>
    <row r="7711" spans="2:4" ht="18.75">
      <c r="B7711" s="37" t="str">
        <f>IF('TD VENCIDOS'!B7692="","",'TD VENCIDOS'!B7692)</f>
        <v/>
      </c>
      <c r="C7711" s="38" t="str">
        <f>IF('TD VENCIDOS'!C7692="","",'TD VENCIDOS'!C7692)</f>
        <v/>
      </c>
      <c r="D7711" s="37" t="str">
        <f>IF('TD VENCIDOS'!D7692="","",'TD VENCIDOS'!D7692)</f>
        <v/>
      </c>
    </row>
    <row r="7712" spans="2:4" ht="18.75">
      <c r="B7712" s="37" t="str">
        <f>IF('TD VENCIDOS'!B7693="","",'TD VENCIDOS'!B7693)</f>
        <v/>
      </c>
      <c r="C7712" s="38" t="str">
        <f>IF('TD VENCIDOS'!C7693="","",'TD VENCIDOS'!C7693)</f>
        <v/>
      </c>
      <c r="D7712" s="37" t="str">
        <f>IF('TD VENCIDOS'!D7693="","",'TD VENCIDOS'!D7693)</f>
        <v/>
      </c>
    </row>
    <row r="7713" spans="2:4" ht="18.75">
      <c r="B7713" s="37" t="str">
        <f>IF('TD VENCIDOS'!B7694="","",'TD VENCIDOS'!B7694)</f>
        <v/>
      </c>
      <c r="C7713" s="38" t="str">
        <f>IF('TD VENCIDOS'!C7694="","",'TD VENCIDOS'!C7694)</f>
        <v/>
      </c>
      <c r="D7713" s="37" t="str">
        <f>IF('TD VENCIDOS'!D7694="","",'TD VENCIDOS'!D7694)</f>
        <v/>
      </c>
    </row>
    <row r="7714" spans="2:4" ht="18.75">
      <c r="B7714" s="37" t="str">
        <f>IF('TD VENCIDOS'!B7695="","",'TD VENCIDOS'!B7695)</f>
        <v/>
      </c>
      <c r="C7714" s="38" t="str">
        <f>IF('TD VENCIDOS'!C7695="","",'TD VENCIDOS'!C7695)</f>
        <v/>
      </c>
      <c r="D7714" s="37" t="str">
        <f>IF('TD VENCIDOS'!D7695="","",'TD VENCIDOS'!D7695)</f>
        <v/>
      </c>
    </row>
    <row r="7715" spans="2:4" ht="18.75">
      <c r="B7715" s="37" t="str">
        <f>IF('TD VENCIDOS'!B7696="","",'TD VENCIDOS'!B7696)</f>
        <v/>
      </c>
      <c r="C7715" s="38" t="str">
        <f>IF('TD VENCIDOS'!C7696="","",'TD VENCIDOS'!C7696)</f>
        <v/>
      </c>
      <c r="D7715" s="37" t="str">
        <f>IF('TD VENCIDOS'!D7696="","",'TD VENCIDOS'!D7696)</f>
        <v/>
      </c>
    </row>
    <row r="7716" spans="2:4" ht="18.75">
      <c r="B7716" s="37" t="str">
        <f>IF('TD VENCIDOS'!B7697="","",'TD VENCIDOS'!B7697)</f>
        <v/>
      </c>
      <c r="C7716" s="38" t="str">
        <f>IF('TD VENCIDOS'!C7697="","",'TD VENCIDOS'!C7697)</f>
        <v/>
      </c>
      <c r="D7716" s="37" t="str">
        <f>IF('TD VENCIDOS'!D7697="","",'TD VENCIDOS'!D7697)</f>
        <v/>
      </c>
    </row>
    <row r="7717" spans="2:4" ht="18.75">
      <c r="B7717" s="37" t="str">
        <f>IF('TD VENCIDOS'!B7698="","",'TD VENCIDOS'!B7698)</f>
        <v/>
      </c>
      <c r="C7717" s="38" t="str">
        <f>IF('TD VENCIDOS'!C7698="","",'TD VENCIDOS'!C7698)</f>
        <v/>
      </c>
      <c r="D7717" s="37" t="str">
        <f>IF('TD VENCIDOS'!D7698="","",'TD VENCIDOS'!D7698)</f>
        <v/>
      </c>
    </row>
    <row r="7718" spans="2:4" ht="18.75">
      <c r="B7718" s="37" t="str">
        <f>IF('TD VENCIDOS'!B7699="","",'TD VENCIDOS'!B7699)</f>
        <v/>
      </c>
      <c r="C7718" s="38" t="str">
        <f>IF('TD VENCIDOS'!C7699="","",'TD VENCIDOS'!C7699)</f>
        <v/>
      </c>
      <c r="D7718" s="37" t="str">
        <f>IF('TD VENCIDOS'!D7699="","",'TD VENCIDOS'!D7699)</f>
        <v/>
      </c>
    </row>
    <row r="7719" spans="2:4" ht="18.75">
      <c r="B7719" s="37" t="str">
        <f>IF('TD VENCIDOS'!B7700="","",'TD VENCIDOS'!B7700)</f>
        <v/>
      </c>
      <c r="C7719" s="38" t="str">
        <f>IF('TD VENCIDOS'!C7700="","",'TD VENCIDOS'!C7700)</f>
        <v/>
      </c>
      <c r="D7719" s="37" t="str">
        <f>IF('TD VENCIDOS'!D7700="","",'TD VENCIDOS'!D7700)</f>
        <v/>
      </c>
    </row>
    <row r="7720" spans="2:4" ht="18.75">
      <c r="B7720" s="37" t="str">
        <f>IF('TD VENCIDOS'!B7701="","",'TD VENCIDOS'!B7701)</f>
        <v/>
      </c>
      <c r="C7720" s="38" t="str">
        <f>IF('TD VENCIDOS'!C7701="","",'TD VENCIDOS'!C7701)</f>
        <v/>
      </c>
      <c r="D7720" s="37" t="str">
        <f>IF('TD VENCIDOS'!D7701="","",'TD VENCIDOS'!D7701)</f>
        <v/>
      </c>
    </row>
    <row r="7721" spans="2:4" ht="18.75">
      <c r="B7721" s="37" t="str">
        <f>IF('TD VENCIDOS'!B7702="","",'TD VENCIDOS'!B7702)</f>
        <v/>
      </c>
      <c r="C7721" s="38" t="str">
        <f>IF('TD VENCIDOS'!C7702="","",'TD VENCIDOS'!C7702)</f>
        <v/>
      </c>
      <c r="D7721" s="37" t="str">
        <f>IF('TD VENCIDOS'!D7702="","",'TD VENCIDOS'!D7702)</f>
        <v/>
      </c>
    </row>
    <row r="7722" spans="2:4" ht="18.75">
      <c r="B7722" s="37" t="str">
        <f>IF('TD VENCIDOS'!B7703="","",'TD VENCIDOS'!B7703)</f>
        <v/>
      </c>
      <c r="C7722" s="38" t="str">
        <f>IF('TD VENCIDOS'!C7703="","",'TD VENCIDOS'!C7703)</f>
        <v/>
      </c>
      <c r="D7722" s="37" t="str">
        <f>IF('TD VENCIDOS'!D7703="","",'TD VENCIDOS'!D7703)</f>
        <v/>
      </c>
    </row>
    <row r="7723" spans="2:4" ht="18.75">
      <c r="B7723" s="37" t="str">
        <f>IF('TD VENCIDOS'!B7704="","",'TD VENCIDOS'!B7704)</f>
        <v/>
      </c>
      <c r="C7723" s="38" t="str">
        <f>IF('TD VENCIDOS'!C7704="","",'TD VENCIDOS'!C7704)</f>
        <v/>
      </c>
      <c r="D7723" s="37" t="str">
        <f>IF('TD VENCIDOS'!D7704="","",'TD VENCIDOS'!D7704)</f>
        <v/>
      </c>
    </row>
    <row r="7724" spans="2:4" ht="18.75">
      <c r="B7724" s="37" t="str">
        <f>IF('TD VENCIDOS'!B7705="","",'TD VENCIDOS'!B7705)</f>
        <v/>
      </c>
      <c r="C7724" s="38" t="str">
        <f>IF('TD VENCIDOS'!C7705="","",'TD VENCIDOS'!C7705)</f>
        <v/>
      </c>
      <c r="D7724" s="37" t="str">
        <f>IF('TD VENCIDOS'!D7705="","",'TD VENCIDOS'!D7705)</f>
        <v/>
      </c>
    </row>
    <row r="7725" spans="2:4" ht="18.75">
      <c r="B7725" s="37" t="str">
        <f>IF('TD VENCIDOS'!B7706="","",'TD VENCIDOS'!B7706)</f>
        <v/>
      </c>
      <c r="C7725" s="38" t="str">
        <f>IF('TD VENCIDOS'!C7706="","",'TD VENCIDOS'!C7706)</f>
        <v/>
      </c>
      <c r="D7725" s="37" t="str">
        <f>IF('TD VENCIDOS'!D7706="","",'TD VENCIDOS'!D7706)</f>
        <v/>
      </c>
    </row>
    <row r="7726" spans="2:4" ht="18.75">
      <c r="B7726" s="37" t="str">
        <f>IF('TD VENCIDOS'!B7707="","",'TD VENCIDOS'!B7707)</f>
        <v/>
      </c>
      <c r="C7726" s="38" t="str">
        <f>IF('TD VENCIDOS'!C7707="","",'TD VENCIDOS'!C7707)</f>
        <v/>
      </c>
      <c r="D7726" s="37" t="str">
        <f>IF('TD VENCIDOS'!D7707="","",'TD VENCIDOS'!D7707)</f>
        <v/>
      </c>
    </row>
    <row r="7727" spans="2:4" ht="18.75">
      <c r="B7727" s="37" t="str">
        <f>IF('TD VENCIDOS'!B7708="","",'TD VENCIDOS'!B7708)</f>
        <v/>
      </c>
      <c r="C7727" s="38" t="str">
        <f>IF('TD VENCIDOS'!C7708="","",'TD VENCIDOS'!C7708)</f>
        <v/>
      </c>
      <c r="D7727" s="37" t="str">
        <f>IF('TD VENCIDOS'!D7708="","",'TD VENCIDOS'!D7708)</f>
        <v/>
      </c>
    </row>
    <row r="7728" spans="2:4" ht="18.75">
      <c r="B7728" s="37" t="str">
        <f>IF('TD VENCIDOS'!B7709="","",'TD VENCIDOS'!B7709)</f>
        <v/>
      </c>
      <c r="C7728" s="38" t="str">
        <f>IF('TD VENCIDOS'!C7709="","",'TD VENCIDOS'!C7709)</f>
        <v/>
      </c>
      <c r="D7728" s="37" t="str">
        <f>IF('TD VENCIDOS'!D7709="","",'TD VENCIDOS'!D7709)</f>
        <v/>
      </c>
    </row>
    <row r="7729" spans="2:4" ht="18.75">
      <c r="B7729" s="37" t="str">
        <f>IF('TD VENCIDOS'!B7710="","",'TD VENCIDOS'!B7710)</f>
        <v/>
      </c>
      <c r="C7729" s="38" t="str">
        <f>IF('TD VENCIDOS'!C7710="","",'TD VENCIDOS'!C7710)</f>
        <v/>
      </c>
      <c r="D7729" s="37" t="str">
        <f>IF('TD VENCIDOS'!D7710="","",'TD VENCIDOS'!D7710)</f>
        <v/>
      </c>
    </row>
    <row r="7730" spans="2:4" ht="18.75">
      <c r="B7730" s="37" t="str">
        <f>IF('TD VENCIDOS'!B7711="","",'TD VENCIDOS'!B7711)</f>
        <v/>
      </c>
      <c r="C7730" s="38" t="str">
        <f>IF('TD VENCIDOS'!C7711="","",'TD VENCIDOS'!C7711)</f>
        <v/>
      </c>
      <c r="D7730" s="37" t="str">
        <f>IF('TD VENCIDOS'!D7711="","",'TD VENCIDOS'!D7711)</f>
        <v/>
      </c>
    </row>
    <row r="7731" spans="2:4" ht="18.75">
      <c r="B7731" s="37" t="str">
        <f>IF('TD VENCIDOS'!B7712="","",'TD VENCIDOS'!B7712)</f>
        <v/>
      </c>
      <c r="C7731" s="38" t="str">
        <f>IF('TD VENCIDOS'!C7712="","",'TD VENCIDOS'!C7712)</f>
        <v/>
      </c>
      <c r="D7731" s="37" t="str">
        <f>IF('TD VENCIDOS'!D7712="","",'TD VENCIDOS'!D7712)</f>
        <v/>
      </c>
    </row>
    <row r="7732" spans="2:4" ht="18.75">
      <c r="B7732" s="37" t="str">
        <f>IF('TD VENCIDOS'!B7713="","",'TD VENCIDOS'!B7713)</f>
        <v/>
      </c>
      <c r="C7732" s="38" t="str">
        <f>IF('TD VENCIDOS'!C7713="","",'TD VENCIDOS'!C7713)</f>
        <v/>
      </c>
      <c r="D7732" s="37" t="str">
        <f>IF('TD VENCIDOS'!D7713="","",'TD VENCIDOS'!D7713)</f>
        <v/>
      </c>
    </row>
    <row r="7733" spans="2:4" ht="18.75">
      <c r="B7733" s="37" t="str">
        <f>IF('TD VENCIDOS'!B7714="","",'TD VENCIDOS'!B7714)</f>
        <v/>
      </c>
      <c r="C7733" s="38" t="str">
        <f>IF('TD VENCIDOS'!C7714="","",'TD VENCIDOS'!C7714)</f>
        <v/>
      </c>
      <c r="D7733" s="37" t="str">
        <f>IF('TD VENCIDOS'!D7714="","",'TD VENCIDOS'!D7714)</f>
        <v/>
      </c>
    </row>
    <row r="7734" spans="2:4" ht="18.75">
      <c r="B7734" s="37" t="str">
        <f>IF('TD VENCIDOS'!B7715="","",'TD VENCIDOS'!B7715)</f>
        <v/>
      </c>
      <c r="C7734" s="38" t="str">
        <f>IF('TD VENCIDOS'!C7715="","",'TD VENCIDOS'!C7715)</f>
        <v/>
      </c>
      <c r="D7734" s="37" t="str">
        <f>IF('TD VENCIDOS'!D7715="","",'TD VENCIDOS'!D7715)</f>
        <v/>
      </c>
    </row>
    <row r="7735" spans="2:4" ht="18.75">
      <c r="B7735" s="37" t="str">
        <f>IF('TD VENCIDOS'!B7716="","",'TD VENCIDOS'!B7716)</f>
        <v/>
      </c>
      <c r="C7735" s="38" t="str">
        <f>IF('TD VENCIDOS'!C7716="","",'TD VENCIDOS'!C7716)</f>
        <v/>
      </c>
      <c r="D7735" s="37" t="str">
        <f>IF('TD VENCIDOS'!D7716="","",'TD VENCIDOS'!D7716)</f>
        <v/>
      </c>
    </row>
    <row r="7736" spans="2:4" ht="18.75">
      <c r="B7736" s="37" t="str">
        <f>IF('TD VENCIDOS'!B7717="","",'TD VENCIDOS'!B7717)</f>
        <v/>
      </c>
      <c r="C7736" s="38" t="str">
        <f>IF('TD VENCIDOS'!C7717="","",'TD VENCIDOS'!C7717)</f>
        <v/>
      </c>
      <c r="D7736" s="37" t="str">
        <f>IF('TD VENCIDOS'!D7717="","",'TD VENCIDOS'!D7717)</f>
        <v/>
      </c>
    </row>
    <row r="7737" spans="2:4" ht="18.75">
      <c r="B7737" s="37" t="str">
        <f>IF('TD VENCIDOS'!B7718="","",'TD VENCIDOS'!B7718)</f>
        <v/>
      </c>
      <c r="C7737" s="38" t="str">
        <f>IF('TD VENCIDOS'!C7718="","",'TD VENCIDOS'!C7718)</f>
        <v/>
      </c>
      <c r="D7737" s="37" t="str">
        <f>IF('TD VENCIDOS'!D7718="","",'TD VENCIDOS'!D7718)</f>
        <v/>
      </c>
    </row>
    <row r="7738" spans="2:4" ht="18.75">
      <c r="B7738" s="37" t="str">
        <f>IF('TD VENCIDOS'!B7719="","",'TD VENCIDOS'!B7719)</f>
        <v/>
      </c>
      <c r="C7738" s="38" t="str">
        <f>IF('TD VENCIDOS'!C7719="","",'TD VENCIDOS'!C7719)</f>
        <v/>
      </c>
      <c r="D7738" s="37" t="str">
        <f>IF('TD VENCIDOS'!D7719="","",'TD VENCIDOS'!D7719)</f>
        <v/>
      </c>
    </row>
    <row r="7739" spans="2:4" ht="18.75">
      <c r="B7739" s="37" t="str">
        <f>IF('TD VENCIDOS'!B7720="","",'TD VENCIDOS'!B7720)</f>
        <v/>
      </c>
      <c r="C7739" s="38" t="str">
        <f>IF('TD VENCIDOS'!C7720="","",'TD VENCIDOS'!C7720)</f>
        <v/>
      </c>
      <c r="D7739" s="37" t="str">
        <f>IF('TD VENCIDOS'!D7720="","",'TD VENCIDOS'!D7720)</f>
        <v/>
      </c>
    </row>
    <row r="7740" spans="2:4" ht="18.75">
      <c r="B7740" s="37" t="str">
        <f>IF('TD VENCIDOS'!B7721="","",'TD VENCIDOS'!B7721)</f>
        <v/>
      </c>
      <c r="C7740" s="38" t="str">
        <f>IF('TD VENCIDOS'!C7721="","",'TD VENCIDOS'!C7721)</f>
        <v/>
      </c>
      <c r="D7740" s="37" t="str">
        <f>IF('TD VENCIDOS'!D7721="","",'TD VENCIDOS'!D7721)</f>
        <v/>
      </c>
    </row>
    <row r="7741" spans="2:4" ht="18.75">
      <c r="B7741" s="37" t="str">
        <f>IF('TD VENCIDOS'!B7722="","",'TD VENCIDOS'!B7722)</f>
        <v/>
      </c>
      <c r="C7741" s="38" t="str">
        <f>IF('TD VENCIDOS'!C7722="","",'TD VENCIDOS'!C7722)</f>
        <v/>
      </c>
      <c r="D7741" s="37" t="str">
        <f>IF('TD VENCIDOS'!D7722="","",'TD VENCIDOS'!D7722)</f>
        <v/>
      </c>
    </row>
    <row r="7742" spans="2:4" ht="18.75">
      <c r="B7742" s="37" t="str">
        <f>IF('TD VENCIDOS'!B7723="","",'TD VENCIDOS'!B7723)</f>
        <v/>
      </c>
      <c r="C7742" s="38" t="str">
        <f>IF('TD VENCIDOS'!C7723="","",'TD VENCIDOS'!C7723)</f>
        <v/>
      </c>
      <c r="D7742" s="37" t="str">
        <f>IF('TD VENCIDOS'!D7723="","",'TD VENCIDOS'!D7723)</f>
        <v/>
      </c>
    </row>
    <row r="7743" spans="2:4" ht="18.75">
      <c r="B7743" s="37" t="str">
        <f>IF('TD VENCIDOS'!B7724="","",'TD VENCIDOS'!B7724)</f>
        <v/>
      </c>
      <c r="C7743" s="38" t="str">
        <f>IF('TD VENCIDOS'!C7724="","",'TD VENCIDOS'!C7724)</f>
        <v/>
      </c>
      <c r="D7743" s="37" t="str">
        <f>IF('TD VENCIDOS'!D7724="","",'TD VENCIDOS'!D7724)</f>
        <v/>
      </c>
    </row>
    <row r="7744" spans="2:4" ht="18.75">
      <c r="B7744" s="37" t="str">
        <f>IF('TD VENCIDOS'!B7725="","",'TD VENCIDOS'!B7725)</f>
        <v/>
      </c>
      <c r="C7744" s="38" t="str">
        <f>IF('TD VENCIDOS'!C7725="","",'TD VENCIDOS'!C7725)</f>
        <v/>
      </c>
      <c r="D7744" s="37" t="str">
        <f>IF('TD VENCIDOS'!D7725="","",'TD VENCIDOS'!D7725)</f>
        <v/>
      </c>
    </row>
    <row r="7745" spans="2:4" ht="18.75">
      <c r="B7745" s="37" t="str">
        <f>IF('TD VENCIDOS'!B7726="","",'TD VENCIDOS'!B7726)</f>
        <v/>
      </c>
      <c r="C7745" s="38" t="str">
        <f>IF('TD VENCIDOS'!C7726="","",'TD VENCIDOS'!C7726)</f>
        <v/>
      </c>
      <c r="D7745" s="37" t="str">
        <f>IF('TD VENCIDOS'!D7726="","",'TD VENCIDOS'!D7726)</f>
        <v/>
      </c>
    </row>
    <row r="7746" spans="2:4" ht="18.75">
      <c r="B7746" s="37" t="str">
        <f>IF('TD VENCIDOS'!B7727="","",'TD VENCIDOS'!B7727)</f>
        <v/>
      </c>
      <c r="C7746" s="38" t="str">
        <f>IF('TD VENCIDOS'!C7727="","",'TD VENCIDOS'!C7727)</f>
        <v/>
      </c>
      <c r="D7746" s="37" t="str">
        <f>IF('TD VENCIDOS'!D7727="","",'TD VENCIDOS'!D7727)</f>
        <v/>
      </c>
    </row>
    <row r="7747" spans="2:4" ht="18.75">
      <c r="B7747" s="37" t="str">
        <f>IF('TD VENCIDOS'!B7728="","",'TD VENCIDOS'!B7728)</f>
        <v/>
      </c>
      <c r="C7747" s="38" t="str">
        <f>IF('TD VENCIDOS'!C7728="","",'TD VENCIDOS'!C7728)</f>
        <v/>
      </c>
      <c r="D7747" s="37" t="str">
        <f>IF('TD VENCIDOS'!D7728="","",'TD VENCIDOS'!D7728)</f>
        <v/>
      </c>
    </row>
    <row r="7748" spans="2:4" ht="18.75">
      <c r="B7748" s="37" t="str">
        <f>IF('TD VENCIDOS'!B7729="","",'TD VENCIDOS'!B7729)</f>
        <v/>
      </c>
      <c r="C7748" s="38" t="str">
        <f>IF('TD VENCIDOS'!C7729="","",'TD VENCIDOS'!C7729)</f>
        <v/>
      </c>
      <c r="D7748" s="37" t="str">
        <f>IF('TD VENCIDOS'!D7729="","",'TD VENCIDOS'!D7729)</f>
        <v/>
      </c>
    </row>
    <row r="7749" spans="2:4" ht="18.75">
      <c r="B7749" s="37" t="str">
        <f>IF('TD VENCIDOS'!B7730="","",'TD VENCIDOS'!B7730)</f>
        <v/>
      </c>
      <c r="C7749" s="38" t="str">
        <f>IF('TD VENCIDOS'!C7730="","",'TD VENCIDOS'!C7730)</f>
        <v/>
      </c>
      <c r="D7749" s="37" t="str">
        <f>IF('TD VENCIDOS'!D7730="","",'TD VENCIDOS'!D7730)</f>
        <v/>
      </c>
    </row>
    <row r="7750" spans="2:4" ht="18.75">
      <c r="B7750" s="37" t="str">
        <f>IF('TD VENCIDOS'!B7731="","",'TD VENCIDOS'!B7731)</f>
        <v/>
      </c>
      <c r="C7750" s="38" t="str">
        <f>IF('TD VENCIDOS'!C7731="","",'TD VENCIDOS'!C7731)</f>
        <v/>
      </c>
      <c r="D7750" s="37" t="str">
        <f>IF('TD VENCIDOS'!D7731="","",'TD VENCIDOS'!D7731)</f>
        <v/>
      </c>
    </row>
    <row r="7751" spans="2:4" ht="18.75">
      <c r="B7751" s="37" t="str">
        <f>IF('TD VENCIDOS'!B7732="","",'TD VENCIDOS'!B7732)</f>
        <v/>
      </c>
      <c r="C7751" s="38" t="str">
        <f>IF('TD VENCIDOS'!C7732="","",'TD VENCIDOS'!C7732)</f>
        <v/>
      </c>
      <c r="D7751" s="37" t="str">
        <f>IF('TD VENCIDOS'!D7732="","",'TD VENCIDOS'!D7732)</f>
        <v/>
      </c>
    </row>
    <row r="7752" spans="2:4" ht="18.75">
      <c r="B7752" s="37" t="str">
        <f>IF('TD VENCIDOS'!B7733="","",'TD VENCIDOS'!B7733)</f>
        <v/>
      </c>
      <c r="C7752" s="38" t="str">
        <f>IF('TD VENCIDOS'!C7733="","",'TD VENCIDOS'!C7733)</f>
        <v/>
      </c>
      <c r="D7752" s="37" t="str">
        <f>IF('TD VENCIDOS'!D7733="","",'TD VENCIDOS'!D7733)</f>
        <v/>
      </c>
    </row>
    <row r="7753" spans="2:4" ht="18.75">
      <c r="B7753" s="37" t="str">
        <f>IF('TD VENCIDOS'!B7734="","",'TD VENCIDOS'!B7734)</f>
        <v/>
      </c>
      <c r="C7753" s="38" t="str">
        <f>IF('TD VENCIDOS'!C7734="","",'TD VENCIDOS'!C7734)</f>
        <v/>
      </c>
      <c r="D7753" s="37" t="str">
        <f>IF('TD VENCIDOS'!D7734="","",'TD VENCIDOS'!D7734)</f>
        <v/>
      </c>
    </row>
    <row r="7754" spans="2:4" ht="18.75">
      <c r="B7754" s="37" t="str">
        <f>IF('TD VENCIDOS'!B7735="","",'TD VENCIDOS'!B7735)</f>
        <v/>
      </c>
      <c r="C7754" s="38" t="str">
        <f>IF('TD VENCIDOS'!C7735="","",'TD VENCIDOS'!C7735)</f>
        <v/>
      </c>
      <c r="D7754" s="37" t="str">
        <f>IF('TD VENCIDOS'!D7735="","",'TD VENCIDOS'!D7735)</f>
        <v/>
      </c>
    </row>
    <row r="7755" spans="2:4" ht="18.75">
      <c r="B7755" s="37" t="str">
        <f>IF('TD VENCIDOS'!B7736="","",'TD VENCIDOS'!B7736)</f>
        <v/>
      </c>
      <c r="C7755" s="38" t="str">
        <f>IF('TD VENCIDOS'!C7736="","",'TD VENCIDOS'!C7736)</f>
        <v/>
      </c>
      <c r="D7755" s="37" t="str">
        <f>IF('TD VENCIDOS'!D7736="","",'TD VENCIDOS'!D7736)</f>
        <v/>
      </c>
    </row>
    <row r="7756" spans="2:4" ht="18.75">
      <c r="B7756" s="37" t="str">
        <f>IF('TD VENCIDOS'!B7737="","",'TD VENCIDOS'!B7737)</f>
        <v/>
      </c>
      <c r="C7756" s="38" t="str">
        <f>IF('TD VENCIDOS'!C7737="","",'TD VENCIDOS'!C7737)</f>
        <v/>
      </c>
      <c r="D7756" s="37" t="str">
        <f>IF('TD VENCIDOS'!D7737="","",'TD VENCIDOS'!D7737)</f>
        <v/>
      </c>
    </row>
    <row r="7757" spans="2:4" ht="18.75">
      <c r="B7757" s="37" t="str">
        <f>IF('TD VENCIDOS'!B7738="","",'TD VENCIDOS'!B7738)</f>
        <v/>
      </c>
      <c r="C7757" s="38" t="str">
        <f>IF('TD VENCIDOS'!C7738="","",'TD VENCIDOS'!C7738)</f>
        <v/>
      </c>
      <c r="D7757" s="37" t="str">
        <f>IF('TD VENCIDOS'!D7738="","",'TD VENCIDOS'!D7738)</f>
        <v/>
      </c>
    </row>
    <row r="7758" spans="2:4" ht="18.75">
      <c r="B7758" s="37" t="str">
        <f>IF('TD VENCIDOS'!B7739="","",'TD VENCIDOS'!B7739)</f>
        <v/>
      </c>
      <c r="C7758" s="38" t="str">
        <f>IF('TD VENCIDOS'!C7739="","",'TD VENCIDOS'!C7739)</f>
        <v/>
      </c>
      <c r="D7758" s="37" t="str">
        <f>IF('TD VENCIDOS'!D7739="","",'TD VENCIDOS'!D7739)</f>
        <v/>
      </c>
    </row>
    <row r="7759" spans="2:4" ht="18.75">
      <c r="B7759" s="37" t="str">
        <f>IF('TD VENCIDOS'!B7740="","",'TD VENCIDOS'!B7740)</f>
        <v/>
      </c>
      <c r="C7759" s="38" t="str">
        <f>IF('TD VENCIDOS'!C7740="","",'TD VENCIDOS'!C7740)</f>
        <v/>
      </c>
      <c r="D7759" s="37" t="str">
        <f>IF('TD VENCIDOS'!D7740="","",'TD VENCIDOS'!D7740)</f>
        <v/>
      </c>
    </row>
    <row r="7760" spans="2:4" ht="18.75">
      <c r="B7760" s="37" t="str">
        <f>IF('TD VENCIDOS'!B7741="","",'TD VENCIDOS'!B7741)</f>
        <v/>
      </c>
      <c r="C7760" s="38" t="str">
        <f>IF('TD VENCIDOS'!C7741="","",'TD VENCIDOS'!C7741)</f>
        <v/>
      </c>
      <c r="D7760" s="37" t="str">
        <f>IF('TD VENCIDOS'!D7741="","",'TD VENCIDOS'!D7741)</f>
        <v/>
      </c>
    </row>
    <row r="7761" spans="2:4" ht="18.75">
      <c r="B7761" s="37" t="str">
        <f>IF('TD VENCIDOS'!B7742="","",'TD VENCIDOS'!B7742)</f>
        <v/>
      </c>
      <c r="C7761" s="38" t="str">
        <f>IF('TD VENCIDOS'!C7742="","",'TD VENCIDOS'!C7742)</f>
        <v/>
      </c>
      <c r="D7761" s="37" t="str">
        <f>IF('TD VENCIDOS'!D7742="","",'TD VENCIDOS'!D7742)</f>
        <v/>
      </c>
    </row>
    <row r="7762" spans="2:4" ht="18.75">
      <c r="B7762" s="37" t="str">
        <f>IF('TD VENCIDOS'!B7743="","",'TD VENCIDOS'!B7743)</f>
        <v/>
      </c>
      <c r="C7762" s="38" t="str">
        <f>IF('TD VENCIDOS'!C7743="","",'TD VENCIDOS'!C7743)</f>
        <v/>
      </c>
      <c r="D7762" s="37" t="str">
        <f>IF('TD VENCIDOS'!D7743="","",'TD VENCIDOS'!D7743)</f>
        <v/>
      </c>
    </row>
    <row r="7763" spans="2:4" ht="18.75">
      <c r="B7763" s="37" t="str">
        <f>IF('TD VENCIDOS'!B7744="","",'TD VENCIDOS'!B7744)</f>
        <v/>
      </c>
      <c r="C7763" s="38" t="str">
        <f>IF('TD VENCIDOS'!C7744="","",'TD VENCIDOS'!C7744)</f>
        <v/>
      </c>
      <c r="D7763" s="37" t="str">
        <f>IF('TD VENCIDOS'!D7744="","",'TD VENCIDOS'!D7744)</f>
        <v/>
      </c>
    </row>
    <row r="7764" spans="2:4" ht="18.75">
      <c r="B7764" s="37" t="str">
        <f>IF('TD VENCIDOS'!B7745="","",'TD VENCIDOS'!B7745)</f>
        <v/>
      </c>
      <c r="C7764" s="38" t="str">
        <f>IF('TD VENCIDOS'!C7745="","",'TD VENCIDOS'!C7745)</f>
        <v/>
      </c>
      <c r="D7764" s="37" t="str">
        <f>IF('TD VENCIDOS'!D7745="","",'TD VENCIDOS'!D7745)</f>
        <v/>
      </c>
    </row>
    <row r="7765" spans="2:4" ht="18.75">
      <c r="B7765" s="37" t="str">
        <f>IF('TD VENCIDOS'!B7746="","",'TD VENCIDOS'!B7746)</f>
        <v/>
      </c>
      <c r="C7765" s="38" t="str">
        <f>IF('TD VENCIDOS'!C7746="","",'TD VENCIDOS'!C7746)</f>
        <v/>
      </c>
      <c r="D7765" s="37" t="str">
        <f>IF('TD VENCIDOS'!D7746="","",'TD VENCIDOS'!D7746)</f>
        <v/>
      </c>
    </row>
    <row r="7766" spans="2:4" ht="18.75">
      <c r="B7766" s="37" t="str">
        <f>IF('TD VENCIDOS'!B7747="","",'TD VENCIDOS'!B7747)</f>
        <v/>
      </c>
      <c r="C7766" s="38" t="str">
        <f>IF('TD VENCIDOS'!C7747="","",'TD VENCIDOS'!C7747)</f>
        <v/>
      </c>
      <c r="D7766" s="37" t="str">
        <f>IF('TD VENCIDOS'!D7747="","",'TD VENCIDOS'!D7747)</f>
        <v/>
      </c>
    </row>
    <row r="7767" spans="2:4" ht="18.75">
      <c r="B7767" s="37" t="str">
        <f>IF('TD VENCIDOS'!B7748="","",'TD VENCIDOS'!B7748)</f>
        <v/>
      </c>
      <c r="C7767" s="38" t="str">
        <f>IF('TD VENCIDOS'!C7748="","",'TD VENCIDOS'!C7748)</f>
        <v/>
      </c>
      <c r="D7767" s="37" t="str">
        <f>IF('TD VENCIDOS'!D7748="","",'TD VENCIDOS'!D7748)</f>
        <v/>
      </c>
    </row>
    <row r="7768" spans="2:4" ht="18.75">
      <c r="B7768" s="37" t="str">
        <f>IF('TD VENCIDOS'!B7749="","",'TD VENCIDOS'!B7749)</f>
        <v/>
      </c>
      <c r="C7768" s="38" t="str">
        <f>IF('TD VENCIDOS'!C7749="","",'TD VENCIDOS'!C7749)</f>
        <v/>
      </c>
      <c r="D7768" s="37" t="str">
        <f>IF('TD VENCIDOS'!D7749="","",'TD VENCIDOS'!D7749)</f>
        <v/>
      </c>
    </row>
    <row r="7769" spans="2:4" ht="18.75">
      <c r="B7769" s="37" t="str">
        <f>IF('TD VENCIDOS'!B7750="","",'TD VENCIDOS'!B7750)</f>
        <v/>
      </c>
      <c r="C7769" s="38" t="str">
        <f>IF('TD VENCIDOS'!C7750="","",'TD VENCIDOS'!C7750)</f>
        <v/>
      </c>
      <c r="D7769" s="37" t="str">
        <f>IF('TD VENCIDOS'!D7750="","",'TD VENCIDOS'!D7750)</f>
        <v/>
      </c>
    </row>
    <row r="7770" spans="2:4" ht="18.75">
      <c r="B7770" s="37" t="str">
        <f>IF('TD VENCIDOS'!B7751="","",'TD VENCIDOS'!B7751)</f>
        <v/>
      </c>
      <c r="C7770" s="38" t="str">
        <f>IF('TD VENCIDOS'!C7751="","",'TD VENCIDOS'!C7751)</f>
        <v/>
      </c>
      <c r="D7770" s="37" t="str">
        <f>IF('TD VENCIDOS'!D7751="","",'TD VENCIDOS'!D7751)</f>
        <v/>
      </c>
    </row>
    <row r="7771" spans="2:4" ht="18.75">
      <c r="B7771" s="37" t="str">
        <f>IF('TD VENCIDOS'!B7752="","",'TD VENCIDOS'!B7752)</f>
        <v/>
      </c>
      <c r="C7771" s="38" t="str">
        <f>IF('TD VENCIDOS'!C7752="","",'TD VENCIDOS'!C7752)</f>
        <v/>
      </c>
      <c r="D7771" s="37" t="str">
        <f>IF('TD VENCIDOS'!D7752="","",'TD VENCIDOS'!D7752)</f>
        <v/>
      </c>
    </row>
    <row r="7772" spans="2:4" ht="18.75">
      <c r="B7772" s="37" t="str">
        <f>IF('TD VENCIDOS'!B7753="","",'TD VENCIDOS'!B7753)</f>
        <v/>
      </c>
      <c r="C7772" s="38" t="str">
        <f>IF('TD VENCIDOS'!C7753="","",'TD VENCIDOS'!C7753)</f>
        <v/>
      </c>
      <c r="D7772" s="37" t="str">
        <f>IF('TD VENCIDOS'!D7753="","",'TD VENCIDOS'!D7753)</f>
        <v/>
      </c>
    </row>
    <row r="7773" spans="2:4" ht="18.75">
      <c r="B7773" s="37" t="str">
        <f>IF('TD VENCIDOS'!B7754="","",'TD VENCIDOS'!B7754)</f>
        <v/>
      </c>
      <c r="C7773" s="38" t="str">
        <f>IF('TD VENCIDOS'!C7754="","",'TD VENCIDOS'!C7754)</f>
        <v/>
      </c>
      <c r="D7773" s="37" t="str">
        <f>IF('TD VENCIDOS'!D7754="","",'TD VENCIDOS'!D7754)</f>
        <v/>
      </c>
    </row>
    <row r="7774" spans="2:4" ht="18.75">
      <c r="B7774" s="37" t="str">
        <f>IF('TD VENCIDOS'!B7755="","",'TD VENCIDOS'!B7755)</f>
        <v/>
      </c>
      <c r="C7774" s="38" t="str">
        <f>IF('TD VENCIDOS'!C7755="","",'TD VENCIDOS'!C7755)</f>
        <v/>
      </c>
      <c r="D7774" s="37" t="str">
        <f>IF('TD VENCIDOS'!D7755="","",'TD VENCIDOS'!D7755)</f>
        <v/>
      </c>
    </row>
    <row r="7775" spans="2:4" ht="18.75">
      <c r="B7775" s="37" t="str">
        <f>IF('TD VENCIDOS'!B7756="","",'TD VENCIDOS'!B7756)</f>
        <v/>
      </c>
      <c r="C7775" s="38" t="str">
        <f>IF('TD VENCIDOS'!C7756="","",'TD VENCIDOS'!C7756)</f>
        <v/>
      </c>
      <c r="D7775" s="37" t="str">
        <f>IF('TD VENCIDOS'!D7756="","",'TD VENCIDOS'!D7756)</f>
        <v/>
      </c>
    </row>
    <row r="7776" spans="2:4" ht="18.75">
      <c r="B7776" s="37" t="str">
        <f>IF('TD VENCIDOS'!B7757="","",'TD VENCIDOS'!B7757)</f>
        <v/>
      </c>
      <c r="C7776" s="38" t="str">
        <f>IF('TD VENCIDOS'!C7757="","",'TD VENCIDOS'!C7757)</f>
        <v/>
      </c>
      <c r="D7776" s="37" t="str">
        <f>IF('TD VENCIDOS'!D7757="","",'TD VENCIDOS'!D7757)</f>
        <v/>
      </c>
    </row>
    <row r="7777" spans="2:4" ht="18.75">
      <c r="B7777" s="37" t="str">
        <f>IF('TD VENCIDOS'!B7758="","",'TD VENCIDOS'!B7758)</f>
        <v/>
      </c>
      <c r="C7777" s="38" t="str">
        <f>IF('TD VENCIDOS'!C7758="","",'TD VENCIDOS'!C7758)</f>
        <v/>
      </c>
      <c r="D7777" s="37" t="str">
        <f>IF('TD VENCIDOS'!D7758="","",'TD VENCIDOS'!D7758)</f>
        <v/>
      </c>
    </row>
    <row r="7778" spans="2:4" ht="18.75">
      <c r="B7778" s="37" t="str">
        <f>IF('TD VENCIDOS'!B7759="","",'TD VENCIDOS'!B7759)</f>
        <v/>
      </c>
      <c r="C7778" s="38" t="str">
        <f>IF('TD VENCIDOS'!C7759="","",'TD VENCIDOS'!C7759)</f>
        <v/>
      </c>
      <c r="D7778" s="37" t="str">
        <f>IF('TD VENCIDOS'!D7759="","",'TD VENCIDOS'!D7759)</f>
        <v/>
      </c>
    </row>
    <row r="7779" spans="2:4" ht="18.75">
      <c r="B7779" s="37" t="str">
        <f>IF('TD VENCIDOS'!B7760="","",'TD VENCIDOS'!B7760)</f>
        <v/>
      </c>
      <c r="C7779" s="38" t="str">
        <f>IF('TD VENCIDOS'!C7760="","",'TD VENCIDOS'!C7760)</f>
        <v/>
      </c>
      <c r="D7779" s="37" t="str">
        <f>IF('TD VENCIDOS'!D7760="","",'TD VENCIDOS'!D7760)</f>
        <v/>
      </c>
    </row>
    <row r="7780" spans="2:4" ht="18.75">
      <c r="B7780" s="37" t="str">
        <f>IF('TD VENCIDOS'!B7761="","",'TD VENCIDOS'!B7761)</f>
        <v/>
      </c>
      <c r="C7780" s="38" t="str">
        <f>IF('TD VENCIDOS'!C7761="","",'TD VENCIDOS'!C7761)</f>
        <v/>
      </c>
      <c r="D7780" s="37" t="str">
        <f>IF('TD VENCIDOS'!D7761="","",'TD VENCIDOS'!D7761)</f>
        <v/>
      </c>
    </row>
    <row r="7781" spans="2:4" ht="18.75">
      <c r="B7781" s="37" t="str">
        <f>IF('TD VENCIDOS'!B7762="","",'TD VENCIDOS'!B7762)</f>
        <v/>
      </c>
      <c r="C7781" s="38" t="str">
        <f>IF('TD VENCIDOS'!C7762="","",'TD VENCIDOS'!C7762)</f>
        <v/>
      </c>
      <c r="D7781" s="37" t="str">
        <f>IF('TD VENCIDOS'!D7762="","",'TD VENCIDOS'!D7762)</f>
        <v/>
      </c>
    </row>
    <row r="7782" spans="2:4" ht="18.75">
      <c r="B7782" s="37" t="str">
        <f>IF('TD VENCIDOS'!B7763="","",'TD VENCIDOS'!B7763)</f>
        <v/>
      </c>
      <c r="C7782" s="38" t="str">
        <f>IF('TD VENCIDOS'!C7763="","",'TD VENCIDOS'!C7763)</f>
        <v/>
      </c>
      <c r="D7782" s="37" t="str">
        <f>IF('TD VENCIDOS'!D7763="","",'TD VENCIDOS'!D7763)</f>
        <v/>
      </c>
    </row>
    <row r="7783" spans="2:4" ht="18.75">
      <c r="B7783" s="37" t="str">
        <f>IF('TD VENCIDOS'!B7764="","",'TD VENCIDOS'!B7764)</f>
        <v/>
      </c>
      <c r="C7783" s="38" t="str">
        <f>IF('TD VENCIDOS'!C7764="","",'TD VENCIDOS'!C7764)</f>
        <v/>
      </c>
      <c r="D7783" s="37" t="str">
        <f>IF('TD VENCIDOS'!D7764="","",'TD VENCIDOS'!D7764)</f>
        <v/>
      </c>
    </row>
    <row r="7784" spans="2:4" ht="18.75">
      <c r="B7784" s="37" t="str">
        <f>IF('TD VENCIDOS'!B7765="","",'TD VENCIDOS'!B7765)</f>
        <v/>
      </c>
      <c r="C7784" s="38" t="str">
        <f>IF('TD VENCIDOS'!C7765="","",'TD VENCIDOS'!C7765)</f>
        <v/>
      </c>
      <c r="D7784" s="37" t="str">
        <f>IF('TD VENCIDOS'!D7765="","",'TD VENCIDOS'!D7765)</f>
        <v/>
      </c>
    </row>
    <row r="7785" spans="2:4" ht="18.75">
      <c r="B7785" s="37" t="str">
        <f>IF('TD VENCIDOS'!B7766="","",'TD VENCIDOS'!B7766)</f>
        <v/>
      </c>
      <c r="C7785" s="38" t="str">
        <f>IF('TD VENCIDOS'!C7766="","",'TD VENCIDOS'!C7766)</f>
        <v/>
      </c>
      <c r="D7785" s="37" t="str">
        <f>IF('TD VENCIDOS'!D7766="","",'TD VENCIDOS'!D7766)</f>
        <v/>
      </c>
    </row>
    <row r="7786" spans="2:4" ht="18.75">
      <c r="B7786" s="37" t="str">
        <f>IF('TD VENCIDOS'!B7767="","",'TD VENCIDOS'!B7767)</f>
        <v/>
      </c>
      <c r="C7786" s="38" t="str">
        <f>IF('TD VENCIDOS'!C7767="","",'TD VENCIDOS'!C7767)</f>
        <v/>
      </c>
      <c r="D7786" s="37" t="str">
        <f>IF('TD VENCIDOS'!D7767="","",'TD VENCIDOS'!D7767)</f>
        <v/>
      </c>
    </row>
    <row r="7787" spans="2:4" ht="18.75">
      <c r="B7787" s="37" t="str">
        <f>IF('TD VENCIDOS'!B7768="","",'TD VENCIDOS'!B7768)</f>
        <v/>
      </c>
      <c r="C7787" s="38" t="str">
        <f>IF('TD VENCIDOS'!C7768="","",'TD VENCIDOS'!C7768)</f>
        <v/>
      </c>
      <c r="D7787" s="37" t="str">
        <f>IF('TD VENCIDOS'!D7768="","",'TD VENCIDOS'!D7768)</f>
        <v/>
      </c>
    </row>
    <row r="7788" spans="2:4" ht="18.75">
      <c r="B7788" s="37" t="str">
        <f>IF('TD VENCIDOS'!B7769="","",'TD VENCIDOS'!B7769)</f>
        <v/>
      </c>
      <c r="C7788" s="38" t="str">
        <f>IF('TD VENCIDOS'!C7769="","",'TD VENCIDOS'!C7769)</f>
        <v/>
      </c>
      <c r="D7788" s="37" t="str">
        <f>IF('TD VENCIDOS'!D7769="","",'TD VENCIDOS'!D7769)</f>
        <v/>
      </c>
    </row>
    <row r="7789" spans="2:4" ht="18.75">
      <c r="B7789" s="37" t="str">
        <f>IF('TD VENCIDOS'!B7770="","",'TD VENCIDOS'!B7770)</f>
        <v/>
      </c>
      <c r="C7789" s="38" t="str">
        <f>IF('TD VENCIDOS'!C7770="","",'TD VENCIDOS'!C7770)</f>
        <v/>
      </c>
      <c r="D7789" s="37" t="str">
        <f>IF('TD VENCIDOS'!D7770="","",'TD VENCIDOS'!D7770)</f>
        <v/>
      </c>
    </row>
    <row r="7790" spans="2:4" ht="18.75">
      <c r="B7790" s="37" t="str">
        <f>IF('TD VENCIDOS'!B7771="","",'TD VENCIDOS'!B7771)</f>
        <v/>
      </c>
      <c r="C7790" s="38" t="str">
        <f>IF('TD VENCIDOS'!C7771="","",'TD VENCIDOS'!C7771)</f>
        <v/>
      </c>
      <c r="D7790" s="37" t="str">
        <f>IF('TD VENCIDOS'!D7771="","",'TD VENCIDOS'!D7771)</f>
        <v/>
      </c>
    </row>
    <row r="7791" spans="2:4" ht="18.75">
      <c r="B7791" s="37" t="str">
        <f>IF('TD VENCIDOS'!B7772="","",'TD VENCIDOS'!B7772)</f>
        <v/>
      </c>
      <c r="C7791" s="38" t="str">
        <f>IF('TD VENCIDOS'!C7772="","",'TD VENCIDOS'!C7772)</f>
        <v/>
      </c>
      <c r="D7791" s="37" t="str">
        <f>IF('TD VENCIDOS'!D7772="","",'TD VENCIDOS'!D7772)</f>
        <v/>
      </c>
    </row>
    <row r="7792" spans="2:4" ht="18.75">
      <c r="B7792" s="37" t="str">
        <f>IF('TD VENCIDOS'!B7773="","",'TD VENCIDOS'!B7773)</f>
        <v/>
      </c>
      <c r="C7792" s="38" t="str">
        <f>IF('TD VENCIDOS'!C7773="","",'TD VENCIDOS'!C7773)</f>
        <v/>
      </c>
      <c r="D7792" s="37" t="str">
        <f>IF('TD VENCIDOS'!D7773="","",'TD VENCIDOS'!D7773)</f>
        <v/>
      </c>
    </row>
    <row r="7793" spans="2:4" ht="18.75">
      <c r="B7793" s="37" t="str">
        <f>IF('TD VENCIDOS'!B7774="","",'TD VENCIDOS'!B7774)</f>
        <v/>
      </c>
      <c r="C7793" s="38" t="str">
        <f>IF('TD VENCIDOS'!C7774="","",'TD VENCIDOS'!C7774)</f>
        <v/>
      </c>
      <c r="D7793" s="37" t="str">
        <f>IF('TD VENCIDOS'!D7774="","",'TD VENCIDOS'!D7774)</f>
        <v/>
      </c>
    </row>
    <row r="7794" spans="2:4" ht="18.75">
      <c r="B7794" s="37" t="str">
        <f>IF('TD VENCIDOS'!B7775="","",'TD VENCIDOS'!B7775)</f>
        <v/>
      </c>
      <c r="C7794" s="38" t="str">
        <f>IF('TD VENCIDOS'!C7775="","",'TD VENCIDOS'!C7775)</f>
        <v/>
      </c>
      <c r="D7794" s="37" t="str">
        <f>IF('TD VENCIDOS'!D7775="","",'TD VENCIDOS'!D7775)</f>
        <v/>
      </c>
    </row>
    <row r="7795" spans="2:4" ht="18.75">
      <c r="B7795" s="37" t="str">
        <f>IF('TD VENCIDOS'!B7776="","",'TD VENCIDOS'!B7776)</f>
        <v/>
      </c>
      <c r="C7795" s="38" t="str">
        <f>IF('TD VENCIDOS'!C7776="","",'TD VENCIDOS'!C7776)</f>
        <v/>
      </c>
      <c r="D7795" s="37" t="str">
        <f>IF('TD VENCIDOS'!D7776="","",'TD VENCIDOS'!D7776)</f>
        <v/>
      </c>
    </row>
    <row r="7796" spans="2:4" ht="18.75">
      <c r="B7796" s="37" t="str">
        <f>IF('TD VENCIDOS'!B7777="","",'TD VENCIDOS'!B7777)</f>
        <v/>
      </c>
      <c r="C7796" s="38" t="str">
        <f>IF('TD VENCIDOS'!C7777="","",'TD VENCIDOS'!C7777)</f>
        <v/>
      </c>
      <c r="D7796" s="37" t="str">
        <f>IF('TD VENCIDOS'!D7777="","",'TD VENCIDOS'!D7777)</f>
        <v/>
      </c>
    </row>
    <row r="7797" spans="2:4" ht="18.75">
      <c r="B7797" s="37" t="str">
        <f>IF('TD VENCIDOS'!B7778="","",'TD VENCIDOS'!B7778)</f>
        <v/>
      </c>
      <c r="C7797" s="38" t="str">
        <f>IF('TD VENCIDOS'!C7778="","",'TD VENCIDOS'!C7778)</f>
        <v/>
      </c>
      <c r="D7797" s="37" t="str">
        <f>IF('TD VENCIDOS'!D7778="","",'TD VENCIDOS'!D7778)</f>
        <v/>
      </c>
    </row>
    <row r="7798" spans="2:4" ht="18.75">
      <c r="B7798" s="37" t="str">
        <f>IF('TD VENCIDOS'!B7779="","",'TD VENCIDOS'!B7779)</f>
        <v/>
      </c>
      <c r="C7798" s="38" t="str">
        <f>IF('TD VENCIDOS'!C7779="","",'TD VENCIDOS'!C7779)</f>
        <v/>
      </c>
      <c r="D7798" s="37" t="str">
        <f>IF('TD VENCIDOS'!D7779="","",'TD VENCIDOS'!D7779)</f>
        <v/>
      </c>
    </row>
    <row r="7799" spans="2:4" ht="18.75">
      <c r="B7799" s="37" t="str">
        <f>IF('TD VENCIDOS'!B7780="","",'TD VENCIDOS'!B7780)</f>
        <v/>
      </c>
      <c r="C7799" s="38" t="str">
        <f>IF('TD VENCIDOS'!C7780="","",'TD VENCIDOS'!C7780)</f>
        <v/>
      </c>
      <c r="D7799" s="37" t="str">
        <f>IF('TD VENCIDOS'!D7780="","",'TD VENCIDOS'!D7780)</f>
        <v/>
      </c>
    </row>
    <row r="7800" spans="2:4" ht="18.75">
      <c r="B7800" s="37" t="str">
        <f>IF('TD VENCIDOS'!B7781="","",'TD VENCIDOS'!B7781)</f>
        <v/>
      </c>
      <c r="C7800" s="38" t="str">
        <f>IF('TD VENCIDOS'!C7781="","",'TD VENCIDOS'!C7781)</f>
        <v/>
      </c>
      <c r="D7800" s="37" t="str">
        <f>IF('TD VENCIDOS'!D7781="","",'TD VENCIDOS'!D7781)</f>
        <v/>
      </c>
    </row>
    <row r="7801" spans="2:4" ht="18.75">
      <c r="B7801" s="37" t="str">
        <f>IF('TD VENCIDOS'!B7782="","",'TD VENCIDOS'!B7782)</f>
        <v/>
      </c>
      <c r="C7801" s="38" t="str">
        <f>IF('TD VENCIDOS'!C7782="","",'TD VENCIDOS'!C7782)</f>
        <v/>
      </c>
      <c r="D7801" s="37" t="str">
        <f>IF('TD VENCIDOS'!D7782="","",'TD VENCIDOS'!D7782)</f>
        <v/>
      </c>
    </row>
    <row r="7802" spans="2:4" ht="18.75">
      <c r="B7802" s="37" t="str">
        <f>IF('TD VENCIDOS'!B7783="","",'TD VENCIDOS'!B7783)</f>
        <v/>
      </c>
      <c r="C7802" s="38" t="str">
        <f>IF('TD VENCIDOS'!C7783="","",'TD VENCIDOS'!C7783)</f>
        <v/>
      </c>
      <c r="D7802" s="37" t="str">
        <f>IF('TD VENCIDOS'!D7783="","",'TD VENCIDOS'!D7783)</f>
        <v/>
      </c>
    </row>
    <row r="7803" spans="2:4" ht="18.75">
      <c r="B7803" s="37" t="str">
        <f>IF('TD VENCIDOS'!B7784="","",'TD VENCIDOS'!B7784)</f>
        <v/>
      </c>
      <c r="C7803" s="38" t="str">
        <f>IF('TD VENCIDOS'!C7784="","",'TD VENCIDOS'!C7784)</f>
        <v/>
      </c>
      <c r="D7803" s="37" t="str">
        <f>IF('TD VENCIDOS'!D7784="","",'TD VENCIDOS'!D7784)</f>
        <v/>
      </c>
    </row>
    <row r="7804" spans="2:4" ht="18.75">
      <c r="B7804" s="37" t="str">
        <f>IF('TD VENCIDOS'!B7785="","",'TD VENCIDOS'!B7785)</f>
        <v/>
      </c>
      <c r="C7804" s="38" t="str">
        <f>IF('TD VENCIDOS'!C7785="","",'TD VENCIDOS'!C7785)</f>
        <v/>
      </c>
      <c r="D7804" s="37" t="str">
        <f>IF('TD VENCIDOS'!D7785="","",'TD VENCIDOS'!D7785)</f>
        <v/>
      </c>
    </row>
    <row r="7805" spans="2:4" ht="18.75">
      <c r="B7805" s="37" t="str">
        <f>IF('TD VENCIDOS'!B7786="","",'TD VENCIDOS'!B7786)</f>
        <v/>
      </c>
      <c r="C7805" s="38" t="str">
        <f>IF('TD VENCIDOS'!C7786="","",'TD VENCIDOS'!C7786)</f>
        <v/>
      </c>
      <c r="D7805" s="37" t="str">
        <f>IF('TD VENCIDOS'!D7786="","",'TD VENCIDOS'!D7786)</f>
        <v/>
      </c>
    </row>
    <row r="7806" spans="2:4" ht="18.75">
      <c r="B7806" s="37" t="str">
        <f>IF('TD VENCIDOS'!B7787="","",'TD VENCIDOS'!B7787)</f>
        <v/>
      </c>
      <c r="C7806" s="38" t="str">
        <f>IF('TD VENCIDOS'!C7787="","",'TD VENCIDOS'!C7787)</f>
        <v/>
      </c>
      <c r="D7806" s="37" t="str">
        <f>IF('TD VENCIDOS'!D7787="","",'TD VENCIDOS'!D7787)</f>
        <v/>
      </c>
    </row>
    <row r="7807" spans="2:4" ht="18.75">
      <c r="B7807" s="37" t="str">
        <f>IF('TD VENCIDOS'!B7788="","",'TD VENCIDOS'!B7788)</f>
        <v/>
      </c>
      <c r="C7807" s="38" t="str">
        <f>IF('TD VENCIDOS'!C7788="","",'TD VENCIDOS'!C7788)</f>
        <v/>
      </c>
      <c r="D7807" s="37" t="str">
        <f>IF('TD VENCIDOS'!D7788="","",'TD VENCIDOS'!D7788)</f>
        <v/>
      </c>
    </row>
    <row r="7808" spans="2:4" ht="18.75">
      <c r="B7808" s="37" t="str">
        <f>IF('TD VENCIDOS'!B7789="","",'TD VENCIDOS'!B7789)</f>
        <v/>
      </c>
      <c r="C7808" s="38" t="str">
        <f>IF('TD VENCIDOS'!C7789="","",'TD VENCIDOS'!C7789)</f>
        <v/>
      </c>
      <c r="D7808" s="37" t="str">
        <f>IF('TD VENCIDOS'!D7789="","",'TD VENCIDOS'!D7789)</f>
        <v/>
      </c>
    </row>
    <row r="7809" spans="2:4" ht="18.75">
      <c r="B7809" s="37" t="str">
        <f>IF('TD VENCIDOS'!B7790="","",'TD VENCIDOS'!B7790)</f>
        <v/>
      </c>
      <c r="C7809" s="38" t="str">
        <f>IF('TD VENCIDOS'!C7790="","",'TD VENCIDOS'!C7790)</f>
        <v/>
      </c>
      <c r="D7809" s="37" t="str">
        <f>IF('TD VENCIDOS'!D7790="","",'TD VENCIDOS'!D7790)</f>
        <v/>
      </c>
    </row>
    <row r="7810" spans="2:4" ht="18.75">
      <c r="B7810" s="37" t="str">
        <f>IF('TD VENCIDOS'!B7791="","",'TD VENCIDOS'!B7791)</f>
        <v/>
      </c>
      <c r="C7810" s="38" t="str">
        <f>IF('TD VENCIDOS'!C7791="","",'TD VENCIDOS'!C7791)</f>
        <v/>
      </c>
      <c r="D7810" s="37" t="str">
        <f>IF('TD VENCIDOS'!D7791="","",'TD VENCIDOS'!D7791)</f>
        <v/>
      </c>
    </row>
    <row r="7811" spans="2:4" ht="18.75">
      <c r="B7811" s="37" t="str">
        <f>IF('TD VENCIDOS'!B7792="","",'TD VENCIDOS'!B7792)</f>
        <v/>
      </c>
      <c r="C7811" s="38" t="str">
        <f>IF('TD VENCIDOS'!C7792="","",'TD VENCIDOS'!C7792)</f>
        <v/>
      </c>
      <c r="D7811" s="37" t="str">
        <f>IF('TD VENCIDOS'!D7792="","",'TD VENCIDOS'!D7792)</f>
        <v/>
      </c>
    </row>
    <row r="7812" spans="2:4" ht="18.75">
      <c r="B7812" s="37" t="str">
        <f>IF('TD VENCIDOS'!B7793="","",'TD VENCIDOS'!B7793)</f>
        <v/>
      </c>
      <c r="C7812" s="38" t="str">
        <f>IF('TD VENCIDOS'!C7793="","",'TD VENCIDOS'!C7793)</f>
        <v/>
      </c>
      <c r="D7812" s="37" t="str">
        <f>IF('TD VENCIDOS'!D7793="","",'TD VENCIDOS'!D7793)</f>
        <v/>
      </c>
    </row>
    <row r="7813" spans="2:4" ht="18.75">
      <c r="B7813" s="37" t="str">
        <f>IF('TD VENCIDOS'!B7794="","",'TD VENCIDOS'!B7794)</f>
        <v/>
      </c>
      <c r="C7813" s="38" t="str">
        <f>IF('TD VENCIDOS'!C7794="","",'TD VENCIDOS'!C7794)</f>
        <v/>
      </c>
      <c r="D7813" s="37" t="str">
        <f>IF('TD VENCIDOS'!D7794="","",'TD VENCIDOS'!D7794)</f>
        <v/>
      </c>
    </row>
    <row r="7814" spans="2:4" ht="18.75">
      <c r="B7814" s="37" t="str">
        <f>IF('TD VENCIDOS'!B7795="","",'TD VENCIDOS'!B7795)</f>
        <v/>
      </c>
      <c r="C7814" s="38" t="str">
        <f>IF('TD VENCIDOS'!C7795="","",'TD VENCIDOS'!C7795)</f>
        <v/>
      </c>
      <c r="D7814" s="37" t="str">
        <f>IF('TD VENCIDOS'!D7795="","",'TD VENCIDOS'!D7795)</f>
        <v/>
      </c>
    </row>
    <row r="7815" spans="2:4" ht="18.75">
      <c r="B7815" s="37" t="str">
        <f>IF('TD VENCIDOS'!B7796="","",'TD VENCIDOS'!B7796)</f>
        <v/>
      </c>
      <c r="C7815" s="38" t="str">
        <f>IF('TD VENCIDOS'!C7796="","",'TD VENCIDOS'!C7796)</f>
        <v/>
      </c>
      <c r="D7815" s="37" t="str">
        <f>IF('TD VENCIDOS'!D7796="","",'TD VENCIDOS'!D7796)</f>
        <v/>
      </c>
    </row>
    <row r="7816" spans="2:4" ht="18.75">
      <c r="B7816" s="37" t="str">
        <f>IF('TD VENCIDOS'!B7797="","",'TD VENCIDOS'!B7797)</f>
        <v/>
      </c>
      <c r="C7816" s="38" t="str">
        <f>IF('TD VENCIDOS'!C7797="","",'TD VENCIDOS'!C7797)</f>
        <v/>
      </c>
      <c r="D7816" s="37" t="str">
        <f>IF('TD VENCIDOS'!D7797="","",'TD VENCIDOS'!D7797)</f>
        <v/>
      </c>
    </row>
    <row r="7817" spans="2:4" ht="18.75">
      <c r="B7817" s="37" t="str">
        <f>IF('TD VENCIDOS'!B7798="","",'TD VENCIDOS'!B7798)</f>
        <v/>
      </c>
      <c r="C7817" s="38" t="str">
        <f>IF('TD VENCIDOS'!C7798="","",'TD VENCIDOS'!C7798)</f>
        <v/>
      </c>
      <c r="D7817" s="37" t="str">
        <f>IF('TD VENCIDOS'!D7798="","",'TD VENCIDOS'!D7798)</f>
        <v/>
      </c>
    </row>
    <row r="7818" spans="2:4" ht="18.75">
      <c r="B7818" s="37" t="str">
        <f>IF('TD VENCIDOS'!B7799="","",'TD VENCIDOS'!B7799)</f>
        <v/>
      </c>
      <c r="C7818" s="38" t="str">
        <f>IF('TD VENCIDOS'!C7799="","",'TD VENCIDOS'!C7799)</f>
        <v/>
      </c>
      <c r="D7818" s="37" t="str">
        <f>IF('TD VENCIDOS'!D7799="","",'TD VENCIDOS'!D7799)</f>
        <v/>
      </c>
    </row>
    <row r="7819" spans="2:4" ht="18.75">
      <c r="B7819" s="37" t="str">
        <f>IF('TD VENCIDOS'!B7800="","",'TD VENCIDOS'!B7800)</f>
        <v/>
      </c>
      <c r="C7819" s="38" t="str">
        <f>IF('TD VENCIDOS'!C7800="","",'TD VENCIDOS'!C7800)</f>
        <v/>
      </c>
      <c r="D7819" s="37" t="str">
        <f>IF('TD VENCIDOS'!D7800="","",'TD VENCIDOS'!D7800)</f>
        <v/>
      </c>
    </row>
    <row r="7820" spans="2:4" ht="18.75">
      <c r="B7820" s="37" t="str">
        <f>IF('TD VENCIDOS'!B7801="","",'TD VENCIDOS'!B7801)</f>
        <v/>
      </c>
      <c r="C7820" s="38" t="str">
        <f>IF('TD VENCIDOS'!C7801="","",'TD VENCIDOS'!C7801)</f>
        <v/>
      </c>
      <c r="D7820" s="37" t="str">
        <f>IF('TD VENCIDOS'!D7801="","",'TD VENCIDOS'!D7801)</f>
        <v/>
      </c>
    </row>
    <row r="7821" spans="2:4" ht="18.75">
      <c r="B7821" s="37" t="str">
        <f>IF('TD VENCIDOS'!B7802="","",'TD VENCIDOS'!B7802)</f>
        <v/>
      </c>
      <c r="C7821" s="38" t="str">
        <f>IF('TD VENCIDOS'!C7802="","",'TD VENCIDOS'!C7802)</f>
        <v/>
      </c>
      <c r="D7821" s="37" t="str">
        <f>IF('TD VENCIDOS'!D7802="","",'TD VENCIDOS'!D7802)</f>
        <v/>
      </c>
    </row>
    <row r="7822" spans="2:4" ht="18.75">
      <c r="B7822" s="37" t="str">
        <f>IF('TD VENCIDOS'!B7803="","",'TD VENCIDOS'!B7803)</f>
        <v/>
      </c>
      <c r="C7822" s="38" t="str">
        <f>IF('TD VENCIDOS'!C7803="","",'TD VENCIDOS'!C7803)</f>
        <v/>
      </c>
      <c r="D7822" s="37" t="str">
        <f>IF('TD VENCIDOS'!D7803="","",'TD VENCIDOS'!D7803)</f>
        <v/>
      </c>
    </row>
    <row r="7823" spans="2:4" ht="18.75">
      <c r="B7823" s="37" t="str">
        <f>IF('TD VENCIDOS'!B7804="","",'TD VENCIDOS'!B7804)</f>
        <v/>
      </c>
      <c r="C7823" s="38" t="str">
        <f>IF('TD VENCIDOS'!C7804="","",'TD VENCIDOS'!C7804)</f>
        <v/>
      </c>
      <c r="D7823" s="37" t="str">
        <f>IF('TD VENCIDOS'!D7804="","",'TD VENCIDOS'!D7804)</f>
        <v/>
      </c>
    </row>
    <row r="7824" spans="2:4" ht="18.75">
      <c r="B7824" s="37" t="str">
        <f>IF('TD VENCIDOS'!B7805="","",'TD VENCIDOS'!B7805)</f>
        <v/>
      </c>
      <c r="C7824" s="38" t="str">
        <f>IF('TD VENCIDOS'!C7805="","",'TD VENCIDOS'!C7805)</f>
        <v/>
      </c>
      <c r="D7824" s="37" t="str">
        <f>IF('TD VENCIDOS'!D7805="","",'TD VENCIDOS'!D7805)</f>
        <v/>
      </c>
    </row>
    <row r="7825" spans="2:4" ht="18.75">
      <c r="B7825" s="37" t="str">
        <f>IF('TD VENCIDOS'!B7806="","",'TD VENCIDOS'!B7806)</f>
        <v/>
      </c>
      <c r="C7825" s="38" t="str">
        <f>IF('TD VENCIDOS'!C7806="","",'TD VENCIDOS'!C7806)</f>
        <v/>
      </c>
      <c r="D7825" s="37" t="str">
        <f>IF('TD VENCIDOS'!D7806="","",'TD VENCIDOS'!D7806)</f>
        <v/>
      </c>
    </row>
    <row r="7826" spans="2:4" ht="18.75">
      <c r="B7826" s="37" t="str">
        <f>IF('TD VENCIDOS'!B7807="","",'TD VENCIDOS'!B7807)</f>
        <v/>
      </c>
      <c r="C7826" s="38" t="str">
        <f>IF('TD VENCIDOS'!C7807="","",'TD VENCIDOS'!C7807)</f>
        <v/>
      </c>
      <c r="D7826" s="37" t="str">
        <f>IF('TD VENCIDOS'!D7807="","",'TD VENCIDOS'!D7807)</f>
        <v/>
      </c>
    </row>
    <row r="7827" spans="2:4" ht="18.75">
      <c r="B7827" s="37" t="str">
        <f>IF('TD VENCIDOS'!B7808="","",'TD VENCIDOS'!B7808)</f>
        <v/>
      </c>
      <c r="C7827" s="38" t="str">
        <f>IF('TD VENCIDOS'!C7808="","",'TD VENCIDOS'!C7808)</f>
        <v/>
      </c>
      <c r="D7827" s="37" t="str">
        <f>IF('TD VENCIDOS'!D7808="","",'TD VENCIDOS'!D7808)</f>
        <v/>
      </c>
    </row>
    <row r="7828" spans="2:4" ht="18.75">
      <c r="B7828" s="37" t="str">
        <f>IF('TD VENCIDOS'!B7809="","",'TD VENCIDOS'!B7809)</f>
        <v/>
      </c>
      <c r="C7828" s="38" t="str">
        <f>IF('TD VENCIDOS'!C7809="","",'TD VENCIDOS'!C7809)</f>
        <v/>
      </c>
      <c r="D7828" s="37" t="str">
        <f>IF('TD VENCIDOS'!D7809="","",'TD VENCIDOS'!D7809)</f>
        <v/>
      </c>
    </row>
    <row r="7829" spans="2:4" ht="18.75">
      <c r="B7829" s="37" t="str">
        <f>IF('TD VENCIDOS'!B7810="","",'TD VENCIDOS'!B7810)</f>
        <v/>
      </c>
      <c r="C7829" s="38" t="str">
        <f>IF('TD VENCIDOS'!C7810="","",'TD VENCIDOS'!C7810)</f>
        <v/>
      </c>
      <c r="D7829" s="37" t="str">
        <f>IF('TD VENCIDOS'!D7810="","",'TD VENCIDOS'!D7810)</f>
        <v/>
      </c>
    </row>
    <row r="7830" spans="2:4" ht="18.75">
      <c r="B7830" s="37" t="str">
        <f>IF('TD VENCIDOS'!B7811="","",'TD VENCIDOS'!B7811)</f>
        <v/>
      </c>
      <c r="C7830" s="38" t="str">
        <f>IF('TD VENCIDOS'!C7811="","",'TD VENCIDOS'!C7811)</f>
        <v/>
      </c>
      <c r="D7830" s="37" t="str">
        <f>IF('TD VENCIDOS'!D7811="","",'TD VENCIDOS'!D7811)</f>
        <v/>
      </c>
    </row>
    <row r="7831" spans="2:4" ht="18.75">
      <c r="B7831" s="37" t="str">
        <f>IF('TD VENCIDOS'!B7812="","",'TD VENCIDOS'!B7812)</f>
        <v/>
      </c>
      <c r="C7831" s="38" t="str">
        <f>IF('TD VENCIDOS'!C7812="","",'TD VENCIDOS'!C7812)</f>
        <v/>
      </c>
      <c r="D7831" s="37" t="str">
        <f>IF('TD VENCIDOS'!D7812="","",'TD VENCIDOS'!D7812)</f>
        <v/>
      </c>
    </row>
    <row r="7832" spans="2:4" ht="18.75">
      <c r="B7832" s="37" t="str">
        <f>IF('TD VENCIDOS'!B7813="","",'TD VENCIDOS'!B7813)</f>
        <v/>
      </c>
      <c r="C7832" s="38" t="str">
        <f>IF('TD VENCIDOS'!C7813="","",'TD VENCIDOS'!C7813)</f>
        <v/>
      </c>
      <c r="D7832" s="37" t="str">
        <f>IF('TD VENCIDOS'!D7813="","",'TD VENCIDOS'!D7813)</f>
        <v/>
      </c>
    </row>
    <row r="7833" spans="2:4" ht="18.75">
      <c r="B7833" s="37" t="str">
        <f>IF('TD VENCIDOS'!B7814="","",'TD VENCIDOS'!B7814)</f>
        <v/>
      </c>
      <c r="C7833" s="38" t="str">
        <f>IF('TD VENCIDOS'!C7814="","",'TD VENCIDOS'!C7814)</f>
        <v/>
      </c>
      <c r="D7833" s="37" t="str">
        <f>IF('TD VENCIDOS'!D7814="","",'TD VENCIDOS'!D7814)</f>
        <v/>
      </c>
    </row>
    <row r="7834" spans="2:4" ht="18.75">
      <c r="B7834" s="37" t="str">
        <f>IF('TD VENCIDOS'!B7815="","",'TD VENCIDOS'!B7815)</f>
        <v/>
      </c>
      <c r="C7834" s="38" t="str">
        <f>IF('TD VENCIDOS'!C7815="","",'TD VENCIDOS'!C7815)</f>
        <v/>
      </c>
      <c r="D7834" s="37" t="str">
        <f>IF('TD VENCIDOS'!D7815="","",'TD VENCIDOS'!D7815)</f>
        <v/>
      </c>
    </row>
    <row r="7835" spans="2:4" ht="18.75">
      <c r="B7835" s="37" t="str">
        <f>IF('TD VENCIDOS'!B7816="","",'TD VENCIDOS'!B7816)</f>
        <v/>
      </c>
      <c r="C7835" s="38" t="str">
        <f>IF('TD VENCIDOS'!C7816="","",'TD VENCIDOS'!C7816)</f>
        <v/>
      </c>
      <c r="D7835" s="37" t="str">
        <f>IF('TD VENCIDOS'!D7816="","",'TD VENCIDOS'!D7816)</f>
        <v/>
      </c>
    </row>
    <row r="7836" spans="2:4" ht="18.75">
      <c r="B7836" s="37" t="str">
        <f>IF('TD VENCIDOS'!B7817="","",'TD VENCIDOS'!B7817)</f>
        <v/>
      </c>
      <c r="C7836" s="38" t="str">
        <f>IF('TD VENCIDOS'!C7817="","",'TD VENCIDOS'!C7817)</f>
        <v/>
      </c>
      <c r="D7836" s="37" t="str">
        <f>IF('TD VENCIDOS'!D7817="","",'TD VENCIDOS'!D7817)</f>
        <v/>
      </c>
    </row>
    <row r="7837" spans="2:4" ht="18.75">
      <c r="B7837" s="37" t="str">
        <f>IF('TD VENCIDOS'!B7818="","",'TD VENCIDOS'!B7818)</f>
        <v/>
      </c>
      <c r="C7837" s="38" t="str">
        <f>IF('TD VENCIDOS'!C7818="","",'TD VENCIDOS'!C7818)</f>
        <v/>
      </c>
      <c r="D7837" s="37" t="str">
        <f>IF('TD VENCIDOS'!D7818="","",'TD VENCIDOS'!D7818)</f>
        <v/>
      </c>
    </row>
    <row r="7838" spans="2:4" ht="18.75">
      <c r="B7838" s="37" t="str">
        <f>IF('TD VENCIDOS'!B7819="","",'TD VENCIDOS'!B7819)</f>
        <v/>
      </c>
      <c r="C7838" s="38" t="str">
        <f>IF('TD VENCIDOS'!C7819="","",'TD VENCIDOS'!C7819)</f>
        <v/>
      </c>
      <c r="D7838" s="37" t="str">
        <f>IF('TD VENCIDOS'!D7819="","",'TD VENCIDOS'!D7819)</f>
        <v/>
      </c>
    </row>
    <row r="7839" spans="2:4" ht="18.75">
      <c r="B7839" s="37" t="str">
        <f>IF('TD VENCIDOS'!B7820="","",'TD VENCIDOS'!B7820)</f>
        <v/>
      </c>
      <c r="C7839" s="38" t="str">
        <f>IF('TD VENCIDOS'!C7820="","",'TD VENCIDOS'!C7820)</f>
        <v/>
      </c>
      <c r="D7839" s="37" t="str">
        <f>IF('TD VENCIDOS'!D7820="","",'TD VENCIDOS'!D7820)</f>
        <v/>
      </c>
    </row>
    <row r="7840" spans="2:4" ht="18.75">
      <c r="B7840" s="37" t="str">
        <f>IF('TD VENCIDOS'!B7821="","",'TD VENCIDOS'!B7821)</f>
        <v/>
      </c>
      <c r="C7840" s="38" t="str">
        <f>IF('TD VENCIDOS'!C7821="","",'TD VENCIDOS'!C7821)</f>
        <v/>
      </c>
      <c r="D7840" s="37" t="str">
        <f>IF('TD VENCIDOS'!D7821="","",'TD VENCIDOS'!D7821)</f>
        <v/>
      </c>
    </row>
    <row r="7841" spans="2:4" ht="18.75">
      <c r="B7841" s="37" t="str">
        <f>IF('TD VENCIDOS'!B7822="","",'TD VENCIDOS'!B7822)</f>
        <v/>
      </c>
      <c r="C7841" s="38" t="str">
        <f>IF('TD VENCIDOS'!C7822="","",'TD VENCIDOS'!C7822)</f>
        <v/>
      </c>
      <c r="D7841" s="37" t="str">
        <f>IF('TD VENCIDOS'!D7822="","",'TD VENCIDOS'!D7822)</f>
        <v/>
      </c>
    </row>
    <row r="7842" spans="2:4" ht="18.75">
      <c r="B7842" s="37" t="str">
        <f>IF('TD VENCIDOS'!B7823="","",'TD VENCIDOS'!B7823)</f>
        <v/>
      </c>
      <c r="C7842" s="38" t="str">
        <f>IF('TD VENCIDOS'!C7823="","",'TD VENCIDOS'!C7823)</f>
        <v/>
      </c>
      <c r="D7842" s="37" t="str">
        <f>IF('TD VENCIDOS'!D7823="","",'TD VENCIDOS'!D7823)</f>
        <v/>
      </c>
    </row>
    <row r="7843" spans="2:4" ht="18.75">
      <c r="B7843" s="37" t="str">
        <f>IF('TD VENCIDOS'!B7824="","",'TD VENCIDOS'!B7824)</f>
        <v/>
      </c>
      <c r="C7843" s="38" t="str">
        <f>IF('TD VENCIDOS'!C7824="","",'TD VENCIDOS'!C7824)</f>
        <v/>
      </c>
      <c r="D7843" s="37" t="str">
        <f>IF('TD VENCIDOS'!D7824="","",'TD VENCIDOS'!D7824)</f>
        <v/>
      </c>
    </row>
    <row r="7844" spans="2:4" ht="18.75">
      <c r="B7844" s="37" t="str">
        <f>IF('TD VENCIDOS'!B7825="","",'TD VENCIDOS'!B7825)</f>
        <v/>
      </c>
      <c r="C7844" s="38" t="str">
        <f>IF('TD VENCIDOS'!C7825="","",'TD VENCIDOS'!C7825)</f>
        <v/>
      </c>
      <c r="D7844" s="37" t="str">
        <f>IF('TD VENCIDOS'!D7825="","",'TD VENCIDOS'!D7825)</f>
        <v/>
      </c>
    </row>
    <row r="7845" spans="2:4" ht="18.75">
      <c r="B7845" s="37" t="str">
        <f>IF('TD VENCIDOS'!B7826="","",'TD VENCIDOS'!B7826)</f>
        <v/>
      </c>
      <c r="C7845" s="38" t="str">
        <f>IF('TD VENCIDOS'!C7826="","",'TD VENCIDOS'!C7826)</f>
        <v/>
      </c>
      <c r="D7845" s="37" t="str">
        <f>IF('TD VENCIDOS'!D7826="","",'TD VENCIDOS'!D7826)</f>
        <v/>
      </c>
    </row>
    <row r="7846" spans="2:4" ht="18.75">
      <c r="B7846" s="37" t="str">
        <f>IF('TD VENCIDOS'!B7827="","",'TD VENCIDOS'!B7827)</f>
        <v/>
      </c>
      <c r="C7846" s="38" t="str">
        <f>IF('TD VENCIDOS'!C7827="","",'TD VENCIDOS'!C7827)</f>
        <v/>
      </c>
      <c r="D7846" s="37" t="str">
        <f>IF('TD VENCIDOS'!D7827="","",'TD VENCIDOS'!D7827)</f>
        <v/>
      </c>
    </row>
    <row r="7847" spans="2:4" ht="18.75">
      <c r="B7847" s="37" t="str">
        <f>IF('TD VENCIDOS'!B7828="","",'TD VENCIDOS'!B7828)</f>
        <v/>
      </c>
      <c r="C7847" s="38" t="str">
        <f>IF('TD VENCIDOS'!C7828="","",'TD VENCIDOS'!C7828)</f>
        <v/>
      </c>
      <c r="D7847" s="37" t="str">
        <f>IF('TD VENCIDOS'!D7828="","",'TD VENCIDOS'!D7828)</f>
        <v/>
      </c>
    </row>
    <row r="7848" spans="2:4" ht="18.75">
      <c r="B7848" s="37" t="str">
        <f>IF('TD VENCIDOS'!B7829="","",'TD VENCIDOS'!B7829)</f>
        <v/>
      </c>
      <c r="C7848" s="38" t="str">
        <f>IF('TD VENCIDOS'!C7829="","",'TD VENCIDOS'!C7829)</f>
        <v/>
      </c>
      <c r="D7848" s="37" t="str">
        <f>IF('TD VENCIDOS'!D7829="","",'TD VENCIDOS'!D7829)</f>
        <v/>
      </c>
    </row>
    <row r="7849" spans="2:4" ht="18.75">
      <c r="B7849" s="37" t="str">
        <f>IF('TD VENCIDOS'!B7830="","",'TD VENCIDOS'!B7830)</f>
        <v/>
      </c>
      <c r="C7849" s="38" t="str">
        <f>IF('TD VENCIDOS'!C7830="","",'TD VENCIDOS'!C7830)</f>
        <v/>
      </c>
      <c r="D7849" s="37" t="str">
        <f>IF('TD VENCIDOS'!D7830="","",'TD VENCIDOS'!D7830)</f>
        <v/>
      </c>
    </row>
    <row r="7850" spans="2:4" ht="18.75">
      <c r="B7850" s="37" t="str">
        <f>IF('TD VENCIDOS'!B7831="","",'TD VENCIDOS'!B7831)</f>
        <v/>
      </c>
      <c r="C7850" s="38" t="str">
        <f>IF('TD VENCIDOS'!C7831="","",'TD VENCIDOS'!C7831)</f>
        <v/>
      </c>
      <c r="D7850" s="37" t="str">
        <f>IF('TD VENCIDOS'!D7831="","",'TD VENCIDOS'!D7831)</f>
        <v/>
      </c>
    </row>
    <row r="7851" spans="2:4" ht="18.75">
      <c r="B7851" s="37" t="str">
        <f>IF('TD VENCIDOS'!B7832="","",'TD VENCIDOS'!B7832)</f>
        <v/>
      </c>
      <c r="C7851" s="38" t="str">
        <f>IF('TD VENCIDOS'!C7832="","",'TD VENCIDOS'!C7832)</f>
        <v/>
      </c>
      <c r="D7851" s="37" t="str">
        <f>IF('TD VENCIDOS'!D7832="","",'TD VENCIDOS'!D7832)</f>
        <v/>
      </c>
    </row>
    <row r="7852" spans="2:4" ht="18.75">
      <c r="B7852" s="37" t="str">
        <f>IF('TD VENCIDOS'!B7833="","",'TD VENCIDOS'!B7833)</f>
        <v/>
      </c>
      <c r="C7852" s="38" t="str">
        <f>IF('TD VENCIDOS'!C7833="","",'TD VENCIDOS'!C7833)</f>
        <v/>
      </c>
      <c r="D7852" s="37" t="str">
        <f>IF('TD VENCIDOS'!D7833="","",'TD VENCIDOS'!D7833)</f>
        <v/>
      </c>
    </row>
    <row r="7853" spans="2:4" ht="18.75">
      <c r="B7853" s="37" t="str">
        <f>IF('TD VENCIDOS'!B7834="","",'TD VENCIDOS'!B7834)</f>
        <v/>
      </c>
      <c r="C7853" s="38" t="str">
        <f>IF('TD VENCIDOS'!C7834="","",'TD VENCIDOS'!C7834)</f>
        <v/>
      </c>
      <c r="D7853" s="37" t="str">
        <f>IF('TD VENCIDOS'!D7834="","",'TD VENCIDOS'!D7834)</f>
        <v/>
      </c>
    </row>
    <row r="7854" spans="2:4" ht="18.75">
      <c r="B7854" s="37" t="str">
        <f>IF('TD VENCIDOS'!B7835="","",'TD VENCIDOS'!B7835)</f>
        <v/>
      </c>
      <c r="C7854" s="38" t="str">
        <f>IF('TD VENCIDOS'!C7835="","",'TD VENCIDOS'!C7835)</f>
        <v/>
      </c>
      <c r="D7854" s="37" t="str">
        <f>IF('TD VENCIDOS'!D7835="","",'TD VENCIDOS'!D7835)</f>
        <v/>
      </c>
    </row>
    <row r="7855" spans="2:4" ht="18.75">
      <c r="B7855" s="37" t="str">
        <f>IF('TD VENCIDOS'!B7836="","",'TD VENCIDOS'!B7836)</f>
        <v/>
      </c>
      <c r="C7855" s="38" t="str">
        <f>IF('TD VENCIDOS'!C7836="","",'TD VENCIDOS'!C7836)</f>
        <v/>
      </c>
      <c r="D7855" s="37" t="str">
        <f>IF('TD VENCIDOS'!D7836="","",'TD VENCIDOS'!D7836)</f>
        <v/>
      </c>
    </row>
    <row r="7856" spans="2:4" ht="18.75">
      <c r="B7856" s="37" t="str">
        <f>IF('TD VENCIDOS'!B7837="","",'TD VENCIDOS'!B7837)</f>
        <v/>
      </c>
      <c r="C7856" s="38" t="str">
        <f>IF('TD VENCIDOS'!C7837="","",'TD VENCIDOS'!C7837)</f>
        <v/>
      </c>
      <c r="D7856" s="37" t="str">
        <f>IF('TD VENCIDOS'!D7837="","",'TD VENCIDOS'!D7837)</f>
        <v/>
      </c>
    </row>
    <row r="7857" spans="2:4" ht="18.75">
      <c r="B7857" s="37" t="str">
        <f>IF('TD VENCIDOS'!B7838="","",'TD VENCIDOS'!B7838)</f>
        <v/>
      </c>
      <c r="C7857" s="38" t="str">
        <f>IF('TD VENCIDOS'!C7838="","",'TD VENCIDOS'!C7838)</f>
        <v/>
      </c>
      <c r="D7857" s="37" t="str">
        <f>IF('TD VENCIDOS'!D7838="","",'TD VENCIDOS'!D7838)</f>
        <v/>
      </c>
    </row>
    <row r="7858" spans="2:4" ht="18.75">
      <c r="B7858" s="37" t="str">
        <f>IF('TD VENCIDOS'!B7839="","",'TD VENCIDOS'!B7839)</f>
        <v/>
      </c>
      <c r="C7858" s="38" t="str">
        <f>IF('TD VENCIDOS'!C7839="","",'TD VENCIDOS'!C7839)</f>
        <v/>
      </c>
      <c r="D7858" s="37" t="str">
        <f>IF('TD VENCIDOS'!D7839="","",'TD VENCIDOS'!D7839)</f>
        <v/>
      </c>
    </row>
    <row r="7859" spans="2:4" ht="18.75">
      <c r="B7859" s="37" t="str">
        <f>IF('TD VENCIDOS'!B7840="","",'TD VENCIDOS'!B7840)</f>
        <v/>
      </c>
      <c r="C7859" s="38" t="str">
        <f>IF('TD VENCIDOS'!C7840="","",'TD VENCIDOS'!C7840)</f>
        <v/>
      </c>
      <c r="D7859" s="37" t="str">
        <f>IF('TD VENCIDOS'!D7840="","",'TD VENCIDOS'!D7840)</f>
        <v/>
      </c>
    </row>
    <row r="7860" spans="2:4" ht="18.75">
      <c r="B7860" s="37" t="str">
        <f>IF('TD VENCIDOS'!B7841="","",'TD VENCIDOS'!B7841)</f>
        <v/>
      </c>
      <c r="C7860" s="38" t="str">
        <f>IF('TD VENCIDOS'!C7841="","",'TD VENCIDOS'!C7841)</f>
        <v/>
      </c>
      <c r="D7860" s="37" t="str">
        <f>IF('TD VENCIDOS'!D7841="","",'TD VENCIDOS'!D7841)</f>
        <v/>
      </c>
    </row>
    <row r="7861" spans="2:4" ht="18.75">
      <c r="B7861" s="37" t="str">
        <f>IF('TD VENCIDOS'!B7842="","",'TD VENCIDOS'!B7842)</f>
        <v/>
      </c>
      <c r="C7861" s="38" t="str">
        <f>IF('TD VENCIDOS'!C7842="","",'TD VENCIDOS'!C7842)</f>
        <v/>
      </c>
      <c r="D7861" s="37" t="str">
        <f>IF('TD VENCIDOS'!D7842="","",'TD VENCIDOS'!D7842)</f>
        <v/>
      </c>
    </row>
    <row r="7862" spans="2:4" ht="18.75">
      <c r="B7862" s="37" t="str">
        <f>IF('TD VENCIDOS'!B7843="","",'TD VENCIDOS'!B7843)</f>
        <v/>
      </c>
      <c r="C7862" s="38" t="str">
        <f>IF('TD VENCIDOS'!C7843="","",'TD VENCIDOS'!C7843)</f>
        <v/>
      </c>
      <c r="D7862" s="37" t="str">
        <f>IF('TD VENCIDOS'!D7843="","",'TD VENCIDOS'!D7843)</f>
        <v/>
      </c>
    </row>
    <row r="7863" spans="2:4" ht="18.75">
      <c r="B7863" s="37" t="str">
        <f>IF('TD VENCIDOS'!B7844="","",'TD VENCIDOS'!B7844)</f>
        <v/>
      </c>
      <c r="C7863" s="38" t="str">
        <f>IF('TD VENCIDOS'!C7844="","",'TD VENCIDOS'!C7844)</f>
        <v/>
      </c>
      <c r="D7863" s="37" t="str">
        <f>IF('TD VENCIDOS'!D7844="","",'TD VENCIDOS'!D7844)</f>
        <v/>
      </c>
    </row>
    <row r="7864" spans="2:4" ht="18.75">
      <c r="B7864" s="37" t="str">
        <f>IF('TD VENCIDOS'!B7845="","",'TD VENCIDOS'!B7845)</f>
        <v/>
      </c>
      <c r="C7864" s="38" t="str">
        <f>IF('TD VENCIDOS'!C7845="","",'TD VENCIDOS'!C7845)</f>
        <v/>
      </c>
      <c r="D7864" s="37" t="str">
        <f>IF('TD VENCIDOS'!D7845="","",'TD VENCIDOS'!D7845)</f>
        <v/>
      </c>
    </row>
    <row r="7865" spans="2:4" ht="18.75">
      <c r="B7865" s="37" t="str">
        <f>IF('TD VENCIDOS'!B7846="","",'TD VENCIDOS'!B7846)</f>
        <v/>
      </c>
      <c r="C7865" s="38" t="str">
        <f>IF('TD VENCIDOS'!C7846="","",'TD VENCIDOS'!C7846)</f>
        <v/>
      </c>
      <c r="D7865" s="37" t="str">
        <f>IF('TD VENCIDOS'!D7846="","",'TD VENCIDOS'!D7846)</f>
        <v/>
      </c>
    </row>
    <row r="7866" spans="2:4" ht="18.75">
      <c r="B7866" s="37" t="str">
        <f>IF('TD VENCIDOS'!B7847="","",'TD VENCIDOS'!B7847)</f>
        <v/>
      </c>
      <c r="C7866" s="38" t="str">
        <f>IF('TD VENCIDOS'!C7847="","",'TD VENCIDOS'!C7847)</f>
        <v/>
      </c>
      <c r="D7866" s="37" t="str">
        <f>IF('TD VENCIDOS'!D7847="","",'TD VENCIDOS'!D7847)</f>
        <v/>
      </c>
    </row>
    <row r="7867" spans="2:4" ht="18.75">
      <c r="B7867" s="37" t="str">
        <f>IF('TD VENCIDOS'!B7848="","",'TD VENCIDOS'!B7848)</f>
        <v/>
      </c>
      <c r="C7867" s="38" t="str">
        <f>IF('TD VENCIDOS'!C7848="","",'TD VENCIDOS'!C7848)</f>
        <v/>
      </c>
      <c r="D7867" s="37" t="str">
        <f>IF('TD VENCIDOS'!D7848="","",'TD VENCIDOS'!D7848)</f>
        <v/>
      </c>
    </row>
    <row r="7868" spans="2:4" ht="18.75">
      <c r="B7868" s="37" t="str">
        <f>IF('TD VENCIDOS'!B7849="","",'TD VENCIDOS'!B7849)</f>
        <v/>
      </c>
      <c r="C7868" s="38" t="str">
        <f>IF('TD VENCIDOS'!C7849="","",'TD VENCIDOS'!C7849)</f>
        <v/>
      </c>
      <c r="D7868" s="37" t="str">
        <f>IF('TD VENCIDOS'!D7849="","",'TD VENCIDOS'!D7849)</f>
        <v/>
      </c>
    </row>
    <row r="7869" spans="2:4" ht="18.75">
      <c r="B7869" s="37" t="str">
        <f>IF('TD VENCIDOS'!B7850="","",'TD VENCIDOS'!B7850)</f>
        <v/>
      </c>
      <c r="C7869" s="38" t="str">
        <f>IF('TD VENCIDOS'!C7850="","",'TD VENCIDOS'!C7850)</f>
        <v/>
      </c>
      <c r="D7869" s="37" t="str">
        <f>IF('TD VENCIDOS'!D7850="","",'TD VENCIDOS'!D7850)</f>
        <v/>
      </c>
    </row>
    <row r="7870" spans="2:4" ht="18.75">
      <c r="B7870" s="37" t="str">
        <f>IF('TD VENCIDOS'!B7851="","",'TD VENCIDOS'!B7851)</f>
        <v/>
      </c>
      <c r="C7870" s="38" t="str">
        <f>IF('TD VENCIDOS'!C7851="","",'TD VENCIDOS'!C7851)</f>
        <v/>
      </c>
      <c r="D7870" s="37" t="str">
        <f>IF('TD VENCIDOS'!D7851="","",'TD VENCIDOS'!D7851)</f>
        <v/>
      </c>
    </row>
    <row r="7871" spans="2:4" ht="18.75">
      <c r="B7871" s="37" t="str">
        <f>IF('TD VENCIDOS'!B7852="","",'TD VENCIDOS'!B7852)</f>
        <v/>
      </c>
      <c r="C7871" s="38" t="str">
        <f>IF('TD VENCIDOS'!C7852="","",'TD VENCIDOS'!C7852)</f>
        <v/>
      </c>
      <c r="D7871" s="37" t="str">
        <f>IF('TD VENCIDOS'!D7852="","",'TD VENCIDOS'!D7852)</f>
        <v/>
      </c>
    </row>
    <row r="7872" spans="2:4" ht="18.75">
      <c r="B7872" s="37" t="str">
        <f>IF('TD VENCIDOS'!B7853="","",'TD VENCIDOS'!B7853)</f>
        <v/>
      </c>
      <c r="C7872" s="38" t="str">
        <f>IF('TD VENCIDOS'!C7853="","",'TD VENCIDOS'!C7853)</f>
        <v/>
      </c>
      <c r="D7872" s="37" t="str">
        <f>IF('TD VENCIDOS'!D7853="","",'TD VENCIDOS'!D7853)</f>
        <v/>
      </c>
    </row>
    <row r="7873" spans="2:4" ht="18.75">
      <c r="B7873" s="37" t="str">
        <f>IF('TD VENCIDOS'!B7854="","",'TD VENCIDOS'!B7854)</f>
        <v/>
      </c>
      <c r="C7873" s="38" t="str">
        <f>IF('TD VENCIDOS'!C7854="","",'TD VENCIDOS'!C7854)</f>
        <v/>
      </c>
      <c r="D7873" s="37" t="str">
        <f>IF('TD VENCIDOS'!D7854="","",'TD VENCIDOS'!D7854)</f>
        <v/>
      </c>
    </row>
    <row r="7874" spans="2:4" ht="18.75">
      <c r="B7874" s="37" t="str">
        <f>IF('TD VENCIDOS'!B7855="","",'TD VENCIDOS'!B7855)</f>
        <v/>
      </c>
      <c r="C7874" s="38" t="str">
        <f>IF('TD VENCIDOS'!C7855="","",'TD VENCIDOS'!C7855)</f>
        <v/>
      </c>
      <c r="D7874" s="37" t="str">
        <f>IF('TD VENCIDOS'!D7855="","",'TD VENCIDOS'!D7855)</f>
        <v/>
      </c>
    </row>
    <row r="7875" spans="2:4" ht="18.75">
      <c r="B7875" s="37" t="str">
        <f>IF('TD VENCIDOS'!B7856="","",'TD VENCIDOS'!B7856)</f>
        <v/>
      </c>
      <c r="C7875" s="38" t="str">
        <f>IF('TD VENCIDOS'!C7856="","",'TD VENCIDOS'!C7856)</f>
        <v/>
      </c>
      <c r="D7875" s="37" t="str">
        <f>IF('TD VENCIDOS'!D7856="","",'TD VENCIDOS'!D7856)</f>
        <v/>
      </c>
    </row>
    <row r="7876" spans="2:4" ht="18.75">
      <c r="B7876" s="37" t="str">
        <f>IF('TD VENCIDOS'!B7857="","",'TD VENCIDOS'!B7857)</f>
        <v/>
      </c>
      <c r="C7876" s="38" t="str">
        <f>IF('TD VENCIDOS'!C7857="","",'TD VENCIDOS'!C7857)</f>
        <v/>
      </c>
      <c r="D7876" s="37" t="str">
        <f>IF('TD VENCIDOS'!D7857="","",'TD VENCIDOS'!D7857)</f>
        <v/>
      </c>
    </row>
    <row r="7877" spans="2:4" ht="18.75">
      <c r="B7877" s="37" t="str">
        <f>IF('TD VENCIDOS'!B7858="","",'TD VENCIDOS'!B7858)</f>
        <v/>
      </c>
      <c r="C7877" s="38" t="str">
        <f>IF('TD VENCIDOS'!C7858="","",'TD VENCIDOS'!C7858)</f>
        <v/>
      </c>
      <c r="D7877" s="37" t="str">
        <f>IF('TD VENCIDOS'!D7858="","",'TD VENCIDOS'!D7858)</f>
        <v/>
      </c>
    </row>
    <row r="7878" spans="2:4" ht="18.75">
      <c r="B7878" s="37" t="str">
        <f>IF('TD VENCIDOS'!B7859="","",'TD VENCIDOS'!B7859)</f>
        <v/>
      </c>
      <c r="C7878" s="38" t="str">
        <f>IF('TD VENCIDOS'!C7859="","",'TD VENCIDOS'!C7859)</f>
        <v/>
      </c>
      <c r="D7878" s="37" t="str">
        <f>IF('TD VENCIDOS'!D7859="","",'TD VENCIDOS'!D7859)</f>
        <v/>
      </c>
    </row>
    <row r="7879" spans="2:4" ht="18.75">
      <c r="B7879" s="37" t="str">
        <f>IF('TD VENCIDOS'!B7860="","",'TD VENCIDOS'!B7860)</f>
        <v/>
      </c>
      <c r="C7879" s="38" t="str">
        <f>IF('TD VENCIDOS'!C7860="","",'TD VENCIDOS'!C7860)</f>
        <v/>
      </c>
      <c r="D7879" s="37" t="str">
        <f>IF('TD VENCIDOS'!D7860="","",'TD VENCIDOS'!D7860)</f>
        <v/>
      </c>
    </row>
    <row r="7880" spans="2:4" ht="18.75">
      <c r="B7880" s="37" t="str">
        <f>IF('TD VENCIDOS'!B7861="","",'TD VENCIDOS'!B7861)</f>
        <v/>
      </c>
      <c r="C7880" s="38" t="str">
        <f>IF('TD VENCIDOS'!C7861="","",'TD VENCIDOS'!C7861)</f>
        <v/>
      </c>
      <c r="D7880" s="37" t="str">
        <f>IF('TD VENCIDOS'!D7861="","",'TD VENCIDOS'!D7861)</f>
        <v/>
      </c>
    </row>
    <row r="7881" spans="2:4" ht="18.75">
      <c r="B7881" s="37" t="str">
        <f>IF('TD VENCIDOS'!B7862="","",'TD VENCIDOS'!B7862)</f>
        <v/>
      </c>
      <c r="C7881" s="38" t="str">
        <f>IF('TD VENCIDOS'!C7862="","",'TD VENCIDOS'!C7862)</f>
        <v/>
      </c>
      <c r="D7881" s="37" t="str">
        <f>IF('TD VENCIDOS'!D7862="","",'TD VENCIDOS'!D7862)</f>
        <v/>
      </c>
    </row>
    <row r="7882" spans="2:4" ht="18.75">
      <c r="B7882" s="37" t="str">
        <f>IF('TD VENCIDOS'!B7863="","",'TD VENCIDOS'!B7863)</f>
        <v/>
      </c>
      <c r="C7882" s="38" t="str">
        <f>IF('TD VENCIDOS'!C7863="","",'TD VENCIDOS'!C7863)</f>
        <v/>
      </c>
      <c r="D7882" s="37" t="str">
        <f>IF('TD VENCIDOS'!D7863="","",'TD VENCIDOS'!D7863)</f>
        <v/>
      </c>
    </row>
    <row r="7883" spans="2:4" ht="18.75">
      <c r="B7883" s="37" t="str">
        <f>IF('TD VENCIDOS'!B7864="","",'TD VENCIDOS'!B7864)</f>
        <v/>
      </c>
      <c r="C7883" s="38" t="str">
        <f>IF('TD VENCIDOS'!C7864="","",'TD VENCIDOS'!C7864)</f>
        <v/>
      </c>
      <c r="D7883" s="37" t="str">
        <f>IF('TD VENCIDOS'!D7864="","",'TD VENCIDOS'!D7864)</f>
        <v/>
      </c>
    </row>
    <row r="7884" spans="2:4" ht="18.75">
      <c r="B7884" s="37" t="str">
        <f>IF('TD VENCIDOS'!B7865="","",'TD VENCIDOS'!B7865)</f>
        <v/>
      </c>
      <c r="C7884" s="38" t="str">
        <f>IF('TD VENCIDOS'!C7865="","",'TD VENCIDOS'!C7865)</f>
        <v/>
      </c>
      <c r="D7884" s="37" t="str">
        <f>IF('TD VENCIDOS'!D7865="","",'TD VENCIDOS'!D7865)</f>
        <v/>
      </c>
    </row>
    <row r="7885" spans="2:4" ht="18.75">
      <c r="B7885" s="37" t="str">
        <f>IF('TD VENCIDOS'!B7866="","",'TD VENCIDOS'!B7866)</f>
        <v/>
      </c>
      <c r="C7885" s="38" t="str">
        <f>IF('TD VENCIDOS'!C7866="","",'TD VENCIDOS'!C7866)</f>
        <v/>
      </c>
      <c r="D7885" s="37" t="str">
        <f>IF('TD VENCIDOS'!D7866="","",'TD VENCIDOS'!D7866)</f>
        <v/>
      </c>
    </row>
    <row r="7886" spans="2:4" ht="18.75">
      <c r="B7886" s="37" t="str">
        <f>IF('TD VENCIDOS'!B7867="","",'TD VENCIDOS'!B7867)</f>
        <v/>
      </c>
      <c r="C7886" s="38" t="str">
        <f>IF('TD VENCIDOS'!C7867="","",'TD VENCIDOS'!C7867)</f>
        <v/>
      </c>
      <c r="D7886" s="37" t="str">
        <f>IF('TD VENCIDOS'!D7867="","",'TD VENCIDOS'!D7867)</f>
        <v/>
      </c>
    </row>
    <row r="7887" spans="2:4" ht="18.75">
      <c r="B7887" s="37" t="str">
        <f>IF('TD VENCIDOS'!B7868="","",'TD VENCIDOS'!B7868)</f>
        <v/>
      </c>
      <c r="C7887" s="38" t="str">
        <f>IF('TD VENCIDOS'!C7868="","",'TD VENCIDOS'!C7868)</f>
        <v/>
      </c>
      <c r="D7887" s="37" t="str">
        <f>IF('TD VENCIDOS'!D7868="","",'TD VENCIDOS'!D7868)</f>
        <v/>
      </c>
    </row>
    <row r="7888" spans="2:4" ht="18.75">
      <c r="B7888" s="37" t="str">
        <f>IF('TD VENCIDOS'!B7869="","",'TD VENCIDOS'!B7869)</f>
        <v/>
      </c>
      <c r="C7888" s="38" t="str">
        <f>IF('TD VENCIDOS'!C7869="","",'TD VENCIDOS'!C7869)</f>
        <v/>
      </c>
      <c r="D7888" s="37" t="str">
        <f>IF('TD VENCIDOS'!D7869="","",'TD VENCIDOS'!D7869)</f>
        <v/>
      </c>
    </row>
    <row r="7889" spans="2:4" ht="18.75">
      <c r="B7889" s="37" t="str">
        <f>IF('TD VENCIDOS'!B7870="","",'TD VENCIDOS'!B7870)</f>
        <v/>
      </c>
      <c r="C7889" s="38" t="str">
        <f>IF('TD VENCIDOS'!C7870="","",'TD VENCIDOS'!C7870)</f>
        <v/>
      </c>
      <c r="D7889" s="37" t="str">
        <f>IF('TD VENCIDOS'!D7870="","",'TD VENCIDOS'!D7870)</f>
        <v/>
      </c>
    </row>
    <row r="7890" spans="2:4" ht="18.75">
      <c r="B7890" s="37" t="str">
        <f>IF('TD VENCIDOS'!B7871="","",'TD VENCIDOS'!B7871)</f>
        <v/>
      </c>
      <c r="C7890" s="38" t="str">
        <f>IF('TD VENCIDOS'!C7871="","",'TD VENCIDOS'!C7871)</f>
        <v/>
      </c>
      <c r="D7890" s="37" t="str">
        <f>IF('TD VENCIDOS'!D7871="","",'TD VENCIDOS'!D7871)</f>
        <v/>
      </c>
    </row>
    <row r="7891" spans="2:4" ht="18.75">
      <c r="B7891" s="37" t="str">
        <f>IF('TD VENCIDOS'!B7872="","",'TD VENCIDOS'!B7872)</f>
        <v/>
      </c>
      <c r="C7891" s="38" t="str">
        <f>IF('TD VENCIDOS'!C7872="","",'TD VENCIDOS'!C7872)</f>
        <v/>
      </c>
      <c r="D7891" s="37" t="str">
        <f>IF('TD VENCIDOS'!D7872="","",'TD VENCIDOS'!D7872)</f>
        <v/>
      </c>
    </row>
    <row r="7892" spans="2:4" ht="18.75">
      <c r="B7892" s="37" t="str">
        <f>IF('TD VENCIDOS'!B7873="","",'TD VENCIDOS'!B7873)</f>
        <v/>
      </c>
      <c r="C7892" s="38" t="str">
        <f>IF('TD VENCIDOS'!C7873="","",'TD VENCIDOS'!C7873)</f>
        <v/>
      </c>
      <c r="D7892" s="37" t="str">
        <f>IF('TD VENCIDOS'!D7873="","",'TD VENCIDOS'!D7873)</f>
        <v/>
      </c>
    </row>
    <row r="7893" spans="2:4" ht="18.75">
      <c r="B7893" s="37" t="str">
        <f>IF('TD VENCIDOS'!B7874="","",'TD VENCIDOS'!B7874)</f>
        <v/>
      </c>
      <c r="C7893" s="38" t="str">
        <f>IF('TD VENCIDOS'!C7874="","",'TD VENCIDOS'!C7874)</f>
        <v/>
      </c>
      <c r="D7893" s="37" t="str">
        <f>IF('TD VENCIDOS'!D7874="","",'TD VENCIDOS'!D7874)</f>
        <v/>
      </c>
    </row>
    <row r="7894" spans="2:4" ht="18.75">
      <c r="B7894" s="37" t="str">
        <f>IF('TD VENCIDOS'!B7875="","",'TD VENCIDOS'!B7875)</f>
        <v/>
      </c>
      <c r="C7894" s="38" t="str">
        <f>IF('TD VENCIDOS'!C7875="","",'TD VENCIDOS'!C7875)</f>
        <v/>
      </c>
      <c r="D7894" s="37" t="str">
        <f>IF('TD VENCIDOS'!D7875="","",'TD VENCIDOS'!D7875)</f>
        <v/>
      </c>
    </row>
    <row r="7895" spans="2:4" ht="18.75">
      <c r="B7895" s="37" t="str">
        <f>IF('TD VENCIDOS'!B7876="","",'TD VENCIDOS'!B7876)</f>
        <v/>
      </c>
      <c r="C7895" s="38" t="str">
        <f>IF('TD VENCIDOS'!C7876="","",'TD VENCIDOS'!C7876)</f>
        <v/>
      </c>
      <c r="D7895" s="37" t="str">
        <f>IF('TD VENCIDOS'!D7876="","",'TD VENCIDOS'!D7876)</f>
        <v/>
      </c>
    </row>
    <row r="7896" spans="2:4" ht="18.75">
      <c r="B7896" s="37" t="str">
        <f>IF('TD VENCIDOS'!B7877="","",'TD VENCIDOS'!B7877)</f>
        <v/>
      </c>
      <c r="C7896" s="38" t="str">
        <f>IF('TD VENCIDOS'!C7877="","",'TD VENCIDOS'!C7877)</f>
        <v/>
      </c>
      <c r="D7896" s="37" t="str">
        <f>IF('TD VENCIDOS'!D7877="","",'TD VENCIDOS'!D7877)</f>
        <v/>
      </c>
    </row>
    <row r="7897" spans="2:4" ht="18.75">
      <c r="B7897" s="37" t="str">
        <f>IF('TD VENCIDOS'!B7878="","",'TD VENCIDOS'!B7878)</f>
        <v/>
      </c>
      <c r="C7897" s="38" t="str">
        <f>IF('TD VENCIDOS'!C7878="","",'TD VENCIDOS'!C7878)</f>
        <v/>
      </c>
      <c r="D7897" s="37" t="str">
        <f>IF('TD VENCIDOS'!D7878="","",'TD VENCIDOS'!D7878)</f>
        <v/>
      </c>
    </row>
    <row r="7898" spans="2:4" ht="18.75">
      <c r="B7898" s="37" t="str">
        <f>IF('TD VENCIDOS'!B7879="","",'TD VENCIDOS'!B7879)</f>
        <v/>
      </c>
      <c r="C7898" s="38" t="str">
        <f>IF('TD VENCIDOS'!C7879="","",'TD VENCIDOS'!C7879)</f>
        <v/>
      </c>
      <c r="D7898" s="37" t="str">
        <f>IF('TD VENCIDOS'!D7879="","",'TD VENCIDOS'!D7879)</f>
        <v/>
      </c>
    </row>
    <row r="7899" spans="2:4" ht="18.75">
      <c r="B7899" s="37" t="str">
        <f>IF('TD VENCIDOS'!B7880="","",'TD VENCIDOS'!B7880)</f>
        <v/>
      </c>
      <c r="C7899" s="38" t="str">
        <f>IF('TD VENCIDOS'!C7880="","",'TD VENCIDOS'!C7880)</f>
        <v/>
      </c>
      <c r="D7899" s="37" t="str">
        <f>IF('TD VENCIDOS'!D7880="","",'TD VENCIDOS'!D7880)</f>
        <v/>
      </c>
    </row>
    <row r="7900" spans="2:4" ht="18.75">
      <c r="B7900" s="37" t="str">
        <f>IF('TD VENCIDOS'!B7881="","",'TD VENCIDOS'!B7881)</f>
        <v/>
      </c>
      <c r="C7900" s="38" t="str">
        <f>IF('TD VENCIDOS'!C7881="","",'TD VENCIDOS'!C7881)</f>
        <v/>
      </c>
      <c r="D7900" s="37" t="str">
        <f>IF('TD VENCIDOS'!D7881="","",'TD VENCIDOS'!D7881)</f>
        <v/>
      </c>
    </row>
    <row r="7901" spans="2:4" ht="18.75">
      <c r="B7901" s="37" t="str">
        <f>IF('TD VENCIDOS'!B7882="","",'TD VENCIDOS'!B7882)</f>
        <v/>
      </c>
      <c r="C7901" s="38" t="str">
        <f>IF('TD VENCIDOS'!C7882="","",'TD VENCIDOS'!C7882)</f>
        <v/>
      </c>
      <c r="D7901" s="37" t="str">
        <f>IF('TD VENCIDOS'!D7882="","",'TD VENCIDOS'!D7882)</f>
        <v/>
      </c>
    </row>
    <row r="7902" spans="2:4" ht="18.75">
      <c r="B7902" s="37" t="str">
        <f>IF('TD VENCIDOS'!B7883="","",'TD VENCIDOS'!B7883)</f>
        <v/>
      </c>
      <c r="C7902" s="38" t="str">
        <f>IF('TD VENCIDOS'!C7883="","",'TD VENCIDOS'!C7883)</f>
        <v/>
      </c>
      <c r="D7902" s="37" t="str">
        <f>IF('TD VENCIDOS'!D7883="","",'TD VENCIDOS'!D7883)</f>
        <v/>
      </c>
    </row>
    <row r="7903" spans="2:4" ht="18.75">
      <c r="B7903" s="37" t="str">
        <f>IF('TD VENCIDOS'!B7884="","",'TD VENCIDOS'!B7884)</f>
        <v/>
      </c>
      <c r="C7903" s="38" t="str">
        <f>IF('TD VENCIDOS'!C7884="","",'TD VENCIDOS'!C7884)</f>
        <v/>
      </c>
      <c r="D7903" s="37" t="str">
        <f>IF('TD VENCIDOS'!D7884="","",'TD VENCIDOS'!D7884)</f>
        <v/>
      </c>
    </row>
    <row r="7904" spans="2:4" ht="18.75">
      <c r="B7904" s="37" t="str">
        <f>IF('TD VENCIDOS'!B7885="","",'TD VENCIDOS'!B7885)</f>
        <v/>
      </c>
      <c r="C7904" s="38" t="str">
        <f>IF('TD VENCIDOS'!C7885="","",'TD VENCIDOS'!C7885)</f>
        <v/>
      </c>
      <c r="D7904" s="37" t="str">
        <f>IF('TD VENCIDOS'!D7885="","",'TD VENCIDOS'!D7885)</f>
        <v/>
      </c>
    </row>
    <row r="7905" spans="2:4" ht="18.75">
      <c r="B7905" s="37" t="str">
        <f>IF('TD VENCIDOS'!B7886="","",'TD VENCIDOS'!B7886)</f>
        <v/>
      </c>
      <c r="C7905" s="38" t="str">
        <f>IF('TD VENCIDOS'!C7886="","",'TD VENCIDOS'!C7886)</f>
        <v/>
      </c>
      <c r="D7905" s="37" t="str">
        <f>IF('TD VENCIDOS'!D7886="","",'TD VENCIDOS'!D7886)</f>
        <v/>
      </c>
    </row>
    <row r="7906" spans="2:4" ht="18.75">
      <c r="B7906" s="37" t="str">
        <f>IF('TD VENCIDOS'!B7887="","",'TD VENCIDOS'!B7887)</f>
        <v/>
      </c>
      <c r="C7906" s="38" t="str">
        <f>IF('TD VENCIDOS'!C7887="","",'TD VENCIDOS'!C7887)</f>
        <v/>
      </c>
      <c r="D7906" s="37" t="str">
        <f>IF('TD VENCIDOS'!D7887="","",'TD VENCIDOS'!D7887)</f>
        <v/>
      </c>
    </row>
    <row r="7907" spans="2:4" ht="18.75">
      <c r="B7907" s="37" t="str">
        <f>IF('TD VENCIDOS'!B7888="","",'TD VENCIDOS'!B7888)</f>
        <v/>
      </c>
      <c r="C7907" s="38" t="str">
        <f>IF('TD VENCIDOS'!C7888="","",'TD VENCIDOS'!C7888)</f>
        <v/>
      </c>
      <c r="D7907" s="37" t="str">
        <f>IF('TD VENCIDOS'!D7888="","",'TD VENCIDOS'!D7888)</f>
        <v/>
      </c>
    </row>
    <row r="7908" spans="2:4" ht="18.75">
      <c r="B7908" s="37" t="str">
        <f>IF('TD VENCIDOS'!B7889="","",'TD VENCIDOS'!B7889)</f>
        <v/>
      </c>
      <c r="C7908" s="38" t="str">
        <f>IF('TD VENCIDOS'!C7889="","",'TD VENCIDOS'!C7889)</f>
        <v/>
      </c>
      <c r="D7908" s="37" t="str">
        <f>IF('TD VENCIDOS'!D7889="","",'TD VENCIDOS'!D7889)</f>
        <v/>
      </c>
    </row>
    <row r="7909" spans="2:4" ht="18.75">
      <c r="B7909" s="37" t="str">
        <f>IF('TD VENCIDOS'!B7890="","",'TD VENCIDOS'!B7890)</f>
        <v/>
      </c>
      <c r="C7909" s="38" t="str">
        <f>IF('TD VENCIDOS'!C7890="","",'TD VENCIDOS'!C7890)</f>
        <v/>
      </c>
      <c r="D7909" s="37" t="str">
        <f>IF('TD VENCIDOS'!D7890="","",'TD VENCIDOS'!D7890)</f>
        <v/>
      </c>
    </row>
    <row r="7910" spans="2:4" ht="18.75">
      <c r="B7910" s="37" t="str">
        <f>IF('TD VENCIDOS'!B7891="","",'TD VENCIDOS'!B7891)</f>
        <v/>
      </c>
      <c r="C7910" s="38" t="str">
        <f>IF('TD VENCIDOS'!C7891="","",'TD VENCIDOS'!C7891)</f>
        <v/>
      </c>
      <c r="D7910" s="37" t="str">
        <f>IF('TD VENCIDOS'!D7891="","",'TD VENCIDOS'!D7891)</f>
        <v/>
      </c>
    </row>
    <row r="7911" spans="2:4" ht="18.75">
      <c r="B7911" s="37" t="str">
        <f>IF('TD VENCIDOS'!B7892="","",'TD VENCIDOS'!B7892)</f>
        <v/>
      </c>
      <c r="C7911" s="38" t="str">
        <f>IF('TD VENCIDOS'!C7892="","",'TD VENCIDOS'!C7892)</f>
        <v/>
      </c>
      <c r="D7911" s="37" t="str">
        <f>IF('TD VENCIDOS'!D7892="","",'TD VENCIDOS'!D7892)</f>
        <v/>
      </c>
    </row>
    <row r="7912" spans="2:4" ht="18.75">
      <c r="B7912" s="37" t="str">
        <f>IF('TD VENCIDOS'!B7893="","",'TD VENCIDOS'!B7893)</f>
        <v/>
      </c>
      <c r="C7912" s="38" t="str">
        <f>IF('TD VENCIDOS'!C7893="","",'TD VENCIDOS'!C7893)</f>
        <v/>
      </c>
      <c r="D7912" s="37" t="str">
        <f>IF('TD VENCIDOS'!D7893="","",'TD VENCIDOS'!D7893)</f>
        <v/>
      </c>
    </row>
    <row r="7913" spans="2:4" ht="18.75">
      <c r="B7913" s="37" t="str">
        <f>IF('TD VENCIDOS'!B7894="","",'TD VENCIDOS'!B7894)</f>
        <v/>
      </c>
      <c r="C7913" s="38" t="str">
        <f>IF('TD VENCIDOS'!C7894="","",'TD VENCIDOS'!C7894)</f>
        <v/>
      </c>
      <c r="D7913" s="37" t="str">
        <f>IF('TD VENCIDOS'!D7894="","",'TD VENCIDOS'!D7894)</f>
        <v/>
      </c>
    </row>
    <row r="7914" spans="2:4" ht="18.75">
      <c r="B7914" s="37" t="str">
        <f>IF('TD VENCIDOS'!B7895="","",'TD VENCIDOS'!B7895)</f>
        <v/>
      </c>
      <c r="C7914" s="38" t="str">
        <f>IF('TD VENCIDOS'!C7895="","",'TD VENCIDOS'!C7895)</f>
        <v/>
      </c>
      <c r="D7914" s="37" t="str">
        <f>IF('TD VENCIDOS'!D7895="","",'TD VENCIDOS'!D7895)</f>
        <v/>
      </c>
    </row>
    <row r="7915" spans="2:4" ht="18.75">
      <c r="B7915" s="37" t="str">
        <f>IF('TD VENCIDOS'!B7896="","",'TD VENCIDOS'!B7896)</f>
        <v/>
      </c>
      <c r="C7915" s="38" t="str">
        <f>IF('TD VENCIDOS'!C7896="","",'TD VENCIDOS'!C7896)</f>
        <v/>
      </c>
      <c r="D7915" s="37" t="str">
        <f>IF('TD VENCIDOS'!D7896="","",'TD VENCIDOS'!D7896)</f>
        <v/>
      </c>
    </row>
    <row r="7916" spans="2:4" ht="18.75">
      <c r="B7916" s="37" t="str">
        <f>IF('TD VENCIDOS'!B7897="","",'TD VENCIDOS'!B7897)</f>
        <v/>
      </c>
      <c r="C7916" s="38" t="str">
        <f>IF('TD VENCIDOS'!C7897="","",'TD VENCIDOS'!C7897)</f>
        <v/>
      </c>
      <c r="D7916" s="37" t="str">
        <f>IF('TD VENCIDOS'!D7897="","",'TD VENCIDOS'!D7897)</f>
        <v/>
      </c>
    </row>
    <row r="7917" spans="2:4" ht="18.75">
      <c r="B7917" s="37" t="str">
        <f>IF('TD VENCIDOS'!B7898="","",'TD VENCIDOS'!B7898)</f>
        <v/>
      </c>
      <c r="C7917" s="38" t="str">
        <f>IF('TD VENCIDOS'!C7898="","",'TD VENCIDOS'!C7898)</f>
        <v/>
      </c>
      <c r="D7917" s="37" t="str">
        <f>IF('TD VENCIDOS'!D7898="","",'TD VENCIDOS'!D7898)</f>
        <v/>
      </c>
    </row>
    <row r="7918" spans="2:4" ht="18.75">
      <c r="B7918" s="37" t="str">
        <f>IF('TD VENCIDOS'!B7899="","",'TD VENCIDOS'!B7899)</f>
        <v/>
      </c>
      <c r="C7918" s="38" t="str">
        <f>IF('TD VENCIDOS'!C7899="","",'TD VENCIDOS'!C7899)</f>
        <v/>
      </c>
      <c r="D7918" s="37" t="str">
        <f>IF('TD VENCIDOS'!D7899="","",'TD VENCIDOS'!D7899)</f>
        <v/>
      </c>
    </row>
    <row r="7919" spans="2:4" ht="18.75">
      <c r="B7919" s="37" t="str">
        <f>IF('TD VENCIDOS'!B7900="","",'TD VENCIDOS'!B7900)</f>
        <v/>
      </c>
      <c r="C7919" s="38" t="str">
        <f>IF('TD VENCIDOS'!C7900="","",'TD VENCIDOS'!C7900)</f>
        <v/>
      </c>
      <c r="D7919" s="37" t="str">
        <f>IF('TD VENCIDOS'!D7900="","",'TD VENCIDOS'!D7900)</f>
        <v/>
      </c>
    </row>
    <row r="7920" spans="2:4" ht="18.75">
      <c r="B7920" s="37" t="str">
        <f>IF('TD VENCIDOS'!B7901="","",'TD VENCIDOS'!B7901)</f>
        <v/>
      </c>
      <c r="C7920" s="38" t="str">
        <f>IF('TD VENCIDOS'!C7901="","",'TD VENCIDOS'!C7901)</f>
        <v/>
      </c>
      <c r="D7920" s="37" t="str">
        <f>IF('TD VENCIDOS'!D7901="","",'TD VENCIDOS'!D7901)</f>
        <v/>
      </c>
    </row>
    <row r="7921" spans="2:4" ht="18.75">
      <c r="B7921" s="37" t="str">
        <f>IF('TD VENCIDOS'!B7902="","",'TD VENCIDOS'!B7902)</f>
        <v/>
      </c>
      <c r="C7921" s="38" t="str">
        <f>IF('TD VENCIDOS'!C7902="","",'TD VENCIDOS'!C7902)</f>
        <v/>
      </c>
      <c r="D7921" s="37" t="str">
        <f>IF('TD VENCIDOS'!D7902="","",'TD VENCIDOS'!D7902)</f>
        <v/>
      </c>
    </row>
    <row r="7922" spans="2:4" ht="18.75">
      <c r="B7922" s="37" t="str">
        <f>IF('TD VENCIDOS'!B7903="","",'TD VENCIDOS'!B7903)</f>
        <v/>
      </c>
      <c r="C7922" s="38" t="str">
        <f>IF('TD VENCIDOS'!C7903="","",'TD VENCIDOS'!C7903)</f>
        <v/>
      </c>
      <c r="D7922" s="37" t="str">
        <f>IF('TD VENCIDOS'!D7903="","",'TD VENCIDOS'!D7903)</f>
        <v/>
      </c>
    </row>
    <row r="7923" spans="2:4" ht="18.75">
      <c r="B7923" s="37" t="str">
        <f>IF('TD VENCIDOS'!B7904="","",'TD VENCIDOS'!B7904)</f>
        <v/>
      </c>
      <c r="C7923" s="38" t="str">
        <f>IF('TD VENCIDOS'!C7904="","",'TD VENCIDOS'!C7904)</f>
        <v/>
      </c>
      <c r="D7923" s="37" t="str">
        <f>IF('TD VENCIDOS'!D7904="","",'TD VENCIDOS'!D7904)</f>
        <v/>
      </c>
    </row>
    <row r="7924" spans="2:4" ht="18.75">
      <c r="B7924" s="37" t="str">
        <f>IF('TD VENCIDOS'!B7905="","",'TD VENCIDOS'!B7905)</f>
        <v/>
      </c>
      <c r="C7924" s="38" t="str">
        <f>IF('TD VENCIDOS'!C7905="","",'TD VENCIDOS'!C7905)</f>
        <v/>
      </c>
      <c r="D7924" s="37" t="str">
        <f>IF('TD VENCIDOS'!D7905="","",'TD VENCIDOS'!D7905)</f>
        <v/>
      </c>
    </row>
    <row r="7925" spans="2:4" ht="18.75">
      <c r="B7925" s="37" t="str">
        <f>IF('TD VENCIDOS'!B7906="","",'TD VENCIDOS'!B7906)</f>
        <v/>
      </c>
      <c r="C7925" s="38" t="str">
        <f>IF('TD VENCIDOS'!C7906="","",'TD VENCIDOS'!C7906)</f>
        <v/>
      </c>
      <c r="D7925" s="37" t="str">
        <f>IF('TD VENCIDOS'!D7906="","",'TD VENCIDOS'!D7906)</f>
        <v/>
      </c>
    </row>
    <row r="7926" spans="2:4" ht="18.75">
      <c r="B7926" s="37" t="str">
        <f>IF('TD VENCIDOS'!B7907="","",'TD VENCIDOS'!B7907)</f>
        <v/>
      </c>
      <c r="C7926" s="38" t="str">
        <f>IF('TD VENCIDOS'!C7907="","",'TD VENCIDOS'!C7907)</f>
        <v/>
      </c>
      <c r="D7926" s="37" t="str">
        <f>IF('TD VENCIDOS'!D7907="","",'TD VENCIDOS'!D7907)</f>
        <v/>
      </c>
    </row>
    <row r="7927" spans="2:4" ht="18.75">
      <c r="B7927" s="37" t="str">
        <f>IF('TD VENCIDOS'!B7908="","",'TD VENCIDOS'!B7908)</f>
        <v/>
      </c>
      <c r="C7927" s="38" t="str">
        <f>IF('TD VENCIDOS'!C7908="","",'TD VENCIDOS'!C7908)</f>
        <v/>
      </c>
      <c r="D7927" s="37" t="str">
        <f>IF('TD VENCIDOS'!D7908="","",'TD VENCIDOS'!D7908)</f>
        <v/>
      </c>
    </row>
    <row r="7928" spans="2:4" ht="18.75">
      <c r="B7928" s="37" t="str">
        <f>IF('TD VENCIDOS'!B7909="","",'TD VENCIDOS'!B7909)</f>
        <v/>
      </c>
      <c r="C7928" s="38" t="str">
        <f>IF('TD VENCIDOS'!C7909="","",'TD VENCIDOS'!C7909)</f>
        <v/>
      </c>
      <c r="D7928" s="37" t="str">
        <f>IF('TD VENCIDOS'!D7909="","",'TD VENCIDOS'!D7909)</f>
        <v/>
      </c>
    </row>
    <row r="7929" spans="2:4" ht="18.75">
      <c r="B7929" s="37" t="str">
        <f>IF('TD VENCIDOS'!B7910="","",'TD VENCIDOS'!B7910)</f>
        <v/>
      </c>
      <c r="C7929" s="38" t="str">
        <f>IF('TD VENCIDOS'!C7910="","",'TD VENCIDOS'!C7910)</f>
        <v/>
      </c>
      <c r="D7929" s="37" t="str">
        <f>IF('TD VENCIDOS'!D7910="","",'TD VENCIDOS'!D7910)</f>
        <v/>
      </c>
    </row>
    <row r="7930" spans="2:4" ht="18.75">
      <c r="B7930" s="37" t="str">
        <f>IF('TD VENCIDOS'!B7911="","",'TD VENCIDOS'!B7911)</f>
        <v/>
      </c>
      <c r="C7930" s="38" t="str">
        <f>IF('TD VENCIDOS'!C7911="","",'TD VENCIDOS'!C7911)</f>
        <v/>
      </c>
      <c r="D7930" s="37" t="str">
        <f>IF('TD VENCIDOS'!D7911="","",'TD VENCIDOS'!D7911)</f>
        <v/>
      </c>
    </row>
    <row r="7931" spans="2:4" ht="18.75">
      <c r="B7931" s="37" t="str">
        <f>IF('TD VENCIDOS'!B7912="","",'TD VENCIDOS'!B7912)</f>
        <v/>
      </c>
      <c r="C7931" s="38" t="str">
        <f>IF('TD VENCIDOS'!C7912="","",'TD VENCIDOS'!C7912)</f>
        <v/>
      </c>
      <c r="D7931" s="37" t="str">
        <f>IF('TD VENCIDOS'!D7912="","",'TD VENCIDOS'!D7912)</f>
        <v/>
      </c>
    </row>
    <row r="7932" spans="2:4" ht="18.75">
      <c r="B7932" s="37" t="str">
        <f>IF('TD VENCIDOS'!B7913="","",'TD VENCIDOS'!B7913)</f>
        <v/>
      </c>
      <c r="C7932" s="38" t="str">
        <f>IF('TD VENCIDOS'!C7913="","",'TD VENCIDOS'!C7913)</f>
        <v/>
      </c>
      <c r="D7932" s="37" t="str">
        <f>IF('TD VENCIDOS'!D7913="","",'TD VENCIDOS'!D7913)</f>
        <v/>
      </c>
    </row>
    <row r="7933" spans="2:4" ht="18.75">
      <c r="B7933" s="37" t="str">
        <f>IF('TD VENCIDOS'!B7914="","",'TD VENCIDOS'!B7914)</f>
        <v/>
      </c>
      <c r="C7933" s="38" t="str">
        <f>IF('TD VENCIDOS'!C7914="","",'TD VENCIDOS'!C7914)</f>
        <v/>
      </c>
      <c r="D7933" s="37" t="str">
        <f>IF('TD VENCIDOS'!D7914="","",'TD VENCIDOS'!D7914)</f>
        <v/>
      </c>
    </row>
    <row r="7934" spans="2:4" ht="18.75">
      <c r="B7934" s="37" t="str">
        <f>IF('TD VENCIDOS'!B7915="","",'TD VENCIDOS'!B7915)</f>
        <v/>
      </c>
      <c r="C7934" s="38" t="str">
        <f>IF('TD VENCIDOS'!C7915="","",'TD VENCIDOS'!C7915)</f>
        <v/>
      </c>
      <c r="D7934" s="37" t="str">
        <f>IF('TD VENCIDOS'!D7915="","",'TD VENCIDOS'!D7915)</f>
        <v/>
      </c>
    </row>
    <row r="7935" spans="2:4" ht="18.75">
      <c r="B7935" s="37" t="str">
        <f>IF('TD VENCIDOS'!B7916="","",'TD VENCIDOS'!B7916)</f>
        <v/>
      </c>
      <c r="C7935" s="38" t="str">
        <f>IF('TD VENCIDOS'!C7916="","",'TD VENCIDOS'!C7916)</f>
        <v/>
      </c>
      <c r="D7935" s="37" t="str">
        <f>IF('TD VENCIDOS'!D7916="","",'TD VENCIDOS'!D7916)</f>
        <v/>
      </c>
    </row>
    <row r="7936" spans="2:4" ht="18.75">
      <c r="B7936" s="37" t="str">
        <f>IF('TD VENCIDOS'!B7917="","",'TD VENCIDOS'!B7917)</f>
        <v/>
      </c>
      <c r="C7936" s="38" t="str">
        <f>IF('TD VENCIDOS'!C7917="","",'TD VENCIDOS'!C7917)</f>
        <v/>
      </c>
      <c r="D7936" s="37" t="str">
        <f>IF('TD VENCIDOS'!D7917="","",'TD VENCIDOS'!D7917)</f>
        <v/>
      </c>
    </row>
    <row r="7937" spans="2:4" ht="18.75">
      <c r="B7937" s="37" t="str">
        <f>IF('TD VENCIDOS'!B7918="","",'TD VENCIDOS'!B7918)</f>
        <v/>
      </c>
      <c r="C7937" s="38" t="str">
        <f>IF('TD VENCIDOS'!C7918="","",'TD VENCIDOS'!C7918)</f>
        <v/>
      </c>
      <c r="D7937" s="37" t="str">
        <f>IF('TD VENCIDOS'!D7918="","",'TD VENCIDOS'!D7918)</f>
        <v/>
      </c>
    </row>
    <row r="7938" spans="2:4" ht="18.75">
      <c r="B7938" s="37" t="str">
        <f>IF('TD VENCIDOS'!B7919="","",'TD VENCIDOS'!B7919)</f>
        <v/>
      </c>
      <c r="C7938" s="38" t="str">
        <f>IF('TD VENCIDOS'!C7919="","",'TD VENCIDOS'!C7919)</f>
        <v/>
      </c>
      <c r="D7938" s="37" t="str">
        <f>IF('TD VENCIDOS'!D7919="","",'TD VENCIDOS'!D7919)</f>
        <v/>
      </c>
    </row>
    <row r="7939" spans="2:4" ht="18.75">
      <c r="B7939" s="37" t="str">
        <f>IF('TD VENCIDOS'!B7920="","",'TD VENCIDOS'!B7920)</f>
        <v/>
      </c>
      <c r="C7939" s="38" t="str">
        <f>IF('TD VENCIDOS'!C7920="","",'TD VENCIDOS'!C7920)</f>
        <v/>
      </c>
      <c r="D7939" s="37" t="str">
        <f>IF('TD VENCIDOS'!D7920="","",'TD VENCIDOS'!D7920)</f>
        <v/>
      </c>
    </row>
    <row r="7940" spans="2:4" ht="18.75">
      <c r="B7940" s="37" t="str">
        <f>IF('TD VENCIDOS'!B7921="","",'TD VENCIDOS'!B7921)</f>
        <v/>
      </c>
      <c r="C7940" s="38" t="str">
        <f>IF('TD VENCIDOS'!C7921="","",'TD VENCIDOS'!C7921)</f>
        <v/>
      </c>
      <c r="D7940" s="37" t="str">
        <f>IF('TD VENCIDOS'!D7921="","",'TD VENCIDOS'!D7921)</f>
        <v/>
      </c>
    </row>
    <row r="7941" spans="2:4" ht="18.75">
      <c r="B7941" s="37" t="str">
        <f>IF('TD VENCIDOS'!B7922="","",'TD VENCIDOS'!B7922)</f>
        <v/>
      </c>
      <c r="C7941" s="38" t="str">
        <f>IF('TD VENCIDOS'!C7922="","",'TD VENCIDOS'!C7922)</f>
        <v/>
      </c>
      <c r="D7941" s="37" t="str">
        <f>IF('TD VENCIDOS'!D7922="","",'TD VENCIDOS'!D7922)</f>
        <v/>
      </c>
    </row>
    <row r="7942" spans="2:4" ht="18.75">
      <c r="B7942" s="37" t="str">
        <f>IF('TD VENCIDOS'!B7923="","",'TD VENCIDOS'!B7923)</f>
        <v/>
      </c>
      <c r="C7942" s="38" t="str">
        <f>IF('TD VENCIDOS'!C7923="","",'TD VENCIDOS'!C7923)</f>
        <v/>
      </c>
      <c r="D7942" s="37" t="str">
        <f>IF('TD VENCIDOS'!D7923="","",'TD VENCIDOS'!D7923)</f>
        <v/>
      </c>
    </row>
    <row r="7943" spans="2:4" ht="18.75">
      <c r="B7943" s="37" t="str">
        <f>IF('TD VENCIDOS'!B7924="","",'TD VENCIDOS'!B7924)</f>
        <v/>
      </c>
      <c r="C7943" s="38" t="str">
        <f>IF('TD VENCIDOS'!C7924="","",'TD VENCIDOS'!C7924)</f>
        <v/>
      </c>
      <c r="D7943" s="37" t="str">
        <f>IF('TD VENCIDOS'!D7924="","",'TD VENCIDOS'!D7924)</f>
        <v/>
      </c>
    </row>
    <row r="7944" spans="2:4" ht="18.75">
      <c r="B7944" s="37" t="str">
        <f>IF('TD VENCIDOS'!B7925="","",'TD VENCIDOS'!B7925)</f>
        <v/>
      </c>
      <c r="C7944" s="38" t="str">
        <f>IF('TD VENCIDOS'!C7925="","",'TD VENCIDOS'!C7925)</f>
        <v/>
      </c>
      <c r="D7944" s="37" t="str">
        <f>IF('TD VENCIDOS'!D7925="","",'TD VENCIDOS'!D7925)</f>
        <v/>
      </c>
    </row>
    <row r="7945" spans="2:4" ht="18.75">
      <c r="B7945" s="37" t="str">
        <f>IF('TD VENCIDOS'!B7926="","",'TD VENCIDOS'!B7926)</f>
        <v/>
      </c>
      <c r="C7945" s="38" t="str">
        <f>IF('TD VENCIDOS'!C7926="","",'TD VENCIDOS'!C7926)</f>
        <v/>
      </c>
      <c r="D7945" s="37" t="str">
        <f>IF('TD VENCIDOS'!D7926="","",'TD VENCIDOS'!D7926)</f>
        <v/>
      </c>
    </row>
    <row r="7946" spans="2:4" ht="18.75">
      <c r="B7946" s="37" t="str">
        <f>IF('TD VENCIDOS'!B7927="","",'TD VENCIDOS'!B7927)</f>
        <v/>
      </c>
      <c r="C7946" s="38" t="str">
        <f>IF('TD VENCIDOS'!C7927="","",'TD VENCIDOS'!C7927)</f>
        <v/>
      </c>
      <c r="D7946" s="37" t="str">
        <f>IF('TD VENCIDOS'!D7927="","",'TD VENCIDOS'!D7927)</f>
        <v/>
      </c>
    </row>
    <row r="7947" spans="2:4" ht="18.75">
      <c r="B7947" s="37" t="str">
        <f>IF('TD VENCIDOS'!B7928="","",'TD VENCIDOS'!B7928)</f>
        <v/>
      </c>
      <c r="C7947" s="38" t="str">
        <f>IF('TD VENCIDOS'!C7928="","",'TD VENCIDOS'!C7928)</f>
        <v/>
      </c>
      <c r="D7947" s="37" t="str">
        <f>IF('TD VENCIDOS'!D7928="","",'TD VENCIDOS'!D7928)</f>
        <v/>
      </c>
    </row>
    <row r="7948" spans="2:4" ht="18.75">
      <c r="B7948" s="37" t="str">
        <f>IF('TD VENCIDOS'!B7929="","",'TD VENCIDOS'!B7929)</f>
        <v/>
      </c>
      <c r="C7948" s="38" t="str">
        <f>IF('TD VENCIDOS'!C7929="","",'TD VENCIDOS'!C7929)</f>
        <v/>
      </c>
      <c r="D7948" s="37" t="str">
        <f>IF('TD VENCIDOS'!D7929="","",'TD VENCIDOS'!D7929)</f>
        <v/>
      </c>
    </row>
    <row r="7949" spans="2:4" ht="18.75">
      <c r="B7949" s="37" t="str">
        <f>IF('TD VENCIDOS'!B7930="","",'TD VENCIDOS'!B7930)</f>
        <v/>
      </c>
      <c r="C7949" s="38" t="str">
        <f>IF('TD VENCIDOS'!C7930="","",'TD VENCIDOS'!C7930)</f>
        <v/>
      </c>
      <c r="D7949" s="37" t="str">
        <f>IF('TD VENCIDOS'!D7930="","",'TD VENCIDOS'!D7930)</f>
        <v/>
      </c>
    </row>
    <row r="7950" spans="2:4" ht="18.75">
      <c r="B7950" s="37" t="str">
        <f>IF('TD VENCIDOS'!B7931="","",'TD VENCIDOS'!B7931)</f>
        <v/>
      </c>
      <c r="C7950" s="38" t="str">
        <f>IF('TD VENCIDOS'!C7931="","",'TD VENCIDOS'!C7931)</f>
        <v/>
      </c>
      <c r="D7950" s="37" t="str">
        <f>IF('TD VENCIDOS'!D7931="","",'TD VENCIDOS'!D7931)</f>
        <v/>
      </c>
    </row>
    <row r="7951" spans="2:4" ht="18.75">
      <c r="B7951" s="37" t="str">
        <f>IF('TD VENCIDOS'!B7932="","",'TD VENCIDOS'!B7932)</f>
        <v/>
      </c>
      <c r="C7951" s="38" t="str">
        <f>IF('TD VENCIDOS'!C7932="","",'TD VENCIDOS'!C7932)</f>
        <v/>
      </c>
      <c r="D7951" s="37" t="str">
        <f>IF('TD VENCIDOS'!D7932="","",'TD VENCIDOS'!D7932)</f>
        <v/>
      </c>
    </row>
    <row r="7952" spans="2:4" ht="18.75">
      <c r="B7952" s="37" t="str">
        <f>IF('TD VENCIDOS'!B7933="","",'TD VENCIDOS'!B7933)</f>
        <v/>
      </c>
      <c r="C7952" s="38" t="str">
        <f>IF('TD VENCIDOS'!C7933="","",'TD VENCIDOS'!C7933)</f>
        <v/>
      </c>
      <c r="D7952" s="37" t="str">
        <f>IF('TD VENCIDOS'!D7933="","",'TD VENCIDOS'!D7933)</f>
        <v/>
      </c>
    </row>
    <row r="7953" spans="2:4" ht="18.75">
      <c r="B7953" s="37" t="str">
        <f>IF('TD VENCIDOS'!B7934="","",'TD VENCIDOS'!B7934)</f>
        <v/>
      </c>
      <c r="C7953" s="38" t="str">
        <f>IF('TD VENCIDOS'!C7934="","",'TD VENCIDOS'!C7934)</f>
        <v/>
      </c>
      <c r="D7953" s="37" t="str">
        <f>IF('TD VENCIDOS'!D7934="","",'TD VENCIDOS'!D7934)</f>
        <v/>
      </c>
    </row>
    <row r="7954" spans="2:4" ht="18.75">
      <c r="B7954" s="37" t="str">
        <f>IF('TD VENCIDOS'!B7935="","",'TD VENCIDOS'!B7935)</f>
        <v/>
      </c>
      <c r="C7954" s="38" t="str">
        <f>IF('TD VENCIDOS'!C7935="","",'TD VENCIDOS'!C7935)</f>
        <v/>
      </c>
      <c r="D7954" s="37" t="str">
        <f>IF('TD VENCIDOS'!D7935="","",'TD VENCIDOS'!D7935)</f>
        <v/>
      </c>
    </row>
    <row r="7955" spans="2:4" ht="18.75">
      <c r="B7955" s="37" t="str">
        <f>IF('TD VENCIDOS'!B7936="","",'TD VENCIDOS'!B7936)</f>
        <v/>
      </c>
      <c r="C7955" s="38" t="str">
        <f>IF('TD VENCIDOS'!C7936="","",'TD VENCIDOS'!C7936)</f>
        <v/>
      </c>
      <c r="D7955" s="37" t="str">
        <f>IF('TD VENCIDOS'!D7936="","",'TD VENCIDOS'!D7936)</f>
        <v/>
      </c>
    </row>
    <row r="7956" spans="2:4" ht="18.75">
      <c r="B7956" s="37" t="str">
        <f>IF('TD VENCIDOS'!B7937="","",'TD VENCIDOS'!B7937)</f>
        <v/>
      </c>
      <c r="C7956" s="38" t="str">
        <f>IF('TD VENCIDOS'!C7937="","",'TD VENCIDOS'!C7937)</f>
        <v/>
      </c>
      <c r="D7956" s="37" t="str">
        <f>IF('TD VENCIDOS'!D7937="","",'TD VENCIDOS'!D7937)</f>
        <v/>
      </c>
    </row>
    <row r="7957" spans="2:4" ht="18.75">
      <c r="B7957" s="37" t="str">
        <f>IF('TD VENCIDOS'!B7938="","",'TD VENCIDOS'!B7938)</f>
        <v/>
      </c>
      <c r="C7957" s="38" t="str">
        <f>IF('TD VENCIDOS'!C7938="","",'TD VENCIDOS'!C7938)</f>
        <v/>
      </c>
      <c r="D7957" s="37" t="str">
        <f>IF('TD VENCIDOS'!D7938="","",'TD VENCIDOS'!D7938)</f>
        <v/>
      </c>
    </row>
    <row r="7958" spans="2:4" ht="18.75">
      <c r="B7958" s="37" t="str">
        <f>IF('TD VENCIDOS'!B7939="","",'TD VENCIDOS'!B7939)</f>
        <v/>
      </c>
      <c r="C7958" s="38" t="str">
        <f>IF('TD VENCIDOS'!C7939="","",'TD VENCIDOS'!C7939)</f>
        <v/>
      </c>
      <c r="D7958" s="37" t="str">
        <f>IF('TD VENCIDOS'!D7939="","",'TD VENCIDOS'!D7939)</f>
        <v/>
      </c>
    </row>
    <row r="7959" spans="2:4" ht="18.75">
      <c r="B7959" s="37" t="str">
        <f>IF('TD VENCIDOS'!B7940="","",'TD VENCIDOS'!B7940)</f>
        <v/>
      </c>
      <c r="C7959" s="38" t="str">
        <f>IF('TD VENCIDOS'!C7940="","",'TD VENCIDOS'!C7940)</f>
        <v/>
      </c>
      <c r="D7959" s="37" t="str">
        <f>IF('TD VENCIDOS'!D7940="","",'TD VENCIDOS'!D7940)</f>
        <v/>
      </c>
    </row>
    <row r="7960" spans="2:4" ht="18.75">
      <c r="B7960" s="37" t="str">
        <f>IF('TD VENCIDOS'!B7941="","",'TD VENCIDOS'!B7941)</f>
        <v/>
      </c>
      <c r="C7960" s="38" t="str">
        <f>IF('TD VENCIDOS'!C7941="","",'TD VENCIDOS'!C7941)</f>
        <v/>
      </c>
      <c r="D7960" s="37" t="str">
        <f>IF('TD VENCIDOS'!D7941="","",'TD VENCIDOS'!D7941)</f>
        <v/>
      </c>
    </row>
    <row r="7961" spans="2:4" ht="18.75">
      <c r="B7961" s="37" t="str">
        <f>IF('TD VENCIDOS'!B7942="","",'TD VENCIDOS'!B7942)</f>
        <v/>
      </c>
      <c r="C7961" s="38" t="str">
        <f>IF('TD VENCIDOS'!C7942="","",'TD VENCIDOS'!C7942)</f>
        <v/>
      </c>
      <c r="D7961" s="37" t="str">
        <f>IF('TD VENCIDOS'!D7942="","",'TD VENCIDOS'!D7942)</f>
        <v/>
      </c>
    </row>
    <row r="7962" spans="2:4" ht="18.75">
      <c r="B7962" s="37" t="str">
        <f>IF('TD VENCIDOS'!B7943="","",'TD VENCIDOS'!B7943)</f>
        <v/>
      </c>
      <c r="C7962" s="38" t="str">
        <f>IF('TD VENCIDOS'!C7943="","",'TD VENCIDOS'!C7943)</f>
        <v/>
      </c>
      <c r="D7962" s="37" t="str">
        <f>IF('TD VENCIDOS'!D7943="","",'TD VENCIDOS'!D7943)</f>
        <v/>
      </c>
    </row>
    <row r="7963" spans="2:4" ht="18.75">
      <c r="B7963" s="37" t="str">
        <f>IF('TD VENCIDOS'!B7944="","",'TD VENCIDOS'!B7944)</f>
        <v/>
      </c>
      <c r="C7963" s="38" t="str">
        <f>IF('TD VENCIDOS'!C7944="","",'TD VENCIDOS'!C7944)</f>
        <v/>
      </c>
      <c r="D7963" s="37" t="str">
        <f>IF('TD VENCIDOS'!D7944="","",'TD VENCIDOS'!D7944)</f>
        <v/>
      </c>
    </row>
    <row r="7964" spans="2:4" ht="18.75">
      <c r="B7964" s="37" t="str">
        <f>IF('TD VENCIDOS'!B7945="","",'TD VENCIDOS'!B7945)</f>
        <v/>
      </c>
      <c r="C7964" s="38" t="str">
        <f>IF('TD VENCIDOS'!C7945="","",'TD VENCIDOS'!C7945)</f>
        <v/>
      </c>
      <c r="D7964" s="37" t="str">
        <f>IF('TD VENCIDOS'!D7945="","",'TD VENCIDOS'!D7945)</f>
        <v/>
      </c>
    </row>
    <row r="7965" spans="2:4" ht="18.75">
      <c r="B7965" s="37" t="str">
        <f>IF('TD VENCIDOS'!B7946="","",'TD VENCIDOS'!B7946)</f>
        <v/>
      </c>
      <c r="C7965" s="38" t="str">
        <f>IF('TD VENCIDOS'!C7946="","",'TD VENCIDOS'!C7946)</f>
        <v/>
      </c>
      <c r="D7965" s="37" t="str">
        <f>IF('TD VENCIDOS'!D7946="","",'TD VENCIDOS'!D7946)</f>
        <v/>
      </c>
    </row>
    <row r="7966" spans="2:4" ht="18.75">
      <c r="B7966" s="37" t="str">
        <f>IF('TD VENCIDOS'!B7947="","",'TD VENCIDOS'!B7947)</f>
        <v/>
      </c>
      <c r="C7966" s="38" t="str">
        <f>IF('TD VENCIDOS'!C7947="","",'TD VENCIDOS'!C7947)</f>
        <v/>
      </c>
      <c r="D7966" s="37" t="str">
        <f>IF('TD VENCIDOS'!D7947="","",'TD VENCIDOS'!D7947)</f>
        <v/>
      </c>
    </row>
    <row r="7967" spans="2:4" ht="18.75">
      <c r="B7967" s="37" t="str">
        <f>IF('TD VENCIDOS'!B7948="","",'TD VENCIDOS'!B7948)</f>
        <v/>
      </c>
      <c r="C7967" s="38" t="str">
        <f>IF('TD VENCIDOS'!C7948="","",'TD VENCIDOS'!C7948)</f>
        <v/>
      </c>
      <c r="D7967" s="37" t="str">
        <f>IF('TD VENCIDOS'!D7948="","",'TD VENCIDOS'!D7948)</f>
        <v/>
      </c>
    </row>
    <row r="7968" spans="2:4" ht="18.75">
      <c r="B7968" s="37" t="str">
        <f>IF('TD VENCIDOS'!B7949="","",'TD VENCIDOS'!B7949)</f>
        <v/>
      </c>
      <c r="C7968" s="38" t="str">
        <f>IF('TD VENCIDOS'!C7949="","",'TD VENCIDOS'!C7949)</f>
        <v/>
      </c>
      <c r="D7968" s="37" t="str">
        <f>IF('TD VENCIDOS'!D7949="","",'TD VENCIDOS'!D7949)</f>
        <v/>
      </c>
    </row>
    <row r="7969" spans="2:4" ht="18.75">
      <c r="B7969" s="37" t="str">
        <f>IF('TD VENCIDOS'!B7950="","",'TD VENCIDOS'!B7950)</f>
        <v/>
      </c>
      <c r="C7969" s="38" t="str">
        <f>IF('TD VENCIDOS'!C7950="","",'TD VENCIDOS'!C7950)</f>
        <v/>
      </c>
      <c r="D7969" s="37" t="str">
        <f>IF('TD VENCIDOS'!D7950="","",'TD VENCIDOS'!D7950)</f>
        <v/>
      </c>
    </row>
    <row r="7970" spans="2:4" ht="18.75">
      <c r="B7970" s="37" t="str">
        <f>IF('TD VENCIDOS'!B7951="","",'TD VENCIDOS'!B7951)</f>
        <v/>
      </c>
      <c r="C7970" s="38" t="str">
        <f>IF('TD VENCIDOS'!C7951="","",'TD VENCIDOS'!C7951)</f>
        <v/>
      </c>
      <c r="D7970" s="37" t="str">
        <f>IF('TD VENCIDOS'!D7951="","",'TD VENCIDOS'!D7951)</f>
        <v/>
      </c>
    </row>
    <row r="7971" spans="2:4" ht="18.75">
      <c r="B7971" s="37" t="str">
        <f>IF('TD VENCIDOS'!B7952="","",'TD VENCIDOS'!B7952)</f>
        <v/>
      </c>
      <c r="C7971" s="38" t="str">
        <f>IF('TD VENCIDOS'!C7952="","",'TD VENCIDOS'!C7952)</f>
        <v/>
      </c>
      <c r="D7971" s="37" t="str">
        <f>IF('TD VENCIDOS'!D7952="","",'TD VENCIDOS'!D7952)</f>
        <v/>
      </c>
    </row>
    <row r="7972" spans="2:4" ht="18.75">
      <c r="B7972" s="37" t="str">
        <f>IF('TD VENCIDOS'!B7953="","",'TD VENCIDOS'!B7953)</f>
        <v/>
      </c>
      <c r="C7972" s="38" t="str">
        <f>IF('TD VENCIDOS'!C7953="","",'TD VENCIDOS'!C7953)</f>
        <v/>
      </c>
      <c r="D7972" s="37" t="str">
        <f>IF('TD VENCIDOS'!D7953="","",'TD VENCIDOS'!D7953)</f>
        <v/>
      </c>
    </row>
    <row r="7973" spans="2:4" ht="18.75">
      <c r="B7973" s="37" t="str">
        <f>IF('TD VENCIDOS'!B7954="","",'TD VENCIDOS'!B7954)</f>
        <v/>
      </c>
      <c r="C7973" s="38" t="str">
        <f>IF('TD VENCIDOS'!C7954="","",'TD VENCIDOS'!C7954)</f>
        <v/>
      </c>
      <c r="D7973" s="37" t="str">
        <f>IF('TD VENCIDOS'!D7954="","",'TD VENCIDOS'!D7954)</f>
        <v/>
      </c>
    </row>
    <row r="7974" spans="2:4" ht="18.75">
      <c r="B7974" s="37" t="str">
        <f>IF('TD VENCIDOS'!B7955="","",'TD VENCIDOS'!B7955)</f>
        <v/>
      </c>
      <c r="C7974" s="38" t="str">
        <f>IF('TD VENCIDOS'!C7955="","",'TD VENCIDOS'!C7955)</f>
        <v/>
      </c>
      <c r="D7974" s="37" t="str">
        <f>IF('TD VENCIDOS'!D7955="","",'TD VENCIDOS'!D7955)</f>
        <v/>
      </c>
    </row>
    <row r="7975" spans="2:4" ht="18.75">
      <c r="B7975" s="37" t="str">
        <f>IF('TD VENCIDOS'!B7956="","",'TD VENCIDOS'!B7956)</f>
        <v/>
      </c>
      <c r="C7975" s="38" t="str">
        <f>IF('TD VENCIDOS'!C7956="","",'TD VENCIDOS'!C7956)</f>
        <v/>
      </c>
      <c r="D7975" s="37" t="str">
        <f>IF('TD VENCIDOS'!D7956="","",'TD VENCIDOS'!D7956)</f>
        <v/>
      </c>
    </row>
    <row r="7976" spans="2:4" ht="18.75">
      <c r="B7976" s="37" t="str">
        <f>IF('TD VENCIDOS'!B7957="","",'TD VENCIDOS'!B7957)</f>
        <v/>
      </c>
      <c r="C7976" s="38" t="str">
        <f>IF('TD VENCIDOS'!C7957="","",'TD VENCIDOS'!C7957)</f>
        <v/>
      </c>
      <c r="D7976" s="37" t="str">
        <f>IF('TD VENCIDOS'!D7957="","",'TD VENCIDOS'!D7957)</f>
        <v/>
      </c>
    </row>
    <row r="7977" spans="2:4" ht="18.75">
      <c r="B7977" s="37" t="str">
        <f>IF('TD VENCIDOS'!B7958="","",'TD VENCIDOS'!B7958)</f>
        <v/>
      </c>
      <c r="C7977" s="38" t="str">
        <f>IF('TD VENCIDOS'!C7958="","",'TD VENCIDOS'!C7958)</f>
        <v/>
      </c>
      <c r="D7977" s="37" t="str">
        <f>IF('TD VENCIDOS'!D7958="","",'TD VENCIDOS'!D7958)</f>
        <v/>
      </c>
    </row>
    <row r="7978" spans="2:4" ht="18.75">
      <c r="B7978" s="37" t="str">
        <f>IF('TD VENCIDOS'!B7959="","",'TD VENCIDOS'!B7959)</f>
        <v/>
      </c>
      <c r="C7978" s="38" t="str">
        <f>IF('TD VENCIDOS'!C7959="","",'TD VENCIDOS'!C7959)</f>
        <v/>
      </c>
      <c r="D7978" s="37" t="str">
        <f>IF('TD VENCIDOS'!D7959="","",'TD VENCIDOS'!D7959)</f>
        <v/>
      </c>
    </row>
    <row r="7979" spans="2:4" ht="18.75">
      <c r="B7979" s="37" t="str">
        <f>IF('TD VENCIDOS'!B7960="","",'TD VENCIDOS'!B7960)</f>
        <v/>
      </c>
      <c r="C7979" s="38" t="str">
        <f>IF('TD VENCIDOS'!C7960="","",'TD VENCIDOS'!C7960)</f>
        <v/>
      </c>
      <c r="D7979" s="37" t="str">
        <f>IF('TD VENCIDOS'!D7960="","",'TD VENCIDOS'!D7960)</f>
        <v/>
      </c>
    </row>
    <row r="7980" spans="2:4" ht="18.75">
      <c r="B7980" s="37" t="str">
        <f>IF('TD VENCIDOS'!B7961="","",'TD VENCIDOS'!B7961)</f>
        <v/>
      </c>
      <c r="C7980" s="38" t="str">
        <f>IF('TD VENCIDOS'!C7961="","",'TD VENCIDOS'!C7961)</f>
        <v/>
      </c>
      <c r="D7980" s="37" t="str">
        <f>IF('TD VENCIDOS'!D7961="","",'TD VENCIDOS'!D7961)</f>
        <v/>
      </c>
    </row>
    <row r="7981" spans="2:4" ht="18.75">
      <c r="B7981" s="37" t="str">
        <f>IF('TD VENCIDOS'!B7962="","",'TD VENCIDOS'!B7962)</f>
        <v/>
      </c>
      <c r="C7981" s="38" t="str">
        <f>IF('TD VENCIDOS'!C7962="","",'TD VENCIDOS'!C7962)</f>
        <v/>
      </c>
      <c r="D7981" s="37" t="str">
        <f>IF('TD VENCIDOS'!D7962="","",'TD VENCIDOS'!D7962)</f>
        <v/>
      </c>
    </row>
    <row r="7982" spans="2:4" ht="18.75">
      <c r="B7982" s="37" t="str">
        <f>IF('TD VENCIDOS'!B7963="","",'TD VENCIDOS'!B7963)</f>
        <v/>
      </c>
      <c r="C7982" s="38" t="str">
        <f>IF('TD VENCIDOS'!C7963="","",'TD VENCIDOS'!C7963)</f>
        <v/>
      </c>
      <c r="D7982" s="37" t="str">
        <f>IF('TD VENCIDOS'!D7963="","",'TD VENCIDOS'!D7963)</f>
        <v/>
      </c>
    </row>
    <row r="7983" spans="2:4" ht="18.75">
      <c r="B7983" s="37" t="str">
        <f>IF('TD VENCIDOS'!B7964="","",'TD VENCIDOS'!B7964)</f>
        <v/>
      </c>
      <c r="C7983" s="38" t="str">
        <f>IF('TD VENCIDOS'!C7964="","",'TD VENCIDOS'!C7964)</f>
        <v/>
      </c>
      <c r="D7983" s="37" t="str">
        <f>IF('TD VENCIDOS'!D7964="","",'TD VENCIDOS'!D7964)</f>
        <v/>
      </c>
    </row>
    <row r="7984" spans="2:4" ht="18.75">
      <c r="B7984" s="37" t="str">
        <f>IF('TD VENCIDOS'!B7965="","",'TD VENCIDOS'!B7965)</f>
        <v/>
      </c>
      <c r="C7984" s="38" t="str">
        <f>IF('TD VENCIDOS'!C7965="","",'TD VENCIDOS'!C7965)</f>
        <v/>
      </c>
      <c r="D7984" s="37" t="str">
        <f>IF('TD VENCIDOS'!D7965="","",'TD VENCIDOS'!D7965)</f>
        <v/>
      </c>
    </row>
    <row r="7985" spans="2:4" ht="18.75">
      <c r="B7985" s="37" t="str">
        <f>IF('TD VENCIDOS'!B7966="","",'TD VENCIDOS'!B7966)</f>
        <v/>
      </c>
      <c r="C7985" s="38" t="str">
        <f>IF('TD VENCIDOS'!C7966="","",'TD VENCIDOS'!C7966)</f>
        <v/>
      </c>
      <c r="D7985" s="37" t="str">
        <f>IF('TD VENCIDOS'!D7966="","",'TD VENCIDOS'!D7966)</f>
        <v/>
      </c>
    </row>
    <row r="7986" spans="2:4" ht="18.75">
      <c r="B7986" s="37" t="str">
        <f>IF('TD VENCIDOS'!B7967="","",'TD VENCIDOS'!B7967)</f>
        <v/>
      </c>
      <c r="C7986" s="38" t="str">
        <f>IF('TD VENCIDOS'!C7967="","",'TD VENCIDOS'!C7967)</f>
        <v/>
      </c>
      <c r="D7986" s="37" t="str">
        <f>IF('TD VENCIDOS'!D7967="","",'TD VENCIDOS'!D7967)</f>
        <v/>
      </c>
    </row>
    <row r="7987" spans="2:4" ht="18.75">
      <c r="B7987" s="37" t="str">
        <f>IF('TD VENCIDOS'!B7968="","",'TD VENCIDOS'!B7968)</f>
        <v/>
      </c>
      <c r="C7987" s="38" t="str">
        <f>IF('TD VENCIDOS'!C7968="","",'TD VENCIDOS'!C7968)</f>
        <v/>
      </c>
      <c r="D7987" s="37" t="str">
        <f>IF('TD VENCIDOS'!D7968="","",'TD VENCIDOS'!D7968)</f>
        <v/>
      </c>
    </row>
    <row r="7988" spans="2:4" ht="18.75">
      <c r="B7988" s="37" t="str">
        <f>IF('TD VENCIDOS'!B7969="","",'TD VENCIDOS'!B7969)</f>
        <v/>
      </c>
      <c r="C7988" s="38" t="str">
        <f>IF('TD VENCIDOS'!C7969="","",'TD VENCIDOS'!C7969)</f>
        <v/>
      </c>
      <c r="D7988" s="37" t="str">
        <f>IF('TD VENCIDOS'!D7969="","",'TD VENCIDOS'!D7969)</f>
        <v/>
      </c>
    </row>
    <row r="7989" spans="2:4" ht="18.75">
      <c r="B7989" s="37" t="str">
        <f>IF('TD VENCIDOS'!B7970="","",'TD VENCIDOS'!B7970)</f>
        <v/>
      </c>
      <c r="C7989" s="38" t="str">
        <f>IF('TD VENCIDOS'!C7970="","",'TD VENCIDOS'!C7970)</f>
        <v/>
      </c>
      <c r="D7989" s="37" t="str">
        <f>IF('TD VENCIDOS'!D7970="","",'TD VENCIDOS'!D7970)</f>
        <v/>
      </c>
    </row>
    <row r="7990" spans="2:4" ht="18.75">
      <c r="B7990" s="37" t="str">
        <f>IF('TD VENCIDOS'!B7971="","",'TD VENCIDOS'!B7971)</f>
        <v/>
      </c>
      <c r="C7990" s="38" t="str">
        <f>IF('TD VENCIDOS'!C7971="","",'TD VENCIDOS'!C7971)</f>
        <v/>
      </c>
      <c r="D7990" s="37" t="str">
        <f>IF('TD VENCIDOS'!D7971="","",'TD VENCIDOS'!D7971)</f>
        <v/>
      </c>
    </row>
    <row r="7991" spans="2:4" ht="18.75">
      <c r="B7991" s="37" t="str">
        <f>IF('TD VENCIDOS'!B7972="","",'TD VENCIDOS'!B7972)</f>
        <v/>
      </c>
      <c r="C7991" s="38" t="str">
        <f>IF('TD VENCIDOS'!C7972="","",'TD VENCIDOS'!C7972)</f>
        <v/>
      </c>
      <c r="D7991" s="37" t="str">
        <f>IF('TD VENCIDOS'!D7972="","",'TD VENCIDOS'!D7972)</f>
        <v/>
      </c>
    </row>
    <row r="7992" spans="2:4" ht="18.75">
      <c r="B7992" s="37" t="str">
        <f>IF('TD VENCIDOS'!B7973="","",'TD VENCIDOS'!B7973)</f>
        <v/>
      </c>
      <c r="C7992" s="38" t="str">
        <f>IF('TD VENCIDOS'!C7973="","",'TD VENCIDOS'!C7973)</f>
        <v/>
      </c>
      <c r="D7992" s="37" t="str">
        <f>IF('TD VENCIDOS'!D7973="","",'TD VENCIDOS'!D7973)</f>
        <v/>
      </c>
    </row>
    <row r="7993" spans="2:4" ht="18.75">
      <c r="B7993" s="37" t="str">
        <f>IF('TD VENCIDOS'!B7974="","",'TD VENCIDOS'!B7974)</f>
        <v/>
      </c>
      <c r="C7993" s="38" t="str">
        <f>IF('TD VENCIDOS'!C7974="","",'TD VENCIDOS'!C7974)</f>
        <v/>
      </c>
      <c r="D7993" s="37" t="str">
        <f>IF('TD VENCIDOS'!D7974="","",'TD VENCIDOS'!D7974)</f>
        <v/>
      </c>
    </row>
    <row r="7994" spans="2:4" ht="18.75">
      <c r="B7994" s="37" t="str">
        <f>IF('TD VENCIDOS'!B7975="","",'TD VENCIDOS'!B7975)</f>
        <v/>
      </c>
      <c r="C7994" s="38" t="str">
        <f>IF('TD VENCIDOS'!C7975="","",'TD VENCIDOS'!C7975)</f>
        <v/>
      </c>
      <c r="D7994" s="37" t="str">
        <f>IF('TD VENCIDOS'!D7975="","",'TD VENCIDOS'!D7975)</f>
        <v/>
      </c>
    </row>
    <row r="7995" spans="2:4" ht="18.75">
      <c r="B7995" s="37" t="str">
        <f>IF('TD VENCIDOS'!B7976="","",'TD VENCIDOS'!B7976)</f>
        <v/>
      </c>
      <c r="C7995" s="38" t="str">
        <f>IF('TD VENCIDOS'!C7976="","",'TD VENCIDOS'!C7976)</f>
        <v/>
      </c>
      <c r="D7995" s="37" t="str">
        <f>IF('TD VENCIDOS'!D7976="","",'TD VENCIDOS'!D7976)</f>
        <v/>
      </c>
    </row>
    <row r="7996" spans="2:4" ht="18.75">
      <c r="B7996" s="37" t="str">
        <f>IF('TD VENCIDOS'!B7977="","",'TD VENCIDOS'!B7977)</f>
        <v/>
      </c>
      <c r="C7996" s="38" t="str">
        <f>IF('TD VENCIDOS'!C7977="","",'TD VENCIDOS'!C7977)</f>
        <v/>
      </c>
      <c r="D7996" s="37" t="str">
        <f>IF('TD VENCIDOS'!D7977="","",'TD VENCIDOS'!D7977)</f>
        <v/>
      </c>
    </row>
    <row r="7997" spans="2:4" ht="18.75">
      <c r="B7997" s="37" t="str">
        <f>IF('TD VENCIDOS'!B7978="","",'TD VENCIDOS'!B7978)</f>
        <v/>
      </c>
      <c r="C7997" s="38" t="str">
        <f>IF('TD VENCIDOS'!C7978="","",'TD VENCIDOS'!C7978)</f>
        <v/>
      </c>
      <c r="D7997" s="37" t="str">
        <f>IF('TD VENCIDOS'!D7978="","",'TD VENCIDOS'!D7978)</f>
        <v/>
      </c>
    </row>
    <row r="7998" spans="2:4" ht="18.75">
      <c r="B7998" s="37" t="str">
        <f>IF('TD VENCIDOS'!B7979="","",'TD VENCIDOS'!B7979)</f>
        <v/>
      </c>
      <c r="C7998" s="38" t="str">
        <f>IF('TD VENCIDOS'!C7979="","",'TD VENCIDOS'!C7979)</f>
        <v/>
      </c>
      <c r="D7998" s="37" t="str">
        <f>IF('TD VENCIDOS'!D7979="","",'TD VENCIDOS'!D7979)</f>
        <v/>
      </c>
    </row>
    <row r="7999" spans="2:4" ht="18.75">
      <c r="B7999" s="37" t="str">
        <f>IF('TD VENCIDOS'!B7980="","",'TD VENCIDOS'!B7980)</f>
        <v/>
      </c>
      <c r="C7999" s="38" t="str">
        <f>IF('TD VENCIDOS'!C7980="","",'TD VENCIDOS'!C7980)</f>
        <v/>
      </c>
      <c r="D7999" s="37" t="str">
        <f>IF('TD VENCIDOS'!D7980="","",'TD VENCIDOS'!D7980)</f>
        <v/>
      </c>
    </row>
    <row r="8000" spans="2:4" ht="18.75">
      <c r="B8000" s="37" t="str">
        <f>IF('TD VENCIDOS'!B7981="","",'TD VENCIDOS'!B7981)</f>
        <v/>
      </c>
      <c r="C8000" s="38" t="str">
        <f>IF('TD VENCIDOS'!C7981="","",'TD VENCIDOS'!C7981)</f>
        <v/>
      </c>
      <c r="D8000" s="37" t="str">
        <f>IF('TD VENCIDOS'!D7981="","",'TD VENCIDOS'!D7981)</f>
        <v/>
      </c>
    </row>
    <row r="8001" spans="2:4" ht="18.75">
      <c r="B8001" s="37" t="str">
        <f>IF('TD VENCIDOS'!B7982="","",'TD VENCIDOS'!B7982)</f>
        <v/>
      </c>
      <c r="C8001" s="38" t="str">
        <f>IF('TD VENCIDOS'!C7982="","",'TD VENCIDOS'!C7982)</f>
        <v/>
      </c>
      <c r="D8001" s="37" t="str">
        <f>IF('TD VENCIDOS'!D7982="","",'TD VENCIDOS'!D7982)</f>
        <v/>
      </c>
    </row>
    <row r="8002" spans="2:4" ht="18.75">
      <c r="B8002" s="37" t="str">
        <f>IF('TD VENCIDOS'!B7983="","",'TD VENCIDOS'!B7983)</f>
        <v/>
      </c>
      <c r="C8002" s="38" t="str">
        <f>IF('TD VENCIDOS'!C7983="","",'TD VENCIDOS'!C7983)</f>
        <v/>
      </c>
      <c r="D8002" s="37" t="str">
        <f>IF('TD VENCIDOS'!D7983="","",'TD VENCIDOS'!D7983)</f>
        <v/>
      </c>
    </row>
    <row r="8003" spans="2:4" ht="18.75">
      <c r="B8003" s="37" t="str">
        <f>IF('TD VENCIDOS'!B7984="","",'TD VENCIDOS'!B7984)</f>
        <v/>
      </c>
      <c r="C8003" s="38" t="str">
        <f>IF('TD VENCIDOS'!C7984="","",'TD VENCIDOS'!C7984)</f>
        <v/>
      </c>
      <c r="D8003" s="37" t="str">
        <f>IF('TD VENCIDOS'!D7984="","",'TD VENCIDOS'!D7984)</f>
        <v/>
      </c>
    </row>
    <row r="8004" spans="2:4" ht="18.75">
      <c r="B8004" s="37" t="str">
        <f>IF('TD VENCIDOS'!B7985="","",'TD VENCIDOS'!B7985)</f>
        <v/>
      </c>
      <c r="C8004" s="38" t="str">
        <f>IF('TD VENCIDOS'!C7985="","",'TD VENCIDOS'!C7985)</f>
        <v/>
      </c>
      <c r="D8004" s="37" t="str">
        <f>IF('TD VENCIDOS'!D7985="","",'TD VENCIDOS'!D7985)</f>
        <v/>
      </c>
    </row>
    <row r="8005" spans="2:4" ht="18.75">
      <c r="B8005" s="37" t="str">
        <f>IF('TD VENCIDOS'!B7986="","",'TD VENCIDOS'!B7986)</f>
        <v/>
      </c>
      <c r="C8005" s="38" t="str">
        <f>IF('TD VENCIDOS'!C7986="","",'TD VENCIDOS'!C7986)</f>
        <v/>
      </c>
      <c r="D8005" s="37" t="str">
        <f>IF('TD VENCIDOS'!D7986="","",'TD VENCIDOS'!D7986)</f>
        <v/>
      </c>
    </row>
    <row r="8006" spans="2:4" ht="18.75">
      <c r="B8006" s="37" t="str">
        <f>IF('TD VENCIDOS'!B7987="","",'TD VENCIDOS'!B7987)</f>
        <v/>
      </c>
      <c r="C8006" s="38" t="str">
        <f>IF('TD VENCIDOS'!C7987="","",'TD VENCIDOS'!C7987)</f>
        <v/>
      </c>
      <c r="D8006" s="37" t="str">
        <f>IF('TD VENCIDOS'!D7987="","",'TD VENCIDOS'!D7987)</f>
        <v/>
      </c>
    </row>
    <row r="8007" spans="2:4" ht="18.75">
      <c r="B8007" s="37" t="str">
        <f>IF('TD VENCIDOS'!B7988="","",'TD VENCIDOS'!B7988)</f>
        <v/>
      </c>
      <c r="C8007" s="38" t="str">
        <f>IF('TD VENCIDOS'!C7988="","",'TD VENCIDOS'!C7988)</f>
        <v/>
      </c>
      <c r="D8007" s="37" t="str">
        <f>IF('TD VENCIDOS'!D7988="","",'TD VENCIDOS'!D7988)</f>
        <v/>
      </c>
    </row>
    <row r="8008" spans="2:4" ht="18.75">
      <c r="B8008" s="37" t="str">
        <f>IF('TD VENCIDOS'!B7989="","",'TD VENCIDOS'!B7989)</f>
        <v/>
      </c>
      <c r="C8008" s="38" t="str">
        <f>IF('TD VENCIDOS'!C7989="","",'TD VENCIDOS'!C7989)</f>
        <v/>
      </c>
      <c r="D8008" s="37" t="str">
        <f>IF('TD VENCIDOS'!D7989="","",'TD VENCIDOS'!D7989)</f>
        <v/>
      </c>
    </row>
    <row r="8009" spans="2:4" ht="18.75">
      <c r="B8009" s="37" t="str">
        <f>IF('TD VENCIDOS'!B7990="","",'TD VENCIDOS'!B7990)</f>
        <v/>
      </c>
      <c r="C8009" s="38" t="str">
        <f>IF('TD VENCIDOS'!C7990="","",'TD VENCIDOS'!C7990)</f>
        <v/>
      </c>
      <c r="D8009" s="37" t="str">
        <f>IF('TD VENCIDOS'!D7990="","",'TD VENCIDOS'!D7990)</f>
        <v/>
      </c>
    </row>
    <row r="8010" spans="2:4" ht="18.75">
      <c r="B8010" s="37" t="str">
        <f>IF('TD VENCIDOS'!B7991="","",'TD VENCIDOS'!B7991)</f>
        <v/>
      </c>
      <c r="C8010" s="38" t="str">
        <f>IF('TD VENCIDOS'!C7991="","",'TD VENCIDOS'!C7991)</f>
        <v/>
      </c>
      <c r="D8010" s="37" t="str">
        <f>IF('TD VENCIDOS'!D7991="","",'TD VENCIDOS'!D7991)</f>
        <v/>
      </c>
    </row>
    <row r="8011" spans="2:4" ht="18.75">
      <c r="B8011" s="37" t="str">
        <f>IF('TD VENCIDOS'!B7992="","",'TD VENCIDOS'!B7992)</f>
        <v/>
      </c>
      <c r="C8011" s="38" t="str">
        <f>IF('TD VENCIDOS'!C7992="","",'TD VENCIDOS'!C7992)</f>
        <v/>
      </c>
      <c r="D8011" s="37" t="str">
        <f>IF('TD VENCIDOS'!D7992="","",'TD VENCIDOS'!D7992)</f>
        <v/>
      </c>
    </row>
    <row r="8012" spans="2:4" ht="18.75">
      <c r="B8012" s="37" t="str">
        <f>IF('TD VENCIDOS'!B7993="","",'TD VENCIDOS'!B7993)</f>
        <v/>
      </c>
      <c r="C8012" s="38" t="str">
        <f>IF('TD VENCIDOS'!C7993="","",'TD VENCIDOS'!C7993)</f>
        <v/>
      </c>
      <c r="D8012" s="37" t="str">
        <f>IF('TD VENCIDOS'!D7993="","",'TD VENCIDOS'!D7993)</f>
        <v/>
      </c>
    </row>
    <row r="8013" spans="2:4" ht="18.75">
      <c r="B8013" s="37" t="str">
        <f>IF('TD VENCIDOS'!B7994="","",'TD VENCIDOS'!B7994)</f>
        <v/>
      </c>
      <c r="C8013" s="38" t="str">
        <f>IF('TD VENCIDOS'!C7994="","",'TD VENCIDOS'!C7994)</f>
        <v/>
      </c>
      <c r="D8013" s="37" t="str">
        <f>IF('TD VENCIDOS'!D7994="","",'TD VENCIDOS'!D7994)</f>
        <v/>
      </c>
    </row>
    <row r="8014" spans="2:4" ht="18.75">
      <c r="B8014" s="37" t="str">
        <f>IF('TD VENCIDOS'!B7995="","",'TD VENCIDOS'!B7995)</f>
        <v/>
      </c>
      <c r="C8014" s="38" t="str">
        <f>IF('TD VENCIDOS'!C7995="","",'TD VENCIDOS'!C7995)</f>
        <v/>
      </c>
      <c r="D8014" s="37" t="str">
        <f>IF('TD VENCIDOS'!D7995="","",'TD VENCIDOS'!D7995)</f>
        <v/>
      </c>
    </row>
    <row r="8015" spans="2:4" ht="18.75">
      <c r="B8015" s="37" t="str">
        <f>IF('TD VENCIDOS'!B7996="","",'TD VENCIDOS'!B7996)</f>
        <v/>
      </c>
      <c r="C8015" s="38" t="str">
        <f>IF('TD VENCIDOS'!C7996="","",'TD VENCIDOS'!C7996)</f>
        <v/>
      </c>
      <c r="D8015" s="37" t="str">
        <f>IF('TD VENCIDOS'!D7996="","",'TD VENCIDOS'!D7996)</f>
        <v/>
      </c>
    </row>
    <row r="8016" spans="2:4" ht="18.75">
      <c r="B8016" s="37" t="str">
        <f>IF('TD VENCIDOS'!B7997="","",'TD VENCIDOS'!B7997)</f>
        <v/>
      </c>
      <c r="C8016" s="38" t="str">
        <f>IF('TD VENCIDOS'!C7997="","",'TD VENCIDOS'!C7997)</f>
        <v/>
      </c>
      <c r="D8016" s="37" t="str">
        <f>IF('TD VENCIDOS'!D7997="","",'TD VENCIDOS'!D7997)</f>
        <v/>
      </c>
    </row>
    <row r="8017" spans="2:4" ht="18.75">
      <c r="B8017" s="37" t="str">
        <f>IF('TD VENCIDOS'!B7998="","",'TD VENCIDOS'!B7998)</f>
        <v/>
      </c>
      <c r="C8017" s="38" t="str">
        <f>IF('TD VENCIDOS'!C7998="","",'TD VENCIDOS'!C7998)</f>
        <v/>
      </c>
      <c r="D8017" s="37" t="str">
        <f>IF('TD VENCIDOS'!D7998="","",'TD VENCIDOS'!D7998)</f>
        <v/>
      </c>
    </row>
    <row r="8018" spans="2:4" ht="18.75">
      <c r="B8018" s="37" t="str">
        <f>IF('TD VENCIDOS'!B7999="","",'TD VENCIDOS'!B7999)</f>
        <v/>
      </c>
      <c r="C8018" s="38" t="str">
        <f>IF('TD VENCIDOS'!C7999="","",'TD VENCIDOS'!C7999)</f>
        <v/>
      </c>
      <c r="D8018" s="37" t="str">
        <f>IF('TD VENCIDOS'!D7999="","",'TD VENCIDOS'!D7999)</f>
        <v/>
      </c>
    </row>
    <row r="8019" spans="2:4" ht="18.75">
      <c r="B8019" s="37" t="str">
        <f>IF('TD VENCIDOS'!B8000="","",'TD VENCIDOS'!B8000)</f>
        <v/>
      </c>
      <c r="C8019" s="38" t="str">
        <f>IF('TD VENCIDOS'!C8000="","",'TD VENCIDOS'!C8000)</f>
        <v/>
      </c>
      <c r="D8019" s="37" t="str">
        <f>IF('TD VENCIDOS'!D8000="","",'TD VENCIDOS'!D8000)</f>
        <v/>
      </c>
    </row>
    <row r="8020" spans="2:4" ht="18.75">
      <c r="B8020" s="37" t="str">
        <f>IF('TD VENCIDOS'!B8001="","",'TD VENCIDOS'!B8001)</f>
        <v/>
      </c>
      <c r="C8020" s="38" t="str">
        <f>IF('TD VENCIDOS'!C8001="","",'TD VENCIDOS'!C8001)</f>
        <v/>
      </c>
      <c r="D8020" s="37" t="str">
        <f>IF('TD VENCIDOS'!D8001="","",'TD VENCIDOS'!D8001)</f>
        <v/>
      </c>
    </row>
    <row r="8021" spans="2:4" ht="18.75">
      <c r="B8021" s="37" t="str">
        <f>IF('TD VENCIDOS'!B8002="","",'TD VENCIDOS'!B8002)</f>
        <v/>
      </c>
      <c r="C8021" s="38" t="str">
        <f>IF('TD VENCIDOS'!C8002="","",'TD VENCIDOS'!C8002)</f>
        <v/>
      </c>
      <c r="D8021" s="37" t="str">
        <f>IF('TD VENCIDOS'!D8002="","",'TD VENCIDOS'!D8002)</f>
        <v/>
      </c>
    </row>
    <row r="8022" spans="2:4" ht="18.75">
      <c r="B8022" s="37" t="str">
        <f>IF('TD VENCIDOS'!B8003="","",'TD VENCIDOS'!B8003)</f>
        <v/>
      </c>
      <c r="C8022" s="38" t="str">
        <f>IF('TD VENCIDOS'!C8003="","",'TD VENCIDOS'!C8003)</f>
        <v/>
      </c>
      <c r="D8022" s="37" t="str">
        <f>IF('TD VENCIDOS'!D8003="","",'TD VENCIDOS'!D8003)</f>
        <v/>
      </c>
    </row>
    <row r="8023" spans="2:4" ht="18.75">
      <c r="B8023" s="37" t="str">
        <f>IF('TD VENCIDOS'!B8004="","",'TD VENCIDOS'!B8004)</f>
        <v/>
      </c>
      <c r="C8023" s="38" t="str">
        <f>IF('TD VENCIDOS'!C8004="","",'TD VENCIDOS'!C8004)</f>
        <v/>
      </c>
      <c r="D8023" s="37" t="str">
        <f>IF('TD VENCIDOS'!D8004="","",'TD VENCIDOS'!D8004)</f>
        <v/>
      </c>
    </row>
    <row r="8024" spans="2:4" ht="18.75">
      <c r="B8024" s="37" t="str">
        <f>IF('TD VENCIDOS'!B8005="","",'TD VENCIDOS'!B8005)</f>
        <v/>
      </c>
      <c r="C8024" s="38" t="str">
        <f>IF('TD VENCIDOS'!C8005="","",'TD VENCIDOS'!C8005)</f>
        <v/>
      </c>
      <c r="D8024" s="37" t="str">
        <f>IF('TD VENCIDOS'!D8005="","",'TD VENCIDOS'!D8005)</f>
        <v/>
      </c>
    </row>
    <row r="8025" spans="2:4" ht="18.75">
      <c r="B8025" s="37" t="str">
        <f>IF('TD VENCIDOS'!B8006="","",'TD VENCIDOS'!B8006)</f>
        <v/>
      </c>
      <c r="C8025" s="38" t="str">
        <f>IF('TD VENCIDOS'!C8006="","",'TD VENCIDOS'!C8006)</f>
        <v/>
      </c>
      <c r="D8025" s="37" t="str">
        <f>IF('TD VENCIDOS'!D8006="","",'TD VENCIDOS'!D8006)</f>
        <v/>
      </c>
    </row>
    <row r="8026" spans="2:4" ht="18.75">
      <c r="B8026" s="37" t="str">
        <f>IF('TD VENCIDOS'!B8007="","",'TD VENCIDOS'!B8007)</f>
        <v/>
      </c>
      <c r="C8026" s="38" t="str">
        <f>IF('TD VENCIDOS'!C8007="","",'TD VENCIDOS'!C8007)</f>
        <v/>
      </c>
      <c r="D8026" s="37" t="str">
        <f>IF('TD VENCIDOS'!D8007="","",'TD VENCIDOS'!D8007)</f>
        <v/>
      </c>
    </row>
    <row r="8027" spans="2:4" ht="18.75">
      <c r="B8027" s="37" t="str">
        <f>IF('TD VENCIDOS'!B8008="","",'TD VENCIDOS'!B8008)</f>
        <v/>
      </c>
      <c r="C8027" s="38" t="str">
        <f>IF('TD VENCIDOS'!C8008="","",'TD VENCIDOS'!C8008)</f>
        <v/>
      </c>
      <c r="D8027" s="37" t="str">
        <f>IF('TD VENCIDOS'!D8008="","",'TD VENCIDOS'!D8008)</f>
        <v/>
      </c>
    </row>
    <row r="8028" spans="2:4" ht="18.75">
      <c r="B8028" s="37" t="str">
        <f>IF('TD VENCIDOS'!B8009="","",'TD VENCIDOS'!B8009)</f>
        <v/>
      </c>
      <c r="C8028" s="38" t="str">
        <f>IF('TD VENCIDOS'!C8009="","",'TD VENCIDOS'!C8009)</f>
        <v/>
      </c>
      <c r="D8028" s="37" t="str">
        <f>IF('TD VENCIDOS'!D8009="","",'TD VENCIDOS'!D8009)</f>
        <v/>
      </c>
    </row>
    <row r="8029" spans="2:4" ht="18.75">
      <c r="B8029" s="37" t="str">
        <f>IF('TD VENCIDOS'!B8010="","",'TD VENCIDOS'!B8010)</f>
        <v/>
      </c>
      <c r="C8029" s="38" t="str">
        <f>IF('TD VENCIDOS'!C8010="","",'TD VENCIDOS'!C8010)</f>
        <v/>
      </c>
      <c r="D8029" s="37" t="str">
        <f>IF('TD VENCIDOS'!D8010="","",'TD VENCIDOS'!D8010)</f>
        <v/>
      </c>
    </row>
    <row r="8030" spans="2:4" ht="18.75">
      <c r="B8030" s="37" t="str">
        <f>IF('TD VENCIDOS'!B8011="","",'TD VENCIDOS'!B8011)</f>
        <v/>
      </c>
      <c r="C8030" s="38" t="str">
        <f>IF('TD VENCIDOS'!C8011="","",'TD VENCIDOS'!C8011)</f>
        <v/>
      </c>
      <c r="D8030" s="37" t="str">
        <f>IF('TD VENCIDOS'!D8011="","",'TD VENCIDOS'!D8011)</f>
        <v/>
      </c>
    </row>
    <row r="8031" spans="2:4" ht="18.75">
      <c r="B8031" s="37" t="str">
        <f>IF('TD VENCIDOS'!B8012="","",'TD VENCIDOS'!B8012)</f>
        <v/>
      </c>
      <c r="C8031" s="38" t="str">
        <f>IF('TD VENCIDOS'!C8012="","",'TD VENCIDOS'!C8012)</f>
        <v/>
      </c>
      <c r="D8031" s="37" t="str">
        <f>IF('TD VENCIDOS'!D8012="","",'TD VENCIDOS'!D8012)</f>
        <v/>
      </c>
    </row>
    <row r="8032" spans="2:4" ht="18.75">
      <c r="B8032" s="37" t="str">
        <f>IF('TD VENCIDOS'!B8013="","",'TD VENCIDOS'!B8013)</f>
        <v/>
      </c>
      <c r="C8032" s="38" t="str">
        <f>IF('TD VENCIDOS'!C8013="","",'TD VENCIDOS'!C8013)</f>
        <v/>
      </c>
      <c r="D8032" s="37" t="str">
        <f>IF('TD VENCIDOS'!D8013="","",'TD VENCIDOS'!D8013)</f>
        <v/>
      </c>
    </row>
    <row r="8033" spans="2:4" ht="18.75">
      <c r="B8033" s="37" t="str">
        <f>IF('TD VENCIDOS'!B8014="","",'TD VENCIDOS'!B8014)</f>
        <v/>
      </c>
      <c r="C8033" s="38" t="str">
        <f>IF('TD VENCIDOS'!C8014="","",'TD VENCIDOS'!C8014)</f>
        <v/>
      </c>
      <c r="D8033" s="37" t="str">
        <f>IF('TD VENCIDOS'!D8014="","",'TD VENCIDOS'!D8014)</f>
        <v/>
      </c>
    </row>
    <row r="8034" spans="2:4" ht="18.75">
      <c r="B8034" s="37" t="str">
        <f>IF('TD VENCIDOS'!B8015="","",'TD VENCIDOS'!B8015)</f>
        <v/>
      </c>
      <c r="C8034" s="38" t="str">
        <f>IF('TD VENCIDOS'!C8015="","",'TD VENCIDOS'!C8015)</f>
        <v/>
      </c>
      <c r="D8034" s="37" t="str">
        <f>IF('TD VENCIDOS'!D8015="","",'TD VENCIDOS'!D8015)</f>
        <v/>
      </c>
    </row>
    <row r="8035" spans="2:4" ht="18.75">
      <c r="B8035" s="37" t="str">
        <f>IF('TD VENCIDOS'!B8016="","",'TD VENCIDOS'!B8016)</f>
        <v/>
      </c>
      <c r="C8035" s="38" t="str">
        <f>IF('TD VENCIDOS'!C8016="","",'TD VENCIDOS'!C8016)</f>
        <v/>
      </c>
      <c r="D8035" s="37" t="str">
        <f>IF('TD VENCIDOS'!D8016="","",'TD VENCIDOS'!D8016)</f>
        <v/>
      </c>
    </row>
    <row r="8036" spans="2:4" ht="18.75">
      <c r="B8036" s="37" t="str">
        <f>IF('TD VENCIDOS'!B8017="","",'TD VENCIDOS'!B8017)</f>
        <v/>
      </c>
      <c r="C8036" s="38" t="str">
        <f>IF('TD VENCIDOS'!C8017="","",'TD VENCIDOS'!C8017)</f>
        <v/>
      </c>
      <c r="D8036" s="37" t="str">
        <f>IF('TD VENCIDOS'!D8017="","",'TD VENCIDOS'!D8017)</f>
        <v/>
      </c>
    </row>
    <row r="8037" spans="2:4" ht="18.75">
      <c r="B8037" s="37" t="str">
        <f>IF('TD VENCIDOS'!B8018="","",'TD VENCIDOS'!B8018)</f>
        <v/>
      </c>
      <c r="C8037" s="38" t="str">
        <f>IF('TD VENCIDOS'!C8018="","",'TD VENCIDOS'!C8018)</f>
        <v/>
      </c>
      <c r="D8037" s="37" t="str">
        <f>IF('TD VENCIDOS'!D8018="","",'TD VENCIDOS'!D8018)</f>
        <v/>
      </c>
    </row>
    <row r="8038" spans="2:4" ht="18.75">
      <c r="B8038" s="37" t="str">
        <f>IF('TD VENCIDOS'!B8019="","",'TD VENCIDOS'!B8019)</f>
        <v/>
      </c>
      <c r="C8038" s="38" t="str">
        <f>IF('TD VENCIDOS'!C8019="","",'TD VENCIDOS'!C8019)</f>
        <v/>
      </c>
      <c r="D8038" s="37" t="str">
        <f>IF('TD VENCIDOS'!D8019="","",'TD VENCIDOS'!D8019)</f>
        <v/>
      </c>
    </row>
    <row r="8039" spans="2:4" ht="18.75">
      <c r="B8039" s="37" t="str">
        <f>IF('TD VENCIDOS'!B8020="","",'TD VENCIDOS'!B8020)</f>
        <v/>
      </c>
      <c r="C8039" s="38" t="str">
        <f>IF('TD VENCIDOS'!C8020="","",'TD VENCIDOS'!C8020)</f>
        <v/>
      </c>
      <c r="D8039" s="37" t="str">
        <f>IF('TD VENCIDOS'!D8020="","",'TD VENCIDOS'!D8020)</f>
        <v/>
      </c>
    </row>
    <row r="8040" spans="2:4" ht="18.75">
      <c r="B8040" s="37" t="str">
        <f>IF('TD VENCIDOS'!B8021="","",'TD VENCIDOS'!B8021)</f>
        <v/>
      </c>
      <c r="C8040" s="38" t="str">
        <f>IF('TD VENCIDOS'!C8021="","",'TD VENCIDOS'!C8021)</f>
        <v/>
      </c>
      <c r="D8040" s="37" t="str">
        <f>IF('TD VENCIDOS'!D8021="","",'TD VENCIDOS'!D8021)</f>
        <v/>
      </c>
    </row>
    <row r="8041" spans="2:4" ht="18.75">
      <c r="B8041" s="37" t="str">
        <f>IF('TD VENCIDOS'!B8022="","",'TD VENCIDOS'!B8022)</f>
        <v/>
      </c>
      <c r="C8041" s="38" t="str">
        <f>IF('TD VENCIDOS'!C8022="","",'TD VENCIDOS'!C8022)</f>
        <v/>
      </c>
      <c r="D8041" s="37" t="str">
        <f>IF('TD VENCIDOS'!D8022="","",'TD VENCIDOS'!D8022)</f>
        <v/>
      </c>
    </row>
    <row r="8042" spans="2:4" ht="18.75">
      <c r="B8042" s="37" t="str">
        <f>IF('TD VENCIDOS'!B8023="","",'TD VENCIDOS'!B8023)</f>
        <v/>
      </c>
      <c r="C8042" s="38" t="str">
        <f>IF('TD VENCIDOS'!C8023="","",'TD VENCIDOS'!C8023)</f>
        <v/>
      </c>
      <c r="D8042" s="37" t="str">
        <f>IF('TD VENCIDOS'!D8023="","",'TD VENCIDOS'!D8023)</f>
        <v/>
      </c>
    </row>
    <row r="8043" spans="2:4" ht="18.75">
      <c r="B8043" s="37" t="str">
        <f>IF('TD VENCIDOS'!B8024="","",'TD VENCIDOS'!B8024)</f>
        <v/>
      </c>
      <c r="C8043" s="38" t="str">
        <f>IF('TD VENCIDOS'!C8024="","",'TD VENCIDOS'!C8024)</f>
        <v/>
      </c>
      <c r="D8043" s="37" t="str">
        <f>IF('TD VENCIDOS'!D8024="","",'TD VENCIDOS'!D8024)</f>
        <v/>
      </c>
    </row>
    <row r="8044" spans="2:4" ht="18.75">
      <c r="B8044" s="37" t="str">
        <f>IF('TD VENCIDOS'!B8025="","",'TD VENCIDOS'!B8025)</f>
        <v/>
      </c>
      <c r="C8044" s="38" t="str">
        <f>IF('TD VENCIDOS'!C8025="","",'TD VENCIDOS'!C8025)</f>
        <v/>
      </c>
      <c r="D8044" s="37" t="str">
        <f>IF('TD VENCIDOS'!D8025="","",'TD VENCIDOS'!D8025)</f>
        <v/>
      </c>
    </row>
    <row r="8045" spans="2:4" ht="18.75">
      <c r="B8045" s="37" t="str">
        <f>IF('TD VENCIDOS'!B8026="","",'TD VENCIDOS'!B8026)</f>
        <v/>
      </c>
      <c r="C8045" s="38" t="str">
        <f>IF('TD VENCIDOS'!C8026="","",'TD VENCIDOS'!C8026)</f>
        <v/>
      </c>
      <c r="D8045" s="37" t="str">
        <f>IF('TD VENCIDOS'!D8026="","",'TD VENCIDOS'!D8026)</f>
        <v/>
      </c>
    </row>
    <row r="8046" spans="2:4" ht="18.75">
      <c r="B8046" s="37" t="str">
        <f>IF('TD VENCIDOS'!B8027="","",'TD VENCIDOS'!B8027)</f>
        <v/>
      </c>
      <c r="C8046" s="38" t="str">
        <f>IF('TD VENCIDOS'!C8027="","",'TD VENCIDOS'!C8027)</f>
        <v/>
      </c>
      <c r="D8046" s="37" t="str">
        <f>IF('TD VENCIDOS'!D8027="","",'TD VENCIDOS'!D8027)</f>
        <v/>
      </c>
    </row>
    <row r="8047" spans="2:4" ht="18.75">
      <c r="B8047" s="37" t="str">
        <f>IF('TD VENCIDOS'!B8028="","",'TD VENCIDOS'!B8028)</f>
        <v/>
      </c>
      <c r="C8047" s="38" t="str">
        <f>IF('TD VENCIDOS'!C8028="","",'TD VENCIDOS'!C8028)</f>
        <v/>
      </c>
      <c r="D8047" s="37" t="str">
        <f>IF('TD VENCIDOS'!D8028="","",'TD VENCIDOS'!D8028)</f>
        <v/>
      </c>
    </row>
    <row r="8048" spans="2:4" ht="18.75">
      <c r="B8048" s="37" t="str">
        <f>IF('TD VENCIDOS'!B8029="","",'TD VENCIDOS'!B8029)</f>
        <v/>
      </c>
      <c r="C8048" s="38" t="str">
        <f>IF('TD VENCIDOS'!C8029="","",'TD VENCIDOS'!C8029)</f>
        <v/>
      </c>
      <c r="D8048" s="37" t="str">
        <f>IF('TD VENCIDOS'!D8029="","",'TD VENCIDOS'!D8029)</f>
        <v/>
      </c>
    </row>
    <row r="8049" spans="2:4" ht="18.75">
      <c r="B8049" s="37" t="str">
        <f>IF('TD VENCIDOS'!B8030="","",'TD VENCIDOS'!B8030)</f>
        <v/>
      </c>
      <c r="C8049" s="38" t="str">
        <f>IF('TD VENCIDOS'!C8030="","",'TD VENCIDOS'!C8030)</f>
        <v/>
      </c>
      <c r="D8049" s="37" t="str">
        <f>IF('TD VENCIDOS'!D8030="","",'TD VENCIDOS'!D8030)</f>
        <v/>
      </c>
    </row>
    <row r="8050" spans="2:4" ht="18.75">
      <c r="B8050" s="37" t="str">
        <f>IF('TD VENCIDOS'!B8031="","",'TD VENCIDOS'!B8031)</f>
        <v/>
      </c>
      <c r="C8050" s="38" t="str">
        <f>IF('TD VENCIDOS'!C8031="","",'TD VENCIDOS'!C8031)</f>
        <v/>
      </c>
      <c r="D8050" s="37" t="str">
        <f>IF('TD VENCIDOS'!D8031="","",'TD VENCIDOS'!D8031)</f>
        <v/>
      </c>
    </row>
    <row r="8051" spans="2:4" ht="18.75">
      <c r="B8051" s="37" t="str">
        <f>IF('TD VENCIDOS'!B8032="","",'TD VENCIDOS'!B8032)</f>
        <v/>
      </c>
      <c r="C8051" s="38" t="str">
        <f>IF('TD VENCIDOS'!C8032="","",'TD VENCIDOS'!C8032)</f>
        <v/>
      </c>
      <c r="D8051" s="37" t="str">
        <f>IF('TD VENCIDOS'!D8032="","",'TD VENCIDOS'!D8032)</f>
        <v/>
      </c>
    </row>
    <row r="8052" spans="2:4" ht="18.75">
      <c r="B8052" s="37" t="str">
        <f>IF('TD VENCIDOS'!B8033="","",'TD VENCIDOS'!B8033)</f>
        <v/>
      </c>
      <c r="C8052" s="38" t="str">
        <f>IF('TD VENCIDOS'!C8033="","",'TD VENCIDOS'!C8033)</f>
        <v/>
      </c>
      <c r="D8052" s="37" t="str">
        <f>IF('TD VENCIDOS'!D8033="","",'TD VENCIDOS'!D8033)</f>
        <v/>
      </c>
    </row>
    <row r="8053" spans="2:4" ht="18.75">
      <c r="B8053" s="37" t="str">
        <f>IF('TD VENCIDOS'!B8034="","",'TD VENCIDOS'!B8034)</f>
        <v/>
      </c>
      <c r="C8053" s="38" t="str">
        <f>IF('TD VENCIDOS'!C8034="","",'TD VENCIDOS'!C8034)</f>
        <v/>
      </c>
      <c r="D8053" s="37" t="str">
        <f>IF('TD VENCIDOS'!D8034="","",'TD VENCIDOS'!D8034)</f>
        <v/>
      </c>
    </row>
    <row r="8054" spans="2:4" ht="18.75">
      <c r="B8054" s="37" t="str">
        <f>IF('TD VENCIDOS'!B8035="","",'TD VENCIDOS'!B8035)</f>
        <v/>
      </c>
      <c r="C8054" s="38" t="str">
        <f>IF('TD VENCIDOS'!C8035="","",'TD VENCIDOS'!C8035)</f>
        <v/>
      </c>
      <c r="D8054" s="37" t="str">
        <f>IF('TD VENCIDOS'!D8035="","",'TD VENCIDOS'!D8035)</f>
        <v/>
      </c>
    </row>
    <row r="8055" spans="2:4" ht="18.75">
      <c r="B8055" s="37" t="str">
        <f>IF('TD VENCIDOS'!B8036="","",'TD VENCIDOS'!B8036)</f>
        <v/>
      </c>
      <c r="C8055" s="38" t="str">
        <f>IF('TD VENCIDOS'!C8036="","",'TD VENCIDOS'!C8036)</f>
        <v/>
      </c>
      <c r="D8055" s="37" t="str">
        <f>IF('TD VENCIDOS'!D8036="","",'TD VENCIDOS'!D8036)</f>
        <v/>
      </c>
    </row>
    <row r="8056" spans="2:4" ht="18.75">
      <c r="B8056" s="37" t="str">
        <f>IF('TD VENCIDOS'!B8037="","",'TD VENCIDOS'!B8037)</f>
        <v/>
      </c>
      <c r="C8056" s="38" t="str">
        <f>IF('TD VENCIDOS'!C8037="","",'TD VENCIDOS'!C8037)</f>
        <v/>
      </c>
      <c r="D8056" s="37" t="str">
        <f>IF('TD VENCIDOS'!D8037="","",'TD VENCIDOS'!D8037)</f>
        <v/>
      </c>
    </row>
    <row r="8057" spans="2:4" ht="18.75">
      <c r="B8057" s="37" t="str">
        <f>IF('TD VENCIDOS'!B8038="","",'TD VENCIDOS'!B8038)</f>
        <v/>
      </c>
      <c r="C8057" s="38" t="str">
        <f>IF('TD VENCIDOS'!C8038="","",'TD VENCIDOS'!C8038)</f>
        <v/>
      </c>
      <c r="D8057" s="37" t="str">
        <f>IF('TD VENCIDOS'!D8038="","",'TD VENCIDOS'!D8038)</f>
        <v/>
      </c>
    </row>
    <row r="8058" spans="2:4" ht="18.75">
      <c r="B8058" s="37" t="str">
        <f>IF('TD VENCIDOS'!B8039="","",'TD VENCIDOS'!B8039)</f>
        <v/>
      </c>
      <c r="C8058" s="38" t="str">
        <f>IF('TD VENCIDOS'!C8039="","",'TD VENCIDOS'!C8039)</f>
        <v/>
      </c>
      <c r="D8058" s="37" t="str">
        <f>IF('TD VENCIDOS'!D8039="","",'TD VENCIDOS'!D8039)</f>
        <v/>
      </c>
    </row>
    <row r="8059" spans="2:4" ht="18.75">
      <c r="B8059" s="37" t="str">
        <f>IF('TD VENCIDOS'!B8040="","",'TD VENCIDOS'!B8040)</f>
        <v/>
      </c>
      <c r="C8059" s="38" t="str">
        <f>IF('TD VENCIDOS'!C8040="","",'TD VENCIDOS'!C8040)</f>
        <v/>
      </c>
      <c r="D8059" s="37" t="str">
        <f>IF('TD VENCIDOS'!D8040="","",'TD VENCIDOS'!D8040)</f>
        <v/>
      </c>
    </row>
    <row r="8060" spans="2:4" ht="18.75">
      <c r="B8060" s="37" t="str">
        <f>IF('TD VENCIDOS'!B8041="","",'TD VENCIDOS'!B8041)</f>
        <v/>
      </c>
      <c r="C8060" s="38" t="str">
        <f>IF('TD VENCIDOS'!C8041="","",'TD VENCIDOS'!C8041)</f>
        <v/>
      </c>
      <c r="D8060" s="37" t="str">
        <f>IF('TD VENCIDOS'!D8041="","",'TD VENCIDOS'!D8041)</f>
        <v/>
      </c>
    </row>
    <row r="8061" spans="2:4" ht="18.75">
      <c r="B8061" s="37" t="str">
        <f>IF('TD VENCIDOS'!B8042="","",'TD VENCIDOS'!B8042)</f>
        <v/>
      </c>
      <c r="C8061" s="38" t="str">
        <f>IF('TD VENCIDOS'!C8042="","",'TD VENCIDOS'!C8042)</f>
        <v/>
      </c>
      <c r="D8061" s="37" t="str">
        <f>IF('TD VENCIDOS'!D8042="","",'TD VENCIDOS'!D8042)</f>
        <v/>
      </c>
    </row>
    <row r="8062" spans="2:4" ht="18.75">
      <c r="B8062" s="37" t="str">
        <f>IF('TD VENCIDOS'!B8043="","",'TD VENCIDOS'!B8043)</f>
        <v/>
      </c>
      <c r="C8062" s="38" t="str">
        <f>IF('TD VENCIDOS'!C8043="","",'TD VENCIDOS'!C8043)</f>
        <v/>
      </c>
      <c r="D8062" s="37" t="str">
        <f>IF('TD VENCIDOS'!D8043="","",'TD VENCIDOS'!D8043)</f>
        <v/>
      </c>
    </row>
    <row r="8063" spans="2:4" ht="18.75">
      <c r="B8063" s="37" t="str">
        <f>IF('TD VENCIDOS'!B8044="","",'TD VENCIDOS'!B8044)</f>
        <v/>
      </c>
      <c r="C8063" s="38" t="str">
        <f>IF('TD VENCIDOS'!C8044="","",'TD VENCIDOS'!C8044)</f>
        <v/>
      </c>
      <c r="D8063" s="37" t="str">
        <f>IF('TD VENCIDOS'!D8044="","",'TD VENCIDOS'!D8044)</f>
        <v/>
      </c>
    </row>
    <row r="8064" spans="2:4" ht="18.75">
      <c r="B8064" s="37" t="str">
        <f>IF('TD VENCIDOS'!B8045="","",'TD VENCIDOS'!B8045)</f>
        <v/>
      </c>
      <c r="C8064" s="38" t="str">
        <f>IF('TD VENCIDOS'!C8045="","",'TD VENCIDOS'!C8045)</f>
        <v/>
      </c>
      <c r="D8064" s="37" t="str">
        <f>IF('TD VENCIDOS'!D8045="","",'TD VENCIDOS'!D8045)</f>
        <v/>
      </c>
    </row>
    <row r="8065" spans="2:4" ht="18.75">
      <c r="B8065" s="37" t="str">
        <f>IF('TD VENCIDOS'!B8046="","",'TD VENCIDOS'!B8046)</f>
        <v/>
      </c>
      <c r="C8065" s="38" t="str">
        <f>IF('TD VENCIDOS'!C8046="","",'TD VENCIDOS'!C8046)</f>
        <v/>
      </c>
      <c r="D8065" s="37" t="str">
        <f>IF('TD VENCIDOS'!D8046="","",'TD VENCIDOS'!D8046)</f>
        <v/>
      </c>
    </row>
    <row r="8066" spans="2:4" ht="18.75">
      <c r="B8066" s="37" t="str">
        <f>IF('TD VENCIDOS'!B8047="","",'TD VENCIDOS'!B8047)</f>
        <v/>
      </c>
      <c r="C8066" s="38" t="str">
        <f>IF('TD VENCIDOS'!C8047="","",'TD VENCIDOS'!C8047)</f>
        <v/>
      </c>
      <c r="D8066" s="37" t="str">
        <f>IF('TD VENCIDOS'!D8047="","",'TD VENCIDOS'!D8047)</f>
        <v/>
      </c>
    </row>
    <row r="8067" spans="2:4" ht="18.75">
      <c r="B8067" s="37" t="str">
        <f>IF('TD VENCIDOS'!B8048="","",'TD VENCIDOS'!B8048)</f>
        <v/>
      </c>
      <c r="C8067" s="38" t="str">
        <f>IF('TD VENCIDOS'!C8048="","",'TD VENCIDOS'!C8048)</f>
        <v/>
      </c>
      <c r="D8067" s="37" t="str">
        <f>IF('TD VENCIDOS'!D8048="","",'TD VENCIDOS'!D8048)</f>
        <v/>
      </c>
    </row>
    <row r="8068" spans="2:4" ht="18.75">
      <c r="B8068" s="37" t="str">
        <f>IF('TD VENCIDOS'!B8049="","",'TD VENCIDOS'!B8049)</f>
        <v/>
      </c>
      <c r="C8068" s="38" t="str">
        <f>IF('TD VENCIDOS'!C8049="","",'TD VENCIDOS'!C8049)</f>
        <v/>
      </c>
      <c r="D8068" s="37" t="str">
        <f>IF('TD VENCIDOS'!D8049="","",'TD VENCIDOS'!D8049)</f>
        <v/>
      </c>
    </row>
    <row r="8069" spans="2:4" ht="18.75">
      <c r="B8069" s="37" t="str">
        <f>IF('TD VENCIDOS'!B8050="","",'TD VENCIDOS'!B8050)</f>
        <v/>
      </c>
      <c r="C8069" s="38" t="str">
        <f>IF('TD VENCIDOS'!C8050="","",'TD VENCIDOS'!C8050)</f>
        <v/>
      </c>
      <c r="D8069" s="37" t="str">
        <f>IF('TD VENCIDOS'!D8050="","",'TD VENCIDOS'!D8050)</f>
        <v/>
      </c>
    </row>
    <row r="8070" spans="2:4" ht="18.75">
      <c r="B8070" s="37" t="str">
        <f>IF('TD VENCIDOS'!B8051="","",'TD VENCIDOS'!B8051)</f>
        <v/>
      </c>
      <c r="C8070" s="38" t="str">
        <f>IF('TD VENCIDOS'!C8051="","",'TD VENCIDOS'!C8051)</f>
        <v/>
      </c>
      <c r="D8070" s="37" t="str">
        <f>IF('TD VENCIDOS'!D8051="","",'TD VENCIDOS'!D8051)</f>
        <v/>
      </c>
    </row>
    <row r="8071" spans="2:4" ht="18.75">
      <c r="B8071" s="37" t="str">
        <f>IF('TD VENCIDOS'!B8052="","",'TD VENCIDOS'!B8052)</f>
        <v/>
      </c>
      <c r="C8071" s="38" t="str">
        <f>IF('TD VENCIDOS'!C8052="","",'TD VENCIDOS'!C8052)</f>
        <v/>
      </c>
      <c r="D8071" s="37" t="str">
        <f>IF('TD VENCIDOS'!D8052="","",'TD VENCIDOS'!D8052)</f>
        <v/>
      </c>
    </row>
    <row r="8072" spans="2:4" ht="18.75">
      <c r="B8072" s="37" t="str">
        <f>IF('TD VENCIDOS'!B8053="","",'TD VENCIDOS'!B8053)</f>
        <v/>
      </c>
      <c r="C8072" s="38" t="str">
        <f>IF('TD VENCIDOS'!C8053="","",'TD VENCIDOS'!C8053)</f>
        <v/>
      </c>
      <c r="D8072" s="37" t="str">
        <f>IF('TD VENCIDOS'!D8053="","",'TD VENCIDOS'!D8053)</f>
        <v/>
      </c>
    </row>
    <row r="8073" spans="2:4" ht="18.75">
      <c r="B8073" s="37" t="str">
        <f>IF('TD VENCIDOS'!B8054="","",'TD VENCIDOS'!B8054)</f>
        <v/>
      </c>
      <c r="C8073" s="38" t="str">
        <f>IF('TD VENCIDOS'!C8054="","",'TD VENCIDOS'!C8054)</f>
        <v/>
      </c>
      <c r="D8073" s="37" t="str">
        <f>IF('TD VENCIDOS'!D8054="","",'TD VENCIDOS'!D8054)</f>
        <v/>
      </c>
    </row>
    <row r="8074" spans="2:4" ht="18.75">
      <c r="B8074" s="37" t="str">
        <f>IF('TD VENCIDOS'!B8055="","",'TD VENCIDOS'!B8055)</f>
        <v/>
      </c>
      <c r="C8074" s="38" t="str">
        <f>IF('TD VENCIDOS'!C8055="","",'TD VENCIDOS'!C8055)</f>
        <v/>
      </c>
      <c r="D8074" s="37" t="str">
        <f>IF('TD VENCIDOS'!D8055="","",'TD VENCIDOS'!D8055)</f>
        <v/>
      </c>
    </row>
    <row r="8075" spans="2:4" ht="18.75">
      <c r="B8075" s="37" t="str">
        <f>IF('TD VENCIDOS'!B8056="","",'TD VENCIDOS'!B8056)</f>
        <v/>
      </c>
      <c r="C8075" s="38" t="str">
        <f>IF('TD VENCIDOS'!C8056="","",'TD VENCIDOS'!C8056)</f>
        <v/>
      </c>
      <c r="D8075" s="37" t="str">
        <f>IF('TD VENCIDOS'!D8056="","",'TD VENCIDOS'!D8056)</f>
        <v/>
      </c>
    </row>
    <row r="8076" spans="2:4" ht="18.75">
      <c r="B8076" s="37" t="str">
        <f>IF('TD VENCIDOS'!B8057="","",'TD VENCIDOS'!B8057)</f>
        <v/>
      </c>
      <c r="C8076" s="38" t="str">
        <f>IF('TD VENCIDOS'!C8057="","",'TD VENCIDOS'!C8057)</f>
        <v/>
      </c>
      <c r="D8076" s="37" t="str">
        <f>IF('TD VENCIDOS'!D8057="","",'TD VENCIDOS'!D8057)</f>
        <v/>
      </c>
    </row>
    <row r="8077" spans="2:4" ht="18.75">
      <c r="B8077" s="37" t="str">
        <f>IF('TD VENCIDOS'!B8058="","",'TD VENCIDOS'!B8058)</f>
        <v/>
      </c>
      <c r="C8077" s="38" t="str">
        <f>IF('TD VENCIDOS'!C8058="","",'TD VENCIDOS'!C8058)</f>
        <v/>
      </c>
      <c r="D8077" s="37" t="str">
        <f>IF('TD VENCIDOS'!D8058="","",'TD VENCIDOS'!D8058)</f>
        <v/>
      </c>
    </row>
    <row r="8078" spans="2:4" ht="18.75">
      <c r="B8078" s="37" t="str">
        <f>IF('TD VENCIDOS'!B8059="","",'TD VENCIDOS'!B8059)</f>
        <v/>
      </c>
      <c r="C8078" s="38" t="str">
        <f>IF('TD VENCIDOS'!C8059="","",'TD VENCIDOS'!C8059)</f>
        <v/>
      </c>
      <c r="D8078" s="37" t="str">
        <f>IF('TD VENCIDOS'!D8059="","",'TD VENCIDOS'!D8059)</f>
        <v/>
      </c>
    </row>
    <row r="8079" spans="2:4" ht="18.75">
      <c r="B8079" s="37" t="str">
        <f>IF('TD VENCIDOS'!B8060="","",'TD VENCIDOS'!B8060)</f>
        <v/>
      </c>
      <c r="C8079" s="38" t="str">
        <f>IF('TD VENCIDOS'!C8060="","",'TD VENCIDOS'!C8060)</f>
        <v/>
      </c>
      <c r="D8079" s="37" t="str">
        <f>IF('TD VENCIDOS'!D8060="","",'TD VENCIDOS'!D8060)</f>
        <v/>
      </c>
    </row>
    <row r="8080" spans="2:4" ht="18.75">
      <c r="B8080" s="37" t="str">
        <f>IF('TD VENCIDOS'!B8061="","",'TD VENCIDOS'!B8061)</f>
        <v/>
      </c>
      <c r="C8080" s="38" t="str">
        <f>IF('TD VENCIDOS'!C8061="","",'TD VENCIDOS'!C8061)</f>
        <v/>
      </c>
      <c r="D8080" s="37" t="str">
        <f>IF('TD VENCIDOS'!D8061="","",'TD VENCIDOS'!D8061)</f>
        <v/>
      </c>
    </row>
    <row r="8081" spans="2:4" ht="18.75">
      <c r="B8081" s="37" t="str">
        <f>IF('TD VENCIDOS'!B8062="","",'TD VENCIDOS'!B8062)</f>
        <v/>
      </c>
      <c r="C8081" s="38" t="str">
        <f>IF('TD VENCIDOS'!C8062="","",'TD VENCIDOS'!C8062)</f>
        <v/>
      </c>
      <c r="D8081" s="37" t="str">
        <f>IF('TD VENCIDOS'!D8062="","",'TD VENCIDOS'!D8062)</f>
        <v/>
      </c>
    </row>
    <row r="8082" spans="2:4" ht="18.75">
      <c r="B8082" s="37" t="str">
        <f>IF('TD VENCIDOS'!B8063="","",'TD VENCIDOS'!B8063)</f>
        <v/>
      </c>
      <c r="C8082" s="38" t="str">
        <f>IF('TD VENCIDOS'!C8063="","",'TD VENCIDOS'!C8063)</f>
        <v/>
      </c>
      <c r="D8082" s="37" t="str">
        <f>IF('TD VENCIDOS'!D8063="","",'TD VENCIDOS'!D8063)</f>
        <v/>
      </c>
    </row>
    <row r="8083" spans="2:4" ht="18.75">
      <c r="B8083" s="37" t="str">
        <f>IF('TD VENCIDOS'!B8064="","",'TD VENCIDOS'!B8064)</f>
        <v/>
      </c>
      <c r="C8083" s="38" t="str">
        <f>IF('TD VENCIDOS'!C8064="","",'TD VENCIDOS'!C8064)</f>
        <v/>
      </c>
      <c r="D8083" s="37" t="str">
        <f>IF('TD VENCIDOS'!D8064="","",'TD VENCIDOS'!D8064)</f>
        <v/>
      </c>
    </row>
    <row r="8084" spans="2:4" ht="18.75">
      <c r="B8084" s="37" t="str">
        <f>IF('TD VENCIDOS'!B8065="","",'TD VENCIDOS'!B8065)</f>
        <v/>
      </c>
      <c r="C8084" s="38" t="str">
        <f>IF('TD VENCIDOS'!C8065="","",'TD VENCIDOS'!C8065)</f>
        <v/>
      </c>
      <c r="D8084" s="37" t="str">
        <f>IF('TD VENCIDOS'!D8065="","",'TD VENCIDOS'!D8065)</f>
        <v/>
      </c>
    </row>
    <row r="8085" spans="2:4" ht="18.75">
      <c r="B8085" s="37" t="str">
        <f>IF('TD VENCIDOS'!B8066="","",'TD VENCIDOS'!B8066)</f>
        <v/>
      </c>
      <c r="C8085" s="38" t="str">
        <f>IF('TD VENCIDOS'!C8066="","",'TD VENCIDOS'!C8066)</f>
        <v/>
      </c>
      <c r="D8085" s="37" t="str">
        <f>IF('TD VENCIDOS'!D8066="","",'TD VENCIDOS'!D8066)</f>
        <v/>
      </c>
    </row>
    <row r="8086" spans="2:4" ht="18.75">
      <c r="B8086" s="37" t="str">
        <f>IF('TD VENCIDOS'!B8067="","",'TD VENCIDOS'!B8067)</f>
        <v/>
      </c>
      <c r="C8086" s="38" t="str">
        <f>IF('TD VENCIDOS'!C8067="","",'TD VENCIDOS'!C8067)</f>
        <v/>
      </c>
      <c r="D8086" s="37" t="str">
        <f>IF('TD VENCIDOS'!D8067="","",'TD VENCIDOS'!D8067)</f>
        <v/>
      </c>
    </row>
    <row r="8087" spans="2:4" ht="18.75">
      <c r="B8087" s="37" t="str">
        <f>IF('TD VENCIDOS'!B8068="","",'TD VENCIDOS'!B8068)</f>
        <v/>
      </c>
      <c r="C8087" s="38" t="str">
        <f>IF('TD VENCIDOS'!C8068="","",'TD VENCIDOS'!C8068)</f>
        <v/>
      </c>
      <c r="D8087" s="37" t="str">
        <f>IF('TD VENCIDOS'!D8068="","",'TD VENCIDOS'!D8068)</f>
        <v/>
      </c>
    </row>
    <row r="8088" spans="2:4" ht="18.75">
      <c r="B8088" s="37" t="str">
        <f>IF('TD VENCIDOS'!B8069="","",'TD VENCIDOS'!B8069)</f>
        <v/>
      </c>
      <c r="C8088" s="38" t="str">
        <f>IF('TD VENCIDOS'!C8069="","",'TD VENCIDOS'!C8069)</f>
        <v/>
      </c>
      <c r="D8088" s="37" t="str">
        <f>IF('TD VENCIDOS'!D8069="","",'TD VENCIDOS'!D8069)</f>
        <v/>
      </c>
    </row>
    <row r="8089" spans="2:4" ht="18.75">
      <c r="B8089" s="37" t="str">
        <f>IF('TD VENCIDOS'!B8070="","",'TD VENCIDOS'!B8070)</f>
        <v/>
      </c>
      <c r="C8089" s="38" t="str">
        <f>IF('TD VENCIDOS'!C8070="","",'TD VENCIDOS'!C8070)</f>
        <v/>
      </c>
      <c r="D8089" s="37" t="str">
        <f>IF('TD VENCIDOS'!D8070="","",'TD VENCIDOS'!D8070)</f>
        <v/>
      </c>
    </row>
    <row r="8090" spans="2:4" ht="18.75">
      <c r="B8090" s="37" t="str">
        <f>IF('TD VENCIDOS'!B8071="","",'TD VENCIDOS'!B8071)</f>
        <v/>
      </c>
      <c r="C8090" s="38" t="str">
        <f>IF('TD VENCIDOS'!C8071="","",'TD VENCIDOS'!C8071)</f>
        <v/>
      </c>
      <c r="D8090" s="37" t="str">
        <f>IF('TD VENCIDOS'!D8071="","",'TD VENCIDOS'!D8071)</f>
        <v/>
      </c>
    </row>
    <row r="8091" spans="2:4" ht="18.75">
      <c r="B8091" s="37" t="str">
        <f>IF('TD VENCIDOS'!B8072="","",'TD VENCIDOS'!B8072)</f>
        <v/>
      </c>
      <c r="C8091" s="38" t="str">
        <f>IF('TD VENCIDOS'!C8072="","",'TD VENCIDOS'!C8072)</f>
        <v/>
      </c>
      <c r="D8091" s="37" t="str">
        <f>IF('TD VENCIDOS'!D8072="","",'TD VENCIDOS'!D8072)</f>
        <v/>
      </c>
    </row>
    <row r="8092" spans="2:4" ht="18.75">
      <c r="B8092" s="37" t="str">
        <f>IF('TD VENCIDOS'!B8073="","",'TD VENCIDOS'!B8073)</f>
        <v/>
      </c>
      <c r="C8092" s="38" t="str">
        <f>IF('TD VENCIDOS'!C8073="","",'TD VENCIDOS'!C8073)</f>
        <v/>
      </c>
      <c r="D8092" s="37" t="str">
        <f>IF('TD VENCIDOS'!D8073="","",'TD VENCIDOS'!D8073)</f>
        <v/>
      </c>
    </row>
    <row r="8093" spans="2:4" ht="18.75">
      <c r="B8093" s="37" t="str">
        <f>IF('TD VENCIDOS'!B8074="","",'TD VENCIDOS'!B8074)</f>
        <v/>
      </c>
      <c r="C8093" s="38" t="str">
        <f>IF('TD VENCIDOS'!C8074="","",'TD VENCIDOS'!C8074)</f>
        <v/>
      </c>
      <c r="D8093" s="37" t="str">
        <f>IF('TD VENCIDOS'!D8074="","",'TD VENCIDOS'!D8074)</f>
        <v/>
      </c>
    </row>
    <row r="8094" spans="2:4" ht="18.75">
      <c r="B8094" s="37" t="str">
        <f>IF('TD VENCIDOS'!B8075="","",'TD VENCIDOS'!B8075)</f>
        <v/>
      </c>
      <c r="C8094" s="38" t="str">
        <f>IF('TD VENCIDOS'!C8075="","",'TD VENCIDOS'!C8075)</f>
        <v/>
      </c>
      <c r="D8094" s="37" t="str">
        <f>IF('TD VENCIDOS'!D8075="","",'TD VENCIDOS'!D8075)</f>
        <v/>
      </c>
    </row>
    <row r="8095" spans="2:4" ht="18.75">
      <c r="B8095" s="37" t="str">
        <f>IF('TD VENCIDOS'!B8076="","",'TD VENCIDOS'!B8076)</f>
        <v/>
      </c>
      <c r="C8095" s="38" t="str">
        <f>IF('TD VENCIDOS'!C8076="","",'TD VENCIDOS'!C8076)</f>
        <v/>
      </c>
      <c r="D8095" s="37" t="str">
        <f>IF('TD VENCIDOS'!D8076="","",'TD VENCIDOS'!D8076)</f>
        <v/>
      </c>
    </row>
    <row r="8096" spans="2:4" ht="18.75">
      <c r="B8096" s="37" t="str">
        <f>IF('TD VENCIDOS'!B8077="","",'TD VENCIDOS'!B8077)</f>
        <v/>
      </c>
      <c r="C8096" s="38" t="str">
        <f>IF('TD VENCIDOS'!C8077="","",'TD VENCIDOS'!C8077)</f>
        <v/>
      </c>
      <c r="D8096" s="37" t="str">
        <f>IF('TD VENCIDOS'!D8077="","",'TD VENCIDOS'!D8077)</f>
        <v/>
      </c>
    </row>
    <row r="8097" spans="2:4" ht="18.75">
      <c r="B8097" s="37" t="str">
        <f>IF('TD VENCIDOS'!B8078="","",'TD VENCIDOS'!B8078)</f>
        <v/>
      </c>
      <c r="C8097" s="38" t="str">
        <f>IF('TD VENCIDOS'!C8078="","",'TD VENCIDOS'!C8078)</f>
        <v/>
      </c>
      <c r="D8097" s="37" t="str">
        <f>IF('TD VENCIDOS'!D8078="","",'TD VENCIDOS'!D8078)</f>
        <v/>
      </c>
    </row>
    <row r="8098" spans="2:4" ht="18.75">
      <c r="B8098" s="37" t="str">
        <f>IF('TD VENCIDOS'!B8079="","",'TD VENCIDOS'!B8079)</f>
        <v/>
      </c>
      <c r="C8098" s="38" t="str">
        <f>IF('TD VENCIDOS'!C8079="","",'TD VENCIDOS'!C8079)</f>
        <v/>
      </c>
      <c r="D8098" s="37" t="str">
        <f>IF('TD VENCIDOS'!D8079="","",'TD VENCIDOS'!D8079)</f>
        <v/>
      </c>
    </row>
    <row r="8099" spans="2:4" ht="18.75">
      <c r="B8099" s="37" t="str">
        <f>IF('TD VENCIDOS'!B8080="","",'TD VENCIDOS'!B8080)</f>
        <v/>
      </c>
      <c r="C8099" s="38" t="str">
        <f>IF('TD VENCIDOS'!C8080="","",'TD VENCIDOS'!C8080)</f>
        <v/>
      </c>
      <c r="D8099" s="37" t="str">
        <f>IF('TD VENCIDOS'!D8080="","",'TD VENCIDOS'!D8080)</f>
        <v/>
      </c>
    </row>
    <row r="8100" spans="2:4" ht="18.75">
      <c r="B8100" s="37" t="str">
        <f>IF('TD VENCIDOS'!B8081="","",'TD VENCIDOS'!B8081)</f>
        <v/>
      </c>
      <c r="C8100" s="38" t="str">
        <f>IF('TD VENCIDOS'!C8081="","",'TD VENCIDOS'!C8081)</f>
        <v/>
      </c>
      <c r="D8100" s="37" t="str">
        <f>IF('TD VENCIDOS'!D8081="","",'TD VENCIDOS'!D8081)</f>
        <v/>
      </c>
    </row>
    <row r="8101" spans="2:4" ht="18.75">
      <c r="B8101" s="37" t="str">
        <f>IF('TD VENCIDOS'!B8082="","",'TD VENCIDOS'!B8082)</f>
        <v/>
      </c>
      <c r="C8101" s="38" t="str">
        <f>IF('TD VENCIDOS'!C8082="","",'TD VENCIDOS'!C8082)</f>
        <v/>
      </c>
      <c r="D8101" s="37" t="str">
        <f>IF('TD VENCIDOS'!D8082="","",'TD VENCIDOS'!D8082)</f>
        <v/>
      </c>
    </row>
    <row r="8102" spans="2:4" ht="18.75">
      <c r="B8102" s="37" t="str">
        <f>IF('TD VENCIDOS'!B8083="","",'TD VENCIDOS'!B8083)</f>
        <v/>
      </c>
      <c r="C8102" s="38" t="str">
        <f>IF('TD VENCIDOS'!C8083="","",'TD VENCIDOS'!C8083)</f>
        <v/>
      </c>
      <c r="D8102" s="37" t="str">
        <f>IF('TD VENCIDOS'!D8083="","",'TD VENCIDOS'!D8083)</f>
        <v/>
      </c>
    </row>
    <row r="8103" spans="2:4" ht="18.75">
      <c r="B8103" s="37" t="str">
        <f>IF('TD VENCIDOS'!B8084="","",'TD VENCIDOS'!B8084)</f>
        <v/>
      </c>
      <c r="C8103" s="38" t="str">
        <f>IF('TD VENCIDOS'!C8084="","",'TD VENCIDOS'!C8084)</f>
        <v/>
      </c>
      <c r="D8103" s="37" t="str">
        <f>IF('TD VENCIDOS'!D8084="","",'TD VENCIDOS'!D8084)</f>
        <v/>
      </c>
    </row>
    <row r="8104" spans="2:4" ht="18.75">
      <c r="B8104" s="37" t="str">
        <f>IF('TD VENCIDOS'!B8085="","",'TD VENCIDOS'!B8085)</f>
        <v/>
      </c>
      <c r="C8104" s="38" t="str">
        <f>IF('TD VENCIDOS'!C8085="","",'TD VENCIDOS'!C8085)</f>
        <v/>
      </c>
      <c r="D8104" s="37" t="str">
        <f>IF('TD VENCIDOS'!D8085="","",'TD VENCIDOS'!D8085)</f>
        <v/>
      </c>
    </row>
    <row r="8105" spans="2:4" ht="18.75">
      <c r="B8105" s="37" t="str">
        <f>IF('TD VENCIDOS'!B8086="","",'TD VENCIDOS'!B8086)</f>
        <v/>
      </c>
      <c r="C8105" s="38" t="str">
        <f>IF('TD VENCIDOS'!C8086="","",'TD VENCIDOS'!C8086)</f>
        <v/>
      </c>
      <c r="D8105" s="37" t="str">
        <f>IF('TD VENCIDOS'!D8086="","",'TD VENCIDOS'!D8086)</f>
        <v/>
      </c>
    </row>
    <row r="8106" spans="2:4" ht="18.75">
      <c r="B8106" s="37" t="str">
        <f>IF('TD VENCIDOS'!B8087="","",'TD VENCIDOS'!B8087)</f>
        <v/>
      </c>
      <c r="C8106" s="38" t="str">
        <f>IF('TD VENCIDOS'!C8087="","",'TD VENCIDOS'!C8087)</f>
        <v/>
      </c>
      <c r="D8106" s="37" t="str">
        <f>IF('TD VENCIDOS'!D8087="","",'TD VENCIDOS'!D8087)</f>
        <v/>
      </c>
    </row>
    <row r="8107" spans="2:4" ht="18.75">
      <c r="B8107" s="37" t="str">
        <f>IF('TD VENCIDOS'!B8088="","",'TD VENCIDOS'!B8088)</f>
        <v/>
      </c>
      <c r="C8107" s="38" t="str">
        <f>IF('TD VENCIDOS'!C8088="","",'TD VENCIDOS'!C8088)</f>
        <v/>
      </c>
      <c r="D8107" s="37" t="str">
        <f>IF('TD VENCIDOS'!D8088="","",'TD VENCIDOS'!D8088)</f>
        <v/>
      </c>
    </row>
    <row r="8108" spans="2:4" ht="18.75">
      <c r="B8108" s="37" t="str">
        <f>IF('TD VENCIDOS'!B8089="","",'TD VENCIDOS'!B8089)</f>
        <v/>
      </c>
      <c r="C8108" s="38" t="str">
        <f>IF('TD VENCIDOS'!C8089="","",'TD VENCIDOS'!C8089)</f>
        <v/>
      </c>
      <c r="D8108" s="37" t="str">
        <f>IF('TD VENCIDOS'!D8089="","",'TD VENCIDOS'!D8089)</f>
        <v/>
      </c>
    </row>
    <row r="8109" spans="2:4" ht="18.75">
      <c r="B8109" s="37" t="str">
        <f>IF('TD VENCIDOS'!B8090="","",'TD VENCIDOS'!B8090)</f>
        <v/>
      </c>
      <c r="C8109" s="38" t="str">
        <f>IF('TD VENCIDOS'!C8090="","",'TD VENCIDOS'!C8090)</f>
        <v/>
      </c>
      <c r="D8109" s="37" t="str">
        <f>IF('TD VENCIDOS'!D8090="","",'TD VENCIDOS'!D8090)</f>
        <v/>
      </c>
    </row>
    <row r="8110" spans="2:4" ht="18.75">
      <c r="B8110" s="37" t="str">
        <f>IF('TD VENCIDOS'!B8091="","",'TD VENCIDOS'!B8091)</f>
        <v/>
      </c>
      <c r="C8110" s="38" t="str">
        <f>IF('TD VENCIDOS'!C8091="","",'TD VENCIDOS'!C8091)</f>
        <v/>
      </c>
      <c r="D8110" s="37" t="str">
        <f>IF('TD VENCIDOS'!D8091="","",'TD VENCIDOS'!D8091)</f>
        <v/>
      </c>
    </row>
    <row r="8111" spans="2:4" ht="18.75">
      <c r="B8111" s="37" t="str">
        <f>IF('TD VENCIDOS'!B8092="","",'TD VENCIDOS'!B8092)</f>
        <v/>
      </c>
      <c r="C8111" s="38" t="str">
        <f>IF('TD VENCIDOS'!C8092="","",'TD VENCIDOS'!C8092)</f>
        <v/>
      </c>
      <c r="D8111" s="37" t="str">
        <f>IF('TD VENCIDOS'!D8092="","",'TD VENCIDOS'!D8092)</f>
        <v/>
      </c>
    </row>
    <row r="8112" spans="2:4" ht="18.75">
      <c r="B8112" s="37" t="str">
        <f>IF('TD VENCIDOS'!B8093="","",'TD VENCIDOS'!B8093)</f>
        <v/>
      </c>
      <c r="C8112" s="38" t="str">
        <f>IF('TD VENCIDOS'!C8093="","",'TD VENCIDOS'!C8093)</f>
        <v/>
      </c>
      <c r="D8112" s="37" t="str">
        <f>IF('TD VENCIDOS'!D8093="","",'TD VENCIDOS'!D8093)</f>
        <v/>
      </c>
    </row>
    <row r="8113" spans="2:4" ht="18.75">
      <c r="B8113" s="37" t="str">
        <f>IF('TD VENCIDOS'!B8094="","",'TD VENCIDOS'!B8094)</f>
        <v/>
      </c>
      <c r="C8113" s="38" t="str">
        <f>IF('TD VENCIDOS'!C8094="","",'TD VENCIDOS'!C8094)</f>
        <v/>
      </c>
      <c r="D8113" s="37" t="str">
        <f>IF('TD VENCIDOS'!D8094="","",'TD VENCIDOS'!D8094)</f>
        <v/>
      </c>
    </row>
    <row r="8114" spans="2:4" ht="18.75">
      <c r="B8114" s="37" t="str">
        <f>IF('TD VENCIDOS'!B8095="","",'TD VENCIDOS'!B8095)</f>
        <v/>
      </c>
      <c r="C8114" s="38" t="str">
        <f>IF('TD VENCIDOS'!C8095="","",'TD VENCIDOS'!C8095)</f>
        <v/>
      </c>
      <c r="D8114" s="37" t="str">
        <f>IF('TD VENCIDOS'!D8095="","",'TD VENCIDOS'!D8095)</f>
        <v/>
      </c>
    </row>
    <row r="8115" spans="2:4" ht="18.75">
      <c r="B8115" s="37" t="str">
        <f>IF('TD VENCIDOS'!B8096="","",'TD VENCIDOS'!B8096)</f>
        <v/>
      </c>
      <c r="C8115" s="38" t="str">
        <f>IF('TD VENCIDOS'!C8096="","",'TD VENCIDOS'!C8096)</f>
        <v/>
      </c>
      <c r="D8115" s="37" t="str">
        <f>IF('TD VENCIDOS'!D8096="","",'TD VENCIDOS'!D8096)</f>
        <v/>
      </c>
    </row>
    <row r="8116" spans="2:4" ht="18.75">
      <c r="B8116" s="37" t="str">
        <f>IF('TD VENCIDOS'!B8097="","",'TD VENCIDOS'!B8097)</f>
        <v/>
      </c>
      <c r="C8116" s="38" t="str">
        <f>IF('TD VENCIDOS'!C8097="","",'TD VENCIDOS'!C8097)</f>
        <v/>
      </c>
      <c r="D8116" s="37" t="str">
        <f>IF('TD VENCIDOS'!D8097="","",'TD VENCIDOS'!D8097)</f>
        <v/>
      </c>
    </row>
    <row r="8117" spans="2:4" ht="18.75">
      <c r="B8117" s="37" t="str">
        <f>IF('TD VENCIDOS'!B8098="","",'TD VENCIDOS'!B8098)</f>
        <v/>
      </c>
      <c r="C8117" s="38" t="str">
        <f>IF('TD VENCIDOS'!C8098="","",'TD VENCIDOS'!C8098)</f>
        <v/>
      </c>
      <c r="D8117" s="37" t="str">
        <f>IF('TD VENCIDOS'!D8098="","",'TD VENCIDOS'!D8098)</f>
        <v/>
      </c>
    </row>
    <row r="8118" spans="2:4" ht="18.75">
      <c r="B8118" s="37" t="str">
        <f>IF('TD VENCIDOS'!B8099="","",'TD VENCIDOS'!B8099)</f>
        <v/>
      </c>
      <c r="C8118" s="38" t="str">
        <f>IF('TD VENCIDOS'!C8099="","",'TD VENCIDOS'!C8099)</f>
        <v/>
      </c>
      <c r="D8118" s="37" t="str">
        <f>IF('TD VENCIDOS'!D8099="","",'TD VENCIDOS'!D8099)</f>
        <v/>
      </c>
    </row>
    <row r="8119" spans="2:4" ht="18.75">
      <c r="B8119" s="37" t="str">
        <f>IF('TD VENCIDOS'!B8100="","",'TD VENCIDOS'!B8100)</f>
        <v/>
      </c>
      <c r="C8119" s="38" t="str">
        <f>IF('TD VENCIDOS'!C8100="","",'TD VENCIDOS'!C8100)</f>
        <v/>
      </c>
      <c r="D8119" s="37" t="str">
        <f>IF('TD VENCIDOS'!D8100="","",'TD VENCIDOS'!D8100)</f>
        <v/>
      </c>
    </row>
    <row r="8120" spans="2:4" ht="18.75">
      <c r="B8120" s="37" t="str">
        <f>IF('TD VENCIDOS'!B8101="","",'TD VENCIDOS'!B8101)</f>
        <v/>
      </c>
      <c r="C8120" s="38" t="str">
        <f>IF('TD VENCIDOS'!C8101="","",'TD VENCIDOS'!C8101)</f>
        <v/>
      </c>
      <c r="D8120" s="37" t="str">
        <f>IF('TD VENCIDOS'!D8101="","",'TD VENCIDOS'!D8101)</f>
        <v/>
      </c>
    </row>
    <row r="8121" spans="2:4" ht="18.75">
      <c r="B8121" s="37" t="str">
        <f>IF('TD VENCIDOS'!B8102="","",'TD VENCIDOS'!B8102)</f>
        <v/>
      </c>
      <c r="C8121" s="38" t="str">
        <f>IF('TD VENCIDOS'!C8102="","",'TD VENCIDOS'!C8102)</f>
        <v/>
      </c>
      <c r="D8121" s="37" t="str">
        <f>IF('TD VENCIDOS'!D8102="","",'TD VENCIDOS'!D8102)</f>
        <v/>
      </c>
    </row>
    <row r="8122" spans="2:4" ht="18.75">
      <c r="B8122" s="37" t="str">
        <f>IF('TD VENCIDOS'!B8103="","",'TD VENCIDOS'!B8103)</f>
        <v/>
      </c>
      <c r="C8122" s="38" t="str">
        <f>IF('TD VENCIDOS'!C8103="","",'TD VENCIDOS'!C8103)</f>
        <v/>
      </c>
      <c r="D8122" s="37" t="str">
        <f>IF('TD VENCIDOS'!D8103="","",'TD VENCIDOS'!D8103)</f>
        <v/>
      </c>
    </row>
    <row r="8123" spans="2:4" ht="18.75">
      <c r="B8123" s="37" t="str">
        <f>IF('TD VENCIDOS'!B8104="","",'TD VENCIDOS'!B8104)</f>
        <v/>
      </c>
      <c r="C8123" s="38" t="str">
        <f>IF('TD VENCIDOS'!C8104="","",'TD VENCIDOS'!C8104)</f>
        <v/>
      </c>
      <c r="D8123" s="37" t="str">
        <f>IF('TD VENCIDOS'!D8104="","",'TD VENCIDOS'!D8104)</f>
        <v/>
      </c>
    </row>
    <row r="8124" spans="2:4" ht="18.75">
      <c r="B8124" s="37" t="str">
        <f>IF('TD VENCIDOS'!B8105="","",'TD VENCIDOS'!B8105)</f>
        <v/>
      </c>
      <c r="C8124" s="38" t="str">
        <f>IF('TD VENCIDOS'!C8105="","",'TD VENCIDOS'!C8105)</f>
        <v/>
      </c>
      <c r="D8124" s="37" t="str">
        <f>IF('TD VENCIDOS'!D8105="","",'TD VENCIDOS'!D8105)</f>
        <v/>
      </c>
    </row>
    <row r="8125" spans="2:4" ht="18.75">
      <c r="B8125" s="37" t="str">
        <f>IF('TD VENCIDOS'!B8106="","",'TD VENCIDOS'!B8106)</f>
        <v/>
      </c>
      <c r="C8125" s="38" t="str">
        <f>IF('TD VENCIDOS'!C8106="","",'TD VENCIDOS'!C8106)</f>
        <v/>
      </c>
      <c r="D8125" s="37" t="str">
        <f>IF('TD VENCIDOS'!D8106="","",'TD VENCIDOS'!D8106)</f>
        <v/>
      </c>
    </row>
    <row r="8126" spans="2:4" ht="18.75">
      <c r="B8126" s="37" t="str">
        <f>IF('TD VENCIDOS'!B8107="","",'TD VENCIDOS'!B8107)</f>
        <v/>
      </c>
      <c r="C8126" s="38" t="str">
        <f>IF('TD VENCIDOS'!C8107="","",'TD VENCIDOS'!C8107)</f>
        <v/>
      </c>
      <c r="D8126" s="37" t="str">
        <f>IF('TD VENCIDOS'!D8107="","",'TD VENCIDOS'!D8107)</f>
        <v/>
      </c>
    </row>
    <row r="8127" spans="2:4" ht="18.75">
      <c r="B8127" s="37" t="str">
        <f>IF('TD VENCIDOS'!B8108="","",'TD VENCIDOS'!B8108)</f>
        <v/>
      </c>
      <c r="C8127" s="38" t="str">
        <f>IF('TD VENCIDOS'!C8108="","",'TD VENCIDOS'!C8108)</f>
        <v/>
      </c>
      <c r="D8127" s="37" t="str">
        <f>IF('TD VENCIDOS'!D8108="","",'TD VENCIDOS'!D8108)</f>
        <v/>
      </c>
    </row>
    <row r="8128" spans="2:4" ht="18.75">
      <c r="B8128" s="37" t="str">
        <f>IF('TD VENCIDOS'!B8109="","",'TD VENCIDOS'!B8109)</f>
        <v/>
      </c>
      <c r="C8128" s="38" t="str">
        <f>IF('TD VENCIDOS'!C8109="","",'TD VENCIDOS'!C8109)</f>
        <v/>
      </c>
      <c r="D8128" s="37" t="str">
        <f>IF('TD VENCIDOS'!D8109="","",'TD VENCIDOS'!D8109)</f>
        <v/>
      </c>
    </row>
    <row r="8129" spans="2:4" ht="18.75">
      <c r="B8129" s="37" t="str">
        <f>IF('TD VENCIDOS'!B8110="","",'TD VENCIDOS'!B8110)</f>
        <v/>
      </c>
      <c r="C8129" s="38" t="str">
        <f>IF('TD VENCIDOS'!C8110="","",'TD VENCIDOS'!C8110)</f>
        <v/>
      </c>
      <c r="D8129" s="37" t="str">
        <f>IF('TD VENCIDOS'!D8110="","",'TD VENCIDOS'!D8110)</f>
        <v/>
      </c>
    </row>
    <row r="8130" spans="2:4" ht="18.75">
      <c r="B8130" s="37" t="str">
        <f>IF('TD VENCIDOS'!B8111="","",'TD VENCIDOS'!B8111)</f>
        <v/>
      </c>
      <c r="C8130" s="38" t="str">
        <f>IF('TD VENCIDOS'!C8111="","",'TD VENCIDOS'!C8111)</f>
        <v/>
      </c>
      <c r="D8130" s="37" t="str">
        <f>IF('TD VENCIDOS'!D8111="","",'TD VENCIDOS'!D8111)</f>
        <v/>
      </c>
    </row>
    <row r="8131" spans="2:4" ht="18.75">
      <c r="B8131" s="37" t="str">
        <f>IF('TD VENCIDOS'!B8112="","",'TD VENCIDOS'!B8112)</f>
        <v/>
      </c>
      <c r="C8131" s="38" t="str">
        <f>IF('TD VENCIDOS'!C8112="","",'TD VENCIDOS'!C8112)</f>
        <v/>
      </c>
      <c r="D8131" s="37" t="str">
        <f>IF('TD VENCIDOS'!D8112="","",'TD VENCIDOS'!D8112)</f>
        <v/>
      </c>
    </row>
    <row r="8132" spans="2:4" ht="18.75">
      <c r="B8132" s="37" t="str">
        <f>IF('TD VENCIDOS'!B8113="","",'TD VENCIDOS'!B8113)</f>
        <v/>
      </c>
      <c r="C8132" s="38" t="str">
        <f>IF('TD VENCIDOS'!C8113="","",'TD VENCIDOS'!C8113)</f>
        <v/>
      </c>
      <c r="D8132" s="37" t="str">
        <f>IF('TD VENCIDOS'!D8113="","",'TD VENCIDOS'!D8113)</f>
        <v/>
      </c>
    </row>
    <row r="8133" spans="2:4" ht="18.75">
      <c r="B8133" s="37" t="str">
        <f>IF('TD VENCIDOS'!B8114="","",'TD VENCIDOS'!B8114)</f>
        <v/>
      </c>
      <c r="C8133" s="38" t="str">
        <f>IF('TD VENCIDOS'!C8114="","",'TD VENCIDOS'!C8114)</f>
        <v/>
      </c>
      <c r="D8133" s="37" t="str">
        <f>IF('TD VENCIDOS'!D8114="","",'TD VENCIDOS'!D8114)</f>
        <v/>
      </c>
    </row>
    <row r="8134" spans="2:4" ht="18.75">
      <c r="B8134" s="37" t="str">
        <f>IF('TD VENCIDOS'!B8115="","",'TD VENCIDOS'!B8115)</f>
        <v/>
      </c>
      <c r="C8134" s="38" t="str">
        <f>IF('TD VENCIDOS'!C8115="","",'TD VENCIDOS'!C8115)</f>
        <v/>
      </c>
      <c r="D8134" s="37" t="str">
        <f>IF('TD VENCIDOS'!D8115="","",'TD VENCIDOS'!D8115)</f>
        <v/>
      </c>
    </row>
    <row r="8135" spans="2:4" ht="18.75">
      <c r="B8135" s="37" t="str">
        <f>IF('TD VENCIDOS'!B8116="","",'TD VENCIDOS'!B8116)</f>
        <v/>
      </c>
      <c r="C8135" s="38" t="str">
        <f>IF('TD VENCIDOS'!C8116="","",'TD VENCIDOS'!C8116)</f>
        <v/>
      </c>
      <c r="D8135" s="37" t="str">
        <f>IF('TD VENCIDOS'!D8116="","",'TD VENCIDOS'!D8116)</f>
        <v/>
      </c>
    </row>
    <row r="8136" spans="2:4" ht="18.75">
      <c r="B8136" s="37" t="str">
        <f>IF('TD VENCIDOS'!B8117="","",'TD VENCIDOS'!B8117)</f>
        <v/>
      </c>
      <c r="C8136" s="38" t="str">
        <f>IF('TD VENCIDOS'!C8117="","",'TD VENCIDOS'!C8117)</f>
        <v/>
      </c>
      <c r="D8136" s="37" t="str">
        <f>IF('TD VENCIDOS'!D8117="","",'TD VENCIDOS'!D8117)</f>
        <v/>
      </c>
    </row>
    <row r="8137" spans="2:4" ht="18.75">
      <c r="B8137" s="37" t="str">
        <f>IF('TD VENCIDOS'!B8118="","",'TD VENCIDOS'!B8118)</f>
        <v/>
      </c>
      <c r="C8137" s="38" t="str">
        <f>IF('TD VENCIDOS'!C8118="","",'TD VENCIDOS'!C8118)</f>
        <v/>
      </c>
      <c r="D8137" s="37" t="str">
        <f>IF('TD VENCIDOS'!D8118="","",'TD VENCIDOS'!D8118)</f>
        <v/>
      </c>
    </row>
    <row r="8138" spans="2:4" ht="18.75">
      <c r="B8138" s="37" t="str">
        <f>IF('TD VENCIDOS'!B8119="","",'TD VENCIDOS'!B8119)</f>
        <v/>
      </c>
      <c r="C8138" s="38" t="str">
        <f>IF('TD VENCIDOS'!C8119="","",'TD VENCIDOS'!C8119)</f>
        <v/>
      </c>
      <c r="D8138" s="37" t="str">
        <f>IF('TD VENCIDOS'!D8119="","",'TD VENCIDOS'!D8119)</f>
        <v/>
      </c>
    </row>
    <row r="8139" spans="2:4" ht="18.75">
      <c r="B8139" s="37" t="str">
        <f>IF('TD VENCIDOS'!B8120="","",'TD VENCIDOS'!B8120)</f>
        <v/>
      </c>
      <c r="C8139" s="38" t="str">
        <f>IF('TD VENCIDOS'!C8120="","",'TD VENCIDOS'!C8120)</f>
        <v/>
      </c>
      <c r="D8139" s="37" t="str">
        <f>IF('TD VENCIDOS'!D8120="","",'TD VENCIDOS'!D8120)</f>
        <v/>
      </c>
    </row>
    <row r="8140" spans="2:4" ht="18.75">
      <c r="B8140" s="37" t="str">
        <f>IF('TD VENCIDOS'!B8121="","",'TD VENCIDOS'!B8121)</f>
        <v/>
      </c>
      <c r="C8140" s="38" t="str">
        <f>IF('TD VENCIDOS'!C8121="","",'TD VENCIDOS'!C8121)</f>
        <v/>
      </c>
      <c r="D8140" s="37" t="str">
        <f>IF('TD VENCIDOS'!D8121="","",'TD VENCIDOS'!D8121)</f>
        <v/>
      </c>
    </row>
    <row r="8141" spans="2:4" ht="18.75">
      <c r="B8141" s="37" t="str">
        <f>IF('TD VENCIDOS'!B8122="","",'TD VENCIDOS'!B8122)</f>
        <v/>
      </c>
      <c r="C8141" s="38" t="str">
        <f>IF('TD VENCIDOS'!C8122="","",'TD VENCIDOS'!C8122)</f>
        <v/>
      </c>
      <c r="D8141" s="37" t="str">
        <f>IF('TD VENCIDOS'!D8122="","",'TD VENCIDOS'!D8122)</f>
        <v/>
      </c>
    </row>
    <row r="8142" spans="2:4" ht="18.75">
      <c r="B8142" s="37" t="str">
        <f>IF('TD VENCIDOS'!B8123="","",'TD VENCIDOS'!B8123)</f>
        <v/>
      </c>
      <c r="C8142" s="38" t="str">
        <f>IF('TD VENCIDOS'!C8123="","",'TD VENCIDOS'!C8123)</f>
        <v/>
      </c>
      <c r="D8142" s="37" t="str">
        <f>IF('TD VENCIDOS'!D8123="","",'TD VENCIDOS'!D8123)</f>
        <v/>
      </c>
    </row>
    <row r="8143" spans="2:4" ht="18.75">
      <c r="B8143" s="37" t="str">
        <f>IF('TD VENCIDOS'!B8124="","",'TD VENCIDOS'!B8124)</f>
        <v/>
      </c>
      <c r="C8143" s="38" t="str">
        <f>IF('TD VENCIDOS'!C8124="","",'TD VENCIDOS'!C8124)</f>
        <v/>
      </c>
      <c r="D8143" s="37" t="str">
        <f>IF('TD VENCIDOS'!D8124="","",'TD VENCIDOS'!D8124)</f>
        <v/>
      </c>
    </row>
    <row r="8144" spans="2:4" ht="18.75">
      <c r="B8144" s="37" t="str">
        <f>IF('TD VENCIDOS'!B8125="","",'TD VENCIDOS'!B8125)</f>
        <v/>
      </c>
      <c r="C8144" s="38" t="str">
        <f>IF('TD VENCIDOS'!C8125="","",'TD VENCIDOS'!C8125)</f>
        <v/>
      </c>
      <c r="D8144" s="37" t="str">
        <f>IF('TD VENCIDOS'!D8125="","",'TD VENCIDOS'!D8125)</f>
        <v/>
      </c>
    </row>
    <row r="8145" spans="2:4" ht="18.75">
      <c r="B8145" s="37" t="str">
        <f>IF('TD VENCIDOS'!B8126="","",'TD VENCIDOS'!B8126)</f>
        <v/>
      </c>
      <c r="C8145" s="38" t="str">
        <f>IF('TD VENCIDOS'!C8126="","",'TD VENCIDOS'!C8126)</f>
        <v/>
      </c>
      <c r="D8145" s="37" t="str">
        <f>IF('TD VENCIDOS'!D8126="","",'TD VENCIDOS'!D8126)</f>
        <v/>
      </c>
    </row>
    <row r="8146" spans="2:4" ht="18.75">
      <c r="B8146" s="37" t="str">
        <f>IF('TD VENCIDOS'!B8127="","",'TD VENCIDOS'!B8127)</f>
        <v/>
      </c>
      <c r="C8146" s="38" t="str">
        <f>IF('TD VENCIDOS'!C8127="","",'TD VENCIDOS'!C8127)</f>
        <v/>
      </c>
      <c r="D8146" s="37" t="str">
        <f>IF('TD VENCIDOS'!D8127="","",'TD VENCIDOS'!D8127)</f>
        <v/>
      </c>
    </row>
    <row r="8147" spans="2:4" ht="18.75">
      <c r="B8147" s="37" t="str">
        <f>IF('TD VENCIDOS'!B8128="","",'TD VENCIDOS'!B8128)</f>
        <v/>
      </c>
      <c r="C8147" s="38" t="str">
        <f>IF('TD VENCIDOS'!C8128="","",'TD VENCIDOS'!C8128)</f>
        <v/>
      </c>
      <c r="D8147" s="37" t="str">
        <f>IF('TD VENCIDOS'!D8128="","",'TD VENCIDOS'!D8128)</f>
        <v/>
      </c>
    </row>
    <row r="8148" spans="2:4" ht="18.75">
      <c r="B8148" s="37" t="str">
        <f>IF('TD VENCIDOS'!B8129="","",'TD VENCIDOS'!B8129)</f>
        <v/>
      </c>
      <c r="C8148" s="38" t="str">
        <f>IF('TD VENCIDOS'!C8129="","",'TD VENCIDOS'!C8129)</f>
        <v/>
      </c>
      <c r="D8148" s="37" t="str">
        <f>IF('TD VENCIDOS'!D8129="","",'TD VENCIDOS'!D8129)</f>
        <v/>
      </c>
    </row>
    <row r="8149" spans="2:4" ht="18.75">
      <c r="B8149" s="37" t="str">
        <f>IF('TD VENCIDOS'!B8130="","",'TD VENCIDOS'!B8130)</f>
        <v/>
      </c>
      <c r="C8149" s="38" t="str">
        <f>IF('TD VENCIDOS'!C8130="","",'TD VENCIDOS'!C8130)</f>
        <v/>
      </c>
      <c r="D8149" s="37" t="str">
        <f>IF('TD VENCIDOS'!D8130="","",'TD VENCIDOS'!D8130)</f>
        <v/>
      </c>
    </row>
    <row r="8150" spans="2:4" ht="18.75">
      <c r="B8150" s="37" t="str">
        <f>IF('TD VENCIDOS'!B8131="","",'TD VENCIDOS'!B8131)</f>
        <v/>
      </c>
      <c r="C8150" s="38" t="str">
        <f>IF('TD VENCIDOS'!C8131="","",'TD VENCIDOS'!C8131)</f>
        <v/>
      </c>
      <c r="D8150" s="37" t="str">
        <f>IF('TD VENCIDOS'!D8131="","",'TD VENCIDOS'!D8131)</f>
        <v/>
      </c>
    </row>
    <row r="8151" spans="2:4" ht="18.75">
      <c r="B8151" s="37" t="str">
        <f>IF('TD VENCIDOS'!B8132="","",'TD VENCIDOS'!B8132)</f>
        <v/>
      </c>
      <c r="C8151" s="38" t="str">
        <f>IF('TD VENCIDOS'!C8132="","",'TD VENCIDOS'!C8132)</f>
        <v/>
      </c>
      <c r="D8151" s="37" t="str">
        <f>IF('TD VENCIDOS'!D8132="","",'TD VENCIDOS'!D8132)</f>
        <v/>
      </c>
    </row>
    <row r="8152" spans="2:4" ht="18.75">
      <c r="B8152" s="37" t="str">
        <f>IF('TD VENCIDOS'!B8133="","",'TD VENCIDOS'!B8133)</f>
        <v/>
      </c>
      <c r="C8152" s="38" t="str">
        <f>IF('TD VENCIDOS'!C8133="","",'TD VENCIDOS'!C8133)</f>
        <v/>
      </c>
      <c r="D8152" s="37" t="str">
        <f>IF('TD VENCIDOS'!D8133="","",'TD VENCIDOS'!D8133)</f>
        <v/>
      </c>
    </row>
    <row r="8153" spans="2:4" ht="18.75">
      <c r="B8153" s="37" t="str">
        <f>IF('TD VENCIDOS'!B8134="","",'TD VENCIDOS'!B8134)</f>
        <v/>
      </c>
      <c r="C8153" s="38" t="str">
        <f>IF('TD VENCIDOS'!C8134="","",'TD VENCIDOS'!C8134)</f>
        <v/>
      </c>
      <c r="D8153" s="37" t="str">
        <f>IF('TD VENCIDOS'!D8134="","",'TD VENCIDOS'!D8134)</f>
        <v/>
      </c>
    </row>
    <row r="8154" spans="2:4" ht="18.75">
      <c r="B8154" s="37" t="str">
        <f>IF('TD VENCIDOS'!B8135="","",'TD VENCIDOS'!B8135)</f>
        <v/>
      </c>
      <c r="C8154" s="38" t="str">
        <f>IF('TD VENCIDOS'!C8135="","",'TD VENCIDOS'!C8135)</f>
        <v/>
      </c>
      <c r="D8154" s="37" t="str">
        <f>IF('TD VENCIDOS'!D8135="","",'TD VENCIDOS'!D8135)</f>
        <v/>
      </c>
    </row>
    <row r="8155" spans="2:4" ht="18.75">
      <c r="B8155" s="37" t="str">
        <f>IF('TD VENCIDOS'!B8136="","",'TD VENCIDOS'!B8136)</f>
        <v/>
      </c>
      <c r="C8155" s="38" t="str">
        <f>IF('TD VENCIDOS'!C8136="","",'TD VENCIDOS'!C8136)</f>
        <v/>
      </c>
      <c r="D8155" s="37" t="str">
        <f>IF('TD VENCIDOS'!D8136="","",'TD VENCIDOS'!D8136)</f>
        <v/>
      </c>
    </row>
    <row r="8156" spans="2:4" ht="18.75">
      <c r="B8156" s="37" t="str">
        <f>IF('TD VENCIDOS'!B8137="","",'TD VENCIDOS'!B8137)</f>
        <v/>
      </c>
      <c r="C8156" s="38" t="str">
        <f>IF('TD VENCIDOS'!C8137="","",'TD VENCIDOS'!C8137)</f>
        <v/>
      </c>
      <c r="D8156" s="37" t="str">
        <f>IF('TD VENCIDOS'!D8137="","",'TD VENCIDOS'!D8137)</f>
        <v/>
      </c>
    </row>
    <row r="8157" spans="2:4" ht="18.75">
      <c r="B8157" s="37" t="str">
        <f>IF('TD VENCIDOS'!B8138="","",'TD VENCIDOS'!B8138)</f>
        <v/>
      </c>
      <c r="C8157" s="38" t="str">
        <f>IF('TD VENCIDOS'!C8138="","",'TD VENCIDOS'!C8138)</f>
        <v/>
      </c>
      <c r="D8157" s="37" t="str">
        <f>IF('TD VENCIDOS'!D8138="","",'TD VENCIDOS'!D8138)</f>
        <v/>
      </c>
    </row>
    <row r="8158" spans="2:4" ht="18.75">
      <c r="B8158" s="37" t="str">
        <f>IF('TD VENCIDOS'!B8139="","",'TD VENCIDOS'!B8139)</f>
        <v/>
      </c>
      <c r="C8158" s="38" t="str">
        <f>IF('TD VENCIDOS'!C8139="","",'TD VENCIDOS'!C8139)</f>
        <v/>
      </c>
      <c r="D8158" s="37" t="str">
        <f>IF('TD VENCIDOS'!D8139="","",'TD VENCIDOS'!D8139)</f>
        <v/>
      </c>
    </row>
    <row r="8159" spans="2:4" ht="18.75">
      <c r="B8159" s="37" t="str">
        <f>IF('TD VENCIDOS'!B8140="","",'TD VENCIDOS'!B8140)</f>
        <v/>
      </c>
      <c r="C8159" s="38" t="str">
        <f>IF('TD VENCIDOS'!C8140="","",'TD VENCIDOS'!C8140)</f>
        <v/>
      </c>
      <c r="D8159" s="37" t="str">
        <f>IF('TD VENCIDOS'!D8140="","",'TD VENCIDOS'!D8140)</f>
        <v/>
      </c>
    </row>
    <row r="8160" spans="2:4" ht="18.75">
      <c r="B8160" s="37" t="str">
        <f>IF('TD VENCIDOS'!B8141="","",'TD VENCIDOS'!B8141)</f>
        <v/>
      </c>
      <c r="C8160" s="38" t="str">
        <f>IF('TD VENCIDOS'!C8141="","",'TD VENCIDOS'!C8141)</f>
        <v/>
      </c>
      <c r="D8160" s="37" t="str">
        <f>IF('TD VENCIDOS'!D8141="","",'TD VENCIDOS'!D8141)</f>
        <v/>
      </c>
    </row>
    <row r="8161" spans="2:4" ht="18.75">
      <c r="B8161" s="37" t="str">
        <f>IF('TD VENCIDOS'!B8142="","",'TD VENCIDOS'!B8142)</f>
        <v/>
      </c>
      <c r="C8161" s="38" t="str">
        <f>IF('TD VENCIDOS'!C8142="","",'TD VENCIDOS'!C8142)</f>
        <v/>
      </c>
      <c r="D8161" s="37" t="str">
        <f>IF('TD VENCIDOS'!D8142="","",'TD VENCIDOS'!D8142)</f>
        <v/>
      </c>
    </row>
    <row r="8162" spans="2:4" ht="18.75">
      <c r="B8162" s="37" t="str">
        <f>IF('TD VENCIDOS'!B8143="","",'TD VENCIDOS'!B8143)</f>
        <v/>
      </c>
      <c r="C8162" s="38" t="str">
        <f>IF('TD VENCIDOS'!C8143="","",'TD VENCIDOS'!C8143)</f>
        <v/>
      </c>
      <c r="D8162" s="37" t="str">
        <f>IF('TD VENCIDOS'!D8143="","",'TD VENCIDOS'!D8143)</f>
        <v/>
      </c>
    </row>
    <row r="8163" spans="2:4" ht="18.75">
      <c r="B8163" s="37" t="str">
        <f>IF('TD VENCIDOS'!B8144="","",'TD VENCIDOS'!B8144)</f>
        <v/>
      </c>
      <c r="C8163" s="38" t="str">
        <f>IF('TD VENCIDOS'!C8144="","",'TD VENCIDOS'!C8144)</f>
        <v/>
      </c>
      <c r="D8163" s="37" t="str">
        <f>IF('TD VENCIDOS'!D8144="","",'TD VENCIDOS'!D8144)</f>
        <v/>
      </c>
    </row>
    <row r="8164" spans="2:4" ht="18.75">
      <c r="B8164" s="37" t="str">
        <f>IF('TD VENCIDOS'!B8145="","",'TD VENCIDOS'!B8145)</f>
        <v/>
      </c>
      <c r="C8164" s="38" t="str">
        <f>IF('TD VENCIDOS'!C8145="","",'TD VENCIDOS'!C8145)</f>
        <v/>
      </c>
      <c r="D8164" s="37" t="str">
        <f>IF('TD VENCIDOS'!D8145="","",'TD VENCIDOS'!D8145)</f>
        <v/>
      </c>
    </row>
    <row r="8165" spans="2:4" ht="18.75">
      <c r="B8165" s="37" t="str">
        <f>IF('TD VENCIDOS'!B8146="","",'TD VENCIDOS'!B8146)</f>
        <v/>
      </c>
      <c r="C8165" s="38" t="str">
        <f>IF('TD VENCIDOS'!C8146="","",'TD VENCIDOS'!C8146)</f>
        <v/>
      </c>
      <c r="D8165" s="37" t="str">
        <f>IF('TD VENCIDOS'!D8146="","",'TD VENCIDOS'!D8146)</f>
        <v/>
      </c>
    </row>
    <row r="8166" spans="2:4" ht="18.75">
      <c r="B8166" s="37" t="str">
        <f>IF('TD VENCIDOS'!B8147="","",'TD VENCIDOS'!B8147)</f>
        <v/>
      </c>
      <c r="C8166" s="38" t="str">
        <f>IF('TD VENCIDOS'!C8147="","",'TD VENCIDOS'!C8147)</f>
        <v/>
      </c>
      <c r="D8166" s="37" t="str">
        <f>IF('TD VENCIDOS'!D8147="","",'TD VENCIDOS'!D8147)</f>
        <v/>
      </c>
    </row>
    <row r="8167" spans="2:4" ht="18.75">
      <c r="B8167" s="37" t="str">
        <f>IF('TD VENCIDOS'!B8148="","",'TD VENCIDOS'!B8148)</f>
        <v/>
      </c>
      <c r="C8167" s="38" t="str">
        <f>IF('TD VENCIDOS'!C8148="","",'TD VENCIDOS'!C8148)</f>
        <v/>
      </c>
      <c r="D8167" s="37" t="str">
        <f>IF('TD VENCIDOS'!D8148="","",'TD VENCIDOS'!D8148)</f>
        <v/>
      </c>
    </row>
    <row r="8168" spans="2:4" ht="18.75">
      <c r="B8168" s="37" t="str">
        <f>IF('TD VENCIDOS'!B8149="","",'TD VENCIDOS'!B8149)</f>
        <v/>
      </c>
      <c r="C8168" s="38" t="str">
        <f>IF('TD VENCIDOS'!C8149="","",'TD VENCIDOS'!C8149)</f>
        <v/>
      </c>
      <c r="D8168" s="37" t="str">
        <f>IF('TD VENCIDOS'!D8149="","",'TD VENCIDOS'!D8149)</f>
        <v/>
      </c>
    </row>
    <row r="8169" spans="2:4" ht="18.75">
      <c r="B8169" s="37" t="str">
        <f>IF('TD VENCIDOS'!B8150="","",'TD VENCIDOS'!B8150)</f>
        <v/>
      </c>
      <c r="C8169" s="38" t="str">
        <f>IF('TD VENCIDOS'!C8150="","",'TD VENCIDOS'!C8150)</f>
        <v/>
      </c>
      <c r="D8169" s="37" t="str">
        <f>IF('TD VENCIDOS'!D8150="","",'TD VENCIDOS'!D8150)</f>
        <v/>
      </c>
    </row>
    <row r="8170" spans="2:4" ht="18.75">
      <c r="B8170" s="37" t="str">
        <f>IF('TD VENCIDOS'!B8151="","",'TD VENCIDOS'!B8151)</f>
        <v/>
      </c>
      <c r="C8170" s="38" t="str">
        <f>IF('TD VENCIDOS'!C8151="","",'TD VENCIDOS'!C8151)</f>
        <v/>
      </c>
      <c r="D8170" s="37" t="str">
        <f>IF('TD VENCIDOS'!D8151="","",'TD VENCIDOS'!D8151)</f>
        <v/>
      </c>
    </row>
    <row r="8171" spans="2:4" ht="18.75">
      <c r="B8171" s="37" t="str">
        <f>IF('TD VENCIDOS'!B8152="","",'TD VENCIDOS'!B8152)</f>
        <v/>
      </c>
      <c r="C8171" s="38" t="str">
        <f>IF('TD VENCIDOS'!C8152="","",'TD VENCIDOS'!C8152)</f>
        <v/>
      </c>
      <c r="D8171" s="37" t="str">
        <f>IF('TD VENCIDOS'!D8152="","",'TD VENCIDOS'!D8152)</f>
        <v/>
      </c>
    </row>
    <row r="8172" spans="2:4" ht="18.75">
      <c r="B8172" s="37" t="str">
        <f>IF('TD VENCIDOS'!B8153="","",'TD VENCIDOS'!B8153)</f>
        <v/>
      </c>
      <c r="C8172" s="38" t="str">
        <f>IF('TD VENCIDOS'!C8153="","",'TD VENCIDOS'!C8153)</f>
        <v/>
      </c>
      <c r="D8172" s="37" t="str">
        <f>IF('TD VENCIDOS'!D8153="","",'TD VENCIDOS'!D8153)</f>
        <v/>
      </c>
    </row>
    <row r="8173" spans="2:4" ht="18.75">
      <c r="B8173" s="37" t="str">
        <f>IF('TD VENCIDOS'!B8154="","",'TD VENCIDOS'!B8154)</f>
        <v/>
      </c>
      <c r="C8173" s="38" t="str">
        <f>IF('TD VENCIDOS'!C8154="","",'TD VENCIDOS'!C8154)</f>
        <v/>
      </c>
      <c r="D8173" s="37" t="str">
        <f>IF('TD VENCIDOS'!D8154="","",'TD VENCIDOS'!D8154)</f>
        <v/>
      </c>
    </row>
    <row r="8174" spans="2:4" ht="18.75">
      <c r="B8174" s="37" t="str">
        <f>IF('TD VENCIDOS'!B8155="","",'TD VENCIDOS'!B8155)</f>
        <v/>
      </c>
      <c r="C8174" s="38" t="str">
        <f>IF('TD VENCIDOS'!C8155="","",'TD VENCIDOS'!C8155)</f>
        <v/>
      </c>
      <c r="D8174" s="37" t="str">
        <f>IF('TD VENCIDOS'!D8155="","",'TD VENCIDOS'!D8155)</f>
        <v/>
      </c>
    </row>
    <row r="8175" spans="2:4" ht="18.75">
      <c r="B8175" s="37" t="str">
        <f>IF('TD VENCIDOS'!B8156="","",'TD VENCIDOS'!B8156)</f>
        <v/>
      </c>
      <c r="C8175" s="38" t="str">
        <f>IF('TD VENCIDOS'!C8156="","",'TD VENCIDOS'!C8156)</f>
        <v/>
      </c>
      <c r="D8175" s="37" t="str">
        <f>IF('TD VENCIDOS'!D8156="","",'TD VENCIDOS'!D8156)</f>
        <v/>
      </c>
    </row>
    <row r="8176" spans="2:4" ht="18.75">
      <c r="B8176" s="37" t="str">
        <f>IF('TD VENCIDOS'!B8157="","",'TD VENCIDOS'!B8157)</f>
        <v/>
      </c>
      <c r="C8176" s="38" t="str">
        <f>IF('TD VENCIDOS'!C8157="","",'TD VENCIDOS'!C8157)</f>
        <v/>
      </c>
      <c r="D8176" s="37" t="str">
        <f>IF('TD VENCIDOS'!D8157="","",'TD VENCIDOS'!D8157)</f>
        <v/>
      </c>
    </row>
    <row r="8177" spans="2:4" ht="18.75">
      <c r="B8177" s="37" t="str">
        <f>IF('TD VENCIDOS'!B8158="","",'TD VENCIDOS'!B8158)</f>
        <v/>
      </c>
      <c r="C8177" s="38" t="str">
        <f>IF('TD VENCIDOS'!C8158="","",'TD VENCIDOS'!C8158)</f>
        <v/>
      </c>
      <c r="D8177" s="37" t="str">
        <f>IF('TD VENCIDOS'!D8158="","",'TD VENCIDOS'!D8158)</f>
        <v/>
      </c>
    </row>
    <row r="8178" spans="2:4" ht="18.75">
      <c r="B8178" s="37" t="str">
        <f>IF('TD VENCIDOS'!B8159="","",'TD VENCIDOS'!B8159)</f>
        <v/>
      </c>
      <c r="C8178" s="38" t="str">
        <f>IF('TD VENCIDOS'!C8159="","",'TD VENCIDOS'!C8159)</f>
        <v/>
      </c>
      <c r="D8178" s="37" t="str">
        <f>IF('TD VENCIDOS'!D8159="","",'TD VENCIDOS'!D8159)</f>
        <v/>
      </c>
    </row>
    <row r="8179" spans="2:4" ht="18.75">
      <c r="B8179" s="37" t="str">
        <f>IF('TD VENCIDOS'!B8160="","",'TD VENCIDOS'!B8160)</f>
        <v/>
      </c>
      <c r="C8179" s="38" t="str">
        <f>IF('TD VENCIDOS'!C8160="","",'TD VENCIDOS'!C8160)</f>
        <v/>
      </c>
      <c r="D8179" s="37" t="str">
        <f>IF('TD VENCIDOS'!D8160="","",'TD VENCIDOS'!D8160)</f>
        <v/>
      </c>
    </row>
    <row r="8180" spans="2:4" ht="18.75">
      <c r="B8180" s="37" t="str">
        <f>IF('TD VENCIDOS'!B8161="","",'TD VENCIDOS'!B8161)</f>
        <v/>
      </c>
      <c r="C8180" s="38" t="str">
        <f>IF('TD VENCIDOS'!C8161="","",'TD VENCIDOS'!C8161)</f>
        <v/>
      </c>
      <c r="D8180" s="37" t="str">
        <f>IF('TD VENCIDOS'!D8161="","",'TD VENCIDOS'!D8161)</f>
        <v/>
      </c>
    </row>
    <row r="8181" spans="2:4" ht="18.75">
      <c r="B8181" s="37" t="str">
        <f>IF('TD VENCIDOS'!B8162="","",'TD VENCIDOS'!B8162)</f>
        <v/>
      </c>
      <c r="C8181" s="38" t="str">
        <f>IF('TD VENCIDOS'!C8162="","",'TD VENCIDOS'!C8162)</f>
        <v/>
      </c>
      <c r="D8181" s="37" t="str">
        <f>IF('TD VENCIDOS'!D8162="","",'TD VENCIDOS'!D8162)</f>
        <v/>
      </c>
    </row>
    <row r="8182" spans="2:4" ht="18.75">
      <c r="B8182" s="37" t="str">
        <f>IF('TD VENCIDOS'!B8163="","",'TD VENCIDOS'!B8163)</f>
        <v/>
      </c>
      <c r="C8182" s="38" t="str">
        <f>IF('TD VENCIDOS'!C8163="","",'TD VENCIDOS'!C8163)</f>
        <v/>
      </c>
      <c r="D8182" s="37" t="str">
        <f>IF('TD VENCIDOS'!D8163="","",'TD VENCIDOS'!D8163)</f>
        <v/>
      </c>
    </row>
    <row r="8183" spans="2:4" ht="18.75">
      <c r="B8183" s="37" t="str">
        <f>IF('TD VENCIDOS'!B8164="","",'TD VENCIDOS'!B8164)</f>
        <v/>
      </c>
      <c r="C8183" s="38" t="str">
        <f>IF('TD VENCIDOS'!C8164="","",'TD VENCIDOS'!C8164)</f>
        <v/>
      </c>
      <c r="D8183" s="37" t="str">
        <f>IF('TD VENCIDOS'!D8164="","",'TD VENCIDOS'!D8164)</f>
        <v/>
      </c>
    </row>
    <row r="8184" spans="2:4" ht="18.75">
      <c r="B8184" s="37" t="str">
        <f>IF('TD VENCIDOS'!B8165="","",'TD VENCIDOS'!B8165)</f>
        <v/>
      </c>
      <c r="C8184" s="38" t="str">
        <f>IF('TD VENCIDOS'!C8165="","",'TD VENCIDOS'!C8165)</f>
        <v/>
      </c>
      <c r="D8184" s="37" t="str">
        <f>IF('TD VENCIDOS'!D8165="","",'TD VENCIDOS'!D8165)</f>
        <v/>
      </c>
    </row>
    <row r="8185" spans="2:4" ht="18.75">
      <c r="B8185" s="37" t="str">
        <f>IF('TD VENCIDOS'!B8166="","",'TD VENCIDOS'!B8166)</f>
        <v/>
      </c>
      <c r="C8185" s="38" t="str">
        <f>IF('TD VENCIDOS'!C8166="","",'TD VENCIDOS'!C8166)</f>
        <v/>
      </c>
      <c r="D8185" s="37" t="str">
        <f>IF('TD VENCIDOS'!D8166="","",'TD VENCIDOS'!D8166)</f>
        <v/>
      </c>
    </row>
    <row r="8186" spans="2:4" ht="18.75">
      <c r="B8186" s="37" t="str">
        <f>IF('TD VENCIDOS'!B8167="","",'TD VENCIDOS'!B8167)</f>
        <v/>
      </c>
      <c r="C8186" s="38" t="str">
        <f>IF('TD VENCIDOS'!C8167="","",'TD VENCIDOS'!C8167)</f>
        <v/>
      </c>
      <c r="D8186" s="37" t="str">
        <f>IF('TD VENCIDOS'!D8167="","",'TD VENCIDOS'!D8167)</f>
        <v/>
      </c>
    </row>
    <row r="8187" spans="2:4" ht="18.75">
      <c r="B8187" s="37" t="str">
        <f>IF('TD VENCIDOS'!B8168="","",'TD VENCIDOS'!B8168)</f>
        <v/>
      </c>
      <c r="C8187" s="38" t="str">
        <f>IF('TD VENCIDOS'!C8168="","",'TD VENCIDOS'!C8168)</f>
        <v/>
      </c>
      <c r="D8187" s="37" t="str">
        <f>IF('TD VENCIDOS'!D8168="","",'TD VENCIDOS'!D8168)</f>
        <v/>
      </c>
    </row>
    <row r="8188" spans="2:4" ht="18.75">
      <c r="B8188" s="37" t="str">
        <f>IF('TD VENCIDOS'!B8169="","",'TD VENCIDOS'!B8169)</f>
        <v/>
      </c>
      <c r="C8188" s="38" t="str">
        <f>IF('TD VENCIDOS'!C8169="","",'TD VENCIDOS'!C8169)</f>
        <v/>
      </c>
      <c r="D8188" s="37" t="str">
        <f>IF('TD VENCIDOS'!D8169="","",'TD VENCIDOS'!D8169)</f>
        <v/>
      </c>
    </row>
    <row r="8189" spans="2:4" ht="18.75">
      <c r="B8189" s="37" t="str">
        <f>IF('TD VENCIDOS'!B8170="","",'TD VENCIDOS'!B8170)</f>
        <v/>
      </c>
      <c r="C8189" s="38" t="str">
        <f>IF('TD VENCIDOS'!C8170="","",'TD VENCIDOS'!C8170)</f>
        <v/>
      </c>
      <c r="D8189" s="37" t="str">
        <f>IF('TD VENCIDOS'!D8170="","",'TD VENCIDOS'!D8170)</f>
        <v/>
      </c>
    </row>
    <row r="8190" spans="2:4" ht="18.75">
      <c r="B8190" s="37" t="str">
        <f>IF('TD VENCIDOS'!B8171="","",'TD VENCIDOS'!B8171)</f>
        <v/>
      </c>
      <c r="C8190" s="38" t="str">
        <f>IF('TD VENCIDOS'!C8171="","",'TD VENCIDOS'!C8171)</f>
        <v/>
      </c>
      <c r="D8190" s="37" t="str">
        <f>IF('TD VENCIDOS'!D8171="","",'TD VENCIDOS'!D8171)</f>
        <v/>
      </c>
    </row>
    <row r="8191" spans="2:4" ht="18.75">
      <c r="B8191" s="37" t="str">
        <f>IF('TD VENCIDOS'!B8172="","",'TD VENCIDOS'!B8172)</f>
        <v/>
      </c>
      <c r="C8191" s="38" t="str">
        <f>IF('TD VENCIDOS'!C8172="","",'TD VENCIDOS'!C8172)</f>
        <v/>
      </c>
      <c r="D8191" s="37" t="str">
        <f>IF('TD VENCIDOS'!D8172="","",'TD VENCIDOS'!D8172)</f>
        <v/>
      </c>
    </row>
    <row r="8192" spans="2:4" ht="18.75">
      <c r="B8192" s="37" t="str">
        <f>IF('TD VENCIDOS'!B8173="","",'TD VENCIDOS'!B8173)</f>
        <v/>
      </c>
      <c r="C8192" s="38" t="str">
        <f>IF('TD VENCIDOS'!C8173="","",'TD VENCIDOS'!C8173)</f>
        <v/>
      </c>
      <c r="D8192" s="37" t="str">
        <f>IF('TD VENCIDOS'!D8173="","",'TD VENCIDOS'!D8173)</f>
        <v/>
      </c>
    </row>
    <row r="8193" spans="2:4" ht="18.75">
      <c r="B8193" s="37" t="str">
        <f>IF('TD VENCIDOS'!B8174="","",'TD VENCIDOS'!B8174)</f>
        <v/>
      </c>
      <c r="C8193" s="38" t="str">
        <f>IF('TD VENCIDOS'!C8174="","",'TD VENCIDOS'!C8174)</f>
        <v/>
      </c>
      <c r="D8193" s="37" t="str">
        <f>IF('TD VENCIDOS'!D8174="","",'TD VENCIDOS'!D8174)</f>
        <v/>
      </c>
    </row>
    <row r="8194" spans="2:4" ht="18.75">
      <c r="B8194" s="37" t="str">
        <f>IF('TD VENCIDOS'!B8175="","",'TD VENCIDOS'!B8175)</f>
        <v/>
      </c>
      <c r="C8194" s="38" t="str">
        <f>IF('TD VENCIDOS'!C8175="","",'TD VENCIDOS'!C8175)</f>
        <v/>
      </c>
      <c r="D8194" s="37" t="str">
        <f>IF('TD VENCIDOS'!D8175="","",'TD VENCIDOS'!D8175)</f>
        <v/>
      </c>
    </row>
    <row r="8195" spans="2:4" ht="18.75">
      <c r="B8195" s="37" t="str">
        <f>IF('TD VENCIDOS'!B8176="","",'TD VENCIDOS'!B8176)</f>
        <v/>
      </c>
      <c r="C8195" s="38" t="str">
        <f>IF('TD VENCIDOS'!C8176="","",'TD VENCIDOS'!C8176)</f>
        <v/>
      </c>
      <c r="D8195" s="37" t="str">
        <f>IF('TD VENCIDOS'!D8176="","",'TD VENCIDOS'!D8176)</f>
        <v/>
      </c>
    </row>
    <row r="8196" spans="2:4" ht="18.75">
      <c r="B8196" s="37" t="str">
        <f>IF('TD VENCIDOS'!B8177="","",'TD VENCIDOS'!B8177)</f>
        <v/>
      </c>
      <c r="C8196" s="38" t="str">
        <f>IF('TD VENCIDOS'!C8177="","",'TD VENCIDOS'!C8177)</f>
        <v/>
      </c>
      <c r="D8196" s="37" t="str">
        <f>IF('TD VENCIDOS'!D8177="","",'TD VENCIDOS'!D8177)</f>
        <v/>
      </c>
    </row>
    <row r="8197" spans="2:4" ht="18.75">
      <c r="B8197" s="37" t="str">
        <f>IF('TD VENCIDOS'!B8178="","",'TD VENCIDOS'!B8178)</f>
        <v/>
      </c>
      <c r="C8197" s="38" t="str">
        <f>IF('TD VENCIDOS'!C8178="","",'TD VENCIDOS'!C8178)</f>
        <v/>
      </c>
      <c r="D8197" s="37" t="str">
        <f>IF('TD VENCIDOS'!D8178="","",'TD VENCIDOS'!D8178)</f>
        <v/>
      </c>
    </row>
    <row r="8198" spans="2:4" ht="18.75">
      <c r="B8198" s="37" t="str">
        <f>IF('TD VENCIDOS'!B8179="","",'TD VENCIDOS'!B8179)</f>
        <v/>
      </c>
      <c r="C8198" s="38" t="str">
        <f>IF('TD VENCIDOS'!C8179="","",'TD VENCIDOS'!C8179)</f>
        <v/>
      </c>
      <c r="D8198" s="37" t="str">
        <f>IF('TD VENCIDOS'!D8179="","",'TD VENCIDOS'!D8179)</f>
        <v/>
      </c>
    </row>
    <row r="8199" spans="2:4" ht="18.75">
      <c r="B8199" s="37" t="str">
        <f>IF('TD VENCIDOS'!B8180="","",'TD VENCIDOS'!B8180)</f>
        <v/>
      </c>
      <c r="C8199" s="38" t="str">
        <f>IF('TD VENCIDOS'!C8180="","",'TD VENCIDOS'!C8180)</f>
        <v/>
      </c>
      <c r="D8199" s="37" t="str">
        <f>IF('TD VENCIDOS'!D8180="","",'TD VENCIDOS'!D8180)</f>
        <v/>
      </c>
    </row>
    <row r="8200" spans="2:4" ht="18.75">
      <c r="B8200" s="37" t="str">
        <f>IF('TD VENCIDOS'!B8181="","",'TD VENCIDOS'!B8181)</f>
        <v/>
      </c>
      <c r="C8200" s="38" t="str">
        <f>IF('TD VENCIDOS'!C8181="","",'TD VENCIDOS'!C8181)</f>
        <v/>
      </c>
      <c r="D8200" s="37" t="str">
        <f>IF('TD VENCIDOS'!D8181="","",'TD VENCIDOS'!D8181)</f>
        <v/>
      </c>
    </row>
    <row r="8201" spans="2:4" ht="18.75">
      <c r="B8201" s="37" t="str">
        <f>IF('TD VENCIDOS'!B8182="","",'TD VENCIDOS'!B8182)</f>
        <v/>
      </c>
      <c r="C8201" s="38" t="str">
        <f>IF('TD VENCIDOS'!C8182="","",'TD VENCIDOS'!C8182)</f>
        <v/>
      </c>
      <c r="D8201" s="37" t="str">
        <f>IF('TD VENCIDOS'!D8182="","",'TD VENCIDOS'!D8182)</f>
        <v/>
      </c>
    </row>
    <row r="8202" spans="2:4" ht="18.75">
      <c r="B8202" s="37" t="str">
        <f>IF('TD VENCIDOS'!B8183="","",'TD VENCIDOS'!B8183)</f>
        <v/>
      </c>
      <c r="C8202" s="38" t="str">
        <f>IF('TD VENCIDOS'!C8183="","",'TD VENCIDOS'!C8183)</f>
        <v/>
      </c>
      <c r="D8202" s="37" t="str">
        <f>IF('TD VENCIDOS'!D8183="","",'TD VENCIDOS'!D8183)</f>
        <v/>
      </c>
    </row>
    <row r="8203" spans="2:4" ht="18.75">
      <c r="B8203" s="37" t="str">
        <f>IF('TD VENCIDOS'!B8184="","",'TD VENCIDOS'!B8184)</f>
        <v/>
      </c>
      <c r="C8203" s="38" t="str">
        <f>IF('TD VENCIDOS'!C8184="","",'TD VENCIDOS'!C8184)</f>
        <v/>
      </c>
      <c r="D8203" s="37" t="str">
        <f>IF('TD VENCIDOS'!D8184="","",'TD VENCIDOS'!D8184)</f>
        <v/>
      </c>
    </row>
    <row r="8204" spans="2:4" ht="18.75">
      <c r="B8204" s="37" t="str">
        <f>IF('TD VENCIDOS'!B8185="","",'TD VENCIDOS'!B8185)</f>
        <v/>
      </c>
      <c r="C8204" s="38" t="str">
        <f>IF('TD VENCIDOS'!C8185="","",'TD VENCIDOS'!C8185)</f>
        <v/>
      </c>
      <c r="D8204" s="37" t="str">
        <f>IF('TD VENCIDOS'!D8185="","",'TD VENCIDOS'!D8185)</f>
        <v/>
      </c>
    </row>
    <row r="8205" spans="2:4" ht="18.75">
      <c r="B8205" s="37" t="str">
        <f>IF('TD VENCIDOS'!B8186="","",'TD VENCIDOS'!B8186)</f>
        <v/>
      </c>
      <c r="C8205" s="38" t="str">
        <f>IF('TD VENCIDOS'!C8186="","",'TD VENCIDOS'!C8186)</f>
        <v/>
      </c>
      <c r="D8205" s="37" t="str">
        <f>IF('TD VENCIDOS'!D8186="","",'TD VENCIDOS'!D8186)</f>
        <v/>
      </c>
    </row>
    <row r="8206" spans="2:4" ht="18.75">
      <c r="B8206" s="37" t="str">
        <f>IF('TD VENCIDOS'!B8187="","",'TD VENCIDOS'!B8187)</f>
        <v/>
      </c>
      <c r="C8206" s="38" t="str">
        <f>IF('TD VENCIDOS'!C8187="","",'TD VENCIDOS'!C8187)</f>
        <v/>
      </c>
      <c r="D8206" s="37" t="str">
        <f>IF('TD VENCIDOS'!D8187="","",'TD VENCIDOS'!D8187)</f>
        <v/>
      </c>
    </row>
    <row r="8207" spans="2:4" ht="18.75">
      <c r="B8207" s="37" t="str">
        <f>IF('TD VENCIDOS'!B8188="","",'TD VENCIDOS'!B8188)</f>
        <v/>
      </c>
      <c r="C8207" s="38" t="str">
        <f>IF('TD VENCIDOS'!C8188="","",'TD VENCIDOS'!C8188)</f>
        <v/>
      </c>
      <c r="D8207" s="37" t="str">
        <f>IF('TD VENCIDOS'!D8188="","",'TD VENCIDOS'!D8188)</f>
        <v/>
      </c>
    </row>
    <row r="8208" spans="2:4" ht="18.75">
      <c r="B8208" s="37" t="str">
        <f>IF('TD VENCIDOS'!B8189="","",'TD VENCIDOS'!B8189)</f>
        <v/>
      </c>
      <c r="C8208" s="38" t="str">
        <f>IF('TD VENCIDOS'!C8189="","",'TD VENCIDOS'!C8189)</f>
        <v/>
      </c>
      <c r="D8208" s="37" t="str">
        <f>IF('TD VENCIDOS'!D8189="","",'TD VENCIDOS'!D8189)</f>
        <v/>
      </c>
    </row>
    <row r="8209" spans="2:4" ht="18.75">
      <c r="B8209" s="37" t="str">
        <f>IF('TD VENCIDOS'!B8190="","",'TD VENCIDOS'!B8190)</f>
        <v/>
      </c>
      <c r="C8209" s="38" t="str">
        <f>IF('TD VENCIDOS'!C8190="","",'TD VENCIDOS'!C8190)</f>
        <v/>
      </c>
      <c r="D8209" s="37" t="str">
        <f>IF('TD VENCIDOS'!D8190="","",'TD VENCIDOS'!D8190)</f>
        <v/>
      </c>
    </row>
    <row r="8210" spans="2:4" ht="18.75">
      <c r="B8210" s="37" t="str">
        <f>IF('TD VENCIDOS'!B8191="","",'TD VENCIDOS'!B8191)</f>
        <v/>
      </c>
      <c r="C8210" s="38" t="str">
        <f>IF('TD VENCIDOS'!C8191="","",'TD VENCIDOS'!C8191)</f>
        <v/>
      </c>
      <c r="D8210" s="37" t="str">
        <f>IF('TD VENCIDOS'!D8191="","",'TD VENCIDOS'!D8191)</f>
        <v/>
      </c>
    </row>
    <row r="8211" spans="2:4" ht="18.75">
      <c r="B8211" s="37" t="str">
        <f>IF('TD VENCIDOS'!B8192="","",'TD VENCIDOS'!B8192)</f>
        <v/>
      </c>
      <c r="C8211" s="38" t="str">
        <f>IF('TD VENCIDOS'!C8192="","",'TD VENCIDOS'!C8192)</f>
        <v/>
      </c>
      <c r="D8211" s="37" t="str">
        <f>IF('TD VENCIDOS'!D8192="","",'TD VENCIDOS'!D8192)</f>
        <v/>
      </c>
    </row>
    <row r="8212" spans="2:4" ht="18.75">
      <c r="B8212" s="37" t="str">
        <f>IF('TD VENCIDOS'!B8193="","",'TD VENCIDOS'!B8193)</f>
        <v/>
      </c>
      <c r="C8212" s="38" t="str">
        <f>IF('TD VENCIDOS'!C8193="","",'TD VENCIDOS'!C8193)</f>
        <v/>
      </c>
      <c r="D8212" s="37" t="str">
        <f>IF('TD VENCIDOS'!D8193="","",'TD VENCIDOS'!D8193)</f>
        <v/>
      </c>
    </row>
    <row r="8213" spans="2:4" ht="18.75">
      <c r="B8213" s="37" t="str">
        <f>IF('TD VENCIDOS'!B8194="","",'TD VENCIDOS'!B8194)</f>
        <v/>
      </c>
      <c r="C8213" s="38" t="str">
        <f>IF('TD VENCIDOS'!C8194="","",'TD VENCIDOS'!C8194)</f>
        <v/>
      </c>
      <c r="D8213" s="37" t="str">
        <f>IF('TD VENCIDOS'!D8194="","",'TD VENCIDOS'!D8194)</f>
        <v/>
      </c>
    </row>
    <row r="8214" spans="2:4" ht="18.75">
      <c r="B8214" s="37" t="str">
        <f>IF('TD VENCIDOS'!B8195="","",'TD VENCIDOS'!B8195)</f>
        <v/>
      </c>
      <c r="C8214" s="38" t="str">
        <f>IF('TD VENCIDOS'!C8195="","",'TD VENCIDOS'!C8195)</f>
        <v/>
      </c>
      <c r="D8214" s="37" t="str">
        <f>IF('TD VENCIDOS'!D8195="","",'TD VENCIDOS'!D8195)</f>
        <v/>
      </c>
    </row>
    <row r="8215" spans="2:4" ht="18.75">
      <c r="B8215" s="37" t="str">
        <f>IF('TD VENCIDOS'!B8196="","",'TD VENCIDOS'!B8196)</f>
        <v/>
      </c>
      <c r="C8215" s="38" t="str">
        <f>IF('TD VENCIDOS'!C8196="","",'TD VENCIDOS'!C8196)</f>
        <v/>
      </c>
      <c r="D8215" s="37" t="str">
        <f>IF('TD VENCIDOS'!D8196="","",'TD VENCIDOS'!D8196)</f>
        <v/>
      </c>
    </row>
    <row r="8216" spans="2:4" ht="18.75">
      <c r="B8216" s="37" t="str">
        <f>IF('TD VENCIDOS'!B8197="","",'TD VENCIDOS'!B8197)</f>
        <v/>
      </c>
      <c r="C8216" s="38" t="str">
        <f>IF('TD VENCIDOS'!C8197="","",'TD VENCIDOS'!C8197)</f>
        <v/>
      </c>
      <c r="D8216" s="37" t="str">
        <f>IF('TD VENCIDOS'!D8197="","",'TD VENCIDOS'!D8197)</f>
        <v/>
      </c>
    </row>
    <row r="8217" spans="2:4" ht="18.75">
      <c r="B8217" s="37" t="str">
        <f>IF('TD VENCIDOS'!B8198="","",'TD VENCIDOS'!B8198)</f>
        <v/>
      </c>
      <c r="C8217" s="38" t="str">
        <f>IF('TD VENCIDOS'!C8198="","",'TD VENCIDOS'!C8198)</f>
        <v/>
      </c>
      <c r="D8217" s="37" t="str">
        <f>IF('TD VENCIDOS'!D8198="","",'TD VENCIDOS'!D8198)</f>
        <v/>
      </c>
    </row>
    <row r="8218" spans="2:4" ht="18.75">
      <c r="B8218" s="37" t="str">
        <f>IF('TD VENCIDOS'!B8199="","",'TD VENCIDOS'!B8199)</f>
        <v/>
      </c>
      <c r="C8218" s="38" t="str">
        <f>IF('TD VENCIDOS'!C8199="","",'TD VENCIDOS'!C8199)</f>
        <v/>
      </c>
      <c r="D8218" s="37" t="str">
        <f>IF('TD VENCIDOS'!D8199="","",'TD VENCIDOS'!D8199)</f>
        <v/>
      </c>
    </row>
    <row r="8219" spans="2:4" ht="18.75">
      <c r="B8219" s="37" t="str">
        <f>IF('TD VENCIDOS'!B8200="","",'TD VENCIDOS'!B8200)</f>
        <v/>
      </c>
      <c r="C8219" s="38" t="str">
        <f>IF('TD VENCIDOS'!C8200="","",'TD VENCIDOS'!C8200)</f>
        <v/>
      </c>
      <c r="D8219" s="37" t="str">
        <f>IF('TD VENCIDOS'!D8200="","",'TD VENCIDOS'!D8200)</f>
        <v/>
      </c>
    </row>
    <row r="8220" spans="2:4" ht="18.75">
      <c r="B8220" s="37" t="str">
        <f>IF('TD VENCIDOS'!B8201="","",'TD VENCIDOS'!B8201)</f>
        <v/>
      </c>
      <c r="C8220" s="38" t="str">
        <f>IF('TD VENCIDOS'!C8201="","",'TD VENCIDOS'!C8201)</f>
        <v/>
      </c>
      <c r="D8220" s="37" t="str">
        <f>IF('TD VENCIDOS'!D8201="","",'TD VENCIDOS'!D8201)</f>
        <v/>
      </c>
    </row>
    <row r="8221" spans="2:4" ht="18.75">
      <c r="B8221" s="37" t="str">
        <f>IF('TD VENCIDOS'!B8202="","",'TD VENCIDOS'!B8202)</f>
        <v/>
      </c>
      <c r="C8221" s="38" t="str">
        <f>IF('TD VENCIDOS'!C8202="","",'TD VENCIDOS'!C8202)</f>
        <v/>
      </c>
      <c r="D8221" s="37" t="str">
        <f>IF('TD VENCIDOS'!D8202="","",'TD VENCIDOS'!D8202)</f>
        <v/>
      </c>
    </row>
    <row r="8222" spans="2:4" ht="18.75">
      <c r="B8222" s="37" t="str">
        <f>IF('TD VENCIDOS'!B8203="","",'TD VENCIDOS'!B8203)</f>
        <v/>
      </c>
      <c r="C8222" s="38" t="str">
        <f>IF('TD VENCIDOS'!C8203="","",'TD VENCIDOS'!C8203)</f>
        <v/>
      </c>
      <c r="D8222" s="37" t="str">
        <f>IF('TD VENCIDOS'!D8203="","",'TD VENCIDOS'!D8203)</f>
        <v/>
      </c>
    </row>
    <row r="8223" spans="2:4" ht="18.75">
      <c r="B8223" s="37" t="str">
        <f>IF('TD VENCIDOS'!B8204="","",'TD VENCIDOS'!B8204)</f>
        <v/>
      </c>
      <c r="C8223" s="38" t="str">
        <f>IF('TD VENCIDOS'!C8204="","",'TD VENCIDOS'!C8204)</f>
        <v/>
      </c>
      <c r="D8223" s="37" t="str">
        <f>IF('TD VENCIDOS'!D8204="","",'TD VENCIDOS'!D8204)</f>
        <v/>
      </c>
    </row>
    <row r="8224" spans="2:4" ht="18.75">
      <c r="B8224" s="37" t="str">
        <f>IF('TD VENCIDOS'!B8205="","",'TD VENCIDOS'!B8205)</f>
        <v/>
      </c>
      <c r="C8224" s="38" t="str">
        <f>IF('TD VENCIDOS'!C8205="","",'TD VENCIDOS'!C8205)</f>
        <v/>
      </c>
      <c r="D8224" s="37" t="str">
        <f>IF('TD VENCIDOS'!D8205="","",'TD VENCIDOS'!D8205)</f>
        <v/>
      </c>
    </row>
    <row r="8225" spans="2:4" ht="18.75">
      <c r="B8225" s="37" t="str">
        <f>IF('TD VENCIDOS'!B8206="","",'TD VENCIDOS'!B8206)</f>
        <v/>
      </c>
      <c r="C8225" s="38" t="str">
        <f>IF('TD VENCIDOS'!C8206="","",'TD VENCIDOS'!C8206)</f>
        <v/>
      </c>
      <c r="D8225" s="37" t="str">
        <f>IF('TD VENCIDOS'!D8206="","",'TD VENCIDOS'!D8206)</f>
        <v/>
      </c>
    </row>
    <row r="8226" spans="2:4" ht="18.75">
      <c r="B8226" s="37" t="str">
        <f>IF('TD VENCIDOS'!B8207="","",'TD VENCIDOS'!B8207)</f>
        <v/>
      </c>
      <c r="C8226" s="38" t="str">
        <f>IF('TD VENCIDOS'!C8207="","",'TD VENCIDOS'!C8207)</f>
        <v/>
      </c>
      <c r="D8226" s="37" t="str">
        <f>IF('TD VENCIDOS'!D8207="","",'TD VENCIDOS'!D8207)</f>
        <v/>
      </c>
    </row>
    <row r="8227" spans="2:4" ht="18.75">
      <c r="B8227" s="37" t="str">
        <f>IF('TD VENCIDOS'!B8208="","",'TD VENCIDOS'!B8208)</f>
        <v/>
      </c>
      <c r="C8227" s="38" t="str">
        <f>IF('TD VENCIDOS'!C8208="","",'TD VENCIDOS'!C8208)</f>
        <v/>
      </c>
      <c r="D8227" s="37" t="str">
        <f>IF('TD VENCIDOS'!D8208="","",'TD VENCIDOS'!D8208)</f>
        <v/>
      </c>
    </row>
    <row r="8228" spans="2:4" ht="18.75">
      <c r="B8228" s="37" t="str">
        <f>IF('TD VENCIDOS'!B8209="","",'TD VENCIDOS'!B8209)</f>
        <v/>
      </c>
      <c r="C8228" s="38" t="str">
        <f>IF('TD VENCIDOS'!C8209="","",'TD VENCIDOS'!C8209)</f>
        <v/>
      </c>
      <c r="D8228" s="37" t="str">
        <f>IF('TD VENCIDOS'!D8209="","",'TD VENCIDOS'!D8209)</f>
        <v/>
      </c>
    </row>
    <row r="8229" spans="2:4" ht="18.75">
      <c r="B8229" s="37" t="str">
        <f>IF('TD VENCIDOS'!B8210="","",'TD VENCIDOS'!B8210)</f>
        <v/>
      </c>
      <c r="C8229" s="38" t="str">
        <f>IF('TD VENCIDOS'!C8210="","",'TD VENCIDOS'!C8210)</f>
        <v/>
      </c>
      <c r="D8229" s="37" t="str">
        <f>IF('TD VENCIDOS'!D8210="","",'TD VENCIDOS'!D8210)</f>
        <v/>
      </c>
    </row>
    <row r="8230" spans="2:4" ht="18.75">
      <c r="B8230" s="37" t="str">
        <f>IF('TD VENCIDOS'!B8211="","",'TD VENCIDOS'!B8211)</f>
        <v/>
      </c>
      <c r="C8230" s="38" t="str">
        <f>IF('TD VENCIDOS'!C8211="","",'TD VENCIDOS'!C8211)</f>
        <v/>
      </c>
      <c r="D8230" s="37" t="str">
        <f>IF('TD VENCIDOS'!D8211="","",'TD VENCIDOS'!D8211)</f>
        <v/>
      </c>
    </row>
    <row r="8231" spans="2:4" ht="18.75">
      <c r="B8231" s="37" t="str">
        <f>IF('TD VENCIDOS'!B8212="","",'TD VENCIDOS'!B8212)</f>
        <v/>
      </c>
      <c r="C8231" s="38" t="str">
        <f>IF('TD VENCIDOS'!C8212="","",'TD VENCIDOS'!C8212)</f>
        <v/>
      </c>
      <c r="D8231" s="37" t="str">
        <f>IF('TD VENCIDOS'!D8212="","",'TD VENCIDOS'!D8212)</f>
        <v/>
      </c>
    </row>
    <row r="8232" spans="2:4" ht="18.75">
      <c r="B8232" s="37" t="str">
        <f>IF('TD VENCIDOS'!B8213="","",'TD VENCIDOS'!B8213)</f>
        <v/>
      </c>
      <c r="C8232" s="38" t="str">
        <f>IF('TD VENCIDOS'!C8213="","",'TD VENCIDOS'!C8213)</f>
        <v/>
      </c>
      <c r="D8232" s="37" t="str">
        <f>IF('TD VENCIDOS'!D8213="","",'TD VENCIDOS'!D8213)</f>
        <v/>
      </c>
    </row>
    <row r="8233" spans="2:4" ht="18.75">
      <c r="B8233" s="37" t="str">
        <f>IF('TD VENCIDOS'!B8214="","",'TD VENCIDOS'!B8214)</f>
        <v/>
      </c>
      <c r="C8233" s="38" t="str">
        <f>IF('TD VENCIDOS'!C8214="","",'TD VENCIDOS'!C8214)</f>
        <v/>
      </c>
      <c r="D8233" s="37" t="str">
        <f>IF('TD VENCIDOS'!D8214="","",'TD VENCIDOS'!D8214)</f>
        <v/>
      </c>
    </row>
    <row r="8234" spans="2:4" ht="18.75">
      <c r="B8234" s="37" t="str">
        <f>IF('TD VENCIDOS'!B8215="","",'TD VENCIDOS'!B8215)</f>
        <v/>
      </c>
      <c r="C8234" s="38" t="str">
        <f>IF('TD VENCIDOS'!C8215="","",'TD VENCIDOS'!C8215)</f>
        <v/>
      </c>
      <c r="D8234" s="37" t="str">
        <f>IF('TD VENCIDOS'!D8215="","",'TD VENCIDOS'!D8215)</f>
        <v/>
      </c>
    </row>
    <row r="8235" spans="2:4" ht="18.75">
      <c r="B8235" s="37" t="str">
        <f>IF('TD VENCIDOS'!B8216="","",'TD VENCIDOS'!B8216)</f>
        <v/>
      </c>
      <c r="C8235" s="38" t="str">
        <f>IF('TD VENCIDOS'!C8216="","",'TD VENCIDOS'!C8216)</f>
        <v/>
      </c>
      <c r="D8235" s="37" t="str">
        <f>IF('TD VENCIDOS'!D8216="","",'TD VENCIDOS'!D8216)</f>
        <v/>
      </c>
    </row>
    <row r="8236" spans="2:4" ht="18.75">
      <c r="B8236" s="37" t="str">
        <f>IF('TD VENCIDOS'!B8217="","",'TD VENCIDOS'!B8217)</f>
        <v/>
      </c>
      <c r="C8236" s="38" t="str">
        <f>IF('TD VENCIDOS'!C8217="","",'TD VENCIDOS'!C8217)</f>
        <v/>
      </c>
      <c r="D8236" s="37" t="str">
        <f>IF('TD VENCIDOS'!D8217="","",'TD VENCIDOS'!D8217)</f>
        <v/>
      </c>
    </row>
    <row r="8237" spans="2:4" ht="18.75">
      <c r="B8237" s="37" t="str">
        <f>IF('TD VENCIDOS'!B8218="","",'TD VENCIDOS'!B8218)</f>
        <v/>
      </c>
      <c r="C8237" s="38" t="str">
        <f>IF('TD VENCIDOS'!C8218="","",'TD VENCIDOS'!C8218)</f>
        <v/>
      </c>
      <c r="D8237" s="37" t="str">
        <f>IF('TD VENCIDOS'!D8218="","",'TD VENCIDOS'!D8218)</f>
        <v/>
      </c>
    </row>
    <row r="8238" spans="2:4" ht="18.75">
      <c r="B8238" s="37" t="str">
        <f>IF('TD VENCIDOS'!B8219="","",'TD VENCIDOS'!B8219)</f>
        <v/>
      </c>
      <c r="C8238" s="38" t="str">
        <f>IF('TD VENCIDOS'!C8219="","",'TD VENCIDOS'!C8219)</f>
        <v/>
      </c>
      <c r="D8238" s="37" t="str">
        <f>IF('TD VENCIDOS'!D8219="","",'TD VENCIDOS'!D8219)</f>
        <v/>
      </c>
    </row>
    <row r="8239" spans="2:4" ht="18.75">
      <c r="B8239" s="37" t="str">
        <f>IF('TD VENCIDOS'!B8220="","",'TD VENCIDOS'!B8220)</f>
        <v/>
      </c>
      <c r="C8239" s="38" t="str">
        <f>IF('TD VENCIDOS'!C8220="","",'TD VENCIDOS'!C8220)</f>
        <v/>
      </c>
      <c r="D8239" s="37" t="str">
        <f>IF('TD VENCIDOS'!D8220="","",'TD VENCIDOS'!D8220)</f>
        <v/>
      </c>
    </row>
    <row r="8240" spans="2:4" ht="18.75">
      <c r="B8240" s="37" t="str">
        <f>IF('TD VENCIDOS'!B8221="","",'TD VENCIDOS'!B8221)</f>
        <v/>
      </c>
      <c r="C8240" s="38" t="str">
        <f>IF('TD VENCIDOS'!C8221="","",'TD VENCIDOS'!C8221)</f>
        <v/>
      </c>
      <c r="D8240" s="37" t="str">
        <f>IF('TD VENCIDOS'!D8221="","",'TD VENCIDOS'!D8221)</f>
        <v/>
      </c>
    </row>
    <row r="8241" spans="2:4" ht="18.75">
      <c r="B8241" s="37" t="str">
        <f>IF('TD VENCIDOS'!B8222="","",'TD VENCIDOS'!B8222)</f>
        <v/>
      </c>
      <c r="C8241" s="38" t="str">
        <f>IF('TD VENCIDOS'!C8222="","",'TD VENCIDOS'!C8222)</f>
        <v/>
      </c>
      <c r="D8241" s="37" t="str">
        <f>IF('TD VENCIDOS'!D8222="","",'TD VENCIDOS'!D8222)</f>
        <v/>
      </c>
    </row>
    <row r="8242" spans="2:4" ht="18.75">
      <c r="B8242" s="37" t="str">
        <f>IF('TD VENCIDOS'!B8223="","",'TD VENCIDOS'!B8223)</f>
        <v/>
      </c>
      <c r="C8242" s="38" t="str">
        <f>IF('TD VENCIDOS'!C8223="","",'TD VENCIDOS'!C8223)</f>
        <v/>
      </c>
      <c r="D8242" s="37" t="str">
        <f>IF('TD VENCIDOS'!D8223="","",'TD VENCIDOS'!D8223)</f>
        <v/>
      </c>
    </row>
    <row r="8243" spans="2:4" ht="18.75">
      <c r="B8243" s="37" t="str">
        <f>IF('TD VENCIDOS'!B8224="","",'TD VENCIDOS'!B8224)</f>
        <v/>
      </c>
      <c r="C8243" s="38" t="str">
        <f>IF('TD VENCIDOS'!C8224="","",'TD VENCIDOS'!C8224)</f>
        <v/>
      </c>
      <c r="D8243" s="37" t="str">
        <f>IF('TD VENCIDOS'!D8224="","",'TD VENCIDOS'!D8224)</f>
        <v/>
      </c>
    </row>
    <row r="8244" spans="2:4" ht="18.75">
      <c r="B8244" s="37" t="str">
        <f>IF('TD VENCIDOS'!B8225="","",'TD VENCIDOS'!B8225)</f>
        <v/>
      </c>
      <c r="C8244" s="38" t="str">
        <f>IF('TD VENCIDOS'!C8225="","",'TD VENCIDOS'!C8225)</f>
        <v/>
      </c>
      <c r="D8244" s="37" t="str">
        <f>IF('TD VENCIDOS'!D8225="","",'TD VENCIDOS'!D8225)</f>
        <v/>
      </c>
    </row>
    <row r="8245" spans="2:4" ht="18.75">
      <c r="B8245" s="37" t="str">
        <f>IF('TD VENCIDOS'!B8226="","",'TD VENCIDOS'!B8226)</f>
        <v/>
      </c>
      <c r="C8245" s="38" t="str">
        <f>IF('TD VENCIDOS'!C8226="","",'TD VENCIDOS'!C8226)</f>
        <v/>
      </c>
      <c r="D8245" s="37" t="str">
        <f>IF('TD VENCIDOS'!D8226="","",'TD VENCIDOS'!D8226)</f>
        <v/>
      </c>
    </row>
    <row r="8246" spans="2:4" ht="18.75">
      <c r="B8246" s="37" t="str">
        <f>IF('TD VENCIDOS'!B8227="","",'TD VENCIDOS'!B8227)</f>
        <v/>
      </c>
      <c r="C8246" s="38" t="str">
        <f>IF('TD VENCIDOS'!C8227="","",'TD VENCIDOS'!C8227)</f>
        <v/>
      </c>
      <c r="D8246" s="37" t="str">
        <f>IF('TD VENCIDOS'!D8227="","",'TD VENCIDOS'!D8227)</f>
        <v/>
      </c>
    </row>
    <row r="8247" spans="2:4" ht="18.75">
      <c r="B8247" s="37" t="str">
        <f>IF('TD VENCIDOS'!B8228="","",'TD VENCIDOS'!B8228)</f>
        <v/>
      </c>
      <c r="C8247" s="38" t="str">
        <f>IF('TD VENCIDOS'!C8228="","",'TD VENCIDOS'!C8228)</f>
        <v/>
      </c>
      <c r="D8247" s="37" t="str">
        <f>IF('TD VENCIDOS'!D8228="","",'TD VENCIDOS'!D8228)</f>
        <v/>
      </c>
    </row>
    <row r="8248" spans="2:4" ht="18.75">
      <c r="B8248" s="37" t="str">
        <f>IF('TD VENCIDOS'!B8229="","",'TD VENCIDOS'!B8229)</f>
        <v/>
      </c>
      <c r="C8248" s="38" t="str">
        <f>IF('TD VENCIDOS'!C8229="","",'TD VENCIDOS'!C8229)</f>
        <v/>
      </c>
      <c r="D8248" s="37" t="str">
        <f>IF('TD VENCIDOS'!D8229="","",'TD VENCIDOS'!D8229)</f>
        <v/>
      </c>
    </row>
    <row r="8249" spans="2:4" ht="18.75">
      <c r="B8249" s="37" t="str">
        <f>IF('TD VENCIDOS'!B8230="","",'TD VENCIDOS'!B8230)</f>
        <v/>
      </c>
      <c r="C8249" s="38" t="str">
        <f>IF('TD VENCIDOS'!C8230="","",'TD VENCIDOS'!C8230)</f>
        <v/>
      </c>
      <c r="D8249" s="37" t="str">
        <f>IF('TD VENCIDOS'!D8230="","",'TD VENCIDOS'!D8230)</f>
        <v/>
      </c>
    </row>
    <row r="8250" spans="2:4" ht="18.75">
      <c r="B8250" s="37" t="str">
        <f>IF('TD VENCIDOS'!B8231="","",'TD VENCIDOS'!B8231)</f>
        <v/>
      </c>
      <c r="C8250" s="38" t="str">
        <f>IF('TD VENCIDOS'!C8231="","",'TD VENCIDOS'!C8231)</f>
        <v/>
      </c>
      <c r="D8250" s="37" t="str">
        <f>IF('TD VENCIDOS'!D8231="","",'TD VENCIDOS'!D8231)</f>
        <v/>
      </c>
    </row>
    <row r="8251" spans="2:4" ht="18.75">
      <c r="B8251" s="37" t="str">
        <f>IF('TD VENCIDOS'!B8232="","",'TD VENCIDOS'!B8232)</f>
        <v/>
      </c>
      <c r="C8251" s="38" t="str">
        <f>IF('TD VENCIDOS'!C8232="","",'TD VENCIDOS'!C8232)</f>
        <v/>
      </c>
      <c r="D8251" s="37" t="str">
        <f>IF('TD VENCIDOS'!D8232="","",'TD VENCIDOS'!D8232)</f>
        <v/>
      </c>
    </row>
    <row r="8252" spans="2:4" ht="18.75">
      <c r="B8252" s="37" t="str">
        <f>IF('TD VENCIDOS'!B8233="","",'TD VENCIDOS'!B8233)</f>
        <v/>
      </c>
      <c r="C8252" s="38" t="str">
        <f>IF('TD VENCIDOS'!C8233="","",'TD VENCIDOS'!C8233)</f>
        <v/>
      </c>
      <c r="D8252" s="37" t="str">
        <f>IF('TD VENCIDOS'!D8233="","",'TD VENCIDOS'!D8233)</f>
        <v/>
      </c>
    </row>
    <row r="8253" spans="2:4" ht="18.75">
      <c r="B8253" s="37" t="str">
        <f>IF('TD VENCIDOS'!B8234="","",'TD VENCIDOS'!B8234)</f>
        <v/>
      </c>
      <c r="C8253" s="38" t="str">
        <f>IF('TD VENCIDOS'!C8234="","",'TD VENCIDOS'!C8234)</f>
        <v/>
      </c>
      <c r="D8253" s="37" t="str">
        <f>IF('TD VENCIDOS'!D8234="","",'TD VENCIDOS'!D8234)</f>
        <v/>
      </c>
    </row>
    <row r="8254" spans="2:4" ht="18.75">
      <c r="B8254" s="37" t="str">
        <f>IF('TD VENCIDOS'!B8235="","",'TD VENCIDOS'!B8235)</f>
        <v/>
      </c>
      <c r="C8254" s="38" t="str">
        <f>IF('TD VENCIDOS'!C8235="","",'TD VENCIDOS'!C8235)</f>
        <v/>
      </c>
      <c r="D8254" s="37" t="str">
        <f>IF('TD VENCIDOS'!D8235="","",'TD VENCIDOS'!D8235)</f>
        <v/>
      </c>
    </row>
    <row r="8255" spans="2:4" ht="18.75">
      <c r="B8255" s="37" t="str">
        <f>IF('TD VENCIDOS'!B8236="","",'TD VENCIDOS'!B8236)</f>
        <v/>
      </c>
      <c r="C8255" s="38" t="str">
        <f>IF('TD VENCIDOS'!C8236="","",'TD VENCIDOS'!C8236)</f>
        <v/>
      </c>
      <c r="D8255" s="37" t="str">
        <f>IF('TD VENCIDOS'!D8236="","",'TD VENCIDOS'!D8236)</f>
        <v/>
      </c>
    </row>
    <row r="8256" spans="2:4" ht="18.75">
      <c r="B8256" s="37" t="str">
        <f>IF('TD VENCIDOS'!B8237="","",'TD VENCIDOS'!B8237)</f>
        <v/>
      </c>
      <c r="C8256" s="38" t="str">
        <f>IF('TD VENCIDOS'!C8237="","",'TD VENCIDOS'!C8237)</f>
        <v/>
      </c>
      <c r="D8256" s="37" t="str">
        <f>IF('TD VENCIDOS'!D8237="","",'TD VENCIDOS'!D8237)</f>
        <v/>
      </c>
    </row>
    <row r="8257" spans="2:4" ht="18.75">
      <c r="B8257" s="37" t="str">
        <f>IF('TD VENCIDOS'!B8238="","",'TD VENCIDOS'!B8238)</f>
        <v/>
      </c>
      <c r="C8257" s="38" t="str">
        <f>IF('TD VENCIDOS'!C8238="","",'TD VENCIDOS'!C8238)</f>
        <v/>
      </c>
      <c r="D8257" s="37" t="str">
        <f>IF('TD VENCIDOS'!D8238="","",'TD VENCIDOS'!D8238)</f>
        <v/>
      </c>
    </row>
    <row r="8258" spans="2:4" ht="18.75">
      <c r="B8258" s="37" t="str">
        <f>IF('TD VENCIDOS'!B8239="","",'TD VENCIDOS'!B8239)</f>
        <v/>
      </c>
      <c r="C8258" s="38" t="str">
        <f>IF('TD VENCIDOS'!C8239="","",'TD VENCIDOS'!C8239)</f>
        <v/>
      </c>
      <c r="D8258" s="37" t="str">
        <f>IF('TD VENCIDOS'!D8239="","",'TD VENCIDOS'!D8239)</f>
        <v/>
      </c>
    </row>
    <row r="8259" spans="2:4" ht="18.75">
      <c r="B8259" s="37" t="str">
        <f>IF('TD VENCIDOS'!B8240="","",'TD VENCIDOS'!B8240)</f>
        <v/>
      </c>
      <c r="C8259" s="38" t="str">
        <f>IF('TD VENCIDOS'!C8240="","",'TD VENCIDOS'!C8240)</f>
        <v/>
      </c>
      <c r="D8259" s="37" t="str">
        <f>IF('TD VENCIDOS'!D8240="","",'TD VENCIDOS'!D8240)</f>
        <v/>
      </c>
    </row>
    <row r="8260" spans="2:4" ht="18.75">
      <c r="B8260" s="37" t="str">
        <f>IF('TD VENCIDOS'!B8241="","",'TD VENCIDOS'!B8241)</f>
        <v/>
      </c>
      <c r="C8260" s="38" t="str">
        <f>IF('TD VENCIDOS'!C8241="","",'TD VENCIDOS'!C8241)</f>
        <v/>
      </c>
      <c r="D8260" s="37" t="str">
        <f>IF('TD VENCIDOS'!D8241="","",'TD VENCIDOS'!D8241)</f>
        <v/>
      </c>
    </row>
    <row r="8261" spans="2:4" ht="18.75">
      <c r="B8261" s="37" t="str">
        <f>IF('TD VENCIDOS'!B8242="","",'TD VENCIDOS'!B8242)</f>
        <v/>
      </c>
      <c r="C8261" s="38" t="str">
        <f>IF('TD VENCIDOS'!C8242="","",'TD VENCIDOS'!C8242)</f>
        <v/>
      </c>
      <c r="D8261" s="37" t="str">
        <f>IF('TD VENCIDOS'!D8242="","",'TD VENCIDOS'!D8242)</f>
        <v/>
      </c>
    </row>
    <row r="8262" spans="2:4" ht="18.75">
      <c r="B8262" s="37" t="str">
        <f>IF('TD VENCIDOS'!B8243="","",'TD VENCIDOS'!B8243)</f>
        <v/>
      </c>
      <c r="C8262" s="38" t="str">
        <f>IF('TD VENCIDOS'!C8243="","",'TD VENCIDOS'!C8243)</f>
        <v/>
      </c>
      <c r="D8262" s="37" t="str">
        <f>IF('TD VENCIDOS'!D8243="","",'TD VENCIDOS'!D8243)</f>
        <v/>
      </c>
    </row>
    <row r="8263" spans="2:4" ht="18.75">
      <c r="B8263" s="37" t="str">
        <f>IF('TD VENCIDOS'!B8244="","",'TD VENCIDOS'!B8244)</f>
        <v/>
      </c>
      <c r="C8263" s="38" t="str">
        <f>IF('TD VENCIDOS'!C8244="","",'TD VENCIDOS'!C8244)</f>
        <v/>
      </c>
      <c r="D8263" s="37" t="str">
        <f>IF('TD VENCIDOS'!D8244="","",'TD VENCIDOS'!D8244)</f>
        <v/>
      </c>
    </row>
    <row r="8264" spans="2:4" ht="18.75">
      <c r="B8264" s="37" t="str">
        <f>IF('TD VENCIDOS'!B8245="","",'TD VENCIDOS'!B8245)</f>
        <v/>
      </c>
      <c r="C8264" s="38" t="str">
        <f>IF('TD VENCIDOS'!C8245="","",'TD VENCIDOS'!C8245)</f>
        <v/>
      </c>
      <c r="D8264" s="37" t="str">
        <f>IF('TD VENCIDOS'!D8245="","",'TD VENCIDOS'!D8245)</f>
        <v/>
      </c>
    </row>
    <row r="8265" spans="2:4" ht="18.75">
      <c r="B8265" s="37" t="str">
        <f>IF('TD VENCIDOS'!B8246="","",'TD VENCIDOS'!B8246)</f>
        <v/>
      </c>
      <c r="C8265" s="38" t="str">
        <f>IF('TD VENCIDOS'!C8246="","",'TD VENCIDOS'!C8246)</f>
        <v/>
      </c>
      <c r="D8265" s="37" t="str">
        <f>IF('TD VENCIDOS'!D8246="","",'TD VENCIDOS'!D8246)</f>
        <v/>
      </c>
    </row>
    <row r="8266" spans="2:4" ht="18.75">
      <c r="B8266" s="37" t="str">
        <f>IF('TD VENCIDOS'!B8247="","",'TD VENCIDOS'!B8247)</f>
        <v/>
      </c>
      <c r="C8266" s="38" t="str">
        <f>IF('TD VENCIDOS'!C8247="","",'TD VENCIDOS'!C8247)</f>
        <v/>
      </c>
      <c r="D8266" s="37" t="str">
        <f>IF('TD VENCIDOS'!D8247="","",'TD VENCIDOS'!D8247)</f>
        <v/>
      </c>
    </row>
    <row r="8267" spans="2:4" ht="18.75">
      <c r="B8267" s="37" t="str">
        <f>IF('TD VENCIDOS'!B8248="","",'TD VENCIDOS'!B8248)</f>
        <v/>
      </c>
      <c r="C8267" s="38" t="str">
        <f>IF('TD VENCIDOS'!C8248="","",'TD VENCIDOS'!C8248)</f>
        <v/>
      </c>
      <c r="D8267" s="37" t="str">
        <f>IF('TD VENCIDOS'!D8248="","",'TD VENCIDOS'!D8248)</f>
        <v/>
      </c>
    </row>
    <row r="8268" spans="2:4" ht="18.75">
      <c r="B8268" s="37" t="str">
        <f>IF('TD VENCIDOS'!B8249="","",'TD VENCIDOS'!B8249)</f>
        <v/>
      </c>
      <c r="C8268" s="38" t="str">
        <f>IF('TD VENCIDOS'!C8249="","",'TD VENCIDOS'!C8249)</f>
        <v/>
      </c>
      <c r="D8268" s="37" t="str">
        <f>IF('TD VENCIDOS'!D8249="","",'TD VENCIDOS'!D8249)</f>
        <v/>
      </c>
    </row>
    <row r="8269" spans="2:4" ht="18.75">
      <c r="B8269" s="37" t="str">
        <f>IF('TD VENCIDOS'!B8250="","",'TD VENCIDOS'!B8250)</f>
        <v/>
      </c>
      <c r="C8269" s="38" t="str">
        <f>IF('TD VENCIDOS'!C8250="","",'TD VENCIDOS'!C8250)</f>
        <v/>
      </c>
      <c r="D8269" s="37" t="str">
        <f>IF('TD VENCIDOS'!D8250="","",'TD VENCIDOS'!D8250)</f>
        <v/>
      </c>
    </row>
    <row r="8270" spans="2:4" ht="18.75">
      <c r="B8270" s="37" t="str">
        <f>IF('TD VENCIDOS'!B8251="","",'TD VENCIDOS'!B8251)</f>
        <v/>
      </c>
      <c r="C8270" s="38" t="str">
        <f>IF('TD VENCIDOS'!C8251="","",'TD VENCIDOS'!C8251)</f>
        <v/>
      </c>
      <c r="D8270" s="37" t="str">
        <f>IF('TD VENCIDOS'!D8251="","",'TD VENCIDOS'!D8251)</f>
        <v/>
      </c>
    </row>
    <row r="8271" spans="2:4" ht="18.75">
      <c r="B8271" s="37" t="str">
        <f>IF('TD VENCIDOS'!B8252="","",'TD VENCIDOS'!B8252)</f>
        <v/>
      </c>
      <c r="C8271" s="38" t="str">
        <f>IF('TD VENCIDOS'!C8252="","",'TD VENCIDOS'!C8252)</f>
        <v/>
      </c>
      <c r="D8271" s="37" t="str">
        <f>IF('TD VENCIDOS'!D8252="","",'TD VENCIDOS'!D8252)</f>
        <v/>
      </c>
    </row>
    <row r="8272" spans="2:4" ht="18.75">
      <c r="B8272" s="37" t="str">
        <f>IF('TD VENCIDOS'!B8253="","",'TD VENCIDOS'!B8253)</f>
        <v/>
      </c>
      <c r="C8272" s="38" t="str">
        <f>IF('TD VENCIDOS'!C8253="","",'TD VENCIDOS'!C8253)</f>
        <v/>
      </c>
      <c r="D8272" s="37" t="str">
        <f>IF('TD VENCIDOS'!D8253="","",'TD VENCIDOS'!D8253)</f>
        <v/>
      </c>
    </row>
    <row r="8273" spans="2:4" ht="18.75">
      <c r="B8273" s="37" t="str">
        <f>IF('TD VENCIDOS'!B8254="","",'TD VENCIDOS'!B8254)</f>
        <v/>
      </c>
      <c r="C8273" s="38" t="str">
        <f>IF('TD VENCIDOS'!C8254="","",'TD VENCIDOS'!C8254)</f>
        <v/>
      </c>
      <c r="D8273" s="37" t="str">
        <f>IF('TD VENCIDOS'!D8254="","",'TD VENCIDOS'!D8254)</f>
        <v/>
      </c>
    </row>
    <row r="8274" spans="2:4" ht="18.75">
      <c r="B8274" s="37" t="str">
        <f>IF('TD VENCIDOS'!B8255="","",'TD VENCIDOS'!B8255)</f>
        <v/>
      </c>
      <c r="C8274" s="38" t="str">
        <f>IF('TD VENCIDOS'!C8255="","",'TD VENCIDOS'!C8255)</f>
        <v/>
      </c>
      <c r="D8274" s="37" t="str">
        <f>IF('TD VENCIDOS'!D8255="","",'TD VENCIDOS'!D8255)</f>
        <v/>
      </c>
    </row>
    <row r="8275" spans="2:4" ht="18.75">
      <c r="B8275" s="37" t="str">
        <f>IF('TD VENCIDOS'!B8256="","",'TD VENCIDOS'!B8256)</f>
        <v/>
      </c>
      <c r="C8275" s="38" t="str">
        <f>IF('TD VENCIDOS'!C8256="","",'TD VENCIDOS'!C8256)</f>
        <v/>
      </c>
      <c r="D8275" s="37" t="str">
        <f>IF('TD VENCIDOS'!D8256="","",'TD VENCIDOS'!D8256)</f>
        <v/>
      </c>
    </row>
    <row r="8276" spans="2:4" ht="18.75">
      <c r="B8276" s="37" t="str">
        <f>IF('TD VENCIDOS'!B8257="","",'TD VENCIDOS'!B8257)</f>
        <v/>
      </c>
      <c r="C8276" s="38" t="str">
        <f>IF('TD VENCIDOS'!C8257="","",'TD VENCIDOS'!C8257)</f>
        <v/>
      </c>
      <c r="D8276" s="37" t="str">
        <f>IF('TD VENCIDOS'!D8257="","",'TD VENCIDOS'!D8257)</f>
        <v/>
      </c>
    </row>
    <row r="8277" spans="2:4" ht="18.75">
      <c r="B8277" s="37" t="str">
        <f>IF('TD VENCIDOS'!B8258="","",'TD VENCIDOS'!B8258)</f>
        <v/>
      </c>
      <c r="C8277" s="38" t="str">
        <f>IF('TD VENCIDOS'!C8258="","",'TD VENCIDOS'!C8258)</f>
        <v/>
      </c>
      <c r="D8277" s="37" t="str">
        <f>IF('TD VENCIDOS'!D8258="","",'TD VENCIDOS'!D8258)</f>
        <v/>
      </c>
    </row>
    <row r="8278" spans="2:4" ht="18.75">
      <c r="B8278" s="37" t="str">
        <f>IF('TD VENCIDOS'!B8259="","",'TD VENCIDOS'!B8259)</f>
        <v/>
      </c>
      <c r="C8278" s="38" t="str">
        <f>IF('TD VENCIDOS'!C8259="","",'TD VENCIDOS'!C8259)</f>
        <v/>
      </c>
      <c r="D8278" s="37" t="str">
        <f>IF('TD VENCIDOS'!D8259="","",'TD VENCIDOS'!D8259)</f>
        <v/>
      </c>
    </row>
    <row r="8279" spans="2:4" ht="18.75">
      <c r="B8279" s="37" t="str">
        <f>IF('TD VENCIDOS'!B8260="","",'TD VENCIDOS'!B8260)</f>
        <v/>
      </c>
      <c r="C8279" s="38" t="str">
        <f>IF('TD VENCIDOS'!C8260="","",'TD VENCIDOS'!C8260)</f>
        <v/>
      </c>
      <c r="D8279" s="37" t="str">
        <f>IF('TD VENCIDOS'!D8260="","",'TD VENCIDOS'!D8260)</f>
        <v/>
      </c>
    </row>
    <row r="8280" spans="2:4" ht="18.75">
      <c r="B8280" s="37" t="str">
        <f>IF('TD VENCIDOS'!B8261="","",'TD VENCIDOS'!B8261)</f>
        <v/>
      </c>
      <c r="C8280" s="38" t="str">
        <f>IF('TD VENCIDOS'!C8261="","",'TD VENCIDOS'!C8261)</f>
        <v/>
      </c>
      <c r="D8280" s="37" t="str">
        <f>IF('TD VENCIDOS'!D8261="","",'TD VENCIDOS'!D8261)</f>
        <v/>
      </c>
    </row>
    <row r="8281" spans="2:4" ht="18.75">
      <c r="B8281" s="37" t="str">
        <f>IF('TD VENCIDOS'!B8262="","",'TD VENCIDOS'!B8262)</f>
        <v/>
      </c>
      <c r="C8281" s="38" t="str">
        <f>IF('TD VENCIDOS'!C8262="","",'TD VENCIDOS'!C8262)</f>
        <v/>
      </c>
      <c r="D8281" s="37" t="str">
        <f>IF('TD VENCIDOS'!D8262="","",'TD VENCIDOS'!D8262)</f>
        <v/>
      </c>
    </row>
    <row r="8282" spans="2:4" ht="18.75">
      <c r="B8282" s="37" t="str">
        <f>IF('TD VENCIDOS'!B8263="","",'TD VENCIDOS'!B8263)</f>
        <v/>
      </c>
      <c r="C8282" s="38" t="str">
        <f>IF('TD VENCIDOS'!C8263="","",'TD VENCIDOS'!C8263)</f>
        <v/>
      </c>
      <c r="D8282" s="37" t="str">
        <f>IF('TD VENCIDOS'!D8263="","",'TD VENCIDOS'!D8263)</f>
        <v/>
      </c>
    </row>
    <row r="8283" spans="2:4" ht="18.75">
      <c r="B8283" s="37" t="str">
        <f>IF('TD VENCIDOS'!B8264="","",'TD VENCIDOS'!B8264)</f>
        <v/>
      </c>
      <c r="C8283" s="38" t="str">
        <f>IF('TD VENCIDOS'!C8264="","",'TD VENCIDOS'!C8264)</f>
        <v/>
      </c>
      <c r="D8283" s="37" t="str">
        <f>IF('TD VENCIDOS'!D8264="","",'TD VENCIDOS'!D8264)</f>
        <v/>
      </c>
    </row>
    <row r="8284" spans="2:4" ht="18.75">
      <c r="B8284" s="37" t="str">
        <f>IF('TD VENCIDOS'!B8265="","",'TD VENCIDOS'!B8265)</f>
        <v/>
      </c>
      <c r="C8284" s="38" t="str">
        <f>IF('TD VENCIDOS'!C8265="","",'TD VENCIDOS'!C8265)</f>
        <v/>
      </c>
      <c r="D8284" s="37" t="str">
        <f>IF('TD VENCIDOS'!D8265="","",'TD VENCIDOS'!D8265)</f>
        <v/>
      </c>
    </row>
    <row r="8285" spans="2:4" ht="18.75">
      <c r="B8285" s="37" t="str">
        <f>IF('TD VENCIDOS'!B8266="","",'TD VENCIDOS'!B8266)</f>
        <v/>
      </c>
      <c r="C8285" s="38" t="str">
        <f>IF('TD VENCIDOS'!C8266="","",'TD VENCIDOS'!C8266)</f>
        <v/>
      </c>
      <c r="D8285" s="37" t="str">
        <f>IF('TD VENCIDOS'!D8266="","",'TD VENCIDOS'!D8266)</f>
        <v/>
      </c>
    </row>
    <row r="8286" spans="2:4" ht="18.75">
      <c r="B8286" s="37" t="str">
        <f>IF('TD VENCIDOS'!B8267="","",'TD VENCIDOS'!B8267)</f>
        <v/>
      </c>
      <c r="C8286" s="38" t="str">
        <f>IF('TD VENCIDOS'!C8267="","",'TD VENCIDOS'!C8267)</f>
        <v/>
      </c>
      <c r="D8286" s="37" t="str">
        <f>IF('TD VENCIDOS'!D8267="","",'TD VENCIDOS'!D8267)</f>
        <v/>
      </c>
    </row>
    <row r="8287" spans="2:4" ht="18.75">
      <c r="B8287" s="37" t="str">
        <f>IF('TD VENCIDOS'!B8268="","",'TD VENCIDOS'!B8268)</f>
        <v/>
      </c>
      <c r="C8287" s="38" t="str">
        <f>IF('TD VENCIDOS'!C8268="","",'TD VENCIDOS'!C8268)</f>
        <v/>
      </c>
      <c r="D8287" s="37" t="str">
        <f>IF('TD VENCIDOS'!D8268="","",'TD VENCIDOS'!D8268)</f>
        <v/>
      </c>
    </row>
    <row r="8288" spans="2:4" ht="18.75">
      <c r="B8288" s="37" t="str">
        <f>IF('TD VENCIDOS'!B8269="","",'TD VENCIDOS'!B8269)</f>
        <v/>
      </c>
      <c r="C8288" s="38" t="str">
        <f>IF('TD VENCIDOS'!C8269="","",'TD VENCIDOS'!C8269)</f>
        <v/>
      </c>
      <c r="D8288" s="37" t="str">
        <f>IF('TD VENCIDOS'!D8269="","",'TD VENCIDOS'!D8269)</f>
        <v/>
      </c>
    </row>
    <row r="8289" spans="2:4" ht="18.75">
      <c r="B8289" s="37" t="str">
        <f>IF('TD VENCIDOS'!B8270="","",'TD VENCIDOS'!B8270)</f>
        <v/>
      </c>
      <c r="C8289" s="38" t="str">
        <f>IF('TD VENCIDOS'!C8270="","",'TD VENCIDOS'!C8270)</f>
        <v/>
      </c>
      <c r="D8289" s="37" t="str">
        <f>IF('TD VENCIDOS'!D8270="","",'TD VENCIDOS'!D8270)</f>
        <v/>
      </c>
    </row>
    <row r="8290" spans="2:4" ht="18.75">
      <c r="B8290" s="37" t="str">
        <f>IF('TD VENCIDOS'!B8271="","",'TD VENCIDOS'!B8271)</f>
        <v/>
      </c>
      <c r="C8290" s="38" t="str">
        <f>IF('TD VENCIDOS'!C8271="","",'TD VENCIDOS'!C8271)</f>
        <v/>
      </c>
      <c r="D8290" s="37" t="str">
        <f>IF('TD VENCIDOS'!D8271="","",'TD VENCIDOS'!D8271)</f>
        <v/>
      </c>
    </row>
    <row r="8291" spans="2:4" ht="18.75">
      <c r="B8291" s="37" t="str">
        <f>IF('TD VENCIDOS'!B8272="","",'TD VENCIDOS'!B8272)</f>
        <v/>
      </c>
      <c r="C8291" s="38" t="str">
        <f>IF('TD VENCIDOS'!C8272="","",'TD VENCIDOS'!C8272)</f>
        <v/>
      </c>
      <c r="D8291" s="37" t="str">
        <f>IF('TD VENCIDOS'!D8272="","",'TD VENCIDOS'!D8272)</f>
        <v/>
      </c>
    </row>
    <row r="8292" spans="2:4" ht="18.75">
      <c r="B8292" s="37" t="str">
        <f>IF('TD VENCIDOS'!B8273="","",'TD VENCIDOS'!B8273)</f>
        <v/>
      </c>
      <c r="C8292" s="38" t="str">
        <f>IF('TD VENCIDOS'!C8273="","",'TD VENCIDOS'!C8273)</f>
        <v/>
      </c>
      <c r="D8292" s="37" t="str">
        <f>IF('TD VENCIDOS'!D8273="","",'TD VENCIDOS'!D8273)</f>
        <v/>
      </c>
    </row>
    <row r="8293" spans="2:4" ht="18.75">
      <c r="B8293" s="37" t="str">
        <f>IF('TD VENCIDOS'!B8274="","",'TD VENCIDOS'!B8274)</f>
        <v/>
      </c>
      <c r="C8293" s="38" t="str">
        <f>IF('TD VENCIDOS'!C8274="","",'TD VENCIDOS'!C8274)</f>
        <v/>
      </c>
      <c r="D8293" s="37" t="str">
        <f>IF('TD VENCIDOS'!D8274="","",'TD VENCIDOS'!D8274)</f>
        <v/>
      </c>
    </row>
    <row r="8294" spans="2:4" ht="18.75">
      <c r="B8294" s="37" t="str">
        <f>IF('TD VENCIDOS'!B8275="","",'TD VENCIDOS'!B8275)</f>
        <v/>
      </c>
      <c r="C8294" s="38" t="str">
        <f>IF('TD VENCIDOS'!C8275="","",'TD VENCIDOS'!C8275)</f>
        <v/>
      </c>
      <c r="D8294" s="37" t="str">
        <f>IF('TD VENCIDOS'!D8275="","",'TD VENCIDOS'!D8275)</f>
        <v/>
      </c>
    </row>
    <row r="8295" spans="2:4" ht="18.75">
      <c r="B8295" s="37" t="str">
        <f>IF('TD VENCIDOS'!B8276="","",'TD VENCIDOS'!B8276)</f>
        <v/>
      </c>
      <c r="C8295" s="38" t="str">
        <f>IF('TD VENCIDOS'!C8276="","",'TD VENCIDOS'!C8276)</f>
        <v/>
      </c>
      <c r="D8295" s="37" t="str">
        <f>IF('TD VENCIDOS'!D8276="","",'TD VENCIDOS'!D8276)</f>
        <v/>
      </c>
    </row>
    <row r="8296" spans="2:4" ht="18.75">
      <c r="B8296" s="37" t="str">
        <f>IF('TD VENCIDOS'!B8277="","",'TD VENCIDOS'!B8277)</f>
        <v/>
      </c>
      <c r="C8296" s="38" t="str">
        <f>IF('TD VENCIDOS'!C8277="","",'TD VENCIDOS'!C8277)</f>
        <v/>
      </c>
      <c r="D8296" s="37" t="str">
        <f>IF('TD VENCIDOS'!D8277="","",'TD VENCIDOS'!D8277)</f>
        <v/>
      </c>
    </row>
    <row r="8297" spans="2:4" ht="18.75">
      <c r="B8297" s="37" t="str">
        <f>IF('TD VENCIDOS'!B8278="","",'TD VENCIDOS'!B8278)</f>
        <v/>
      </c>
      <c r="C8297" s="38" t="str">
        <f>IF('TD VENCIDOS'!C8278="","",'TD VENCIDOS'!C8278)</f>
        <v/>
      </c>
      <c r="D8297" s="37" t="str">
        <f>IF('TD VENCIDOS'!D8278="","",'TD VENCIDOS'!D8278)</f>
        <v/>
      </c>
    </row>
    <row r="8298" spans="2:4" ht="18.75">
      <c r="B8298" s="37" t="str">
        <f>IF('TD VENCIDOS'!B8279="","",'TD VENCIDOS'!B8279)</f>
        <v/>
      </c>
      <c r="C8298" s="38" t="str">
        <f>IF('TD VENCIDOS'!C8279="","",'TD VENCIDOS'!C8279)</f>
        <v/>
      </c>
      <c r="D8298" s="37" t="str">
        <f>IF('TD VENCIDOS'!D8279="","",'TD VENCIDOS'!D8279)</f>
        <v/>
      </c>
    </row>
    <row r="8299" spans="2:4" ht="18.75">
      <c r="B8299" s="37" t="str">
        <f>IF('TD VENCIDOS'!B8280="","",'TD VENCIDOS'!B8280)</f>
        <v/>
      </c>
      <c r="C8299" s="38" t="str">
        <f>IF('TD VENCIDOS'!C8280="","",'TD VENCIDOS'!C8280)</f>
        <v/>
      </c>
      <c r="D8299" s="37" t="str">
        <f>IF('TD VENCIDOS'!D8280="","",'TD VENCIDOS'!D8280)</f>
        <v/>
      </c>
    </row>
    <row r="8300" spans="2:4" ht="18.75">
      <c r="B8300" s="37" t="str">
        <f>IF('TD VENCIDOS'!B8281="","",'TD VENCIDOS'!B8281)</f>
        <v/>
      </c>
      <c r="C8300" s="38" t="str">
        <f>IF('TD VENCIDOS'!C8281="","",'TD VENCIDOS'!C8281)</f>
        <v/>
      </c>
      <c r="D8300" s="37" t="str">
        <f>IF('TD VENCIDOS'!D8281="","",'TD VENCIDOS'!D8281)</f>
        <v/>
      </c>
    </row>
    <row r="8301" spans="2:4" ht="18.75">
      <c r="B8301" s="37" t="str">
        <f>IF('TD VENCIDOS'!B8282="","",'TD VENCIDOS'!B8282)</f>
        <v/>
      </c>
      <c r="C8301" s="38" t="str">
        <f>IF('TD VENCIDOS'!C8282="","",'TD VENCIDOS'!C8282)</f>
        <v/>
      </c>
      <c r="D8301" s="37" t="str">
        <f>IF('TD VENCIDOS'!D8282="","",'TD VENCIDOS'!D8282)</f>
        <v/>
      </c>
    </row>
    <row r="8302" spans="2:4" ht="18.75">
      <c r="B8302" s="37" t="str">
        <f>IF('TD VENCIDOS'!B8283="","",'TD VENCIDOS'!B8283)</f>
        <v/>
      </c>
      <c r="C8302" s="38" t="str">
        <f>IF('TD VENCIDOS'!C8283="","",'TD VENCIDOS'!C8283)</f>
        <v/>
      </c>
      <c r="D8302" s="37" t="str">
        <f>IF('TD VENCIDOS'!D8283="","",'TD VENCIDOS'!D8283)</f>
        <v/>
      </c>
    </row>
    <row r="8303" spans="2:4" ht="18.75">
      <c r="B8303" s="37" t="str">
        <f>IF('TD VENCIDOS'!B8284="","",'TD VENCIDOS'!B8284)</f>
        <v/>
      </c>
      <c r="C8303" s="38" t="str">
        <f>IF('TD VENCIDOS'!C8284="","",'TD VENCIDOS'!C8284)</f>
        <v/>
      </c>
      <c r="D8303" s="37" t="str">
        <f>IF('TD VENCIDOS'!D8284="","",'TD VENCIDOS'!D8284)</f>
        <v/>
      </c>
    </row>
    <row r="8304" spans="2:4" ht="18.75">
      <c r="B8304" s="37" t="str">
        <f>IF('TD VENCIDOS'!B8285="","",'TD VENCIDOS'!B8285)</f>
        <v/>
      </c>
      <c r="C8304" s="38" t="str">
        <f>IF('TD VENCIDOS'!C8285="","",'TD VENCIDOS'!C8285)</f>
        <v/>
      </c>
      <c r="D8304" s="37" t="str">
        <f>IF('TD VENCIDOS'!D8285="","",'TD VENCIDOS'!D8285)</f>
        <v/>
      </c>
    </row>
    <row r="8305" spans="2:4" ht="18.75">
      <c r="B8305" s="37" t="str">
        <f>IF('TD VENCIDOS'!B8286="","",'TD VENCIDOS'!B8286)</f>
        <v/>
      </c>
      <c r="C8305" s="38" t="str">
        <f>IF('TD VENCIDOS'!C8286="","",'TD VENCIDOS'!C8286)</f>
        <v/>
      </c>
      <c r="D8305" s="37" t="str">
        <f>IF('TD VENCIDOS'!D8286="","",'TD VENCIDOS'!D8286)</f>
        <v/>
      </c>
    </row>
    <row r="8306" spans="2:4" ht="18.75">
      <c r="B8306" s="37" t="str">
        <f>IF('TD VENCIDOS'!B8287="","",'TD VENCIDOS'!B8287)</f>
        <v/>
      </c>
      <c r="C8306" s="38" t="str">
        <f>IF('TD VENCIDOS'!C8287="","",'TD VENCIDOS'!C8287)</f>
        <v/>
      </c>
      <c r="D8306" s="37" t="str">
        <f>IF('TD VENCIDOS'!D8287="","",'TD VENCIDOS'!D8287)</f>
        <v/>
      </c>
    </row>
    <row r="8307" spans="2:4" ht="18.75">
      <c r="B8307" s="37" t="str">
        <f>IF('TD VENCIDOS'!B8288="","",'TD VENCIDOS'!B8288)</f>
        <v/>
      </c>
      <c r="C8307" s="38" t="str">
        <f>IF('TD VENCIDOS'!C8288="","",'TD VENCIDOS'!C8288)</f>
        <v/>
      </c>
      <c r="D8307" s="37" t="str">
        <f>IF('TD VENCIDOS'!D8288="","",'TD VENCIDOS'!D8288)</f>
        <v/>
      </c>
    </row>
    <row r="8308" spans="2:4" ht="18.75">
      <c r="B8308" s="37" t="str">
        <f>IF('TD VENCIDOS'!B8289="","",'TD VENCIDOS'!B8289)</f>
        <v/>
      </c>
      <c r="C8308" s="38" t="str">
        <f>IF('TD VENCIDOS'!C8289="","",'TD VENCIDOS'!C8289)</f>
        <v/>
      </c>
      <c r="D8308" s="37" t="str">
        <f>IF('TD VENCIDOS'!D8289="","",'TD VENCIDOS'!D8289)</f>
        <v/>
      </c>
    </row>
    <row r="8309" spans="2:4" ht="18.75">
      <c r="B8309" s="37" t="str">
        <f>IF('TD VENCIDOS'!B8290="","",'TD VENCIDOS'!B8290)</f>
        <v/>
      </c>
      <c r="C8309" s="38" t="str">
        <f>IF('TD VENCIDOS'!C8290="","",'TD VENCIDOS'!C8290)</f>
        <v/>
      </c>
      <c r="D8309" s="37" t="str">
        <f>IF('TD VENCIDOS'!D8290="","",'TD VENCIDOS'!D8290)</f>
        <v/>
      </c>
    </row>
    <row r="8310" spans="2:4" ht="18.75">
      <c r="B8310" s="37" t="str">
        <f>IF('TD VENCIDOS'!B8291="","",'TD VENCIDOS'!B8291)</f>
        <v/>
      </c>
      <c r="C8310" s="38" t="str">
        <f>IF('TD VENCIDOS'!C8291="","",'TD VENCIDOS'!C8291)</f>
        <v/>
      </c>
      <c r="D8310" s="37" t="str">
        <f>IF('TD VENCIDOS'!D8291="","",'TD VENCIDOS'!D8291)</f>
        <v/>
      </c>
    </row>
    <row r="8311" spans="2:4" ht="18.75">
      <c r="B8311" s="37" t="str">
        <f>IF('TD VENCIDOS'!B8292="","",'TD VENCIDOS'!B8292)</f>
        <v/>
      </c>
      <c r="C8311" s="38" t="str">
        <f>IF('TD VENCIDOS'!C8292="","",'TD VENCIDOS'!C8292)</f>
        <v/>
      </c>
      <c r="D8311" s="37" t="str">
        <f>IF('TD VENCIDOS'!D8292="","",'TD VENCIDOS'!D8292)</f>
        <v/>
      </c>
    </row>
    <row r="8312" spans="2:4" ht="18.75">
      <c r="B8312" s="37" t="str">
        <f>IF('TD VENCIDOS'!B8293="","",'TD VENCIDOS'!B8293)</f>
        <v/>
      </c>
      <c r="C8312" s="38" t="str">
        <f>IF('TD VENCIDOS'!C8293="","",'TD VENCIDOS'!C8293)</f>
        <v/>
      </c>
      <c r="D8312" s="37" t="str">
        <f>IF('TD VENCIDOS'!D8293="","",'TD VENCIDOS'!D8293)</f>
        <v/>
      </c>
    </row>
    <row r="8313" spans="2:4" ht="18.75">
      <c r="B8313" s="37" t="str">
        <f>IF('TD VENCIDOS'!B8294="","",'TD VENCIDOS'!B8294)</f>
        <v/>
      </c>
      <c r="C8313" s="38" t="str">
        <f>IF('TD VENCIDOS'!C8294="","",'TD VENCIDOS'!C8294)</f>
        <v/>
      </c>
      <c r="D8313" s="37" t="str">
        <f>IF('TD VENCIDOS'!D8294="","",'TD VENCIDOS'!D8294)</f>
        <v/>
      </c>
    </row>
    <row r="8314" spans="2:4" ht="18.75">
      <c r="B8314" s="37" t="str">
        <f>IF('TD VENCIDOS'!B8295="","",'TD VENCIDOS'!B8295)</f>
        <v/>
      </c>
      <c r="C8314" s="38" t="str">
        <f>IF('TD VENCIDOS'!C8295="","",'TD VENCIDOS'!C8295)</f>
        <v/>
      </c>
      <c r="D8314" s="37" t="str">
        <f>IF('TD VENCIDOS'!D8295="","",'TD VENCIDOS'!D8295)</f>
        <v/>
      </c>
    </row>
    <row r="8315" spans="2:4" ht="18.75">
      <c r="B8315" s="37" t="str">
        <f>IF('TD VENCIDOS'!B8296="","",'TD VENCIDOS'!B8296)</f>
        <v/>
      </c>
      <c r="C8315" s="38" t="str">
        <f>IF('TD VENCIDOS'!C8296="","",'TD VENCIDOS'!C8296)</f>
        <v/>
      </c>
      <c r="D8315" s="37" t="str">
        <f>IF('TD VENCIDOS'!D8296="","",'TD VENCIDOS'!D8296)</f>
        <v/>
      </c>
    </row>
    <row r="8316" spans="2:4" ht="18.75">
      <c r="B8316" s="37" t="str">
        <f>IF('TD VENCIDOS'!B8297="","",'TD VENCIDOS'!B8297)</f>
        <v/>
      </c>
      <c r="C8316" s="38" t="str">
        <f>IF('TD VENCIDOS'!C8297="","",'TD VENCIDOS'!C8297)</f>
        <v/>
      </c>
      <c r="D8316" s="37" t="str">
        <f>IF('TD VENCIDOS'!D8297="","",'TD VENCIDOS'!D8297)</f>
        <v/>
      </c>
    </row>
    <row r="8317" spans="2:4" ht="18.75">
      <c r="B8317" s="37" t="str">
        <f>IF('TD VENCIDOS'!B8298="","",'TD VENCIDOS'!B8298)</f>
        <v/>
      </c>
      <c r="C8317" s="38" t="str">
        <f>IF('TD VENCIDOS'!C8298="","",'TD VENCIDOS'!C8298)</f>
        <v/>
      </c>
      <c r="D8317" s="37" t="str">
        <f>IF('TD VENCIDOS'!D8298="","",'TD VENCIDOS'!D8298)</f>
        <v/>
      </c>
    </row>
    <row r="8318" spans="2:4" ht="18.75">
      <c r="B8318" s="37" t="str">
        <f>IF('TD VENCIDOS'!B8299="","",'TD VENCIDOS'!B8299)</f>
        <v/>
      </c>
      <c r="C8318" s="38" t="str">
        <f>IF('TD VENCIDOS'!C8299="","",'TD VENCIDOS'!C8299)</f>
        <v/>
      </c>
      <c r="D8318" s="37" t="str">
        <f>IF('TD VENCIDOS'!D8299="","",'TD VENCIDOS'!D8299)</f>
        <v/>
      </c>
    </row>
    <row r="8319" spans="2:4" ht="18.75">
      <c r="B8319" s="37" t="str">
        <f>IF('TD VENCIDOS'!B8300="","",'TD VENCIDOS'!B8300)</f>
        <v/>
      </c>
      <c r="C8319" s="38" t="str">
        <f>IF('TD VENCIDOS'!C8300="","",'TD VENCIDOS'!C8300)</f>
        <v/>
      </c>
      <c r="D8319" s="37" t="str">
        <f>IF('TD VENCIDOS'!D8300="","",'TD VENCIDOS'!D8300)</f>
        <v/>
      </c>
    </row>
    <row r="8320" spans="2:4" ht="18.75">
      <c r="B8320" s="37" t="str">
        <f>IF('TD VENCIDOS'!B8301="","",'TD VENCIDOS'!B8301)</f>
        <v/>
      </c>
      <c r="C8320" s="38" t="str">
        <f>IF('TD VENCIDOS'!C8301="","",'TD VENCIDOS'!C8301)</f>
        <v/>
      </c>
      <c r="D8320" s="37" t="str">
        <f>IF('TD VENCIDOS'!D8301="","",'TD VENCIDOS'!D8301)</f>
        <v/>
      </c>
    </row>
    <row r="8321" spans="2:4" ht="18.75">
      <c r="B8321" s="37" t="str">
        <f>IF('TD VENCIDOS'!B8302="","",'TD VENCIDOS'!B8302)</f>
        <v/>
      </c>
      <c r="C8321" s="38" t="str">
        <f>IF('TD VENCIDOS'!C8302="","",'TD VENCIDOS'!C8302)</f>
        <v/>
      </c>
      <c r="D8321" s="37" t="str">
        <f>IF('TD VENCIDOS'!D8302="","",'TD VENCIDOS'!D8302)</f>
        <v/>
      </c>
    </row>
    <row r="8322" spans="2:4" ht="18.75">
      <c r="B8322" s="37" t="str">
        <f>IF('TD VENCIDOS'!B8303="","",'TD VENCIDOS'!B8303)</f>
        <v/>
      </c>
      <c r="C8322" s="38" t="str">
        <f>IF('TD VENCIDOS'!C8303="","",'TD VENCIDOS'!C8303)</f>
        <v/>
      </c>
      <c r="D8322" s="37" t="str">
        <f>IF('TD VENCIDOS'!D8303="","",'TD VENCIDOS'!D8303)</f>
        <v/>
      </c>
    </row>
    <row r="8323" spans="2:4" ht="18.75">
      <c r="B8323" s="37" t="str">
        <f>IF('TD VENCIDOS'!B8304="","",'TD VENCIDOS'!B8304)</f>
        <v/>
      </c>
      <c r="C8323" s="38" t="str">
        <f>IF('TD VENCIDOS'!C8304="","",'TD VENCIDOS'!C8304)</f>
        <v/>
      </c>
      <c r="D8323" s="37" t="str">
        <f>IF('TD VENCIDOS'!D8304="","",'TD VENCIDOS'!D8304)</f>
        <v/>
      </c>
    </row>
    <row r="8324" spans="2:4" ht="18.75">
      <c r="B8324" s="37" t="str">
        <f>IF('TD VENCIDOS'!B8305="","",'TD VENCIDOS'!B8305)</f>
        <v/>
      </c>
      <c r="C8324" s="38" t="str">
        <f>IF('TD VENCIDOS'!C8305="","",'TD VENCIDOS'!C8305)</f>
        <v/>
      </c>
      <c r="D8324" s="37" t="str">
        <f>IF('TD VENCIDOS'!D8305="","",'TD VENCIDOS'!D8305)</f>
        <v/>
      </c>
    </row>
    <row r="8325" spans="2:4" ht="18.75">
      <c r="B8325" s="37" t="str">
        <f>IF('TD VENCIDOS'!B8306="","",'TD VENCIDOS'!B8306)</f>
        <v/>
      </c>
      <c r="C8325" s="38" t="str">
        <f>IF('TD VENCIDOS'!C8306="","",'TD VENCIDOS'!C8306)</f>
        <v/>
      </c>
      <c r="D8325" s="37" t="str">
        <f>IF('TD VENCIDOS'!D8306="","",'TD VENCIDOS'!D8306)</f>
        <v/>
      </c>
    </row>
    <row r="8326" spans="2:4" ht="18.75">
      <c r="B8326" s="37" t="str">
        <f>IF('TD VENCIDOS'!B8307="","",'TD VENCIDOS'!B8307)</f>
        <v/>
      </c>
      <c r="C8326" s="38" t="str">
        <f>IF('TD VENCIDOS'!C8307="","",'TD VENCIDOS'!C8307)</f>
        <v/>
      </c>
      <c r="D8326" s="37" t="str">
        <f>IF('TD VENCIDOS'!D8307="","",'TD VENCIDOS'!D8307)</f>
        <v/>
      </c>
    </row>
    <row r="8327" spans="2:4" ht="18.75">
      <c r="B8327" s="37" t="str">
        <f>IF('TD VENCIDOS'!B8308="","",'TD VENCIDOS'!B8308)</f>
        <v/>
      </c>
      <c r="C8327" s="38" t="str">
        <f>IF('TD VENCIDOS'!C8308="","",'TD VENCIDOS'!C8308)</f>
        <v/>
      </c>
      <c r="D8327" s="37" t="str">
        <f>IF('TD VENCIDOS'!D8308="","",'TD VENCIDOS'!D8308)</f>
        <v/>
      </c>
    </row>
    <row r="8328" spans="2:4" ht="18.75">
      <c r="B8328" s="37" t="str">
        <f>IF('TD VENCIDOS'!B8309="","",'TD VENCIDOS'!B8309)</f>
        <v/>
      </c>
      <c r="C8328" s="38" t="str">
        <f>IF('TD VENCIDOS'!C8309="","",'TD VENCIDOS'!C8309)</f>
        <v/>
      </c>
      <c r="D8328" s="37" t="str">
        <f>IF('TD VENCIDOS'!D8309="","",'TD VENCIDOS'!D8309)</f>
        <v/>
      </c>
    </row>
    <row r="8329" spans="2:4" ht="18.75">
      <c r="B8329" s="37" t="str">
        <f>IF('TD VENCIDOS'!B8310="","",'TD VENCIDOS'!B8310)</f>
        <v/>
      </c>
      <c r="C8329" s="38" t="str">
        <f>IF('TD VENCIDOS'!C8310="","",'TD VENCIDOS'!C8310)</f>
        <v/>
      </c>
      <c r="D8329" s="37" t="str">
        <f>IF('TD VENCIDOS'!D8310="","",'TD VENCIDOS'!D8310)</f>
        <v/>
      </c>
    </row>
    <row r="8330" spans="2:4" ht="18.75">
      <c r="B8330" s="37" t="str">
        <f>IF('TD VENCIDOS'!B8311="","",'TD VENCIDOS'!B8311)</f>
        <v/>
      </c>
      <c r="C8330" s="38" t="str">
        <f>IF('TD VENCIDOS'!C8311="","",'TD VENCIDOS'!C8311)</f>
        <v/>
      </c>
      <c r="D8330" s="37" t="str">
        <f>IF('TD VENCIDOS'!D8311="","",'TD VENCIDOS'!D8311)</f>
        <v/>
      </c>
    </row>
    <row r="8331" spans="2:4" ht="18.75">
      <c r="B8331" s="37" t="str">
        <f>IF('TD VENCIDOS'!B8312="","",'TD VENCIDOS'!B8312)</f>
        <v/>
      </c>
      <c r="C8331" s="38" t="str">
        <f>IF('TD VENCIDOS'!C8312="","",'TD VENCIDOS'!C8312)</f>
        <v/>
      </c>
      <c r="D8331" s="37" t="str">
        <f>IF('TD VENCIDOS'!D8312="","",'TD VENCIDOS'!D8312)</f>
        <v/>
      </c>
    </row>
    <row r="8332" spans="2:4" ht="18.75">
      <c r="B8332" s="37" t="str">
        <f>IF('TD VENCIDOS'!B8313="","",'TD VENCIDOS'!B8313)</f>
        <v/>
      </c>
      <c r="C8332" s="38" t="str">
        <f>IF('TD VENCIDOS'!C8313="","",'TD VENCIDOS'!C8313)</f>
        <v/>
      </c>
      <c r="D8332" s="37" t="str">
        <f>IF('TD VENCIDOS'!D8313="","",'TD VENCIDOS'!D8313)</f>
        <v/>
      </c>
    </row>
    <row r="8333" spans="2:4" ht="18.75">
      <c r="B8333" s="37" t="str">
        <f>IF('TD VENCIDOS'!B8314="","",'TD VENCIDOS'!B8314)</f>
        <v/>
      </c>
      <c r="C8333" s="38" t="str">
        <f>IF('TD VENCIDOS'!C8314="","",'TD VENCIDOS'!C8314)</f>
        <v/>
      </c>
      <c r="D8333" s="37" t="str">
        <f>IF('TD VENCIDOS'!D8314="","",'TD VENCIDOS'!D8314)</f>
        <v/>
      </c>
    </row>
    <row r="8334" spans="2:4" ht="18.75">
      <c r="B8334" s="37" t="str">
        <f>IF('TD VENCIDOS'!B8315="","",'TD VENCIDOS'!B8315)</f>
        <v/>
      </c>
      <c r="C8334" s="38" t="str">
        <f>IF('TD VENCIDOS'!C8315="","",'TD VENCIDOS'!C8315)</f>
        <v/>
      </c>
      <c r="D8334" s="37" t="str">
        <f>IF('TD VENCIDOS'!D8315="","",'TD VENCIDOS'!D8315)</f>
        <v/>
      </c>
    </row>
    <row r="8335" spans="2:4" ht="18.75">
      <c r="B8335" s="37" t="str">
        <f>IF('TD VENCIDOS'!B8316="","",'TD VENCIDOS'!B8316)</f>
        <v/>
      </c>
      <c r="C8335" s="38" t="str">
        <f>IF('TD VENCIDOS'!C8316="","",'TD VENCIDOS'!C8316)</f>
        <v/>
      </c>
      <c r="D8335" s="37" t="str">
        <f>IF('TD VENCIDOS'!D8316="","",'TD VENCIDOS'!D8316)</f>
        <v/>
      </c>
    </row>
    <row r="8336" spans="2:4" ht="18.75">
      <c r="B8336" s="37" t="str">
        <f>IF('TD VENCIDOS'!B8317="","",'TD VENCIDOS'!B8317)</f>
        <v/>
      </c>
      <c r="C8336" s="38" t="str">
        <f>IF('TD VENCIDOS'!C8317="","",'TD VENCIDOS'!C8317)</f>
        <v/>
      </c>
      <c r="D8336" s="37" t="str">
        <f>IF('TD VENCIDOS'!D8317="","",'TD VENCIDOS'!D8317)</f>
        <v/>
      </c>
    </row>
    <row r="8337" spans="2:4" ht="18.75">
      <c r="B8337" s="37" t="str">
        <f>IF('TD VENCIDOS'!B8318="","",'TD VENCIDOS'!B8318)</f>
        <v/>
      </c>
      <c r="C8337" s="38" t="str">
        <f>IF('TD VENCIDOS'!C8318="","",'TD VENCIDOS'!C8318)</f>
        <v/>
      </c>
      <c r="D8337" s="37" t="str">
        <f>IF('TD VENCIDOS'!D8318="","",'TD VENCIDOS'!D8318)</f>
        <v/>
      </c>
    </row>
    <row r="8338" spans="2:4" ht="18.75">
      <c r="B8338" s="37" t="str">
        <f>IF('TD VENCIDOS'!B8319="","",'TD VENCIDOS'!B8319)</f>
        <v/>
      </c>
      <c r="C8338" s="38" t="str">
        <f>IF('TD VENCIDOS'!C8319="","",'TD VENCIDOS'!C8319)</f>
        <v/>
      </c>
      <c r="D8338" s="37" t="str">
        <f>IF('TD VENCIDOS'!D8319="","",'TD VENCIDOS'!D8319)</f>
        <v/>
      </c>
    </row>
    <row r="8339" spans="2:4" ht="18.75">
      <c r="B8339" s="37" t="str">
        <f>IF('TD VENCIDOS'!B8320="","",'TD VENCIDOS'!B8320)</f>
        <v/>
      </c>
      <c r="C8339" s="38" t="str">
        <f>IF('TD VENCIDOS'!C8320="","",'TD VENCIDOS'!C8320)</f>
        <v/>
      </c>
      <c r="D8339" s="37" t="str">
        <f>IF('TD VENCIDOS'!D8320="","",'TD VENCIDOS'!D8320)</f>
        <v/>
      </c>
    </row>
    <row r="8340" spans="2:4" ht="18.75">
      <c r="B8340" s="37" t="str">
        <f>IF('TD VENCIDOS'!B8321="","",'TD VENCIDOS'!B8321)</f>
        <v/>
      </c>
      <c r="C8340" s="38" t="str">
        <f>IF('TD VENCIDOS'!C8321="","",'TD VENCIDOS'!C8321)</f>
        <v/>
      </c>
      <c r="D8340" s="37" t="str">
        <f>IF('TD VENCIDOS'!D8321="","",'TD VENCIDOS'!D8321)</f>
        <v/>
      </c>
    </row>
    <row r="8341" spans="2:4" ht="18.75">
      <c r="B8341" s="37" t="str">
        <f>IF('TD VENCIDOS'!B8322="","",'TD VENCIDOS'!B8322)</f>
        <v/>
      </c>
      <c r="C8341" s="38" t="str">
        <f>IF('TD VENCIDOS'!C8322="","",'TD VENCIDOS'!C8322)</f>
        <v/>
      </c>
      <c r="D8341" s="37" t="str">
        <f>IF('TD VENCIDOS'!D8322="","",'TD VENCIDOS'!D8322)</f>
        <v/>
      </c>
    </row>
    <row r="8342" spans="2:4" ht="18.75">
      <c r="B8342" s="37" t="str">
        <f>IF('TD VENCIDOS'!B8323="","",'TD VENCIDOS'!B8323)</f>
        <v/>
      </c>
      <c r="C8342" s="38" t="str">
        <f>IF('TD VENCIDOS'!C8323="","",'TD VENCIDOS'!C8323)</f>
        <v/>
      </c>
      <c r="D8342" s="37" t="str">
        <f>IF('TD VENCIDOS'!D8323="","",'TD VENCIDOS'!D8323)</f>
        <v/>
      </c>
    </row>
    <row r="8343" spans="2:4" ht="18.75">
      <c r="B8343" s="37" t="str">
        <f>IF('TD VENCIDOS'!B8324="","",'TD VENCIDOS'!B8324)</f>
        <v/>
      </c>
      <c r="C8343" s="38" t="str">
        <f>IF('TD VENCIDOS'!C8324="","",'TD VENCIDOS'!C8324)</f>
        <v/>
      </c>
      <c r="D8343" s="37" t="str">
        <f>IF('TD VENCIDOS'!D8324="","",'TD VENCIDOS'!D8324)</f>
        <v/>
      </c>
    </row>
    <row r="8344" spans="2:4" ht="18.75">
      <c r="B8344" s="37" t="str">
        <f>IF('TD VENCIDOS'!B8325="","",'TD VENCIDOS'!B8325)</f>
        <v/>
      </c>
      <c r="C8344" s="38" t="str">
        <f>IF('TD VENCIDOS'!C8325="","",'TD VENCIDOS'!C8325)</f>
        <v/>
      </c>
      <c r="D8344" s="37" t="str">
        <f>IF('TD VENCIDOS'!D8325="","",'TD VENCIDOS'!D8325)</f>
        <v/>
      </c>
    </row>
    <row r="8345" spans="2:4" ht="18.75">
      <c r="B8345" s="37" t="str">
        <f>IF('TD VENCIDOS'!B8326="","",'TD VENCIDOS'!B8326)</f>
        <v/>
      </c>
      <c r="C8345" s="38" t="str">
        <f>IF('TD VENCIDOS'!C8326="","",'TD VENCIDOS'!C8326)</f>
        <v/>
      </c>
      <c r="D8345" s="37" t="str">
        <f>IF('TD VENCIDOS'!D8326="","",'TD VENCIDOS'!D8326)</f>
        <v/>
      </c>
    </row>
    <row r="8346" spans="2:4" ht="18.75">
      <c r="B8346" s="37" t="str">
        <f>IF('TD VENCIDOS'!B8327="","",'TD VENCIDOS'!B8327)</f>
        <v/>
      </c>
      <c r="C8346" s="38" t="str">
        <f>IF('TD VENCIDOS'!C8327="","",'TD VENCIDOS'!C8327)</f>
        <v/>
      </c>
      <c r="D8346" s="37" t="str">
        <f>IF('TD VENCIDOS'!D8327="","",'TD VENCIDOS'!D8327)</f>
        <v/>
      </c>
    </row>
    <row r="8347" spans="2:4" ht="18.75">
      <c r="B8347" s="37" t="str">
        <f>IF('TD VENCIDOS'!B8328="","",'TD VENCIDOS'!B8328)</f>
        <v/>
      </c>
      <c r="C8347" s="38" t="str">
        <f>IF('TD VENCIDOS'!C8328="","",'TD VENCIDOS'!C8328)</f>
        <v/>
      </c>
      <c r="D8347" s="37" t="str">
        <f>IF('TD VENCIDOS'!D8328="","",'TD VENCIDOS'!D8328)</f>
        <v/>
      </c>
    </row>
    <row r="8348" spans="2:4" ht="18.75">
      <c r="B8348" s="37" t="str">
        <f>IF('TD VENCIDOS'!B8329="","",'TD VENCIDOS'!B8329)</f>
        <v/>
      </c>
      <c r="C8348" s="38" t="str">
        <f>IF('TD VENCIDOS'!C8329="","",'TD VENCIDOS'!C8329)</f>
        <v/>
      </c>
      <c r="D8348" s="37" t="str">
        <f>IF('TD VENCIDOS'!D8329="","",'TD VENCIDOS'!D8329)</f>
        <v/>
      </c>
    </row>
    <row r="8349" spans="2:4" ht="18.75">
      <c r="B8349" s="37" t="str">
        <f>IF('TD VENCIDOS'!B8330="","",'TD VENCIDOS'!B8330)</f>
        <v/>
      </c>
      <c r="C8349" s="38" t="str">
        <f>IF('TD VENCIDOS'!C8330="","",'TD VENCIDOS'!C8330)</f>
        <v/>
      </c>
      <c r="D8349" s="37" t="str">
        <f>IF('TD VENCIDOS'!D8330="","",'TD VENCIDOS'!D8330)</f>
        <v/>
      </c>
    </row>
    <row r="8350" spans="2:4" ht="18.75">
      <c r="B8350" s="37" t="str">
        <f>IF('TD VENCIDOS'!B8331="","",'TD VENCIDOS'!B8331)</f>
        <v/>
      </c>
      <c r="C8350" s="38" t="str">
        <f>IF('TD VENCIDOS'!C8331="","",'TD VENCIDOS'!C8331)</f>
        <v/>
      </c>
      <c r="D8350" s="37" t="str">
        <f>IF('TD VENCIDOS'!D8331="","",'TD VENCIDOS'!D8331)</f>
        <v/>
      </c>
    </row>
    <row r="8351" spans="2:4" ht="18.75">
      <c r="B8351" s="37" t="str">
        <f>IF('TD VENCIDOS'!B8332="","",'TD VENCIDOS'!B8332)</f>
        <v/>
      </c>
      <c r="C8351" s="38" t="str">
        <f>IF('TD VENCIDOS'!C8332="","",'TD VENCIDOS'!C8332)</f>
        <v/>
      </c>
      <c r="D8351" s="37" t="str">
        <f>IF('TD VENCIDOS'!D8332="","",'TD VENCIDOS'!D8332)</f>
        <v/>
      </c>
    </row>
    <row r="8352" spans="2:4" ht="18.75">
      <c r="B8352" s="37" t="str">
        <f>IF('TD VENCIDOS'!B8333="","",'TD VENCIDOS'!B8333)</f>
        <v/>
      </c>
      <c r="C8352" s="38" t="str">
        <f>IF('TD VENCIDOS'!C8333="","",'TD VENCIDOS'!C8333)</f>
        <v/>
      </c>
      <c r="D8352" s="37" t="str">
        <f>IF('TD VENCIDOS'!D8333="","",'TD VENCIDOS'!D8333)</f>
        <v/>
      </c>
    </row>
    <row r="8353" spans="2:4" ht="18.75">
      <c r="B8353" s="37" t="str">
        <f>IF('TD VENCIDOS'!B8334="","",'TD VENCIDOS'!B8334)</f>
        <v/>
      </c>
      <c r="C8353" s="38" t="str">
        <f>IF('TD VENCIDOS'!C8334="","",'TD VENCIDOS'!C8334)</f>
        <v/>
      </c>
      <c r="D8353" s="37" t="str">
        <f>IF('TD VENCIDOS'!D8334="","",'TD VENCIDOS'!D8334)</f>
        <v/>
      </c>
    </row>
    <row r="8354" spans="2:4" ht="18.75">
      <c r="B8354" s="37" t="str">
        <f>IF('TD VENCIDOS'!B8335="","",'TD VENCIDOS'!B8335)</f>
        <v/>
      </c>
      <c r="C8354" s="38" t="str">
        <f>IF('TD VENCIDOS'!C8335="","",'TD VENCIDOS'!C8335)</f>
        <v/>
      </c>
      <c r="D8354" s="37" t="str">
        <f>IF('TD VENCIDOS'!D8335="","",'TD VENCIDOS'!D8335)</f>
        <v/>
      </c>
    </row>
    <row r="8355" spans="2:4" ht="18.75">
      <c r="B8355" s="37" t="str">
        <f>IF('TD VENCIDOS'!B8336="","",'TD VENCIDOS'!B8336)</f>
        <v/>
      </c>
      <c r="C8355" s="38" t="str">
        <f>IF('TD VENCIDOS'!C8336="","",'TD VENCIDOS'!C8336)</f>
        <v/>
      </c>
      <c r="D8355" s="37" t="str">
        <f>IF('TD VENCIDOS'!D8336="","",'TD VENCIDOS'!D8336)</f>
        <v/>
      </c>
    </row>
    <row r="8356" spans="2:4" ht="18.75">
      <c r="B8356" s="37" t="str">
        <f>IF('TD VENCIDOS'!B8337="","",'TD VENCIDOS'!B8337)</f>
        <v/>
      </c>
      <c r="C8356" s="38" t="str">
        <f>IF('TD VENCIDOS'!C8337="","",'TD VENCIDOS'!C8337)</f>
        <v/>
      </c>
      <c r="D8356" s="37" t="str">
        <f>IF('TD VENCIDOS'!D8337="","",'TD VENCIDOS'!D8337)</f>
        <v/>
      </c>
    </row>
    <row r="8357" spans="2:4" ht="18.75">
      <c r="B8357" s="37" t="str">
        <f>IF('TD VENCIDOS'!B8338="","",'TD VENCIDOS'!B8338)</f>
        <v/>
      </c>
      <c r="C8357" s="38" t="str">
        <f>IF('TD VENCIDOS'!C8338="","",'TD VENCIDOS'!C8338)</f>
        <v/>
      </c>
      <c r="D8357" s="37" t="str">
        <f>IF('TD VENCIDOS'!D8338="","",'TD VENCIDOS'!D8338)</f>
        <v/>
      </c>
    </row>
    <row r="8358" spans="2:4" ht="18.75">
      <c r="B8358" s="37" t="str">
        <f>IF('TD VENCIDOS'!B8339="","",'TD VENCIDOS'!B8339)</f>
        <v/>
      </c>
      <c r="C8358" s="38" t="str">
        <f>IF('TD VENCIDOS'!C8339="","",'TD VENCIDOS'!C8339)</f>
        <v/>
      </c>
      <c r="D8358" s="37" t="str">
        <f>IF('TD VENCIDOS'!D8339="","",'TD VENCIDOS'!D8339)</f>
        <v/>
      </c>
    </row>
    <row r="8359" spans="2:4" ht="18.75">
      <c r="B8359" s="37" t="str">
        <f>IF('TD VENCIDOS'!B8340="","",'TD VENCIDOS'!B8340)</f>
        <v/>
      </c>
      <c r="C8359" s="38" t="str">
        <f>IF('TD VENCIDOS'!C8340="","",'TD VENCIDOS'!C8340)</f>
        <v/>
      </c>
      <c r="D8359" s="37" t="str">
        <f>IF('TD VENCIDOS'!D8340="","",'TD VENCIDOS'!D8340)</f>
        <v/>
      </c>
    </row>
    <row r="8360" spans="2:4" ht="18.75">
      <c r="B8360" s="37" t="str">
        <f>IF('TD VENCIDOS'!B8341="","",'TD VENCIDOS'!B8341)</f>
        <v/>
      </c>
      <c r="C8360" s="38" t="str">
        <f>IF('TD VENCIDOS'!C8341="","",'TD VENCIDOS'!C8341)</f>
        <v/>
      </c>
      <c r="D8360" s="37" t="str">
        <f>IF('TD VENCIDOS'!D8341="","",'TD VENCIDOS'!D8341)</f>
        <v/>
      </c>
    </row>
    <row r="8361" spans="2:4" ht="18.75">
      <c r="B8361" s="37" t="str">
        <f>IF('TD VENCIDOS'!B8342="","",'TD VENCIDOS'!B8342)</f>
        <v/>
      </c>
      <c r="C8361" s="38" t="str">
        <f>IF('TD VENCIDOS'!C8342="","",'TD VENCIDOS'!C8342)</f>
        <v/>
      </c>
      <c r="D8361" s="37" t="str">
        <f>IF('TD VENCIDOS'!D8342="","",'TD VENCIDOS'!D8342)</f>
        <v/>
      </c>
    </row>
    <row r="8362" spans="2:4" ht="18.75">
      <c r="B8362" s="37" t="str">
        <f>IF('TD VENCIDOS'!B8343="","",'TD VENCIDOS'!B8343)</f>
        <v/>
      </c>
      <c r="C8362" s="38" t="str">
        <f>IF('TD VENCIDOS'!C8343="","",'TD VENCIDOS'!C8343)</f>
        <v/>
      </c>
      <c r="D8362" s="37" t="str">
        <f>IF('TD VENCIDOS'!D8343="","",'TD VENCIDOS'!D8343)</f>
        <v/>
      </c>
    </row>
    <row r="8363" spans="2:4" ht="18.75">
      <c r="B8363" s="37" t="str">
        <f>IF('TD VENCIDOS'!B8344="","",'TD VENCIDOS'!B8344)</f>
        <v/>
      </c>
      <c r="C8363" s="38" t="str">
        <f>IF('TD VENCIDOS'!C8344="","",'TD VENCIDOS'!C8344)</f>
        <v/>
      </c>
      <c r="D8363" s="37" t="str">
        <f>IF('TD VENCIDOS'!D8344="","",'TD VENCIDOS'!D8344)</f>
        <v/>
      </c>
    </row>
    <row r="8364" spans="2:4" ht="18.75">
      <c r="B8364" s="37" t="str">
        <f>IF('TD VENCIDOS'!B8345="","",'TD VENCIDOS'!B8345)</f>
        <v/>
      </c>
      <c r="C8364" s="38" t="str">
        <f>IF('TD VENCIDOS'!C8345="","",'TD VENCIDOS'!C8345)</f>
        <v/>
      </c>
      <c r="D8364" s="37" t="str">
        <f>IF('TD VENCIDOS'!D8345="","",'TD VENCIDOS'!D8345)</f>
        <v/>
      </c>
    </row>
    <row r="8365" spans="2:4" ht="18.75">
      <c r="B8365" s="37" t="str">
        <f>IF('TD VENCIDOS'!B8346="","",'TD VENCIDOS'!B8346)</f>
        <v/>
      </c>
      <c r="C8365" s="38" t="str">
        <f>IF('TD VENCIDOS'!C8346="","",'TD VENCIDOS'!C8346)</f>
        <v/>
      </c>
      <c r="D8365" s="37" t="str">
        <f>IF('TD VENCIDOS'!D8346="","",'TD VENCIDOS'!D8346)</f>
        <v/>
      </c>
    </row>
    <row r="8366" spans="2:4" ht="18.75">
      <c r="B8366" s="37" t="str">
        <f>IF('TD VENCIDOS'!B8347="","",'TD VENCIDOS'!B8347)</f>
        <v/>
      </c>
      <c r="C8366" s="38" t="str">
        <f>IF('TD VENCIDOS'!C8347="","",'TD VENCIDOS'!C8347)</f>
        <v/>
      </c>
      <c r="D8366" s="37" t="str">
        <f>IF('TD VENCIDOS'!D8347="","",'TD VENCIDOS'!D8347)</f>
        <v/>
      </c>
    </row>
    <row r="8367" spans="2:4" ht="18.75">
      <c r="B8367" s="37" t="str">
        <f>IF('TD VENCIDOS'!B8348="","",'TD VENCIDOS'!B8348)</f>
        <v/>
      </c>
      <c r="C8367" s="38" t="str">
        <f>IF('TD VENCIDOS'!C8348="","",'TD VENCIDOS'!C8348)</f>
        <v/>
      </c>
      <c r="D8367" s="37" t="str">
        <f>IF('TD VENCIDOS'!D8348="","",'TD VENCIDOS'!D8348)</f>
        <v/>
      </c>
    </row>
    <row r="8368" spans="2:4" ht="18.75">
      <c r="B8368" s="37" t="str">
        <f>IF('TD VENCIDOS'!B8349="","",'TD VENCIDOS'!B8349)</f>
        <v/>
      </c>
      <c r="C8368" s="38" t="str">
        <f>IF('TD VENCIDOS'!C8349="","",'TD VENCIDOS'!C8349)</f>
        <v/>
      </c>
      <c r="D8368" s="37" t="str">
        <f>IF('TD VENCIDOS'!D8349="","",'TD VENCIDOS'!D8349)</f>
        <v/>
      </c>
    </row>
    <row r="8369" spans="2:4" ht="18.75">
      <c r="B8369" s="37" t="str">
        <f>IF('TD VENCIDOS'!B8350="","",'TD VENCIDOS'!B8350)</f>
        <v/>
      </c>
      <c r="C8369" s="38" t="str">
        <f>IF('TD VENCIDOS'!C8350="","",'TD VENCIDOS'!C8350)</f>
        <v/>
      </c>
      <c r="D8369" s="37" t="str">
        <f>IF('TD VENCIDOS'!D8350="","",'TD VENCIDOS'!D8350)</f>
        <v/>
      </c>
    </row>
    <row r="8370" spans="2:4" ht="18.75">
      <c r="B8370" s="37" t="str">
        <f>IF('TD VENCIDOS'!B8351="","",'TD VENCIDOS'!B8351)</f>
        <v/>
      </c>
      <c r="C8370" s="38" t="str">
        <f>IF('TD VENCIDOS'!C8351="","",'TD VENCIDOS'!C8351)</f>
        <v/>
      </c>
      <c r="D8370" s="37" t="str">
        <f>IF('TD VENCIDOS'!D8351="","",'TD VENCIDOS'!D8351)</f>
        <v/>
      </c>
    </row>
    <row r="8371" spans="2:4" ht="18.75">
      <c r="B8371" s="37" t="str">
        <f>IF('TD VENCIDOS'!B8352="","",'TD VENCIDOS'!B8352)</f>
        <v/>
      </c>
      <c r="C8371" s="38" t="str">
        <f>IF('TD VENCIDOS'!C8352="","",'TD VENCIDOS'!C8352)</f>
        <v/>
      </c>
      <c r="D8371" s="37" t="str">
        <f>IF('TD VENCIDOS'!D8352="","",'TD VENCIDOS'!D8352)</f>
        <v/>
      </c>
    </row>
    <row r="8372" spans="2:4" ht="18.75">
      <c r="B8372" s="37" t="str">
        <f>IF('TD VENCIDOS'!B8353="","",'TD VENCIDOS'!B8353)</f>
        <v/>
      </c>
      <c r="C8372" s="38" t="str">
        <f>IF('TD VENCIDOS'!C8353="","",'TD VENCIDOS'!C8353)</f>
        <v/>
      </c>
      <c r="D8372" s="37" t="str">
        <f>IF('TD VENCIDOS'!D8353="","",'TD VENCIDOS'!D8353)</f>
        <v/>
      </c>
    </row>
    <row r="8373" spans="2:4" ht="18.75">
      <c r="B8373" s="37" t="str">
        <f>IF('TD VENCIDOS'!B8354="","",'TD VENCIDOS'!B8354)</f>
        <v/>
      </c>
      <c r="C8373" s="38" t="str">
        <f>IF('TD VENCIDOS'!C8354="","",'TD VENCIDOS'!C8354)</f>
        <v/>
      </c>
      <c r="D8373" s="37" t="str">
        <f>IF('TD VENCIDOS'!D8354="","",'TD VENCIDOS'!D8354)</f>
        <v/>
      </c>
    </row>
    <row r="8374" spans="2:4" ht="18.75">
      <c r="B8374" s="37" t="str">
        <f>IF('TD VENCIDOS'!B8355="","",'TD VENCIDOS'!B8355)</f>
        <v/>
      </c>
      <c r="C8374" s="38" t="str">
        <f>IF('TD VENCIDOS'!C8355="","",'TD VENCIDOS'!C8355)</f>
        <v/>
      </c>
      <c r="D8374" s="37" t="str">
        <f>IF('TD VENCIDOS'!D8355="","",'TD VENCIDOS'!D8355)</f>
        <v/>
      </c>
    </row>
    <row r="8375" spans="2:4" ht="18.75">
      <c r="B8375" s="37" t="str">
        <f>IF('TD VENCIDOS'!B8356="","",'TD VENCIDOS'!B8356)</f>
        <v/>
      </c>
      <c r="C8375" s="38" t="str">
        <f>IF('TD VENCIDOS'!C8356="","",'TD VENCIDOS'!C8356)</f>
        <v/>
      </c>
      <c r="D8375" s="37" t="str">
        <f>IF('TD VENCIDOS'!D8356="","",'TD VENCIDOS'!D8356)</f>
        <v/>
      </c>
    </row>
    <row r="8376" spans="2:4" ht="18.75">
      <c r="B8376" s="37" t="str">
        <f>IF('TD VENCIDOS'!B8357="","",'TD VENCIDOS'!B8357)</f>
        <v/>
      </c>
      <c r="C8376" s="38" t="str">
        <f>IF('TD VENCIDOS'!C8357="","",'TD VENCIDOS'!C8357)</f>
        <v/>
      </c>
      <c r="D8376" s="37" t="str">
        <f>IF('TD VENCIDOS'!D8357="","",'TD VENCIDOS'!D8357)</f>
        <v/>
      </c>
    </row>
    <row r="8377" spans="2:4" ht="18.75">
      <c r="B8377" s="37" t="str">
        <f>IF('TD VENCIDOS'!B8358="","",'TD VENCIDOS'!B8358)</f>
        <v/>
      </c>
      <c r="C8377" s="38" t="str">
        <f>IF('TD VENCIDOS'!C8358="","",'TD VENCIDOS'!C8358)</f>
        <v/>
      </c>
      <c r="D8377" s="37" t="str">
        <f>IF('TD VENCIDOS'!D8358="","",'TD VENCIDOS'!D8358)</f>
        <v/>
      </c>
    </row>
    <row r="8378" spans="2:4" ht="18.75">
      <c r="B8378" s="37" t="str">
        <f>IF('TD VENCIDOS'!B8359="","",'TD VENCIDOS'!B8359)</f>
        <v/>
      </c>
      <c r="C8378" s="38" t="str">
        <f>IF('TD VENCIDOS'!C8359="","",'TD VENCIDOS'!C8359)</f>
        <v/>
      </c>
      <c r="D8378" s="37" t="str">
        <f>IF('TD VENCIDOS'!D8359="","",'TD VENCIDOS'!D8359)</f>
        <v/>
      </c>
    </row>
    <row r="8379" spans="2:4" ht="18.75">
      <c r="B8379" s="37" t="str">
        <f>IF('TD VENCIDOS'!B8360="","",'TD VENCIDOS'!B8360)</f>
        <v/>
      </c>
      <c r="C8379" s="38" t="str">
        <f>IF('TD VENCIDOS'!C8360="","",'TD VENCIDOS'!C8360)</f>
        <v/>
      </c>
      <c r="D8379" s="37" t="str">
        <f>IF('TD VENCIDOS'!D8360="","",'TD VENCIDOS'!D8360)</f>
        <v/>
      </c>
    </row>
    <row r="8380" spans="2:4" ht="18.75">
      <c r="B8380" s="37" t="str">
        <f>IF('TD VENCIDOS'!B8361="","",'TD VENCIDOS'!B8361)</f>
        <v/>
      </c>
      <c r="C8380" s="38" t="str">
        <f>IF('TD VENCIDOS'!C8361="","",'TD VENCIDOS'!C8361)</f>
        <v/>
      </c>
      <c r="D8380" s="37" t="str">
        <f>IF('TD VENCIDOS'!D8361="","",'TD VENCIDOS'!D8361)</f>
        <v/>
      </c>
    </row>
    <row r="8381" spans="2:4" ht="18.75">
      <c r="B8381" s="37" t="str">
        <f>IF('TD VENCIDOS'!B8362="","",'TD VENCIDOS'!B8362)</f>
        <v/>
      </c>
      <c r="C8381" s="38" t="str">
        <f>IF('TD VENCIDOS'!C8362="","",'TD VENCIDOS'!C8362)</f>
        <v/>
      </c>
      <c r="D8381" s="37" t="str">
        <f>IF('TD VENCIDOS'!D8362="","",'TD VENCIDOS'!D8362)</f>
        <v/>
      </c>
    </row>
    <row r="8382" spans="2:4" ht="18.75">
      <c r="B8382" s="37" t="str">
        <f>IF('TD VENCIDOS'!B8363="","",'TD VENCIDOS'!B8363)</f>
        <v/>
      </c>
      <c r="C8382" s="38" t="str">
        <f>IF('TD VENCIDOS'!C8363="","",'TD VENCIDOS'!C8363)</f>
        <v/>
      </c>
      <c r="D8382" s="37" t="str">
        <f>IF('TD VENCIDOS'!D8363="","",'TD VENCIDOS'!D8363)</f>
        <v/>
      </c>
    </row>
    <row r="8383" spans="2:4" ht="18.75">
      <c r="B8383" s="37" t="str">
        <f>IF('TD VENCIDOS'!B8364="","",'TD VENCIDOS'!B8364)</f>
        <v/>
      </c>
      <c r="C8383" s="38" t="str">
        <f>IF('TD VENCIDOS'!C8364="","",'TD VENCIDOS'!C8364)</f>
        <v/>
      </c>
      <c r="D8383" s="37" t="str">
        <f>IF('TD VENCIDOS'!D8364="","",'TD VENCIDOS'!D8364)</f>
        <v/>
      </c>
    </row>
    <row r="8384" spans="2:4" ht="18.75">
      <c r="B8384" s="37" t="str">
        <f>IF('TD VENCIDOS'!B8365="","",'TD VENCIDOS'!B8365)</f>
        <v/>
      </c>
      <c r="C8384" s="38" t="str">
        <f>IF('TD VENCIDOS'!C8365="","",'TD VENCIDOS'!C8365)</f>
        <v/>
      </c>
      <c r="D8384" s="37" t="str">
        <f>IF('TD VENCIDOS'!D8365="","",'TD VENCIDOS'!D8365)</f>
        <v/>
      </c>
    </row>
    <row r="8385" spans="2:4" ht="18.75">
      <c r="B8385" s="37" t="str">
        <f>IF('TD VENCIDOS'!B8366="","",'TD VENCIDOS'!B8366)</f>
        <v/>
      </c>
      <c r="C8385" s="38" t="str">
        <f>IF('TD VENCIDOS'!C8366="","",'TD VENCIDOS'!C8366)</f>
        <v/>
      </c>
      <c r="D8385" s="37" t="str">
        <f>IF('TD VENCIDOS'!D8366="","",'TD VENCIDOS'!D8366)</f>
        <v/>
      </c>
    </row>
    <row r="8386" spans="2:4" ht="18.75">
      <c r="B8386" s="37" t="str">
        <f>IF('TD VENCIDOS'!B8367="","",'TD VENCIDOS'!B8367)</f>
        <v/>
      </c>
      <c r="C8386" s="38" t="str">
        <f>IF('TD VENCIDOS'!C8367="","",'TD VENCIDOS'!C8367)</f>
        <v/>
      </c>
      <c r="D8386" s="37" t="str">
        <f>IF('TD VENCIDOS'!D8367="","",'TD VENCIDOS'!D8367)</f>
        <v/>
      </c>
    </row>
    <row r="8387" spans="2:4" ht="18.75">
      <c r="B8387" s="37" t="str">
        <f>IF('TD VENCIDOS'!B8368="","",'TD VENCIDOS'!B8368)</f>
        <v/>
      </c>
      <c r="C8387" s="38" t="str">
        <f>IF('TD VENCIDOS'!C8368="","",'TD VENCIDOS'!C8368)</f>
        <v/>
      </c>
      <c r="D8387" s="37" t="str">
        <f>IF('TD VENCIDOS'!D8368="","",'TD VENCIDOS'!D8368)</f>
        <v/>
      </c>
    </row>
    <row r="8388" spans="2:4" ht="18.75">
      <c r="B8388" s="37" t="str">
        <f>IF('TD VENCIDOS'!B8369="","",'TD VENCIDOS'!B8369)</f>
        <v/>
      </c>
      <c r="C8388" s="38" t="str">
        <f>IF('TD VENCIDOS'!C8369="","",'TD VENCIDOS'!C8369)</f>
        <v/>
      </c>
      <c r="D8388" s="37" t="str">
        <f>IF('TD VENCIDOS'!D8369="","",'TD VENCIDOS'!D8369)</f>
        <v/>
      </c>
    </row>
    <row r="8389" spans="2:4" ht="18.75">
      <c r="B8389" s="37" t="str">
        <f>IF('TD VENCIDOS'!B8370="","",'TD VENCIDOS'!B8370)</f>
        <v/>
      </c>
      <c r="C8389" s="38" t="str">
        <f>IF('TD VENCIDOS'!C8370="","",'TD VENCIDOS'!C8370)</f>
        <v/>
      </c>
      <c r="D8389" s="37" t="str">
        <f>IF('TD VENCIDOS'!D8370="","",'TD VENCIDOS'!D8370)</f>
        <v/>
      </c>
    </row>
    <row r="8390" spans="2:4" ht="18.75">
      <c r="B8390" s="37" t="str">
        <f>IF('TD VENCIDOS'!B8371="","",'TD VENCIDOS'!B8371)</f>
        <v/>
      </c>
      <c r="C8390" s="38" t="str">
        <f>IF('TD VENCIDOS'!C8371="","",'TD VENCIDOS'!C8371)</f>
        <v/>
      </c>
      <c r="D8390" s="37" t="str">
        <f>IF('TD VENCIDOS'!D8371="","",'TD VENCIDOS'!D8371)</f>
        <v/>
      </c>
    </row>
    <row r="8391" spans="2:4" ht="18.75">
      <c r="B8391" s="37" t="str">
        <f>IF('TD VENCIDOS'!B8372="","",'TD VENCIDOS'!B8372)</f>
        <v/>
      </c>
      <c r="C8391" s="38" t="str">
        <f>IF('TD VENCIDOS'!C8372="","",'TD VENCIDOS'!C8372)</f>
        <v/>
      </c>
      <c r="D8391" s="37" t="str">
        <f>IF('TD VENCIDOS'!D8372="","",'TD VENCIDOS'!D8372)</f>
        <v/>
      </c>
    </row>
    <row r="8392" spans="2:4" ht="18.75">
      <c r="B8392" s="37" t="str">
        <f>IF('TD VENCIDOS'!B8373="","",'TD VENCIDOS'!B8373)</f>
        <v/>
      </c>
      <c r="C8392" s="38" t="str">
        <f>IF('TD VENCIDOS'!C8373="","",'TD VENCIDOS'!C8373)</f>
        <v/>
      </c>
      <c r="D8392" s="37" t="str">
        <f>IF('TD VENCIDOS'!D8373="","",'TD VENCIDOS'!D8373)</f>
        <v/>
      </c>
    </row>
    <row r="8393" spans="2:4" ht="18.75">
      <c r="B8393" s="37" t="str">
        <f>IF('TD VENCIDOS'!B8374="","",'TD VENCIDOS'!B8374)</f>
        <v/>
      </c>
      <c r="C8393" s="38" t="str">
        <f>IF('TD VENCIDOS'!C8374="","",'TD VENCIDOS'!C8374)</f>
        <v/>
      </c>
      <c r="D8393" s="37" t="str">
        <f>IF('TD VENCIDOS'!D8374="","",'TD VENCIDOS'!D8374)</f>
        <v/>
      </c>
    </row>
    <row r="8394" spans="2:4" ht="18.75">
      <c r="B8394" s="37" t="str">
        <f>IF('TD VENCIDOS'!B8375="","",'TD VENCIDOS'!B8375)</f>
        <v/>
      </c>
      <c r="C8394" s="38" t="str">
        <f>IF('TD VENCIDOS'!C8375="","",'TD VENCIDOS'!C8375)</f>
        <v/>
      </c>
      <c r="D8394" s="37" t="str">
        <f>IF('TD VENCIDOS'!D8375="","",'TD VENCIDOS'!D8375)</f>
        <v/>
      </c>
    </row>
    <row r="8395" spans="2:4" ht="18.75">
      <c r="B8395" s="37" t="str">
        <f>IF('TD VENCIDOS'!B8376="","",'TD VENCIDOS'!B8376)</f>
        <v/>
      </c>
      <c r="C8395" s="38" t="str">
        <f>IF('TD VENCIDOS'!C8376="","",'TD VENCIDOS'!C8376)</f>
        <v/>
      </c>
      <c r="D8395" s="37" t="str">
        <f>IF('TD VENCIDOS'!D8376="","",'TD VENCIDOS'!D8376)</f>
        <v/>
      </c>
    </row>
    <row r="8396" spans="2:4" ht="18.75">
      <c r="B8396" s="37" t="str">
        <f>IF('TD VENCIDOS'!B8377="","",'TD VENCIDOS'!B8377)</f>
        <v/>
      </c>
      <c r="C8396" s="38" t="str">
        <f>IF('TD VENCIDOS'!C8377="","",'TD VENCIDOS'!C8377)</f>
        <v/>
      </c>
      <c r="D8396" s="37" t="str">
        <f>IF('TD VENCIDOS'!D8377="","",'TD VENCIDOS'!D8377)</f>
        <v/>
      </c>
    </row>
    <row r="8397" spans="2:4" ht="18.75">
      <c r="B8397" s="37" t="str">
        <f>IF('TD VENCIDOS'!B8378="","",'TD VENCIDOS'!B8378)</f>
        <v/>
      </c>
      <c r="C8397" s="38" t="str">
        <f>IF('TD VENCIDOS'!C8378="","",'TD VENCIDOS'!C8378)</f>
        <v/>
      </c>
      <c r="D8397" s="37" t="str">
        <f>IF('TD VENCIDOS'!D8378="","",'TD VENCIDOS'!D8378)</f>
        <v/>
      </c>
    </row>
    <row r="8398" spans="2:4" ht="18.75">
      <c r="B8398" s="37" t="str">
        <f>IF('TD VENCIDOS'!B8379="","",'TD VENCIDOS'!B8379)</f>
        <v/>
      </c>
      <c r="C8398" s="38" t="str">
        <f>IF('TD VENCIDOS'!C8379="","",'TD VENCIDOS'!C8379)</f>
        <v/>
      </c>
      <c r="D8398" s="37" t="str">
        <f>IF('TD VENCIDOS'!D8379="","",'TD VENCIDOS'!D8379)</f>
        <v/>
      </c>
    </row>
    <row r="8399" spans="2:4" ht="18.75">
      <c r="B8399" s="37" t="str">
        <f>IF('TD VENCIDOS'!B8380="","",'TD VENCIDOS'!B8380)</f>
        <v/>
      </c>
      <c r="C8399" s="38" t="str">
        <f>IF('TD VENCIDOS'!C8380="","",'TD VENCIDOS'!C8380)</f>
        <v/>
      </c>
      <c r="D8399" s="37" t="str">
        <f>IF('TD VENCIDOS'!D8380="","",'TD VENCIDOS'!D8380)</f>
        <v/>
      </c>
    </row>
    <row r="8400" spans="2:4" ht="18.75">
      <c r="B8400" s="37" t="str">
        <f>IF('TD VENCIDOS'!B8381="","",'TD VENCIDOS'!B8381)</f>
        <v/>
      </c>
      <c r="C8400" s="38" t="str">
        <f>IF('TD VENCIDOS'!C8381="","",'TD VENCIDOS'!C8381)</f>
        <v/>
      </c>
      <c r="D8400" s="37" t="str">
        <f>IF('TD VENCIDOS'!D8381="","",'TD VENCIDOS'!D8381)</f>
        <v/>
      </c>
    </row>
    <row r="8401" spans="2:4" ht="18.75">
      <c r="B8401" s="37" t="str">
        <f>IF('TD VENCIDOS'!B8382="","",'TD VENCIDOS'!B8382)</f>
        <v/>
      </c>
      <c r="C8401" s="38" t="str">
        <f>IF('TD VENCIDOS'!C8382="","",'TD VENCIDOS'!C8382)</f>
        <v/>
      </c>
      <c r="D8401" s="37" t="str">
        <f>IF('TD VENCIDOS'!D8382="","",'TD VENCIDOS'!D8382)</f>
        <v/>
      </c>
    </row>
    <row r="8402" spans="2:4" ht="18.75">
      <c r="B8402" s="37" t="str">
        <f>IF('TD VENCIDOS'!B8383="","",'TD VENCIDOS'!B8383)</f>
        <v/>
      </c>
      <c r="C8402" s="38" t="str">
        <f>IF('TD VENCIDOS'!C8383="","",'TD VENCIDOS'!C8383)</f>
        <v/>
      </c>
      <c r="D8402" s="37" t="str">
        <f>IF('TD VENCIDOS'!D8383="","",'TD VENCIDOS'!D8383)</f>
        <v/>
      </c>
    </row>
    <row r="8403" spans="2:4" ht="18.75">
      <c r="B8403" s="37" t="str">
        <f>IF('TD VENCIDOS'!B8384="","",'TD VENCIDOS'!B8384)</f>
        <v/>
      </c>
      <c r="C8403" s="38" t="str">
        <f>IF('TD VENCIDOS'!C8384="","",'TD VENCIDOS'!C8384)</f>
        <v/>
      </c>
      <c r="D8403" s="37" t="str">
        <f>IF('TD VENCIDOS'!D8384="","",'TD VENCIDOS'!D8384)</f>
        <v/>
      </c>
    </row>
    <row r="8404" spans="2:4" ht="18.75">
      <c r="B8404" s="37" t="str">
        <f>IF('TD VENCIDOS'!B8385="","",'TD VENCIDOS'!B8385)</f>
        <v/>
      </c>
      <c r="C8404" s="38" t="str">
        <f>IF('TD VENCIDOS'!C8385="","",'TD VENCIDOS'!C8385)</f>
        <v/>
      </c>
      <c r="D8404" s="37" t="str">
        <f>IF('TD VENCIDOS'!D8385="","",'TD VENCIDOS'!D8385)</f>
        <v/>
      </c>
    </row>
    <row r="8405" spans="2:4" ht="18.75">
      <c r="B8405" s="37" t="str">
        <f>IF('TD VENCIDOS'!B8386="","",'TD VENCIDOS'!B8386)</f>
        <v/>
      </c>
      <c r="C8405" s="38" t="str">
        <f>IF('TD VENCIDOS'!C8386="","",'TD VENCIDOS'!C8386)</f>
        <v/>
      </c>
      <c r="D8405" s="37" t="str">
        <f>IF('TD VENCIDOS'!D8386="","",'TD VENCIDOS'!D8386)</f>
        <v/>
      </c>
    </row>
    <row r="8406" spans="2:4" ht="18.75">
      <c r="B8406" s="37" t="str">
        <f>IF('TD VENCIDOS'!B8387="","",'TD VENCIDOS'!B8387)</f>
        <v/>
      </c>
      <c r="C8406" s="38" t="str">
        <f>IF('TD VENCIDOS'!C8387="","",'TD VENCIDOS'!C8387)</f>
        <v/>
      </c>
      <c r="D8406" s="37" t="str">
        <f>IF('TD VENCIDOS'!D8387="","",'TD VENCIDOS'!D8387)</f>
        <v/>
      </c>
    </row>
    <row r="8407" spans="2:4" ht="18.75">
      <c r="B8407" s="37" t="str">
        <f>IF('TD VENCIDOS'!B8388="","",'TD VENCIDOS'!B8388)</f>
        <v/>
      </c>
      <c r="C8407" s="38" t="str">
        <f>IF('TD VENCIDOS'!C8388="","",'TD VENCIDOS'!C8388)</f>
        <v/>
      </c>
      <c r="D8407" s="37" t="str">
        <f>IF('TD VENCIDOS'!D8388="","",'TD VENCIDOS'!D8388)</f>
        <v/>
      </c>
    </row>
    <row r="8408" spans="2:4" ht="18.75">
      <c r="B8408" s="37" t="str">
        <f>IF('TD VENCIDOS'!B8389="","",'TD VENCIDOS'!B8389)</f>
        <v/>
      </c>
      <c r="C8408" s="38" t="str">
        <f>IF('TD VENCIDOS'!C8389="","",'TD VENCIDOS'!C8389)</f>
        <v/>
      </c>
      <c r="D8408" s="37" t="str">
        <f>IF('TD VENCIDOS'!D8389="","",'TD VENCIDOS'!D8389)</f>
        <v/>
      </c>
    </row>
    <row r="8409" spans="2:4" ht="18.75">
      <c r="B8409" s="37" t="str">
        <f>IF('TD VENCIDOS'!B8390="","",'TD VENCIDOS'!B8390)</f>
        <v/>
      </c>
      <c r="C8409" s="38" t="str">
        <f>IF('TD VENCIDOS'!C8390="","",'TD VENCIDOS'!C8390)</f>
        <v/>
      </c>
      <c r="D8409" s="37" t="str">
        <f>IF('TD VENCIDOS'!D8390="","",'TD VENCIDOS'!D8390)</f>
        <v/>
      </c>
    </row>
    <row r="8410" spans="2:4" ht="18.75">
      <c r="B8410" s="37" t="str">
        <f>IF('TD VENCIDOS'!B8391="","",'TD VENCIDOS'!B8391)</f>
        <v/>
      </c>
      <c r="C8410" s="38" t="str">
        <f>IF('TD VENCIDOS'!C8391="","",'TD VENCIDOS'!C8391)</f>
        <v/>
      </c>
      <c r="D8410" s="37" t="str">
        <f>IF('TD VENCIDOS'!D8391="","",'TD VENCIDOS'!D8391)</f>
        <v/>
      </c>
    </row>
    <row r="8411" spans="2:4" ht="18.75">
      <c r="B8411" s="37" t="str">
        <f>IF('TD VENCIDOS'!B8392="","",'TD VENCIDOS'!B8392)</f>
        <v/>
      </c>
      <c r="C8411" s="38" t="str">
        <f>IF('TD VENCIDOS'!C8392="","",'TD VENCIDOS'!C8392)</f>
        <v/>
      </c>
      <c r="D8411" s="37" t="str">
        <f>IF('TD VENCIDOS'!D8392="","",'TD VENCIDOS'!D8392)</f>
        <v/>
      </c>
    </row>
    <row r="8412" spans="2:4" ht="18.75">
      <c r="B8412" s="37" t="str">
        <f>IF('TD VENCIDOS'!B8393="","",'TD VENCIDOS'!B8393)</f>
        <v/>
      </c>
      <c r="C8412" s="38" t="str">
        <f>IF('TD VENCIDOS'!C8393="","",'TD VENCIDOS'!C8393)</f>
        <v/>
      </c>
      <c r="D8412" s="37" t="str">
        <f>IF('TD VENCIDOS'!D8393="","",'TD VENCIDOS'!D8393)</f>
        <v/>
      </c>
    </row>
    <row r="8413" spans="2:4" ht="18.75">
      <c r="B8413" s="37" t="str">
        <f>IF('TD VENCIDOS'!B8394="","",'TD VENCIDOS'!B8394)</f>
        <v/>
      </c>
      <c r="C8413" s="38" t="str">
        <f>IF('TD VENCIDOS'!C8394="","",'TD VENCIDOS'!C8394)</f>
        <v/>
      </c>
      <c r="D8413" s="37" t="str">
        <f>IF('TD VENCIDOS'!D8394="","",'TD VENCIDOS'!D8394)</f>
        <v/>
      </c>
    </row>
    <row r="8414" spans="2:4" ht="18.75">
      <c r="B8414" s="37" t="str">
        <f>IF('TD VENCIDOS'!B8395="","",'TD VENCIDOS'!B8395)</f>
        <v/>
      </c>
      <c r="C8414" s="38" t="str">
        <f>IF('TD VENCIDOS'!C8395="","",'TD VENCIDOS'!C8395)</f>
        <v/>
      </c>
      <c r="D8414" s="37" t="str">
        <f>IF('TD VENCIDOS'!D8395="","",'TD VENCIDOS'!D8395)</f>
        <v/>
      </c>
    </row>
    <row r="8415" spans="2:4" ht="18.75">
      <c r="B8415" s="37" t="str">
        <f>IF('TD VENCIDOS'!B8396="","",'TD VENCIDOS'!B8396)</f>
        <v/>
      </c>
      <c r="C8415" s="38" t="str">
        <f>IF('TD VENCIDOS'!C8396="","",'TD VENCIDOS'!C8396)</f>
        <v/>
      </c>
      <c r="D8415" s="37" t="str">
        <f>IF('TD VENCIDOS'!D8396="","",'TD VENCIDOS'!D8396)</f>
        <v/>
      </c>
    </row>
    <row r="8416" spans="2:4" ht="18.75">
      <c r="B8416" s="37" t="str">
        <f>IF('TD VENCIDOS'!B8397="","",'TD VENCIDOS'!B8397)</f>
        <v/>
      </c>
      <c r="C8416" s="38" t="str">
        <f>IF('TD VENCIDOS'!C8397="","",'TD VENCIDOS'!C8397)</f>
        <v/>
      </c>
      <c r="D8416" s="37" t="str">
        <f>IF('TD VENCIDOS'!D8397="","",'TD VENCIDOS'!D8397)</f>
        <v/>
      </c>
    </row>
    <row r="8417" spans="2:4" ht="18.75">
      <c r="B8417" s="37" t="str">
        <f>IF('TD VENCIDOS'!B8398="","",'TD VENCIDOS'!B8398)</f>
        <v/>
      </c>
      <c r="C8417" s="38" t="str">
        <f>IF('TD VENCIDOS'!C8398="","",'TD VENCIDOS'!C8398)</f>
        <v/>
      </c>
      <c r="D8417" s="37" t="str">
        <f>IF('TD VENCIDOS'!D8398="","",'TD VENCIDOS'!D8398)</f>
        <v/>
      </c>
    </row>
    <row r="8418" spans="2:4" ht="18.75">
      <c r="B8418" s="37" t="str">
        <f>IF('TD VENCIDOS'!B8399="","",'TD VENCIDOS'!B8399)</f>
        <v/>
      </c>
      <c r="C8418" s="38" t="str">
        <f>IF('TD VENCIDOS'!C8399="","",'TD VENCIDOS'!C8399)</f>
        <v/>
      </c>
      <c r="D8418" s="37" t="str">
        <f>IF('TD VENCIDOS'!D8399="","",'TD VENCIDOS'!D8399)</f>
        <v/>
      </c>
    </row>
    <row r="8419" spans="2:4" ht="18.75">
      <c r="B8419" s="37" t="str">
        <f>IF('TD VENCIDOS'!B8400="","",'TD VENCIDOS'!B8400)</f>
        <v/>
      </c>
      <c r="C8419" s="38" t="str">
        <f>IF('TD VENCIDOS'!C8400="","",'TD VENCIDOS'!C8400)</f>
        <v/>
      </c>
      <c r="D8419" s="37" t="str">
        <f>IF('TD VENCIDOS'!D8400="","",'TD VENCIDOS'!D8400)</f>
        <v/>
      </c>
    </row>
    <row r="8420" spans="2:4" ht="18.75">
      <c r="B8420" s="37" t="str">
        <f>IF('TD VENCIDOS'!B8401="","",'TD VENCIDOS'!B8401)</f>
        <v/>
      </c>
      <c r="C8420" s="38" t="str">
        <f>IF('TD VENCIDOS'!C8401="","",'TD VENCIDOS'!C8401)</f>
        <v/>
      </c>
      <c r="D8420" s="37" t="str">
        <f>IF('TD VENCIDOS'!D8401="","",'TD VENCIDOS'!D8401)</f>
        <v/>
      </c>
    </row>
    <row r="8421" spans="2:4" ht="18.75">
      <c r="B8421" s="37" t="str">
        <f>IF('TD VENCIDOS'!B8402="","",'TD VENCIDOS'!B8402)</f>
        <v/>
      </c>
      <c r="C8421" s="38" t="str">
        <f>IF('TD VENCIDOS'!C8402="","",'TD VENCIDOS'!C8402)</f>
        <v/>
      </c>
      <c r="D8421" s="37" t="str">
        <f>IF('TD VENCIDOS'!D8402="","",'TD VENCIDOS'!D8402)</f>
        <v/>
      </c>
    </row>
    <row r="8422" spans="2:4" ht="18.75">
      <c r="B8422" s="37" t="str">
        <f>IF('TD VENCIDOS'!B8403="","",'TD VENCIDOS'!B8403)</f>
        <v/>
      </c>
      <c r="C8422" s="38" t="str">
        <f>IF('TD VENCIDOS'!C8403="","",'TD VENCIDOS'!C8403)</f>
        <v/>
      </c>
      <c r="D8422" s="37" t="str">
        <f>IF('TD VENCIDOS'!D8403="","",'TD VENCIDOS'!D8403)</f>
        <v/>
      </c>
    </row>
    <row r="8423" spans="2:4" ht="18.75">
      <c r="B8423" s="37" t="str">
        <f>IF('TD VENCIDOS'!B8404="","",'TD VENCIDOS'!B8404)</f>
        <v/>
      </c>
      <c r="C8423" s="38" t="str">
        <f>IF('TD VENCIDOS'!C8404="","",'TD VENCIDOS'!C8404)</f>
        <v/>
      </c>
      <c r="D8423" s="37" t="str">
        <f>IF('TD VENCIDOS'!D8404="","",'TD VENCIDOS'!D8404)</f>
        <v/>
      </c>
    </row>
    <row r="8424" spans="2:4" ht="18.75">
      <c r="B8424" s="37" t="str">
        <f>IF('TD VENCIDOS'!B8405="","",'TD VENCIDOS'!B8405)</f>
        <v/>
      </c>
      <c r="C8424" s="38" t="str">
        <f>IF('TD VENCIDOS'!C8405="","",'TD VENCIDOS'!C8405)</f>
        <v/>
      </c>
      <c r="D8424" s="37" t="str">
        <f>IF('TD VENCIDOS'!D8405="","",'TD VENCIDOS'!D8405)</f>
        <v/>
      </c>
    </row>
    <row r="8425" spans="2:4" ht="18.75">
      <c r="B8425" s="37" t="str">
        <f>IF('TD VENCIDOS'!B8406="","",'TD VENCIDOS'!B8406)</f>
        <v/>
      </c>
      <c r="C8425" s="38" t="str">
        <f>IF('TD VENCIDOS'!C8406="","",'TD VENCIDOS'!C8406)</f>
        <v/>
      </c>
      <c r="D8425" s="37" t="str">
        <f>IF('TD VENCIDOS'!D8406="","",'TD VENCIDOS'!D8406)</f>
        <v/>
      </c>
    </row>
    <row r="8426" spans="2:4" ht="18.75">
      <c r="B8426" s="37" t="str">
        <f>IF('TD VENCIDOS'!B8407="","",'TD VENCIDOS'!B8407)</f>
        <v/>
      </c>
      <c r="C8426" s="38" t="str">
        <f>IF('TD VENCIDOS'!C8407="","",'TD VENCIDOS'!C8407)</f>
        <v/>
      </c>
      <c r="D8426" s="37" t="str">
        <f>IF('TD VENCIDOS'!D8407="","",'TD VENCIDOS'!D8407)</f>
        <v/>
      </c>
    </row>
    <row r="8427" spans="2:4" ht="18.75">
      <c r="B8427" s="37" t="str">
        <f>IF('TD VENCIDOS'!B8408="","",'TD VENCIDOS'!B8408)</f>
        <v/>
      </c>
      <c r="C8427" s="38" t="str">
        <f>IF('TD VENCIDOS'!C8408="","",'TD VENCIDOS'!C8408)</f>
        <v/>
      </c>
      <c r="D8427" s="37" t="str">
        <f>IF('TD VENCIDOS'!D8408="","",'TD VENCIDOS'!D8408)</f>
        <v/>
      </c>
    </row>
    <row r="8428" spans="2:4" ht="18.75">
      <c r="B8428" s="37" t="str">
        <f>IF('TD VENCIDOS'!B8409="","",'TD VENCIDOS'!B8409)</f>
        <v/>
      </c>
      <c r="C8428" s="38" t="str">
        <f>IF('TD VENCIDOS'!C8409="","",'TD VENCIDOS'!C8409)</f>
        <v/>
      </c>
      <c r="D8428" s="37" t="str">
        <f>IF('TD VENCIDOS'!D8409="","",'TD VENCIDOS'!D8409)</f>
        <v/>
      </c>
    </row>
    <row r="8429" spans="2:4" ht="18.75">
      <c r="B8429" s="37" t="str">
        <f>IF('TD VENCIDOS'!B8410="","",'TD VENCIDOS'!B8410)</f>
        <v/>
      </c>
      <c r="C8429" s="38" t="str">
        <f>IF('TD VENCIDOS'!C8410="","",'TD VENCIDOS'!C8410)</f>
        <v/>
      </c>
      <c r="D8429" s="37" t="str">
        <f>IF('TD VENCIDOS'!D8410="","",'TD VENCIDOS'!D8410)</f>
        <v/>
      </c>
    </row>
    <row r="8430" spans="2:4" ht="18.75">
      <c r="B8430" s="37" t="str">
        <f>IF('TD VENCIDOS'!B8411="","",'TD VENCIDOS'!B8411)</f>
        <v/>
      </c>
      <c r="C8430" s="38" t="str">
        <f>IF('TD VENCIDOS'!C8411="","",'TD VENCIDOS'!C8411)</f>
        <v/>
      </c>
      <c r="D8430" s="37" t="str">
        <f>IF('TD VENCIDOS'!D8411="","",'TD VENCIDOS'!D8411)</f>
        <v/>
      </c>
    </row>
    <row r="8431" spans="2:4" ht="18.75">
      <c r="B8431" s="37" t="str">
        <f>IF('TD VENCIDOS'!B8412="","",'TD VENCIDOS'!B8412)</f>
        <v/>
      </c>
      <c r="C8431" s="38" t="str">
        <f>IF('TD VENCIDOS'!C8412="","",'TD VENCIDOS'!C8412)</f>
        <v/>
      </c>
      <c r="D8431" s="37" t="str">
        <f>IF('TD VENCIDOS'!D8412="","",'TD VENCIDOS'!D8412)</f>
        <v/>
      </c>
    </row>
    <row r="8432" spans="2:4" ht="18.75">
      <c r="B8432" s="37" t="str">
        <f>IF('TD VENCIDOS'!B8413="","",'TD VENCIDOS'!B8413)</f>
        <v/>
      </c>
      <c r="C8432" s="38" t="str">
        <f>IF('TD VENCIDOS'!C8413="","",'TD VENCIDOS'!C8413)</f>
        <v/>
      </c>
      <c r="D8432" s="37" t="str">
        <f>IF('TD VENCIDOS'!D8413="","",'TD VENCIDOS'!D8413)</f>
        <v/>
      </c>
    </row>
    <row r="8433" spans="2:4" ht="18.75">
      <c r="B8433" s="37" t="str">
        <f>IF('TD VENCIDOS'!B8414="","",'TD VENCIDOS'!B8414)</f>
        <v/>
      </c>
      <c r="C8433" s="38" t="str">
        <f>IF('TD VENCIDOS'!C8414="","",'TD VENCIDOS'!C8414)</f>
        <v/>
      </c>
      <c r="D8433" s="37" t="str">
        <f>IF('TD VENCIDOS'!D8414="","",'TD VENCIDOS'!D8414)</f>
        <v/>
      </c>
    </row>
    <row r="8434" spans="2:4" ht="18.75">
      <c r="B8434" s="37" t="str">
        <f>IF('TD VENCIDOS'!B8415="","",'TD VENCIDOS'!B8415)</f>
        <v/>
      </c>
      <c r="C8434" s="38" t="str">
        <f>IF('TD VENCIDOS'!C8415="","",'TD VENCIDOS'!C8415)</f>
        <v/>
      </c>
      <c r="D8434" s="37" t="str">
        <f>IF('TD VENCIDOS'!D8415="","",'TD VENCIDOS'!D8415)</f>
        <v/>
      </c>
    </row>
    <row r="8435" spans="2:4" ht="18.75">
      <c r="B8435" s="37" t="str">
        <f>IF('TD VENCIDOS'!B8416="","",'TD VENCIDOS'!B8416)</f>
        <v/>
      </c>
      <c r="C8435" s="38" t="str">
        <f>IF('TD VENCIDOS'!C8416="","",'TD VENCIDOS'!C8416)</f>
        <v/>
      </c>
      <c r="D8435" s="37" t="str">
        <f>IF('TD VENCIDOS'!D8416="","",'TD VENCIDOS'!D8416)</f>
        <v/>
      </c>
    </row>
    <row r="8436" spans="2:4" ht="18.75">
      <c r="B8436" s="37" t="str">
        <f>IF('TD VENCIDOS'!B8417="","",'TD VENCIDOS'!B8417)</f>
        <v/>
      </c>
      <c r="C8436" s="38" t="str">
        <f>IF('TD VENCIDOS'!C8417="","",'TD VENCIDOS'!C8417)</f>
        <v/>
      </c>
      <c r="D8436" s="37" t="str">
        <f>IF('TD VENCIDOS'!D8417="","",'TD VENCIDOS'!D8417)</f>
        <v/>
      </c>
    </row>
    <row r="8437" spans="2:4" ht="18.75">
      <c r="B8437" s="37" t="str">
        <f>IF('TD VENCIDOS'!B8418="","",'TD VENCIDOS'!B8418)</f>
        <v/>
      </c>
      <c r="C8437" s="38" t="str">
        <f>IF('TD VENCIDOS'!C8418="","",'TD VENCIDOS'!C8418)</f>
        <v/>
      </c>
      <c r="D8437" s="37" t="str">
        <f>IF('TD VENCIDOS'!D8418="","",'TD VENCIDOS'!D8418)</f>
        <v/>
      </c>
    </row>
    <row r="8438" spans="2:4" ht="18.75">
      <c r="B8438" s="37" t="str">
        <f>IF('TD VENCIDOS'!B8419="","",'TD VENCIDOS'!B8419)</f>
        <v/>
      </c>
      <c r="C8438" s="38" t="str">
        <f>IF('TD VENCIDOS'!C8419="","",'TD VENCIDOS'!C8419)</f>
        <v/>
      </c>
      <c r="D8438" s="37" t="str">
        <f>IF('TD VENCIDOS'!D8419="","",'TD VENCIDOS'!D8419)</f>
        <v/>
      </c>
    </row>
    <row r="8439" spans="2:4" ht="18.75">
      <c r="B8439" s="37" t="str">
        <f>IF('TD VENCIDOS'!B8420="","",'TD VENCIDOS'!B8420)</f>
        <v/>
      </c>
      <c r="C8439" s="38" t="str">
        <f>IF('TD VENCIDOS'!C8420="","",'TD VENCIDOS'!C8420)</f>
        <v/>
      </c>
      <c r="D8439" s="37" t="str">
        <f>IF('TD VENCIDOS'!D8420="","",'TD VENCIDOS'!D8420)</f>
        <v/>
      </c>
    </row>
    <row r="8440" spans="2:4" ht="18.75">
      <c r="B8440" s="37" t="str">
        <f>IF('TD VENCIDOS'!B8421="","",'TD VENCIDOS'!B8421)</f>
        <v/>
      </c>
      <c r="C8440" s="38" t="str">
        <f>IF('TD VENCIDOS'!C8421="","",'TD VENCIDOS'!C8421)</f>
        <v/>
      </c>
      <c r="D8440" s="37" t="str">
        <f>IF('TD VENCIDOS'!D8421="","",'TD VENCIDOS'!D8421)</f>
        <v/>
      </c>
    </row>
    <row r="8441" spans="2:4" ht="18.75">
      <c r="B8441" s="37" t="str">
        <f>IF('TD VENCIDOS'!B8422="","",'TD VENCIDOS'!B8422)</f>
        <v/>
      </c>
      <c r="C8441" s="38" t="str">
        <f>IF('TD VENCIDOS'!C8422="","",'TD VENCIDOS'!C8422)</f>
        <v/>
      </c>
      <c r="D8441" s="37" t="str">
        <f>IF('TD VENCIDOS'!D8422="","",'TD VENCIDOS'!D8422)</f>
        <v/>
      </c>
    </row>
    <row r="8442" spans="2:4" ht="18.75">
      <c r="B8442" s="37" t="str">
        <f>IF('TD VENCIDOS'!B8423="","",'TD VENCIDOS'!B8423)</f>
        <v/>
      </c>
      <c r="C8442" s="38" t="str">
        <f>IF('TD VENCIDOS'!C8423="","",'TD VENCIDOS'!C8423)</f>
        <v/>
      </c>
      <c r="D8442" s="37" t="str">
        <f>IF('TD VENCIDOS'!D8423="","",'TD VENCIDOS'!D8423)</f>
        <v/>
      </c>
    </row>
    <row r="8443" spans="2:4" ht="18.75">
      <c r="B8443" s="37" t="str">
        <f>IF('TD VENCIDOS'!B8424="","",'TD VENCIDOS'!B8424)</f>
        <v/>
      </c>
      <c r="C8443" s="38" t="str">
        <f>IF('TD VENCIDOS'!C8424="","",'TD VENCIDOS'!C8424)</f>
        <v/>
      </c>
      <c r="D8443" s="37" t="str">
        <f>IF('TD VENCIDOS'!D8424="","",'TD VENCIDOS'!D8424)</f>
        <v/>
      </c>
    </row>
    <row r="8444" spans="2:4" ht="18.75">
      <c r="B8444" s="37" t="str">
        <f>IF('TD VENCIDOS'!B8425="","",'TD VENCIDOS'!B8425)</f>
        <v/>
      </c>
      <c r="C8444" s="38" t="str">
        <f>IF('TD VENCIDOS'!C8425="","",'TD VENCIDOS'!C8425)</f>
        <v/>
      </c>
      <c r="D8444" s="37" t="str">
        <f>IF('TD VENCIDOS'!D8425="","",'TD VENCIDOS'!D8425)</f>
        <v/>
      </c>
    </row>
    <row r="8445" spans="2:4" ht="18.75">
      <c r="B8445" s="37" t="str">
        <f>IF('TD VENCIDOS'!B8426="","",'TD VENCIDOS'!B8426)</f>
        <v/>
      </c>
      <c r="C8445" s="38" t="str">
        <f>IF('TD VENCIDOS'!C8426="","",'TD VENCIDOS'!C8426)</f>
        <v/>
      </c>
      <c r="D8445" s="37" t="str">
        <f>IF('TD VENCIDOS'!D8426="","",'TD VENCIDOS'!D8426)</f>
        <v/>
      </c>
    </row>
    <row r="8446" spans="2:4" ht="18.75">
      <c r="B8446" s="37" t="str">
        <f>IF('TD VENCIDOS'!B8427="","",'TD VENCIDOS'!B8427)</f>
        <v/>
      </c>
      <c r="C8446" s="38" t="str">
        <f>IF('TD VENCIDOS'!C8427="","",'TD VENCIDOS'!C8427)</f>
        <v/>
      </c>
      <c r="D8446" s="37" t="str">
        <f>IF('TD VENCIDOS'!D8427="","",'TD VENCIDOS'!D8427)</f>
        <v/>
      </c>
    </row>
    <row r="8447" spans="2:4" ht="18.75">
      <c r="B8447" s="37" t="str">
        <f>IF('TD VENCIDOS'!B8428="","",'TD VENCIDOS'!B8428)</f>
        <v/>
      </c>
      <c r="C8447" s="38" t="str">
        <f>IF('TD VENCIDOS'!C8428="","",'TD VENCIDOS'!C8428)</f>
        <v/>
      </c>
      <c r="D8447" s="37" t="str">
        <f>IF('TD VENCIDOS'!D8428="","",'TD VENCIDOS'!D8428)</f>
        <v/>
      </c>
    </row>
    <row r="8448" spans="2:4" ht="18.75">
      <c r="B8448" s="37" t="str">
        <f>IF('TD VENCIDOS'!B8429="","",'TD VENCIDOS'!B8429)</f>
        <v/>
      </c>
      <c r="C8448" s="38" t="str">
        <f>IF('TD VENCIDOS'!C8429="","",'TD VENCIDOS'!C8429)</f>
        <v/>
      </c>
      <c r="D8448" s="37" t="str">
        <f>IF('TD VENCIDOS'!D8429="","",'TD VENCIDOS'!D8429)</f>
        <v/>
      </c>
    </row>
    <row r="8449" spans="2:4" ht="18.75">
      <c r="B8449" s="37" t="str">
        <f>IF('TD VENCIDOS'!B8430="","",'TD VENCIDOS'!B8430)</f>
        <v/>
      </c>
      <c r="C8449" s="38" t="str">
        <f>IF('TD VENCIDOS'!C8430="","",'TD VENCIDOS'!C8430)</f>
        <v/>
      </c>
      <c r="D8449" s="37" t="str">
        <f>IF('TD VENCIDOS'!D8430="","",'TD VENCIDOS'!D8430)</f>
        <v/>
      </c>
    </row>
    <row r="8450" spans="2:4" ht="18.75">
      <c r="B8450" s="37" t="str">
        <f>IF('TD VENCIDOS'!B8431="","",'TD VENCIDOS'!B8431)</f>
        <v/>
      </c>
      <c r="C8450" s="38" t="str">
        <f>IF('TD VENCIDOS'!C8431="","",'TD VENCIDOS'!C8431)</f>
        <v/>
      </c>
      <c r="D8450" s="37" t="str">
        <f>IF('TD VENCIDOS'!D8431="","",'TD VENCIDOS'!D8431)</f>
        <v/>
      </c>
    </row>
    <row r="8451" spans="2:4" ht="18.75">
      <c r="B8451" s="37" t="str">
        <f>IF('TD VENCIDOS'!B8432="","",'TD VENCIDOS'!B8432)</f>
        <v/>
      </c>
      <c r="C8451" s="38" t="str">
        <f>IF('TD VENCIDOS'!C8432="","",'TD VENCIDOS'!C8432)</f>
        <v/>
      </c>
      <c r="D8451" s="37" t="str">
        <f>IF('TD VENCIDOS'!D8432="","",'TD VENCIDOS'!D8432)</f>
        <v/>
      </c>
    </row>
    <row r="8452" spans="2:4" ht="18.75">
      <c r="B8452" s="37" t="str">
        <f>IF('TD VENCIDOS'!B8433="","",'TD VENCIDOS'!B8433)</f>
        <v/>
      </c>
      <c r="C8452" s="38" t="str">
        <f>IF('TD VENCIDOS'!C8433="","",'TD VENCIDOS'!C8433)</f>
        <v/>
      </c>
      <c r="D8452" s="37" t="str">
        <f>IF('TD VENCIDOS'!D8433="","",'TD VENCIDOS'!D8433)</f>
        <v/>
      </c>
    </row>
    <row r="8453" spans="2:4" ht="18.75">
      <c r="B8453" s="37" t="str">
        <f>IF('TD VENCIDOS'!B8434="","",'TD VENCIDOS'!B8434)</f>
        <v/>
      </c>
      <c r="C8453" s="38" t="str">
        <f>IF('TD VENCIDOS'!C8434="","",'TD VENCIDOS'!C8434)</f>
        <v/>
      </c>
      <c r="D8453" s="37" t="str">
        <f>IF('TD VENCIDOS'!D8434="","",'TD VENCIDOS'!D8434)</f>
        <v/>
      </c>
    </row>
    <row r="8454" spans="2:4" ht="18.75">
      <c r="B8454" s="37" t="str">
        <f>IF('TD VENCIDOS'!B8435="","",'TD VENCIDOS'!B8435)</f>
        <v/>
      </c>
      <c r="C8454" s="38" t="str">
        <f>IF('TD VENCIDOS'!C8435="","",'TD VENCIDOS'!C8435)</f>
        <v/>
      </c>
      <c r="D8454" s="37" t="str">
        <f>IF('TD VENCIDOS'!D8435="","",'TD VENCIDOS'!D8435)</f>
        <v/>
      </c>
    </row>
    <row r="8455" spans="2:4" ht="18.75">
      <c r="B8455" s="37" t="str">
        <f>IF('TD VENCIDOS'!B8436="","",'TD VENCIDOS'!B8436)</f>
        <v/>
      </c>
      <c r="C8455" s="38" t="str">
        <f>IF('TD VENCIDOS'!C8436="","",'TD VENCIDOS'!C8436)</f>
        <v/>
      </c>
      <c r="D8455" s="37" t="str">
        <f>IF('TD VENCIDOS'!D8436="","",'TD VENCIDOS'!D8436)</f>
        <v/>
      </c>
    </row>
    <row r="8456" spans="2:4" ht="18.75">
      <c r="B8456" s="37" t="str">
        <f>IF('TD VENCIDOS'!B8437="","",'TD VENCIDOS'!B8437)</f>
        <v/>
      </c>
      <c r="C8456" s="38" t="str">
        <f>IF('TD VENCIDOS'!C8437="","",'TD VENCIDOS'!C8437)</f>
        <v/>
      </c>
      <c r="D8456" s="37" t="str">
        <f>IF('TD VENCIDOS'!D8437="","",'TD VENCIDOS'!D8437)</f>
        <v/>
      </c>
    </row>
    <row r="8457" spans="2:4" ht="18.75">
      <c r="B8457" s="37" t="str">
        <f>IF('TD VENCIDOS'!B8438="","",'TD VENCIDOS'!B8438)</f>
        <v/>
      </c>
      <c r="C8457" s="38" t="str">
        <f>IF('TD VENCIDOS'!C8438="","",'TD VENCIDOS'!C8438)</f>
        <v/>
      </c>
      <c r="D8457" s="37" t="str">
        <f>IF('TD VENCIDOS'!D8438="","",'TD VENCIDOS'!D8438)</f>
        <v/>
      </c>
    </row>
    <row r="8458" spans="2:4" ht="18.75">
      <c r="B8458" s="37" t="str">
        <f>IF('TD VENCIDOS'!B8439="","",'TD VENCIDOS'!B8439)</f>
        <v/>
      </c>
      <c r="C8458" s="38" t="str">
        <f>IF('TD VENCIDOS'!C8439="","",'TD VENCIDOS'!C8439)</f>
        <v/>
      </c>
      <c r="D8458" s="37" t="str">
        <f>IF('TD VENCIDOS'!D8439="","",'TD VENCIDOS'!D8439)</f>
        <v/>
      </c>
    </row>
    <row r="8459" spans="2:4" ht="18.75">
      <c r="B8459" s="37" t="str">
        <f>IF('TD VENCIDOS'!B8440="","",'TD VENCIDOS'!B8440)</f>
        <v/>
      </c>
      <c r="C8459" s="38" t="str">
        <f>IF('TD VENCIDOS'!C8440="","",'TD VENCIDOS'!C8440)</f>
        <v/>
      </c>
      <c r="D8459" s="37" t="str">
        <f>IF('TD VENCIDOS'!D8440="","",'TD VENCIDOS'!D8440)</f>
        <v/>
      </c>
    </row>
    <row r="8460" spans="2:4" ht="18.75">
      <c r="B8460" s="37" t="str">
        <f>IF('TD VENCIDOS'!B8441="","",'TD VENCIDOS'!B8441)</f>
        <v/>
      </c>
      <c r="C8460" s="38" t="str">
        <f>IF('TD VENCIDOS'!C8441="","",'TD VENCIDOS'!C8441)</f>
        <v/>
      </c>
      <c r="D8460" s="37" t="str">
        <f>IF('TD VENCIDOS'!D8441="","",'TD VENCIDOS'!D8441)</f>
        <v/>
      </c>
    </row>
    <row r="8461" spans="2:4" ht="18.75">
      <c r="B8461" s="37" t="str">
        <f>IF('TD VENCIDOS'!B8442="","",'TD VENCIDOS'!B8442)</f>
        <v/>
      </c>
      <c r="C8461" s="38" t="str">
        <f>IF('TD VENCIDOS'!C8442="","",'TD VENCIDOS'!C8442)</f>
        <v/>
      </c>
      <c r="D8461" s="37" t="str">
        <f>IF('TD VENCIDOS'!D8442="","",'TD VENCIDOS'!D8442)</f>
        <v/>
      </c>
    </row>
    <row r="8462" spans="2:4" ht="18.75">
      <c r="B8462" s="37" t="str">
        <f>IF('TD VENCIDOS'!B8443="","",'TD VENCIDOS'!B8443)</f>
        <v/>
      </c>
      <c r="C8462" s="38" t="str">
        <f>IF('TD VENCIDOS'!C8443="","",'TD VENCIDOS'!C8443)</f>
        <v/>
      </c>
      <c r="D8462" s="37" t="str">
        <f>IF('TD VENCIDOS'!D8443="","",'TD VENCIDOS'!D8443)</f>
        <v/>
      </c>
    </row>
    <row r="8463" spans="2:4" ht="18.75">
      <c r="B8463" s="37" t="str">
        <f>IF('TD VENCIDOS'!B8444="","",'TD VENCIDOS'!B8444)</f>
        <v/>
      </c>
      <c r="C8463" s="38" t="str">
        <f>IF('TD VENCIDOS'!C8444="","",'TD VENCIDOS'!C8444)</f>
        <v/>
      </c>
      <c r="D8463" s="37" t="str">
        <f>IF('TD VENCIDOS'!D8444="","",'TD VENCIDOS'!D8444)</f>
        <v/>
      </c>
    </row>
    <row r="8464" spans="2:4" ht="18.75">
      <c r="B8464" s="37" t="str">
        <f>IF('TD VENCIDOS'!B8445="","",'TD VENCIDOS'!B8445)</f>
        <v/>
      </c>
      <c r="C8464" s="38" t="str">
        <f>IF('TD VENCIDOS'!C8445="","",'TD VENCIDOS'!C8445)</f>
        <v/>
      </c>
      <c r="D8464" s="37" t="str">
        <f>IF('TD VENCIDOS'!D8445="","",'TD VENCIDOS'!D8445)</f>
        <v/>
      </c>
    </row>
    <row r="8465" spans="2:4" ht="18.75">
      <c r="B8465" s="37" t="str">
        <f>IF('TD VENCIDOS'!B8446="","",'TD VENCIDOS'!B8446)</f>
        <v/>
      </c>
      <c r="C8465" s="38" t="str">
        <f>IF('TD VENCIDOS'!C8446="","",'TD VENCIDOS'!C8446)</f>
        <v/>
      </c>
      <c r="D8465" s="37" t="str">
        <f>IF('TD VENCIDOS'!D8446="","",'TD VENCIDOS'!D8446)</f>
        <v/>
      </c>
    </row>
    <row r="8466" spans="2:4" ht="18.75">
      <c r="B8466" s="37" t="str">
        <f>IF('TD VENCIDOS'!B8447="","",'TD VENCIDOS'!B8447)</f>
        <v/>
      </c>
      <c r="C8466" s="38" t="str">
        <f>IF('TD VENCIDOS'!C8447="","",'TD VENCIDOS'!C8447)</f>
        <v/>
      </c>
      <c r="D8466" s="37" t="str">
        <f>IF('TD VENCIDOS'!D8447="","",'TD VENCIDOS'!D8447)</f>
        <v/>
      </c>
    </row>
    <row r="8467" spans="2:4" ht="18.75">
      <c r="B8467" s="37" t="str">
        <f>IF('TD VENCIDOS'!B8448="","",'TD VENCIDOS'!B8448)</f>
        <v/>
      </c>
      <c r="C8467" s="38" t="str">
        <f>IF('TD VENCIDOS'!C8448="","",'TD VENCIDOS'!C8448)</f>
        <v/>
      </c>
      <c r="D8467" s="37" t="str">
        <f>IF('TD VENCIDOS'!D8448="","",'TD VENCIDOS'!D8448)</f>
        <v/>
      </c>
    </row>
    <row r="8468" spans="2:4" ht="18.75">
      <c r="B8468" s="37" t="str">
        <f>IF('TD VENCIDOS'!B8449="","",'TD VENCIDOS'!B8449)</f>
        <v/>
      </c>
      <c r="C8468" s="38" t="str">
        <f>IF('TD VENCIDOS'!C8449="","",'TD VENCIDOS'!C8449)</f>
        <v/>
      </c>
      <c r="D8468" s="37" t="str">
        <f>IF('TD VENCIDOS'!D8449="","",'TD VENCIDOS'!D8449)</f>
        <v/>
      </c>
    </row>
    <row r="8469" spans="2:4" ht="18.75">
      <c r="B8469" s="37" t="str">
        <f>IF('TD VENCIDOS'!B8450="","",'TD VENCIDOS'!B8450)</f>
        <v/>
      </c>
      <c r="C8469" s="38" t="str">
        <f>IF('TD VENCIDOS'!C8450="","",'TD VENCIDOS'!C8450)</f>
        <v/>
      </c>
      <c r="D8469" s="37" t="str">
        <f>IF('TD VENCIDOS'!D8450="","",'TD VENCIDOS'!D8450)</f>
        <v/>
      </c>
    </row>
    <row r="8470" spans="2:4" ht="18.75">
      <c r="B8470" s="37" t="str">
        <f>IF('TD VENCIDOS'!B8451="","",'TD VENCIDOS'!B8451)</f>
        <v/>
      </c>
      <c r="C8470" s="38" t="str">
        <f>IF('TD VENCIDOS'!C8451="","",'TD VENCIDOS'!C8451)</f>
        <v/>
      </c>
      <c r="D8470" s="37" t="str">
        <f>IF('TD VENCIDOS'!D8451="","",'TD VENCIDOS'!D8451)</f>
        <v/>
      </c>
    </row>
    <row r="8471" spans="2:4" ht="18.75">
      <c r="B8471" s="37" t="str">
        <f>IF('TD VENCIDOS'!B8452="","",'TD VENCIDOS'!B8452)</f>
        <v/>
      </c>
      <c r="C8471" s="38" t="str">
        <f>IF('TD VENCIDOS'!C8452="","",'TD VENCIDOS'!C8452)</f>
        <v/>
      </c>
      <c r="D8471" s="37" t="str">
        <f>IF('TD VENCIDOS'!D8452="","",'TD VENCIDOS'!D8452)</f>
        <v/>
      </c>
    </row>
    <row r="8472" spans="2:4" ht="18.75">
      <c r="B8472" s="37" t="str">
        <f>IF('TD VENCIDOS'!B8453="","",'TD VENCIDOS'!B8453)</f>
        <v/>
      </c>
      <c r="C8472" s="38" t="str">
        <f>IF('TD VENCIDOS'!C8453="","",'TD VENCIDOS'!C8453)</f>
        <v/>
      </c>
      <c r="D8472" s="37" t="str">
        <f>IF('TD VENCIDOS'!D8453="","",'TD VENCIDOS'!D8453)</f>
        <v/>
      </c>
    </row>
    <row r="8473" spans="2:4" ht="18.75">
      <c r="B8473" s="37" t="str">
        <f>IF('TD VENCIDOS'!B8454="","",'TD VENCIDOS'!B8454)</f>
        <v/>
      </c>
      <c r="C8473" s="38" t="str">
        <f>IF('TD VENCIDOS'!C8454="","",'TD VENCIDOS'!C8454)</f>
        <v/>
      </c>
      <c r="D8473" s="37" t="str">
        <f>IF('TD VENCIDOS'!D8454="","",'TD VENCIDOS'!D8454)</f>
        <v/>
      </c>
    </row>
    <row r="8474" spans="2:4" ht="18.75">
      <c r="B8474" s="37" t="str">
        <f>IF('TD VENCIDOS'!B8455="","",'TD VENCIDOS'!B8455)</f>
        <v/>
      </c>
      <c r="C8474" s="38" t="str">
        <f>IF('TD VENCIDOS'!C8455="","",'TD VENCIDOS'!C8455)</f>
        <v/>
      </c>
      <c r="D8474" s="37" t="str">
        <f>IF('TD VENCIDOS'!D8455="","",'TD VENCIDOS'!D8455)</f>
        <v/>
      </c>
    </row>
    <row r="8475" spans="2:4" ht="18.75">
      <c r="B8475" s="37" t="str">
        <f>IF('TD VENCIDOS'!B8456="","",'TD VENCIDOS'!B8456)</f>
        <v/>
      </c>
      <c r="C8475" s="38" t="str">
        <f>IF('TD VENCIDOS'!C8456="","",'TD VENCIDOS'!C8456)</f>
        <v/>
      </c>
      <c r="D8475" s="37" t="str">
        <f>IF('TD VENCIDOS'!D8456="","",'TD VENCIDOS'!D8456)</f>
        <v/>
      </c>
    </row>
    <row r="8476" spans="2:4" ht="18.75">
      <c r="B8476" s="37" t="str">
        <f>IF('TD VENCIDOS'!B8457="","",'TD VENCIDOS'!B8457)</f>
        <v/>
      </c>
      <c r="C8476" s="38" t="str">
        <f>IF('TD VENCIDOS'!C8457="","",'TD VENCIDOS'!C8457)</f>
        <v/>
      </c>
      <c r="D8476" s="37" t="str">
        <f>IF('TD VENCIDOS'!D8457="","",'TD VENCIDOS'!D8457)</f>
        <v/>
      </c>
    </row>
    <row r="8477" spans="2:4" ht="18.75">
      <c r="B8477" s="37" t="str">
        <f>IF('TD VENCIDOS'!B8458="","",'TD VENCIDOS'!B8458)</f>
        <v/>
      </c>
      <c r="C8477" s="38" t="str">
        <f>IF('TD VENCIDOS'!C8458="","",'TD VENCIDOS'!C8458)</f>
        <v/>
      </c>
      <c r="D8477" s="37" t="str">
        <f>IF('TD VENCIDOS'!D8458="","",'TD VENCIDOS'!D8458)</f>
        <v/>
      </c>
    </row>
    <row r="8478" spans="2:4" ht="18.75">
      <c r="B8478" s="37" t="str">
        <f>IF('TD VENCIDOS'!B8459="","",'TD VENCIDOS'!B8459)</f>
        <v/>
      </c>
      <c r="C8478" s="38" t="str">
        <f>IF('TD VENCIDOS'!C8459="","",'TD VENCIDOS'!C8459)</f>
        <v/>
      </c>
      <c r="D8478" s="37" t="str">
        <f>IF('TD VENCIDOS'!D8459="","",'TD VENCIDOS'!D8459)</f>
        <v/>
      </c>
    </row>
    <row r="8479" spans="2:4" ht="18.75">
      <c r="B8479" s="37" t="str">
        <f>IF('TD VENCIDOS'!B8460="","",'TD VENCIDOS'!B8460)</f>
        <v/>
      </c>
      <c r="C8479" s="38" t="str">
        <f>IF('TD VENCIDOS'!C8460="","",'TD VENCIDOS'!C8460)</f>
        <v/>
      </c>
      <c r="D8479" s="37" t="str">
        <f>IF('TD VENCIDOS'!D8460="","",'TD VENCIDOS'!D8460)</f>
        <v/>
      </c>
    </row>
    <row r="8480" spans="2:4" ht="18.75">
      <c r="B8480" s="37" t="str">
        <f>IF('TD VENCIDOS'!B8461="","",'TD VENCIDOS'!B8461)</f>
        <v/>
      </c>
      <c r="C8480" s="38" t="str">
        <f>IF('TD VENCIDOS'!C8461="","",'TD VENCIDOS'!C8461)</f>
        <v/>
      </c>
      <c r="D8480" s="37" t="str">
        <f>IF('TD VENCIDOS'!D8461="","",'TD VENCIDOS'!D8461)</f>
        <v/>
      </c>
    </row>
    <row r="8481" spans="2:4" ht="18.75">
      <c r="B8481" s="37" t="str">
        <f>IF('TD VENCIDOS'!B8462="","",'TD VENCIDOS'!B8462)</f>
        <v/>
      </c>
      <c r="C8481" s="38" t="str">
        <f>IF('TD VENCIDOS'!C8462="","",'TD VENCIDOS'!C8462)</f>
        <v/>
      </c>
      <c r="D8481" s="37" t="str">
        <f>IF('TD VENCIDOS'!D8462="","",'TD VENCIDOS'!D8462)</f>
        <v/>
      </c>
    </row>
    <row r="8482" spans="2:4" ht="18.75">
      <c r="B8482" s="37" t="str">
        <f>IF('TD VENCIDOS'!B8463="","",'TD VENCIDOS'!B8463)</f>
        <v/>
      </c>
      <c r="C8482" s="38" t="str">
        <f>IF('TD VENCIDOS'!C8463="","",'TD VENCIDOS'!C8463)</f>
        <v/>
      </c>
      <c r="D8482" s="37" t="str">
        <f>IF('TD VENCIDOS'!D8463="","",'TD VENCIDOS'!D8463)</f>
        <v/>
      </c>
    </row>
    <row r="8483" spans="2:4" ht="18.75">
      <c r="B8483" s="37" t="str">
        <f>IF('TD VENCIDOS'!B8464="","",'TD VENCIDOS'!B8464)</f>
        <v/>
      </c>
      <c r="C8483" s="38" t="str">
        <f>IF('TD VENCIDOS'!C8464="","",'TD VENCIDOS'!C8464)</f>
        <v/>
      </c>
      <c r="D8483" s="37" t="str">
        <f>IF('TD VENCIDOS'!D8464="","",'TD VENCIDOS'!D8464)</f>
        <v/>
      </c>
    </row>
    <row r="8484" spans="2:4" ht="18.75">
      <c r="B8484" s="37" t="str">
        <f>IF('TD VENCIDOS'!B8465="","",'TD VENCIDOS'!B8465)</f>
        <v/>
      </c>
      <c r="C8484" s="38" t="str">
        <f>IF('TD VENCIDOS'!C8465="","",'TD VENCIDOS'!C8465)</f>
        <v/>
      </c>
      <c r="D8484" s="37" t="str">
        <f>IF('TD VENCIDOS'!D8465="","",'TD VENCIDOS'!D8465)</f>
        <v/>
      </c>
    </row>
    <row r="8485" spans="2:4" ht="18.75">
      <c r="B8485" s="37" t="str">
        <f>IF('TD VENCIDOS'!B8466="","",'TD VENCIDOS'!B8466)</f>
        <v/>
      </c>
      <c r="C8485" s="38" t="str">
        <f>IF('TD VENCIDOS'!C8466="","",'TD VENCIDOS'!C8466)</f>
        <v/>
      </c>
      <c r="D8485" s="37" t="str">
        <f>IF('TD VENCIDOS'!D8466="","",'TD VENCIDOS'!D8466)</f>
        <v/>
      </c>
    </row>
    <row r="8486" spans="2:4" ht="18.75">
      <c r="B8486" s="37" t="str">
        <f>IF('TD VENCIDOS'!B8467="","",'TD VENCIDOS'!B8467)</f>
        <v/>
      </c>
      <c r="C8486" s="38" t="str">
        <f>IF('TD VENCIDOS'!C8467="","",'TD VENCIDOS'!C8467)</f>
        <v/>
      </c>
      <c r="D8486" s="37" t="str">
        <f>IF('TD VENCIDOS'!D8467="","",'TD VENCIDOS'!D8467)</f>
        <v/>
      </c>
    </row>
    <row r="8487" spans="2:4" ht="18.75">
      <c r="B8487" s="37" t="str">
        <f>IF('TD VENCIDOS'!B8468="","",'TD VENCIDOS'!B8468)</f>
        <v/>
      </c>
      <c r="C8487" s="38" t="str">
        <f>IF('TD VENCIDOS'!C8468="","",'TD VENCIDOS'!C8468)</f>
        <v/>
      </c>
      <c r="D8487" s="37" t="str">
        <f>IF('TD VENCIDOS'!D8468="","",'TD VENCIDOS'!D8468)</f>
        <v/>
      </c>
    </row>
    <row r="8488" spans="2:4" ht="18.75">
      <c r="B8488" s="37" t="str">
        <f>IF('TD VENCIDOS'!B8469="","",'TD VENCIDOS'!B8469)</f>
        <v/>
      </c>
      <c r="C8488" s="38" t="str">
        <f>IF('TD VENCIDOS'!C8469="","",'TD VENCIDOS'!C8469)</f>
        <v/>
      </c>
      <c r="D8488" s="37" t="str">
        <f>IF('TD VENCIDOS'!D8469="","",'TD VENCIDOS'!D8469)</f>
        <v/>
      </c>
    </row>
    <row r="8489" spans="2:4" ht="18.75">
      <c r="B8489" s="37" t="str">
        <f>IF('TD VENCIDOS'!B8470="","",'TD VENCIDOS'!B8470)</f>
        <v/>
      </c>
      <c r="C8489" s="38" t="str">
        <f>IF('TD VENCIDOS'!C8470="","",'TD VENCIDOS'!C8470)</f>
        <v/>
      </c>
      <c r="D8489" s="37" t="str">
        <f>IF('TD VENCIDOS'!D8470="","",'TD VENCIDOS'!D8470)</f>
        <v/>
      </c>
    </row>
    <row r="8490" spans="2:4" ht="18.75">
      <c r="B8490" s="37" t="str">
        <f>IF('TD VENCIDOS'!B8471="","",'TD VENCIDOS'!B8471)</f>
        <v/>
      </c>
      <c r="C8490" s="38" t="str">
        <f>IF('TD VENCIDOS'!C8471="","",'TD VENCIDOS'!C8471)</f>
        <v/>
      </c>
      <c r="D8490" s="37" t="str">
        <f>IF('TD VENCIDOS'!D8471="","",'TD VENCIDOS'!D8471)</f>
        <v/>
      </c>
    </row>
    <row r="8491" spans="2:4" ht="18.75">
      <c r="B8491" s="37" t="str">
        <f>IF('TD VENCIDOS'!B8472="","",'TD VENCIDOS'!B8472)</f>
        <v/>
      </c>
      <c r="C8491" s="38" t="str">
        <f>IF('TD VENCIDOS'!C8472="","",'TD VENCIDOS'!C8472)</f>
        <v/>
      </c>
      <c r="D8491" s="37" t="str">
        <f>IF('TD VENCIDOS'!D8472="","",'TD VENCIDOS'!D8472)</f>
        <v/>
      </c>
    </row>
    <row r="8492" spans="2:4" ht="18.75">
      <c r="B8492" s="37" t="str">
        <f>IF('TD VENCIDOS'!B8473="","",'TD VENCIDOS'!B8473)</f>
        <v/>
      </c>
      <c r="C8492" s="38" t="str">
        <f>IF('TD VENCIDOS'!C8473="","",'TD VENCIDOS'!C8473)</f>
        <v/>
      </c>
      <c r="D8492" s="37" t="str">
        <f>IF('TD VENCIDOS'!D8473="","",'TD VENCIDOS'!D8473)</f>
        <v/>
      </c>
    </row>
    <row r="8493" spans="2:4" ht="18.75">
      <c r="B8493" s="37" t="str">
        <f>IF('TD VENCIDOS'!B8474="","",'TD VENCIDOS'!B8474)</f>
        <v/>
      </c>
      <c r="C8493" s="38" t="str">
        <f>IF('TD VENCIDOS'!C8474="","",'TD VENCIDOS'!C8474)</f>
        <v/>
      </c>
      <c r="D8493" s="37" t="str">
        <f>IF('TD VENCIDOS'!D8474="","",'TD VENCIDOS'!D8474)</f>
        <v/>
      </c>
    </row>
    <row r="8494" spans="2:4" ht="18.75">
      <c r="B8494" s="37" t="str">
        <f>IF('TD VENCIDOS'!B8475="","",'TD VENCIDOS'!B8475)</f>
        <v/>
      </c>
      <c r="C8494" s="38" t="str">
        <f>IF('TD VENCIDOS'!C8475="","",'TD VENCIDOS'!C8475)</f>
        <v/>
      </c>
      <c r="D8494" s="37" t="str">
        <f>IF('TD VENCIDOS'!D8475="","",'TD VENCIDOS'!D8475)</f>
        <v/>
      </c>
    </row>
    <row r="8495" spans="2:4" ht="18.75">
      <c r="B8495" s="37" t="str">
        <f>IF('TD VENCIDOS'!B8476="","",'TD VENCIDOS'!B8476)</f>
        <v/>
      </c>
      <c r="C8495" s="38" t="str">
        <f>IF('TD VENCIDOS'!C8476="","",'TD VENCIDOS'!C8476)</f>
        <v/>
      </c>
      <c r="D8495" s="37" t="str">
        <f>IF('TD VENCIDOS'!D8476="","",'TD VENCIDOS'!D8476)</f>
        <v/>
      </c>
    </row>
    <row r="8496" spans="2:4" ht="18.75">
      <c r="B8496" s="37" t="str">
        <f>IF('TD VENCIDOS'!B8477="","",'TD VENCIDOS'!B8477)</f>
        <v/>
      </c>
      <c r="C8496" s="38" t="str">
        <f>IF('TD VENCIDOS'!C8477="","",'TD VENCIDOS'!C8477)</f>
        <v/>
      </c>
      <c r="D8496" s="37" t="str">
        <f>IF('TD VENCIDOS'!D8477="","",'TD VENCIDOS'!D8477)</f>
        <v/>
      </c>
    </row>
    <row r="8497" spans="2:4" ht="18.75">
      <c r="B8497" s="37" t="str">
        <f>IF('TD VENCIDOS'!B8478="","",'TD VENCIDOS'!B8478)</f>
        <v/>
      </c>
      <c r="C8497" s="38" t="str">
        <f>IF('TD VENCIDOS'!C8478="","",'TD VENCIDOS'!C8478)</f>
        <v/>
      </c>
      <c r="D8497" s="37" t="str">
        <f>IF('TD VENCIDOS'!D8478="","",'TD VENCIDOS'!D8478)</f>
        <v/>
      </c>
    </row>
    <row r="8498" spans="2:4" ht="18.75">
      <c r="B8498" s="37" t="str">
        <f>IF('TD VENCIDOS'!B8479="","",'TD VENCIDOS'!B8479)</f>
        <v/>
      </c>
      <c r="C8498" s="38" t="str">
        <f>IF('TD VENCIDOS'!C8479="","",'TD VENCIDOS'!C8479)</f>
        <v/>
      </c>
      <c r="D8498" s="37" t="str">
        <f>IF('TD VENCIDOS'!D8479="","",'TD VENCIDOS'!D8479)</f>
        <v/>
      </c>
    </row>
    <row r="8499" spans="2:4" ht="18.75">
      <c r="B8499" s="37" t="str">
        <f>IF('TD VENCIDOS'!B8480="","",'TD VENCIDOS'!B8480)</f>
        <v/>
      </c>
      <c r="C8499" s="38" t="str">
        <f>IF('TD VENCIDOS'!C8480="","",'TD VENCIDOS'!C8480)</f>
        <v/>
      </c>
      <c r="D8499" s="37" t="str">
        <f>IF('TD VENCIDOS'!D8480="","",'TD VENCIDOS'!D8480)</f>
        <v/>
      </c>
    </row>
    <row r="8500" spans="2:4" ht="18.75">
      <c r="B8500" s="37" t="str">
        <f>IF('TD VENCIDOS'!B8481="","",'TD VENCIDOS'!B8481)</f>
        <v/>
      </c>
      <c r="C8500" s="38" t="str">
        <f>IF('TD VENCIDOS'!C8481="","",'TD VENCIDOS'!C8481)</f>
        <v/>
      </c>
      <c r="D8500" s="37" t="str">
        <f>IF('TD VENCIDOS'!D8481="","",'TD VENCIDOS'!D8481)</f>
        <v/>
      </c>
    </row>
    <row r="8501" spans="2:4" ht="18.75">
      <c r="B8501" s="37" t="str">
        <f>IF('TD VENCIDOS'!B8482="","",'TD VENCIDOS'!B8482)</f>
        <v/>
      </c>
      <c r="C8501" s="38" t="str">
        <f>IF('TD VENCIDOS'!C8482="","",'TD VENCIDOS'!C8482)</f>
        <v/>
      </c>
      <c r="D8501" s="37" t="str">
        <f>IF('TD VENCIDOS'!D8482="","",'TD VENCIDOS'!D8482)</f>
        <v/>
      </c>
    </row>
    <row r="8502" spans="2:4" ht="18.75">
      <c r="B8502" s="37" t="str">
        <f>IF('TD VENCIDOS'!B8483="","",'TD VENCIDOS'!B8483)</f>
        <v/>
      </c>
      <c r="C8502" s="38" t="str">
        <f>IF('TD VENCIDOS'!C8483="","",'TD VENCIDOS'!C8483)</f>
        <v/>
      </c>
      <c r="D8502" s="37" t="str">
        <f>IF('TD VENCIDOS'!D8483="","",'TD VENCIDOS'!D8483)</f>
        <v/>
      </c>
    </row>
    <row r="8503" spans="2:4" ht="18.75">
      <c r="B8503" s="37" t="str">
        <f>IF('TD VENCIDOS'!B8484="","",'TD VENCIDOS'!B8484)</f>
        <v/>
      </c>
      <c r="C8503" s="38" t="str">
        <f>IF('TD VENCIDOS'!C8484="","",'TD VENCIDOS'!C8484)</f>
        <v/>
      </c>
      <c r="D8503" s="37" t="str">
        <f>IF('TD VENCIDOS'!D8484="","",'TD VENCIDOS'!D8484)</f>
        <v/>
      </c>
    </row>
    <row r="8504" spans="2:4" ht="18.75">
      <c r="B8504" s="37" t="str">
        <f>IF('TD VENCIDOS'!B8485="","",'TD VENCIDOS'!B8485)</f>
        <v/>
      </c>
      <c r="C8504" s="38" t="str">
        <f>IF('TD VENCIDOS'!C8485="","",'TD VENCIDOS'!C8485)</f>
        <v/>
      </c>
      <c r="D8504" s="37" t="str">
        <f>IF('TD VENCIDOS'!D8485="","",'TD VENCIDOS'!D8485)</f>
        <v/>
      </c>
    </row>
    <row r="8505" spans="2:4" ht="18.75">
      <c r="B8505" s="37" t="str">
        <f>IF('TD VENCIDOS'!B8486="","",'TD VENCIDOS'!B8486)</f>
        <v/>
      </c>
      <c r="C8505" s="38" t="str">
        <f>IF('TD VENCIDOS'!C8486="","",'TD VENCIDOS'!C8486)</f>
        <v/>
      </c>
      <c r="D8505" s="37" t="str">
        <f>IF('TD VENCIDOS'!D8486="","",'TD VENCIDOS'!D8486)</f>
        <v/>
      </c>
    </row>
    <row r="8506" spans="2:4" ht="18.75">
      <c r="B8506" s="37" t="str">
        <f>IF('TD VENCIDOS'!B8487="","",'TD VENCIDOS'!B8487)</f>
        <v/>
      </c>
      <c r="C8506" s="38" t="str">
        <f>IF('TD VENCIDOS'!C8487="","",'TD VENCIDOS'!C8487)</f>
        <v/>
      </c>
      <c r="D8506" s="37" t="str">
        <f>IF('TD VENCIDOS'!D8487="","",'TD VENCIDOS'!D8487)</f>
        <v/>
      </c>
    </row>
    <row r="8507" spans="2:4" ht="18.75">
      <c r="B8507" s="37" t="str">
        <f>IF('TD VENCIDOS'!B8488="","",'TD VENCIDOS'!B8488)</f>
        <v/>
      </c>
      <c r="C8507" s="38" t="str">
        <f>IF('TD VENCIDOS'!C8488="","",'TD VENCIDOS'!C8488)</f>
        <v/>
      </c>
      <c r="D8507" s="37" t="str">
        <f>IF('TD VENCIDOS'!D8488="","",'TD VENCIDOS'!D8488)</f>
        <v/>
      </c>
    </row>
    <row r="8508" spans="2:4" ht="18.75">
      <c r="B8508" s="37" t="str">
        <f>IF('TD VENCIDOS'!B8489="","",'TD VENCIDOS'!B8489)</f>
        <v/>
      </c>
      <c r="C8508" s="38" t="str">
        <f>IF('TD VENCIDOS'!C8489="","",'TD VENCIDOS'!C8489)</f>
        <v/>
      </c>
      <c r="D8508" s="37" t="str">
        <f>IF('TD VENCIDOS'!D8489="","",'TD VENCIDOS'!D8489)</f>
        <v/>
      </c>
    </row>
    <row r="8509" spans="2:4" ht="18.75">
      <c r="B8509" s="37" t="str">
        <f>IF('TD VENCIDOS'!B8490="","",'TD VENCIDOS'!B8490)</f>
        <v/>
      </c>
      <c r="C8509" s="38" t="str">
        <f>IF('TD VENCIDOS'!C8490="","",'TD VENCIDOS'!C8490)</f>
        <v/>
      </c>
      <c r="D8509" s="37" t="str">
        <f>IF('TD VENCIDOS'!D8490="","",'TD VENCIDOS'!D8490)</f>
        <v/>
      </c>
    </row>
    <row r="8510" spans="2:4" ht="18.75">
      <c r="B8510" s="37" t="str">
        <f>IF('TD VENCIDOS'!B8491="","",'TD VENCIDOS'!B8491)</f>
        <v/>
      </c>
      <c r="C8510" s="38" t="str">
        <f>IF('TD VENCIDOS'!C8491="","",'TD VENCIDOS'!C8491)</f>
        <v/>
      </c>
      <c r="D8510" s="37" t="str">
        <f>IF('TD VENCIDOS'!D8491="","",'TD VENCIDOS'!D8491)</f>
        <v/>
      </c>
    </row>
    <row r="8511" spans="2:4" ht="18.75">
      <c r="B8511" s="37" t="str">
        <f>IF('TD VENCIDOS'!B8492="","",'TD VENCIDOS'!B8492)</f>
        <v/>
      </c>
      <c r="C8511" s="38" t="str">
        <f>IF('TD VENCIDOS'!C8492="","",'TD VENCIDOS'!C8492)</f>
        <v/>
      </c>
      <c r="D8511" s="37" t="str">
        <f>IF('TD VENCIDOS'!D8492="","",'TD VENCIDOS'!D8492)</f>
        <v/>
      </c>
    </row>
    <row r="8512" spans="2:4" ht="18.75">
      <c r="B8512" s="37" t="str">
        <f>IF('TD VENCIDOS'!B8493="","",'TD VENCIDOS'!B8493)</f>
        <v/>
      </c>
      <c r="C8512" s="38" t="str">
        <f>IF('TD VENCIDOS'!C8493="","",'TD VENCIDOS'!C8493)</f>
        <v/>
      </c>
      <c r="D8512" s="37" t="str">
        <f>IF('TD VENCIDOS'!D8493="","",'TD VENCIDOS'!D8493)</f>
        <v/>
      </c>
    </row>
    <row r="8513" spans="2:4" ht="18.75">
      <c r="B8513" s="37" t="str">
        <f>IF('TD VENCIDOS'!B8494="","",'TD VENCIDOS'!B8494)</f>
        <v/>
      </c>
      <c r="C8513" s="38" t="str">
        <f>IF('TD VENCIDOS'!C8494="","",'TD VENCIDOS'!C8494)</f>
        <v/>
      </c>
      <c r="D8513" s="37" t="str">
        <f>IF('TD VENCIDOS'!D8494="","",'TD VENCIDOS'!D8494)</f>
        <v/>
      </c>
    </row>
    <row r="8514" spans="2:4" ht="18.75">
      <c r="B8514" s="37" t="str">
        <f>IF('TD VENCIDOS'!B8495="","",'TD VENCIDOS'!B8495)</f>
        <v/>
      </c>
      <c r="C8514" s="38" t="str">
        <f>IF('TD VENCIDOS'!C8495="","",'TD VENCIDOS'!C8495)</f>
        <v/>
      </c>
      <c r="D8514" s="37" t="str">
        <f>IF('TD VENCIDOS'!D8495="","",'TD VENCIDOS'!D8495)</f>
        <v/>
      </c>
    </row>
    <row r="8515" spans="2:4" ht="18.75">
      <c r="B8515" s="37" t="str">
        <f>IF('TD VENCIDOS'!B8496="","",'TD VENCIDOS'!B8496)</f>
        <v/>
      </c>
      <c r="C8515" s="38" t="str">
        <f>IF('TD VENCIDOS'!C8496="","",'TD VENCIDOS'!C8496)</f>
        <v/>
      </c>
      <c r="D8515" s="37" t="str">
        <f>IF('TD VENCIDOS'!D8496="","",'TD VENCIDOS'!D8496)</f>
        <v/>
      </c>
    </row>
    <row r="8516" spans="2:4" ht="18.75">
      <c r="B8516" s="37" t="str">
        <f>IF('TD VENCIDOS'!B8497="","",'TD VENCIDOS'!B8497)</f>
        <v/>
      </c>
      <c r="C8516" s="38" t="str">
        <f>IF('TD VENCIDOS'!C8497="","",'TD VENCIDOS'!C8497)</f>
        <v/>
      </c>
      <c r="D8516" s="37" t="str">
        <f>IF('TD VENCIDOS'!D8497="","",'TD VENCIDOS'!D8497)</f>
        <v/>
      </c>
    </row>
    <row r="8517" spans="2:4" ht="18.75">
      <c r="B8517" s="37" t="str">
        <f>IF('TD VENCIDOS'!B8498="","",'TD VENCIDOS'!B8498)</f>
        <v/>
      </c>
      <c r="C8517" s="38" t="str">
        <f>IF('TD VENCIDOS'!C8498="","",'TD VENCIDOS'!C8498)</f>
        <v/>
      </c>
      <c r="D8517" s="37" t="str">
        <f>IF('TD VENCIDOS'!D8498="","",'TD VENCIDOS'!D8498)</f>
        <v/>
      </c>
    </row>
    <row r="8518" spans="2:4" ht="18.75">
      <c r="B8518" s="37" t="str">
        <f>IF('TD VENCIDOS'!B8499="","",'TD VENCIDOS'!B8499)</f>
        <v/>
      </c>
      <c r="C8518" s="38" t="str">
        <f>IF('TD VENCIDOS'!C8499="","",'TD VENCIDOS'!C8499)</f>
        <v/>
      </c>
      <c r="D8518" s="37" t="str">
        <f>IF('TD VENCIDOS'!D8499="","",'TD VENCIDOS'!D8499)</f>
        <v/>
      </c>
    </row>
    <row r="8519" spans="2:4" ht="18.75">
      <c r="B8519" s="37" t="str">
        <f>IF('TD VENCIDOS'!B8500="","",'TD VENCIDOS'!B8500)</f>
        <v/>
      </c>
      <c r="C8519" s="38" t="str">
        <f>IF('TD VENCIDOS'!C8500="","",'TD VENCIDOS'!C8500)</f>
        <v/>
      </c>
      <c r="D8519" s="37" t="str">
        <f>IF('TD VENCIDOS'!D8500="","",'TD VENCIDOS'!D8500)</f>
        <v/>
      </c>
    </row>
    <row r="8520" spans="2:4" ht="18.75">
      <c r="B8520" s="37" t="str">
        <f>IF('TD VENCIDOS'!B8501="","",'TD VENCIDOS'!B8501)</f>
        <v/>
      </c>
      <c r="C8520" s="38" t="str">
        <f>IF('TD VENCIDOS'!C8501="","",'TD VENCIDOS'!C8501)</f>
        <v/>
      </c>
      <c r="D8520" s="37" t="str">
        <f>IF('TD VENCIDOS'!D8501="","",'TD VENCIDOS'!D8501)</f>
        <v/>
      </c>
    </row>
    <row r="8521" spans="2:4" ht="18.75">
      <c r="B8521" s="37" t="str">
        <f>IF('TD VENCIDOS'!B8502="","",'TD VENCIDOS'!B8502)</f>
        <v/>
      </c>
      <c r="C8521" s="38" t="str">
        <f>IF('TD VENCIDOS'!C8502="","",'TD VENCIDOS'!C8502)</f>
        <v/>
      </c>
      <c r="D8521" s="37" t="str">
        <f>IF('TD VENCIDOS'!D8502="","",'TD VENCIDOS'!D8502)</f>
        <v/>
      </c>
    </row>
    <row r="8522" spans="2:4" ht="18.75">
      <c r="B8522" s="37" t="str">
        <f>IF('TD VENCIDOS'!B8503="","",'TD VENCIDOS'!B8503)</f>
        <v/>
      </c>
      <c r="C8522" s="38" t="str">
        <f>IF('TD VENCIDOS'!C8503="","",'TD VENCIDOS'!C8503)</f>
        <v/>
      </c>
      <c r="D8522" s="37" t="str">
        <f>IF('TD VENCIDOS'!D8503="","",'TD VENCIDOS'!D8503)</f>
        <v/>
      </c>
    </row>
    <row r="8523" spans="2:4" ht="18.75">
      <c r="B8523" s="37" t="str">
        <f>IF('TD VENCIDOS'!B8504="","",'TD VENCIDOS'!B8504)</f>
        <v/>
      </c>
      <c r="C8523" s="38" t="str">
        <f>IF('TD VENCIDOS'!C8504="","",'TD VENCIDOS'!C8504)</f>
        <v/>
      </c>
      <c r="D8523" s="37" t="str">
        <f>IF('TD VENCIDOS'!D8504="","",'TD VENCIDOS'!D8504)</f>
        <v/>
      </c>
    </row>
    <row r="8524" spans="2:4" ht="18.75">
      <c r="B8524" s="37" t="str">
        <f>IF('TD VENCIDOS'!B8505="","",'TD VENCIDOS'!B8505)</f>
        <v/>
      </c>
      <c r="C8524" s="38" t="str">
        <f>IF('TD VENCIDOS'!C8505="","",'TD VENCIDOS'!C8505)</f>
        <v/>
      </c>
      <c r="D8524" s="37" t="str">
        <f>IF('TD VENCIDOS'!D8505="","",'TD VENCIDOS'!D8505)</f>
        <v/>
      </c>
    </row>
    <row r="8525" spans="2:4" ht="18.75">
      <c r="B8525" s="37" t="str">
        <f>IF('TD VENCIDOS'!B8506="","",'TD VENCIDOS'!B8506)</f>
        <v/>
      </c>
      <c r="C8525" s="38" t="str">
        <f>IF('TD VENCIDOS'!C8506="","",'TD VENCIDOS'!C8506)</f>
        <v/>
      </c>
      <c r="D8525" s="37" t="str">
        <f>IF('TD VENCIDOS'!D8506="","",'TD VENCIDOS'!D8506)</f>
        <v/>
      </c>
    </row>
    <row r="8526" spans="2:4" ht="18.75">
      <c r="B8526" s="37" t="str">
        <f>IF('TD VENCIDOS'!B8507="","",'TD VENCIDOS'!B8507)</f>
        <v/>
      </c>
      <c r="C8526" s="38" t="str">
        <f>IF('TD VENCIDOS'!C8507="","",'TD VENCIDOS'!C8507)</f>
        <v/>
      </c>
      <c r="D8526" s="37" t="str">
        <f>IF('TD VENCIDOS'!D8507="","",'TD VENCIDOS'!D8507)</f>
        <v/>
      </c>
    </row>
    <row r="8527" spans="2:4" ht="18.75">
      <c r="B8527" s="37" t="str">
        <f>IF('TD VENCIDOS'!B8508="","",'TD VENCIDOS'!B8508)</f>
        <v/>
      </c>
      <c r="C8527" s="38" t="str">
        <f>IF('TD VENCIDOS'!C8508="","",'TD VENCIDOS'!C8508)</f>
        <v/>
      </c>
      <c r="D8527" s="37" t="str">
        <f>IF('TD VENCIDOS'!D8508="","",'TD VENCIDOS'!D8508)</f>
        <v/>
      </c>
    </row>
    <row r="8528" spans="2:4" ht="18.75">
      <c r="B8528" s="37" t="str">
        <f>IF('TD VENCIDOS'!B8509="","",'TD VENCIDOS'!B8509)</f>
        <v/>
      </c>
      <c r="C8528" s="38" t="str">
        <f>IF('TD VENCIDOS'!C8509="","",'TD VENCIDOS'!C8509)</f>
        <v/>
      </c>
      <c r="D8528" s="37" t="str">
        <f>IF('TD VENCIDOS'!D8509="","",'TD VENCIDOS'!D8509)</f>
        <v/>
      </c>
    </row>
    <row r="8529" spans="2:4" ht="18.75">
      <c r="B8529" s="37" t="str">
        <f>IF('TD VENCIDOS'!B8510="","",'TD VENCIDOS'!B8510)</f>
        <v/>
      </c>
      <c r="C8529" s="38" t="str">
        <f>IF('TD VENCIDOS'!C8510="","",'TD VENCIDOS'!C8510)</f>
        <v/>
      </c>
      <c r="D8529" s="37" t="str">
        <f>IF('TD VENCIDOS'!D8510="","",'TD VENCIDOS'!D8510)</f>
        <v/>
      </c>
    </row>
    <row r="8530" spans="2:4" ht="18.75">
      <c r="B8530" s="37" t="str">
        <f>IF('TD VENCIDOS'!B8511="","",'TD VENCIDOS'!B8511)</f>
        <v/>
      </c>
      <c r="C8530" s="38" t="str">
        <f>IF('TD VENCIDOS'!C8511="","",'TD VENCIDOS'!C8511)</f>
        <v/>
      </c>
      <c r="D8530" s="37" t="str">
        <f>IF('TD VENCIDOS'!D8511="","",'TD VENCIDOS'!D8511)</f>
        <v/>
      </c>
    </row>
    <row r="8531" spans="2:4" ht="18.75">
      <c r="B8531" s="37" t="str">
        <f>IF('TD VENCIDOS'!B8512="","",'TD VENCIDOS'!B8512)</f>
        <v/>
      </c>
      <c r="C8531" s="38" t="str">
        <f>IF('TD VENCIDOS'!C8512="","",'TD VENCIDOS'!C8512)</f>
        <v/>
      </c>
      <c r="D8531" s="37" t="str">
        <f>IF('TD VENCIDOS'!D8512="","",'TD VENCIDOS'!D8512)</f>
        <v/>
      </c>
    </row>
    <row r="8532" spans="2:4" ht="18.75">
      <c r="B8532" s="37" t="str">
        <f>IF('TD VENCIDOS'!B8513="","",'TD VENCIDOS'!B8513)</f>
        <v/>
      </c>
      <c r="C8532" s="38" t="str">
        <f>IF('TD VENCIDOS'!C8513="","",'TD VENCIDOS'!C8513)</f>
        <v/>
      </c>
      <c r="D8532" s="37" t="str">
        <f>IF('TD VENCIDOS'!D8513="","",'TD VENCIDOS'!D8513)</f>
        <v/>
      </c>
    </row>
    <row r="8533" spans="2:4" ht="18.75">
      <c r="B8533" s="37" t="str">
        <f>IF('TD VENCIDOS'!B8514="","",'TD VENCIDOS'!B8514)</f>
        <v/>
      </c>
      <c r="C8533" s="38" t="str">
        <f>IF('TD VENCIDOS'!C8514="","",'TD VENCIDOS'!C8514)</f>
        <v/>
      </c>
      <c r="D8533" s="37" t="str">
        <f>IF('TD VENCIDOS'!D8514="","",'TD VENCIDOS'!D8514)</f>
        <v/>
      </c>
    </row>
    <row r="8534" spans="2:4" ht="18.75">
      <c r="B8534" s="37" t="str">
        <f>IF('TD VENCIDOS'!B8515="","",'TD VENCIDOS'!B8515)</f>
        <v/>
      </c>
      <c r="C8534" s="38" t="str">
        <f>IF('TD VENCIDOS'!C8515="","",'TD VENCIDOS'!C8515)</f>
        <v/>
      </c>
      <c r="D8534" s="37" t="str">
        <f>IF('TD VENCIDOS'!D8515="","",'TD VENCIDOS'!D8515)</f>
        <v/>
      </c>
    </row>
    <row r="8535" spans="2:4" ht="18.75">
      <c r="B8535" s="37" t="str">
        <f>IF('TD VENCIDOS'!B8516="","",'TD VENCIDOS'!B8516)</f>
        <v/>
      </c>
      <c r="C8535" s="38" t="str">
        <f>IF('TD VENCIDOS'!C8516="","",'TD VENCIDOS'!C8516)</f>
        <v/>
      </c>
      <c r="D8535" s="37" t="str">
        <f>IF('TD VENCIDOS'!D8516="","",'TD VENCIDOS'!D8516)</f>
        <v/>
      </c>
    </row>
    <row r="8536" spans="2:4" ht="18.75">
      <c r="B8536" s="37" t="str">
        <f>IF('TD VENCIDOS'!B8517="","",'TD VENCIDOS'!B8517)</f>
        <v/>
      </c>
      <c r="C8536" s="38" t="str">
        <f>IF('TD VENCIDOS'!C8517="","",'TD VENCIDOS'!C8517)</f>
        <v/>
      </c>
      <c r="D8536" s="37" t="str">
        <f>IF('TD VENCIDOS'!D8517="","",'TD VENCIDOS'!D8517)</f>
        <v/>
      </c>
    </row>
    <row r="8537" spans="2:4" ht="18.75">
      <c r="B8537" s="37" t="str">
        <f>IF('TD VENCIDOS'!B8518="","",'TD VENCIDOS'!B8518)</f>
        <v/>
      </c>
      <c r="C8537" s="38" t="str">
        <f>IF('TD VENCIDOS'!C8518="","",'TD VENCIDOS'!C8518)</f>
        <v/>
      </c>
      <c r="D8537" s="37" t="str">
        <f>IF('TD VENCIDOS'!D8518="","",'TD VENCIDOS'!D8518)</f>
        <v/>
      </c>
    </row>
    <row r="8538" spans="2:4" ht="18.75">
      <c r="B8538" s="37" t="str">
        <f>IF('TD VENCIDOS'!B8519="","",'TD VENCIDOS'!B8519)</f>
        <v/>
      </c>
      <c r="C8538" s="38" t="str">
        <f>IF('TD VENCIDOS'!C8519="","",'TD VENCIDOS'!C8519)</f>
        <v/>
      </c>
      <c r="D8538" s="37" t="str">
        <f>IF('TD VENCIDOS'!D8519="","",'TD VENCIDOS'!D8519)</f>
        <v/>
      </c>
    </row>
    <row r="8539" spans="2:4" ht="18.75">
      <c r="B8539" s="37" t="str">
        <f>IF('TD VENCIDOS'!B8520="","",'TD VENCIDOS'!B8520)</f>
        <v/>
      </c>
      <c r="C8539" s="38" t="str">
        <f>IF('TD VENCIDOS'!C8520="","",'TD VENCIDOS'!C8520)</f>
        <v/>
      </c>
      <c r="D8539" s="37" t="str">
        <f>IF('TD VENCIDOS'!D8520="","",'TD VENCIDOS'!D8520)</f>
        <v/>
      </c>
    </row>
    <row r="8540" spans="2:4" ht="18.75">
      <c r="B8540" s="37" t="str">
        <f>IF('TD VENCIDOS'!B8521="","",'TD VENCIDOS'!B8521)</f>
        <v/>
      </c>
      <c r="C8540" s="38" t="str">
        <f>IF('TD VENCIDOS'!C8521="","",'TD VENCIDOS'!C8521)</f>
        <v/>
      </c>
      <c r="D8540" s="37" t="str">
        <f>IF('TD VENCIDOS'!D8521="","",'TD VENCIDOS'!D8521)</f>
        <v/>
      </c>
    </row>
    <row r="8541" spans="2:4" ht="18.75">
      <c r="B8541" s="37" t="str">
        <f>IF('TD VENCIDOS'!B8522="","",'TD VENCIDOS'!B8522)</f>
        <v/>
      </c>
      <c r="C8541" s="38" t="str">
        <f>IF('TD VENCIDOS'!C8522="","",'TD VENCIDOS'!C8522)</f>
        <v/>
      </c>
      <c r="D8541" s="37" t="str">
        <f>IF('TD VENCIDOS'!D8522="","",'TD VENCIDOS'!D8522)</f>
        <v/>
      </c>
    </row>
    <row r="8542" spans="2:4" ht="18.75">
      <c r="B8542" s="37" t="str">
        <f>IF('TD VENCIDOS'!B8523="","",'TD VENCIDOS'!B8523)</f>
        <v/>
      </c>
      <c r="C8542" s="38" t="str">
        <f>IF('TD VENCIDOS'!C8523="","",'TD VENCIDOS'!C8523)</f>
        <v/>
      </c>
      <c r="D8542" s="37" t="str">
        <f>IF('TD VENCIDOS'!D8523="","",'TD VENCIDOS'!D8523)</f>
        <v/>
      </c>
    </row>
    <row r="8543" spans="2:4" ht="18.75">
      <c r="B8543" s="37" t="str">
        <f>IF('TD VENCIDOS'!B8524="","",'TD VENCIDOS'!B8524)</f>
        <v/>
      </c>
      <c r="C8543" s="38" t="str">
        <f>IF('TD VENCIDOS'!C8524="","",'TD VENCIDOS'!C8524)</f>
        <v/>
      </c>
      <c r="D8543" s="37" t="str">
        <f>IF('TD VENCIDOS'!D8524="","",'TD VENCIDOS'!D8524)</f>
        <v/>
      </c>
    </row>
    <row r="8544" spans="2:4" ht="18.75">
      <c r="B8544" s="37" t="str">
        <f>IF('TD VENCIDOS'!B8525="","",'TD VENCIDOS'!B8525)</f>
        <v/>
      </c>
      <c r="C8544" s="38" t="str">
        <f>IF('TD VENCIDOS'!C8525="","",'TD VENCIDOS'!C8525)</f>
        <v/>
      </c>
      <c r="D8544" s="37" t="str">
        <f>IF('TD VENCIDOS'!D8525="","",'TD VENCIDOS'!D8525)</f>
        <v/>
      </c>
    </row>
    <row r="8545" spans="2:4" ht="18.75">
      <c r="B8545" s="37" t="str">
        <f>IF('TD VENCIDOS'!B8526="","",'TD VENCIDOS'!B8526)</f>
        <v/>
      </c>
      <c r="C8545" s="38" t="str">
        <f>IF('TD VENCIDOS'!C8526="","",'TD VENCIDOS'!C8526)</f>
        <v/>
      </c>
      <c r="D8545" s="37" t="str">
        <f>IF('TD VENCIDOS'!D8526="","",'TD VENCIDOS'!D8526)</f>
        <v/>
      </c>
    </row>
    <row r="8546" spans="2:4" ht="18.75">
      <c r="B8546" s="37" t="str">
        <f>IF('TD VENCIDOS'!B8527="","",'TD VENCIDOS'!B8527)</f>
        <v/>
      </c>
      <c r="C8546" s="38" t="str">
        <f>IF('TD VENCIDOS'!C8527="","",'TD VENCIDOS'!C8527)</f>
        <v/>
      </c>
      <c r="D8546" s="37" t="str">
        <f>IF('TD VENCIDOS'!D8527="","",'TD VENCIDOS'!D8527)</f>
        <v/>
      </c>
    </row>
    <row r="8547" spans="2:4" ht="18.75">
      <c r="B8547" s="37" t="str">
        <f>IF('TD VENCIDOS'!B8528="","",'TD VENCIDOS'!B8528)</f>
        <v/>
      </c>
      <c r="C8547" s="38" t="str">
        <f>IF('TD VENCIDOS'!C8528="","",'TD VENCIDOS'!C8528)</f>
        <v/>
      </c>
      <c r="D8547" s="37" t="str">
        <f>IF('TD VENCIDOS'!D8528="","",'TD VENCIDOS'!D8528)</f>
        <v/>
      </c>
    </row>
    <row r="8548" spans="2:4" ht="18.75">
      <c r="B8548" s="37" t="str">
        <f>IF('TD VENCIDOS'!B8529="","",'TD VENCIDOS'!B8529)</f>
        <v/>
      </c>
      <c r="C8548" s="38" t="str">
        <f>IF('TD VENCIDOS'!C8529="","",'TD VENCIDOS'!C8529)</f>
        <v/>
      </c>
      <c r="D8548" s="37" t="str">
        <f>IF('TD VENCIDOS'!D8529="","",'TD VENCIDOS'!D8529)</f>
        <v/>
      </c>
    </row>
    <row r="8549" spans="2:4" ht="18.75">
      <c r="B8549" s="37" t="str">
        <f>IF('TD VENCIDOS'!B8530="","",'TD VENCIDOS'!B8530)</f>
        <v/>
      </c>
      <c r="C8549" s="38" t="str">
        <f>IF('TD VENCIDOS'!C8530="","",'TD VENCIDOS'!C8530)</f>
        <v/>
      </c>
      <c r="D8549" s="37" t="str">
        <f>IF('TD VENCIDOS'!D8530="","",'TD VENCIDOS'!D8530)</f>
        <v/>
      </c>
    </row>
    <row r="8550" spans="2:4" ht="18.75">
      <c r="B8550" s="37" t="str">
        <f>IF('TD VENCIDOS'!B8531="","",'TD VENCIDOS'!B8531)</f>
        <v/>
      </c>
      <c r="C8550" s="38" t="str">
        <f>IF('TD VENCIDOS'!C8531="","",'TD VENCIDOS'!C8531)</f>
        <v/>
      </c>
      <c r="D8550" s="37" t="str">
        <f>IF('TD VENCIDOS'!D8531="","",'TD VENCIDOS'!D8531)</f>
        <v/>
      </c>
    </row>
    <row r="8551" spans="2:4" ht="18.75">
      <c r="B8551" s="37" t="str">
        <f>IF('TD VENCIDOS'!B8532="","",'TD VENCIDOS'!B8532)</f>
        <v/>
      </c>
      <c r="C8551" s="38" t="str">
        <f>IF('TD VENCIDOS'!C8532="","",'TD VENCIDOS'!C8532)</f>
        <v/>
      </c>
      <c r="D8551" s="37" t="str">
        <f>IF('TD VENCIDOS'!D8532="","",'TD VENCIDOS'!D8532)</f>
        <v/>
      </c>
    </row>
    <row r="8552" spans="2:4" ht="18.75">
      <c r="B8552" s="37" t="str">
        <f>IF('TD VENCIDOS'!B8533="","",'TD VENCIDOS'!B8533)</f>
        <v/>
      </c>
      <c r="C8552" s="38" t="str">
        <f>IF('TD VENCIDOS'!C8533="","",'TD VENCIDOS'!C8533)</f>
        <v/>
      </c>
      <c r="D8552" s="37" t="str">
        <f>IF('TD VENCIDOS'!D8533="","",'TD VENCIDOS'!D8533)</f>
        <v/>
      </c>
    </row>
    <row r="8553" spans="2:4" ht="18.75">
      <c r="B8553" s="37" t="str">
        <f>IF('TD VENCIDOS'!B8534="","",'TD VENCIDOS'!B8534)</f>
        <v/>
      </c>
      <c r="C8553" s="38" t="str">
        <f>IF('TD VENCIDOS'!C8534="","",'TD VENCIDOS'!C8534)</f>
        <v/>
      </c>
      <c r="D8553" s="37" t="str">
        <f>IF('TD VENCIDOS'!D8534="","",'TD VENCIDOS'!D8534)</f>
        <v/>
      </c>
    </row>
    <row r="8554" spans="2:4" ht="18.75">
      <c r="B8554" s="37" t="str">
        <f>IF('TD VENCIDOS'!B8535="","",'TD VENCIDOS'!B8535)</f>
        <v/>
      </c>
      <c r="C8554" s="38" t="str">
        <f>IF('TD VENCIDOS'!C8535="","",'TD VENCIDOS'!C8535)</f>
        <v/>
      </c>
      <c r="D8554" s="37" t="str">
        <f>IF('TD VENCIDOS'!D8535="","",'TD VENCIDOS'!D8535)</f>
        <v/>
      </c>
    </row>
    <row r="8555" spans="2:4" ht="18.75">
      <c r="B8555" s="37" t="str">
        <f>IF('TD VENCIDOS'!B8536="","",'TD VENCIDOS'!B8536)</f>
        <v/>
      </c>
      <c r="C8555" s="38" t="str">
        <f>IF('TD VENCIDOS'!C8536="","",'TD VENCIDOS'!C8536)</f>
        <v/>
      </c>
      <c r="D8555" s="37" t="str">
        <f>IF('TD VENCIDOS'!D8536="","",'TD VENCIDOS'!D8536)</f>
        <v/>
      </c>
    </row>
    <row r="8556" spans="2:4" ht="18.75">
      <c r="B8556" s="37" t="str">
        <f>IF('TD VENCIDOS'!B8537="","",'TD VENCIDOS'!B8537)</f>
        <v/>
      </c>
      <c r="C8556" s="38" t="str">
        <f>IF('TD VENCIDOS'!C8537="","",'TD VENCIDOS'!C8537)</f>
        <v/>
      </c>
      <c r="D8556" s="37" t="str">
        <f>IF('TD VENCIDOS'!D8537="","",'TD VENCIDOS'!D8537)</f>
        <v/>
      </c>
    </row>
    <row r="8557" spans="2:4" ht="18.75">
      <c r="B8557" s="37" t="str">
        <f>IF('TD VENCIDOS'!B8538="","",'TD VENCIDOS'!B8538)</f>
        <v/>
      </c>
      <c r="C8557" s="38" t="str">
        <f>IF('TD VENCIDOS'!C8538="","",'TD VENCIDOS'!C8538)</f>
        <v/>
      </c>
      <c r="D8557" s="37" t="str">
        <f>IF('TD VENCIDOS'!D8538="","",'TD VENCIDOS'!D8538)</f>
        <v/>
      </c>
    </row>
    <row r="8558" spans="2:4" ht="18.75">
      <c r="B8558" s="37" t="str">
        <f>IF('TD VENCIDOS'!B8539="","",'TD VENCIDOS'!B8539)</f>
        <v/>
      </c>
      <c r="C8558" s="38" t="str">
        <f>IF('TD VENCIDOS'!C8539="","",'TD VENCIDOS'!C8539)</f>
        <v/>
      </c>
      <c r="D8558" s="37" t="str">
        <f>IF('TD VENCIDOS'!D8539="","",'TD VENCIDOS'!D8539)</f>
        <v/>
      </c>
    </row>
    <row r="8559" spans="2:4" ht="18.75">
      <c r="B8559" s="37" t="str">
        <f>IF('TD VENCIDOS'!B8540="","",'TD VENCIDOS'!B8540)</f>
        <v/>
      </c>
      <c r="C8559" s="38" t="str">
        <f>IF('TD VENCIDOS'!C8540="","",'TD VENCIDOS'!C8540)</f>
        <v/>
      </c>
      <c r="D8559" s="37" t="str">
        <f>IF('TD VENCIDOS'!D8540="","",'TD VENCIDOS'!D8540)</f>
        <v/>
      </c>
    </row>
    <row r="8560" spans="2:4" ht="18.75">
      <c r="B8560" s="37" t="str">
        <f>IF('TD VENCIDOS'!B8541="","",'TD VENCIDOS'!B8541)</f>
        <v/>
      </c>
      <c r="C8560" s="38" t="str">
        <f>IF('TD VENCIDOS'!C8541="","",'TD VENCIDOS'!C8541)</f>
        <v/>
      </c>
      <c r="D8560" s="37" t="str">
        <f>IF('TD VENCIDOS'!D8541="","",'TD VENCIDOS'!D8541)</f>
        <v/>
      </c>
    </row>
    <row r="8561" spans="2:4" ht="18.75">
      <c r="B8561" s="37" t="str">
        <f>IF('TD VENCIDOS'!B8542="","",'TD VENCIDOS'!B8542)</f>
        <v/>
      </c>
      <c r="C8561" s="38" t="str">
        <f>IF('TD VENCIDOS'!C8542="","",'TD VENCIDOS'!C8542)</f>
        <v/>
      </c>
      <c r="D8561" s="37" t="str">
        <f>IF('TD VENCIDOS'!D8542="","",'TD VENCIDOS'!D8542)</f>
        <v/>
      </c>
    </row>
    <row r="8562" spans="2:4" ht="18.75">
      <c r="B8562" s="37" t="str">
        <f>IF('TD VENCIDOS'!B8543="","",'TD VENCIDOS'!B8543)</f>
        <v/>
      </c>
      <c r="C8562" s="38" t="str">
        <f>IF('TD VENCIDOS'!C8543="","",'TD VENCIDOS'!C8543)</f>
        <v/>
      </c>
      <c r="D8562" s="37" t="str">
        <f>IF('TD VENCIDOS'!D8543="","",'TD VENCIDOS'!D8543)</f>
        <v/>
      </c>
    </row>
    <row r="8563" spans="2:4" ht="18.75">
      <c r="B8563" s="37" t="str">
        <f>IF('TD VENCIDOS'!B8544="","",'TD VENCIDOS'!B8544)</f>
        <v/>
      </c>
      <c r="C8563" s="38" t="str">
        <f>IF('TD VENCIDOS'!C8544="","",'TD VENCIDOS'!C8544)</f>
        <v/>
      </c>
      <c r="D8563" s="37" t="str">
        <f>IF('TD VENCIDOS'!D8544="","",'TD VENCIDOS'!D8544)</f>
        <v/>
      </c>
    </row>
    <row r="8564" spans="2:4" ht="18.75">
      <c r="B8564" s="37" t="str">
        <f>IF('TD VENCIDOS'!B8545="","",'TD VENCIDOS'!B8545)</f>
        <v/>
      </c>
      <c r="C8564" s="38" t="str">
        <f>IF('TD VENCIDOS'!C8545="","",'TD VENCIDOS'!C8545)</f>
        <v/>
      </c>
      <c r="D8564" s="37" t="str">
        <f>IF('TD VENCIDOS'!D8545="","",'TD VENCIDOS'!D8545)</f>
        <v/>
      </c>
    </row>
    <row r="8565" spans="2:4" ht="18.75">
      <c r="B8565" s="37" t="str">
        <f>IF('TD VENCIDOS'!B8546="","",'TD VENCIDOS'!B8546)</f>
        <v/>
      </c>
      <c r="C8565" s="38" t="str">
        <f>IF('TD VENCIDOS'!C8546="","",'TD VENCIDOS'!C8546)</f>
        <v/>
      </c>
      <c r="D8565" s="37" t="str">
        <f>IF('TD VENCIDOS'!D8546="","",'TD VENCIDOS'!D8546)</f>
        <v/>
      </c>
    </row>
    <row r="8566" spans="2:4" ht="18.75">
      <c r="B8566" s="37" t="str">
        <f>IF('TD VENCIDOS'!B8547="","",'TD VENCIDOS'!B8547)</f>
        <v/>
      </c>
      <c r="C8566" s="38" t="str">
        <f>IF('TD VENCIDOS'!C8547="","",'TD VENCIDOS'!C8547)</f>
        <v/>
      </c>
      <c r="D8566" s="37" t="str">
        <f>IF('TD VENCIDOS'!D8547="","",'TD VENCIDOS'!D8547)</f>
        <v/>
      </c>
    </row>
    <row r="8567" spans="2:4" ht="18.75">
      <c r="B8567" s="37" t="str">
        <f>IF('TD VENCIDOS'!B8548="","",'TD VENCIDOS'!B8548)</f>
        <v/>
      </c>
      <c r="C8567" s="38" t="str">
        <f>IF('TD VENCIDOS'!C8548="","",'TD VENCIDOS'!C8548)</f>
        <v/>
      </c>
      <c r="D8567" s="37" t="str">
        <f>IF('TD VENCIDOS'!D8548="","",'TD VENCIDOS'!D8548)</f>
        <v/>
      </c>
    </row>
    <row r="8568" spans="2:4" ht="18.75">
      <c r="B8568" s="37" t="str">
        <f>IF('TD VENCIDOS'!B8549="","",'TD VENCIDOS'!B8549)</f>
        <v/>
      </c>
      <c r="C8568" s="38" t="str">
        <f>IF('TD VENCIDOS'!C8549="","",'TD VENCIDOS'!C8549)</f>
        <v/>
      </c>
      <c r="D8568" s="37" t="str">
        <f>IF('TD VENCIDOS'!D8549="","",'TD VENCIDOS'!D8549)</f>
        <v/>
      </c>
    </row>
    <row r="8569" spans="2:4" ht="18.75">
      <c r="B8569" s="37" t="str">
        <f>IF('TD VENCIDOS'!B8550="","",'TD VENCIDOS'!B8550)</f>
        <v/>
      </c>
      <c r="C8569" s="38" t="str">
        <f>IF('TD VENCIDOS'!C8550="","",'TD VENCIDOS'!C8550)</f>
        <v/>
      </c>
      <c r="D8569" s="37" t="str">
        <f>IF('TD VENCIDOS'!D8550="","",'TD VENCIDOS'!D8550)</f>
        <v/>
      </c>
    </row>
    <row r="8570" spans="2:4" ht="18.75">
      <c r="B8570" s="37" t="str">
        <f>IF('TD VENCIDOS'!B8551="","",'TD VENCIDOS'!B8551)</f>
        <v/>
      </c>
      <c r="C8570" s="38" t="str">
        <f>IF('TD VENCIDOS'!C8551="","",'TD VENCIDOS'!C8551)</f>
        <v/>
      </c>
      <c r="D8570" s="37" t="str">
        <f>IF('TD VENCIDOS'!D8551="","",'TD VENCIDOS'!D8551)</f>
        <v/>
      </c>
    </row>
    <row r="8571" spans="2:4" ht="18.75">
      <c r="B8571" s="37" t="str">
        <f>IF('TD VENCIDOS'!B8552="","",'TD VENCIDOS'!B8552)</f>
        <v/>
      </c>
      <c r="C8571" s="38" t="str">
        <f>IF('TD VENCIDOS'!C8552="","",'TD VENCIDOS'!C8552)</f>
        <v/>
      </c>
      <c r="D8571" s="37" t="str">
        <f>IF('TD VENCIDOS'!D8552="","",'TD VENCIDOS'!D8552)</f>
        <v/>
      </c>
    </row>
    <row r="8572" spans="2:4" ht="18.75">
      <c r="B8572" s="37" t="str">
        <f>IF('TD VENCIDOS'!B8553="","",'TD VENCIDOS'!B8553)</f>
        <v/>
      </c>
      <c r="C8572" s="38" t="str">
        <f>IF('TD VENCIDOS'!C8553="","",'TD VENCIDOS'!C8553)</f>
        <v/>
      </c>
      <c r="D8572" s="37" t="str">
        <f>IF('TD VENCIDOS'!D8553="","",'TD VENCIDOS'!D8553)</f>
        <v/>
      </c>
    </row>
    <row r="8573" spans="2:4" ht="18.75">
      <c r="B8573" s="37" t="str">
        <f>IF('TD VENCIDOS'!B8554="","",'TD VENCIDOS'!B8554)</f>
        <v/>
      </c>
      <c r="C8573" s="38" t="str">
        <f>IF('TD VENCIDOS'!C8554="","",'TD VENCIDOS'!C8554)</f>
        <v/>
      </c>
      <c r="D8573" s="37" t="str">
        <f>IF('TD VENCIDOS'!D8554="","",'TD VENCIDOS'!D8554)</f>
        <v/>
      </c>
    </row>
    <row r="8574" spans="2:4" ht="18.75">
      <c r="B8574" s="37" t="str">
        <f>IF('TD VENCIDOS'!B8555="","",'TD VENCIDOS'!B8555)</f>
        <v/>
      </c>
      <c r="C8574" s="38" t="str">
        <f>IF('TD VENCIDOS'!C8555="","",'TD VENCIDOS'!C8555)</f>
        <v/>
      </c>
      <c r="D8574" s="37" t="str">
        <f>IF('TD VENCIDOS'!D8555="","",'TD VENCIDOS'!D8555)</f>
        <v/>
      </c>
    </row>
    <row r="8575" spans="2:4" ht="18.75">
      <c r="B8575" s="37" t="str">
        <f>IF('TD VENCIDOS'!B8556="","",'TD VENCIDOS'!B8556)</f>
        <v/>
      </c>
      <c r="C8575" s="38" t="str">
        <f>IF('TD VENCIDOS'!C8556="","",'TD VENCIDOS'!C8556)</f>
        <v/>
      </c>
      <c r="D8575" s="37" t="str">
        <f>IF('TD VENCIDOS'!D8556="","",'TD VENCIDOS'!D8556)</f>
        <v/>
      </c>
    </row>
    <row r="8576" spans="2:4" ht="18.75">
      <c r="B8576" s="37" t="str">
        <f>IF('TD VENCIDOS'!B8557="","",'TD VENCIDOS'!B8557)</f>
        <v/>
      </c>
      <c r="C8576" s="38" t="str">
        <f>IF('TD VENCIDOS'!C8557="","",'TD VENCIDOS'!C8557)</f>
        <v/>
      </c>
      <c r="D8576" s="37" t="str">
        <f>IF('TD VENCIDOS'!D8557="","",'TD VENCIDOS'!D8557)</f>
        <v/>
      </c>
    </row>
    <row r="8577" spans="2:4" ht="18.75">
      <c r="B8577" s="37" t="str">
        <f>IF('TD VENCIDOS'!B8558="","",'TD VENCIDOS'!B8558)</f>
        <v/>
      </c>
      <c r="C8577" s="38" t="str">
        <f>IF('TD VENCIDOS'!C8558="","",'TD VENCIDOS'!C8558)</f>
        <v/>
      </c>
      <c r="D8577" s="37" t="str">
        <f>IF('TD VENCIDOS'!D8558="","",'TD VENCIDOS'!D8558)</f>
        <v/>
      </c>
    </row>
    <row r="8578" spans="2:4" ht="18.75">
      <c r="B8578" s="37" t="str">
        <f>IF('TD VENCIDOS'!B8559="","",'TD VENCIDOS'!B8559)</f>
        <v/>
      </c>
      <c r="C8578" s="38" t="str">
        <f>IF('TD VENCIDOS'!C8559="","",'TD VENCIDOS'!C8559)</f>
        <v/>
      </c>
      <c r="D8578" s="37" t="str">
        <f>IF('TD VENCIDOS'!D8559="","",'TD VENCIDOS'!D8559)</f>
        <v/>
      </c>
    </row>
    <row r="8579" spans="2:4" ht="18.75">
      <c r="B8579" s="37" t="str">
        <f>IF('TD VENCIDOS'!B8560="","",'TD VENCIDOS'!B8560)</f>
        <v/>
      </c>
      <c r="C8579" s="38" t="str">
        <f>IF('TD VENCIDOS'!C8560="","",'TD VENCIDOS'!C8560)</f>
        <v/>
      </c>
      <c r="D8579" s="37" t="str">
        <f>IF('TD VENCIDOS'!D8560="","",'TD VENCIDOS'!D8560)</f>
        <v/>
      </c>
    </row>
    <row r="8580" spans="2:4" ht="18.75">
      <c r="B8580" s="37" t="str">
        <f>IF('TD VENCIDOS'!B8561="","",'TD VENCIDOS'!B8561)</f>
        <v/>
      </c>
      <c r="C8580" s="38" t="str">
        <f>IF('TD VENCIDOS'!C8561="","",'TD VENCIDOS'!C8561)</f>
        <v/>
      </c>
      <c r="D8580" s="37" t="str">
        <f>IF('TD VENCIDOS'!D8561="","",'TD VENCIDOS'!D8561)</f>
        <v/>
      </c>
    </row>
    <row r="8581" spans="2:4" ht="18.75">
      <c r="B8581" s="37" t="str">
        <f>IF('TD VENCIDOS'!B8562="","",'TD VENCIDOS'!B8562)</f>
        <v/>
      </c>
      <c r="C8581" s="38" t="str">
        <f>IF('TD VENCIDOS'!C8562="","",'TD VENCIDOS'!C8562)</f>
        <v/>
      </c>
      <c r="D8581" s="37" t="str">
        <f>IF('TD VENCIDOS'!D8562="","",'TD VENCIDOS'!D8562)</f>
        <v/>
      </c>
    </row>
    <row r="8582" spans="2:4" ht="18.75">
      <c r="B8582" s="37" t="str">
        <f>IF('TD VENCIDOS'!B8563="","",'TD VENCIDOS'!B8563)</f>
        <v/>
      </c>
      <c r="C8582" s="38" t="str">
        <f>IF('TD VENCIDOS'!C8563="","",'TD VENCIDOS'!C8563)</f>
        <v/>
      </c>
      <c r="D8582" s="37" t="str">
        <f>IF('TD VENCIDOS'!D8563="","",'TD VENCIDOS'!D8563)</f>
        <v/>
      </c>
    </row>
    <row r="8583" spans="2:4" ht="18.75">
      <c r="B8583" s="37" t="str">
        <f>IF('TD VENCIDOS'!B8564="","",'TD VENCIDOS'!B8564)</f>
        <v/>
      </c>
      <c r="C8583" s="38" t="str">
        <f>IF('TD VENCIDOS'!C8564="","",'TD VENCIDOS'!C8564)</f>
        <v/>
      </c>
      <c r="D8583" s="37" t="str">
        <f>IF('TD VENCIDOS'!D8564="","",'TD VENCIDOS'!D8564)</f>
        <v/>
      </c>
    </row>
    <row r="8584" spans="2:4" ht="18.75">
      <c r="B8584" s="37" t="str">
        <f>IF('TD VENCIDOS'!B8565="","",'TD VENCIDOS'!B8565)</f>
        <v/>
      </c>
      <c r="C8584" s="38" t="str">
        <f>IF('TD VENCIDOS'!C8565="","",'TD VENCIDOS'!C8565)</f>
        <v/>
      </c>
      <c r="D8584" s="37" t="str">
        <f>IF('TD VENCIDOS'!D8565="","",'TD VENCIDOS'!D8565)</f>
        <v/>
      </c>
    </row>
    <row r="8585" spans="2:4" ht="18.75">
      <c r="B8585" s="37" t="str">
        <f>IF('TD VENCIDOS'!B8566="","",'TD VENCIDOS'!B8566)</f>
        <v/>
      </c>
      <c r="C8585" s="38" t="str">
        <f>IF('TD VENCIDOS'!C8566="","",'TD VENCIDOS'!C8566)</f>
        <v/>
      </c>
      <c r="D8585" s="37" t="str">
        <f>IF('TD VENCIDOS'!D8566="","",'TD VENCIDOS'!D8566)</f>
        <v/>
      </c>
    </row>
    <row r="8586" spans="2:4" ht="18.75">
      <c r="B8586" s="37" t="str">
        <f>IF('TD VENCIDOS'!B8567="","",'TD VENCIDOS'!B8567)</f>
        <v/>
      </c>
      <c r="C8586" s="38" t="str">
        <f>IF('TD VENCIDOS'!C8567="","",'TD VENCIDOS'!C8567)</f>
        <v/>
      </c>
      <c r="D8586" s="37" t="str">
        <f>IF('TD VENCIDOS'!D8567="","",'TD VENCIDOS'!D8567)</f>
        <v/>
      </c>
    </row>
    <row r="8587" spans="2:4" ht="18.75">
      <c r="B8587" s="37" t="str">
        <f>IF('TD VENCIDOS'!B8568="","",'TD VENCIDOS'!B8568)</f>
        <v/>
      </c>
      <c r="C8587" s="38" t="str">
        <f>IF('TD VENCIDOS'!C8568="","",'TD VENCIDOS'!C8568)</f>
        <v/>
      </c>
      <c r="D8587" s="37" t="str">
        <f>IF('TD VENCIDOS'!D8568="","",'TD VENCIDOS'!D8568)</f>
        <v/>
      </c>
    </row>
    <row r="8588" spans="2:4" ht="18.75">
      <c r="B8588" s="37" t="str">
        <f>IF('TD VENCIDOS'!B8569="","",'TD VENCIDOS'!B8569)</f>
        <v/>
      </c>
      <c r="C8588" s="38" t="str">
        <f>IF('TD VENCIDOS'!C8569="","",'TD VENCIDOS'!C8569)</f>
        <v/>
      </c>
      <c r="D8588" s="37" t="str">
        <f>IF('TD VENCIDOS'!D8569="","",'TD VENCIDOS'!D8569)</f>
        <v/>
      </c>
    </row>
    <row r="8589" spans="2:4" ht="18.75">
      <c r="B8589" s="37" t="str">
        <f>IF('TD VENCIDOS'!B8570="","",'TD VENCIDOS'!B8570)</f>
        <v/>
      </c>
      <c r="C8589" s="38" t="str">
        <f>IF('TD VENCIDOS'!C8570="","",'TD VENCIDOS'!C8570)</f>
        <v/>
      </c>
      <c r="D8589" s="37" t="str">
        <f>IF('TD VENCIDOS'!D8570="","",'TD VENCIDOS'!D8570)</f>
        <v/>
      </c>
    </row>
    <row r="8590" spans="2:4" ht="18.75">
      <c r="B8590" s="37" t="str">
        <f>IF('TD VENCIDOS'!B8571="","",'TD VENCIDOS'!B8571)</f>
        <v/>
      </c>
      <c r="C8590" s="38" t="str">
        <f>IF('TD VENCIDOS'!C8571="","",'TD VENCIDOS'!C8571)</f>
        <v/>
      </c>
      <c r="D8590" s="37" t="str">
        <f>IF('TD VENCIDOS'!D8571="","",'TD VENCIDOS'!D8571)</f>
        <v/>
      </c>
    </row>
    <row r="8591" spans="2:4" ht="18.75">
      <c r="B8591" s="37" t="str">
        <f>IF('TD VENCIDOS'!B8572="","",'TD VENCIDOS'!B8572)</f>
        <v/>
      </c>
      <c r="C8591" s="38" t="str">
        <f>IF('TD VENCIDOS'!C8572="","",'TD VENCIDOS'!C8572)</f>
        <v/>
      </c>
      <c r="D8591" s="37" t="str">
        <f>IF('TD VENCIDOS'!D8572="","",'TD VENCIDOS'!D8572)</f>
        <v/>
      </c>
    </row>
    <row r="8592" spans="2:4" ht="18.75">
      <c r="B8592" s="37" t="str">
        <f>IF('TD VENCIDOS'!B8573="","",'TD VENCIDOS'!B8573)</f>
        <v/>
      </c>
      <c r="C8592" s="38" t="str">
        <f>IF('TD VENCIDOS'!C8573="","",'TD VENCIDOS'!C8573)</f>
        <v/>
      </c>
      <c r="D8592" s="37" t="str">
        <f>IF('TD VENCIDOS'!D8573="","",'TD VENCIDOS'!D8573)</f>
        <v/>
      </c>
    </row>
    <row r="8593" spans="2:4" ht="18.75">
      <c r="B8593" s="37" t="str">
        <f>IF('TD VENCIDOS'!B8574="","",'TD VENCIDOS'!B8574)</f>
        <v/>
      </c>
      <c r="C8593" s="38" t="str">
        <f>IF('TD VENCIDOS'!C8574="","",'TD VENCIDOS'!C8574)</f>
        <v/>
      </c>
      <c r="D8593" s="37" t="str">
        <f>IF('TD VENCIDOS'!D8574="","",'TD VENCIDOS'!D8574)</f>
        <v/>
      </c>
    </row>
    <row r="8594" spans="2:4" ht="18.75">
      <c r="B8594" s="37" t="str">
        <f>IF('TD VENCIDOS'!B8575="","",'TD VENCIDOS'!B8575)</f>
        <v/>
      </c>
      <c r="C8594" s="38" t="str">
        <f>IF('TD VENCIDOS'!C8575="","",'TD VENCIDOS'!C8575)</f>
        <v/>
      </c>
      <c r="D8594" s="37" t="str">
        <f>IF('TD VENCIDOS'!D8575="","",'TD VENCIDOS'!D8575)</f>
        <v/>
      </c>
    </row>
    <row r="8595" spans="2:4" ht="18.75">
      <c r="B8595" s="37" t="str">
        <f>IF('TD VENCIDOS'!B8576="","",'TD VENCIDOS'!B8576)</f>
        <v/>
      </c>
      <c r="C8595" s="38" t="str">
        <f>IF('TD VENCIDOS'!C8576="","",'TD VENCIDOS'!C8576)</f>
        <v/>
      </c>
      <c r="D8595" s="37" t="str">
        <f>IF('TD VENCIDOS'!D8576="","",'TD VENCIDOS'!D8576)</f>
        <v/>
      </c>
    </row>
    <row r="8596" spans="2:4" ht="18.75">
      <c r="B8596" s="37" t="str">
        <f>IF('TD VENCIDOS'!B8577="","",'TD VENCIDOS'!B8577)</f>
        <v/>
      </c>
      <c r="C8596" s="38" t="str">
        <f>IF('TD VENCIDOS'!C8577="","",'TD VENCIDOS'!C8577)</f>
        <v/>
      </c>
      <c r="D8596" s="37" t="str">
        <f>IF('TD VENCIDOS'!D8577="","",'TD VENCIDOS'!D8577)</f>
        <v/>
      </c>
    </row>
    <row r="8597" spans="2:4" ht="18.75">
      <c r="B8597" s="37" t="str">
        <f>IF('TD VENCIDOS'!B8578="","",'TD VENCIDOS'!B8578)</f>
        <v/>
      </c>
      <c r="C8597" s="38" t="str">
        <f>IF('TD VENCIDOS'!C8578="","",'TD VENCIDOS'!C8578)</f>
        <v/>
      </c>
      <c r="D8597" s="37" t="str">
        <f>IF('TD VENCIDOS'!D8578="","",'TD VENCIDOS'!D8578)</f>
        <v/>
      </c>
    </row>
    <row r="8598" spans="2:4" ht="18.75">
      <c r="B8598" s="37" t="str">
        <f>IF('TD VENCIDOS'!B8579="","",'TD VENCIDOS'!B8579)</f>
        <v/>
      </c>
      <c r="C8598" s="38" t="str">
        <f>IF('TD VENCIDOS'!C8579="","",'TD VENCIDOS'!C8579)</f>
        <v/>
      </c>
      <c r="D8598" s="37" t="str">
        <f>IF('TD VENCIDOS'!D8579="","",'TD VENCIDOS'!D8579)</f>
        <v/>
      </c>
    </row>
    <row r="8599" spans="2:4" ht="18.75">
      <c r="B8599" s="37" t="str">
        <f>IF('TD VENCIDOS'!B8580="","",'TD VENCIDOS'!B8580)</f>
        <v/>
      </c>
      <c r="C8599" s="38" t="str">
        <f>IF('TD VENCIDOS'!C8580="","",'TD VENCIDOS'!C8580)</f>
        <v/>
      </c>
      <c r="D8599" s="37" t="str">
        <f>IF('TD VENCIDOS'!D8580="","",'TD VENCIDOS'!D8580)</f>
        <v/>
      </c>
    </row>
    <row r="8600" spans="2:4" ht="18.75">
      <c r="B8600" s="37" t="str">
        <f>IF('TD VENCIDOS'!B8581="","",'TD VENCIDOS'!B8581)</f>
        <v/>
      </c>
      <c r="C8600" s="38" t="str">
        <f>IF('TD VENCIDOS'!C8581="","",'TD VENCIDOS'!C8581)</f>
        <v/>
      </c>
      <c r="D8600" s="37" t="str">
        <f>IF('TD VENCIDOS'!D8581="","",'TD VENCIDOS'!D8581)</f>
        <v/>
      </c>
    </row>
    <row r="8601" spans="2:4" ht="18.75">
      <c r="B8601" s="37" t="str">
        <f>IF('TD VENCIDOS'!B8582="","",'TD VENCIDOS'!B8582)</f>
        <v/>
      </c>
      <c r="C8601" s="38" t="str">
        <f>IF('TD VENCIDOS'!C8582="","",'TD VENCIDOS'!C8582)</f>
        <v/>
      </c>
      <c r="D8601" s="37" t="str">
        <f>IF('TD VENCIDOS'!D8582="","",'TD VENCIDOS'!D8582)</f>
        <v/>
      </c>
    </row>
    <row r="8602" spans="2:4" ht="18.75">
      <c r="B8602" s="37" t="str">
        <f>IF('TD VENCIDOS'!B8583="","",'TD VENCIDOS'!B8583)</f>
        <v/>
      </c>
      <c r="C8602" s="38" t="str">
        <f>IF('TD VENCIDOS'!C8583="","",'TD VENCIDOS'!C8583)</f>
        <v/>
      </c>
      <c r="D8602" s="37" t="str">
        <f>IF('TD VENCIDOS'!D8583="","",'TD VENCIDOS'!D8583)</f>
        <v/>
      </c>
    </row>
    <row r="8603" spans="2:4" ht="18.75">
      <c r="B8603" s="37" t="str">
        <f>IF('TD VENCIDOS'!B8584="","",'TD VENCIDOS'!B8584)</f>
        <v/>
      </c>
      <c r="C8603" s="38" t="str">
        <f>IF('TD VENCIDOS'!C8584="","",'TD VENCIDOS'!C8584)</f>
        <v/>
      </c>
      <c r="D8603" s="37" t="str">
        <f>IF('TD VENCIDOS'!D8584="","",'TD VENCIDOS'!D8584)</f>
        <v/>
      </c>
    </row>
    <row r="8604" spans="2:4" ht="18.75">
      <c r="B8604" s="37" t="str">
        <f>IF('TD VENCIDOS'!B8585="","",'TD VENCIDOS'!B8585)</f>
        <v/>
      </c>
      <c r="C8604" s="38" t="str">
        <f>IF('TD VENCIDOS'!C8585="","",'TD VENCIDOS'!C8585)</f>
        <v/>
      </c>
      <c r="D8604" s="37" t="str">
        <f>IF('TD VENCIDOS'!D8585="","",'TD VENCIDOS'!D8585)</f>
        <v/>
      </c>
    </row>
    <row r="8605" spans="2:4" ht="18.75">
      <c r="B8605" s="37" t="str">
        <f>IF('TD VENCIDOS'!B8586="","",'TD VENCIDOS'!B8586)</f>
        <v/>
      </c>
      <c r="C8605" s="38" t="str">
        <f>IF('TD VENCIDOS'!C8586="","",'TD VENCIDOS'!C8586)</f>
        <v/>
      </c>
      <c r="D8605" s="37" t="str">
        <f>IF('TD VENCIDOS'!D8586="","",'TD VENCIDOS'!D8586)</f>
        <v/>
      </c>
    </row>
    <row r="8606" spans="2:4" ht="18.75">
      <c r="B8606" s="37" t="str">
        <f>IF('TD VENCIDOS'!B8587="","",'TD VENCIDOS'!B8587)</f>
        <v/>
      </c>
      <c r="C8606" s="38" t="str">
        <f>IF('TD VENCIDOS'!C8587="","",'TD VENCIDOS'!C8587)</f>
        <v/>
      </c>
      <c r="D8606" s="37" t="str">
        <f>IF('TD VENCIDOS'!D8587="","",'TD VENCIDOS'!D8587)</f>
        <v/>
      </c>
    </row>
    <row r="8607" spans="2:4" ht="18.75">
      <c r="B8607" s="37" t="str">
        <f>IF('TD VENCIDOS'!B8588="","",'TD VENCIDOS'!B8588)</f>
        <v/>
      </c>
      <c r="C8607" s="38" t="str">
        <f>IF('TD VENCIDOS'!C8588="","",'TD VENCIDOS'!C8588)</f>
        <v/>
      </c>
      <c r="D8607" s="37" t="str">
        <f>IF('TD VENCIDOS'!D8588="","",'TD VENCIDOS'!D8588)</f>
        <v/>
      </c>
    </row>
    <row r="8608" spans="2:4" ht="18.75">
      <c r="B8608" s="37" t="str">
        <f>IF('TD VENCIDOS'!B8589="","",'TD VENCIDOS'!B8589)</f>
        <v/>
      </c>
      <c r="C8608" s="38" t="str">
        <f>IF('TD VENCIDOS'!C8589="","",'TD VENCIDOS'!C8589)</f>
        <v/>
      </c>
      <c r="D8608" s="37" t="str">
        <f>IF('TD VENCIDOS'!D8589="","",'TD VENCIDOS'!D8589)</f>
        <v/>
      </c>
    </row>
    <row r="8609" spans="2:4" ht="18.75">
      <c r="B8609" s="37" t="str">
        <f>IF('TD VENCIDOS'!B8590="","",'TD VENCIDOS'!B8590)</f>
        <v/>
      </c>
      <c r="C8609" s="38" t="str">
        <f>IF('TD VENCIDOS'!C8590="","",'TD VENCIDOS'!C8590)</f>
        <v/>
      </c>
      <c r="D8609" s="37" t="str">
        <f>IF('TD VENCIDOS'!D8590="","",'TD VENCIDOS'!D8590)</f>
        <v/>
      </c>
    </row>
    <row r="8610" spans="2:4" ht="18.75">
      <c r="B8610" s="37" t="str">
        <f>IF('TD VENCIDOS'!B8591="","",'TD VENCIDOS'!B8591)</f>
        <v/>
      </c>
      <c r="C8610" s="38" t="str">
        <f>IF('TD VENCIDOS'!C8591="","",'TD VENCIDOS'!C8591)</f>
        <v/>
      </c>
      <c r="D8610" s="37" t="str">
        <f>IF('TD VENCIDOS'!D8591="","",'TD VENCIDOS'!D8591)</f>
        <v/>
      </c>
    </row>
    <row r="8611" spans="2:4" ht="18.75">
      <c r="B8611" s="37" t="str">
        <f>IF('TD VENCIDOS'!B8592="","",'TD VENCIDOS'!B8592)</f>
        <v/>
      </c>
      <c r="C8611" s="38" t="str">
        <f>IF('TD VENCIDOS'!C8592="","",'TD VENCIDOS'!C8592)</f>
        <v/>
      </c>
      <c r="D8611" s="37" t="str">
        <f>IF('TD VENCIDOS'!D8592="","",'TD VENCIDOS'!D8592)</f>
        <v/>
      </c>
    </row>
    <row r="8612" spans="2:4" ht="18.75">
      <c r="B8612" s="37" t="str">
        <f>IF('TD VENCIDOS'!B8593="","",'TD VENCIDOS'!B8593)</f>
        <v/>
      </c>
      <c r="C8612" s="38" t="str">
        <f>IF('TD VENCIDOS'!C8593="","",'TD VENCIDOS'!C8593)</f>
        <v/>
      </c>
      <c r="D8612" s="37" t="str">
        <f>IF('TD VENCIDOS'!D8593="","",'TD VENCIDOS'!D8593)</f>
        <v/>
      </c>
    </row>
    <row r="8613" spans="2:4" ht="18.75">
      <c r="B8613" s="37" t="str">
        <f>IF('TD VENCIDOS'!B8594="","",'TD VENCIDOS'!B8594)</f>
        <v/>
      </c>
      <c r="C8613" s="38" t="str">
        <f>IF('TD VENCIDOS'!C8594="","",'TD VENCIDOS'!C8594)</f>
        <v/>
      </c>
      <c r="D8613" s="37" t="str">
        <f>IF('TD VENCIDOS'!D8594="","",'TD VENCIDOS'!D8594)</f>
        <v/>
      </c>
    </row>
    <row r="8614" spans="2:4" ht="18.75">
      <c r="B8614" s="37" t="str">
        <f>IF('TD VENCIDOS'!B8595="","",'TD VENCIDOS'!B8595)</f>
        <v/>
      </c>
      <c r="C8614" s="38" t="str">
        <f>IF('TD VENCIDOS'!C8595="","",'TD VENCIDOS'!C8595)</f>
        <v/>
      </c>
      <c r="D8614" s="37" t="str">
        <f>IF('TD VENCIDOS'!D8595="","",'TD VENCIDOS'!D8595)</f>
        <v/>
      </c>
    </row>
    <row r="8615" spans="2:4" ht="18.75">
      <c r="B8615" s="37" t="str">
        <f>IF('TD VENCIDOS'!B8596="","",'TD VENCIDOS'!B8596)</f>
        <v/>
      </c>
      <c r="C8615" s="38" t="str">
        <f>IF('TD VENCIDOS'!C8596="","",'TD VENCIDOS'!C8596)</f>
        <v/>
      </c>
      <c r="D8615" s="37" t="str">
        <f>IF('TD VENCIDOS'!D8596="","",'TD VENCIDOS'!D8596)</f>
        <v/>
      </c>
    </row>
    <row r="8616" spans="2:4" ht="18.75">
      <c r="B8616" s="37" t="str">
        <f>IF('TD VENCIDOS'!B8597="","",'TD VENCIDOS'!B8597)</f>
        <v/>
      </c>
      <c r="C8616" s="38" t="str">
        <f>IF('TD VENCIDOS'!C8597="","",'TD VENCIDOS'!C8597)</f>
        <v/>
      </c>
      <c r="D8616" s="37" t="str">
        <f>IF('TD VENCIDOS'!D8597="","",'TD VENCIDOS'!D8597)</f>
        <v/>
      </c>
    </row>
    <row r="8617" spans="2:4" ht="18.75">
      <c r="B8617" s="37" t="str">
        <f>IF('TD VENCIDOS'!B8598="","",'TD VENCIDOS'!B8598)</f>
        <v/>
      </c>
      <c r="C8617" s="38" t="str">
        <f>IF('TD VENCIDOS'!C8598="","",'TD VENCIDOS'!C8598)</f>
        <v/>
      </c>
      <c r="D8617" s="37" t="str">
        <f>IF('TD VENCIDOS'!D8598="","",'TD VENCIDOS'!D8598)</f>
        <v/>
      </c>
    </row>
    <row r="8618" spans="2:4" ht="18.75">
      <c r="B8618" s="37" t="str">
        <f>IF('TD VENCIDOS'!B8599="","",'TD VENCIDOS'!B8599)</f>
        <v/>
      </c>
      <c r="C8618" s="38" t="str">
        <f>IF('TD VENCIDOS'!C8599="","",'TD VENCIDOS'!C8599)</f>
        <v/>
      </c>
      <c r="D8618" s="37" t="str">
        <f>IF('TD VENCIDOS'!D8599="","",'TD VENCIDOS'!D8599)</f>
        <v/>
      </c>
    </row>
    <row r="8619" spans="2:4" ht="18.75">
      <c r="B8619" s="37" t="str">
        <f>IF('TD VENCIDOS'!B8600="","",'TD VENCIDOS'!B8600)</f>
        <v/>
      </c>
      <c r="C8619" s="38" t="str">
        <f>IF('TD VENCIDOS'!C8600="","",'TD VENCIDOS'!C8600)</f>
        <v/>
      </c>
      <c r="D8619" s="37" t="str">
        <f>IF('TD VENCIDOS'!D8600="","",'TD VENCIDOS'!D8600)</f>
        <v/>
      </c>
    </row>
    <row r="8620" spans="2:4" ht="18.75">
      <c r="B8620" s="37" t="str">
        <f>IF('TD VENCIDOS'!B8601="","",'TD VENCIDOS'!B8601)</f>
        <v/>
      </c>
      <c r="C8620" s="38" t="str">
        <f>IF('TD VENCIDOS'!C8601="","",'TD VENCIDOS'!C8601)</f>
        <v/>
      </c>
      <c r="D8620" s="37" t="str">
        <f>IF('TD VENCIDOS'!D8601="","",'TD VENCIDOS'!D8601)</f>
        <v/>
      </c>
    </row>
    <row r="8621" spans="2:4" ht="18.75">
      <c r="B8621" s="37" t="str">
        <f>IF('TD VENCIDOS'!B8602="","",'TD VENCIDOS'!B8602)</f>
        <v/>
      </c>
      <c r="C8621" s="38" t="str">
        <f>IF('TD VENCIDOS'!C8602="","",'TD VENCIDOS'!C8602)</f>
        <v/>
      </c>
      <c r="D8621" s="37" t="str">
        <f>IF('TD VENCIDOS'!D8602="","",'TD VENCIDOS'!D8602)</f>
        <v/>
      </c>
    </row>
    <row r="8622" spans="2:4" ht="18.75">
      <c r="B8622" s="37" t="str">
        <f>IF('TD VENCIDOS'!B8603="","",'TD VENCIDOS'!B8603)</f>
        <v/>
      </c>
      <c r="C8622" s="38" t="str">
        <f>IF('TD VENCIDOS'!C8603="","",'TD VENCIDOS'!C8603)</f>
        <v/>
      </c>
      <c r="D8622" s="37" t="str">
        <f>IF('TD VENCIDOS'!D8603="","",'TD VENCIDOS'!D8603)</f>
        <v/>
      </c>
    </row>
    <row r="8623" spans="2:4" ht="18.75">
      <c r="B8623" s="37" t="str">
        <f>IF('TD VENCIDOS'!B8604="","",'TD VENCIDOS'!B8604)</f>
        <v/>
      </c>
      <c r="C8623" s="38" t="str">
        <f>IF('TD VENCIDOS'!C8604="","",'TD VENCIDOS'!C8604)</f>
        <v/>
      </c>
      <c r="D8623" s="37" t="str">
        <f>IF('TD VENCIDOS'!D8604="","",'TD VENCIDOS'!D8604)</f>
        <v/>
      </c>
    </row>
    <row r="8624" spans="2:4" ht="18.75">
      <c r="B8624" s="37" t="str">
        <f>IF('TD VENCIDOS'!B8605="","",'TD VENCIDOS'!B8605)</f>
        <v/>
      </c>
      <c r="C8624" s="38" t="str">
        <f>IF('TD VENCIDOS'!C8605="","",'TD VENCIDOS'!C8605)</f>
        <v/>
      </c>
      <c r="D8624" s="37" t="str">
        <f>IF('TD VENCIDOS'!D8605="","",'TD VENCIDOS'!D8605)</f>
        <v/>
      </c>
    </row>
    <row r="8625" spans="2:4" ht="18.75">
      <c r="B8625" s="37" t="str">
        <f>IF('TD VENCIDOS'!B8606="","",'TD VENCIDOS'!B8606)</f>
        <v/>
      </c>
      <c r="C8625" s="38" t="str">
        <f>IF('TD VENCIDOS'!C8606="","",'TD VENCIDOS'!C8606)</f>
        <v/>
      </c>
      <c r="D8625" s="37" t="str">
        <f>IF('TD VENCIDOS'!D8606="","",'TD VENCIDOS'!D8606)</f>
        <v/>
      </c>
    </row>
    <row r="8626" spans="2:4" ht="18.75">
      <c r="B8626" s="37" t="str">
        <f>IF('TD VENCIDOS'!B8607="","",'TD VENCIDOS'!B8607)</f>
        <v/>
      </c>
      <c r="C8626" s="38" t="str">
        <f>IF('TD VENCIDOS'!C8607="","",'TD VENCIDOS'!C8607)</f>
        <v/>
      </c>
      <c r="D8626" s="37" t="str">
        <f>IF('TD VENCIDOS'!D8607="","",'TD VENCIDOS'!D8607)</f>
        <v/>
      </c>
    </row>
    <row r="8627" spans="2:4" ht="18.75">
      <c r="B8627" s="37" t="str">
        <f>IF('TD VENCIDOS'!B8608="","",'TD VENCIDOS'!B8608)</f>
        <v/>
      </c>
      <c r="C8627" s="38" t="str">
        <f>IF('TD VENCIDOS'!C8608="","",'TD VENCIDOS'!C8608)</f>
        <v/>
      </c>
      <c r="D8627" s="37" t="str">
        <f>IF('TD VENCIDOS'!D8608="","",'TD VENCIDOS'!D8608)</f>
        <v/>
      </c>
    </row>
    <row r="8628" spans="2:4" ht="18.75">
      <c r="B8628" s="37" t="str">
        <f>IF('TD VENCIDOS'!B8609="","",'TD VENCIDOS'!B8609)</f>
        <v/>
      </c>
      <c r="C8628" s="38" t="str">
        <f>IF('TD VENCIDOS'!C8609="","",'TD VENCIDOS'!C8609)</f>
        <v/>
      </c>
      <c r="D8628" s="37" t="str">
        <f>IF('TD VENCIDOS'!D8609="","",'TD VENCIDOS'!D8609)</f>
        <v/>
      </c>
    </row>
    <row r="8629" spans="2:4" ht="18.75">
      <c r="B8629" s="37" t="str">
        <f>IF('TD VENCIDOS'!B8610="","",'TD VENCIDOS'!B8610)</f>
        <v/>
      </c>
      <c r="C8629" s="38" t="str">
        <f>IF('TD VENCIDOS'!C8610="","",'TD VENCIDOS'!C8610)</f>
        <v/>
      </c>
      <c r="D8629" s="37" t="str">
        <f>IF('TD VENCIDOS'!D8610="","",'TD VENCIDOS'!D8610)</f>
        <v/>
      </c>
    </row>
    <row r="8630" spans="2:4" ht="18.75">
      <c r="B8630" s="37" t="str">
        <f>IF('TD VENCIDOS'!B8611="","",'TD VENCIDOS'!B8611)</f>
        <v/>
      </c>
      <c r="C8630" s="38" t="str">
        <f>IF('TD VENCIDOS'!C8611="","",'TD VENCIDOS'!C8611)</f>
        <v/>
      </c>
      <c r="D8630" s="37" t="str">
        <f>IF('TD VENCIDOS'!D8611="","",'TD VENCIDOS'!D8611)</f>
        <v/>
      </c>
    </row>
    <row r="8631" spans="2:4" ht="18.75">
      <c r="B8631" s="37" t="str">
        <f>IF('TD VENCIDOS'!B8612="","",'TD VENCIDOS'!B8612)</f>
        <v/>
      </c>
      <c r="C8631" s="38" t="str">
        <f>IF('TD VENCIDOS'!C8612="","",'TD VENCIDOS'!C8612)</f>
        <v/>
      </c>
      <c r="D8631" s="37" t="str">
        <f>IF('TD VENCIDOS'!D8612="","",'TD VENCIDOS'!D8612)</f>
        <v/>
      </c>
    </row>
    <row r="8632" spans="2:4" ht="18.75">
      <c r="B8632" s="37" t="str">
        <f>IF('TD VENCIDOS'!B8613="","",'TD VENCIDOS'!B8613)</f>
        <v/>
      </c>
      <c r="C8632" s="38" t="str">
        <f>IF('TD VENCIDOS'!C8613="","",'TD VENCIDOS'!C8613)</f>
        <v/>
      </c>
      <c r="D8632" s="37" t="str">
        <f>IF('TD VENCIDOS'!D8613="","",'TD VENCIDOS'!D8613)</f>
        <v/>
      </c>
    </row>
    <row r="8633" spans="2:4" ht="18.75">
      <c r="B8633" s="37" t="str">
        <f>IF('TD VENCIDOS'!B8614="","",'TD VENCIDOS'!B8614)</f>
        <v/>
      </c>
      <c r="C8633" s="38" t="str">
        <f>IF('TD VENCIDOS'!C8614="","",'TD VENCIDOS'!C8614)</f>
        <v/>
      </c>
      <c r="D8633" s="37" t="str">
        <f>IF('TD VENCIDOS'!D8614="","",'TD VENCIDOS'!D8614)</f>
        <v/>
      </c>
    </row>
    <row r="8634" spans="2:4" ht="18.75">
      <c r="B8634" s="37" t="str">
        <f>IF('TD VENCIDOS'!B8615="","",'TD VENCIDOS'!B8615)</f>
        <v/>
      </c>
      <c r="C8634" s="38" t="str">
        <f>IF('TD VENCIDOS'!C8615="","",'TD VENCIDOS'!C8615)</f>
        <v/>
      </c>
      <c r="D8634" s="37" t="str">
        <f>IF('TD VENCIDOS'!D8615="","",'TD VENCIDOS'!D8615)</f>
        <v/>
      </c>
    </row>
    <row r="8635" spans="2:4" ht="18.75">
      <c r="B8635" s="37" t="str">
        <f>IF('TD VENCIDOS'!B8616="","",'TD VENCIDOS'!B8616)</f>
        <v/>
      </c>
      <c r="C8635" s="38" t="str">
        <f>IF('TD VENCIDOS'!C8616="","",'TD VENCIDOS'!C8616)</f>
        <v/>
      </c>
      <c r="D8635" s="37" t="str">
        <f>IF('TD VENCIDOS'!D8616="","",'TD VENCIDOS'!D8616)</f>
        <v/>
      </c>
    </row>
    <row r="8636" spans="2:4" ht="18.75">
      <c r="B8636" s="37" t="str">
        <f>IF('TD VENCIDOS'!B8617="","",'TD VENCIDOS'!B8617)</f>
        <v/>
      </c>
      <c r="C8636" s="38" t="str">
        <f>IF('TD VENCIDOS'!C8617="","",'TD VENCIDOS'!C8617)</f>
        <v/>
      </c>
      <c r="D8636" s="37" t="str">
        <f>IF('TD VENCIDOS'!D8617="","",'TD VENCIDOS'!D8617)</f>
        <v/>
      </c>
    </row>
    <row r="8637" spans="2:4" ht="18.75">
      <c r="B8637" s="37" t="str">
        <f>IF('TD VENCIDOS'!B8618="","",'TD VENCIDOS'!B8618)</f>
        <v/>
      </c>
      <c r="C8637" s="38" t="str">
        <f>IF('TD VENCIDOS'!C8618="","",'TD VENCIDOS'!C8618)</f>
        <v/>
      </c>
      <c r="D8637" s="37" t="str">
        <f>IF('TD VENCIDOS'!D8618="","",'TD VENCIDOS'!D8618)</f>
        <v/>
      </c>
    </row>
    <row r="8638" spans="2:4" ht="18.75">
      <c r="B8638" s="37" t="str">
        <f>IF('TD VENCIDOS'!B8619="","",'TD VENCIDOS'!B8619)</f>
        <v/>
      </c>
      <c r="C8638" s="38" t="str">
        <f>IF('TD VENCIDOS'!C8619="","",'TD VENCIDOS'!C8619)</f>
        <v/>
      </c>
      <c r="D8638" s="37" t="str">
        <f>IF('TD VENCIDOS'!D8619="","",'TD VENCIDOS'!D8619)</f>
        <v/>
      </c>
    </row>
    <row r="8639" spans="2:4" ht="18.75">
      <c r="B8639" s="37" t="str">
        <f>IF('TD VENCIDOS'!B8620="","",'TD VENCIDOS'!B8620)</f>
        <v/>
      </c>
      <c r="C8639" s="38" t="str">
        <f>IF('TD VENCIDOS'!C8620="","",'TD VENCIDOS'!C8620)</f>
        <v/>
      </c>
      <c r="D8639" s="37" t="str">
        <f>IF('TD VENCIDOS'!D8620="","",'TD VENCIDOS'!D8620)</f>
        <v/>
      </c>
    </row>
    <row r="8640" spans="2:4" ht="18.75">
      <c r="B8640" s="37" t="str">
        <f>IF('TD VENCIDOS'!B8621="","",'TD VENCIDOS'!B8621)</f>
        <v/>
      </c>
      <c r="C8640" s="38" t="str">
        <f>IF('TD VENCIDOS'!C8621="","",'TD VENCIDOS'!C8621)</f>
        <v/>
      </c>
      <c r="D8640" s="37" t="str">
        <f>IF('TD VENCIDOS'!D8621="","",'TD VENCIDOS'!D8621)</f>
        <v/>
      </c>
    </row>
    <row r="8641" spans="2:4" ht="18.75">
      <c r="B8641" s="37" t="str">
        <f>IF('TD VENCIDOS'!B8622="","",'TD VENCIDOS'!B8622)</f>
        <v/>
      </c>
      <c r="C8641" s="38" t="str">
        <f>IF('TD VENCIDOS'!C8622="","",'TD VENCIDOS'!C8622)</f>
        <v/>
      </c>
      <c r="D8641" s="37" t="str">
        <f>IF('TD VENCIDOS'!D8622="","",'TD VENCIDOS'!D8622)</f>
        <v/>
      </c>
    </row>
    <row r="8642" spans="2:4" ht="18.75">
      <c r="B8642" s="37" t="str">
        <f>IF('TD VENCIDOS'!B8623="","",'TD VENCIDOS'!B8623)</f>
        <v/>
      </c>
      <c r="C8642" s="38" t="str">
        <f>IF('TD VENCIDOS'!C8623="","",'TD VENCIDOS'!C8623)</f>
        <v/>
      </c>
      <c r="D8642" s="37" t="str">
        <f>IF('TD VENCIDOS'!D8623="","",'TD VENCIDOS'!D8623)</f>
        <v/>
      </c>
    </row>
    <row r="8643" spans="2:4" ht="18.75">
      <c r="B8643" s="37" t="str">
        <f>IF('TD VENCIDOS'!B8624="","",'TD VENCIDOS'!B8624)</f>
        <v/>
      </c>
      <c r="C8643" s="38" t="str">
        <f>IF('TD VENCIDOS'!C8624="","",'TD VENCIDOS'!C8624)</f>
        <v/>
      </c>
      <c r="D8643" s="37" t="str">
        <f>IF('TD VENCIDOS'!D8624="","",'TD VENCIDOS'!D8624)</f>
        <v/>
      </c>
    </row>
    <row r="8644" spans="2:4" ht="18.75">
      <c r="B8644" s="37" t="str">
        <f>IF('TD VENCIDOS'!B8625="","",'TD VENCIDOS'!B8625)</f>
        <v/>
      </c>
      <c r="C8644" s="38" t="str">
        <f>IF('TD VENCIDOS'!C8625="","",'TD VENCIDOS'!C8625)</f>
        <v/>
      </c>
      <c r="D8644" s="37" t="str">
        <f>IF('TD VENCIDOS'!D8625="","",'TD VENCIDOS'!D8625)</f>
        <v/>
      </c>
    </row>
    <row r="8645" spans="2:4" ht="18.75">
      <c r="B8645" s="37" t="str">
        <f>IF('TD VENCIDOS'!B8626="","",'TD VENCIDOS'!B8626)</f>
        <v/>
      </c>
      <c r="C8645" s="38" t="str">
        <f>IF('TD VENCIDOS'!C8626="","",'TD VENCIDOS'!C8626)</f>
        <v/>
      </c>
      <c r="D8645" s="37" t="str">
        <f>IF('TD VENCIDOS'!D8626="","",'TD VENCIDOS'!D8626)</f>
        <v/>
      </c>
    </row>
    <row r="8646" spans="2:4" ht="18.75">
      <c r="B8646" s="37" t="str">
        <f>IF('TD VENCIDOS'!B8627="","",'TD VENCIDOS'!B8627)</f>
        <v/>
      </c>
      <c r="C8646" s="38" t="str">
        <f>IF('TD VENCIDOS'!C8627="","",'TD VENCIDOS'!C8627)</f>
        <v/>
      </c>
      <c r="D8646" s="37" t="str">
        <f>IF('TD VENCIDOS'!D8627="","",'TD VENCIDOS'!D8627)</f>
        <v/>
      </c>
    </row>
    <row r="8647" spans="2:4" ht="18.75">
      <c r="B8647" s="37" t="str">
        <f>IF('TD VENCIDOS'!B8628="","",'TD VENCIDOS'!B8628)</f>
        <v/>
      </c>
      <c r="C8647" s="38" t="str">
        <f>IF('TD VENCIDOS'!C8628="","",'TD VENCIDOS'!C8628)</f>
        <v/>
      </c>
      <c r="D8647" s="37" t="str">
        <f>IF('TD VENCIDOS'!D8628="","",'TD VENCIDOS'!D8628)</f>
        <v/>
      </c>
    </row>
    <row r="8648" spans="2:4" ht="18.75">
      <c r="B8648" s="37" t="str">
        <f>IF('TD VENCIDOS'!B8629="","",'TD VENCIDOS'!B8629)</f>
        <v/>
      </c>
      <c r="C8648" s="38" t="str">
        <f>IF('TD VENCIDOS'!C8629="","",'TD VENCIDOS'!C8629)</f>
        <v/>
      </c>
      <c r="D8648" s="37" t="str">
        <f>IF('TD VENCIDOS'!D8629="","",'TD VENCIDOS'!D8629)</f>
        <v/>
      </c>
    </row>
    <row r="8649" spans="2:4" ht="18.75">
      <c r="B8649" s="37" t="str">
        <f>IF('TD VENCIDOS'!B8630="","",'TD VENCIDOS'!B8630)</f>
        <v/>
      </c>
      <c r="C8649" s="38" t="str">
        <f>IF('TD VENCIDOS'!C8630="","",'TD VENCIDOS'!C8630)</f>
        <v/>
      </c>
      <c r="D8649" s="37" t="str">
        <f>IF('TD VENCIDOS'!D8630="","",'TD VENCIDOS'!D8630)</f>
        <v/>
      </c>
    </row>
    <row r="8650" spans="2:4" ht="18.75">
      <c r="B8650" s="37" t="str">
        <f>IF('TD VENCIDOS'!B8631="","",'TD VENCIDOS'!B8631)</f>
        <v/>
      </c>
      <c r="C8650" s="38" t="str">
        <f>IF('TD VENCIDOS'!C8631="","",'TD VENCIDOS'!C8631)</f>
        <v/>
      </c>
      <c r="D8650" s="37" t="str">
        <f>IF('TD VENCIDOS'!D8631="","",'TD VENCIDOS'!D8631)</f>
        <v/>
      </c>
    </row>
    <row r="8651" spans="2:4" ht="18.75">
      <c r="B8651" s="37" t="str">
        <f>IF('TD VENCIDOS'!B8632="","",'TD VENCIDOS'!B8632)</f>
        <v/>
      </c>
      <c r="C8651" s="38" t="str">
        <f>IF('TD VENCIDOS'!C8632="","",'TD VENCIDOS'!C8632)</f>
        <v/>
      </c>
      <c r="D8651" s="37" t="str">
        <f>IF('TD VENCIDOS'!D8632="","",'TD VENCIDOS'!D8632)</f>
        <v/>
      </c>
    </row>
    <row r="8652" spans="2:4" ht="18.75">
      <c r="B8652" s="37" t="str">
        <f>IF('TD VENCIDOS'!B8633="","",'TD VENCIDOS'!B8633)</f>
        <v/>
      </c>
      <c r="C8652" s="38" t="str">
        <f>IF('TD VENCIDOS'!C8633="","",'TD VENCIDOS'!C8633)</f>
        <v/>
      </c>
      <c r="D8652" s="37" t="str">
        <f>IF('TD VENCIDOS'!D8633="","",'TD VENCIDOS'!D8633)</f>
        <v/>
      </c>
    </row>
    <row r="8653" spans="2:4" ht="18.75">
      <c r="B8653" s="37" t="str">
        <f>IF('TD VENCIDOS'!B8634="","",'TD VENCIDOS'!B8634)</f>
        <v/>
      </c>
      <c r="C8653" s="38" t="str">
        <f>IF('TD VENCIDOS'!C8634="","",'TD VENCIDOS'!C8634)</f>
        <v/>
      </c>
      <c r="D8653" s="37" t="str">
        <f>IF('TD VENCIDOS'!D8634="","",'TD VENCIDOS'!D8634)</f>
        <v/>
      </c>
    </row>
    <row r="8654" spans="2:4" ht="18.75">
      <c r="B8654" s="37" t="str">
        <f>IF('TD VENCIDOS'!B8635="","",'TD VENCIDOS'!B8635)</f>
        <v/>
      </c>
      <c r="C8654" s="38" t="str">
        <f>IF('TD VENCIDOS'!C8635="","",'TD VENCIDOS'!C8635)</f>
        <v/>
      </c>
      <c r="D8654" s="37" t="str">
        <f>IF('TD VENCIDOS'!D8635="","",'TD VENCIDOS'!D8635)</f>
        <v/>
      </c>
    </row>
    <row r="8655" spans="2:4" ht="18.75">
      <c r="B8655" s="37" t="str">
        <f>IF('TD VENCIDOS'!B8636="","",'TD VENCIDOS'!B8636)</f>
        <v/>
      </c>
      <c r="C8655" s="38" t="str">
        <f>IF('TD VENCIDOS'!C8636="","",'TD VENCIDOS'!C8636)</f>
        <v/>
      </c>
      <c r="D8655" s="37" t="str">
        <f>IF('TD VENCIDOS'!D8636="","",'TD VENCIDOS'!D8636)</f>
        <v/>
      </c>
    </row>
    <row r="8656" spans="2:4" ht="18.75">
      <c r="B8656" s="37" t="str">
        <f>IF('TD VENCIDOS'!B8637="","",'TD VENCIDOS'!B8637)</f>
        <v/>
      </c>
      <c r="C8656" s="38" t="str">
        <f>IF('TD VENCIDOS'!C8637="","",'TD VENCIDOS'!C8637)</f>
        <v/>
      </c>
      <c r="D8656" s="37" t="str">
        <f>IF('TD VENCIDOS'!D8637="","",'TD VENCIDOS'!D8637)</f>
        <v/>
      </c>
    </row>
    <row r="8657" spans="2:4" ht="18.75">
      <c r="B8657" s="37" t="str">
        <f>IF('TD VENCIDOS'!B8638="","",'TD VENCIDOS'!B8638)</f>
        <v/>
      </c>
      <c r="C8657" s="38" t="str">
        <f>IF('TD VENCIDOS'!C8638="","",'TD VENCIDOS'!C8638)</f>
        <v/>
      </c>
      <c r="D8657" s="37" t="str">
        <f>IF('TD VENCIDOS'!D8638="","",'TD VENCIDOS'!D8638)</f>
        <v/>
      </c>
    </row>
    <row r="8658" spans="2:4" ht="18.75">
      <c r="B8658" s="37" t="str">
        <f>IF('TD VENCIDOS'!B8639="","",'TD VENCIDOS'!B8639)</f>
        <v/>
      </c>
      <c r="C8658" s="38" t="str">
        <f>IF('TD VENCIDOS'!C8639="","",'TD VENCIDOS'!C8639)</f>
        <v/>
      </c>
      <c r="D8658" s="37" t="str">
        <f>IF('TD VENCIDOS'!D8639="","",'TD VENCIDOS'!D8639)</f>
        <v/>
      </c>
    </row>
    <row r="8659" spans="2:4" ht="18.75">
      <c r="B8659" s="37" t="str">
        <f>IF('TD VENCIDOS'!B8640="","",'TD VENCIDOS'!B8640)</f>
        <v/>
      </c>
      <c r="C8659" s="38" t="str">
        <f>IF('TD VENCIDOS'!C8640="","",'TD VENCIDOS'!C8640)</f>
        <v/>
      </c>
      <c r="D8659" s="37" t="str">
        <f>IF('TD VENCIDOS'!D8640="","",'TD VENCIDOS'!D8640)</f>
        <v/>
      </c>
    </row>
    <row r="8660" spans="2:4" ht="18.75">
      <c r="B8660" s="37" t="str">
        <f>IF('TD VENCIDOS'!B8641="","",'TD VENCIDOS'!B8641)</f>
        <v/>
      </c>
      <c r="C8660" s="38" t="str">
        <f>IF('TD VENCIDOS'!C8641="","",'TD VENCIDOS'!C8641)</f>
        <v/>
      </c>
      <c r="D8660" s="37" t="str">
        <f>IF('TD VENCIDOS'!D8641="","",'TD VENCIDOS'!D8641)</f>
        <v/>
      </c>
    </row>
    <row r="8661" spans="2:4" ht="18.75">
      <c r="B8661" s="37" t="str">
        <f>IF('TD VENCIDOS'!B8642="","",'TD VENCIDOS'!B8642)</f>
        <v/>
      </c>
      <c r="C8661" s="38" t="str">
        <f>IF('TD VENCIDOS'!C8642="","",'TD VENCIDOS'!C8642)</f>
        <v/>
      </c>
      <c r="D8661" s="37" t="str">
        <f>IF('TD VENCIDOS'!D8642="","",'TD VENCIDOS'!D8642)</f>
        <v/>
      </c>
    </row>
    <row r="8662" spans="2:4" ht="18.75">
      <c r="B8662" s="37" t="str">
        <f>IF('TD VENCIDOS'!B8643="","",'TD VENCIDOS'!B8643)</f>
        <v/>
      </c>
      <c r="C8662" s="38" t="str">
        <f>IF('TD VENCIDOS'!C8643="","",'TD VENCIDOS'!C8643)</f>
        <v/>
      </c>
      <c r="D8662" s="37" t="str">
        <f>IF('TD VENCIDOS'!D8643="","",'TD VENCIDOS'!D8643)</f>
        <v/>
      </c>
    </row>
    <row r="8663" spans="2:4" ht="18.75">
      <c r="B8663" s="37" t="str">
        <f>IF('TD VENCIDOS'!B8644="","",'TD VENCIDOS'!B8644)</f>
        <v/>
      </c>
      <c r="C8663" s="38" t="str">
        <f>IF('TD VENCIDOS'!C8644="","",'TD VENCIDOS'!C8644)</f>
        <v/>
      </c>
      <c r="D8663" s="37" t="str">
        <f>IF('TD VENCIDOS'!D8644="","",'TD VENCIDOS'!D8644)</f>
        <v/>
      </c>
    </row>
    <row r="8664" spans="2:4" ht="18.75">
      <c r="B8664" s="37" t="str">
        <f>IF('TD VENCIDOS'!B8645="","",'TD VENCIDOS'!B8645)</f>
        <v/>
      </c>
      <c r="C8664" s="38" t="str">
        <f>IF('TD VENCIDOS'!C8645="","",'TD VENCIDOS'!C8645)</f>
        <v/>
      </c>
      <c r="D8664" s="37" t="str">
        <f>IF('TD VENCIDOS'!D8645="","",'TD VENCIDOS'!D8645)</f>
        <v/>
      </c>
    </row>
    <row r="8665" spans="2:4" ht="18.75">
      <c r="B8665" s="37" t="str">
        <f>IF('TD VENCIDOS'!B8646="","",'TD VENCIDOS'!B8646)</f>
        <v/>
      </c>
      <c r="C8665" s="38" t="str">
        <f>IF('TD VENCIDOS'!C8646="","",'TD VENCIDOS'!C8646)</f>
        <v/>
      </c>
      <c r="D8665" s="37" t="str">
        <f>IF('TD VENCIDOS'!D8646="","",'TD VENCIDOS'!D8646)</f>
        <v/>
      </c>
    </row>
    <row r="8666" spans="2:4" ht="18.75">
      <c r="B8666" s="37" t="str">
        <f>IF('TD VENCIDOS'!B8647="","",'TD VENCIDOS'!B8647)</f>
        <v/>
      </c>
      <c r="C8666" s="38" t="str">
        <f>IF('TD VENCIDOS'!C8647="","",'TD VENCIDOS'!C8647)</f>
        <v/>
      </c>
      <c r="D8666" s="37" t="str">
        <f>IF('TD VENCIDOS'!D8647="","",'TD VENCIDOS'!D8647)</f>
        <v/>
      </c>
    </row>
    <row r="8667" spans="2:4" ht="18.75">
      <c r="B8667" s="37" t="str">
        <f>IF('TD VENCIDOS'!B8648="","",'TD VENCIDOS'!B8648)</f>
        <v/>
      </c>
      <c r="C8667" s="38" t="str">
        <f>IF('TD VENCIDOS'!C8648="","",'TD VENCIDOS'!C8648)</f>
        <v/>
      </c>
      <c r="D8667" s="37" t="str">
        <f>IF('TD VENCIDOS'!D8648="","",'TD VENCIDOS'!D8648)</f>
        <v/>
      </c>
    </row>
    <row r="8668" spans="2:4" ht="18.75">
      <c r="B8668" s="37" t="str">
        <f>IF('TD VENCIDOS'!B8649="","",'TD VENCIDOS'!B8649)</f>
        <v/>
      </c>
      <c r="C8668" s="38" t="str">
        <f>IF('TD VENCIDOS'!C8649="","",'TD VENCIDOS'!C8649)</f>
        <v/>
      </c>
      <c r="D8668" s="37" t="str">
        <f>IF('TD VENCIDOS'!D8649="","",'TD VENCIDOS'!D8649)</f>
        <v/>
      </c>
    </row>
    <row r="8669" spans="2:4" ht="18.75">
      <c r="B8669" s="37" t="str">
        <f>IF('TD VENCIDOS'!B8650="","",'TD VENCIDOS'!B8650)</f>
        <v/>
      </c>
      <c r="C8669" s="38" t="str">
        <f>IF('TD VENCIDOS'!C8650="","",'TD VENCIDOS'!C8650)</f>
        <v/>
      </c>
      <c r="D8669" s="37" t="str">
        <f>IF('TD VENCIDOS'!D8650="","",'TD VENCIDOS'!D8650)</f>
        <v/>
      </c>
    </row>
    <row r="8670" spans="2:4" ht="18.75">
      <c r="B8670" s="37" t="str">
        <f>IF('TD VENCIDOS'!B8651="","",'TD VENCIDOS'!B8651)</f>
        <v/>
      </c>
      <c r="C8670" s="38" t="str">
        <f>IF('TD VENCIDOS'!C8651="","",'TD VENCIDOS'!C8651)</f>
        <v/>
      </c>
      <c r="D8670" s="37" t="str">
        <f>IF('TD VENCIDOS'!D8651="","",'TD VENCIDOS'!D8651)</f>
        <v/>
      </c>
    </row>
    <row r="8671" spans="2:4" ht="18.75">
      <c r="B8671" s="37" t="str">
        <f>IF('TD VENCIDOS'!B8652="","",'TD VENCIDOS'!B8652)</f>
        <v/>
      </c>
      <c r="C8671" s="38" t="str">
        <f>IF('TD VENCIDOS'!C8652="","",'TD VENCIDOS'!C8652)</f>
        <v/>
      </c>
      <c r="D8671" s="37" t="str">
        <f>IF('TD VENCIDOS'!D8652="","",'TD VENCIDOS'!D8652)</f>
        <v/>
      </c>
    </row>
    <row r="8672" spans="2:4" ht="18.75">
      <c r="B8672" s="37" t="str">
        <f>IF('TD VENCIDOS'!B8653="","",'TD VENCIDOS'!B8653)</f>
        <v/>
      </c>
      <c r="C8672" s="38" t="str">
        <f>IF('TD VENCIDOS'!C8653="","",'TD VENCIDOS'!C8653)</f>
        <v/>
      </c>
      <c r="D8672" s="37" t="str">
        <f>IF('TD VENCIDOS'!D8653="","",'TD VENCIDOS'!D8653)</f>
        <v/>
      </c>
    </row>
    <row r="8673" spans="2:4" ht="18.75">
      <c r="B8673" s="37" t="str">
        <f>IF('TD VENCIDOS'!B8654="","",'TD VENCIDOS'!B8654)</f>
        <v/>
      </c>
      <c r="C8673" s="38" t="str">
        <f>IF('TD VENCIDOS'!C8654="","",'TD VENCIDOS'!C8654)</f>
        <v/>
      </c>
      <c r="D8673" s="37" t="str">
        <f>IF('TD VENCIDOS'!D8654="","",'TD VENCIDOS'!D8654)</f>
        <v/>
      </c>
    </row>
    <row r="8674" spans="2:4" ht="18.75">
      <c r="B8674" s="37" t="str">
        <f>IF('TD VENCIDOS'!B8655="","",'TD VENCIDOS'!B8655)</f>
        <v/>
      </c>
      <c r="C8674" s="38" t="str">
        <f>IF('TD VENCIDOS'!C8655="","",'TD VENCIDOS'!C8655)</f>
        <v/>
      </c>
      <c r="D8674" s="37" t="str">
        <f>IF('TD VENCIDOS'!D8655="","",'TD VENCIDOS'!D8655)</f>
        <v/>
      </c>
    </row>
    <row r="8675" spans="2:4" ht="18.75">
      <c r="B8675" s="37" t="str">
        <f>IF('TD VENCIDOS'!B8656="","",'TD VENCIDOS'!B8656)</f>
        <v/>
      </c>
      <c r="C8675" s="38" t="str">
        <f>IF('TD VENCIDOS'!C8656="","",'TD VENCIDOS'!C8656)</f>
        <v/>
      </c>
      <c r="D8675" s="37" t="str">
        <f>IF('TD VENCIDOS'!D8656="","",'TD VENCIDOS'!D8656)</f>
        <v/>
      </c>
    </row>
    <row r="8676" spans="2:4" ht="18.75">
      <c r="B8676" s="37" t="str">
        <f>IF('TD VENCIDOS'!B8657="","",'TD VENCIDOS'!B8657)</f>
        <v/>
      </c>
      <c r="C8676" s="38" t="str">
        <f>IF('TD VENCIDOS'!C8657="","",'TD VENCIDOS'!C8657)</f>
        <v/>
      </c>
      <c r="D8676" s="37" t="str">
        <f>IF('TD VENCIDOS'!D8657="","",'TD VENCIDOS'!D8657)</f>
        <v/>
      </c>
    </row>
    <row r="8677" spans="2:4" ht="18.75">
      <c r="B8677" s="37" t="str">
        <f>IF('TD VENCIDOS'!B8658="","",'TD VENCIDOS'!B8658)</f>
        <v/>
      </c>
      <c r="C8677" s="38" t="str">
        <f>IF('TD VENCIDOS'!C8658="","",'TD VENCIDOS'!C8658)</f>
        <v/>
      </c>
      <c r="D8677" s="37" t="str">
        <f>IF('TD VENCIDOS'!D8658="","",'TD VENCIDOS'!D8658)</f>
        <v/>
      </c>
    </row>
    <row r="8678" spans="2:4" ht="18.75">
      <c r="B8678" s="37" t="str">
        <f>IF('TD VENCIDOS'!B8659="","",'TD VENCIDOS'!B8659)</f>
        <v/>
      </c>
      <c r="C8678" s="38" t="str">
        <f>IF('TD VENCIDOS'!C8659="","",'TD VENCIDOS'!C8659)</f>
        <v/>
      </c>
      <c r="D8678" s="37" t="str">
        <f>IF('TD VENCIDOS'!D8659="","",'TD VENCIDOS'!D8659)</f>
        <v/>
      </c>
    </row>
    <row r="8679" spans="2:4" ht="18.75">
      <c r="B8679" s="37" t="str">
        <f>IF('TD VENCIDOS'!B8660="","",'TD VENCIDOS'!B8660)</f>
        <v/>
      </c>
      <c r="C8679" s="38" t="str">
        <f>IF('TD VENCIDOS'!C8660="","",'TD VENCIDOS'!C8660)</f>
        <v/>
      </c>
      <c r="D8679" s="37" t="str">
        <f>IF('TD VENCIDOS'!D8660="","",'TD VENCIDOS'!D8660)</f>
        <v/>
      </c>
    </row>
    <row r="8680" spans="2:4" ht="18.75">
      <c r="B8680" s="37" t="str">
        <f>IF('TD VENCIDOS'!B8661="","",'TD VENCIDOS'!B8661)</f>
        <v/>
      </c>
      <c r="C8680" s="38" t="str">
        <f>IF('TD VENCIDOS'!C8661="","",'TD VENCIDOS'!C8661)</f>
        <v/>
      </c>
      <c r="D8680" s="37" t="str">
        <f>IF('TD VENCIDOS'!D8661="","",'TD VENCIDOS'!D8661)</f>
        <v/>
      </c>
    </row>
    <row r="8681" spans="2:4" ht="18.75">
      <c r="B8681" s="37" t="str">
        <f>IF('TD VENCIDOS'!B8662="","",'TD VENCIDOS'!B8662)</f>
        <v/>
      </c>
      <c r="C8681" s="38" t="str">
        <f>IF('TD VENCIDOS'!C8662="","",'TD VENCIDOS'!C8662)</f>
        <v/>
      </c>
      <c r="D8681" s="37" t="str">
        <f>IF('TD VENCIDOS'!D8662="","",'TD VENCIDOS'!D8662)</f>
        <v/>
      </c>
    </row>
    <row r="8682" spans="2:4" ht="18.75">
      <c r="B8682" s="37" t="str">
        <f>IF('TD VENCIDOS'!B8663="","",'TD VENCIDOS'!B8663)</f>
        <v/>
      </c>
      <c r="C8682" s="38" t="str">
        <f>IF('TD VENCIDOS'!C8663="","",'TD VENCIDOS'!C8663)</f>
        <v/>
      </c>
      <c r="D8682" s="37" t="str">
        <f>IF('TD VENCIDOS'!D8663="","",'TD VENCIDOS'!D8663)</f>
        <v/>
      </c>
    </row>
    <row r="8683" spans="2:4" ht="18.75">
      <c r="B8683" s="37" t="str">
        <f>IF('TD VENCIDOS'!B8664="","",'TD VENCIDOS'!B8664)</f>
        <v/>
      </c>
      <c r="C8683" s="38" t="str">
        <f>IF('TD VENCIDOS'!C8664="","",'TD VENCIDOS'!C8664)</f>
        <v/>
      </c>
      <c r="D8683" s="37" t="str">
        <f>IF('TD VENCIDOS'!D8664="","",'TD VENCIDOS'!D8664)</f>
        <v/>
      </c>
    </row>
    <row r="8684" spans="2:4" ht="18.75">
      <c r="B8684" s="37" t="str">
        <f>IF('TD VENCIDOS'!B8665="","",'TD VENCIDOS'!B8665)</f>
        <v/>
      </c>
      <c r="C8684" s="38" t="str">
        <f>IF('TD VENCIDOS'!C8665="","",'TD VENCIDOS'!C8665)</f>
        <v/>
      </c>
      <c r="D8684" s="37" t="str">
        <f>IF('TD VENCIDOS'!D8665="","",'TD VENCIDOS'!D8665)</f>
        <v/>
      </c>
    </row>
    <row r="8685" spans="2:4" ht="18.75">
      <c r="B8685" s="37" t="str">
        <f>IF('TD VENCIDOS'!B8666="","",'TD VENCIDOS'!B8666)</f>
        <v/>
      </c>
      <c r="C8685" s="38" t="str">
        <f>IF('TD VENCIDOS'!C8666="","",'TD VENCIDOS'!C8666)</f>
        <v/>
      </c>
      <c r="D8685" s="37" t="str">
        <f>IF('TD VENCIDOS'!D8666="","",'TD VENCIDOS'!D8666)</f>
        <v/>
      </c>
    </row>
    <row r="8686" spans="2:4" ht="18.75">
      <c r="B8686" s="37" t="str">
        <f>IF('TD VENCIDOS'!B8667="","",'TD VENCIDOS'!B8667)</f>
        <v/>
      </c>
      <c r="C8686" s="38" t="str">
        <f>IF('TD VENCIDOS'!C8667="","",'TD VENCIDOS'!C8667)</f>
        <v/>
      </c>
      <c r="D8686" s="37" t="str">
        <f>IF('TD VENCIDOS'!D8667="","",'TD VENCIDOS'!D8667)</f>
        <v/>
      </c>
    </row>
    <row r="8687" spans="2:4" ht="18.75">
      <c r="B8687" s="37" t="str">
        <f>IF('TD VENCIDOS'!B8668="","",'TD VENCIDOS'!B8668)</f>
        <v/>
      </c>
      <c r="C8687" s="38" t="str">
        <f>IF('TD VENCIDOS'!C8668="","",'TD VENCIDOS'!C8668)</f>
        <v/>
      </c>
      <c r="D8687" s="37" t="str">
        <f>IF('TD VENCIDOS'!D8668="","",'TD VENCIDOS'!D8668)</f>
        <v/>
      </c>
    </row>
    <row r="8688" spans="2:4" ht="18.75">
      <c r="B8688" s="37" t="str">
        <f>IF('TD VENCIDOS'!B8669="","",'TD VENCIDOS'!B8669)</f>
        <v/>
      </c>
      <c r="C8688" s="38" t="str">
        <f>IF('TD VENCIDOS'!C8669="","",'TD VENCIDOS'!C8669)</f>
        <v/>
      </c>
      <c r="D8688" s="37" t="str">
        <f>IF('TD VENCIDOS'!D8669="","",'TD VENCIDOS'!D8669)</f>
        <v/>
      </c>
    </row>
    <row r="8689" spans="2:4" ht="18.75">
      <c r="B8689" s="37" t="str">
        <f>IF('TD VENCIDOS'!B8670="","",'TD VENCIDOS'!B8670)</f>
        <v/>
      </c>
      <c r="C8689" s="38" t="str">
        <f>IF('TD VENCIDOS'!C8670="","",'TD VENCIDOS'!C8670)</f>
        <v/>
      </c>
      <c r="D8689" s="37" t="str">
        <f>IF('TD VENCIDOS'!D8670="","",'TD VENCIDOS'!D8670)</f>
        <v/>
      </c>
    </row>
    <row r="8690" spans="2:4" ht="18.75">
      <c r="B8690" s="37" t="str">
        <f>IF('TD VENCIDOS'!B8671="","",'TD VENCIDOS'!B8671)</f>
        <v/>
      </c>
      <c r="C8690" s="38" t="str">
        <f>IF('TD VENCIDOS'!C8671="","",'TD VENCIDOS'!C8671)</f>
        <v/>
      </c>
      <c r="D8690" s="37" t="str">
        <f>IF('TD VENCIDOS'!D8671="","",'TD VENCIDOS'!D8671)</f>
        <v/>
      </c>
    </row>
    <row r="8691" spans="2:4" ht="18.75">
      <c r="B8691" s="37" t="str">
        <f>IF('TD VENCIDOS'!B8672="","",'TD VENCIDOS'!B8672)</f>
        <v/>
      </c>
      <c r="C8691" s="38" t="str">
        <f>IF('TD VENCIDOS'!C8672="","",'TD VENCIDOS'!C8672)</f>
        <v/>
      </c>
      <c r="D8691" s="37" t="str">
        <f>IF('TD VENCIDOS'!D8672="","",'TD VENCIDOS'!D8672)</f>
        <v/>
      </c>
    </row>
    <row r="8692" spans="2:4" ht="18.75">
      <c r="B8692" s="37" t="str">
        <f>IF('TD VENCIDOS'!B8673="","",'TD VENCIDOS'!B8673)</f>
        <v/>
      </c>
      <c r="C8692" s="38" t="str">
        <f>IF('TD VENCIDOS'!C8673="","",'TD VENCIDOS'!C8673)</f>
        <v/>
      </c>
      <c r="D8692" s="37" t="str">
        <f>IF('TD VENCIDOS'!D8673="","",'TD VENCIDOS'!D8673)</f>
        <v/>
      </c>
    </row>
    <row r="8693" spans="2:4" ht="18.75">
      <c r="B8693" s="37" t="str">
        <f>IF('TD VENCIDOS'!B8674="","",'TD VENCIDOS'!B8674)</f>
        <v/>
      </c>
      <c r="C8693" s="38" t="str">
        <f>IF('TD VENCIDOS'!C8674="","",'TD VENCIDOS'!C8674)</f>
        <v/>
      </c>
      <c r="D8693" s="37" t="str">
        <f>IF('TD VENCIDOS'!D8674="","",'TD VENCIDOS'!D8674)</f>
        <v/>
      </c>
    </row>
    <row r="8694" spans="2:4" ht="18.75">
      <c r="B8694" s="37" t="str">
        <f>IF('TD VENCIDOS'!B8675="","",'TD VENCIDOS'!B8675)</f>
        <v/>
      </c>
      <c r="C8694" s="38" t="str">
        <f>IF('TD VENCIDOS'!C8675="","",'TD VENCIDOS'!C8675)</f>
        <v/>
      </c>
      <c r="D8694" s="37" t="str">
        <f>IF('TD VENCIDOS'!D8675="","",'TD VENCIDOS'!D8675)</f>
        <v/>
      </c>
    </row>
    <row r="8695" spans="2:4" ht="18.75">
      <c r="B8695" s="37" t="str">
        <f>IF('TD VENCIDOS'!B8676="","",'TD VENCIDOS'!B8676)</f>
        <v/>
      </c>
      <c r="C8695" s="38" t="str">
        <f>IF('TD VENCIDOS'!C8676="","",'TD VENCIDOS'!C8676)</f>
        <v/>
      </c>
      <c r="D8695" s="37" t="str">
        <f>IF('TD VENCIDOS'!D8676="","",'TD VENCIDOS'!D8676)</f>
        <v/>
      </c>
    </row>
    <row r="8696" spans="2:4" ht="18.75">
      <c r="B8696" s="37" t="str">
        <f>IF('TD VENCIDOS'!B8677="","",'TD VENCIDOS'!B8677)</f>
        <v/>
      </c>
      <c r="C8696" s="38" t="str">
        <f>IF('TD VENCIDOS'!C8677="","",'TD VENCIDOS'!C8677)</f>
        <v/>
      </c>
      <c r="D8696" s="37" t="str">
        <f>IF('TD VENCIDOS'!D8677="","",'TD VENCIDOS'!D8677)</f>
        <v/>
      </c>
    </row>
    <row r="8697" spans="2:4" ht="18.75">
      <c r="B8697" s="37" t="str">
        <f>IF('TD VENCIDOS'!B8678="","",'TD VENCIDOS'!B8678)</f>
        <v/>
      </c>
      <c r="C8697" s="38" t="str">
        <f>IF('TD VENCIDOS'!C8678="","",'TD VENCIDOS'!C8678)</f>
        <v/>
      </c>
      <c r="D8697" s="37" t="str">
        <f>IF('TD VENCIDOS'!D8678="","",'TD VENCIDOS'!D8678)</f>
        <v/>
      </c>
    </row>
    <row r="8698" spans="2:4" ht="18.75">
      <c r="B8698" s="37" t="str">
        <f>IF('TD VENCIDOS'!B8679="","",'TD VENCIDOS'!B8679)</f>
        <v/>
      </c>
      <c r="C8698" s="38" t="str">
        <f>IF('TD VENCIDOS'!C8679="","",'TD VENCIDOS'!C8679)</f>
        <v/>
      </c>
      <c r="D8698" s="37" t="str">
        <f>IF('TD VENCIDOS'!D8679="","",'TD VENCIDOS'!D8679)</f>
        <v/>
      </c>
    </row>
    <row r="8699" spans="2:4" ht="18.75">
      <c r="B8699" s="37" t="str">
        <f>IF('TD VENCIDOS'!B8680="","",'TD VENCIDOS'!B8680)</f>
        <v/>
      </c>
      <c r="C8699" s="38" t="str">
        <f>IF('TD VENCIDOS'!C8680="","",'TD VENCIDOS'!C8680)</f>
        <v/>
      </c>
      <c r="D8699" s="37" t="str">
        <f>IF('TD VENCIDOS'!D8680="","",'TD VENCIDOS'!D8680)</f>
        <v/>
      </c>
    </row>
    <row r="8700" spans="2:4" ht="18.75">
      <c r="B8700" s="37" t="str">
        <f>IF('TD VENCIDOS'!B8681="","",'TD VENCIDOS'!B8681)</f>
        <v/>
      </c>
      <c r="C8700" s="38" t="str">
        <f>IF('TD VENCIDOS'!C8681="","",'TD VENCIDOS'!C8681)</f>
        <v/>
      </c>
      <c r="D8700" s="37" t="str">
        <f>IF('TD VENCIDOS'!D8681="","",'TD VENCIDOS'!D8681)</f>
        <v/>
      </c>
    </row>
    <row r="8701" spans="2:4" ht="18.75">
      <c r="B8701" s="37" t="str">
        <f>IF('TD VENCIDOS'!B8682="","",'TD VENCIDOS'!B8682)</f>
        <v/>
      </c>
      <c r="C8701" s="38" t="str">
        <f>IF('TD VENCIDOS'!C8682="","",'TD VENCIDOS'!C8682)</f>
        <v/>
      </c>
      <c r="D8701" s="37" t="str">
        <f>IF('TD VENCIDOS'!D8682="","",'TD VENCIDOS'!D8682)</f>
        <v/>
      </c>
    </row>
    <row r="8702" spans="2:4" ht="18.75">
      <c r="B8702" s="37" t="str">
        <f>IF('TD VENCIDOS'!B8683="","",'TD VENCIDOS'!B8683)</f>
        <v/>
      </c>
      <c r="C8702" s="38" t="str">
        <f>IF('TD VENCIDOS'!C8683="","",'TD VENCIDOS'!C8683)</f>
        <v/>
      </c>
      <c r="D8702" s="37" t="str">
        <f>IF('TD VENCIDOS'!D8683="","",'TD VENCIDOS'!D8683)</f>
        <v/>
      </c>
    </row>
    <row r="8703" spans="2:4" ht="18.75">
      <c r="B8703" s="37" t="str">
        <f>IF('TD VENCIDOS'!B8684="","",'TD VENCIDOS'!B8684)</f>
        <v/>
      </c>
      <c r="C8703" s="38" t="str">
        <f>IF('TD VENCIDOS'!C8684="","",'TD VENCIDOS'!C8684)</f>
        <v/>
      </c>
      <c r="D8703" s="37" t="str">
        <f>IF('TD VENCIDOS'!D8684="","",'TD VENCIDOS'!D8684)</f>
        <v/>
      </c>
    </row>
    <row r="8704" spans="2:4" ht="18.75">
      <c r="B8704" s="37" t="str">
        <f>IF('TD VENCIDOS'!B8685="","",'TD VENCIDOS'!B8685)</f>
        <v/>
      </c>
      <c r="C8704" s="38" t="str">
        <f>IF('TD VENCIDOS'!C8685="","",'TD VENCIDOS'!C8685)</f>
        <v/>
      </c>
      <c r="D8704" s="37" t="str">
        <f>IF('TD VENCIDOS'!D8685="","",'TD VENCIDOS'!D8685)</f>
        <v/>
      </c>
    </row>
    <row r="8705" spans="2:4" ht="18.75">
      <c r="B8705" s="37" t="str">
        <f>IF('TD VENCIDOS'!B8686="","",'TD VENCIDOS'!B8686)</f>
        <v/>
      </c>
      <c r="C8705" s="38" t="str">
        <f>IF('TD VENCIDOS'!C8686="","",'TD VENCIDOS'!C8686)</f>
        <v/>
      </c>
      <c r="D8705" s="37" t="str">
        <f>IF('TD VENCIDOS'!D8686="","",'TD VENCIDOS'!D8686)</f>
        <v/>
      </c>
    </row>
    <row r="8706" spans="2:4" ht="18.75">
      <c r="B8706" s="37" t="str">
        <f>IF('TD VENCIDOS'!B8687="","",'TD VENCIDOS'!B8687)</f>
        <v/>
      </c>
      <c r="C8706" s="38" t="str">
        <f>IF('TD VENCIDOS'!C8687="","",'TD VENCIDOS'!C8687)</f>
        <v/>
      </c>
      <c r="D8706" s="37" t="str">
        <f>IF('TD VENCIDOS'!D8687="","",'TD VENCIDOS'!D8687)</f>
        <v/>
      </c>
    </row>
    <row r="8707" spans="2:4" ht="18.75">
      <c r="B8707" s="37" t="str">
        <f>IF('TD VENCIDOS'!B8688="","",'TD VENCIDOS'!B8688)</f>
        <v/>
      </c>
      <c r="C8707" s="38" t="str">
        <f>IF('TD VENCIDOS'!C8688="","",'TD VENCIDOS'!C8688)</f>
        <v/>
      </c>
      <c r="D8707" s="37" t="str">
        <f>IF('TD VENCIDOS'!D8688="","",'TD VENCIDOS'!D8688)</f>
        <v/>
      </c>
    </row>
    <row r="8708" spans="2:4" ht="18.75">
      <c r="B8708" s="37" t="str">
        <f>IF('TD VENCIDOS'!B8689="","",'TD VENCIDOS'!B8689)</f>
        <v/>
      </c>
      <c r="C8708" s="38" t="str">
        <f>IF('TD VENCIDOS'!C8689="","",'TD VENCIDOS'!C8689)</f>
        <v/>
      </c>
      <c r="D8708" s="37" t="str">
        <f>IF('TD VENCIDOS'!D8689="","",'TD VENCIDOS'!D8689)</f>
        <v/>
      </c>
    </row>
    <row r="8709" spans="2:4" ht="18.75">
      <c r="B8709" s="37" t="str">
        <f>IF('TD VENCIDOS'!B8690="","",'TD VENCIDOS'!B8690)</f>
        <v/>
      </c>
      <c r="C8709" s="38" t="str">
        <f>IF('TD VENCIDOS'!C8690="","",'TD VENCIDOS'!C8690)</f>
        <v/>
      </c>
      <c r="D8709" s="37" t="str">
        <f>IF('TD VENCIDOS'!D8690="","",'TD VENCIDOS'!D8690)</f>
        <v/>
      </c>
    </row>
    <row r="8710" spans="2:4" ht="18.75">
      <c r="B8710" s="37" t="str">
        <f>IF('TD VENCIDOS'!B8691="","",'TD VENCIDOS'!B8691)</f>
        <v/>
      </c>
      <c r="C8710" s="38" t="str">
        <f>IF('TD VENCIDOS'!C8691="","",'TD VENCIDOS'!C8691)</f>
        <v/>
      </c>
      <c r="D8710" s="37" t="str">
        <f>IF('TD VENCIDOS'!D8691="","",'TD VENCIDOS'!D8691)</f>
        <v/>
      </c>
    </row>
    <row r="8711" spans="2:4" ht="18.75">
      <c r="B8711" s="37" t="str">
        <f>IF('TD VENCIDOS'!B8692="","",'TD VENCIDOS'!B8692)</f>
        <v/>
      </c>
      <c r="C8711" s="38" t="str">
        <f>IF('TD VENCIDOS'!C8692="","",'TD VENCIDOS'!C8692)</f>
        <v/>
      </c>
      <c r="D8711" s="37" t="str">
        <f>IF('TD VENCIDOS'!D8692="","",'TD VENCIDOS'!D8692)</f>
        <v/>
      </c>
    </row>
    <row r="8712" spans="2:4" ht="18.75">
      <c r="B8712" s="37" t="str">
        <f>IF('TD VENCIDOS'!B8693="","",'TD VENCIDOS'!B8693)</f>
        <v/>
      </c>
      <c r="C8712" s="38" t="str">
        <f>IF('TD VENCIDOS'!C8693="","",'TD VENCIDOS'!C8693)</f>
        <v/>
      </c>
      <c r="D8712" s="37" t="str">
        <f>IF('TD VENCIDOS'!D8693="","",'TD VENCIDOS'!D8693)</f>
        <v/>
      </c>
    </row>
    <row r="8713" spans="2:4" ht="18.75">
      <c r="B8713" s="37" t="str">
        <f>IF('TD VENCIDOS'!B8694="","",'TD VENCIDOS'!B8694)</f>
        <v/>
      </c>
      <c r="C8713" s="38" t="str">
        <f>IF('TD VENCIDOS'!C8694="","",'TD VENCIDOS'!C8694)</f>
        <v/>
      </c>
      <c r="D8713" s="37" t="str">
        <f>IF('TD VENCIDOS'!D8694="","",'TD VENCIDOS'!D8694)</f>
        <v/>
      </c>
    </row>
    <row r="8714" spans="2:4" ht="18.75">
      <c r="B8714" s="37" t="str">
        <f>IF('TD VENCIDOS'!B8695="","",'TD VENCIDOS'!B8695)</f>
        <v/>
      </c>
      <c r="C8714" s="38" t="str">
        <f>IF('TD VENCIDOS'!C8695="","",'TD VENCIDOS'!C8695)</f>
        <v/>
      </c>
      <c r="D8714" s="37" t="str">
        <f>IF('TD VENCIDOS'!D8695="","",'TD VENCIDOS'!D8695)</f>
        <v/>
      </c>
    </row>
    <row r="8715" spans="2:4" ht="18.75">
      <c r="B8715" s="37" t="str">
        <f>IF('TD VENCIDOS'!B8696="","",'TD VENCIDOS'!B8696)</f>
        <v/>
      </c>
      <c r="C8715" s="38" t="str">
        <f>IF('TD VENCIDOS'!C8696="","",'TD VENCIDOS'!C8696)</f>
        <v/>
      </c>
      <c r="D8715" s="37" t="str">
        <f>IF('TD VENCIDOS'!D8696="","",'TD VENCIDOS'!D8696)</f>
        <v/>
      </c>
    </row>
    <row r="8716" spans="2:4" ht="18.75">
      <c r="B8716" s="37" t="str">
        <f>IF('TD VENCIDOS'!B8697="","",'TD VENCIDOS'!B8697)</f>
        <v/>
      </c>
      <c r="C8716" s="38" t="str">
        <f>IF('TD VENCIDOS'!C8697="","",'TD VENCIDOS'!C8697)</f>
        <v/>
      </c>
      <c r="D8716" s="37" t="str">
        <f>IF('TD VENCIDOS'!D8697="","",'TD VENCIDOS'!D8697)</f>
        <v/>
      </c>
    </row>
    <row r="8717" spans="2:4" ht="18.75">
      <c r="B8717" s="37" t="str">
        <f>IF('TD VENCIDOS'!B8698="","",'TD VENCIDOS'!B8698)</f>
        <v/>
      </c>
      <c r="C8717" s="38" t="str">
        <f>IF('TD VENCIDOS'!C8698="","",'TD VENCIDOS'!C8698)</f>
        <v/>
      </c>
      <c r="D8717" s="37" t="str">
        <f>IF('TD VENCIDOS'!D8698="","",'TD VENCIDOS'!D8698)</f>
        <v/>
      </c>
    </row>
    <row r="8718" spans="2:4" ht="18.75">
      <c r="B8718" s="37" t="str">
        <f>IF('TD VENCIDOS'!B8699="","",'TD VENCIDOS'!B8699)</f>
        <v/>
      </c>
      <c r="C8718" s="38" t="str">
        <f>IF('TD VENCIDOS'!C8699="","",'TD VENCIDOS'!C8699)</f>
        <v/>
      </c>
      <c r="D8718" s="37" t="str">
        <f>IF('TD VENCIDOS'!D8699="","",'TD VENCIDOS'!D8699)</f>
        <v/>
      </c>
    </row>
    <row r="8719" spans="2:4" ht="18.75">
      <c r="B8719" s="37" t="str">
        <f>IF('TD VENCIDOS'!B8700="","",'TD VENCIDOS'!B8700)</f>
        <v/>
      </c>
      <c r="C8719" s="38" t="str">
        <f>IF('TD VENCIDOS'!C8700="","",'TD VENCIDOS'!C8700)</f>
        <v/>
      </c>
      <c r="D8719" s="37" t="str">
        <f>IF('TD VENCIDOS'!D8700="","",'TD VENCIDOS'!D8700)</f>
        <v/>
      </c>
    </row>
    <row r="8720" spans="2:4" ht="18.75">
      <c r="B8720" s="37" t="str">
        <f>IF('TD VENCIDOS'!B8701="","",'TD VENCIDOS'!B8701)</f>
        <v/>
      </c>
      <c r="C8720" s="38" t="str">
        <f>IF('TD VENCIDOS'!C8701="","",'TD VENCIDOS'!C8701)</f>
        <v/>
      </c>
      <c r="D8720" s="37" t="str">
        <f>IF('TD VENCIDOS'!D8701="","",'TD VENCIDOS'!D8701)</f>
        <v/>
      </c>
    </row>
    <row r="8721" spans="2:4" ht="18.75">
      <c r="B8721" s="37" t="str">
        <f>IF('TD VENCIDOS'!B8702="","",'TD VENCIDOS'!B8702)</f>
        <v/>
      </c>
      <c r="C8721" s="38" t="str">
        <f>IF('TD VENCIDOS'!C8702="","",'TD VENCIDOS'!C8702)</f>
        <v/>
      </c>
      <c r="D8721" s="37" t="str">
        <f>IF('TD VENCIDOS'!D8702="","",'TD VENCIDOS'!D8702)</f>
        <v/>
      </c>
    </row>
    <row r="8722" spans="2:4" ht="18.75">
      <c r="B8722" s="37" t="str">
        <f>IF('TD VENCIDOS'!B8703="","",'TD VENCIDOS'!B8703)</f>
        <v/>
      </c>
      <c r="C8722" s="38" t="str">
        <f>IF('TD VENCIDOS'!C8703="","",'TD VENCIDOS'!C8703)</f>
        <v/>
      </c>
      <c r="D8722" s="37" t="str">
        <f>IF('TD VENCIDOS'!D8703="","",'TD VENCIDOS'!D8703)</f>
        <v/>
      </c>
    </row>
    <row r="8723" spans="2:4" ht="18.75">
      <c r="B8723" s="37" t="str">
        <f>IF('TD VENCIDOS'!B8704="","",'TD VENCIDOS'!B8704)</f>
        <v/>
      </c>
      <c r="C8723" s="38" t="str">
        <f>IF('TD VENCIDOS'!C8704="","",'TD VENCIDOS'!C8704)</f>
        <v/>
      </c>
      <c r="D8723" s="37" t="str">
        <f>IF('TD VENCIDOS'!D8704="","",'TD VENCIDOS'!D8704)</f>
        <v/>
      </c>
    </row>
    <row r="8724" spans="2:4" ht="18.75">
      <c r="B8724" s="37" t="str">
        <f>IF('TD VENCIDOS'!B8705="","",'TD VENCIDOS'!B8705)</f>
        <v/>
      </c>
      <c r="C8724" s="38" t="str">
        <f>IF('TD VENCIDOS'!C8705="","",'TD VENCIDOS'!C8705)</f>
        <v/>
      </c>
      <c r="D8724" s="37" t="str">
        <f>IF('TD VENCIDOS'!D8705="","",'TD VENCIDOS'!D8705)</f>
        <v/>
      </c>
    </row>
    <row r="8725" spans="2:4" ht="18.75">
      <c r="B8725" s="37" t="str">
        <f>IF('TD VENCIDOS'!B8706="","",'TD VENCIDOS'!B8706)</f>
        <v/>
      </c>
      <c r="C8725" s="38" t="str">
        <f>IF('TD VENCIDOS'!C8706="","",'TD VENCIDOS'!C8706)</f>
        <v/>
      </c>
      <c r="D8725" s="37" t="str">
        <f>IF('TD VENCIDOS'!D8706="","",'TD VENCIDOS'!D8706)</f>
        <v/>
      </c>
    </row>
    <row r="8726" spans="2:4" ht="18.75">
      <c r="B8726" s="37" t="str">
        <f>IF('TD VENCIDOS'!B8707="","",'TD VENCIDOS'!B8707)</f>
        <v/>
      </c>
      <c r="C8726" s="38" t="str">
        <f>IF('TD VENCIDOS'!C8707="","",'TD VENCIDOS'!C8707)</f>
        <v/>
      </c>
      <c r="D8726" s="37" t="str">
        <f>IF('TD VENCIDOS'!D8707="","",'TD VENCIDOS'!D8707)</f>
        <v/>
      </c>
    </row>
    <row r="8727" spans="2:4" ht="18.75">
      <c r="B8727" s="37" t="str">
        <f>IF('TD VENCIDOS'!B8708="","",'TD VENCIDOS'!B8708)</f>
        <v/>
      </c>
      <c r="C8727" s="38" t="str">
        <f>IF('TD VENCIDOS'!C8708="","",'TD VENCIDOS'!C8708)</f>
        <v/>
      </c>
      <c r="D8727" s="37" t="str">
        <f>IF('TD VENCIDOS'!D8708="","",'TD VENCIDOS'!D8708)</f>
        <v/>
      </c>
    </row>
    <row r="8728" spans="2:4" ht="18.75">
      <c r="B8728" s="37" t="str">
        <f>IF('TD VENCIDOS'!B8709="","",'TD VENCIDOS'!B8709)</f>
        <v/>
      </c>
      <c r="C8728" s="38" t="str">
        <f>IF('TD VENCIDOS'!C8709="","",'TD VENCIDOS'!C8709)</f>
        <v/>
      </c>
      <c r="D8728" s="37" t="str">
        <f>IF('TD VENCIDOS'!D8709="","",'TD VENCIDOS'!D8709)</f>
        <v/>
      </c>
    </row>
    <row r="8729" spans="2:4" ht="18.75">
      <c r="B8729" s="37" t="str">
        <f>IF('TD VENCIDOS'!B8710="","",'TD VENCIDOS'!B8710)</f>
        <v/>
      </c>
      <c r="C8729" s="38" t="str">
        <f>IF('TD VENCIDOS'!C8710="","",'TD VENCIDOS'!C8710)</f>
        <v/>
      </c>
      <c r="D8729" s="37" t="str">
        <f>IF('TD VENCIDOS'!D8710="","",'TD VENCIDOS'!D8710)</f>
        <v/>
      </c>
    </row>
    <row r="8730" spans="2:4" ht="18.75">
      <c r="B8730" s="37" t="str">
        <f>IF('TD VENCIDOS'!B8711="","",'TD VENCIDOS'!B8711)</f>
        <v/>
      </c>
      <c r="C8730" s="38" t="str">
        <f>IF('TD VENCIDOS'!C8711="","",'TD VENCIDOS'!C8711)</f>
        <v/>
      </c>
      <c r="D8730" s="37" t="str">
        <f>IF('TD VENCIDOS'!D8711="","",'TD VENCIDOS'!D8711)</f>
        <v/>
      </c>
    </row>
    <row r="8731" spans="2:4" ht="18.75">
      <c r="B8731" s="37" t="str">
        <f>IF('TD VENCIDOS'!B8712="","",'TD VENCIDOS'!B8712)</f>
        <v/>
      </c>
      <c r="C8731" s="38" t="str">
        <f>IF('TD VENCIDOS'!C8712="","",'TD VENCIDOS'!C8712)</f>
        <v/>
      </c>
      <c r="D8731" s="37" t="str">
        <f>IF('TD VENCIDOS'!D8712="","",'TD VENCIDOS'!D8712)</f>
        <v/>
      </c>
    </row>
    <row r="8732" spans="2:4" ht="18.75">
      <c r="B8732" s="37" t="str">
        <f>IF('TD VENCIDOS'!B8713="","",'TD VENCIDOS'!B8713)</f>
        <v/>
      </c>
      <c r="C8732" s="38" t="str">
        <f>IF('TD VENCIDOS'!C8713="","",'TD VENCIDOS'!C8713)</f>
        <v/>
      </c>
      <c r="D8732" s="37" t="str">
        <f>IF('TD VENCIDOS'!D8713="","",'TD VENCIDOS'!D8713)</f>
        <v/>
      </c>
    </row>
    <row r="8733" spans="2:4" ht="18.75">
      <c r="B8733" s="37" t="str">
        <f>IF('TD VENCIDOS'!B8714="","",'TD VENCIDOS'!B8714)</f>
        <v/>
      </c>
      <c r="C8733" s="38" t="str">
        <f>IF('TD VENCIDOS'!C8714="","",'TD VENCIDOS'!C8714)</f>
        <v/>
      </c>
      <c r="D8733" s="37" t="str">
        <f>IF('TD VENCIDOS'!D8714="","",'TD VENCIDOS'!D8714)</f>
        <v/>
      </c>
    </row>
    <row r="8734" spans="2:4" ht="18.75">
      <c r="B8734" s="37" t="str">
        <f>IF('TD VENCIDOS'!B8715="","",'TD VENCIDOS'!B8715)</f>
        <v/>
      </c>
      <c r="C8734" s="38" t="str">
        <f>IF('TD VENCIDOS'!C8715="","",'TD VENCIDOS'!C8715)</f>
        <v/>
      </c>
      <c r="D8734" s="37" t="str">
        <f>IF('TD VENCIDOS'!D8715="","",'TD VENCIDOS'!D8715)</f>
        <v/>
      </c>
    </row>
    <row r="8735" spans="2:4" ht="18.75">
      <c r="B8735" s="37" t="str">
        <f>IF('TD VENCIDOS'!B8716="","",'TD VENCIDOS'!B8716)</f>
        <v/>
      </c>
      <c r="C8735" s="38" t="str">
        <f>IF('TD VENCIDOS'!C8716="","",'TD VENCIDOS'!C8716)</f>
        <v/>
      </c>
      <c r="D8735" s="37" t="str">
        <f>IF('TD VENCIDOS'!D8716="","",'TD VENCIDOS'!D8716)</f>
        <v/>
      </c>
    </row>
    <row r="8736" spans="2:4" ht="18.75">
      <c r="B8736" s="37" t="str">
        <f>IF('TD VENCIDOS'!B8717="","",'TD VENCIDOS'!B8717)</f>
        <v/>
      </c>
      <c r="C8736" s="38" t="str">
        <f>IF('TD VENCIDOS'!C8717="","",'TD VENCIDOS'!C8717)</f>
        <v/>
      </c>
      <c r="D8736" s="37" t="str">
        <f>IF('TD VENCIDOS'!D8717="","",'TD VENCIDOS'!D8717)</f>
        <v/>
      </c>
    </row>
    <row r="8737" spans="2:4" ht="18.75">
      <c r="B8737" s="37" t="str">
        <f>IF('TD VENCIDOS'!B8718="","",'TD VENCIDOS'!B8718)</f>
        <v/>
      </c>
      <c r="C8737" s="38" t="str">
        <f>IF('TD VENCIDOS'!C8718="","",'TD VENCIDOS'!C8718)</f>
        <v/>
      </c>
      <c r="D8737" s="37" t="str">
        <f>IF('TD VENCIDOS'!D8718="","",'TD VENCIDOS'!D8718)</f>
        <v/>
      </c>
    </row>
    <row r="8738" spans="2:4" ht="18.75">
      <c r="B8738" s="37" t="str">
        <f>IF('TD VENCIDOS'!B8719="","",'TD VENCIDOS'!B8719)</f>
        <v/>
      </c>
      <c r="C8738" s="38" t="str">
        <f>IF('TD VENCIDOS'!C8719="","",'TD VENCIDOS'!C8719)</f>
        <v/>
      </c>
      <c r="D8738" s="37" t="str">
        <f>IF('TD VENCIDOS'!D8719="","",'TD VENCIDOS'!D8719)</f>
        <v/>
      </c>
    </row>
    <row r="8739" spans="2:4" ht="18.75">
      <c r="B8739" s="37" t="str">
        <f>IF('TD VENCIDOS'!B8720="","",'TD VENCIDOS'!B8720)</f>
        <v/>
      </c>
      <c r="C8739" s="38" t="str">
        <f>IF('TD VENCIDOS'!C8720="","",'TD VENCIDOS'!C8720)</f>
        <v/>
      </c>
      <c r="D8739" s="37" t="str">
        <f>IF('TD VENCIDOS'!D8720="","",'TD VENCIDOS'!D8720)</f>
        <v/>
      </c>
    </row>
    <row r="8740" spans="2:4" ht="18.75">
      <c r="B8740" s="37" t="str">
        <f>IF('TD VENCIDOS'!B8721="","",'TD VENCIDOS'!B8721)</f>
        <v/>
      </c>
      <c r="C8740" s="38" t="str">
        <f>IF('TD VENCIDOS'!C8721="","",'TD VENCIDOS'!C8721)</f>
        <v/>
      </c>
      <c r="D8740" s="37" t="str">
        <f>IF('TD VENCIDOS'!D8721="","",'TD VENCIDOS'!D8721)</f>
        <v/>
      </c>
    </row>
    <row r="8741" spans="2:4" ht="18.75">
      <c r="B8741" s="37" t="str">
        <f>IF('TD VENCIDOS'!B8722="","",'TD VENCIDOS'!B8722)</f>
        <v/>
      </c>
      <c r="C8741" s="38" t="str">
        <f>IF('TD VENCIDOS'!C8722="","",'TD VENCIDOS'!C8722)</f>
        <v/>
      </c>
      <c r="D8741" s="37" t="str">
        <f>IF('TD VENCIDOS'!D8722="","",'TD VENCIDOS'!D8722)</f>
        <v/>
      </c>
    </row>
    <row r="8742" spans="2:4" ht="18.75">
      <c r="B8742" s="37" t="str">
        <f>IF('TD VENCIDOS'!B8723="","",'TD VENCIDOS'!B8723)</f>
        <v/>
      </c>
      <c r="C8742" s="38" t="str">
        <f>IF('TD VENCIDOS'!C8723="","",'TD VENCIDOS'!C8723)</f>
        <v/>
      </c>
      <c r="D8742" s="37" t="str">
        <f>IF('TD VENCIDOS'!D8723="","",'TD VENCIDOS'!D8723)</f>
        <v/>
      </c>
    </row>
    <row r="8743" spans="2:4" ht="18.75">
      <c r="B8743" s="37" t="str">
        <f>IF('TD VENCIDOS'!B8724="","",'TD VENCIDOS'!B8724)</f>
        <v/>
      </c>
      <c r="C8743" s="38" t="str">
        <f>IF('TD VENCIDOS'!C8724="","",'TD VENCIDOS'!C8724)</f>
        <v/>
      </c>
      <c r="D8743" s="37" t="str">
        <f>IF('TD VENCIDOS'!D8724="","",'TD VENCIDOS'!D8724)</f>
        <v/>
      </c>
    </row>
    <row r="8744" spans="2:4" ht="18.75">
      <c r="B8744" s="37" t="str">
        <f>IF('TD VENCIDOS'!B8725="","",'TD VENCIDOS'!B8725)</f>
        <v/>
      </c>
      <c r="C8744" s="38" t="str">
        <f>IF('TD VENCIDOS'!C8725="","",'TD VENCIDOS'!C8725)</f>
        <v/>
      </c>
      <c r="D8744" s="37" t="str">
        <f>IF('TD VENCIDOS'!D8725="","",'TD VENCIDOS'!D8725)</f>
        <v/>
      </c>
    </row>
    <row r="8745" spans="2:4" ht="18.75">
      <c r="B8745" s="37" t="str">
        <f>IF('TD VENCIDOS'!B8726="","",'TD VENCIDOS'!B8726)</f>
        <v/>
      </c>
      <c r="C8745" s="38" t="str">
        <f>IF('TD VENCIDOS'!C8726="","",'TD VENCIDOS'!C8726)</f>
        <v/>
      </c>
      <c r="D8745" s="37" t="str">
        <f>IF('TD VENCIDOS'!D8726="","",'TD VENCIDOS'!D8726)</f>
        <v/>
      </c>
    </row>
    <row r="8746" spans="2:4" ht="18.75">
      <c r="B8746" s="37" t="str">
        <f>IF('TD VENCIDOS'!B8727="","",'TD VENCIDOS'!B8727)</f>
        <v/>
      </c>
      <c r="C8746" s="38" t="str">
        <f>IF('TD VENCIDOS'!C8727="","",'TD VENCIDOS'!C8727)</f>
        <v/>
      </c>
      <c r="D8746" s="37" t="str">
        <f>IF('TD VENCIDOS'!D8727="","",'TD VENCIDOS'!D8727)</f>
        <v/>
      </c>
    </row>
    <row r="8747" spans="2:4" ht="18.75">
      <c r="B8747" s="37" t="str">
        <f>IF('TD VENCIDOS'!B8728="","",'TD VENCIDOS'!B8728)</f>
        <v/>
      </c>
      <c r="C8747" s="38" t="str">
        <f>IF('TD VENCIDOS'!C8728="","",'TD VENCIDOS'!C8728)</f>
        <v/>
      </c>
      <c r="D8747" s="37" t="str">
        <f>IF('TD VENCIDOS'!D8728="","",'TD VENCIDOS'!D8728)</f>
        <v/>
      </c>
    </row>
    <row r="8748" spans="2:4" ht="18.75">
      <c r="B8748" s="37" t="str">
        <f>IF('TD VENCIDOS'!B8729="","",'TD VENCIDOS'!B8729)</f>
        <v/>
      </c>
      <c r="C8748" s="38" t="str">
        <f>IF('TD VENCIDOS'!C8729="","",'TD VENCIDOS'!C8729)</f>
        <v/>
      </c>
      <c r="D8748" s="37" t="str">
        <f>IF('TD VENCIDOS'!D8729="","",'TD VENCIDOS'!D8729)</f>
        <v/>
      </c>
    </row>
    <row r="8749" spans="2:4" ht="18.75">
      <c r="B8749" s="37" t="str">
        <f>IF('TD VENCIDOS'!B8730="","",'TD VENCIDOS'!B8730)</f>
        <v/>
      </c>
      <c r="C8749" s="38" t="str">
        <f>IF('TD VENCIDOS'!C8730="","",'TD VENCIDOS'!C8730)</f>
        <v/>
      </c>
      <c r="D8749" s="37" t="str">
        <f>IF('TD VENCIDOS'!D8730="","",'TD VENCIDOS'!D8730)</f>
        <v/>
      </c>
    </row>
    <row r="8750" spans="2:4" ht="18.75">
      <c r="B8750" s="37" t="str">
        <f>IF('TD VENCIDOS'!B8731="","",'TD VENCIDOS'!B8731)</f>
        <v/>
      </c>
      <c r="C8750" s="38" t="str">
        <f>IF('TD VENCIDOS'!C8731="","",'TD VENCIDOS'!C8731)</f>
        <v/>
      </c>
      <c r="D8750" s="37" t="str">
        <f>IF('TD VENCIDOS'!D8731="","",'TD VENCIDOS'!D8731)</f>
        <v/>
      </c>
    </row>
    <row r="8751" spans="2:4" ht="18.75">
      <c r="B8751" s="37" t="str">
        <f>IF('TD VENCIDOS'!B8732="","",'TD VENCIDOS'!B8732)</f>
        <v/>
      </c>
      <c r="C8751" s="38" t="str">
        <f>IF('TD VENCIDOS'!C8732="","",'TD VENCIDOS'!C8732)</f>
        <v/>
      </c>
      <c r="D8751" s="37" t="str">
        <f>IF('TD VENCIDOS'!D8732="","",'TD VENCIDOS'!D8732)</f>
        <v/>
      </c>
    </row>
    <row r="8752" spans="2:4" ht="18.75">
      <c r="B8752" s="37" t="str">
        <f>IF('TD VENCIDOS'!B8733="","",'TD VENCIDOS'!B8733)</f>
        <v/>
      </c>
      <c r="C8752" s="38" t="str">
        <f>IF('TD VENCIDOS'!C8733="","",'TD VENCIDOS'!C8733)</f>
        <v/>
      </c>
      <c r="D8752" s="37" t="str">
        <f>IF('TD VENCIDOS'!D8733="","",'TD VENCIDOS'!D8733)</f>
        <v/>
      </c>
    </row>
    <row r="8753" spans="2:4" ht="18.75">
      <c r="B8753" s="37" t="str">
        <f>IF('TD VENCIDOS'!B8734="","",'TD VENCIDOS'!B8734)</f>
        <v/>
      </c>
      <c r="C8753" s="38" t="str">
        <f>IF('TD VENCIDOS'!C8734="","",'TD VENCIDOS'!C8734)</f>
        <v/>
      </c>
      <c r="D8753" s="37" t="str">
        <f>IF('TD VENCIDOS'!D8734="","",'TD VENCIDOS'!D8734)</f>
        <v/>
      </c>
    </row>
    <row r="8754" spans="2:4" ht="18.75">
      <c r="B8754" s="37" t="str">
        <f>IF('TD VENCIDOS'!B8735="","",'TD VENCIDOS'!B8735)</f>
        <v/>
      </c>
      <c r="C8754" s="38" t="str">
        <f>IF('TD VENCIDOS'!C8735="","",'TD VENCIDOS'!C8735)</f>
        <v/>
      </c>
      <c r="D8754" s="37" t="str">
        <f>IF('TD VENCIDOS'!D8735="","",'TD VENCIDOS'!D8735)</f>
        <v/>
      </c>
    </row>
    <row r="8755" spans="2:4" ht="18.75">
      <c r="B8755" s="37" t="str">
        <f>IF('TD VENCIDOS'!B8736="","",'TD VENCIDOS'!B8736)</f>
        <v/>
      </c>
      <c r="C8755" s="38" t="str">
        <f>IF('TD VENCIDOS'!C8736="","",'TD VENCIDOS'!C8736)</f>
        <v/>
      </c>
      <c r="D8755" s="37" t="str">
        <f>IF('TD VENCIDOS'!D8736="","",'TD VENCIDOS'!D8736)</f>
        <v/>
      </c>
    </row>
    <row r="8756" spans="2:4" ht="18.75">
      <c r="B8756" s="37" t="str">
        <f>IF('TD VENCIDOS'!B8737="","",'TD VENCIDOS'!B8737)</f>
        <v/>
      </c>
      <c r="C8756" s="38" t="str">
        <f>IF('TD VENCIDOS'!C8737="","",'TD VENCIDOS'!C8737)</f>
        <v/>
      </c>
      <c r="D8756" s="37" t="str">
        <f>IF('TD VENCIDOS'!D8737="","",'TD VENCIDOS'!D8737)</f>
        <v/>
      </c>
    </row>
    <row r="8757" spans="2:4" ht="18.75">
      <c r="B8757" s="37" t="str">
        <f>IF('TD VENCIDOS'!B8738="","",'TD VENCIDOS'!B8738)</f>
        <v/>
      </c>
      <c r="C8757" s="38" t="str">
        <f>IF('TD VENCIDOS'!C8738="","",'TD VENCIDOS'!C8738)</f>
        <v/>
      </c>
      <c r="D8757" s="37" t="str">
        <f>IF('TD VENCIDOS'!D8738="","",'TD VENCIDOS'!D8738)</f>
        <v/>
      </c>
    </row>
    <row r="8758" spans="2:4" ht="18.75">
      <c r="B8758" s="37" t="str">
        <f>IF('TD VENCIDOS'!B8739="","",'TD VENCIDOS'!B8739)</f>
        <v/>
      </c>
      <c r="C8758" s="38" t="str">
        <f>IF('TD VENCIDOS'!C8739="","",'TD VENCIDOS'!C8739)</f>
        <v/>
      </c>
      <c r="D8758" s="37" t="str">
        <f>IF('TD VENCIDOS'!D8739="","",'TD VENCIDOS'!D8739)</f>
        <v/>
      </c>
    </row>
    <row r="8759" spans="2:4" ht="18.75">
      <c r="B8759" s="37" t="str">
        <f>IF('TD VENCIDOS'!B8740="","",'TD VENCIDOS'!B8740)</f>
        <v/>
      </c>
      <c r="C8759" s="38" t="str">
        <f>IF('TD VENCIDOS'!C8740="","",'TD VENCIDOS'!C8740)</f>
        <v/>
      </c>
      <c r="D8759" s="37" t="str">
        <f>IF('TD VENCIDOS'!D8740="","",'TD VENCIDOS'!D8740)</f>
        <v/>
      </c>
    </row>
    <row r="8760" spans="2:4" ht="18.75">
      <c r="B8760" s="37" t="str">
        <f>IF('TD VENCIDOS'!B8741="","",'TD VENCIDOS'!B8741)</f>
        <v/>
      </c>
      <c r="C8760" s="38" t="str">
        <f>IF('TD VENCIDOS'!C8741="","",'TD VENCIDOS'!C8741)</f>
        <v/>
      </c>
      <c r="D8760" s="37" t="str">
        <f>IF('TD VENCIDOS'!D8741="","",'TD VENCIDOS'!D8741)</f>
        <v/>
      </c>
    </row>
    <row r="8761" spans="2:4" ht="18.75">
      <c r="B8761" s="37" t="str">
        <f>IF('TD VENCIDOS'!B8742="","",'TD VENCIDOS'!B8742)</f>
        <v/>
      </c>
      <c r="C8761" s="38" t="str">
        <f>IF('TD VENCIDOS'!C8742="","",'TD VENCIDOS'!C8742)</f>
        <v/>
      </c>
      <c r="D8761" s="37" t="str">
        <f>IF('TD VENCIDOS'!D8742="","",'TD VENCIDOS'!D8742)</f>
        <v/>
      </c>
    </row>
    <row r="8762" spans="2:4" ht="18.75">
      <c r="B8762" s="37" t="str">
        <f>IF('TD VENCIDOS'!B8743="","",'TD VENCIDOS'!B8743)</f>
        <v/>
      </c>
      <c r="C8762" s="38" t="str">
        <f>IF('TD VENCIDOS'!C8743="","",'TD VENCIDOS'!C8743)</f>
        <v/>
      </c>
      <c r="D8762" s="37" t="str">
        <f>IF('TD VENCIDOS'!D8743="","",'TD VENCIDOS'!D8743)</f>
        <v/>
      </c>
    </row>
    <row r="8763" spans="2:4" ht="18.75">
      <c r="B8763" s="37" t="str">
        <f>IF('TD VENCIDOS'!B8744="","",'TD VENCIDOS'!B8744)</f>
        <v/>
      </c>
      <c r="C8763" s="38" t="str">
        <f>IF('TD VENCIDOS'!C8744="","",'TD VENCIDOS'!C8744)</f>
        <v/>
      </c>
      <c r="D8763" s="37" t="str">
        <f>IF('TD VENCIDOS'!D8744="","",'TD VENCIDOS'!D8744)</f>
        <v/>
      </c>
    </row>
    <row r="8764" spans="2:4" ht="18.75">
      <c r="B8764" s="37" t="str">
        <f>IF('TD VENCIDOS'!B8745="","",'TD VENCIDOS'!B8745)</f>
        <v/>
      </c>
      <c r="C8764" s="38" t="str">
        <f>IF('TD VENCIDOS'!C8745="","",'TD VENCIDOS'!C8745)</f>
        <v/>
      </c>
      <c r="D8764" s="37" t="str">
        <f>IF('TD VENCIDOS'!D8745="","",'TD VENCIDOS'!D8745)</f>
        <v/>
      </c>
    </row>
    <row r="8765" spans="2:4" ht="18.75">
      <c r="B8765" s="37" t="str">
        <f>IF('TD VENCIDOS'!B8746="","",'TD VENCIDOS'!B8746)</f>
        <v/>
      </c>
      <c r="C8765" s="38" t="str">
        <f>IF('TD VENCIDOS'!C8746="","",'TD VENCIDOS'!C8746)</f>
        <v/>
      </c>
      <c r="D8765" s="37" t="str">
        <f>IF('TD VENCIDOS'!D8746="","",'TD VENCIDOS'!D8746)</f>
        <v/>
      </c>
    </row>
    <row r="8766" spans="2:4" ht="18.75">
      <c r="B8766" s="37" t="str">
        <f>IF('TD VENCIDOS'!B8747="","",'TD VENCIDOS'!B8747)</f>
        <v/>
      </c>
      <c r="C8766" s="38" t="str">
        <f>IF('TD VENCIDOS'!C8747="","",'TD VENCIDOS'!C8747)</f>
        <v/>
      </c>
      <c r="D8766" s="37" t="str">
        <f>IF('TD VENCIDOS'!D8747="","",'TD VENCIDOS'!D8747)</f>
        <v/>
      </c>
    </row>
    <row r="8767" spans="2:4" ht="18.75">
      <c r="B8767" s="37" t="str">
        <f>IF('TD VENCIDOS'!B8748="","",'TD VENCIDOS'!B8748)</f>
        <v/>
      </c>
      <c r="C8767" s="38" t="str">
        <f>IF('TD VENCIDOS'!C8748="","",'TD VENCIDOS'!C8748)</f>
        <v/>
      </c>
      <c r="D8767" s="37" t="str">
        <f>IF('TD VENCIDOS'!D8748="","",'TD VENCIDOS'!D8748)</f>
        <v/>
      </c>
    </row>
    <row r="8768" spans="2:4" ht="18.75">
      <c r="B8768" s="37" t="str">
        <f>IF('TD VENCIDOS'!B8749="","",'TD VENCIDOS'!B8749)</f>
        <v/>
      </c>
      <c r="C8768" s="38" t="str">
        <f>IF('TD VENCIDOS'!C8749="","",'TD VENCIDOS'!C8749)</f>
        <v/>
      </c>
      <c r="D8768" s="37" t="str">
        <f>IF('TD VENCIDOS'!D8749="","",'TD VENCIDOS'!D8749)</f>
        <v/>
      </c>
    </row>
    <row r="8769" spans="2:4" ht="18.75">
      <c r="B8769" s="37" t="str">
        <f>IF('TD VENCIDOS'!B8750="","",'TD VENCIDOS'!B8750)</f>
        <v/>
      </c>
      <c r="C8769" s="38" t="str">
        <f>IF('TD VENCIDOS'!C8750="","",'TD VENCIDOS'!C8750)</f>
        <v/>
      </c>
      <c r="D8769" s="37" t="str">
        <f>IF('TD VENCIDOS'!D8750="","",'TD VENCIDOS'!D8750)</f>
        <v/>
      </c>
    </row>
    <row r="8770" spans="2:4" ht="18.75">
      <c r="B8770" s="37" t="str">
        <f>IF('TD VENCIDOS'!B8751="","",'TD VENCIDOS'!B8751)</f>
        <v/>
      </c>
      <c r="C8770" s="38" t="str">
        <f>IF('TD VENCIDOS'!C8751="","",'TD VENCIDOS'!C8751)</f>
        <v/>
      </c>
      <c r="D8770" s="37" t="str">
        <f>IF('TD VENCIDOS'!D8751="","",'TD VENCIDOS'!D8751)</f>
        <v/>
      </c>
    </row>
    <row r="8771" spans="2:4" ht="18.75">
      <c r="B8771" s="37" t="str">
        <f>IF('TD VENCIDOS'!B8752="","",'TD VENCIDOS'!B8752)</f>
        <v/>
      </c>
      <c r="C8771" s="38" t="str">
        <f>IF('TD VENCIDOS'!C8752="","",'TD VENCIDOS'!C8752)</f>
        <v/>
      </c>
      <c r="D8771" s="37" t="str">
        <f>IF('TD VENCIDOS'!D8752="","",'TD VENCIDOS'!D8752)</f>
        <v/>
      </c>
    </row>
    <row r="8772" spans="2:4" ht="18.75">
      <c r="B8772" s="37" t="str">
        <f>IF('TD VENCIDOS'!B8753="","",'TD VENCIDOS'!B8753)</f>
        <v/>
      </c>
      <c r="C8772" s="38" t="str">
        <f>IF('TD VENCIDOS'!C8753="","",'TD VENCIDOS'!C8753)</f>
        <v/>
      </c>
      <c r="D8772" s="37" t="str">
        <f>IF('TD VENCIDOS'!D8753="","",'TD VENCIDOS'!D8753)</f>
        <v/>
      </c>
    </row>
    <row r="8773" spans="2:4" ht="18.75">
      <c r="B8773" s="37" t="str">
        <f>IF('TD VENCIDOS'!B8754="","",'TD VENCIDOS'!B8754)</f>
        <v/>
      </c>
      <c r="C8773" s="38" t="str">
        <f>IF('TD VENCIDOS'!C8754="","",'TD VENCIDOS'!C8754)</f>
        <v/>
      </c>
      <c r="D8773" s="37" t="str">
        <f>IF('TD VENCIDOS'!D8754="","",'TD VENCIDOS'!D8754)</f>
        <v/>
      </c>
    </row>
    <row r="8774" spans="2:4" ht="18.75">
      <c r="B8774" s="37" t="str">
        <f>IF('TD VENCIDOS'!B8755="","",'TD VENCIDOS'!B8755)</f>
        <v/>
      </c>
      <c r="C8774" s="38" t="str">
        <f>IF('TD VENCIDOS'!C8755="","",'TD VENCIDOS'!C8755)</f>
        <v/>
      </c>
      <c r="D8774" s="37" t="str">
        <f>IF('TD VENCIDOS'!D8755="","",'TD VENCIDOS'!D8755)</f>
        <v/>
      </c>
    </row>
    <row r="8775" spans="2:4" ht="18.75">
      <c r="B8775" s="37" t="str">
        <f>IF('TD VENCIDOS'!B8756="","",'TD VENCIDOS'!B8756)</f>
        <v/>
      </c>
      <c r="C8775" s="38" t="str">
        <f>IF('TD VENCIDOS'!C8756="","",'TD VENCIDOS'!C8756)</f>
        <v/>
      </c>
      <c r="D8775" s="37" t="str">
        <f>IF('TD VENCIDOS'!D8756="","",'TD VENCIDOS'!D8756)</f>
        <v/>
      </c>
    </row>
    <row r="8776" spans="2:4" ht="18.75">
      <c r="B8776" s="37" t="str">
        <f>IF('TD VENCIDOS'!B8757="","",'TD VENCIDOS'!B8757)</f>
        <v/>
      </c>
      <c r="C8776" s="38" t="str">
        <f>IF('TD VENCIDOS'!C8757="","",'TD VENCIDOS'!C8757)</f>
        <v/>
      </c>
      <c r="D8776" s="37" t="str">
        <f>IF('TD VENCIDOS'!D8757="","",'TD VENCIDOS'!D8757)</f>
        <v/>
      </c>
    </row>
    <row r="8777" spans="2:4" ht="18.75">
      <c r="B8777" s="37" t="str">
        <f>IF('TD VENCIDOS'!B8758="","",'TD VENCIDOS'!B8758)</f>
        <v/>
      </c>
      <c r="C8777" s="38" t="str">
        <f>IF('TD VENCIDOS'!C8758="","",'TD VENCIDOS'!C8758)</f>
        <v/>
      </c>
      <c r="D8777" s="37" t="str">
        <f>IF('TD VENCIDOS'!D8758="","",'TD VENCIDOS'!D8758)</f>
        <v/>
      </c>
    </row>
    <row r="8778" spans="2:4" ht="18.75">
      <c r="B8778" s="37" t="str">
        <f>IF('TD VENCIDOS'!B8759="","",'TD VENCIDOS'!B8759)</f>
        <v/>
      </c>
      <c r="C8778" s="38" t="str">
        <f>IF('TD VENCIDOS'!C8759="","",'TD VENCIDOS'!C8759)</f>
        <v/>
      </c>
      <c r="D8778" s="37" t="str">
        <f>IF('TD VENCIDOS'!D8759="","",'TD VENCIDOS'!D8759)</f>
        <v/>
      </c>
    </row>
    <row r="8779" spans="2:4" ht="18.75">
      <c r="B8779" s="37" t="str">
        <f>IF('TD VENCIDOS'!B8760="","",'TD VENCIDOS'!B8760)</f>
        <v/>
      </c>
      <c r="C8779" s="38" t="str">
        <f>IF('TD VENCIDOS'!C8760="","",'TD VENCIDOS'!C8760)</f>
        <v/>
      </c>
      <c r="D8779" s="37" t="str">
        <f>IF('TD VENCIDOS'!D8760="","",'TD VENCIDOS'!D8760)</f>
        <v/>
      </c>
    </row>
    <row r="8780" spans="2:4" ht="18.75">
      <c r="B8780" s="37" t="str">
        <f>IF('TD VENCIDOS'!B8761="","",'TD VENCIDOS'!B8761)</f>
        <v/>
      </c>
      <c r="C8780" s="38" t="str">
        <f>IF('TD VENCIDOS'!C8761="","",'TD VENCIDOS'!C8761)</f>
        <v/>
      </c>
      <c r="D8780" s="37" t="str">
        <f>IF('TD VENCIDOS'!D8761="","",'TD VENCIDOS'!D8761)</f>
        <v/>
      </c>
    </row>
    <row r="8781" spans="2:4" ht="18.75">
      <c r="B8781" s="37" t="str">
        <f>IF('TD VENCIDOS'!B8762="","",'TD VENCIDOS'!B8762)</f>
        <v/>
      </c>
      <c r="C8781" s="38" t="str">
        <f>IF('TD VENCIDOS'!C8762="","",'TD VENCIDOS'!C8762)</f>
        <v/>
      </c>
      <c r="D8781" s="37" t="str">
        <f>IF('TD VENCIDOS'!D8762="","",'TD VENCIDOS'!D8762)</f>
        <v/>
      </c>
    </row>
    <row r="8782" spans="2:4" ht="18.75">
      <c r="B8782" s="37" t="str">
        <f>IF('TD VENCIDOS'!B8763="","",'TD VENCIDOS'!B8763)</f>
        <v/>
      </c>
      <c r="C8782" s="38" t="str">
        <f>IF('TD VENCIDOS'!C8763="","",'TD VENCIDOS'!C8763)</f>
        <v/>
      </c>
      <c r="D8782" s="37" t="str">
        <f>IF('TD VENCIDOS'!D8763="","",'TD VENCIDOS'!D8763)</f>
        <v/>
      </c>
    </row>
    <row r="8783" spans="2:4" ht="18.75">
      <c r="B8783" s="37" t="str">
        <f>IF('TD VENCIDOS'!B8764="","",'TD VENCIDOS'!B8764)</f>
        <v/>
      </c>
      <c r="C8783" s="38" t="str">
        <f>IF('TD VENCIDOS'!C8764="","",'TD VENCIDOS'!C8764)</f>
        <v/>
      </c>
      <c r="D8783" s="37" t="str">
        <f>IF('TD VENCIDOS'!D8764="","",'TD VENCIDOS'!D8764)</f>
        <v/>
      </c>
    </row>
    <row r="8784" spans="2:4" ht="18.75">
      <c r="B8784" s="37" t="str">
        <f>IF('TD VENCIDOS'!B8765="","",'TD VENCIDOS'!B8765)</f>
        <v/>
      </c>
      <c r="C8784" s="38" t="str">
        <f>IF('TD VENCIDOS'!C8765="","",'TD VENCIDOS'!C8765)</f>
        <v/>
      </c>
      <c r="D8784" s="37" t="str">
        <f>IF('TD VENCIDOS'!D8765="","",'TD VENCIDOS'!D8765)</f>
        <v/>
      </c>
    </row>
    <row r="8785" spans="2:4" ht="18.75">
      <c r="B8785" s="37" t="str">
        <f>IF('TD VENCIDOS'!B8766="","",'TD VENCIDOS'!B8766)</f>
        <v/>
      </c>
      <c r="C8785" s="38" t="str">
        <f>IF('TD VENCIDOS'!C8766="","",'TD VENCIDOS'!C8766)</f>
        <v/>
      </c>
      <c r="D8785" s="37" t="str">
        <f>IF('TD VENCIDOS'!D8766="","",'TD VENCIDOS'!D8766)</f>
        <v/>
      </c>
    </row>
    <row r="8786" spans="2:4" ht="18.75">
      <c r="B8786" s="37" t="str">
        <f>IF('TD VENCIDOS'!B8767="","",'TD VENCIDOS'!B8767)</f>
        <v/>
      </c>
      <c r="C8786" s="38" t="str">
        <f>IF('TD VENCIDOS'!C8767="","",'TD VENCIDOS'!C8767)</f>
        <v/>
      </c>
      <c r="D8786" s="37" t="str">
        <f>IF('TD VENCIDOS'!D8767="","",'TD VENCIDOS'!D8767)</f>
        <v/>
      </c>
    </row>
    <row r="8787" spans="2:4" ht="18.75">
      <c r="B8787" s="37" t="str">
        <f>IF('TD VENCIDOS'!B8768="","",'TD VENCIDOS'!B8768)</f>
        <v/>
      </c>
      <c r="C8787" s="38" t="str">
        <f>IF('TD VENCIDOS'!C8768="","",'TD VENCIDOS'!C8768)</f>
        <v/>
      </c>
      <c r="D8787" s="37" t="str">
        <f>IF('TD VENCIDOS'!D8768="","",'TD VENCIDOS'!D8768)</f>
        <v/>
      </c>
    </row>
    <row r="8788" spans="2:4" ht="18.75">
      <c r="B8788" s="37" t="str">
        <f>IF('TD VENCIDOS'!B8769="","",'TD VENCIDOS'!B8769)</f>
        <v/>
      </c>
      <c r="C8788" s="38" t="str">
        <f>IF('TD VENCIDOS'!C8769="","",'TD VENCIDOS'!C8769)</f>
        <v/>
      </c>
      <c r="D8788" s="37" t="str">
        <f>IF('TD VENCIDOS'!D8769="","",'TD VENCIDOS'!D8769)</f>
        <v/>
      </c>
    </row>
    <row r="8789" spans="2:4" ht="18.75">
      <c r="B8789" s="37" t="str">
        <f>IF('TD VENCIDOS'!B8770="","",'TD VENCIDOS'!B8770)</f>
        <v/>
      </c>
      <c r="C8789" s="38" t="str">
        <f>IF('TD VENCIDOS'!C8770="","",'TD VENCIDOS'!C8770)</f>
        <v/>
      </c>
      <c r="D8789" s="37" t="str">
        <f>IF('TD VENCIDOS'!D8770="","",'TD VENCIDOS'!D8770)</f>
        <v/>
      </c>
    </row>
    <row r="8790" spans="2:4" ht="18.75">
      <c r="B8790" s="37" t="str">
        <f>IF('TD VENCIDOS'!B8771="","",'TD VENCIDOS'!B8771)</f>
        <v/>
      </c>
      <c r="C8790" s="38" t="str">
        <f>IF('TD VENCIDOS'!C8771="","",'TD VENCIDOS'!C8771)</f>
        <v/>
      </c>
      <c r="D8790" s="37" t="str">
        <f>IF('TD VENCIDOS'!D8771="","",'TD VENCIDOS'!D8771)</f>
        <v/>
      </c>
    </row>
    <row r="8791" spans="2:4" ht="18.75">
      <c r="B8791" s="37" t="str">
        <f>IF('TD VENCIDOS'!B8772="","",'TD VENCIDOS'!B8772)</f>
        <v/>
      </c>
      <c r="C8791" s="38" t="str">
        <f>IF('TD VENCIDOS'!C8772="","",'TD VENCIDOS'!C8772)</f>
        <v/>
      </c>
      <c r="D8791" s="37" t="str">
        <f>IF('TD VENCIDOS'!D8772="","",'TD VENCIDOS'!D8772)</f>
        <v/>
      </c>
    </row>
    <row r="8792" spans="2:4" ht="18.75">
      <c r="B8792" s="37" t="str">
        <f>IF('TD VENCIDOS'!B8773="","",'TD VENCIDOS'!B8773)</f>
        <v/>
      </c>
      <c r="C8792" s="38" t="str">
        <f>IF('TD VENCIDOS'!C8773="","",'TD VENCIDOS'!C8773)</f>
        <v/>
      </c>
      <c r="D8792" s="37" t="str">
        <f>IF('TD VENCIDOS'!D8773="","",'TD VENCIDOS'!D8773)</f>
        <v/>
      </c>
    </row>
    <row r="8793" spans="2:4" ht="18.75">
      <c r="B8793" s="37" t="str">
        <f>IF('TD VENCIDOS'!B8774="","",'TD VENCIDOS'!B8774)</f>
        <v/>
      </c>
      <c r="C8793" s="38" t="str">
        <f>IF('TD VENCIDOS'!C8774="","",'TD VENCIDOS'!C8774)</f>
        <v/>
      </c>
      <c r="D8793" s="37" t="str">
        <f>IF('TD VENCIDOS'!D8774="","",'TD VENCIDOS'!D8774)</f>
        <v/>
      </c>
    </row>
    <row r="8794" spans="2:4" ht="18.75">
      <c r="B8794" s="37" t="str">
        <f>IF('TD VENCIDOS'!B8775="","",'TD VENCIDOS'!B8775)</f>
        <v/>
      </c>
      <c r="C8794" s="38" t="str">
        <f>IF('TD VENCIDOS'!C8775="","",'TD VENCIDOS'!C8775)</f>
        <v/>
      </c>
      <c r="D8794" s="37" t="str">
        <f>IF('TD VENCIDOS'!D8775="","",'TD VENCIDOS'!D8775)</f>
        <v/>
      </c>
    </row>
    <row r="8795" spans="2:4" ht="18.75">
      <c r="B8795" s="37" t="str">
        <f>IF('TD VENCIDOS'!B8776="","",'TD VENCIDOS'!B8776)</f>
        <v/>
      </c>
      <c r="C8795" s="38" t="str">
        <f>IF('TD VENCIDOS'!C8776="","",'TD VENCIDOS'!C8776)</f>
        <v/>
      </c>
      <c r="D8795" s="37" t="str">
        <f>IF('TD VENCIDOS'!D8776="","",'TD VENCIDOS'!D8776)</f>
        <v/>
      </c>
    </row>
    <row r="8796" spans="2:4" ht="18.75">
      <c r="B8796" s="37" t="str">
        <f>IF('TD VENCIDOS'!B8777="","",'TD VENCIDOS'!B8777)</f>
        <v/>
      </c>
      <c r="C8796" s="38" t="str">
        <f>IF('TD VENCIDOS'!C8777="","",'TD VENCIDOS'!C8777)</f>
        <v/>
      </c>
      <c r="D8796" s="37" t="str">
        <f>IF('TD VENCIDOS'!D8777="","",'TD VENCIDOS'!D8777)</f>
        <v/>
      </c>
    </row>
    <row r="8797" spans="2:4" ht="18.75">
      <c r="B8797" s="37" t="str">
        <f>IF('TD VENCIDOS'!B8778="","",'TD VENCIDOS'!B8778)</f>
        <v/>
      </c>
      <c r="C8797" s="38" t="str">
        <f>IF('TD VENCIDOS'!C8778="","",'TD VENCIDOS'!C8778)</f>
        <v/>
      </c>
      <c r="D8797" s="37" t="str">
        <f>IF('TD VENCIDOS'!D8778="","",'TD VENCIDOS'!D8778)</f>
        <v/>
      </c>
    </row>
    <row r="8798" spans="2:4" ht="18.75">
      <c r="B8798" s="37" t="str">
        <f>IF('TD VENCIDOS'!B8779="","",'TD VENCIDOS'!B8779)</f>
        <v/>
      </c>
      <c r="C8798" s="38" t="str">
        <f>IF('TD VENCIDOS'!C8779="","",'TD VENCIDOS'!C8779)</f>
        <v/>
      </c>
      <c r="D8798" s="37" t="str">
        <f>IF('TD VENCIDOS'!D8779="","",'TD VENCIDOS'!D8779)</f>
        <v/>
      </c>
    </row>
    <row r="8799" spans="2:4" ht="18.75">
      <c r="B8799" s="37" t="str">
        <f>IF('TD VENCIDOS'!B8780="","",'TD VENCIDOS'!B8780)</f>
        <v/>
      </c>
      <c r="C8799" s="38" t="str">
        <f>IF('TD VENCIDOS'!C8780="","",'TD VENCIDOS'!C8780)</f>
        <v/>
      </c>
      <c r="D8799" s="37" t="str">
        <f>IF('TD VENCIDOS'!D8780="","",'TD VENCIDOS'!D8780)</f>
        <v/>
      </c>
    </row>
    <row r="8800" spans="2:4" ht="18.75">
      <c r="B8800" s="37" t="str">
        <f>IF('TD VENCIDOS'!B8781="","",'TD VENCIDOS'!B8781)</f>
        <v/>
      </c>
      <c r="C8800" s="38" t="str">
        <f>IF('TD VENCIDOS'!C8781="","",'TD VENCIDOS'!C8781)</f>
        <v/>
      </c>
      <c r="D8800" s="37" t="str">
        <f>IF('TD VENCIDOS'!D8781="","",'TD VENCIDOS'!D8781)</f>
        <v/>
      </c>
    </row>
    <row r="8801" spans="2:4" ht="18.75">
      <c r="B8801" s="37" t="str">
        <f>IF('TD VENCIDOS'!B8782="","",'TD VENCIDOS'!B8782)</f>
        <v/>
      </c>
      <c r="C8801" s="38" t="str">
        <f>IF('TD VENCIDOS'!C8782="","",'TD VENCIDOS'!C8782)</f>
        <v/>
      </c>
      <c r="D8801" s="37" t="str">
        <f>IF('TD VENCIDOS'!D8782="","",'TD VENCIDOS'!D8782)</f>
        <v/>
      </c>
    </row>
    <row r="8802" spans="2:4" ht="18.75">
      <c r="B8802" s="37" t="str">
        <f>IF('TD VENCIDOS'!B8783="","",'TD VENCIDOS'!B8783)</f>
        <v/>
      </c>
      <c r="C8802" s="38" t="str">
        <f>IF('TD VENCIDOS'!C8783="","",'TD VENCIDOS'!C8783)</f>
        <v/>
      </c>
      <c r="D8802" s="37" t="str">
        <f>IF('TD VENCIDOS'!D8783="","",'TD VENCIDOS'!D8783)</f>
        <v/>
      </c>
    </row>
    <row r="8803" spans="2:4" ht="18.75">
      <c r="B8803" s="37" t="str">
        <f>IF('TD VENCIDOS'!B8784="","",'TD VENCIDOS'!B8784)</f>
        <v/>
      </c>
      <c r="C8803" s="38" t="str">
        <f>IF('TD VENCIDOS'!C8784="","",'TD VENCIDOS'!C8784)</f>
        <v/>
      </c>
      <c r="D8803" s="37" t="str">
        <f>IF('TD VENCIDOS'!D8784="","",'TD VENCIDOS'!D8784)</f>
        <v/>
      </c>
    </row>
    <row r="8804" spans="2:4" ht="18.75">
      <c r="B8804" s="37" t="str">
        <f>IF('TD VENCIDOS'!B8785="","",'TD VENCIDOS'!B8785)</f>
        <v/>
      </c>
      <c r="C8804" s="38" t="str">
        <f>IF('TD VENCIDOS'!C8785="","",'TD VENCIDOS'!C8785)</f>
        <v/>
      </c>
      <c r="D8804" s="37" t="str">
        <f>IF('TD VENCIDOS'!D8785="","",'TD VENCIDOS'!D8785)</f>
        <v/>
      </c>
    </row>
    <row r="8805" spans="2:4" ht="18.75">
      <c r="B8805" s="37" t="str">
        <f>IF('TD VENCIDOS'!B8786="","",'TD VENCIDOS'!B8786)</f>
        <v/>
      </c>
      <c r="C8805" s="38" t="str">
        <f>IF('TD VENCIDOS'!C8786="","",'TD VENCIDOS'!C8786)</f>
        <v/>
      </c>
      <c r="D8805" s="37" t="str">
        <f>IF('TD VENCIDOS'!D8786="","",'TD VENCIDOS'!D8786)</f>
        <v/>
      </c>
    </row>
    <row r="8806" spans="2:4" ht="18.75">
      <c r="B8806" s="37" t="str">
        <f>IF('TD VENCIDOS'!B8787="","",'TD VENCIDOS'!B8787)</f>
        <v/>
      </c>
      <c r="C8806" s="38" t="str">
        <f>IF('TD VENCIDOS'!C8787="","",'TD VENCIDOS'!C8787)</f>
        <v/>
      </c>
      <c r="D8806" s="37" t="str">
        <f>IF('TD VENCIDOS'!D8787="","",'TD VENCIDOS'!D8787)</f>
        <v/>
      </c>
    </row>
    <row r="8807" spans="2:4" ht="18.75">
      <c r="B8807" s="37" t="str">
        <f>IF('TD VENCIDOS'!B8788="","",'TD VENCIDOS'!B8788)</f>
        <v/>
      </c>
      <c r="C8807" s="38" t="str">
        <f>IF('TD VENCIDOS'!C8788="","",'TD VENCIDOS'!C8788)</f>
        <v/>
      </c>
      <c r="D8807" s="37" t="str">
        <f>IF('TD VENCIDOS'!D8788="","",'TD VENCIDOS'!D8788)</f>
        <v/>
      </c>
    </row>
    <row r="8808" spans="2:4" ht="18.75">
      <c r="B8808" s="37" t="str">
        <f>IF('TD VENCIDOS'!B8789="","",'TD VENCIDOS'!B8789)</f>
        <v/>
      </c>
      <c r="C8808" s="38" t="str">
        <f>IF('TD VENCIDOS'!C8789="","",'TD VENCIDOS'!C8789)</f>
        <v/>
      </c>
      <c r="D8808" s="37" t="str">
        <f>IF('TD VENCIDOS'!D8789="","",'TD VENCIDOS'!D8789)</f>
        <v/>
      </c>
    </row>
    <row r="8809" spans="2:4" ht="18.75">
      <c r="B8809" s="37" t="str">
        <f>IF('TD VENCIDOS'!B8790="","",'TD VENCIDOS'!B8790)</f>
        <v/>
      </c>
      <c r="C8809" s="38" t="str">
        <f>IF('TD VENCIDOS'!C8790="","",'TD VENCIDOS'!C8790)</f>
        <v/>
      </c>
      <c r="D8809" s="37" t="str">
        <f>IF('TD VENCIDOS'!D8790="","",'TD VENCIDOS'!D8790)</f>
        <v/>
      </c>
    </row>
    <row r="8810" spans="2:4" ht="18.75">
      <c r="B8810" s="37" t="str">
        <f>IF('TD VENCIDOS'!B8791="","",'TD VENCIDOS'!B8791)</f>
        <v/>
      </c>
      <c r="C8810" s="38" t="str">
        <f>IF('TD VENCIDOS'!C8791="","",'TD VENCIDOS'!C8791)</f>
        <v/>
      </c>
      <c r="D8810" s="37" t="str">
        <f>IF('TD VENCIDOS'!D8791="","",'TD VENCIDOS'!D8791)</f>
        <v/>
      </c>
    </row>
    <row r="8811" spans="2:4" ht="18.75">
      <c r="B8811" s="37" t="str">
        <f>IF('TD VENCIDOS'!B8792="","",'TD VENCIDOS'!B8792)</f>
        <v/>
      </c>
      <c r="C8811" s="38" t="str">
        <f>IF('TD VENCIDOS'!C8792="","",'TD VENCIDOS'!C8792)</f>
        <v/>
      </c>
      <c r="D8811" s="37" t="str">
        <f>IF('TD VENCIDOS'!D8792="","",'TD VENCIDOS'!D8792)</f>
        <v/>
      </c>
    </row>
    <row r="8812" spans="2:4" ht="18.75">
      <c r="B8812" s="37" t="str">
        <f>IF('TD VENCIDOS'!B8793="","",'TD VENCIDOS'!B8793)</f>
        <v/>
      </c>
      <c r="C8812" s="38" t="str">
        <f>IF('TD VENCIDOS'!C8793="","",'TD VENCIDOS'!C8793)</f>
        <v/>
      </c>
      <c r="D8812" s="37" t="str">
        <f>IF('TD VENCIDOS'!D8793="","",'TD VENCIDOS'!D8793)</f>
        <v/>
      </c>
    </row>
    <row r="8813" spans="2:4" ht="18.75">
      <c r="B8813" s="37" t="str">
        <f>IF('TD VENCIDOS'!B8794="","",'TD VENCIDOS'!B8794)</f>
        <v/>
      </c>
      <c r="C8813" s="38" t="str">
        <f>IF('TD VENCIDOS'!C8794="","",'TD VENCIDOS'!C8794)</f>
        <v/>
      </c>
      <c r="D8813" s="37" t="str">
        <f>IF('TD VENCIDOS'!D8794="","",'TD VENCIDOS'!D8794)</f>
        <v/>
      </c>
    </row>
    <row r="8814" spans="2:4" ht="18.75">
      <c r="B8814" s="37" t="str">
        <f>IF('TD VENCIDOS'!B8795="","",'TD VENCIDOS'!B8795)</f>
        <v/>
      </c>
      <c r="C8814" s="38" t="str">
        <f>IF('TD VENCIDOS'!C8795="","",'TD VENCIDOS'!C8795)</f>
        <v/>
      </c>
      <c r="D8814" s="37" t="str">
        <f>IF('TD VENCIDOS'!D8795="","",'TD VENCIDOS'!D8795)</f>
        <v/>
      </c>
    </row>
    <row r="8815" spans="2:4" ht="18.75">
      <c r="B8815" s="37" t="str">
        <f>IF('TD VENCIDOS'!B8796="","",'TD VENCIDOS'!B8796)</f>
        <v/>
      </c>
      <c r="C8815" s="38" t="str">
        <f>IF('TD VENCIDOS'!C8796="","",'TD VENCIDOS'!C8796)</f>
        <v/>
      </c>
      <c r="D8815" s="37" t="str">
        <f>IF('TD VENCIDOS'!D8796="","",'TD VENCIDOS'!D8796)</f>
        <v/>
      </c>
    </row>
    <row r="8816" spans="2:4" ht="18.75">
      <c r="B8816" s="37" t="str">
        <f>IF('TD VENCIDOS'!B8797="","",'TD VENCIDOS'!B8797)</f>
        <v/>
      </c>
      <c r="C8816" s="38" t="str">
        <f>IF('TD VENCIDOS'!C8797="","",'TD VENCIDOS'!C8797)</f>
        <v/>
      </c>
      <c r="D8816" s="37" t="str">
        <f>IF('TD VENCIDOS'!D8797="","",'TD VENCIDOS'!D8797)</f>
        <v/>
      </c>
    </row>
    <row r="8817" spans="2:4" ht="18.75">
      <c r="B8817" s="37" t="str">
        <f>IF('TD VENCIDOS'!B8798="","",'TD VENCIDOS'!B8798)</f>
        <v/>
      </c>
      <c r="C8817" s="38" t="str">
        <f>IF('TD VENCIDOS'!C8798="","",'TD VENCIDOS'!C8798)</f>
        <v/>
      </c>
      <c r="D8817" s="37" t="str">
        <f>IF('TD VENCIDOS'!D8798="","",'TD VENCIDOS'!D8798)</f>
        <v/>
      </c>
    </row>
    <row r="8818" spans="2:4" ht="18.75">
      <c r="B8818" s="37" t="str">
        <f>IF('TD VENCIDOS'!B8799="","",'TD VENCIDOS'!B8799)</f>
        <v/>
      </c>
      <c r="C8818" s="38" t="str">
        <f>IF('TD VENCIDOS'!C8799="","",'TD VENCIDOS'!C8799)</f>
        <v/>
      </c>
      <c r="D8818" s="37" t="str">
        <f>IF('TD VENCIDOS'!D8799="","",'TD VENCIDOS'!D8799)</f>
        <v/>
      </c>
    </row>
    <row r="8819" spans="2:4" ht="18.75">
      <c r="B8819" s="37" t="str">
        <f>IF('TD VENCIDOS'!B8800="","",'TD VENCIDOS'!B8800)</f>
        <v/>
      </c>
      <c r="C8819" s="38" t="str">
        <f>IF('TD VENCIDOS'!C8800="","",'TD VENCIDOS'!C8800)</f>
        <v/>
      </c>
      <c r="D8819" s="37" t="str">
        <f>IF('TD VENCIDOS'!D8800="","",'TD VENCIDOS'!D8800)</f>
        <v/>
      </c>
    </row>
    <row r="8820" spans="2:4" ht="18.75">
      <c r="B8820" s="37" t="str">
        <f>IF('TD VENCIDOS'!B8801="","",'TD VENCIDOS'!B8801)</f>
        <v/>
      </c>
      <c r="C8820" s="38" t="str">
        <f>IF('TD VENCIDOS'!C8801="","",'TD VENCIDOS'!C8801)</f>
        <v/>
      </c>
      <c r="D8820" s="37" t="str">
        <f>IF('TD VENCIDOS'!D8801="","",'TD VENCIDOS'!D8801)</f>
        <v/>
      </c>
    </row>
    <row r="8821" spans="2:4" ht="18.75">
      <c r="B8821" s="37" t="str">
        <f>IF('TD VENCIDOS'!B8802="","",'TD VENCIDOS'!B8802)</f>
        <v/>
      </c>
      <c r="C8821" s="38" t="str">
        <f>IF('TD VENCIDOS'!C8802="","",'TD VENCIDOS'!C8802)</f>
        <v/>
      </c>
      <c r="D8821" s="37" t="str">
        <f>IF('TD VENCIDOS'!D8802="","",'TD VENCIDOS'!D8802)</f>
        <v/>
      </c>
    </row>
    <row r="8822" spans="2:4" ht="18.75">
      <c r="B8822" s="37" t="str">
        <f>IF('TD VENCIDOS'!B8803="","",'TD VENCIDOS'!B8803)</f>
        <v/>
      </c>
      <c r="C8822" s="38" t="str">
        <f>IF('TD VENCIDOS'!C8803="","",'TD VENCIDOS'!C8803)</f>
        <v/>
      </c>
      <c r="D8822" s="37" t="str">
        <f>IF('TD VENCIDOS'!D8803="","",'TD VENCIDOS'!D8803)</f>
        <v/>
      </c>
    </row>
    <row r="8823" spans="2:4" ht="18.75">
      <c r="B8823" s="37" t="str">
        <f>IF('TD VENCIDOS'!B8804="","",'TD VENCIDOS'!B8804)</f>
        <v/>
      </c>
      <c r="C8823" s="38" t="str">
        <f>IF('TD VENCIDOS'!C8804="","",'TD VENCIDOS'!C8804)</f>
        <v/>
      </c>
      <c r="D8823" s="37" t="str">
        <f>IF('TD VENCIDOS'!D8804="","",'TD VENCIDOS'!D8804)</f>
        <v/>
      </c>
    </row>
    <row r="8824" spans="2:4" ht="18.75">
      <c r="B8824" s="37" t="str">
        <f>IF('TD VENCIDOS'!B8805="","",'TD VENCIDOS'!B8805)</f>
        <v/>
      </c>
      <c r="C8824" s="38" t="str">
        <f>IF('TD VENCIDOS'!C8805="","",'TD VENCIDOS'!C8805)</f>
        <v/>
      </c>
      <c r="D8824" s="37" t="str">
        <f>IF('TD VENCIDOS'!D8805="","",'TD VENCIDOS'!D8805)</f>
        <v/>
      </c>
    </row>
    <row r="8825" spans="2:4" ht="18.75">
      <c r="B8825" s="37" t="str">
        <f>IF('TD VENCIDOS'!B8806="","",'TD VENCIDOS'!B8806)</f>
        <v/>
      </c>
      <c r="C8825" s="38" t="str">
        <f>IF('TD VENCIDOS'!C8806="","",'TD VENCIDOS'!C8806)</f>
        <v/>
      </c>
      <c r="D8825" s="37" t="str">
        <f>IF('TD VENCIDOS'!D8806="","",'TD VENCIDOS'!D8806)</f>
        <v/>
      </c>
    </row>
    <row r="8826" spans="2:4" ht="18.75">
      <c r="B8826" s="37" t="str">
        <f>IF('TD VENCIDOS'!B8807="","",'TD VENCIDOS'!B8807)</f>
        <v/>
      </c>
      <c r="C8826" s="38" t="str">
        <f>IF('TD VENCIDOS'!C8807="","",'TD VENCIDOS'!C8807)</f>
        <v/>
      </c>
      <c r="D8826" s="37" t="str">
        <f>IF('TD VENCIDOS'!D8807="","",'TD VENCIDOS'!D8807)</f>
        <v/>
      </c>
    </row>
    <row r="8827" spans="2:4" ht="18.75">
      <c r="B8827" s="37" t="str">
        <f>IF('TD VENCIDOS'!B8808="","",'TD VENCIDOS'!B8808)</f>
        <v/>
      </c>
      <c r="C8827" s="38" t="str">
        <f>IF('TD VENCIDOS'!C8808="","",'TD VENCIDOS'!C8808)</f>
        <v/>
      </c>
      <c r="D8827" s="37" t="str">
        <f>IF('TD VENCIDOS'!D8808="","",'TD VENCIDOS'!D8808)</f>
        <v/>
      </c>
    </row>
    <row r="8828" spans="2:4" ht="18.75">
      <c r="B8828" s="37" t="str">
        <f>IF('TD VENCIDOS'!B8809="","",'TD VENCIDOS'!B8809)</f>
        <v/>
      </c>
      <c r="C8828" s="38" t="str">
        <f>IF('TD VENCIDOS'!C8809="","",'TD VENCIDOS'!C8809)</f>
        <v/>
      </c>
      <c r="D8828" s="37" t="str">
        <f>IF('TD VENCIDOS'!D8809="","",'TD VENCIDOS'!D8809)</f>
        <v/>
      </c>
    </row>
    <row r="8829" spans="2:4" ht="18.75">
      <c r="B8829" s="37" t="str">
        <f>IF('TD VENCIDOS'!B8810="","",'TD VENCIDOS'!B8810)</f>
        <v/>
      </c>
      <c r="C8829" s="38" t="str">
        <f>IF('TD VENCIDOS'!C8810="","",'TD VENCIDOS'!C8810)</f>
        <v/>
      </c>
      <c r="D8829" s="37" t="str">
        <f>IF('TD VENCIDOS'!D8810="","",'TD VENCIDOS'!D8810)</f>
        <v/>
      </c>
    </row>
    <row r="8830" spans="2:4" ht="18.75">
      <c r="B8830" s="37" t="str">
        <f>IF('TD VENCIDOS'!B8811="","",'TD VENCIDOS'!B8811)</f>
        <v/>
      </c>
      <c r="C8830" s="38" t="str">
        <f>IF('TD VENCIDOS'!C8811="","",'TD VENCIDOS'!C8811)</f>
        <v/>
      </c>
      <c r="D8830" s="37" t="str">
        <f>IF('TD VENCIDOS'!D8811="","",'TD VENCIDOS'!D8811)</f>
        <v/>
      </c>
    </row>
    <row r="8831" spans="2:4" ht="18.75">
      <c r="B8831" s="37" t="str">
        <f>IF('TD VENCIDOS'!B8812="","",'TD VENCIDOS'!B8812)</f>
        <v/>
      </c>
      <c r="C8831" s="38" t="str">
        <f>IF('TD VENCIDOS'!C8812="","",'TD VENCIDOS'!C8812)</f>
        <v/>
      </c>
      <c r="D8831" s="37" t="str">
        <f>IF('TD VENCIDOS'!D8812="","",'TD VENCIDOS'!D8812)</f>
        <v/>
      </c>
    </row>
    <row r="8832" spans="2:4" ht="18.75">
      <c r="B8832" s="37" t="str">
        <f>IF('TD VENCIDOS'!B8813="","",'TD VENCIDOS'!B8813)</f>
        <v/>
      </c>
      <c r="C8832" s="38" t="str">
        <f>IF('TD VENCIDOS'!C8813="","",'TD VENCIDOS'!C8813)</f>
        <v/>
      </c>
      <c r="D8832" s="37" t="str">
        <f>IF('TD VENCIDOS'!D8813="","",'TD VENCIDOS'!D8813)</f>
        <v/>
      </c>
    </row>
    <row r="8833" spans="2:4" ht="18.75">
      <c r="B8833" s="37" t="str">
        <f>IF('TD VENCIDOS'!B8814="","",'TD VENCIDOS'!B8814)</f>
        <v/>
      </c>
      <c r="C8833" s="38" t="str">
        <f>IF('TD VENCIDOS'!C8814="","",'TD VENCIDOS'!C8814)</f>
        <v/>
      </c>
      <c r="D8833" s="37" t="str">
        <f>IF('TD VENCIDOS'!D8814="","",'TD VENCIDOS'!D8814)</f>
        <v/>
      </c>
    </row>
    <row r="8834" spans="2:4" ht="18.75">
      <c r="B8834" s="37" t="str">
        <f>IF('TD VENCIDOS'!B8815="","",'TD VENCIDOS'!B8815)</f>
        <v/>
      </c>
      <c r="C8834" s="38" t="str">
        <f>IF('TD VENCIDOS'!C8815="","",'TD VENCIDOS'!C8815)</f>
        <v/>
      </c>
      <c r="D8834" s="37" t="str">
        <f>IF('TD VENCIDOS'!D8815="","",'TD VENCIDOS'!D8815)</f>
        <v/>
      </c>
    </row>
    <row r="8835" spans="2:4" ht="18.75">
      <c r="B8835" s="37" t="str">
        <f>IF('TD VENCIDOS'!B8816="","",'TD VENCIDOS'!B8816)</f>
        <v/>
      </c>
      <c r="C8835" s="38" t="str">
        <f>IF('TD VENCIDOS'!C8816="","",'TD VENCIDOS'!C8816)</f>
        <v/>
      </c>
      <c r="D8835" s="37" t="str">
        <f>IF('TD VENCIDOS'!D8816="","",'TD VENCIDOS'!D8816)</f>
        <v/>
      </c>
    </row>
    <row r="8836" spans="2:4" ht="18.75">
      <c r="B8836" s="37" t="str">
        <f>IF('TD VENCIDOS'!B8817="","",'TD VENCIDOS'!B8817)</f>
        <v/>
      </c>
      <c r="C8836" s="38" t="str">
        <f>IF('TD VENCIDOS'!C8817="","",'TD VENCIDOS'!C8817)</f>
        <v/>
      </c>
      <c r="D8836" s="37" t="str">
        <f>IF('TD VENCIDOS'!D8817="","",'TD VENCIDOS'!D8817)</f>
        <v/>
      </c>
    </row>
    <row r="8837" spans="2:4" ht="18.75">
      <c r="B8837" s="37" t="str">
        <f>IF('TD VENCIDOS'!B8818="","",'TD VENCIDOS'!B8818)</f>
        <v/>
      </c>
      <c r="C8837" s="38" t="str">
        <f>IF('TD VENCIDOS'!C8818="","",'TD VENCIDOS'!C8818)</f>
        <v/>
      </c>
      <c r="D8837" s="37" t="str">
        <f>IF('TD VENCIDOS'!D8818="","",'TD VENCIDOS'!D8818)</f>
        <v/>
      </c>
    </row>
    <row r="8838" spans="2:4" ht="18.75">
      <c r="B8838" s="37" t="str">
        <f>IF('TD VENCIDOS'!B8819="","",'TD VENCIDOS'!B8819)</f>
        <v/>
      </c>
      <c r="C8838" s="38" t="str">
        <f>IF('TD VENCIDOS'!C8819="","",'TD VENCIDOS'!C8819)</f>
        <v/>
      </c>
      <c r="D8838" s="37" t="str">
        <f>IF('TD VENCIDOS'!D8819="","",'TD VENCIDOS'!D8819)</f>
        <v/>
      </c>
    </row>
    <row r="8839" spans="2:4" ht="18.75">
      <c r="B8839" s="37" t="str">
        <f>IF('TD VENCIDOS'!B8820="","",'TD VENCIDOS'!B8820)</f>
        <v/>
      </c>
      <c r="C8839" s="38" t="str">
        <f>IF('TD VENCIDOS'!C8820="","",'TD VENCIDOS'!C8820)</f>
        <v/>
      </c>
      <c r="D8839" s="37" t="str">
        <f>IF('TD VENCIDOS'!D8820="","",'TD VENCIDOS'!D8820)</f>
        <v/>
      </c>
    </row>
    <row r="8840" spans="2:4" ht="18.75">
      <c r="B8840" s="37" t="str">
        <f>IF('TD VENCIDOS'!B8821="","",'TD VENCIDOS'!B8821)</f>
        <v/>
      </c>
      <c r="C8840" s="38" t="str">
        <f>IF('TD VENCIDOS'!C8821="","",'TD VENCIDOS'!C8821)</f>
        <v/>
      </c>
      <c r="D8840" s="37" t="str">
        <f>IF('TD VENCIDOS'!D8821="","",'TD VENCIDOS'!D8821)</f>
        <v/>
      </c>
    </row>
    <row r="8841" spans="2:4" ht="18.75">
      <c r="B8841" s="37" t="str">
        <f>IF('TD VENCIDOS'!B8822="","",'TD VENCIDOS'!B8822)</f>
        <v/>
      </c>
      <c r="C8841" s="38" t="str">
        <f>IF('TD VENCIDOS'!C8822="","",'TD VENCIDOS'!C8822)</f>
        <v/>
      </c>
      <c r="D8841" s="37" t="str">
        <f>IF('TD VENCIDOS'!D8822="","",'TD VENCIDOS'!D8822)</f>
        <v/>
      </c>
    </row>
    <row r="8842" spans="2:4" ht="18.75">
      <c r="B8842" s="37" t="str">
        <f>IF('TD VENCIDOS'!B8823="","",'TD VENCIDOS'!B8823)</f>
        <v/>
      </c>
      <c r="C8842" s="38" t="str">
        <f>IF('TD VENCIDOS'!C8823="","",'TD VENCIDOS'!C8823)</f>
        <v/>
      </c>
      <c r="D8842" s="37" t="str">
        <f>IF('TD VENCIDOS'!D8823="","",'TD VENCIDOS'!D8823)</f>
        <v/>
      </c>
    </row>
    <row r="8843" spans="2:4" ht="18.75">
      <c r="B8843" s="37" t="str">
        <f>IF('TD VENCIDOS'!B8824="","",'TD VENCIDOS'!B8824)</f>
        <v/>
      </c>
      <c r="C8843" s="38" t="str">
        <f>IF('TD VENCIDOS'!C8824="","",'TD VENCIDOS'!C8824)</f>
        <v/>
      </c>
      <c r="D8843" s="37" t="str">
        <f>IF('TD VENCIDOS'!D8824="","",'TD VENCIDOS'!D8824)</f>
        <v/>
      </c>
    </row>
    <row r="8844" spans="2:4" ht="18.75">
      <c r="B8844" s="37" t="str">
        <f>IF('TD VENCIDOS'!B8825="","",'TD VENCIDOS'!B8825)</f>
        <v/>
      </c>
      <c r="C8844" s="38" t="str">
        <f>IF('TD VENCIDOS'!C8825="","",'TD VENCIDOS'!C8825)</f>
        <v/>
      </c>
      <c r="D8844" s="37" t="str">
        <f>IF('TD VENCIDOS'!D8825="","",'TD VENCIDOS'!D8825)</f>
        <v/>
      </c>
    </row>
    <row r="8845" spans="2:4" ht="18.75">
      <c r="B8845" s="37" t="str">
        <f>IF('TD VENCIDOS'!B8826="","",'TD VENCIDOS'!B8826)</f>
        <v/>
      </c>
      <c r="C8845" s="38" t="str">
        <f>IF('TD VENCIDOS'!C8826="","",'TD VENCIDOS'!C8826)</f>
        <v/>
      </c>
      <c r="D8845" s="37" t="str">
        <f>IF('TD VENCIDOS'!D8826="","",'TD VENCIDOS'!D8826)</f>
        <v/>
      </c>
    </row>
    <row r="8846" spans="2:4" ht="18.75">
      <c r="B8846" s="37" t="str">
        <f>IF('TD VENCIDOS'!B8827="","",'TD VENCIDOS'!B8827)</f>
        <v/>
      </c>
      <c r="C8846" s="38" t="str">
        <f>IF('TD VENCIDOS'!C8827="","",'TD VENCIDOS'!C8827)</f>
        <v/>
      </c>
      <c r="D8846" s="37" t="str">
        <f>IF('TD VENCIDOS'!D8827="","",'TD VENCIDOS'!D8827)</f>
        <v/>
      </c>
    </row>
    <row r="8847" spans="2:4" ht="18.75">
      <c r="B8847" s="37" t="str">
        <f>IF('TD VENCIDOS'!B8828="","",'TD VENCIDOS'!B8828)</f>
        <v/>
      </c>
      <c r="C8847" s="38" t="str">
        <f>IF('TD VENCIDOS'!C8828="","",'TD VENCIDOS'!C8828)</f>
        <v/>
      </c>
      <c r="D8847" s="37" t="str">
        <f>IF('TD VENCIDOS'!D8828="","",'TD VENCIDOS'!D8828)</f>
        <v/>
      </c>
    </row>
    <row r="8848" spans="2:4" ht="18.75">
      <c r="B8848" s="37" t="str">
        <f>IF('TD VENCIDOS'!B8829="","",'TD VENCIDOS'!B8829)</f>
        <v/>
      </c>
      <c r="C8848" s="38" t="str">
        <f>IF('TD VENCIDOS'!C8829="","",'TD VENCIDOS'!C8829)</f>
        <v/>
      </c>
      <c r="D8848" s="37" t="str">
        <f>IF('TD VENCIDOS'!D8829="","",'TD VENCIDOS'!D8829)</f>
        <v/>
      </c>
    </row>
    <row r="8849" spans="2:4" ht="18.75">
      <c r="B8849" s="37" t="str">
        <f>IF('TD VENCIDOS'!B8830="","",'TD VENCIDOS'!B8830)</f>
        <v/>
      </c>
      <c r="C8849" s="38" t="str">
        <f>IF('TD VENCIDOS'!C8830="","",'TD VENCIDOS'!C8830)</f>
        <v/>
      </c>
      <c r="D8849" s="37" t="str">
        <f>IF('TD VENCIDOS'!D8830="","",'TD VENCIDOS'!D8830)</f>
        <v/>
      </c>
    </row>
    <row r="8850" spans="2:4" ht="18.75">
      <c r="B8850" s="37" t="str">
        <f>IF('TD VENCIDOS'!B8831="","",'TD VENCIDOS'!B8831)</f>
        <v/>
      </c>
      <c r="C8850" s="38" t="str">
        <f>IF('TD VENCIDOS'!C8831="","",'TD VENCIDOS'!C8831)</f>
        <v/>
      </c>
      <c r="D8850" s="37" t="str">
        <f>IF('TD VENCIDOS'!D8831="","",'TD VENCIDOS'!D8831)</f>
        <v/>
      </c>
    </row>
    <row r="8851" spans="2:4" ht="18.75">
      <c r="B8851" s="37" t="str">
        <f>IF('TD VENCIDOS'!B8832="","",'TD VENCIDOS'!B8832)</f>
        <v/>
      </c>
      <c r="C8851" s="38" t="str">
        <f>IF('TD VENCIDOS'!C8832="","",'TD VENCIDOS'!C8832)</f>
        <v/>
      </c>
      <c r="D8851" s="37" t="str">
        <f>IF('TD VENCIDOS'!D8832="","",'TD VENCIDOS'!D8832)</f>
        <v/>
      </c>
    </row>
    <row r="8852" spans="2:4" ht="18.75">
      <c r="B8852" s="37" t="str">
        <f>IF('TD VENCIDOS'!B8833="","",'TD VENCIDOS'!B8833)</f>
        <v/>
      </c>
      <c r="C8852" s="38" t="str">
        <f>IF('TD VENCIDOS'!C8833="","",'TD VENCIDOS'!C8833)</f>
        <v/>
      </c>
      <c r="D8852" s="37" t="str">
        <f>IF('TD VENCIDOS'!D8833="","",'TD VENCIDOS'!D8833)</f>
        <v/>
      </c>
    </row>
    <row r="8853" spans="2:4" ht="18.75">
      <c r="B8853" s="37" t="str">
        <f>IF('TD VENCIDOS'!B8834="","",'TD VENCIDOS'!B8834)</f>
        <v/>
      </c>
      <c r="C8853" s="38" t="str">
        <f>IF('TD VENCIDOS'!C8834="","",'TD VENCIDOS'!C8834)</f>
        <v/>
      </c>
      <c r="D8853" s="37" t="str">
        <f>IF('TD VENCIDOS'!D8834="","",'TD VENCIDOS'!D8834)</f>
        <v/>
      </c>
    </row>
    <row r="8854" spans="2:4" ht="18.75">
      <c r="B8854" s="37" t="str">
        <f>IF('TD VENCIDOS'!B8835="","",'TD VENCIDOS'!B8835)</f>
        <v/>
      </c>
      <c r="C8854" s="38" t="str">
        <f>IF('TD VENCIDOS'!C8835="","",'TD VENCIDOS'!C8835)</f>
        <v/>
      </c>
      <c r="D8854" s="37" t="str">
        <f>IF('TD VENCIDOS'!D8835="","",'TD VENCIDOS'!D8835)</f>
        <v/>
      </c>
    </row>
    <row r="8855" spans="2:4" ht="18.75">
      <c r="B8855" s="37" t="str">
        <f>IF('TD VENCIDOS'!B8836="","",'TD VENCIDOS'!B8836)</f>
        <v/>
      </c>
      <c r="C8855" s="38" t="str">
        <f>IF('TD VENCIDOS'!C8836="","",'TD VENCIDOS'!C8836)</f>
        <v/>
      </c>
      <c r="D8855" s="37" t="str">
        <f>IF('TD VENCIDOS'!D8836="","",'TD VENCIDOS'!D8836)</f>
        <v/>
      </c>
    </row>
    <row r="8856" spans="2:4" ht="18.75">
      <c r="B8856" s="37" t="str">
        <f>IF('TD VENCIDOS'!B8837="","",'TD VENCIDOS'!B8837)</f>
        <v/>
      </c>
      <c r="C8856" s="38" t="str">
        <f>IF('TD VENCIDOS'!C8837="","",'TD VENCIDOS'!C8837)</f>
        <v/>
      </c>
      <c r="D8856" s="37" t="str">
        <f>IF('TD VENCIDOS'!D8837="","",'TD VENCIDOS'!D8837)</f>
        <v/>
      </c>
    </row>
    <row r="8857" spans="2:4" ht="18.75">
      <c r="B8857" s="37" t="str">
        <f>IF('TD VENCIDOS'!B8838="","",'TD VENCIDOS'!B8838)</f>
        <v/>
      </c>
      <c r="C8857" s="38" t="str">
        <f>IF('TD VENCIDOS'!C8838="","",'TD VENCIDOS'!C8838)</f>
        <v/>
      </c>
      <c r="D8857" s="37" t="str">
        <f>IF('TD VENCIDOS'!D8838="","",'TD VENCIDOS'!D8838)</f>
        <v/>
      </c>
    </row>
    <row r="8858" spans="2:4" ht="18.75">
      <c r="B8858" s="37" t="str">
        <f>IF('TD VENCIDOS'!B8839="","",'TD VENCIDOS'!B8839)</f>
        <v/>
      </c>
      <c r="C8858" s="38" t="str">
        <f>IF('TD VENCIDOS'!C8839="","",'TD VENCIDOS'!C8839)</f>
        <v/>
      </c>
      <c r="D8858" s="37" t="str">
        <f>IF('TD VENCIDOS'!D8839="","",'TD VENCIDOS'!D8839)</f>
        <v/>
      </c>
    </row>
    <row r="8859" spans="2:4" ht="18.75">
      <c r="B8859" s="37" t="str">
        <f>IF('TD VENCIDOS'!B8840="","",'TD VENCIDOS'!B8840)</f>
        <v/>
      </c>
      <c r="C8859" s="38" t="str">
        <f>IF('TD VENCIDOS'!C8840="","",'TD VENCIDOS'!C8840)</f>
        <v/>
      </c>
      <c r="D8859" s="37" t="str">
        <f>IF('TD VENCIDOS'!D8840="","",'TD VENCIDOS'!D8840)</f>
        <v/>
      </c>
    </row>
    <row r="8860" spans="2:4" ht="18.75">
      <c r="B8860" s="37" t="str">
        <f>IF('TD VENCIDOS'!B8841="","",'TD VENCIDOS'!B8841)</f>
        <v/>
      </c>
      <c r="C8860" s="38" t="str">
        <f>IF('TD VENCIDOS'!C8841="","",'TD VENCIDOS'!C8841)</f>
        <v/>
      </c>
      <c r="D8860" s="37" t="str">
        <f>IF('TD VENCIDOS'!D8841="","",'TD VENCIDOS'!D8841)</f>
        <v/>
      </c>
    </row>
    <row r="8861" spans="2:4" ht="18.75">
      <c r="B8861" s="37" t="str">
        <f>IF('TD VENCIDOS'!B8842="","",'TD VENCIDOS'!B8842)</f>
        <v/>
      </c>
      <c r="C8861" s="38" t="str">
        <f>IF('TD VENCIDOS'!C8842="","",'TD VENCIDOS'!C8842)</f>
        <v/>
      </c>
      <c r="D8861" s="37" t="str">
        <f>IF('TD VENCIDOS'!D8842="","",'TD VENCIDOS'!D8842)</f>
        <v/>
      </c>
    </row>
    <row r="8862" spans="2:4" ht="18.75">
      <c r="B8862" s="37" t="str">
        <f>IF('TD VENCIDOS'!B8843="","",'TD VENCIDOS'!B8843)</f>
        <v/>
      </c>
      <c r="C8862" s="38" t="str">
        <f>IF('TD VENCIDOS'!C8843="","",'TD VENCIDOS'!C8843)</f>
        <v/>
      </c>
      <c r="D8862" s="37" t="str">
        <f>IF('TD VENCIDOS'!D8843="","",'TD VENCIDOS'!D8843)</f>
        <v/>
      </c>
    </row>
    <row r="8863" spans="2:4" ht="18.75">
      <c r="B8863" s="37" t="str">
        <f>IF('TD VENCIDOS'!B8844="","",'TD VENCIDOS'!B8844)</f>
        <v/>
      </c>
      <c r="C8863" s="38" t="str">
        <f>IF('TD VENCIDOS'!C8844="","",'TD VENCIDOS'!C8844)</f>
        <v/>
      </c>
      <c r="D8863" s="37" t="str">
        <f>IF('TD VENCIDOS'!D8844="","",'TD VENCIDOS'!D8844)</f>
        <v/>
      </c>
    </row>
    <row r="8864" spans="2:4" ht="18.75">
      <c r="B8864" s="37" t="str">
        <f>IF('TD VENCIDOS'!B8845="","",'TD VENCIDOS'!B8845)</f>
        <v/>
      </c>
      <c r="C8864" s="38" t="str">
        <f>IF('TD VENCIDOS'!C8845="","",'TD VENCIDOS'!C8845)</f>
        <v/>
      </c>
      <c r="D8864" s="37" t="str">
        <f>IF('TD VENCIDOS'!D8845="","",'TD VENCIDOS'!D8845)</f>
        <v/>
      </c>
    </row>
    <row r="8865" spans="2:4" ht="18.75">
      <c r="B8865" s="37" t="str">
        <f>IF('TD VENCIDOS'!B8846="","",'TD VENCIDOS'!B8846)</f>
        <v/>
      </c>
      <c r="C8865" s="38" t="str">
        <f>IF('TD VENCIDOS'!C8846="","",'TD VENCIDOS'!C8846)</f>
        <v/>
      </c>
      <c r="D8865" s="37" t="str">
        <f>IF('TD VENCIDOS'!D8846="","",'TD VENCIDOS'!D8846)</f>
        <v/>
      </c>
    </row>
    <row r="8866" spans="2:4" ht="18.75">
      <c r="B8866" s="37" t="str">
        <f>IF('TD VENCIDOS'!B8847="","",'TD VENCIDOS'!B8847)</f>
        <v/>
      </c>
      <c r="C8866" s="38" t="str">
        <f>IF('TD VENCIDOS'!C8847="","",'TD VENCIDOS'!C8847)</f>
        <v/>
      </c>
      <c r="D8866" s="37" t="str">
        <f>IF('TD VENCIDOS'!D8847="","",'TD VENCIDOS'!D8847)</f>
        <v/>
      </c>
    </row>
    <row r="8867" spans="2:4" ht="18.75">
      <c r="B8867" s="37" t="str">
        <f>IF('TD VENCIDOS'!B8848="","",'TD VENCIDOS'!B8848)</f>
        <v/>
      </c>
      <c r="C8867" s="38" t="str">
        <f>IF('TD VENCIDOS'!C8848="","",'TD VENCIDOS'!C8848)</f>
        <v/>
      </c>
      <c r="D8867" s="37" t="str">
        <f>IF('TD VENCIDOS'!D8848="","",'TD VENCIDOS'!D8848)</f>
        <v/>
      </c>
    </row>
    <row r="8868" spans="2:4" ht="18.75">
      <c r="B8868" s="37" t="str">
        <f>IF('TD VENCIDOS'!B8849="","",'TD VENCIDOS'!B8849)</f>
        <v/>
      </c>
      <c r="C8868" s="38" t="str">
        <f>IF('TD VENCIDOS'!C8849="","",'TD VENCIDOS'!C8849)</f>
        <v/>
      </c>
      <c r="D8868" s="37" t="str">
        <f>IF('TD VENCIDOS'!D8849="","",'TD VENCIDOS'!D8849)</f>
        <v/>
      </c>
    </row>
    <row r="8869" spans="2:4" ht="18.75">
      <c r="B8869" s="37" t="str">
        <f>IF('TD VENCIDOS'!B8850="","",'TD VENCIDOS'!B8850)</f>
        <v/>
      </c>
      <c r="C8869" s="38" t="str">
        <f>IF('TD VENCIDOS'!C8850="","",'TD VENCIDOS'!C8850)</f>
        <v/>
      </c>
      <c r="D8869" s="37" t="str">
        <f>IF('TD VENCIDOS'!D8850="","",'TD VENCIDOS'!D8850)</f>
        <v/>
      </c>
    </row>
    <row r="8870" spans="2:4" ht="18.75">
      <c r="B8870" s="37" t="str">
        <f>IF('TD VENCIDOS'!B8851="","",'TD VENCIDOS'!B8851)</f>
        <v/>
      </c>
      <c r="C8870" s="38" t="str">
        <f>IF('TD VENCIDOS'!C8851="","",'TD VENCIDOS'!C8851)</f>
        <v/>
      </c>
      <c r="D8870" s="37" t="str">
        <f>IF('TD VENCIDOS'!D8851="","",'TD VENCIDOS'!D8851)</f>
        <v/>
      </c>
    </row>
    <row r="8871" spans="2:4" ht="18.75">
      <c r="B8871" s="37" t="str">
        <f>IF('TD VENCIDOS'!B8852="","",'TD VENCIDOS'!B8852)</f>
        <v/>
      </c>
      <c r="C8871" s="38" t="str">
        <f>IF('TD VENCIDOS'!C8852="","",'TD VENCIDOS'!C8852)</f>
        <v/>
      </c>
      <c r="D8871" s="37" t="str">
        <f>IF('TD VENCIDOS'!D8852="","",'TD VENCIDOS'!D8852)</f>
        <v/>
      </c>
    </row>
    <row r="8872" spans="2:4" ht="18.75">
      <c r="B8872" s="37" t="str">
        <f>IF('TD VENCIDOS'!B8853="","",'TD VENCIDOS'!B8853)</f>
        <v/>
      </c>
      <c r="C8872" s="38" t="str">
        <f>IF('TD VENCIDOS'!C8853="","",'TD VENCIDOS'!C8853)</f>
        <v/>
      </c>
      <c r="D8872" s="37" t="str">
        <f>IF('TD VENCIDOS'!D8853="","",'TD VENCIDOS'!D8853)</f>
        <v/>
      </c>
    </row>
    <row r="8873" spans="2:4" ht="18.75">
      <c r="B8873" s="37" t="str">
        <f>IF('TD VENCIDOS'!B8854="","",'TD VENCIDOS'!B8854)</f>
        <v/>
      </c>
      <c r="C8873" s="38" t="str">
        <f>IF('TD VENCIDOS'!C8854="","",'TD VENCIDOS'!C8854)</f>
        <v/>
      </c>
      <c r="D8873" s="37" t="str">
        <f>IF('TD VENCIDOS'!D8854="","",'TD VENCIDOS'!D8854)</f>
        <v/>
      </c>
    </row>
    <row r="8874" spans="2:4" ht="18.75">
      <c r="B8874" s="37" t="str">
        <f>IF('TD VENCIDOS'!B8855="","",'TD VENCIDOS'!B8855)</f>
        <v/>
      </c>
      <c r="C8874" s="38" t="str">
        <f>IF('TD VENCIDOS'!C8855="","",'TD VENCIDOS'!C8855)</f>
        <v/>
      </c>
      <c r="D8874" s="37" t="str">
        <f>IF('TD VENCIDOS'!D8855="","",'TD VENCIDOS'!D8855)</f>
        <v/>
      </c>
    </row>
    <row r="8875" spans="2:4" ht="18.75">
      <c r="B8875" s="37" t="str">
        <f>IF('TD VENCIDOS'!B8856="","",'TD VENCIDOS'!B8856)</f>
        <v/>
      </c>
      <c r="C8875" s="38" t="str">
        <f>IF('TD VENCIDOS'!C8856="","",'TD VENCIDOS'!C8856)</f>
        <v/>
      </c>
      <c r="D8875" s="37" t="str">
        <f>IF('TD VENCIDOS'!D8856="","",'TD VENCIDOS'!D8856)</f>
        <v/>
      </c>
    </row>
    <row r="8876" spans="2:4" ht="18.75">
      <c r="B8876" s="37" t="str">
        <f>IF('TD VENCIDOS'!B8857="","",'TD VENCIDOS'!B8857)</f>
        <v/>
      </c>
      <c r="C8876" s="38" t="str">
        <f>IF('TD VENCIDOS'!C8857="","",'TD VENCIDOS'!C8857)</f>
        <v/>
      </c>
      <c r="D8876" s="37" t="str">
        <f>IF('TD VENCIDOS'!D8857="","",'TD VENCIDOS'!D8857)</f>
        <v/>
      </c>
    </row>
    <row r="8877" spans="2:4" ht="18.75">
      <c r="B8877" s="37" t="str">
        <f>IF('TD VENCIDOS'!B8858="","",'TD VENCIDOS'!B8858)</f>
        <v/>
      </c>
      <c r="C8877" s="38" t="str">
        <f>IF('TD VENCIDOS'!C8858="","",'TD VENCIDOS'!C8858)</f>
        <v/>
      </c>
      <c r="D8877" s="37" t="str">
        <f>IF('TD VENCIDOS'!D8858="","",'TD VENCIDOS'!D8858)</f>
        <v/>
      </c>
    </row>
    <row r="8878" spans="2:4" ht="18.75">
      <c r="B8878" s="37" t="str">
        <f>IF('TD VENCIDOS'!B8859="","",'TD VENCIDOS'!B8859)</f>
        <v/>
      </c>
      <c r="C8878" s="38" t="str">
        <f>IF('TD VENCIDOS'!C8859="","",'TD VENCIDOS'!C8859)</f>
        <v/>
      </c>
      <c r="D8878" s="37" t="str">
        <f>IF('TD VENCIDOS'!D8859="","",'TD VENCIDOS'!D8859)</f>
        <v/>
      </c>
    </row>
    <row r="8879" spans="2:4" ht="18.75">
      <c r="B8879" s="37" t="str">
        <f>IF('TD VENCIDOS'!B8860="","",'TD VENCIDOS'!B8860)</f>
        <v/>
      </c>
      <c r="C8879" s="38" t="str">
        <f>IF('TD VENCIDOS'!C8860="","",'TD VENCIDOS'!C8860)</f>
        <v/>
      </c>
      <c r="D8879" s="37" t="str">
        <f>IF('TD VENCIDOS'!D8860="","",'TD VENCIDOS'!D8860)</f>
        <v/>
      </c>
    </row>
    <row r="8880" spans="2:4" ht="18.75">
      <c r="B8880" s="37" t="str">
        <f>IF('TD VENCIDOS'!B8861="","",'TD VENCIDOS'!B8861)</f>
        <v/>
      </c>
      <c r="C8880" s="38" t="str">
        <f>IF('TD VENCIDOS'!C8861="","",'TD VENCIDOS'!C8861)</f>
        <v/>
      </c>
      <c r="D8880" s="37" t="str">
        <f>IF('TD VENCIDOS'!D8861="","",'TD VENCIDOS'!D8861)</f>
        <v/>
      </c>
    </row>
    <row r="8881" spans="2:4" ht="18.75">
      <c r="B8881" s="37" t="str">
        <f>IF('TD VENCIDOS'!B8862="","",'TD VENCIDOS'!B8862)</f>
        <v/>
      </c>
      <c r="C8881" s="38" t="str">
        <f>IF('TD VENCIDOS'!C8862="","",'TD VENCIDOS'!C8862)</f>
        <v/>
      </c>
      <c r="D8881" s="37" t="str">
        <f>IF('TD VENCIDOS'!D8862="","",'TD VENCIDOS'!D8862)</f>
        <v/>
      </c>
    </row>
    <row r="8882" spans="2:4" ht="18.75">
      <c r="B8882" s="37" t="str">
        <f>IF('TD VENCIDOS'!B8863="","",'TD VENCIDOS'!B8863)</f>
        <v/>
      </c>
      <c r="C8882" s="38" t="str">
        <f>IF('TD VENCIDOS'!C8863="","",'TD VENCIDOS'!C8863)</f>
        <v/>
      </c>
      <c r="D8882" s="37" t="str">
        <f>IF('TD VENCIDOS'!D8863="","",'TD VENCIDOS'!D8863)</f>
        <v/>
      </c>
    </row>
    <row r="8883" spans="2:4" ht="18.75">
      <c r="B8883" s="37" t="str">
        <f>IF('TD VENCIDOS'!B8864="","",'TD VENCIDOS'!B8864)</f>
        <v/>
      </c>
      <c r="C8883" s="38" t="str">
        <f>IF('TD VENCIDOS'!C8864="","",'TD VENCIDOS'!C8864)</f>
        <v/>
      </c>
      <c r="D8883" s="37" t="str">
        <f>IF('TD VENCIDOS'!D8864="","",'TD VENCIDOS'!D8864)</f>
        <v/>
      </c>
    </row>
    <row r="8884" spans="2:4" ht="18.75">
      <c r="B8884" s="37" t="str">
        <f>IF('TD VENCIDOS'!B8865="","",'TD VENCIDOS'!B8865)</f>
        <v/>
      </c>
      <c r="C8884" s="38" t="str">
        <f>IF('TD VENCIDOS'!C8865="","",'TD VENCIDOS'!C8865)</f>
        <v/>
      </c>
      <c r="D8884" s="37" t="str">
        <f>IF('TD VENCIDOS'!D8865="","",'TD VENCIDOS'!D8865)</f>
        <v/>
      </c>
    </row>
    <row r="8885" spans="2:4" ht="18.75">
      <c r="B8885" s="37" t="str">
        <f>IF('TD VENCIDOS'!B8866="","",'TD VENCIDOS'!B8866)</f>
        <v/>
      </c>
      <c r="C8885" s="38" t="str">
        <f>IF('TD VENCIDOS'!C8866="","",'TD VENCIDOS'!C8866)</f>
        <v/>
      </c>
      <c r="D8885" s="37" t="str">
        <f>IF('TD VENCIDOS'!D8866="","",'TD VENCIDOS'!D8866)</f>
        <v/>
      </c>
    </row>
    <row r="8886" spans="2:4" ht="18.75">
      <c r="B8886" s="37" t="str">
        <f>IF('TD VENCIDOS'!B8867="","",'TD VENCIDOS'!B8867)</f>
        <v/>
      </c>
      <c r="C8886" s="38" t="str">
        <f>IF('TD VENCIDOS'!C8867="","",'TD VENCIDOS'!C8867)</f>
        <v/>
      </c>
      <c r="D8886" s="37" t="str">
        <f>IF('TD VENCIDOS'!D8867="","",'TD VENCIDOS'!D8867)</f>
        <v/>
      </c>
    </row>
    <row r="8887" spans="2:4" ht="18.75">
      <c r="B8887" s="37" t="str">
        <f>IF('TD VENCIDOS'!B8868="","",'TD VENCIDOS'!B8868)</f>
        <v/>
      </c>
      <c r="C8887" s="38" t="str">
        <f>IF('TD VENCIDOS'!C8868="","",'TD VENCIDOS'!C8868)</f>
        <v/>
      </c>
      <c r="D8887" s="37" t="str">
        <f>IF('TD VENCIDOS'!D8868="","",'TD VENCIDOS'!D8868)</f>
        <v/>
      </c>
    </row>
    <row r="8888" spans="2:4" ht="18.75">
      <c r="B8888" s="37" t="str">
        <f>IF('TD VENCIDOS'!B8869="","",'TD VENCIDOS'!B8869)</f>
        <v/>
      </c>
      <c r="C8888" s="38" t="str">
        <f>IF('TD VENCIDOS'!C8869="","",'TD VENCIDOS'!C8869)</f>
        <v/>
      </c>
      <c r="D8888" s="37" t="str">
        <f>IF('TD VENCIDOS'!D8869="","",'TD VENCIDOS'!D8869)</f>
        <v/>
      </c>
    </row>
    <row r="8889" spans="2:4" ht="18.75">
      <c r="B8889" s="37" t="str">
        <f>IF('TD VENCIDOS'!B8870="","",'TD VENCIDOS'!B8870)</f>
        <v/>
      </c>
      <c r="C8889" s="38" t="str">
        <f>IF('TD VENCIDOS'!C8870="","",'TD VENCIDOS'!C8870)</f>
        <v/>
      </c>
      <c r="D8889" s="37" t="str">
        <f>IF('TD VENCIDOS'!D8870="","",'TD VENCIDOS'!D8870)</f>
        <v/>
      </c>
    </row>
    <row r="8890" spans="2:4" ht="18.75">
      <c r="B8890" s="37" t="str">
        <f>IF('TD VENCIDOS'!B8871="","",'TD VENCIDOS'!B8871)</f>
        <v/>
      </c>
      <c r="C8890" s="38" t="str">
        <f>IF('TD VENCIDOS'!C8871="","",'TD VENCIDOS'!C8871)</f>
        <v/>
      </c>
      <c r="D8890" s="37" t="str">
        <f>IF('TD VENCIDOS'!D8871="","",'TD VENCIDOS'!D8871)</f>
        <v/>
      </c>
    </row>
    <row r="8891" spans="2:4" ht="18.75">
      <c r="B8891" s="37" t="str">
        <f>IF('TD VENCIDOS'!B8872="","",'TD VENCIDOS'!B8872)</f>
        <v/>
      </c>
      <c r="C8891" s="38" t="str">
        <f>IF('TD VENCIDOS'!C8872="","",'TD VENCIDOS'!C8872)</f>
        <v/>
      </c>
      <c r="D8891" s="37" t="str">
        <f>IF('TD VENCIDOS'!D8872="","",'TD VENCIDOS'!D8872)</f>
        <v/>
      </c>
    </row>
    <row r="8892" spans="2:4" ht="18.75">
      <c r="B8892" s="37" t="str">
        <f>IF('TD VENCIDOS'!B8873="","",'TD VENCIDOS'!B8873)</f>
        <v/>
      </c>
      <c r="C8892" s="38" t="str">
        <f>IF('TD VENCIDOS'!C8873="","",'TD VENCIDOS'!C8873)</f>
        <v/>
      </c>
      <c r="D8892" s="37" t="str">
        <f>IF('TD VENCIDOS'!D8873="","",'TD VENCIDOS'!D8873)</f>
        <v/>
      </c>
    </row>
    <row r="8893" spans="2:4" ht="18.75">
      <c r="B8893" s="37" t="str">
        <f>IF('TD VENCIDOS'!B8874="","",'TD VENCIDOS'!B8874)</f>
        <v/>
      </c>
      <c r="C8893" s="38" t="str">
        <f>IF('TD VENCIDOS'!C8874="","",'TD VENCIDOS'!C8874)</f>
        <v/>
      </c>
      <c r="D8893" s="37" t="str">
        <f>IF('TD VENCIDOS'!D8874="","",'TD VENCIDOS'!D8874)</f>
        <v/>
      </c>
    </row>
    <row r="8894" spans="2:4" ht="18.75">
      <c r="B8894" s="37" t="str">
        <f>IF('TD VENCIDOS'!B8875="","",'TD VENCIDOS'!B8875)</f>
        <v/>
      </c>
      <c r="C8894" s="38" t="str">
        <f>IF('TD VENCIDOS'!C8875="","",'TD VENCIDOS'!C8875)</f>
        <v/>
      </c>
      <c r="D8894" s="37" t="str">
        <f>IF('TD VENCIDOS'!D8875="","",'TD VENCIDOS'!D8875)</f>
        <v/>
      </c>
    </row>
    <row r="8895" spans="2:4" ht="18.75">
      <c r="B8895" s="37" t="str">
        <f>IF('TD VENCIDOS'!B8876="","",'TD VENCIDOS'!B8876)</f>
        <v/>
      </c>
      <c r="C8895" s="38" t="str">
        <f>IF('TD VENCIDOS'!C8876="","",'TD VENCIDOS'!C8876)</f>
        <v/>
      </c>
      <c r="D8895" s="37" t="str">
        <f>IF('TD VENCIDOS'!D8876="","",'TD VENCIDOS'!D8876)</f>
        <v/>
      </c>
    </row>
    <row r="8896" spans="2:4" ht="18.75">
      <c r="B8896" s="37" t="str">
        <f>IF('TD VENCIDOS'!B8877="","",'TD VENCIDOS'!B8877)</f>
        <v/>
      </c>
      <c r="C8896" s="38" t="str">
        <f>IF('TD VENCIDOS'!C8877="","",'TD VENCIDOS'!C8877)</f>
        <v/>
      </c>
      <c r="D8896" s="37" t="str">
        <f>IF('TD VENCIDOS'!D8877="","",'TD VENCIDOS'!D8877)</f>
        <v/>
      </c>
    </row>
    <row r="8897" spans="2:4" ht="18.75">
      <c r="B8897" s="37" t="str">
        <f>IF('TD VENCIDOS'!B8878="","",'TD VENCIDOS'!B8878)</f>
        <v/>
      </c>
      <c r="C8897" s="38" t="str">
        <f>IF('TD VENCIDOS'!C8878="","",'TD VENCIDOS'!C8878)</f>
        <v/>
      </c>
      <c r="D8897" s="37" t="str">
        <f>IF('TD VENCIDOS'!D8878="","",'TD VENCIDOS'!D8878)</f>
        <v/>
      </c>
    </row>
    <row r="8898" spans="2:4" ht="18.75">
      <c r="B8898" s="37" t="str">
        <f>IF('TD VENCIDOS'!B8879="","",'TD VENCIDOS'!B8879)</f>
        <v/>
      </c>
      <c r="C8898" s="38" t="str">
        <f>IF('TD VENCIDOS'!C8879="","",'TD VENCIDOS'!C8879)</f>
        <v/>
      </c>
      <c r="D8898" s="37" t="str">
        <f>IF('TD VENCIDOS'!D8879="","",'TD VENCIDOS'!D8879)</f>
        <v/>
      </c>
    </row>
    <row r="8899" spans="2:4" ht="18.75">
      <c r="B8899" s="37" t="str">
        <f>IF('TD VENCIDOS'!B8880="","",'TD VENCIDOS'!B8880)</f>
        <v/>
      </c>
      <c r="C8899" s="38" t="str">
        <f>IF('TD VENCIDOS'!C8880="","",'TD VENCIDOS'!C8880)</f>
        <v/>
      </c>
      <c r="D8899" s="37" t="str">
        <f>IF('TD VENCIDOS'!D8880="","",'TD VENCIDOS'!D8880)</f>
        <v/>
      </c>
    </row>
    <row r="8900" spans="2:4" ht="18.75">
      <c r="B8900" s="37" t="str">
        <f>IF('TD VENCIDOS'!B8881="","",'TD VENCIDOS'!B8881)</f>
        <v/>
      </c>
      <c r="C8900" s="38" t="str">
        <f>IF('TD VENCIDOS'!C8881="","",'TD VENCIDOS'!C8881)</f>
        <v/>
      </c>
      <c r="D8900" s="37" t="str">
        <f>IF('TD VENCIDOS'!D8881="","",'TD VENCIDOS'!D8881)</f>
        <v/>
      </c>
    </row>
    <row r="8901" spans="2:4" ht="18.75">
      <c r="B8901" s="37" t="str">
        <f>IF('TD VENCIDOS'!B8882="","",'TD VENCIDOS'!B8882)</f>
        <v/>
      </c>
      <c r="C8901" s="38" t="str">
        <f>IF('TD VENCIDOS'!C8882="","",'TD VENCIDOS'!C8882)</f>
        <v/>
      </c>
      <c r="D8901" s="37" t="str">
        <f>IF('TD VENCIDOS'!D8882="","",'TD VENCIDOS'!D8882)</f>
        <v/>
      </c>
    </row>
    <row r="8902" spans="2:4" ht="18.75">
      <c r="B8902" s="37" t="str">
        <f>IF('TD VENCIDOS'!B8883="","",'TD VENCIDOS'!B8883)</f>
        <v/>
      </c>
      <c r="C8902" s="38" t="str">
        <f>IF('TD VENCIDOS'!C8883="","",'TD VENCIDOS'!C8883)</f>
        <v/>
      </c>
      <c r="D8902" s="37" t="str">
        <f>IF('TD VENCIDOS'!D8883="","",'TD VENCIDOS'!D8883)</f>
        <v/>
      </c>
    </row>
    <row r="8903" spans="2:4" ht="18.75">
      <c r="B8903" s="37" t="str">
        <f>IF('TD VENCIDOS'!B8884="","",'TD VENCIDOS'!B8884)</f>
        <v/>
      </c>
      <c r="C8903" s="38" t="str">
        <f>IF('TD VENCIDOS'!C8884="","",'TD VENCIDOS'!C8884)</f>
        <v/>
      </c>
      <c r="D8903" s="37" t="str">
        <f>IF('TD VENCIDOS'!D8884="","",'TD VENCIDOS'!D8884)</f>
        <v/>
      </c>
    </row>
    <row r="8904" spans="2:4" ht="18.75">
      <c r="B8904" s="37" t="str">
        <f>IF('TD VENCIDOS'!B8885="","",'TD VENCIDOS'!B8885)</f>
        <v/>
      </c>
      <c r="C8904" s="38" t="str">
        <f>IF('TD VENCIDOS'!C8885="","",'TD VENCIDOS'!C8885)</f>
        <v/>
      </c>
      <c r="D8904" s="37" t="str">
        <f>IF('TD VENCIDOS'!D8885="","",'TD VENCIDOS'!D8885)</f>
        <v/>
      </c>
    </row>
    <row r="8905" spans="2:4" ht="18.75">
      <c r="B8905" s="37" t="str">
        <f>IF('TD VENCIDOS'!B8886="","",'TD VENCIDOS'!B8886)</f>
        <v/>
      </c>
      <c r="C8905" s="38" t="str">
        <f>IF('TD VENCIDOS'!C8886="","",'TD VENCIDOS'!C8886)</f>
        <v/>
      </c>
      <c r="D8905" s="37" t="str">
        <f>IF('TD VENCIDOS'!D8886="","",'TD VENCIDOS'!D8886)</f>
        <v/>
      </c>
    </row>
    <row r="8906" spans="2:4" ht="18.75">
      <c r="B8906" s="37" t="str">
        <f>IF('TD VENCIDOS'!B8887="","",'TD VENCIDOS'!B8887)</f>
        <v/>
      </c>
      <c r="C8906" s="38" t="str">
        <f>IF('TD VENCIDOS'!C8887="","",'TD VENCIDOS'!C8887)</f>
        <v/>
      </c>
      <c r="D8906" s="37" t="str">
        <f>IF('TD VENCIDOS'!D8887="","",'TD VENCIDOS'!D8887)</f>
        <v/>
      </c>
    </row>
    <row r="8907" spans="2:4" ht="18.75">
      <c r="B8907" s="37" t="str">
        <f>IF('TD VENCIDOS'!B8888="","",'TD VENCIDOS'!B8888)</f>
        <v/>
      </c>
      <c r="C8907" s="38" t="str">
        <f>IF('TD VENCIDOS'!C8888="","",'TD VENCIDOS'!C8888)</f>
        <v/>
      </c>
      <c r="D8907" s="37" t="str">
        <f>IF('TD VENCIDOS'!D8888="","",'TD VENCIDOS'!D8888)</f>
        <v/>
      </c>
    </row>
    <row r="8908" spans="2:4" ht="18.75">
      <c r="B8908" s="37" t="str">
        <f>IF('TD VENCIDOS'!B8889="","",'TD VENCIDOS'!B8889)</f>
        <v/>
      </c>
      <c r="C8908" s="38" t="str">
        <f>IF('TD VENCIDOS'!C8889="","",'TD VENCIDOS'!C8889)</f>
        <v/>
      </c>
      <c r="D8908" s="37" t="str">
        <f>IF('TD VENCIDOS'!D8889="","",'TD VENCIDOS'!D8889)</f>
        <v/>
      </c>
    </row>
    <row r="8909" spans="2:4" ht="18.75">
      <c r="B8909" s="37" t="str">
        <f>IF('TD VENCIDOS'!B8890="","",'TD VENCIDOS'!B8890)</f>
        <v/>
      </c>
      <c r="C8909" s="38" t="str">
        <f>IF('TD VENCIDOS'!C8890="","",'TD VENCIDOS'!C8890)</f>
        <v/>
      </c>
      <c r="D8909" s="37" t="str">
        <f>IF('TD VENCIDOS'!D8890="","",'TD VENCIDOS'!D8890)</f>
        <v/>
      </c>
    </row>
    <row r="8910" spans="2:4" ht="18.75">
      <c r="B8910" s="37" t="str">
        <f>IF('TD VENCIDOS'!B8891="","",'TD VENCIDOS'!B8891)</f>
        <v/>
      </c>
      <c r="C8910" s="38" t="str">
        <f>IF('TD VENCIDOS'!C8891="","",'TD VENCIDOS'!C8891)</f>
        <v/>
      </c>
      <c r="D8910" s="37" t="str">
        <f>IF('TD VENCIDOS'!D8891="","",'TD VENCIDOS'!D8891)</f>
        <v/>
      </c>
    </row>
    <row r="8911" spans="2:4" ht="18.75">
      <c r="B8911" s="37" t="str">
        <f>IF('TD VENCIDOS'!B8892="","",'TD VENCIDOS'!B8892)</f>
        <v/>
      </c>
      <c r="C8911" s="38" t="str">
        <f>IF('TD VENCIDOS'!C8892="","",'TD VENCIDOS'!C8892)</f>
        <v/>
      </c>
      <c r="D8911" s="37" t="str">
        <f>IF('TD VENCIDOS'!D8892="","",'TD VENCIDOS'!D8892)</f>
        <v/>
      </c>
    </row>
    <row r="8912" spans="2:4" ht="18.75">
      <c r="B8912" s="37" t="str">
        <f>IF('TD VENCIDOS'!B8893="","",'TD VENCIDOS'!B8893)</f>
        <v/>
      </c>
      <c r="C8912" s="38" t="str">
        <f>IF('TD VENCIDOS'!C8893="","",'TD VENCIDOS'!C8893)</f>
        <v/>
      </c>
      <c r="D8912" s="37" t="str">
        <f>IF('TD VENCIDOS'!D8893="","",'TD VENCIDOS'!D8893)</f>
        <v/>
      </c>
    </row>
    <row r="8913" spans="2:4" ht="18.75">
      <c r="B8913" s="37" t="str">
        <f>IF('TD VENCIDOS'!B8894="","",'TD VENCIDOS'!B8894)</f>
        <v/>
      </c>
      <c r="C8913" s="38" t="str">
        <f>IF('TD VENCIDOS'!C8894="","",'TD VENCIDOS'!C8894)</f>
        <v/>
      </c>
      <c r="D8913" s="37" t="str">
        <f>IF('TD VENCIDOS'!D8894="","",'TD VENCIDOS'!D8894)</f>
        <v/>
      </c>
    </row>
    <row r="8914" spans="2:4" ht="18.75">
      <c r="B8914" s="37" t="str">
        <f>IF('TD VENCIDOS'!B8895="","",'TD VENCIDOS'!B8895)</f>
        <v/>
      </c>
      <c r="C8914" s="38" t="str">
        <f>IF('TD VENCIDOS'!C8895="","",'TD VENCIDOS'!C8895)</f>
        <v/>
      </c>
      <c r="D8914" s="37" t="str">
        <f>IF('TD VENCIDOS'!D8895="","",'TD VENCIDOS'!D8895)</f>
        <v/>
      </c>
    </row>
    <row r="8915" spans="2:4" ht="18.75">
      <c r="B8915" s="37" t="str">
        <f>IF('TD VENCIDOS'!B8896="","",'TD VENCIDOS'!B8896)</f>
        <v/>
      </c>
      <c r="C8915" s="38" t="str">
        <f>IF('TD VENCIDOS'!C8896="","",'TD VENCIDOS'!C8896)</f>
        <v/>
      </c>
      <c r="D8915" s="37" t="str">
        <f>IF('TD VENCIDOS'!D8896="","",'TD VENCIDOS'!D8896)</f>
        <v/>
      </c>
    </row>
    <row r="8916" spans="2:4" ht="18.75">
      <c r="B8916" s="37" t="str">
        <f>IF('TD VENCIDOS'!B8897="","",'TD VENCIDOS'!B8897)</f>
        <v/>
      </c>
      <c r="C8916" s="38" t="str">
        <f>IF('TD VENCIDOS'!C8897="","",'TD VENCIDOS'!C8897)</f>
        <v/>
      </c>
      <c r="D8916" s="37" t="str">
        <f>IF('TD VENCIDOS'!D8897="","",'TD VENCIDOS'!D8897)</f>
        <v/>
      </c>
    </row>
    <row r="8917" spans="2:4" ht="18.75">
      <c r="B8917" s="37" t="str">
        <f>IF('TD VENCIDOS'!B8898="","",'TD VENCIDOS'!B8898)</f>
        <v/>
      </c>
      <c r="C8917" s="38" t="str">
        <f>IF('TD VENCIDOS'!C8898="","",'TD VENCIDOS'!C8898)</f>
        <v/>
      </c>
      <c r="D8917" s="37" t="str">
        <f>IF('TD VENCIDOS'!D8898="","",'TD VENCIDOS'!D8898)</f>
        <v/>
      </c>
    </row>
    <row r="8918" spans="2:4" ht="18.75">
      <c r="B8918" s="37" t="str">
        <f>IF('TD VENCIDOS'!B8899="","",'TD VENCIDOS'!B8899)</f>
        <v/>
      </c>
      <c r="C8918" s="38" t="str">
        <f>IF('TD VENCIDOS'!C8899="","",'TD VENCIDOS'!C8899)</f>
        <v/>
      </c>
      <c r="D8918" s="37" t="str">
        <f>IF('TD VENCIDOS'!D8899="","",'TD VENCIDOS'!D8899)</f>
        <v/>
      </c>
    </row>
    <row r="8919" spans="2:4" ht="18.75">
      <c r="B8919" s="37" t="str">
        <f>IF('TD VENCIDOS'!B8900="","",'TD VENCIDOS'!B8900)</f>
        <v/>
      </c>
      <c r="C8919" s="38" t="str">
        <f>IF('TD VENCIDOS'!C8900="","",'TD VENCIDOS'!C8900)</f>
        <v/>
      </c>
      <c r="D8919" s="37" t="str">
        <f>IF('TD VENCIDOS'!D8900="","",'TD VENCIDOS'!D8900)</f>
        <v/>
      </c>
    </row>
    <row r="8920" spans="2:4" ht="18.75">
      <c r="B8920" s="37" t="str">
        <f>IF('TD VENCIDOS'!B8901="","",'TD VENCIDOS'!B8901)</f>
        <v/>
      </c>
      <c r="C8920" s="38" t="str">
        <f>IF('TD VENCIDOS'!C8901="","",'TD VENCIDOS'!C8901)</f>
        <v/>
      </c>
      <c r="D8920" s="37" t="str">
        <f>IF('TD VENCIDOS'!D8901="","",'TD VENCIDOS'!D8901)</f>
        <v/>
      </c>
    </row>
    <row r="8921" spans="2:4" ht="18.75">
      <c r="B8921" s="37" t="str">
        <f>IF('TD VENCIDOS'!B8902="","",'TD VENCIDOS'!B8902)</f>
        <v/>
      </c>
      <c r="C8921" s="38" t="str">
        <f>IF('TD VENCIDOS'!C8902="","",'TD VENCIDOS'!C8902)</f>
        <v/>
      </c>
      <c r="D8921" s="37" t="str">
        <f>IF('TD VENCIDOS'!D8902="","",'TD VENCIDOS'!D8902)</f>
        <v/>
      </c>
    </row>
    <row r="8922" spans="2:4" ht="18.75">
      <c r="B8922" s="37" t="str">
        <f>IF('TD VENCIDOS'!B8903="","",'TD VENCIDOS'!B8903)</f>
        <v/>
      </c>
      <c r="C8922" s="38" t="str">
        <f>IF('TD VENCIDOS'!C8903="","",'TD VENCIDOS'!C8903)</f>
        <v/>
      </c>
      <c r="D8922" s="37" t="str">
        <f>IF('TD VENCIDOS'!D8903="","",'TD VENCIDOS'!D8903)</f>
        <v/>
      </c>
    </row>
    <row r="8923" spans="2:4" ht="18.75">
      <c r="B8923" s="37" t="str">
        <f>IF('TD VENCIDOS'!B8904="","",'TD VENCIDOS'!B8904)</f>
        <v/>
      </c>
      <c r="C8923" s="38" t="str">
        <f>IF('TD VENCIDOS'!C8904="","",'TD VENCIDOS'!C8904)</f>
        <v/>
      </c>
      <c r="D8923" s="37" t="str">
        <f>IF('TD VENCIDOS'!D8904="","",'TD VENCIDOS'!D8904)</f>
        <v/>
      </c>
    </row>
    <row r="8924" spans="2:4" ht="18.75">
      <c r="B8924" s="37" t="str">
        <f>IF('TD VENCIDOS'!B8905="","",'TD VENCIDOS'!B8905)</f>
        <v/>
      </c>
      <c r="C8924" s="38" t="str">
        <f>IF('TD VENCIDOS'!C8905="","",'TD VENCIDOS'!C8905)</f>
        <v/>
      </c>
      <c r="D8924" s="37" t="str">
        <f>IF('TD VENCIDOS'!D8905="","",'TD VENCIDOS'!D8905)</f>
        <v/>
      </c>
    </row>
    <row r="8925" spans="2:4" ht="18.75">
      <c r="B8925" s="37" t="str">
        <f>IF('TD VENCIDOS'!B8906="","",'TD VENCIDOS'!B8906)</f>
        <v/>
      </c>
      <c r="C8925" s="38" t="str">
        <f>IF('TD VENCIDOS'!C8906="","",'TD VENCIDOS'!C8906)</f>
        <v/>
      </c>
      <c r="D8925" s="37" t="str">
        <f>IF('TD VENCIDOS'!D8906="","",'TD VENCIDOS'!D8906)</f>
        <v/>
      </c>
    </row>
    <row r="8926" spans="2:4" ht="18.75">
      <c r="B8926" s="37" t="str">
        <f>IF('TD VENCIDOS'!B8907="","",'TD VENCIDOS'!B8907)</f>
        <v/>
      </c>
      <c r="C8926" s="38" t="str">
        <f>IF('TD VENCIDOS'!C8907="","",'TD VENCIDOS'!C8907)</f>
        <v/>
      </c>
      <c r="D8926" s="37" t="str">
        <f>IF('TD VENCIDOS'!D8907="","",'TD VENCIDOS'!D8907)</f>
        <v/>
      </c>
    </row>
    <row r="8927" spans="2:4" ht="18.75">
      <c r="B8927" s="37" t="str">
        <f>IF('TD VENCIDOS'!B8908="","",'TD VENCIDOS'!B8908)</f>
        <v/>
      </c>
      <c r="C8927" s="38" t="str">
        <f>IF('TD VENCIDOS'!C8908="","",'TD VENCIDOS'!C8908)</f>
        <v/>
      </c>
      <c r="D8927" s="37" t="str">
        <f>IF('TD VENCIDOS'!D8908="","",'TD VENCIDOS'!D8908)</f>
        <v/>
      </c>
    </row>
    <row r="8928" spans="2:4" ht="18.75">
      <c r="B8928" s="37" t="str">
        <f>IF('TD VENCIDOS'!B8909="","",'TD VENCIDOS'!B8909)</f>
        <v/>
      </c>
      <c r="C8928" s="38" t="str">
        <f>IF('TD VENCIDOS'!C8909="","",'TD VENCIDOS'!C8909)</f>
        <v/>
      </c>
      <c r="D8928" s="37" t="str">
        <f>IF('TD VENCIDOS'!D8909="","",'TD VENCIDOS'!D8909)</f>
        <v/>
      </c>
    </row>
    <row r="8929" spans="2:4" ht="18.75">
      <c r="B8929" s="37" t="str">
        <f>IF('TD VENCIDOS'!B8910="","",'TD VENCIDOS'!B8910)</f>
        <v/>
      </c>
      <c r="C8929" s="38" t="str">
        <f>IF('TD VENCIDOS'!C8910="","",'TD VENCIDOS'!C8910)</f>
        <v/>
      </c>
      <c r="D8929" s="37" t="str">
        <f>IF('TD VENCIDOS'!D8910="","",'TD VENCIDOS'!D8910)</f>
        <v/>
      </c>
    </row>
    <row r="8930" spans="2:4" ht="18.75">
      <c r="B8930" s="37" t="str">
        <f>IF('TD VENCIDOS'!B8911="","",'TD VENCIDOS'!B8911)</f>
        <v/>
      </c>
      <c r="C8930" s="38" t="str">
        <f>IF('TD VENCIDOS'!C8911="","",'TD VENCIDOS'!C8911)</f>
        <v/>
      </c>
      <c r="D8930" s="37" t="str">
        <f>IF('TD VENCIDOS'!D8911="","",'TD VENCIDOS'!D8911)</f>
        <v/>
      </c>
    </row>
    <row r="8931" spans="2:4" ht="18.75">
      <c r="B8931" s="37" t="str">
        <f>IF('TD VENCIDOS'!B8912="","",'TD VENCIDOS'!B8912)</f>
        <v/>
      </c>
      <c r="C8931" s="38" t="str">
        <f>IF('TD VENCIDOS'!C8912="","",'TD VENCIDOS'!C8912)</f>
        <v/>
      </c>
      <c r="D8931" s="37" t="str">
        <f>IF('TD VENCIDOS'!D8912="","",'TD VENCIDOS'!D8912)</f>
        <v/>
      </c>
    </row>
    <row r="8932" spans="2:4" ht="18.75">
      <c r="B8932" s="37" t="str">
        <f>IF('TD VENCIDOS'!B8913="","",'TD VENCIDOS'!B8913)</f>
        <v/>
      </c>
      <c r="C8932" s="38" t="str">
        <f>IF('TD VENCIDOS'!C8913="","",'TD VENCIDOS'!C8913)</f>
        <v/>
      </c>
      <c r="D8932" s="37" t="str">
        <f>IF('TD VENCIDOS'!D8913="","",'TD VENCIDOS'!D8913)</f>
        <v/>
      </c>
    </row>
    <row r="8933" spans="2:4" ht="18.75">
      <c r="B8933" s="37" t="str">
        <f>IF('TD VENCIDOS'!B8914="","",'TD VENCIDOS'!B8914)</f>
        <v/>
      </c>
      <c r="C8933" s="38" t="str">
        <f>IF('TD VENCIDOS'!C8914="","",'TD VENCIDOS'!C8914)</f>
        <v/>
      </c>
      <c r="D8933" s="37" t="str">
        <f>IF('TD VENCIDOS'!D8914="","",'TD VENCIDOS'!D8914)</f>
        <v/>
      </c>
    </row>
    <row r="8934" spans="2:4" ht="18.75">
      <c r="B8934" s="37" t="str">
        <f>IF('TD VENCIDOS'!B8915="","",'TD VENCIDOS'!B8915)</f>
        <v/>
      </c>
      <c r="C8934" s="38" t="str">
        <f>IF('TD VENCIDOS'!C8915="","",'TD VENCIDOS'!C8915)</f>
        <v/>
      </c>
      <c r="D8934" s="37" t="str">
        <f>IF('TD VENCIDOS'!D8915="","",'TD VENCIDOS'!D8915)</f>
        <v/>
      </c>
    </row>
    <row r="8935" spans="2:4" ht="18.75">
      <c r="B8935" s="37" t="str">
        <f>IF('TD VENCIDOS'!B8916="","",'TD VENCIDOS'!B8916)</f>
        <v/>
      </c>
      <c r="C8935" s="38" t="str">
        <f>IF('TD VENCIDOS'!C8916="","",'TD VENCIDOS'!C8916)</f>
        <v/>
      </c>
      <c r="D8935" s="37" t="str">
        <f>IF('TD VENCIDOS'!D8916="","",'TD VENCIDOS'!D8916)</f>
        <v/>
      </c>
    </row>
    <row r="8936" spans="2:4" ht="18.75">
      <c r="B8936" s="37" t="str">
        <f>IF('TD VENCIDOS'!B8917="","",'TD VENCIDOS'!B8917)</f>
        <v/>
      </c>
      <c r="C8936" s="38" t="str">
        <f>IF('TD VENCIDOS'!C8917="","",'TD VENCIDOS'!C8917)</f>
        <v/>
      </c>
      <c r="D8936" s="37" t="str">
        <f>IF('TD VENCIDOS'!D8917="","",'TD VENCIDOS'!D8917)</f>
        <v/>
      </c>
    </row>
    <row r="8937" spans="2:4" ht="18.75">
      <c r="B8937" s="37" t="str">
        <f>IF('TD VENCIDOS'!B8918="","",'TD VENCIDOS'!B8918)</f>
        <v/>
      </c>
      <c r="C8937" s="38" t="str">
        <f>IF('TD VENCIDOS'!C8918="","",'TD VENCIDOS'!C8918)</f>
        <v/>
      </c>
      <c r="D8937" s="37" t="str">
        <f>IF('TD VENCIDOS'!D8918="","",'TD VENCIDOS'!D8918)</f>
        <v/>
      </c>
    </row>
    <row r="8938" spans="2:4" ht="18.75">
      <c r="B8938" s="37" t="str">
        <f>IF('TD VENCIDOS'!B8919="","",'TD VENCIDOS'!B8919)</f>
        <v/>
      </c>
      <c r="C8938" s="38" t="str">
        <f>IF('TD VENCIDOS'!C8919="","",'TD VENCIDOS'!C8919)</f>
        <v/>
      </c>
      <c r="D8938" s="37" t="str">
        <f>IF('TD VENCIDOS'!D8919="","",'TD VENCIDOS'!D8919)</f>
        <v/>
      </c>
    </row>
    <row r="8939" spans="2:4" ht="18.75">
      <c r="B8939" s="37" t="str">
        <f>IF('TD VENCIDOS'!B8920="","",'TD VENCIDOS'!B8920)</f>
        <v/>
      </c>
      <c r="C8939" s="38" t="str">
        <f>IF('TD VENCIDOS'!C8920="","",'TD VENCIDOS'!C8920)</f>
        <v/>
      </c>
      <c r="D8939" s="37" t="str">
        <f>IF('TD VENCIDOS'!D8920="","",'TD VENCIDOS'!D8920)</f>
        <v/>
      </c>
    </row>
    <row r="8940" spans="2:4" ht="18.75">
      <c r="B8940" s="37" t="str">
        <f>IF('TD VENCIDOS'!B8921="","",'TD VENCIDOS'!B8921)</f>
        <v/>
      </c>
      <c r="C8940" s="38" t="str">
        <f>IF('TD VENCIDOS'!C8921="","",'TD VENCIDOS'!C8921)</f>
        <v/>
      </c>
      <c r="D8940" s="37" t="str">
        <f>IF('TD VENCIDOS'!D8921="","",'TD VENCIDOS'!D8921)</f>
        <v/>
      </c>
    </row>
    <row r="8941" spans="2:4" ht="18.75">
      <c r="B8941" s="37" t="str">
        <f>IF('TD VENCIDOS'!B8922="","",'TD VENCIDOS'!B8922)</f>
        <v/>
      </c>
      <c r="C8941" s="38" t="str">
        <f>IF('TD VENCIDOS'!C8922="","",'TD VENCIDOS'!C8922)</f>
        <v/>
      </c>
      <c r="D8941" s="37" t="str">
        <f>IF('TD VENCIDOS'!D8922="","",'TD VENCIDOS'!D8922)</f>
        <v/>
      </c>
    </row>
    <row r="8942" spans="2:4" ht="18.75">
      <c r="B8942" s="37" t="str">
        <f>IF('TD VENCIDOS'!B8923="","",'TD VENCIDOS'!B8923)</f>
        <v/>
      </c>
      <c r="C8942" s="38" t="str">
        <f>IF('TD VENCIDOS'!C8923="","",'TD VENCIDOS'!C8923)</f>
        <v/>
      </c>
      <c r="D8942" s="37" t="str">
        <f>IF('TD VENCIDOS'!D8923="","",'TD VENCIDOS'!D8923)</f>
        <v/>
      </c>
    </row>
    <row r="8943" spans="2:4" ht="18.75">
      <c r="B8943" s="37" t="str">
        <f>IF('TD VENCIDOS'!B8924="","",'TD VENCIDOS'!B8924)</f>
        <v/>
      </c>
      <c r="C8943" s="38" t="str">
        <f>IF('TD VENCIDOS'!C8924="","",'TD VENCIDOS'!C8924)</f>
        <v/>
      </c>
      <c r="D8943" s="37" t="str">
        <f>IF('TD VENCIDOS'!D8924="","",'TD VENCIDOS'!D8924)</f>
        <v/>
      </c>
    </row>
    <row r="8944" spans="2:4" ht="18.75">
      <c r="B8944" s="37" t="str">
        <f>IF('TD VENCIDOS'!B8925="","",'TD VENCIDOS'!B8925)</f>
        <v/>
      </c>
      <c r="C8944" s="38" t="str">
        <f>IF('TD VENCIDOS'!C8925="","",'TD VENCIDOS'!C8925)</f>
        <v/>
      </c>
      <c r="D8944" s="37" t="str">
        <f>IF('TD VENCIDOS'!D8925="","",'TD VENCIDOS'!D8925)</f>
        <v/>
      </c>
    </row>
    <row r="8945" spans="2:4" ht="18.75">
      <c r="B8945" s="37" t="str">
        <f>IF('TD VENCIDOS'!B8926="","",'TD VENCIDOS'!B8926)</f>
        <v/>
      </c>
      <c r="C8945" s="38" t="str">
        <f>IF('TD VENCIDOS'!C8926="","",'TD VENCIDOS'!C8926)</f>
        <v/>
      </c>
      <c r="D8945" s="37" t="str">
        <f>IF('TD VENCIDOS'!D8926="","",'TD VENCIDOS'!D8926)</f>
        <v/>
      </c>
    </row>
    <row r="8946" spans="2:4" ht="18.75">
      <c r="B8946" s="37" t="str">
        <f>IF('TD VENCIDOS'!B8927="","",'TD VENCIDOS'!B8927)</f>
        <v/>
      </c>
      <c r="C8946" s="38" t="str">
        <f>IF('TD VENCIDOS'!C8927="","",'TD VENCIDOS'!C8927)</f>
        <v/>
      </c>
      <c r="D8946" s="37" t="str">
        <f>IF('TD VENCIDOS'!D8927="","",'TD VENCIDOS'!D8927)</f>
        <v/>
      </c>
    </row>
    <row r="8947" spans="2:4" ht="18.75">
      <c r="B8947" s="37" t="str">
        <f>IF('TD VENCIDOS'!B8928="","",'TD VENCIDOS'!B8928)</f>
        <v/>
      </c>
      <c r="C8947" s="38" t="str">
        <f>IF('TD VENCIDOS'!C8928="","",'TD VENCIDOS'!C8928)</f>
        <v/>
      </c>
      <c r="D8947" s="37" t="str">
        <f>IF('TD VENCIDOS'!D8928="","",'TD VENCIDOS'!D8928)</f>
        <v/>
      </c>
    </row>
    <row r="8948" spans="2:4" ht="18.75">
      <c r="B8948" s="37" t="str">
        <f>IF('TD VENCIDOS'!B8929="","",'TD VENCIDOS'!B8929)</f>
        <v/>
      </c>
      <c r="C8948" s="38" t="str">
        <f>IF('TD VENCIDOS'!C8929="","",'TD VENCIDOS'!C8929)</f>
        <v/>
      </c>
      <c r="D8948" s="37" t="str">
        <f>IF('TD VENCIDOS'!D8929="","",'TD VENCIDOS'!D8929)</f>
        <v/>
      </c>
    </row>
    <row r="8949" spans="2:4" ht="18.75">
      <c r="B8949" s="37" t="str">
        <f>IF('TD VENCIDOS'!B8930="","",'TD VENCIDOS'!B8930)</f>
        <v/>
      </c>
      <c r="C8949" s="38" t="str">
        <f>IF('TD VENCIDOS'!C8930="","",'TD VENCIDOS'!C8930)</f>
        <v/>
      </c>
      <c r="D8949" s="37" t="str">
        <f>IF('TD VENCIDOS'!D8930="","",'TD VENCIDOS'!D8930)</f>
        <v/>
      </c>
    </row>
    <row r="8950" spans="2:4" ht="18.75">
      <c r="B8950" s="37" t="str">
        <f>IF('TD VENCIDOS'!B8931="","",'TD VENCIDOS'!B8931)</f>
        <v/>
      </c>
      <c r="C8950" s="38" t="str">
        <f>IF('TD VENCIDOS'!C8931="","",'TD VENCIDOS'!C8931)</f>
        <v/>
      </c>
      <c r="D8950" s="37" t="str">
        <f>IF('TD VENCIDOS'!D8931="","",'TD VENCIDOS'!D8931)</f>
        <v/>
      </c>
    </row>
    <row r="8951" spans="2:4" ht="18.75">
      <c r="B8951" s="37" t="str">
        <f>IF('TD VENCIDOS'!B8932="","",'TD VENCIDOS'!B8932)</f>
        <v/>
      </c>
      <c r="C8951" s="38" t="str">
        <f>IF('TD VENCIDOS'!C8932="","",'TD VENCIDOS'!C8932)</f>
        <v/>
      </c>
      <c r="D8951" s="37" t="str">
        <f>IF('TD VENCIDOS'!D8932="","",'TD VENCIDOS'!D8932)</f>
        <v/>
      </c>
    </row>
    <row r="8952" spans="2:4" ht="18.75">
      <c r="B8952" s="37" t="str">
        <f>IF('TD VENCIDOS'!B8933="","",'TD VENCIDOS'!B8933)</f>
        <v/>
      </c>
      <c r="C8952" s="38" t="str">
        <f>IF('TD VENCIDOS'!C8933="","",'TD VENCIDOS'!C8933)</f>
        <v/>
      </c>
      <c r="D8952" s="37" t="str">
        <f>IF('TD VENCIDOS'!D8933="","",'TD VENCIDOS'!D8933)</f>
        <v/>
      </c>
    </row>
    <row r="8953" spans="2:4" ht="18.75">
      <c r="B8953" s="37" t="str">
        <f>IF('TD VENCIDOS'!B8934="","",'TD VENCIDOS'!B8934)</f>
        <v/>
      </c>
      <c r="C8953" s="38" t="str">
        <f>IF('TD VENCIDOS'!C8934="","",'TD VENCIDOS'!C8934)</f>
        <v/>
      </c>
      <c r="D8953" s="37" t="str">
        <f>IF('TD VENCIDOS'!D8934="","",'TD VENCIDOS'!D8934)</f>
        <v/>
      </c>
    </row>
    <row r="8954" spans="2:4" ht="18.75">
      <c r="B8954" s="37" t="str">
        <f>IF('TD VENCIDOS'!B8935="","",'TD VENCIDOS'!B8935)</f>
        <v/>
      </c>
      <c r="C8954" s="38" t="str">
        <f>IF('TD VENCIDOS'!C8935="","",'TD VENCIDOS'!C8935)</f>
        <v/>
      </c>
      <c r="D8954" s="37" t="str">
        <f>IF('TD VENCIDOS'!D8935="","",'TD VENCIDOS'!D8935)</f>
        <v/>
      </c>
    </row>
    <row r="8955" spans="2:4" ht="18.75">
      <c r="B8955" s="37" t="str">
        <f>IF('TD VENCIDOS'!B8936="","",'TD VENCIDOS'!B8936)</f>
        <v/>
      </c>
      <c r="C8955" s="38" t="str">
        <f>IF('TD VENCIDOS'!C8936="","",'TD VENCIDOS'!C8936)</f>
        <v/>
      </c>
      <c r="D8955" s="37" t="str">
        <f>IF('TD VENCIDOS'!D8936="","",'TD VENCIDOS'!D8936)</f>
        <v/>
      </c>
    </row>
    <row r="8956" spans="2:4" ht="18.75">
      <c r="B8956" s="37" t="str">
        <f>IF('TD VENCIDOS'!B8937="","",'TD VENCIDOS'!B8937)</f>
        <v/>
      </c>
      <c r="C8956" s="38" t="str">
        <f>IF('TD VENCIDOS'!C8937="","",'TD VENCIDOS'!C8937)</f>
        <v/>
      </c>
      <c r="D8956" s="37" t="str">
        <f>IF('TD VENCIDOS'!D8937="","",'TD VENCIDOS'!D8937)</f>
        <v/>
      </c>
    </row>
    <row r="8957" spans="2:4" ht="18.75">
      <c r="B8957" s="37" t="str">
        <f>IF('TD VENCIDOS'!B8938="","",'TD VENCIDOS'!B8938)</f>
        <v/>
      </c>
      <c r="C8957" s="38" t="str">
        <f>IF('TD VENCIDOS'!C8938="","",'TD VENCIDOS'!C8938)</f>
        <v/>
      </c>
      <c r="D8957" s="37" t="str">
        <f>IF('TD VENCIDOS'!D8938="","",'TD VENCIDOS'!D8938)</f>
        <v/>
      </c>
    </row>
    <row r="8958" spans="2:4" ht="18.75">
      <c r="B8958" s="37" t="str">
        <f>IF('TD VENCIDOS'!B8939="","",'TD VENCIDOS'!B8939)</f>
        <v/>
      </c>
      <c r="C8958" s="38" t="str">
        <f>IF('TD VENCIDOS'!C8939="","",'TD VENCIDOS'!C8939)</f>
        <v/>
      </c>
      <c r="D8958" s="37" t="str">
        <f>IF('TD VENCIDOS'!D8939="","",'TD VENCIDOS'!D8939)</f>
        <v/>
      </c>
    </row>
    <row r="8959" spans="2:4" ht="18.75">
      <c r="B8959" s="37" t="str">
        <f>IF('TD VENCIDOS'!B8940="","",'TD VENCIDOS'!B8940)</f>
        <v/>
      </c>
      <c r="C8959" s="38" t="str">
        <f>IF('TD VENCIDOS'!C8940="","",'TD VENCIDOS'!C8940)</f>
        <v/>
      </c>
      <c r="D8959" s="37" t="str">
        <f>IF('TD VENCIDOS'!D8940="","",'TD VENCIDOS'!D8940)</f>
        <v/>
      </c>
    </row>
    <row r="8960" spans="2:4" ht="18.75">
      <c r="B8960" s="37" t="str">
        <f>IF('TD VENCIDOS'!B8941="","",'TD VENCIDOS'!B8941)</f>
        <v/>
      </c>
      <c r="C8960" s="38" t="str">
        <f>IF('TD VENCIDOS'!C8941="","",'TD VENCIDOS'!C8941)</f>
        <v/>
      </c>
      <c r="D8960" s="37" t="str">
        <f>IF('TD VENCIDOS'!D8941="","",'TD VENCIDOS'!D8941)</f>
        <v/>
      </c>
    </row>
    <row r="8961" spans="2:4" ht="18.75">
      <c r="B8961" s="37" t="str">
        <f>IF('TD VENCIDOS'!B8942="","",'TD VENCIDOS'!B8942)</f>
        <v/>
      </c>
      <c r="C8961" s="38" t="str">
        <f>IF('TD VENCIDOS'!C8942="","",'TD VENCIDOS'!C8942)</f>
        <v/>
      </c>
      <c r="D8961" s="37" t="str">
        <f>IF('TD VENCIDOS'!D8942="","",'TD VENCIDOS'!D8942)</f>
        <v/>
      </c>
    </row>
    <row r="8962" spans="2:4" ht="18.75">
      <c r="B8962" s="37" t="str">
        <f>IF('TD VENCIDOS'!B8943="","",'TD VENCIDOS'!B8943)</f>
        <v/>
      </c>
      <c r="C8962" s="38" t="str">
        <f>IF('TD VENCIDOS'!C8943="","",'TD VENCIDOS'!C8943)</f>
        <v/>
      </c>
      <c r="D8962" s="37" t="str">
        <f>IF('TD VENCIDOS'!D8943="","",'TD VENCIDOS'!D8943)</f>
        <v/>
      </c>
    </row>
    <row r="8963" spans="2:4" ht="18.75">
      <c r="B8963" s="37" t="str">
        <f>IF('TD VENCIDOS'!B8944="","",'TD VENCIDOS'!B8944)</f>
        <v/>
      </c>
      <c r="C8963" s="38" t="str">
        <f>IF('TD VENCIDOS'!C8944="","",'TD VENCIDOS'!C8944)</f>
        <v/>
      </c>
      <c r="D8963" s="37" t="str">
        <f>IF('TD VENCIDOS'!D8944="","",'TD VENCIDOS'!D8944)</f>
        <v/>
      </c>
    </row>
    <row r="8964" spans="2:4" ht="18.75">
      <c r="B8964" s="37" t="str">
        <f>IF('TD VENCIDOS'!B8945="","",'TD VENCIDOS'!B8945)</f>
        <v/>
      </c>
      <c r="C8964" s="38" t="str">
        <f>IF('TD VENCIDOS'!C8945="","",'TD VENCIDOS'!C8945)</f>
        <v/>
      </c>
      <c r="D8964" s="37" t="str">
        <f>IF('TD VENCIDOS'!D8945="","",'TD VENCIDOS'!D8945)</f>
        <v/>
      </c>
    </row>
    <row r="8965" spans="2:4" ht="18.75">
      <c r="B8965" s="37" t="str">
        <f>IF('TD VENCIDOS'!B8946="","",'TD VENCIDOS'!B8946)</f>
        <v/>
      </c>
      <c r="C8965" s="38" t="str">
        <f>IF('TD VENCIDOS'!C8946="","",'TD VENCIDOS'!C8946)</f>
        <v/>
      </c>
      <c r="D8965" s="37" t="str">
        <f>IF('TD VENCIDOS'!D8946="","",'TD VENCIDOS'!D8946)</f>
        <v/>
      </c>
    </row>
    <row r="8966" spans="2:4" ht="18.75">
      <c r="B8966" s="37" t="str">
        <f>IF('TD VENCIDOS'!B8947="","",'TD VENCIDOS'!B8947)</f>
        <v/>
      </c>
      <c r="C8966" s="38" t="str">
        <f>IF('TD VENCIDOS'!C8947="","",'TD VENCIDOS'!C8947)</f>
        <v/>
      </c>
      <c r="D8966" s="37" t="str">
        <f>IF('TD VENCIDOS'!D8947="","",'TD VENCIDOS'!D8947)</f>
        <v/>
      </c>
    </row>
    <row r="8967" spans="2:4" ht="18.75">
      <c r="B8967" s="37" t="str">
        <f>IF('TD VENCIDOS'!B8948="","",'TD VENCIDOS'!B8948)</f>
        <v/>
      </c>
      <c r="C8967" s="38" t="str">
        <f>IF('TD VENCIDOS'!C8948="","",'TD VENCIDOS'!C8948)</f>
        <v/>
      </c>
      <c r="D8967" s="37" t="str">
        <f>IF('TD VENCIDOS'!D8948="","",'TD VENCIDOS'!D8948)</f>
        <v/>
      </c>
    </row>
    <row r="8968" spans="2:4" ht="18.75">
      <c r="B8968" s="37" t="str">
        <f>IF('TD VENCIDOS'!B8949="","",'TD VENCIDOS'!B8949)</f>
        <v/>
      </c>
      <c r="C8968" s="38" t="str">
        <f>IF('TD VENCIDOS'!C8949="","",'TD VENCIDOS'!C8949)</f>
        <v/>
      </c>
      <c r="D8968" s="37" t="str">
        <f>IF('TD VENCIDOS'!D8949="","",'TD VENCIDOS'!D8949)</f>
        <v/>
      </c>
    </row>
    <row r="8969" spans="2:4" ht="18.75">
      <c r="B8969" s="37" t="str">
        <f>IF('TD VENCIDOS'!B8950="","",'TD VENCIDOS'!B8950)</f>
        <v/>
      </c>
      <c r="C8969" s="38" t="str">
        <f>IF('TD VENCIDOS'!C8950="","",'TD VENCIDOS'!C8950)</f>
        <v/>
      </c>
      <c r="D8969" s="37" t="str">
        <f>IF('TD VENCIDOS'!D8950="","",'TD VENCIDOS'!D8950)</f>
        <v/>
      </c>
    </row>
    <row r="8970" spans="2:4" ht="18.75">
      <c r="B8970" s="37" t="str">
        <f>IF('TD VENCIDOS'!B8951="","",'TD VENCIDOS'!B8951)</f>
        <v/>
      </c>
      <c r="C8970" s="38" t="str">
        <f>IF('TD VENCIDOS'!C8951="","",'TD VENCIDOS'!C8951)</f>
        <v/>
      </c>
      <c r="D8970" s="37" t="str">
        <f>IF('TD VENCIDOS'!D8951="","",'TD VENCIDOS'!D8951)</f>
        <v/>
      </c>
    </row>
    <row r="8971" spans="2:4" ht="18.75">
      <c r="B8971" s="37" t="str">
        <f>IF('TD VENCIDOS'!B8952="","",'TD VENCIDOS'!B8952)</f>
        <v/>
      </c>
      <c r="C8971" s="38" t="str">
        <f>IF('TD VENCIDOS'!C8952="","",'TD VENCIDOS'!C8952)</f>
        <v/>
      </c>
      <c r="D8971" s="37" t="str">
        <f>IF('TD VENCIDOS'!D8952="","",'TD VENCIDOS'!D8952)</f>
        <v/>
      </c>
    </row>
    <row r="8972" spans="2:4" ht="18.75">
      <c r="B8972" s="37" t="str">
        <f>IF('TD VENCIDOS'!B8953="","",'TD VENCIDOS'!B8953)</f>
        <v/>
      </c>
      <c r="C8972" s="38" t="str">
        <f>IF('TD VENCIDOS'!C8953="","",'TD VENCIDOS'!C8953)</f>
        <v/>
      </c>
      <c r="D8972" s="37" t="str">
        <f>IF('TD VENCIDOS'!D8953="","",'TD VENCIDOS'!D8953)</f>
        <v/>
      </c>
    </row>
    <row r="8973" spans="2:4" ht="18.75">
      <c r="B8973" s="37" t="str">
        <f>IF('TD VENCIDOS'!B8954="","",'TD VENCIDOS'!B8954)</f>
        <v/>
      </c>
      <c r="C8973" s="38" t="str">
        <f>IF('TD VENCIDOS'!C8954="","",'TD VENCIDOS'!C8954)</f>
        <v/>
      </c>
      <c r="D8973" s="37" t="str">
        <f>IF('TD VENCIDOS'!D8954="","",'TD VENCIDOS'!D8954)</f>
        <v/>
      </c>
    </row>
    <row r="8974" spans="2:4" ht="18.75">
      <c r="B8974" s="37" t="str">
        <f>IF('TD VENCIDOS'!B8955="","",'TD VENCIDOS'!B8955)</f>
        <v/>
      </c>
      <c r="C8974" s="38" t="str">
        <f>IF('TD VENCIDOS'!C8955="","",'TD VENCIDOS'!C8955)</f>
        <v/>
      </c>
      <c r="D8974" s="37" t="str">
        <f>IF('TD VENCIDOS'!D8955="","",'TD VENCIDOS'!D8955)</f>
        <v/>
      </c>
    </row>
    <row r="8975" spans="2:4" ht="18.75">
      <c r="B8975" s="37" t="str">
        <f>IF('TD VENCIDOS'!B8956="","",'TD VENCIDOS'!B8956)</f>
        <v/>
      </c>
      <c r="C8975" s="38" t="str">
        <f>IF('TD VENCIDOS'!C8956="","",'TD VENCIDOS'!C8956)</f>
        <v/>
      </c>
      <c r="D8975" s="37" t="str">
        <f>IF('TD VENCIDOS'!D8956="","",'TD VENCIDOS'!D8956)</f>
        <v/>
      </c>
    </row>
    <row r="8976" spans="2:4" ht="18.75">
      <c r="B8976" s="37" t="str">
        <f>IF('TD VENCIDOS'!B8957="","",'TD VENCIDOS'!B8957)</f>
        <v/>
      </c>
      <c r="C8976" s="38" t="str">
        <f>IF('TD VENCIDOS'!C8957="","",'TD VENCIDOS'!C8957)</f>
        <v/>
      </c>
      <c r="D8976" s="37" t="str">
        <f>IF('TD VENCIDOS'!D8957="","",'TD VENCIDOS'!D8957)</f>
        <v/>
      </c>
    </row>
    <row r="8977" spans="2:4" ht="18.75">
      <c r="B8977" s="37" t="str">
        <f>IF('TD VENCIDOS'!B8958="","",'TD VENCIDOS'!B8958)</f>
        <v/>
      </c>
      <c r="C8977" s="38" t="str">
        <f>IF('TD VENCIDOS'!C8958="","",'TD VENCIDOS'!C8958)</f>
        <v/>
      </c>
      <c r="D8977" s="37" t="str">
        <f>IF('TD VENCIDOS'!D8958="","",'TD VENCIDOS'!D8958)</f>
        <v/>
      </c>
    </row>
    <row r="8978" spans="2:4" ht="18.75">
      <c r="B8978" s="37" t="str">
        <f>IF('TD VENCIDOS'!B8959="","",'TD VENCIDOS'!B8959)</f>
        <v/>
      </c>
      <c r="C8978" s="38" t="str">
        <f>IF('TD VENCIDOS'!C8959="","",'TD VENCIDOS'!C8959)</f>
        <v/>
      </c>
      <c r="D8978" s="37" t="str">
        <f>IF('TD VENCIDOS'!D8959="","",'TD VENCIDOS'!D8959)</f>
        <v/>
      </c>
    </row>
    <row r="8979" spans="2:4" ht="18.75">
      <c r="B8979" s="37" t="str">
        <f>IF('TD VENCIDOS'!B8960="","",'TD VENCIDOS'!B8960)</f>
        <v/>
      </c>
      <c r="C8979" s="38" t="str">
        <f>IF('TD VENCIDOS'!C8960="","",'TD VENCIDOS'!C8960)</f>
        <v/>
      </c>
      <c r="D8979" s="37" t="str">
        <f>IF('TD VENCIDOS'!D8960="","",'TD VENCIDOS'!D8960)</f>
        <v/>
      </c>
    </row>
    <row r="8980" spans="2:4" ht="18.75">
      <c r="B8980" s="37" t="str">
        <f>IF('TD VENCIDOS'!B8961="","",'TD VENCIDOS'!B8961)</f>
        <v/>
      </c>
      <c r="C8980" s="38" t="str">
        <f>IF('TD VENCIDOS'!C8961="","",'TD VENCIDOS'!C8961)</f>
        <v/>
      </c>
      <c r="D8980" s="37" t="str">
        <f>IF('TD VENCIDOS'!D8961="","",'TD VENCIDOS'!D8961)</f>
        <v/>
      </c>
    </row>
    <row r="8981" spans="2:4" ht="18.75">
      <c r="B8981" s="37" t="str">
        <f>IF('TD VENCIDOS'!B8962="","",'TD VENCIDOS'!B8962)</f>
        <v/>
      </c>
      <c r="C8981" s="38" t="str">
        <f>IF('TD VENCIDOS'!C8962="","",'TD VENCIDOS'!C8962)</f>
        <v/>
      </c>
      <c r="D8981" s="37" t="str">
        <f>IF('TD VENCIDOS'!D8962="","",'TD VENCIDOS'!D8962)</f>
        <v/>
      </c>
    </row>
    <row r="8982" spans="2:4" ht="18.75">
      <c r="B8982" s="37" t="str">
        <f>IF('TD VENCIDOS'!B8963="","",'TD VENCIDOS'!B8963)</f>
        <v/>
      </c>
      <c r="C8982" s="38" t="str">
        <f>IF('TD VENCIDOS'!C8963="","",'TD VENCIDOS'!C8963)</f>
        <v/>
      </c>
      <c r="D8982" s="37" t="str">
        <f>IF('TD VENCIDOS'!D8963="","",'TD VENCIDOS'!D8963)</f>
        <v/>
      </c>
    </row>
    <row r="8983" spans="2:4" ht="18.75">
      <c r="B8983" s="37" t="str">
        <f>IF('TD VENCIDOS'!B8964="","",'TD VENCIDOS'!B8964)</f>
        <v/>
      </c>
      <c r="C8983" s="38" t="str">
        <f>IF('TD VENCIDOS'!C8964="","",'TD VENCIDOS'!C8964)</f>
        <v/>
      </c>
      <c r="D8983" s="37" t="str">
        <f>IF('TD VENCIDOS'!D8964="","",'TD VENCIDOS'!D8964)</f>
        <v/>
      </c>
    </row>
    <row r="8984" spans="2:4" ht="18.75">
      <c r="B8984" s="37" t="str">
        <f>IF('TD VENCIDOS'!B8965="","",'TD VENCIDOS'!B8965)</f>
        <v/>
      </c>
      <c r="C8984" s="38" t="str">
        <f>IF('TD VENCIDOS'!C8965="","",'TD VENCIDOS'!C8965)</f>
        <v/>
      </c>
      <c r="D8984" s="37" t="str">
        <f>IF('TD VENCIDOS'!D8965="","",'TD VENCIDOS'!D8965)</f>
        <v/>
      </c>
    </row>
    <row r="8985" spans="2:4" ht="18.75">
      <c r="B8985" s="37" t="str">
        <f>IF('TD VENCIDOS'!B8966="","",'TD VENCIDOS'!B8966)</f>
        <v/>
      </c>
      <c r="C8985" s="38" t="str">
        <f>IF('TD VENCIDOS'!C8966="","",'TD VENCIDOS'!C8966)</f>
        <v/>
      </c>
      <c r="D8985" s="37" t="str">
        <f>IF('TD VENCIDOS'!D8966="","",'TD VENCIDOS'!D8966)</f>
        <v/>
      </c>
    </row>
    <row r="8986" spans="2:4" ht="18.75">
      <c r="B8986" s="37" t="str">
        <f>IF('TD VENCIDOS'!B8967="","",'TD VENCIDOS'!B8967)</f>
        <v/>
      </c>
      <c r="C8986" s="38" t="str">
        <f>IF('TD VENCIDOS'!C8967="","",'TD VENCIDOS'!C8967)</f>
        <v/>
      </c>
      <c r="D8986" s="37" t="str">
        <f>IF('TD VENCIDOS'!D8967="","",'TD VENCIDOS'!D8967)</f>
        <v/>
      </c>
    </row>
    <row r="8987" spans="2:4" ht="18.75">
      <c r="B8987" s="37" t="str">
        <f>IF('TD VENCIDOS'!B8968="","",'TD VENCIDOS'!B8968)</f>
        <v/>
      </c>
      <c r="C8987" s="38" t="str">
        <f>IF('TD VENCIDOS'!C8968="","",'TD VENCIDOS'!C8968)</f>
        <v/>
      </c>
      <c r="D8987" s="37" t="str">
        <f>IF('TD VENCIDOS'!D8968="","",'TD VENCIDOS'!D8968)</f>
        <v/>
      </c>
    </row>
    <row r="8988" spans="2:4" ht="18.75">
      <c r="B8988" s="37" t="str">
        <f>IF('TD VENCIDOS'!B8969="","",'TD VENCIDOS'!B8969)</f>
        <v/>
      </c>
      <c r="C8988" s="38" t="str">
        <f>IF('TD VENCIDOS'!C8969="","",'TD VENCIDOS'!C8969)</f>
        <v/>
      </c>
      <c r="D8988" s="37" t="str">
        <f>IF('TD VENCIDOS'!D8969="","",'TD VENCIDOS'!D8969)</f>
        <v/>
      </c>
    </row>
    <row r="8989" spans="2:4" ht="18.75">
      <c r="B8989" s="37" t="str">
        <f>IF('TD VENCIDOS'!B8970="","",'TD VENCIDOS'!B8970)</f>
        <v/>
      </c>
      <c r="C8989" s="38" t="str">
        <f>IF('TD VENCIDOS'!C8970="","",'TD VENCIDOS'!C8970)</f>
        <v/>
      </c>
      <c r="D8989" s="37" t="str">
        <f>IF('TD VENCIDOS'!D8970="","",'TD VENCIDOS'!D8970)</f>
        <v/>
      </c>
    </row>
    <row r="8990" spans="2:4" ht="18.75">
      <c r="B8990" s="37" t="str">
        <f>IF('TD VENCIDOS'!B8971="","",'TD VENCIDOS'!B8971)</f>
        <v/>
      </c>
      <c r="C8990" s="38" t="str">
        <f>IF('TD VENCIDOS'!C8971="","",'TD VENCIDOS'!C8971)</f>
        <v/>
      </c>
      <c r="D8990" s="37" t="str">
        <f>IF('TD VENCIDOS'!D8971="","",'TD VENCIDOS'!D8971)</f>
        <v/>
      </c>
    </row>
    <row r="8991" spans="2:4" ht="18.75">
      <c r="B8991" s="37" t="str">
        <f>IF('TD VENCIDOS'!B8972="","",'TD VENCIDOS'!B8972)</f>
        <v/>
      </c>
      <c r="C8991" s="38" t="str">
        <f>IF('TD VENCIDOS'!C8972="","",'TD VENCIDOS'!C8972)</f>
        <v/>
      </c>
      <c r="D8991" s="37" t="str">
        <f>IF('TD VENCIDOS'!D8972="","",'TD VENCIDOS'!D8972)</f>
        <v/>
      </c>
    </row>
    <row r="8992" spans="2:4" ht="18.75">
      <c r="B8992" s="37" t="str">
        <f>IF('TD VENCIDOS'!B8973="","",'TD VENCIDOS'!B8973)</f>
        <v/>
      </c>
      <c r="C8992" s="38" t="str">
        <f>IF('TD VENCIDOS'!C8973="","",'TD VENCIDOS'!C8973)</f>
        <v/>
      </c>
      <c r="D8992" s="37" t="str">
        <f>IF('TD VENCIDOS'!D8973="","",'TD VENCIDOS'!D8973)</f>
        <v/>
      </c>
    </row>
    <row r="8993" spans="2:4" ht="18.75">
      <c r="B8993" s="37" t="str">
        <f>IF('TD VENCIDOS'!B8974="","",'TD VENCIDOS'!B8974)</f>
        <v/>
      </c>
      <c r="C8993" s="38" t="str">
        <f>IF('TD VENCIDOS'!C8974="","",'TD VENCIDOS'!C8974)</f>
        <v/>
      </c>
      <c r="D8993" s="37" t="str">
        <f>IF('TD VENCIDOS'!D8974="","",'TD VENCIDOS'!D8974)</f>
        <v/>
      </c>
    </row>
    <row r="8994" spans="2:4" ht="18.75">
      <c r="B8994" s="37" t="str">
        <f>IF('TD VENCIDOS'!B8975="","",'TD VENCIDOS'!B8975)</f>
        <v/>
      </c>
      <c r="C8994" s="38" t="str">
        <f>IF('TD VENCIDOS'!C8975="","",'TD VENCIDOS'!C8975)</f>
        <v/>
      </c>
      <c r="D8994" s="37" t="str">
        <f>IF('TD VENCIDOS'!D8975="","",'TD VENCIDOS'!D8975)</f>
        <v/>
      </c>
    </row>
    <row r="8995" spans="2:4" ht="18.75">
      <c r="B8995" s="37" t="str">
        <f>IF('TD VENCIDOS'!B8976="","",'TD VENCIDOS'!B8976)</f>
        <v/>
      </c>
      <c r="C8995" s="38" t="str">
        <f>IF('TD VENCIDOS'!C8976="","",'TD VENCIDOS'!C8976)</f>
        <v/>
      </c>
      <c r="D8995" s="37" t="str">
        <f>IF('TD VENCIDOS'!D8976="","",'TD VENCIDOS'!D8976)</f>
        <v/>
      </c>
    </row>
    <row r="8996" spans="2:4" ht="18.75">
      <c r="B8996" s="37" t="str">
        <f>IF('TD VENCIDOS'!B8977="","",'TD VENCIDOS'!B8977)</f>
        <v/>
      </c>
      <c r="C8996" s="38" t="str">
        <f>IF('TD VENCIDOS'!C8977="","",'TD VENCIDOS'!C8977)</f>
        <v/>
      </c>
      <c r="D8996" s="37" t="str">
        <f>IF('TD VENCIDOS'!D8977="","",'TD VENCIDOS'!D8977)</f>
        <v/>
      </c>
    </row>
    <row r="8997" spans="2:4" ht="18.75">
      <c r="B8997" s="37" t="str">
        <f>IF('TD VENCIDOS'!B8978="","",'TD VENCIDOS'!B8978)</f>
        <v/>
      </c>
      <c r="C8997" s="38" t="str">
        <f>IF('TD VENCIDOS'!C8978="","",'TD VENCIDOS'!C8978)</f>
        <v/>
      </c>
      <c r="D8997" s="37" t="str">
        <f>IF('TD VENCIDOS'!D8978="","",'TD VENCIDOS'!D8978)</f>
        <v/>
      </c>
    </row>
    <row r="8998" spans="2:4" ht="18.75">
      <c r="B8998" s="37" t="str">
        <f>IF('TD VENCIDOS'!B8979="","",'TD VENCIDOS'!B8979)</f>
        <v/>
      </c>
      <c r="C8998" s="38" t="str">
        <f>IF('TD VENCIDOS'!C8979="","",'TD VENCIDOS'!C8979)</f>
        <v/>
      </c>
      <c r="D8998" s="37" t="str">
        <f>IF('TD VENCIDOS'!D8979="","",'TD VENCIDOS'!D8979)</f>
        <v/>
      </c>
    </row>
    <row r="8999" spans="2:4" ht="18.75">
      <c r="B8999" s="37" t="str">
        <f>IF('TD VENCIDOS'!B8980="","",'TD VENCIDOS'!B8980)</f>
        <v/>
      </c>
      <c r="C8999" s="38" t="str">
        <f>IF('TD VENCIDOS'!C8980="","",'TD VENCIDOS'!C8980)</f>
        <v/>
      </c>
      <c r="D8999" s="37" t="str">
        <f>IF('TD VENCIDOS'!D8980="","",'TD VENCIDOS'!D8980)</f>
        <v/>
      </c>
    </row>
    <row r="9000" spans="2:4" ht="18.75">
      <c r="B9000" s="37" t="str">
        <f>IF('TD VENCIDOS'!B8981="","",'TD VENCIDOS'!B8981)</f>
        <v/>
      </c>
      <c r="C9000" s="38" t="str">
        <f>IF('TD VENCIDOS'!C8981="","",'TD VENCIDOS'!C8981)</f>
        <v/>
      </c>
      <c r="D9000" s="37" t="str">
        <f>IF('TD VENCIDOS'!D8981="","",'TD VENCIDOS'!D8981)</f>
        <v/>
      </c>
    </row>
    <row r="9001" spans="2:4" ht="18.75">
      <c r="B9001" s="37" t="str">
        <f>IF('TD VENCIDOS'!B8982="","",'TD VENCIDOS'!B8982)</f>
        <v/>
      </c>
      <c r="C9001" s="38" t="str">
        <f>IF('TD VENCIDOS'!C8982="","",'TD VENCIDOS'!C8982)</f>
        <v/>
      </c>
      <c r="D9001" s="37" t="str">
        <f>IF('TD VENCIDOS'!D8982="","",'TD VENCIDOS'!D8982)</f>
        <v/>
      </c>
    </row>
    <row r="9002" spans="2:4" ht="18.75">
      <c r="B9002" s="37" t="str">
        <f>IF('TD VENCIDOS'!B8983="","",'TD VENCIDOS'!B8983)</f>
        <v/>
      </c>
      <c r="C9002" s="38" t="str">
        <f>IF('TD VENCIDOS'!C8983="","",'TD VENCIDOS'!C8983)</f>
        <v/>
      </c>
      <c r="D9002" s="37" t="str">
        <f>IF('TD VENCIDOS'!D8983="","",'TD VENCIDOS'!D8983)</f>
        <v/>
      </c>
    </row>
    <row r="9003" spans="2:4" ht="18.75">
      <c r="B9003" s="37" t="str">
        <f>IF('TD VENCIDOS'!B8984="","",'TD VENCIDOS'!B8984)</f>
        <v/>
      </c>
      <c r="C9003" s="38" t="str">
        <f>IF('TD VENCIDOS'!C8984="","",'TD VENCIDOS'!C8984)</f>
        <v/>
      </c>
      <c r="D9003" s="37" t="str">
        <f>IF('TD VENCIDOS'!D8984="","",'TD VENCIDOS'!D8984)</f>
        <v/>
      </c>
    </row>
    <row r="9004" spans="2:4" ht="18.75">
      <c r="B9004" s="37" t="str">
        <f>IF('TD VENCIDOS'!B8985="","",'TD VENCIDOS'!B8985)</f>
        <v/>
      </c>
      <c r="C9004" s="38" t="str">
        <f>IF('TD VENCIDOS'!C8985="","",'TD VENCIDOS'!C8985)</f>
        <v/>
      </c>
      <c r="D9004" s="37" t="str">
        <f>IF('TD VENCIDOS'!D8985="","",'TD VENCIDOS'!D8985)</f>
        <v/>
      </c>
    </row>
    <row r="9005" spans="2:4" ht="18.75">
      <c r="B9005" s="37" t="str">
        <f>IF('TD VENCIDOS'!B8986="","",'TD VENCIDOS'!B8986)</f>
        <v/>
      </c>
      <c r="C9005" s="38" t="str">
        <f>IF('TD VENCIDOS'!C8986="","",'TD VENCIDOS'!C8986)</f>
        <v/>
      </c>
      <c r="D9005" s="37" t="str">
        <f>IF('TD VENCIDOS'!D8986="","",'TD VENCIDOS'!D8986)</f>
        <v/>
      </c>
    </row>
    <row r="9006" spans="2:4" ht="18.75">
      <c r="B9006" s="37" t="str">
        <f>IF('TD VENCIDOS'!B8987="","",'TD VENCIDOS'!B8987)</f>
        <v/>
      </c>
      <c r="C9006" s="38" t="str">
        <f>IF('TD VENCIDOS'!C8987="","",'TD VENCIDOS'!C8987)</f>
        <v/>
      </c>
      <c r="D9006" s="37" t="str">
        <f>IF('TD VENCIDOS'!D8987="","",'TD VENCIDOS'!D8987)</f>
        <v/>
      </c>
    </row>
    <row r="9007" spans="2:4" ht="18.75">
      <c r="B9007" s="37" t="str">
        <f>IF('TD VENCIDOS'!B8988="","",'TD VENCIDOS'!B8988)</f>
        <v/>
      </c>
      <c r="C9007" s="38" t="str">
        <f>IF('TD VENCIDOS'!C8988="","",'TD VENCIDOS'!C8988)</f>
        <v/>
      </c>
      <c r="D9007" s="37" t="str">
        <f>IF('TD VENCIDOS'!D8988="","",'TD VENCIDOS'!D8988)</f>
        <v/>
      </c>
    </row>
    <row r="9008" spans="2:4" ht="18.75">
      <c r="B9008" s="37" t="str">
        <f>IF('TD VENCIDOS'!B8989="","",'TD VENCIDOS'!B8989)</f>
        <v/>
      </c>
      <c r="C9008" s="38" t="str">
        <f>IF('TD VENCIDOS'!C8989="","",'TD VENCIDOS'!C8989)</f>
        <v/>
      </c>
      <c r="D9008" s="37" t="str">
        <f>IF('TD VENCIDOS'!D8989="","",'TD VENCIDOS'!D8989)</f>
        <v/>
      </c>
    </row>
    <row r="9009" spans="2:4" ht="18.75">
      <c r="B9009" s="37" t="str">
        <f>IF('TD VENCIDOS'!B8990="","",'TD VENCIDOS'!B8990)</f>
        <v/>
      </c>
      <c r="C9009" s="38" t="str">
        <f>IF('TD VENCIDOS'!C8990="","",'TD VENCIDOS'!C8990)</f>
        <v/>
      </c>
      <c r="D9009" s="37" t="str">
        <f>IF('TD VENCIDOS'!D8990="","",'TD VENCIDOS'!D8990)</f>
        <v/>
      </c>
    </row>
    <row r="9010" spans="2:4" ht="18.75">
      <c r="B9010" s="37" t="str">
        <f>IF('TD VENCIDOS'!B8991="","",'TD VENCIDOS'!B8991)</f>
        <v/>
      </c>
      <c r="C9010" s="38" t="str">
        <f>IF('TD VENCIDOS'!C8991="","",'TD VENCIDOS'!C8991)</f>
        <v/>
      </c>
      <c r="D9010" s="37" t="str">
        <f>IF('TD VENCIDOS'!D8991="","",'TD VENCIDOS'!D8991)</f>
        <v/>
      </c>
    </row>
    <row r="9011" spans="2:4" ht="18.75">
      <c r="B9011" s="37" t="str">
        <f>IF('TD VENCIDOS'!B8992="","",'TD VENCIDOS'!B8992)</f>
        <v/>
      </c>
      <c r="C9011" s="38" t="str">
        <f>IF('TD VENCIDOS'!C8992="","",'TD VENCIDOS'!C8992)</f>
        <v/>
      </c>
      <c r="D9011" s="37" t="str">
        <f>IF('TD VENCIDOS'!D8992="","",'TD VENCIDOS'!D8992)</f>
        <v/>
      </c>
    </row>
    <row r="9012" spans="2:4" ht="18.75">
      <c r="B9012" s="37" t="str">
        <f>IF('TD VENCIDOS'!B8993="","",'TD VENCIDOS'!B8993)</f>
        <v/>
      </c>
      <c r="C9012" s="38" t="str">
        <f>IF('TD VENCIDOS'!C8993="","",'TD VENCIDOS'!C8993)</f>
        <v/>
      </c>
      <c r="D9012" s="37" t="str">
        <f>IF('TD VENCIDOS'!D8993="","",'TD VENCIDOS'!D8993)</f>
        <v/>
      </c>
    </row>
    <row r="9013" spans="2:4" ht="18.75">
      <c r="B9013" s="37" t="str">
        <f>IF('TD VENCIDOS'!B8994="","",'TD VENCIDOS'!B8994)</f>
        <v/>
      </c>
      <c r="C9013" s="38" t="str">
        <f>IF('TD VENCIDOS'!C8994="","",'TD VENCIDOS'!C8994)</f>
        <v/>
      </c>
      <c r="D9013" s="37" t="str">
        <f>IF('TD VENCIDOS'!D8994="","",'TD VENCIDOS'!D8994)</f>
        <v/>
      </c>
    </row>
    <row r="9014" spans="2:4" ht="18.75">
      <c r="B9014" s="37" t="str">
        <f>IF('TD VENCIDOS'!B8995="","",'TD VENCIDOS'!B8995)</f>
        <v/>
      </c>
      <c r="C9014" s="38" t="str">
        <f>IF('TD VENCIDOS'!C8995="","",'TD VENCIDOS'!C8995)</f>
        <v/>
      </c>
      <c r="D9014" s="37" t="str">
        <f>IF('TD VENCIDOS'!D8995="","",'TD VENCIDOS'!D8995)</f>
        <v/>
      </c>
    </row>
    <row r="9015" spans="2:4" ht="18.75">
      <c r="B9015" s="37" t="str">
        <f>IF('TD VENCIDOS'!B8996="","",'TD VENCIDOS'!B8996)</f>
        <v/>
      </c>
      <c r="C9015" s="38" t="str">
        <f>IF('TD VENCIDOS'!C8996="","",'TD VENCIDOS'!C8996)</f>
        <v/>
      </c>
      <c r="D9015" s="37" t="str">
        <f>IF('TD VENCIDOS'!D8996="","",'TD VENCIDOS'!D8996)</f>
        <v/>
      </c>
    </row>
    <row r="9016" spans="2:4" ht="18.75">
      <c r="B9016" s="37" t="str">
        <f>IF('TD VENCIDOS'!B8997="","",'TD VENCIDOS'!B8997)</f>
        <v/>
      </c>
      <c r="C9016" s="38" t="str">
        <f>IF('TD VENCIDOS'!C8997="","",'TD VENCIDOS'!C8997)</f>
        <v/>
      </c>
      <c r="D9016" s="37" t="str">
        <f>IF('TD VENCIDOS'!D8997="","",'TD VENCIDOS'!D8997)</f>
        <v/>
      </c>
    </row>
    <row r="9017" spans="2:4" ht="18.75">
      <c r="B9017" s="37" t="str">
        <f>IF('TD VENCIDOS'!B8998="","",'TD VENCIDOS'!B8998)</f>
        <v/>
      </c>
      <c r="C9017" s="38" t="str">
        <f>IF('TD VENCIDOS'!C8998="","",'TD VENCIDOS'!C8998)</f>
        <v/>
      </c>
      <c r="D9017" s="37" t="str">
        <f>IF('TD VENCIDOS'!D8998="","",'TD VENCIDOS'!D8998)</f>
        <v/>
      </c>
    </row>
    <row r="9018" spans="2:4" ht="18.75">
      <c r="B9018" s="37" t="str">
        <f>IF('TD VENCIDOS'!B8999="","",'TD VENCIDOS'!B8999)</f>
        <v/>
      </c>
      <c r="C9018" s="38" t="str">
        <f>IF('TD VENCIDOS'!C8999="","",'TD VENCIDOS'!C8999)</f>
        <v/>
      </c>
      <c r="D9018" s="37" t="str">
        <f>IF('TD VENCIDOS'!D8999="","",'TD VENCIDOS'!D8999)</f>
        <v/>
      </c>
    </row>
    <row r="9019" spans="2:4" ht="18.75">
      <c r="B9019" s="37" t="str">
        <f>IF('TD VENCIDOS'!B9000="","",'TD VENCIDOS'!B9000)</f>
        <v/>
      </c>
      <c r="C9019" s="38" t="str">
        <f>IF('TD VENCIDOS'!C9000="","",'TD VENCIDOS'!C9000)</f>
        <v/>
      </c>
      <c r="D9019" s="37" t="str">
        <f>IF('TD VENCIDOS'!D9000="","",'TD VENCIDOS'!D9000)</f>
        <v/>
      </c>
    </row>
    <row r="9020" spans="2:4" ht="18.75">
      <c r="B9020" s="37" t="str">
        <f>IF('TD VENCIDOS'!B9001="","",'TD VENCIDOS'!B9001)</f>
        <v/>
      </c>
      <c r="C9020" s="38" t="str">
        <f>IF('TD VENCIDOS'!C9001="","",'TD VENCIDOS'!C9001)</f>
        <v/>
      </c>
      <c r="D9020" s="37" t="str">
        <f>IF('TD VENCIDOS'!D9001="","",'TD VENCIDOS'!D9001)</f>
        <v/>
      </c>
    </row>
    <row r="9021" spans="2:4" ht="18.75">
      <c r="B9021" s="37" t="str">
        <f>IF('TD VENCIDOS'!B9002="","",'TD VENCIDOS'!B9002)</f>
        <v/>
      </c>
      <c r="C9021" s="38" t="str">
        <f>IF('TD VENCIDOS'!C9002="","",'TD VENCIDOS'!C9002)</f>
        <v/>
      </c>
      <c r="D9021" s="37" t="str">
        <f>IF('TD VENCIDOS'!D9002="","",'TD VENCIDOS'!D9002)</f>
        <v/>
      </c>
    </row>
    <row r="9022" spans="2:4" ht="18.75">
      <c r="B9022" s="37" t="str">
        <f>IF('TD VENCIDOS'!B9003="","",'TD VENCIDOS'!B9003)</f>
        <v/>
      </c>
      <c r="C9022" s="38" t="str">
        <f>IF('TD VENCIDOS'!C9003="","",'TD VENCIDOS'!C9003)</f>
        <v/>
      </c>
      <c r="D9022" s="37" t="str">
        <f>IF('TD VENCIDOS'!D9003="","",'TD VENCIDOS'!D9003)</f>
        <v/>
      </c>
    </row>
    <row r="9023" spans="2:4" ht="18.75">
      <c r="B9023" s="37" t="str">
        <f>IF('TD VENCIDOS'!B9004="","",'TD VENCIDOS'!B9004)</f>
        <v/>
      </c>
      <c r="C9023" s="38" t="str">
        <f>IF('TD VENCIDOS'!C9004="","",'TD VENCIDOS'!C9004)</f>
        <v/>
      </c>
      <c r="D9023" s="37" t="str">
        <f>IF('TD VENCIDOS'!D9004="","",'TD VENCIDOS'!D9004)</f>
        <v/>
      </c>
    </row>
    <row r="9024" spans="2:4" ht="18.75">
      <c r="B9024" s="37" t="str">
        <f>IF('TD VENCIDOS'!B9005="","",'TD VENCIDOS'!B9005)</f>
        <v/>
      </c>
      <c r="C9024" s="38" t="str">
        <f>IF('TD VENCIDOS'!C9005="","",'TD VENCIDOS'!C9005)</f>
        <v/>
      </c>
      <c r="D9024" s="37" t="str">
        <f>IF('TD VENCIDOS'!D9005="","",'TD VENCIDOS'!D9005)</f>
        <v/>
      </c>
    </row>
    <row r="9025" spans="2:4" ht="18.75">
      <c r="B9025" s="37" t="str">
        <f>IF('TD VENCIDOS'!B9006="","",'TD VENCIDOS'!B9006)</f>
        <v/>
      </c>
      <c r="C9025" s="38" t="str">
        <f>IF('TD VENCIDOS'!C9006="","",'TD VENCIDOS'!C9006)</f>
        <v/>
      </c>
      <c r="D9025" s="37" t="str">
        <f>IF('TD VENCIDOS'!D9006="","",'TD VENCIDOS'!D9006)</f>
        <v/>
      </c>
    </row>
    <row r="9026" spans="2:4" ht="18.75">
      <c r="B9026" s="37" t="str">
        <f>IF('TD VENCIDOS'!B9007="","",'TD VENCIDOS'!B9007)</f>
        <v/>
      </c>
      <c r="C9026" s="38" t="str">
        <f>IF('TD VENCIDOS'!C9007="","",'TD VENCIDOS'!C9007)</f>
        <v/>
      </c>
      <c r="D9026" s="37" t="str">
        <f>IF('TD VENCIDOS'!D9007="","",'TD VENCIDOS'!D9007)</f>
        <v/>
      </c>
    </row>
    <row r="9027" spans="2:4" ht="18.75">
      <c r="B9027" s="37" t="str">
        <f>IF('TD VENCIDOS'!B9008="","",'TD VENCIDOS'!B9008)</f>
        <v/>
      </c>
      <c r="C9027" s="38" t="str">
        <f>IF('TD VENCIDOS'!C9008="","",'TD VENCIDOS'!C9008)</f>
        <v/>
      </c>
      <c r="D9027" s="37" t="str">
        <f>IF('TD VENCIDOS'!D9008="","",'TD VENCIDOS'!D9008)</f>
        <v/>
      </c>
    </row>
    <row r="9028" spans="2:4" ht="18.75">
      <c r="B9028" s="37" t="str">
        <f>IF('TD VENCIDOS'!B9009="","",'TD VENCIDOS'!B9009)</f>
        <v/>
      </c>
      <c r="C9028" s="38" t="str">
        <f>IF('TD VENCIDOS'!C9009="","",'TD VENCIDOS'!C9009)</f>
        <v/>
      </c>
      <c r="D9028" s="37" t="str">
        <f>IF('TD VENCIDOS'!D9009="","",'TD VENCIDOS'!D9009)</f>
        <v/>
      </c>
    </row>
    <row r="9029" spans="2:4" ht="18.75">
      <c r="B9029" s="37" t="str">
        <f>IF('TD VENCIDOS'!B9010="","",'TD VENCIDOS'!B9010)</f>
        <v/>
      </c>
      <c r="C9029" s="38" t="str">
        <f>IF('TD VENCIDOS'!C9010="","",'TD VENCIDOS'!C9010)</f>
        <v/>
      </c>
      <c r="D9029" s="37" t="str">
        <f>IF('TD VENCIDOS'!D9010="","",'TD VENCIDOS'!D9010)</f>
        <v/>
      </c>
    </row>
    <row r="9030" spans="2:4" ht="18.75">
      <c r="B9030" s="37" t="str">
        <f>IF('TD VENCIDOS'!B9011="","",'TD VENCIDOS'!B9011)</f>
        <v/>
      </c>
      <c r="C9030" s="38" t="str">
        <f>IF('TD VENCIDOS'!C9011="","",'TD VENCIDOS'!C9011)</f>
        <v/>
      </c>
      <c r="D9030" s="37" t="str">
        <f>IF('TD VENCIDOS'!D9011="","",'TD VENCIDOS'!D9011)</f>
        <v/>
      </c>
    </row>
    <row r="9031" spans="2:4" ht="18.75">
      <c r="B9031" s="37" t="str">
        <f>IF('TD VENCIDOS'!B9012="","",'TD VENCIDOS'!B9012)</f>
        <v/>
      </c>
      <c r="C9031" s="38" t="str">
        <f>IF('TD VENCIDOS'!C9012="","",'TD VENCIDOS'!C9012)</f>
        <v/>
      </c>
      <c r="D9031" s="37" t="str">
        <f>IF('TD VENCIDOS'!D9012="","",'TD VENCIDOS'!D9012)</f>
        <v/>
      </c>
    </row>
    <row r="9032" spans="2:4" ht="18.75">
      <c r="B9032" s="37" t="str">
        <f>IF('TD VENCIDOS'!B9013="","",'TD VENCIDOS'!B9013)</f>
        <v/>
      </c>
      <c r="C9032" s="38" t="str">
        <f>IF('TD VENCIDOS'!C9013="","",'TD VENCIDOS'!C9013)</f>
        <v/>
      </c>
      <c r="D9032" s="37" t="str">
        <f>IF('TD VENCIDOS'!D9013="","",'TD VENCIDOS'!D9013)</f>
        <v/>
      </c>
    </row>
    <row r="9033" spans="2:4" ht="18.75">
      <c r="B9033" s="37" t="str">
        <f>IF('TD VENCIDOS'!B9014="","",'TD VENCIDOS'!B9014)</f>
        <v/>
      </c>
      <c r="C9033" s="38" t="str">
        <f>IF('TD VENCIDOS'!C9014="","",'TD VENCIDOS'!C9014)</f>
        <v/>
      </c>
      <c r="D9033" s="37" t="str">
        <f>IF('TD VENCIDOS'!D9014="","",'TD VENCIDOS'!D9014)</f>
        <v/>
      </c>
    </row>
    <row r="9034" spans="2:4" ht="18.75">
      <c r="B9034" s="37" t="str">
        <f>IF('TD VENCIDOS'!B9015="","",'TD VENCIDOS'!B9015)</f>
        <v/>
      </c>
      <c r="C9034" s="38" t="str">
        <f>IF('TD VENCIDOS'!C9015="","",'TD VENCIDOS'!C9015)</f>
        <v/>
      </c>
      <c r="D9034" s="37" t="str">
        <f>IF('TD VENCIDOS'!D9015="","",'TD VENCIDOS'!D9015)</f>
        <v/>
      </c>
    </row>
    <row r="9035" spans="2:4" ht="18.75">
      <c r="B9035" s="37" t="str">
        <f>IF('TD VENCIDOS'!B9016="","",'TD VENCIDOS'!B9016)</f>
        <v/>
      </c>
      <c r="C9035" s="38" t="str">
        <f>IF('TD VENCIDOS'!C9016="","",'TD VENCIDOS'!C9016)</f>
        <v/>
      </c>
      <c r="D9035" s="37" t="str">
        <f>IF('TD VENCIDOS'!D9016="","",'TD VENCIDOS'!D9016)</f>
        <v/>
      </c>
    </row>
    <row r="9036" spans="2:4" ht="18.75">
      <c r="B9036" s="37" t="str">
        <f>IF('TD VENCIDOS'!B9017="","",'TD VENCIDOS'!B9017)</f>
        <v/>
      </c>
      <c r="C9036" s="38" t="str">
        <f>IF('TD VENCIDOS'!C9017="","",'TD VENCIDOS'!C9017)</f>
        <v/>
      </c>
      <c r="D9036" s="37" t="str">
        <f>IF('TD VENCIDOS'!D9017="","",'TD VENCIDOS'!D9017)</f>
        <v/>
      </c>
    </row>
    <row r="9037" spans="2:4" ht="18.75">
      <c r="B9037" s="37" t="str">
        <f>IF('TD VENCIDOS'!B9018="","",'TD VENCIDOS'!B9018)</f>
        <v/>
      </c>
      <c r="C9037" s="38" t="str">
        <f>IF('TD VENCIDOS'!C9018="","",'TD VENCIDOS'!C9018)</f>
        <v/>
      </c>
      <c r="D9037" s="37" t="str">
        <f>IF('TD VENCIDOS'!D9018="","",'TD VENCIDOS'!D9018)</f>
        <v/>
      </c>
    </row>
    <row r="9038" spans="2:4" ht="18.75">
      <c r="B9038" s="37" t="str">
        <f>IF('TD VENCIDOS'!B9019="","",'TD VENCIDOS'!B9019)</f>
        <v/>
      </c>
      <c r="C9038" s="38" t="str">
        <f>IF('TD VENCIDOS'!C9019="","",'TD VENCIDOS'!C9019)</f>
        <v/>
      </c>
      <c r="D9038" s="37" t="str">
        <f>IF('TD VENCIDOS'!D9019="","",'TD VENCIDOS'!D9019)</f>
        <v/>
      </c>
    </row>
    <row r="9039" spans="2:4" ht="18.75">
      <c r="B9039" s="37" t="str">
        <f>IF('TD VENCIDOS'!B9020="","",'TD VENCIDOS'!B9020)</f>
        <v/>
      </c>
      <c r="C9039" s="38" t="str">
        <f>IF('TD VENCIDOS'!C9020="","",'TD VENCIDOS'!C9020)</f>
        <v/>
      </c>
      <c r="D9039" s="37" t="str">
        <f>IF('TD VENCIDOS'!D9020="","",'TD VENCIDOS'!D9020)</f>
        <v/>
      </c>
    </row>
    <row r="9040" spans="2:4" ht="18.75">
      <c r="B9040" s="37" t="str">
        <f>IF('TD VENCIDOS'!B9021="","",'TD VENCIDOS'!B9021)</f>
        <v/>
      </c>
      <c r="C9040" s="38" t="str">
        <f>IF('TD VENCIDOS'!C9021="","",'TD VENCIDOS'!C9021)</f>
        <v/>
      </c>
      <c r="D9040" s="37" t="str">
        <f>IF('TD VENCIDOS'!D9021="","",'TD VENCIDOS'!D9021)</f>
        <v/>
      </c>
    </row>
    <row r="9041" spans="2:4" ht="18.75">
      <c r="B9041" s="37" t="str">
        <f>IF('TD VENCIDOS'!B9022="","",'TD VENCIDOS'!B9022)</f>
        <v/>
      </c>
      <c r="C9041" s="38" t="str">
        <f>IF('TD VENCIDOS'!C9022="","",'TD VENCIDOS'!C9022)</f>
        <v/>
      </c>
      <c r="D9041" s="37" t="str">
        <f>IF('TD VENCIDOS'!D9022="","",'TD VENCIDOS'!D9022)</f>
        <v/>
      </c>
    </row>
    <row r="9042" spans="2:4" ht="18.75">
      <c r="B9042" s="37" t="str">
        <f>IF('TD VENCIDOS'!B9023="","",'TD VENCIDOS'!B9023)</f>
        <v/>
      </c>
      <c r="C9042" s="38" t="str">
        <f>IF('TD VENCIDOS'!C9023="","",'TD VENCIDOS'!C9023)</f>
        <v/>
      </c>
      <c r="D9042" s="37" t="str">
        <f>IF('TD VENCIDOS'!D9023="","",'TD VENCIDOS'!D9023)</f>
        <v/>
      </c>
    </row>
    <row r="9043" spans="2:4" ht="18.75">
      <c r="B9043" s="37" t="str">
        <f>IF('TD VENCIDOS'!B9024="","",'TD VENCIDOS'!B9024)</f>
        <v/>
      </c>
      <c r="C9043" s="38" t="str">
        <f>IF('TD VENCIDOS'!C9024="","",'TD VENCIDOS'!C9024)</f>
        <v/>
      </c>
      <c r="D9043" s="37" t="str">
        <f>IF('TD VENCIDOS'!D9024="","",'TD VENCIDOS'!D9024)</f>
        <v/>
      </c>
    </row>
    <row r="9044" spans="2:4" ht="18.75">
      <c r="B9044" s="37" t="str">
        <f>IF('TD VENCIDOS'!B9025="","",'TD VENCIDOS'!B9025)</f>
        <v/>
      </c>
      <c r="C9044" s="38" t="str">
        <f>IF('TD VENCIDOS'!C9025="","",'TD VENCIDOS'!C9025)</f>
        <v/>
      </c>
      <c r="D9044" s="37" t="str">
        <f>IF('TD VENCIDOS'!D9025="","",'TD VENCIDOS'!D9025)</f>
        <v/>
      </c>
    </row>
    <row r="9045" spans="2:4" ht="18.75">
      <c r="B9045" s="37" t="str">
        <f>IF('TD VENCIDOS'!B9026="","",'TD VENCIDOS'!B9026)</f>
        <v/>
      </c>
      <c r="C9045" s="38" t="str">
        <f>IF('TD VENCIDOS'!C9026="","",'TD VENCIDOS'!C9026)</f>
        <v/>
      </c>
      <c r="D9045" s="37" t="str">
        <f>IF('TD VENCIDOS'!D9026="","",'TD VENCIDOS'!D9026)</f>
        <v/>
      </c>
    </row>
    <row r="9046" spans="2:4" ht="18.75">
      <c r="B9046" s="37" t="str">
        <f>IF('TD VENCIDOS'!B9027="","",'TD VENCIDOS'!B9027)</f>
        <v/>
      </c>
      <c r="C9046" s="38" t="str">
        <f>IF('TD VENCIDOS'!C9027="","",'TD VENCIDOS'!C9027)</f>
        <v/>
      </c>
      <c r="D9046" s="37" t="str">
        <f>IF('TD VENCIDOS'!D9027="","",'TD VENCIDOS'!D9027)</f>
        <v/>
      </c>
    </row>
    <row r="9047" spans="2:4" ht="18.75">
      <c r="B9047" s="37" t="str">
        <f>IF('TD VENCIDOS'!B9028="","",'TD VENCIDOS'!B9028)</f>
        <v/>
      </c>
      <c r="C9047" s="38" t="str">
        <f>IF('TD VENCIDOS'!C9028="","",'TD VENCIDOS'!C9028)</f>
        <v/>
      </c>
      <c r="D9047" s="37" t="str">
        <f>IF('TD VENCIDOS'!D9028="","",'TD VENCIDOS'!D9028)</f>
        <v/>
      </c>
    </row>
    <row r="9048" spans="2:4" ht="18.75">
      <c r="B9048" s="37" t="str">
        <f>IF('TD VENCIDOS'!B9029="","",'TD VENCIDOS'!B9029)</f>
        <v/>
      </c>
      <c r="C9048" s="38" t="str">
        <f>IF('TD VENCIDOS'!C9029="","",'TD VENCIDOS'!C9029)</f>
        <v/>
      </c>
      <c r="D9048" s="37" t="str">
        <f>IF('TD VENCIDOS'!D9029="","",'TD VENCIDOS'!D9029)</f>
        <v/>
      </c>
    </row>
    <row r="9049" spans="2:4" ht="18.75">
      <c r="B9049" s="37" t="str">
        <f>IF('TD VENCIDOS'!B9030="","",'TD VENCIDOS'!B9030)</f>
        <v/>
      </c>
      <c r="C9049" s="38" t="str">
        <f>IF('TD VENCIDOS'!C9030="","",'TD VENCIDOS'!C9030)</f>
        <v/>
      </c>
      <c r="D9049" s="37" t="str">
        <f>IF('TD VENCIDOS'!D9030="","",'TD VENCIDOS'!D9030)</f>
        <v/>
      </c>
    </row>
    <row r="9050" spans="2:4" ht="18.75">
      <c r="B9050" s="37" t="str">
        <f>IF('TD VENCIDOS'!B9031="","",'TD VENCIDOS'!B9031)</f>
        <v/>
      </c>
      <c r="C9050" s="38" t="str">
        <f>IF('TD VENCIDOS'!C9031="","",'TD VENCIDOS'!C9031)</f>
        <v/>
      </c>
      <c r="D9050" s="37" t="str">
        <f>IF('TD VENCIDOS'!D9031="","",'TD VENCIDOS'!D9031)</f>
        <v/>
      </c>
    </row>
    <row r="9051" spans="2:4" ht="18.75">
      <c r="B9051" s="37" t="str">
        <f>IF('TD VENCIDOS'!B9032="","",'TD VENCIDOS'!B9032)</f>
        <v/>
      </c>
      <c r="C9051" s="38" t="str">
        <f>IF('TD VENCIDOS'!C9032="","",'TD VENCIDOS'!C9032)</f>
        <v/>
      </c>
      <c r="D9051" s="37" t="str">
        <f>IF('TD VENCIDOS'!D9032="","",'TD VENCIDOS'!D9032)</f>
        <v/>
      </c>
    </row>
    <row r="9052" spans="2:4" ht="18.75">
      <c r="B9052" s="37" t="str">
        <f>IF('TD VENCIDOS'!B9033="","",'TD VENCIDOS'!B9033)</f>
        <v/>
      </c>
      <c r="C9052" s="38" t="str">
        <f>IF('TD VENCIDOS'!C9033="","",'TD VENCIDOS'!C9033)</f>
        <v/>
      </c>
      <c r="D9052" s="37" t="str">
        <f>IF('TD VENCIDOS'!D9033="","",'TD VENCIDOS'!D9033)</f>
        <v/>
      </c>
    </row>
    <row r="9053" spans="2:4" ht="18.75">
      <c r="B9053" s="37" t="str">
        <f>IF('TD VENCIDOS'!B9034="","",'TD VENCIDOS'!B9034)</f>
        <v/>
      </c>
      <c r="C9053" s="38" t="str">
        <f>IF('TD VENCIDOS'!C9034="","",'TD VENCIDOS'!C9034)</f>
        <v/>
      </c>
      <c r="D9053" s="37" t="str">
        <f>IF('TD VENCIDOS'!D9034="","",'TD VENCIDOS'!D9034)</f>
        <v/>
      </c>
    </row>
    <row r="9054" spans="2:4" ht="18.75">
      <c r="B9054" s="37" t="str">
        <f>IF('TD VENCIDOS'!B9035="","",'TD VENCIDOS'!B9035)</f>
        <v/>
      </c>
      <c r="C9054" s="38" t="str">
        <f>IF('TD VENCIDOS'!C9035="","",'TD VENCIDOS'!C9035)</f>
        <v/>
      </c>
      <c r="D9054" s="37" t="str">
        <f>IF('TD VENCIDOS'!D9035="","",'TD VENCIDOS'!D9035)</f>
        <v/>
      </c>
    </row>
    <row r="9055" spans="2:4" ht="18.75">
      <c r="B9055" s="37" t="str">
        <f>IF('TD VENCIDOS'!B9036="","",'TD VENCIDOS'!B9036)</f>
        <v/>
      </c>
      <c r="C9055" s="38" t="str">
        <f>IF('TD VENCIDOS'!C9036="","",'TD VENCIDOS'!C9036)</f>
        <v/>
      </c>
      <c r="D9055" s="37" t="str">
        <f>IF('TD VENCIDOS'!D9036="","",'TD VENCIDOS'!D9036)</f>
        <v/>
      </c>
    </row>
    <row r="9056" spans="2:4" ht="18.75">
      <c r="B9056" s="37" t="str">
        <f>IF('TD VENCIDOS'!B9037="","",'TD VENCIDOS'!B9037)</f>
        <v/>
      </c>
      <c r="C9056" s="38" t="str">
        <f>IF('TD VENCIDOS'!C9037="","",'TD VENCIDOS'!C9037)</f>
        <v/>
      </c>
      <c r="D9056" s="37" t="str">
        <f>IF('TD VENCIDOS'!D9037="","",'TD VENCIDOS'!D9037)</f>
        <v/>
      </c>
    </row>
    <row r="9057" spans="2:4" ht="18.75">
      <c r="B9057" s="37" t="str">
        <f>IF('TD VENCIDOS'!B9038="","",'TD VENCIDOS'!B9038)</f>
        <v/>
      </c>
      <c r="C9057" s="38" t="str">
        <f>IF('TD VENCIDOS'!C9038="","",'TD VENCIDOS'!C9038)</f>
        <v/>
      </c>
      <c r="D9057" s="37" t="str">
        <f>IF('TD VENCIDOS'!D9038="","",'TD VENCIDOS'!D9038)</f>
        <v/>
      </c>
    </row>
    <row r="9058" spans="2:4" ht="18.75">
      <c r="B9058" s="37" t="str">
        <f>IF('TD VENCIDOS'!B9039="","",'TD VENCIDOS'!B9039)</f>
        <v/>
      </c>
      <c r="C9058" s="38" t="str">
        <f>IF('TD VENCIDOS'!C9039="","",'TD VENCIDOS'!C9039)</f>
        <v/>
      </c>
      <c r="D9058" s="37" t="str">
        <f>IF('TD VENCIDOS'!D9039="","",'TD VENCIDOS'!D9039)</f>
        <v/>
      </c>
    </row>
    <row r="9059" spans="2:4" ht="18.75">
      <c r="B9059" s="37" t="str">
        <f>IF('TD VENCIDOS'!B9040="","",'TD VENCIDOS'!B9040)</f>
        <v/>
      </c>
      <c r="C9059" s="38" t="str">
        <f>IF('TD VENCIDOS'!C9040="","",'TD VENCIDOS'!C9040)</f>
        <v/>
      </c>
      <c r="D9059" s="37" t="str">
        <f>IF('TD VENCIDOS'!D9040="","",'TD VENCIDOS'!D9040)</f>
        <v/>
      </c>
    </row>
    <row r="9060" spans="2:4" ht="18.75">
      <c r="B9060" s="37" t="str">
        <f>IF('TD VENCIDOS'!B9041="","",'TD VENCIDOS'!B9041)</f>
        <v/>
      </c>
      <c r="C9060" s="38" t="str">
        <f>IF('TD VENCIDOS'!C9041="","",'TD VENCIDOS'!C9041)</f>
        <v/>
      </c>
      <c r="D9060" s="37" t="str">
        <f>IF('TD VENCIDOS'!D9041="","",'TD VENCIDOS'!D9041)</f>
        <v/>
      </c>
    </row>
    <row r="9061" spans="2:4" ht="18.75">
      <c r="B9061" s="37" t="str">
        <f>IF('TD VENCIDOS'!B9042="","",'TD VENCIDOS'!B9042)</f>
        <v/>
      </c>
      <c r="C9061" s="38" t="str">
        <f>IF('TD VENCIDOS'!C9042="","",'TD VENCIDOS'!C9042)</f>
        <v/>
      </c>
      <c r="D9061" s="37" t="str">
        <f>IF('TD VENCIDOS'!D9042="","",'TD VENCIDOS'!D9042)</f>
        <v/>
      </c>
    </row>
    <row r="9062" spans="2:4" ht="18.75">
      <c r="B9062" s="37" t="str">
        <f>IF('TD VENCIDOS'!B9043="","",'TD VENCIDOS'!B9043)</f>
        <v/>
      </c>
      <c r="C9062" s="38" t="str">
        <f>IF('TD VENCIDOS'!C9043="","",'TD VENCIDOS'!C9043)</f>
        <v/>
      </c>
      <c r="D9062" s="37" t="str">
        <f>IF('TD VENCIDOS'!D9043="","",'TD VENCIDOS'!D9043)</f>
        <v/>
      </c>
    </row>
    <row r="9063" spans="2:4" ht="18.75">
      <c r="B9063" s="37" t="str">
        <f>IF('TD VENCIDOS'!B9044="","",'TD VENCIDOS'!B9044)</f>
        <v/>
      </c>
      <c r="C9063" s="38" t="str">
        <f>IF('TD VENCIDOS'!C9044="","",'TD VENCIDOS'!C9044)</f>
        <v/>
      </c>
      <c r="D9063" s="37" t="str">
        <f>IF('TD VENCIDOS'!D9044="","",'TD VENCIDOS'!D9044)</f>
        <v/>
      </c>
    </row>
    <row r="9064" spans="2:4" ht="18.75">
      <c r="B9064" s="37" t="str">
        <f>IF('TD VENCIDOS'!B9045="","",'TD VENCIDOS'!B9045)</f>
        <v/>
      </c>
      <c r="C9064" s="38" t="str">
        <f>IF('TD VENCIDOS'!C9045="","",'TD VENCIDOS'!C9045)</f>
        <v/>
      </c>
      <c r="D9064" s="37" t="str">
        <f>IF('TD VENCIDOS'!D9045="","",'TD VENCIDOS'!D9045)</f>
        <v/>
      </c>
    </row>
    <row r="9065" spans="2:4" ht="18.75">
      <c r="B9065" s="37" t="str">
        <f>IF('TD VENCIDOS'!B9046="","",'TD VENCIDOS'!B9046)</f>
        <v/>
      </c>
      <c r="C9065" s="38" t="str">
        <f>IF('TD VENCIDOS'!C9046="","",'TD VENCIDOS'!C9046)</f>
        <v/>
      </c>
      <c r="D9065" s="37" t="str">
        <f>IF('TD VENCIDOS'!D9046="","",'TD VENCIDOS'!D9046)</f>
        <v/>
      </c>
    </row>
    <row r="9066" spans="2:4" ht="18.75">
      <c r="B9066" s="37" t="str">
        <f>IF('TD VENCIDOS'!B9047="","",'TD VENCIDOS'!B9047)</f>
        <v/>
      </c>
      <c r="C9066" s="38" t="str">
        <f>IF('TD VENCIDOS'!C9047="","",'TD VENCIDOS'!C9047)</f>
        <v/>
      </c>
      <c r="D9066" s="37" t="str">
        <f>IF('TD VENCIDOS'!D9047="","",'TD VENCIDOS'!D9047)</f>
        <v/>
      </c>
    </row>
    <row r="9067" spans="2:4" ht="18.75">
      <c r="B9067" s="37" t="str">
        <f>IF('TD VENCIDOS'!B9048="","",'TD VENCIDOS'!B9048)</f>
        <v/>
      </c>
      <c r="C9067" s="38" t="str">
        <f>IF('TD VENCIDOS'!C9048="","",'TD VENCIDOS'!C9048)</f>
        <v/>
      </c>
      <c r="D9067" s="37" t="str">
        <f>IF('TD VENCIDOS'!D9048="","",'TD VENCIDOS'!D9048)</f>
        <v/>
      </c>
    </row>
    <row r="9068" spans="2:4" ht="18.75">
      <c r="B9068" s="37" t="str">
        <f>IF('TD VENCIDOS'!B9049="","",'TD VENCIDOS'!B9049)</f>
        <v/>
      </c>
      <c r="C9068" s="38" t="str">
        <f>IF('TD VENCIDOS'!C9049="","",'TD VENCIDOS'!C9049)</f>
        <v/>
      </c>
      <c r="D9068" s="37" t="str">
        <f>IF('TD VENCIDOS'!D9049="","",'TD VENCIDOS'!D9049)</f>
        <v/>
      </c>
    </row>
    <row r="9069" spans="2:4" ht="18.75">
      <c r="B9069" s="37" t="str">
        <f>IF('TD VENCIDOS'!B9050="","",'TD VENCIDOS'!B9050)</f>
        <v/>
      </c>
      <c r="C9069" s="38" t="str">
        <f>IF('TD VENCIDOS'!C9050="","",'TD VENCIDOS'!C9050)</f>
        <v/>
      </c>
      <c r="D9069" s="37" t="str">
        <f>IF('TD VENCIDOS'!D9050="","",'TD VENCIDOS'!D9050)</f>
        <v/>
      </c>
    </row>
    <row r="9070" spans="2:4" ht="18.75">
      <c r="B9070" s="37" t="str">
        <f>IF('TD VENCIDOS'!B9051="","",'TD VENCIDOS'!B9051)</f>
        <v/>
      </c>
      <c r="C9070" s="38" t="str">
        <f>IF('TD VENCIDOS'!C9051="","",'TD VENCIDOS'!C9051)</f>
        <v/>
      </c>
      <c r="D9070" s="37" t="str">
        <f>IF('TD VENCIDOS'!D9051="","",'TD VENCIDOS'!D9051)</f>
        <v/>
      </c>
    </row>
    <row r="9071" spans="2:4" ht="18.75">
      <c r="B9071" s="37" t="str">
        <f>IF('TD VENCIDOS'!B9052="","",'TD VENCIDOS'!B9052)</f>
        <v/>
      </c>
      <c r="C9071" s="38" t="str">
        <f>IF('TD VENCIDOS'!C9052="","",'TD VENCIDOS'!C9052)</f>
        <v/>
      </c>
      <c r="D9071" s="37" t="str">
        <f>IF('TD VENCIDOS'!D9052="","",'TD VENCIDOS'!D9052)</f>
        <v/>
      </c>
    </row>
    <row r="9072" spans="2:4" ht="18.75">
      <c r="B9072" s="37" t="str">
        <f>IF('TD VENCIDOS'!B9053="","",'TD VENCIDOS'!B9053)</f>
        <v/>
      </c>
      <c r="C9072" s="38" t="str">
        <f>IF('TD VENCIDOS'!C9053="","",'TD VENCIDOS'!C9053)</f>
        <v/>
      </c>
      <c r="D9072" s="37" t="str">
        <f>IF('TD VENCIDOS'!D9053="","",'TD VENCIDOS'!D9053)</f>
        <v/>
      </c>
    </row>
    <row r="9073" spans="2:4" ht="18.75">
      <c r="B9073" s="37" t="str">
        <f>IF('TD VENCIDOS'!B9054="","",'TD VENCIDOS'!B9054)</f>
        <v/>
      </c>
      <c r="C9073" s="38" t="str">
        <f>IF('TD VENCIDOS'!C9054="","",'TD VENCIDOS'!C9054)</f>
        <v/>
      </c>
      <c r="D9073" s="37" t="str">
        <f>IF('TD VENCIDOS'!D9054="","",'TD VENCIDOS'!D9054)</f>
        <v/>
      </c>
    </row>
    <row r="9074" spans="2:4" ht="18.75">
      <c r="B9074" s="37" t="str">
        <f>IF('TD VENCIDOS'!B9055="","",'TD VENCIDOS'!B9055)</f>
        <v/>
      </c>
      <c r="C9074" s="38" t="str">
        <f>IF('TD VENCIDOS'!C9055="","",'TD VENCIDOS'!C9055)</f>
        <v/>
      </c>
      <c r="D9074" s="37" t="str">
        <f>IF('TD VENCIDOS'!D9055="","",'TD VENCIDOS'!D9055)</f>
        <v/>
      </c>
    </row>
    <row r="9075" spans="2:4" ht="18.75">
      <c r="B9075" s="37" t="str">
        <f>IF('TD VENCIDOS'!B9056="","",'TD VENCIDOS'!B9056)</f>
        <v/>
      </c>
      <c r="C9075" s="38" t="str">
        <f>IF('TD VENCIDOS'!C9056="","",'TD VENCIDOS'!C9056)</f>
        <v/>
      </c>
      <c r="D9075" s="37" t="str">
        <f>IF('TD VENCIDOS'!D9056="","",'TD VENCIDOS'!D9056)</f>
        <v/>
      </c>
    </row>
    <row r="9076" spans="2:4" ht="18.75">
      <c r="B9076" s="37" t="str">
        <f>IF('TD VENCIDOS'!B9057="","",'TD VENCIDOS'!B9057)</f>
        <v/>
      </c>
      <c r="C9076" s="38" t="str">
        <f>IF('TD VENCIDOS'!C9057="","",'TD VENCIDOS'!C9057)</f>
        <v/>
      </c>
      <c r="D9076" s="37" t="str">
        <f>IF('TD VENCIDOS'!D9057="","",'TD VENCIDOS'!D9057)</f>
        <v/>
      </c>
    </row>
    <row r="9077" spans="2:4" ht="18.75">
      <c r="B9077" s="37" t="str">
        <f>IF('TD VENCIDOS'!B9058="","",'TD VENCIDOS'!B9058)</f>
        <v/>
      </c>
      <c r="C9077" s="38" t="str">
        <f>IF('TD VENCIDOS'!C9058="","",'TD VENCIDOS'!C9058)</f>
        <v/>
      </c>
      <c r="D9077" s="37" t="str">
        <f>IF('TD VENCIDOS'!D9058="","",'TD VENCIDOS'!D9058)</f>
        <v/>
      </c>
    </row>
    <row r="9078" spans="2:4" ht="18.75">
      <c r="B9078" s="37" t="str">
        <f>IF('TD VENCIDOS'!B9059="","",'TD VENCIDOS'!B9059)</f>
        <v/>
      </c>
      <c r="C9078" s="38" t="str">
        <f>IF('TD VENCIDOS'!C9059="","",'TD VENCIDOS'!C9059)</f>
        <v/>
      </c>
      <c r="D9078" s="37" t="str">
        <f>IF('TD VENCIDOS'!D9059="","",'TD VENCIDOS'!D9059)</f>
        <v/>
      </c>
    </row>
    <row r="9079" spans="2:4" ht="18.75">
      <c r="B9079" s="37" t="str">
        <f>IF('TD VENCIDOS'!B9060="","",'TD VENCIDOS'!B9060)</f>
        <v/>
      </c>
      <c r="C9079" s="38" t="str">
        <f>IF('TD VENCIDOS'!C9060="","",'TD VENCIDOS'!C9060)</f>
        <v/>
      </c>
      <c r="D9079" s="37" t="str">
        <f>IF('TD VENCIDOS'!D9060="","",'TD VENCIDOS'!D9060)</f>
        <v/>
      </c>
    </row>
    <row r="9080" spans="2:4" ht="18.75">
      <c r="B9080" s="37" t="str">
        <f>IF('TD VENCIDOS'!B9061="","",'TD VENCIDOS'!B9061)</f>
        <v/>
      </c>
      <c r="C9080" s="38" t="str">
        <f>IF('TD VENCIDOS'!C9061="","",'TD VENCIDOS'!C9061)</f>
        <v/>
      </c>
      <c r="D9080" s="37" t="str">
        <f>IF('TD VENCIDOS'!D9061="","",'TD VENCIDOS'!D9061)</f>
        <v/>
      </c>
    </row>
    <row r="9081" spans="2:4" ht="18.75">
      <c r="B9081" s="37" t="str">
        <f>IF('TD VENCIDOS'!B9062="","",'TD VENCIDOS'!B9062)</f>
        <v/>
      </c>
      <c r="C9081" s="38" t="str">
        <f>IF('TD VENCIDOS'!C9062="","",'TD VENCIDOS'!C9062)</f>
        <v/>
      </c>
      <c r="D9081" s="37" t="str">
        <f>IF('TD VENCIDOS'!D9062="","",'TD VENCIDOS'!D9062)</f>
        <v/>
      </c>
    </row>
    <row r="9082" spans="2:4" ht="18.75">
      <c r="B9082" s="37" t="str">
        <f>IF('TD VENCIDOS'!B9063="","",'TD VENCIDOS'!B9063)</f>
        <v/>
      </c>
      <c r="C9082" s="38" t="str">
        <f>IF('TD VENCIDOS'!C9063="","",'TD VENCIDOS'!C9063)</f>
        <v/>
      </c>
      <c r="D9082" s="37" t="str">
        <f>IF('TD VENCIDOS'!D9063="","",'TD VENCIDOS'!D9063)</f>
        <v/>
      </c>
    </row>
    <row r="9083" spans="2:4" ht="18.75">
      <c r="B9083" s="37" t="str">
        <f>IF('TD VENCIDOS'!B9064="","",'TD VENCIDOS'!B9064)</f>
        <v/>
      </c>
      <c r="C9083" s="38" t="str">
        <f>IF('TD VENCIDOS'!C9064="","",'TD VENCIDOS'!C9064)</f>
        <v/>
      </c>
      <c r="D9083" s="37" t="str">
        <f>IF('TD VENCIDOS'!D9064="","",'TD VENCIDOS'!D9064)</f>
        <v/>
      </c>
    </row>
    <row r="9084" spans="2:4" ht="18.75">
      <c r="B9084" s="37" t="str">
        <f>IF('TD VENCIDOS'!B9065="","",'TD VENCIDOS'!B9065)</f>
        <v/>
      </c>
      <c r="C9084" s="38" t="str">
        <f>IF('TD VENCIDOS'!C9065="","",'TD VENCIDOS'!C9065)</f>
        <v/>
      </c>
      <c r="D9084" s="37" t="str">
        <f>IF('TD VENCIDOS'!D9065="","",'TD VENCIDOS'!D9065)</f>
        <v/>
      </c>
    </row>
    <row r="9085" spans="2:4" ht="18.75">
      <c r="B9085" s="37" t="str">
        <f>IF('TD VENCIDOS'!B9066="","",'TD VENCIDOS'!B9066)</f>
        <v/>
      </c>
      <c r="C9085" s="38" t="str">
        <f>IF('TD VENCIDOS'!C9066="","",'TD VENCIDOS'!C9066)</f>
        <v/>
      </c>
      <c r="D9085" s="37" t="str">
        <f>IF('TD VENCIDOS'!D9066="","",'TD VENCIDOS'!D9066)</f>
        <v/>
      </c>
    </row>
    <row r="9086" spans="2:4" ht="18.75">
      <c r="B9086" s="37" t="str">
        <f>IF('TD VENCIDOS'!B9067="","",'TD VENCIDOS'!B9067)</f>
        <v/>
      </c>
      <c r="C9086" s="38" t="str">
        <f>IF('TD VENCIDOS'!C9067="","",'TD VENCIDOS'!C9067)</f>
        <v/>
      </c>
      <c r="D9086" s="37" t="str">
        <f>IF('TD VENCIDOS'!D9067="","",'TD VENCIDOS'!D9067)</f>
        <v/>
      </c>
    </row>
    <row r="9087" spans="2:4" ht="18.75">
      <c r="B9087" s="37" t="str">
        <f>IF('TD VENCIDOS'!B9068="","",'TD VENCIDOS'!B9068)</f>
        <v/>
      </c>
      <c r="C9087" s="38" t="str">
        <f>IF('TD VENCIDOS'!C9068="","",'TD VENCIDOS'!C9068)</f>
        <v/>
      </c>
      <c r="D9087" s="37" t="str">
        <f>IF('TD VENCIDOS'!D9068="","",'TD VENCIDOS'!D9068)</f>
        <v/>
      </c>
    </row>
    <row r="9088" spans="2:4" ht="18.75">
      <c r="B9088" s="37" t="str">
        <f>IF('TD VENCIDOS'!B9069="","",'TD VENCIDOS'!B9069)</f>
        <v/>
      </c>
      <c r="C9088" s="38" t="str">
        <f>IF('TD VENCIDOS'!C9069="","",'TD VENCIDOS'!C9069)</f>
        <v/>
      </c>
      <c r="D9088" s="37" t="str">
        <f>IF('TD VENCIDOS'!D9069="","",'TD VENCIDOS'!D9069)</f>
        <v/>
      </c>
    </row>
    <row r="9089" spans="2:4" ht="18.75">
      <c r="B9089" s="37" t="str">
        <f>IF('TD VENCIDOS'!B9070="","",'TD VENCIDOS'!B9070)</f>
        <v/>
      </c>
      <c r="C9089" s="38" t="str">
        <f>IF('TD VENCIDOS'!C9070="","",'TD VENCIDOS'!C9070)</f>
        <v/>
      </c>
      <c r="D9089" s="37" t="str">
        <f>IF('TD VENCIDOS'!D9070="","",'TD VENCIDOS'!D9070)</f>
        <v/>
      </c>
    </row>
    <row r="9090" spans="2:4" ht="18.75">
      <c r="B9090" s="37" t="str">
        <f>IF('TD VENCIDOS'!B9071="","",'TD VENCIDOS'!B9071)</f>
        <v/>
      </c>
      <c r="C9090" s="38" t="str">
        <f>IF('TD VENCIDOS'!C9071="","",'TD VENCIDOS'!C9071)</f>
        <v/>
      </c>
      <c r="D9090" s="37" t="str">
        <f>IF('TD VENCIDOS'!D9071="","",'TD VENCIDOS'!D9071)</f>
        <v/>
      </c>
    </row>
    <row r="9091" spans="2:4" ht="18.75">
      <c r="B9091" s="37" t="str">
        <f>IF('TD VENCIDOS'!B9072="","",'TD VENCIDOS'!B9072)</f>
        <v/>
      </c>
      <c r="C9091" s="38" t="str">
        <f>IF('TD VENCIDOS'!C9072="","",'TD VENCIDOS'!C9072)</f>
        <v/>
      </c>
      <c r="D9091" s="37" t="str">
        <f>IF('TD VENCIDOS'!D9072="","",'TD VENCIDOS'!D9072)</f>
        <v/>
      </c>
    </row>
    <row r="9092" spans="2:4" ht="18.75">
      <c r="B9092" s="37" t="str">
        <f>IF('TD VENCIDOS'!B9073="","",'TD VENCIDOS'!B9073)</f>
        <v/>
      </c>
      <c r="C9092" s="38" t="str">
        <f>IF('TD VENCIDOS'!C9073="","",'TD VENCIDOS'!C9073)</f>
        <v/>
      </c>
      <c r="D9092" s="37" t="str">
        <f>IF('TD VENCIDOS'!D9073="","",'TD VENCIDOS'!D9073)</f>
        <v/>
      </c>
    </row>
    <row r="9093" spans="2:4" ht="18.75">
      <c r="B9093" s="37" t="str">
        <f>IF('TD VENCIDOS'!B9074="","",'TD VENCIDOS'!B9074)</f>
        <v/>
      </c>
      <c r="C9093" s="38" t="str">
        <f>IF('TD VENCIDOS'!C9074="","",'TD VENCIDOS'!C9074)</f>
        <v/>
      </c>
      <c r="D9093" s="37" t="str">
        <f>IF('TD VENCIDOS'!D9074="","",'TD VENCIDOS'!D9074)</f>
        <v/>
      </c>
    </row>
    <row r="9094" spans="2:4" ht="18.75">
      <c r="B9094" s="37" t="str">
        <f>IF('TD VENCIDOS'!B9075="","",'TD VENCIDOS'!B9075)</f>
        <v/>
      </c>
      <c r="C9094" s="38" t="str">
        <f>IF('TD VENCIDOS'!C9075="","",'TD VENCIDOS'!C9075)</f>
        <v/>
      </c>
      <c r="D9094" s="37" t="str">
        <f>IF('TD VENCIDOS'!D9075="","",'TD VENCIDOS'!D9075)</f>
        <v/>
      </c>
    </row>
    <row r="9095" spans="2:4" ht="18.75">
      <c r="B9095" s="37" t="str">
        <f>IF('TD VENCIDOS'!B9076="","",'TD VENCIDOS'!B9076)</f>
        <v/>
      </c>
      <c r="C9095" s="38" t="str">
        <f>IF('TD VENCIDOS'!C9076="","",'TD VENCIDOS'!C9076)</f>
        <v/>
      </c>
      <c r="D9095" s="37" t="str">
        <f>IF('TD VENCIDOS'!D9076="","",'TD VENCIDOS'!D9076)</f>
        <v/>
      </c>
    </row>
    <row r="9096" spans="2:4" ht="18.75">
      <c r="B9096" s="37" t="str">
        <f>IF('TD VENCIDOS'!B9077="","",'TD VENCIDOS'!B9077)</f>
        <v/>
      </c>
      <c r="C9096" s="38" t="str">
        <f>IF('TD VENCIDOS'!C9077="","",'TD VENCIDOS'!C9077)</f>
        <v/>
      </c>
      <c r="D9096" s="37" t="str">
        <f>IF('TD VENCIDOS'!D9077="","",'TD VENCIDOS'!D9077)</f>
        <v/>
      </c>
    </row>
    <row r="9097" spans="2:4" ht="18.75">
      <c r="B9097" s="37" t="str">
        <f>IF('TD VENCIDOS'!B9078="","",'TD VENCIDOS'!B9078)</f>
        <v/>
      </c>
      <c r="C9097" s="38" t="str">
        <f>IF('TD VENCIDOS'!C9078="","",'TD VENCIDOS'!C9078)</f>
        <v/>
      </c>
      <c r="D9097" s="37" t="str">
        <f>IF('TD VENCIDOS'!D9078="","",'TD VENCIDOS'!D9078)</f>
        <v/>
      </c>
    </row>
    <row r="9098" spans="2:4" ht="18.75">
      <c r="B9098" s="37" t="str">
        <f>IF('TD VENCIDOS'!B9079="","",'TD VENCIDOS'!B9079)</f>
        <v/>
      </c>
      <c r="C9098" s="38" t="str">
        <f>IF('TD VENCIDOS'!C9079="","",'TD VENCIDOS'!C9079)</f>
        <v/>
      </c>
      <c r="D9098" s="37" t="str">
        <f>IF('TD VENCIDOS'!D9079="","",'TD VENCIDOS'!D9079)</f>
        <v/>
      </c>
    </row>
    <row r="9099" spans="2:4" ht="18.75">
      <c r="B9099" s="37" t="str">
        <f>IF('TD VENCIDOS'!B9080="","",'TD VENCIDOS'!B9080)</f>
        <v/>
      </c>
      <c r="C9099" s="38" t="str">
        <f>IF('TD VENCIDOS'!C9080="","",'TD VENCIDOS'!C9080)</f>
        <v/>
      </c>
      <c r="D9099" s="37" t="str">
        <f>IF('TD VENCIDOS'!D9080="","",'TD VENCIDOS'!D9080)</f>
        <v/>
      </c>
    </row>
    <row r="9100" spans="2:4" ht="18.75">
      <c r="B9100" s="37" t="str">
        <f>IF('TD VENCIDOS'!B9081="","",'TD VENCIDOS'!B9081)</f>
        <v/>
      </c>
      <c r="C9100" s="38" t="str">
        <f>IF('TD VENCIDOS'!C9081="","",'TD VENCIDOS'!C9081)</f>
        <v/>
      </c>
      <c r="D9100" s="37" t="str">
        <f>IF('TD VENCIDOS'!D9081="","",'TD VENCIDOS'!D9081)</f>
        <v/>
      </c>
    </row>
    <row r="9101" spans="2:4" ht="18.75">
      <c r="B9101" s="37" t="str">
        <f>IF('TD VENCIDOS'!B9082="","",'TD VENCIDOS'!B9082)</f>
        <v/>
      </c>
      <c r="C9101" s="38" t="str">
        <f>IF('TD VENCIDOS'!C9082="","",'TD VENCIDOS'!C9082)</f>
        <v/>
      </c>
      <c r="D9101" s="37" t="str">
        <f>IF('TD VENCIDOS'!D9082="","",'TD VENCIDOS'!D9082)</f>
        <v/>
      </c>
    </row>
    <row r="9102" spans="2:4" ht="18.75">
      <c r="B9102" s="37" t="str">
        <f>IF('TD VENCIDOS'!B9083="","",'TD VENCIDOS'!B9083)</f>
        <v/>
      </c>
      <c r="C9102" s="38" t="str">
        <f>IF('TD VENCIDOS'!C9083="","",'TD VENCIDOS'!C9083)</f>
        <v/>
      </c>
      <c r="D9102" s="37" t="str">
        <f>IF('TD VENCIDOS'!D9083="","",'TD VENCIDOS'!D9083)</f>
        <v/>
      </c>
    </row>
    <row r="9103" spans="2:4" ht="18.75">
      <c r="B9103" s="37" t="str">
        <f>IF('TD VENCIDOS'!B9084="","",'TD VENCIDOS'!B9084)</f>
        <v/>
      </c>
      <c r="C9103" s="38" t="str">
        <f>IF('TD VENCIDOS'!C9084="","",'TD VENCIDOS'!C9084)</f>
        <v/>
      </c>
      <c r="D9103" s="37" t="str">
        <f>IF('TD VENCIDOS'!D9084="","",'TD VENCIDOS'!D9084)</f>
        <v/>
      </c>
    </row>
    <row r="9104" spans="2:4" ht="18.75">
      <c r="B9104" s="37" t="str">
        <f>IF('TD VENCIDOS'!B9085="","",'TD VENCIDOS'!B9085)</f>
        <v/>
      </c>
      <c r="C9104" s="38" t="str">
        <f>IF('TD VENCIDOS'!C9085="","",'TD VENCIDOS'!C9085)</f>
        <v/>
      </c>
      <c r="D9104" s="37" t="str">
        <f>IF('TD VENCIDOS'!D9085="","",'TD VENCIDOS'!D9085)</f>
        <v/>
      </c>
    </row>
    <row r="9105" spans="2:4" ht="18.75">
      <c r="B9105" s="37" t="str">
        <f>IF('TD VENCIDOS'!B9086="","",'TD VENCIDOS'!B9086)</f>
        <v/>
      </c>
      <c r="C9105" s="38" t="str">
        <f>IF('TD VENCIDOS'!C9086="","",'TD VENCIDOS'!C9086)</f>
        <v/>
      </c>
      <c r="D9105" s="37" t="str">
        <f>IF('TD VENCIDOS'!D9086="","",'TD VENCIDOS'!D9086)</f>
        <v/>
      </c>
    </row>
    <row r="9106" spans="2:4" ht="18.75">
      <c r="B9106" s="37" t="str">
        <f>IF('TD VENCIDOS'!B9087="","",'TD VENCIDOS'!B9087)</f>
        <v/>
      </c>
      <c r="C9106" s="38" t="str">
        <f>IF('TD VENCIDOS'!C9087="","",'TD VENCIDOS'!C9087)</f>
        <v/>
      </c>
      <c r="D9106" s="37" t="str">
        <f>IF('TD VENCIDOS'!D9087="","",'TD VENCIDOS'!D9087)</f>
        <v/>
      </c>
    </row>
    <row r="9107" spans="2:4" ht="18.75">
      <c r="B9107" s="37" t="str">
        <f>IF('TD VENCIDOS'!B9088="","",'TD VENCIDOS'!B9088)</f>
        <v/>
      </c>
      <c r="C9107" s="38" t="str">
        <f>IF('TD VENCIDOS'!C9088="","",'TD VENCIDOS'!C9088)</f>
        <v/>
      </c>
      <c r="D9107" s="37" t="str">
        <f>IF('TD VENCIDOS'!D9088="","",'TD VENCIDOS'!D9088)</f>
        <v/>
      </c>
    </row>
    <row r="9108" spans="2:4" ht="18.75">
      <c r="B9108" s="37" t="str">
        <f>IF('TD VENCIDOS'!B9089="","",'TD VENCIDOS'!B9089)</f>
        <v/>
      </c>
      <c r="C9108" s="38" t="str">
        <f>IF('TD VENCIDOS'!C9089="","",'TD VENCIDOS'!C9089)</f>
        <v/>
      </c>
      <c r="D9108" s="37" t="str">
        <f>IF('TD VENCIDOS'!D9089="","",'TD VENCIDOS'!D9089)</f>
        <v/>
      </c>
    </row>
    <row r="9109" spans="2:4" ht="18.75">
      <c r="B9109" s="37" t="str">
        <f>IF('TD VENCIDOS'!B9090="","",'TD VENCIDOS'!B9090)</f>
        <v/>
      </c>
      <c r="C9109" s="38" t="str">
        <f>IF('TD VENCIDOS'!C9090="","",'TD VENCIDOS'!C9090)</f>
        <v/>
      </c>
      <c r="D9109" s="37" t="str">
        <f>IF('TD VENCIDOS'!D9090="","",'TD VENCIDOS'!D9090)</f>
        <v/>
      </c>
    </row>
    <row r="9110" spans="2:4" ht="18.75">
      <c r="B9110" s="37" t="str">
        <f>IF('TD VENCIDOS'!B9091="","",'TD VENCIDOS'!B9091)</f>
        <v/>
      </c>
      <c r="C9110" s="38" t="str">
        <f>IF('TD VENCIDOS'!C9091="","",'TD VENCIDOS'!C9091)</f>
        <v/>
      </c>
      <c r="D9110" s="37" t="str">
        <f>IF('TD VENCIDOS'!D9091="","",'TD VENCIDOS'!D9091)</f>
        <v/>
      </c>
    </row>
    <row r="9111" spans="2:4" ht="18.75">
      <c r="B9111" s="37" t="str">
        <f>IF('TD VENCIDOS'!B9092="","",'TD VENCIDOS'!B9092)</f>
        <v/>
      </c>
      <c r="C9111" s="38" t="str">
        <f>IF('TD VENCIDOS'!C9092="","",'TD VENCIDOS'!C9092)</f>
        <v/>
      </c>
      <c r="D9111" s="37" t="str">
        <f>IF('TD VENCIDOS'!D9092="","",'TD VENCIDOS'!D9092)</f>
        <v/>
      </c>
    </row>
    <row r="9112" spans="2:4" ht="18.75">
      <c r="B9112" s="37" t="str">
        <f>IF('TD VENCIDOS'!B9093="","",'TD VENCIDOS'!B9093)</f>
        <v/>
      </c>
      <c r="C9112" s="38" t="str">
        <f>IF('TD VENCIDOS'!C9093="","",'TD VENCIDOS'!C9093)</f>
        <v/>
      </c>
      <c r="D9112" s="37" t="str">
        <f>IF('TD VENCIDOS'!D9093="","",'TD VENCIDOS'!D9093)</f>
        <v/>
      </c>
    </row>
    <row r="9113" spans="2:4" ht="18.75">
      <c r="B9113" s="37" t="str">
        <f>IF('TD VENCIDOS'!B9094="","",'TD VENCIDOS'!B9094)</f>
        <v/>
      </c>
      <c r="C9113" s="38" t="str">
        <f>IF('TD VENCIDOS'!C9094="","",'TD VENCIDOS'!C9094)</f>
        <v/>
      </c>
      <c r="D9113" s="37" t="str">
        <f>IF('TD VENCIDOS'!D9094="","",'TD VENCIDOS'!D9094)</f>
        <v/>
      </c>
    </row>
    <row r="9114" spans="2:4" ht="18.75">
      <c r="B9114" s="37" t="str">
        <f>IF('TD VENCIDOS'!B9095="","",'TD VENCIDOS'!B9095)</f>
        <v/>
      </c>
      <c r="C9114" s="38" t="str">
        <f>IF('TD VENCIDOS'!C9095="","",'TD VENCIDOS'!C9095)</f>
        <v/>
      </c>
      <c r="D9114" s="37" t="str">
        <f>IF('TD VENCIDOS'!D9095="","",'TD VENCIDOS'!D9095)</f>
        <v/>
      </c>
    </row>
    <row r="9115" spans="2:4" ht="18.75">
      <c r="B9115" s="37" t="str">
        <f>IF('TD VENCIDOS'!B9096="","",'TD VENCIDOS'!B9096)</f>
        <v/>
      </c>
      <c r="C9115" s="38" t="str">
        <f>IF('TD VENCIDOS'!C9096="","",'TD VENCIDOS'!C9096)</f>
        <v/>
      </c>
      <c r="D9115" s="37" t="str">
        <f>IF('TD VENCIDOS'!D9096="","",'TD VENCIDOS'!D9096)</f>
        <v/>
      </c>
    </row>
    <row r="9116" spans="2:4" ht="18.75">
      <c r="B9116" s="37" t="str">
        <f>IF('TD VENCIDOS'!B9097="","",'TD VENCIDOS'!B9097)</f>
        <v/>
      </c>
      <c r="C9116" s="38" t="str">
        <f>IF('TD VENCIDOS'!C9097="","",'TD VENCIDOS'!C9097)</f>
        <v/>
      </c>
      <c r="D9116" s="37" t="str">
        <f>IF('TD VENCIDOS'!D9097="","",'TD VENCIDOS'!D9097)</f>
        <v/>
      </c>
    </row>
    <row r="9117" spans="2:4" ht="18.75">
      <c r="B9117" s="37" t="str">
        <f>IF('TD VENCIDOS'!B9098="","",'TD VENCIDOS'!B9098)</f>
        <v/>
      </c>
      <c r="C9117" s="38" t="str">
        <f>IF('TD VENCIDOS'!C9098="","",'TD VENCIDOS'!C9098)</f>
        <v/>
      </c>
      <c r="D9117" s="37" t="str">
        <f>IF('TD VENCIDOS'!D9098="","",'TD VENCIDOS'!D9098)</f>
        <v/>
      </c>
    </row>
    <row r="9118" spans="2:4" ht="18.75">
      <c r="B9118" s="37" t="str">
        <f>IF('TD VENCIDOS'!B9099="","",'TD VENCIDOS'!B9099)</f>
        <v/>
      </c>
      <c r="C9118" s="38" t="str">
        <f>IF('TD VENCIDOS'!C9099="","",'TD VENCIDOS'!C9099)</f>
        <v/>
      </c>
      <c r="D9118" s="37" t="str">
        <f>IF('TD VENCIDOS'!D9099="","",'TD VENCIDOS'!D9099)</f>
        <v/>
      </c>
    </row>
    <row r="9119" spans="2:4" ht="18.75">
      <c r="B9119" s="37" t="str">
        <f>IF('TD VENCIDOS'!B9100="","",'TD VENCIDOS'!B9100)</f>
        <v/>
      </c>
      <c r="C9119" s="38" t="str">
        <f>IF('TD VENCIDOS'!C9100="","",'TD VENCIDOS'!C9100)</f>
        <v/>
      </c>
      <c r="D9119" s="37" t="str">
        <f>IF('TD VENCIDOS'!D9100="","",'TD VENCIDOS'!D9100)</f>
        <v/>
      </c>
    </row>
    <row r="9120" spans="2:4" ht="18.75">
      <c r="B9120" s="37" t="str">
        <f>IF('TD VENCIDOS'!B9101="","",'TD VENCIDOS'!B9101)</f>
        <v/>
      </c>
      <c r="C9120" s="38" t="str">
        <f>IF('TD VENCIDOS'!C9101="","",'TD VENCIDOS'!C9101)</f>
        <v/>
      </c>
      <c r="D9120" s="37" t="str">
        <f>IF('TD VENCIDOS'!D9101="","",'TD VENCIDOS'!D9101)</f>
        <v/>
      </c>
    </row>
    <row r="9121" spans="2:4" ht="18.75">
      <c r="B9121" s="37" t="str">
        <f>IF('TD VENCIDOS'!B9102="","",'TD VENCIDOS'!B9102)</f>
        <v/>
      </c>
      <c r="C9121" s="38" t="str">
        <f>IF('TD VENCIDOS'!C9102="","",'TD VENCIDOS'!C9102)</f>
        <v/>
      </c>
      <c r="D9121" s="37" t="str">
        <f>IF('TD VENCIDOS'!D9102="","",'TD VENCIDOS'!D9102)</f>
        <v/>
      </c>
    </row>
    <row r="9122" spans="2:4" ht="18.75">
      <c r="B9122" s="37" t="str">
        <f>IF('TD VENCIDOS'!B9103="","",'TD VENCIDOS'!B9103)</f>
        <v/>
      </c>
      <c r="C9122" s="38" t="str">
        <f>IF('TD VENCIDOS'!C9103="","",'TD VENCIDOS'!C9103)</f>
        <v/>
      </c>
      <c r="D9122" s="37" t="str">
        <f>IF('TD VENCIDOS'!D9103="","",'TD VENCIDOS'!D9103)</f>
        <v/>
      </c>
    </row>
    <row r="9123" spans="2:4" ht="18.75">
      <c r="B9123" s="37" t="str">
        <f>IF('TD VENCIDOS'!B9104="","",'TD VENCIDOS'!B9104)</f>
        <v/>
      </c>
      <c r="C9123" s="38" t="str">
        <f>IF('TD VENCIDOS'!C9104="","",'TD VENCIDOS'!C9104)</f>
        <v/>
      </c>
      <c r="D9123" s="37" t="str">
        <f>IF('TD VENCIDOS'!D9104="","",'TD VENCIDOS'!D9104)</f>
        <v/>
      </c>
    </row>
    <row r="9124" spans="2:4" ht="18.75">
      <c r="B9124" s="37" t="str">
        <f>IF('TD VENCIDOS'!B9105="","",'TD VENCIDOS'!B9105)</f>
        <v/>
      </c>
      <c r="C9124" s="38" t="str">
        <f>IF('TD VENCIDOS'!C9105="","",'TD VENCIDOS'!C9105)</f>
        <v/>
      </c>
      <c r="D9124" s="37" t="str">
        <f>IF('TD VENCIDOS'!D9105="","",'TD VENCIDOS'!D9105)</f>
        <v/>
      </c>
    </row>
    <row r="9125" spans="2:4" ht="18.75">
      <c r="B9125" s="37" t="str">
        <f>IF('TD VENCIDOS'!B9106="","",'TD VENCIDOS'!B9106)</f>
        <v/>
      </c>
      <c r="C9125" s="38" t="str">
        <f>IF('TD VENCIDOS'!C9106="","",'TD VENCIDOS'!C9106)</f>
        <v/>
      </c>
      <c r="D9125" s="37" t="str">
        <f>IF('TD VENCIDOS'!D9106="","",'TD VENCIDOS'!D9106)</f>
        <v/>
      </c>
    </row>
    <row r="9126" spans="2:4" ht="18.75">
      <c r="B9126" s="37" t="str">
        <f>IF('TD VENCIDOS'!B9107="","",'TD VENCIDOS'!B9107)</f>
        <v/>
      </c>
      <c r="C9126" s="38" t="str">
        <f>IF('TD VENCIDOS'!C9107="","",'TD VENCIDOS'!C9107)</f>
        <v/>
      </c>
      <c r="D9126" s="37" t="str">
        <f>IF('TD VENCIDOS'!D9107="","",'TD VENCIDOS'!D9107)</f>
        <v/>
      </c>
    </row>
    <row r="9127" spans="2:4" ht="18.75">
      <c r="B9127" s="37" t="str">
        <f>IF('TD VENCIDOS'!B9108="","",'TD VENCIDOS'!B9108)</f>
        <v/>
      </c>
      <c r="C9127" s="38" t="str">
        <f>IF('TD VENCIDOS'!C9108="","",'TD VENCIDOS'!C9108)</f>
        <v/>
      </c>
      <c r="D9127" s="37" t="str">
        <f>IF('TD VENCIDOS'!D9108="","",'TD VENCIDOS'!D9108)</f>
        <v/>
      </c>
    </row>
    <row r="9128" spans="2:4" ht="18.75">
      <c r="B9128" s="37" t="str">
        <f>IF('TD VENCIDOS'!B9109="","",'TD VENCIDOS'!B9109)</f>
        <v/>
      </c>
      <c r="C9128" s="38" t="str">
        <f>IF('TD VENCIDOS'!C9109="","",'TD VENCIDOS'!C9109)</f>
        <v/>
      </c>
      <c r="D9128" s="37" t="str">
        <f>IF('TD VENCIDOS'!D9109="","",'TD VENCIDOS'!D9109)</f>
        <v/>
      </c>
    </row>
    <row r="9129" spans="2:4" ht="18.75">
      <c r="B9129" s="37" t="str">
        <f>IF('TD VENCIDOS'!B9110="","",'TD VENCIDOS'!B9110)</f>
        <v/>
      </c>
      <c r="C9129" s="38" t="str">
        <f>IF('TD VENCIDOS'!C9110="","",'TD VENCIDOS'!C9110)</f>
        <v/>
      </c>
      <c r="D9129" s="37" t="str">
        <f>IF('TD VENCIDOS'!D9110="","",'TD VENCIDOS'!D9110)</f>
        <v/>
      </c>
    </row>
    <row r="9130" spans="2:4" ht="18.75">
      <c r="B9130" s="37" t="str">
        <f>IF('TD VENCIDOS'!B9111="","",'TD VENCIDOS'!B9111)</f>
        <v/>
      </c>
      <c r="C9130" s="38" t="str">
        <f>IF('TD VENCIDOS'!C9111="","",'TD VENCIDOS'!C9111)</f>
        <v/>
      </c>
      <c r="D9130" s="37" t="str">
        <f>IF('TD VENCIDOS'!D9111="","",'TD VENCIDOS'!D9111)</f>
        <v/>
      </c>
    </row>
    <row r="9131" spans="2:4" ht="18.75">
      <c r="B9131" s="37" t="str">
        <f>IF('TD VENCIDOS'!B9112="","",'TD VENCIDOS'!B9112)</f>
        <v/>
      </c>
      <c r="C9131" s="38" t="str">
        <f>IF('TD VENCIDOS'!C9112="","",'TD VENCIDOS'!C9112)</f>
        <v/>
      </c>
      <c r="D9131" s="37" t="str">
        <f>IF('TD VENCIDOS'!D9112="","",'TD VENCIDOS'!D9112)</f>
        <v/>
      </c>
    </row>
    <row r="9132" spans="2:4" ht="18.75">
      <c r="B9132" s="37" t="str">
        <f>IF('TD VENCIDOS'!B9113="","",'TD VENCIDOS'!B9113)</f>
        <v/>
      </c>
      <c r="C9132" s="38" t="str">
        <f>IF('TD VENCIDOS'!C9113="","",'TD VENCIDOS'!C9113)</f>
        <v/>
      </c>
      <c r="D9132" s="37" t="str">
        <f>IF('TD VENCIDOS'!D9113="","",'TD VENCIDOS'!D9113)</f>
        <v/>
      </c>
    </row>
    <row r="9133" spans="2:4" ht="18.75">
      <c r="B9133" s="37" t="str">
        <f>IF('TD VENCIDOS'!B9114="","",'TD VENCIDOS'!B9114)</f>
        <v/>
      </c>
      <c r="C9133" s="38" t="str">
        <f>IF('TD VENCIDOS'!C9114="","",'TD VENCIDOS'!C9114)</f>
        <v/>
      </c>
      <c r="D9133" s="37" t="str">
        <f>IF('TD VENCIDOS'!D9114="","",'TD VENCIDOS'!D9114)</f>
        <v/>
      </c>
    </row>
    <row r="9134" spans="2:4" ht="18.75">
      <c r="B9134" s="37" t="str">
        <f>IF('TD VENCIDOS'!B9115="","",'TD VENCIDOS'!B9115)</f>
        <v/>
      </c>
      <c r="C9134" s="38" t="str">
        <f>IF('TD VENCIDOS'!C9115="","",'TD VENCIDOS'!C9115)</f>
        <v/>
      </c>
      <c r="D9134" s="37" t="str">
        <f>IF('TD VENCIDOS'!D9115="","",'TD VENCIDOS'!D9115)</f>
        <v/>
      </c>
    </row>
    <row r="9135" spans="2:4" ht="18.75">
      <c r="B9135" s="37" t="str">
        <f>IF('TD VENCIDOS'!B9116="","",'TD VENCIDOS'!B9116)</f>
        <v/>
      </c>
      <c r="C9135" s="38" t="str">
        <f>IF('TD VENCIDOS'!C9116="","",'TD VENCIDOS'!C9116)</f>
        <v/>
      </c>
      <c r="D9135" s="37" t="str">
        <f>IF('TD VENCIDOS'!D9116="","",'TD VENCIDOS'!D9116)</f>
        <v/>
      </c>
    </row>
    <row r="9136" spans="2:4" ht="18.75">
      <c r="B9136" s="37" t="str">
        <f>IF('TD VENCIDOS'!B9117="","",'TD VENCIDOS'!B9117)</f>
        <v/>
      </c>
      <c r="C9136" s="38" t="str">
        <f>IF('TD VENCIDOS'!C9117="","",'TD VENCIDOS'!C9117)</f>
        <v/>
      </c>
      <c r="D9136" s="37" t="str">
        <f>IF('TD VENCIDOS'!D9117="","",'TD VENCIDOS'!D9117)</f>
        <v/>
      </c>
    </row>
    <row r="9137" spans="2:4" ht="18.75">
      <c r="B9137" s="37" t="str">
        <f>IF('TD VENCIDOS'!B9118="","",'TD VENCIDOS'!B9118)</f>
        <v/>
      </c>
      <c r="C9137" s="38" t="str">
        <f>IF('TD VENCIDOS'!C9118="","",'TD VENCIDOS'!C9118)</f>
        <v/>
      </c>
      <c r="D9137" s="37" t="str">
        <f>IF('TD VENCIDOS'!D9118="","",'TD VENCIDOS'!D9118)</f>
        <v/>
      </c>
    </row>
    <row r="9138" spans="2:4" ht="18.75">
      <c r="B9138" s="37" t="str">
        <f>IF('TD VENCIDOS'!B9119="","",'TD VENCIDOS'!B9119)</f>
        <v/>
      </c>
      <c r="C9138" s="38" t="str">
        <f>IF('TD VENCIDOS'!C9119="","",'TD VENCIDOS'!C9119)</f>
        <v/>
      </c>
      <c r="D9138" s="37" t="str">
        <f>IF('TD VENCIDOS'!D9119="","",'TD VENCIDOS'!D9119)</f>
        <v/>
      </c>
    </row>
    <row r="9139" spans="2:4" ht="18.75">
      <c r="B9139" s="37" t="str">
        <f>IF('TD VENCIDOS'!B9120="","",'TD VENCIDOS'!B9120)</f>
        <v/>
      </c>
      <c r="C9139" s="38" t="str">
        <f>IF('TD VENCIDOS'!C9120="","",'TD VENCIDOS'!C9120)</f>
        <v/>
      </c>
      <c r="D9139" s="37" t="str">
        <f>IF('TD VENCIDOS'!D9120="","",'TD VENCIDOS'!D9120)</f>
        <v/>
      </c>
    </row>
    <row r="9140" spans="2:4" ht="18.75">
      <c r="B9140" s="37" t="str">
        <f>IF('TD VENCIDOS'!B9121="","",'TD VENCIDOS'!B9121)</f>
        <v/>
      </c>
      <c r="C9140" s="38" t="str">
        <f>IF('TD VENCIDOS'!C9121="","",'TD VENCIDOS'!C9121)</f>
        <v/>
      </c>
      <c r="D9140" s="37" t="str">
        <f>IF('TD VENCIDOS'!D9121="","",'TD VENCIDOS'!D9121)</f>
        <v/>
      </c>
    </row>
    <row r="9141" spans="2:4" ht="18.75">
      <c r="B9141" s="37" t="str">
        <f>IF('TD VENCIDOS'!B9122="","",'TD VENCIDOS'!B9122)</f>
        <v/>
      </c>
      <c r="C9141" s="38" t="str">
        <f>IF('TD VENCIDOS'!C9122="","",'TD VENCIDOS'!C9122)</f>
        <v/>
      </c>
      <c r="D9141" s="37" t="str">
        <f>IF('TD VENCIDOS'!D9122="","",'TD VENCIDOS'!D9122)</f>
        <v/>
      </c>
    </row>
    <row r="9142" spans="2:4" ht="18.75">
      <c r="B9142" s="37" t="str">
        <f>IF('TD VENCIDOS'!B9123="","",'TD VENCIDOS'!B9123)</f>
        <v/>
      </c>
      <c r="C9142" s="38" t="str">
        <f>IF('TD VENCIDOS'!C9123="","",'TD VENCIDOS'!C9123)</f>
        <v/>
      </c>
      <c r="D9142" s="37" t="str">
        <f>IF('TD VENCIDOS'!D9123="","",'TD VENCIDOS'!D9123)</f>
        <v/>
      </c>
    </row>
    <row r="9143" spans="2:4" ht="18.75">
      <c r="B9143" s="37" t="str">
        <f>IF('TD VENCIDOS'!B9124="","",'TD VENCIDOS'!B9124)</f>
        <v/>
      </c>
      <c r="C9143" s="38" t="str">
        <f>IF('TD VENCIDOS'!C9124="","",'TD VENCIDOS'!C9124)</f>
        <v/>
      </c>
      <c r="D9143" s="37" t="str">
        <f>IF('TD VENCIDOS'!D9124="","",'TD VENCIDOS'!D9124)</f>
        <v/>
      </c>
    </row>
    <row r="9144" spans="2:4" ht="18.75">
      <c r="B9144" s="37" t="str">
        <f>IF('TD VENCIDOS'!B9125="","",'TD VENCIDOS'!B9125)</f>
        <v/>
      </c>
      <c r="C9144" s="38" t="str">
        <f>IF('TD VENCIDOS'!C9125="","",'TD VENCIDOS'!C9125)</f>
        <v/>
      </c>
      <c r="D9144" s="37" t="str">
        <f>IF('TD VENCIDOS'!D9125="","",'TD VENCIDOS'!D9125)</f>
        <v/>
      </c>
    </row>
    <row r="9145" spans="2:4" ht="18.75">
      <c r="B9145" s="37" t="str">
        <f>IF('TD VENCIDOS'!B9126="","",'TD VENCIDOS'!B9126)</f>
        <v/>
      </c>
      <c r="C9145" s="38" t="str">
        <f>IF('TD VENCIDOS'!C9126="","",'TD VENCIDOS'!C9126)</f>
        <v/>
      </c>
      <c r="D9145" s="37" t="str">
        <f>IF('TD VENCIDOS'!D9126="","",'TD VENCIDOS'!D9126)</f>
        <v/>
      </c>
    </row>
    <row r="9146" spans="2:4" ht="18.75">
      <c r="B9146" s="37" t="str">
        <f>IF('TD VENCIDOS'!B9127="","",'TD VENCIDOS'!B9127)</f>
        <v/>
      </c>
      <c r="C9146" s="38" t="str">
        <f>IF('TD VENCIDOS'!C9127="","",'TD VENCIDOS'!C9127)</f>
        <v/>
      </c>
      <c r="D9146" s="37" t="str">
        <f>IF('TD VENCIDOS'!D9127="","",'TD VENCIDOS'!D9127)</f>
        <v/>
      </c>
    </row>
    <row r="9147" spans="2:4" ht="18.75">
      <c r="B9147" s="37" t="str">
        <f>IF('TD VENCIDOS'!B9128="","",'TD VENCIDOS'!B9128)</f>
        <v/>
      </c>
      <c r="C9147" s="38" t="str">
        <f>IF('TD VENCIDOS'!C9128="","",'TD VENCIDOS'!C9128)</f>
        <v/>
      </c>
      <c r="D9147" s="37" t="str">
        <f>IF('TD VENCIDOS'!D9128="","",'TD VENCIDOS'!D9128)</f>
        <v/>
      </c>
    </row>
    <row r="9148" spans="2:4" ht="18.75">
      <c r="B9148" s="37" t="str">
        <f>IF('TD VENCIDOS'!B9129="","",'TD VENCIDOS'!B9129)</f>
        <v/>
      </c>
      <c r="C9148" s="38" t="str">
        <f>IF('TD VENCIDOS'!C9129="","",'TD VENCIDOS'!C9129)</f>
        <v/>
      </c>
      <c r="D9148" s="37" t="str">
        <f>IF('TD VENCIDOS'!D9129="","",'TD VENCIDOS'!D9129)</f>
        <v/>
      </c>
    </row>
    <row r="9149" spans="2:4" ht="18.75">
      <c r="B9149" s="37" t="str">
        <f>IF('TD VENCIDOS'!B9130="","",'TD VENCIDOS'!B9130)</f>
        <v/>
      </c>
      <c r="C9149" s="38" t="str">
        <f>IF('TD VENCIDOS'!C9130="","",'TD VENCIDOS'!C9130)</f>
        <v/>
      </c>
      <c r="D9149" s="37" t="str">
        <f>IF('TD VENCIDOS'!D9130="","",'TD VENCIDOS'!D9130)</f>
        <v/>
      </c>
    </row>
    <row r="9150" spans="2:4" ht="18.75">
      <c r="B9150" s="37" t="str">
        <f>IF('TD VENCIDOS'!B9131="","",'TD VENCIDOS'!B9131)</f>
        <v/>
      </c>
      <c r="C9150" s="38" t="str">
        <f>IF('TD VENCIDOS'!C9131="","",'TD VENCIDOS'!C9131)</f>
        <v/>
      </c>
      <c r="D9150" s="37" t="str">
        <f>IF('TD VENCIDOS'!D9131="","",'TD VENCIDOS'!D9131)</f>
        <v/>
      </c>
    </row>
    <row r="9151" spans="2:4" ht="18.75">
      <c r="B9151" s="37" t="str">
        <f>IF('TD VENCIDOS'!B9132="","",'TD VENCIDOS'!B9132)</f>
        <v/>
      </c>
      <c r="C9151" s="38" t="str">
        <f>IF('TD VENCIDOS'!C9132="","",'TD VENCIDOS'!C9132)</f>
        <v/>
      </c>
      <c r="D9151" s="37" t="str">
        <f>IF('TD VENCIDOS'!D9132="","",'TD VENCIDOS'!D9132)</f>
        <v/>
      </c>
    </row>
    <row r="9152" spans="2:4" ht="18.75">
      <c r="B9152" s="37" t="str">
        <f>IF('TD VENCIDOS'!B9133="","",'TD VENCIDOS'!B9133)</f>
        <v/>
      </c>
      <c r="C9152" s="38" t="str">
        <f>IF('TD VENCIDOS'!C9133="","",'TD VENCIDOS'!C9133)</f>
        <v/>
      </c>
      <c r="D9152" s="37" t="str">
        <f>IF('TD VENCIDOS'!D9133="","",'TD VENCIDOS'!D9133)</f>
        <v/>
      </c>
    </row>
    <row r="9153" spans="2:4" ht="18.75">
      <c r="B9153" s="37" t="str">
        <f>IF('TD VENCIDOS'!B9134="","",'TD VENCIDOS'!B9134)</f>
        <v/>
      </c>
      <c r="C9153" s="38" t="str">
        <f>IF('TD VENCIDOS'!C9134="","",'TD VENCIDOS'!C9134)</f>
        <v/>
      </c>
      <c r="D9153" s="37" t="str">
        <f>IF('TD VENCIDOS'!D9134="","",'TD VENCIDOS'!D9134)</f>
        <v/>
      </c>
    </row>
    <row r="9154" spans="2:4" ht="18.75">
      <c r="B9154" s="37" t="str">
        <f>IF('TD VENCIDOS'!B9135="","",'TD VENCIDOS'!B9135)</f>
        <v/>
      </c>
      <c r="C9154" s="38" t="str">
        <f>IF('TD VENCIDOS'!C9135="","",'TD VENCIDOS'!C9135)</f>
        <v/>
      </c>
      <c r="D9154" s="37" t="str">
        <f>IF('TD VENCIDOS'!D9135="","",'TD VENCIDOS'!D9135)</f>
        <v/>
      </c>
    </row>
    <row r="9155" spans="2:4" ht="18.75">
      <c r="B9155" s="37" t="str">
        <f>IF('TD VENCIDOS'!B9136="","",'TD VENCIDOS'!B9136)</f>
        <v/>
      </c>
      <c r="C9155" s="38" t="str">
        <f>IF('TD VENCIDOS'!C9136="","",'TD VENCIDOS'!C9136)</f>
        <v/>
      </c>
      <c r="D9155" s="37" t="str">
        <f>IF('TD VENCIDOS'!D9136="","",'TD VENCIDOS'!D9136)</f>
        <v/>
      </c>
    </row>
    <row r="9156" spans="2:4" ht="18.75">
      <c r="B9156" s="37" t="str">
        <f>IF('TD VENCIDOS'!B9137="","",'TD VENCIDOS'!B9137)</f>
        <v/>
      </c>
      <c r="C9156" s="38" t="str">
        <f>IF('TD VENCIDOS'!C9137="","",'TD VENCIDOS'!C9137)</f>
        <v/>
      </c>
      <c r="D9156" s="37" t="str">
        <f>IF('TD VENCIDOS'!D9137="","",'TD VENCIDOS'!D9137)</f>
        <v/>
      </c>
    </row>
    <row r="9157" spans="2:4" ht="18.75">
      <c r="B9157" s="37" t="str">
        <f>IF('TD VENCIDOS'!B9138="","",'TD VENCIDOS'!B9138)</f>
        <v/>
      </c>
      <c r="C9157" s="38" t="str">
        <f>IF('TD VENCIDOS'!C9138="","",'TD VENCIDOS'!C9138)</f>
        <v/>
      </c>
      <c r="D9157" s="37" t="str">
        <f>IF('TD VENCIDOS'!D9138="","",'TD VENCIDOS'!D9138)</f>
        <v/>
      </c>
    </row>
    <row r="9158" spans="2:4" ht="18.75">
      <c r="B9158" s="37" t="str">
        <f>IF('TD VENCIDOS'!B9139="","",'TD VENCIDOS'!B9139)</f>
        <v/>
      </c>
      <c r="C9158" s="38" t="str">
        <f>IF('TD VENCIDOS'!C9139="","",'TD VENCIDOS'!C9139)</f>
        <v/>
      </c>
      <c r="D9158" s="37" t="str">
        <f>IF('TD VENCIDOS'!D9139="","",'TD VENCIDOS'!D9139)</f>
        <v/>
      </c>
    </row>
    <row r="9159" spans="2:4" ht="18.75">
      <c r="B9159" s="37" t="str">
        <f>IF('TD VENCIDOS'!B9140="","",'TD VENCIDOS'!B9140)</f>
        <v/>
      </c>
      <c r="C9159" s="38" t="str">
        <f>IF('TD VENCIDOS'!C9140="","",'TD VENCIDOS'!C9140)</f>
        <v/>
      </c>
      <c r="D9159" s="37" t="str">
        <f>IF('TD VENCIDOS'!D9140="","",'TD VENCIDOS'!D9140)</f>
        <v/>
      </c>
    </row>
    <row r="9160" spans="2:4" ht="18.75">
      <c r="B9160" s="37" t="str">
        <f>IF('TD VENCIDOS'!B9141="","",'TD VENCIDOS'!B9141)</f>
        <v/>
      </c>
      <c r="C9160" s="38" t="str">
        <f>IF('TD VENCIDOS'!C9141="","",'TD VENCIDOS'!C9141)</f>
        <v/>
      </c>
      <c r="D9160" s="37" t="str">
        <f>IF('TD VENCIDOS'!D9141="","",'TD VENCIDOS'!D9141)</f>
        <v/>
      </c>
    </row>
    <row r="9161" spans="2:4" ht="18.75">
      <c r="B9161" s="37" t="str">
        <f>IF('TD VENCIDOS'!B9142="","",'TD VENCIDOS'!B9142)</f>
        <v/>
      </c>
      <c r="C9161" s="38" t="str">
        <f>IF('TD VENCIDOS'!C9142="","",'TD VENCIDOS'!C9142)</f>
        <v/>
      </c>
      <c r="D9161" s="37" t="str">
        <f>IF('TD VENCIDOS'!D9142="","",'TD VENCIDOS'!D9142)</f>
        <v/>
      </c>
    </row>
    <row r="9162" spans="2:4" ht="18.75">
      <c r="B9162" s="37" t="str">
        <f>IF('TD VENCIDOS'!B9143="","",'TD VENCIDOS'!B9143)</f>
        <v/>
      </c>
      <c r="C9162" s="38" t="str">
        <f>IF('TD VENCIDOS'!C9143="","",'TD VENCIDOS'!C9143)</f>
        <v/>
      </c>
      <c r="D9162" s="37" t="str">
        <f>IF('TD VENCIDOS'!D9143="","",'TD VENCIDOS'!D9143)</f>
        <v/>
      </c>
    </row>
    <row r="9163" spans="2:4" ht="18.75">
      <c r="B9163" s="37" t="str">
        <f>IF('TD VENCIDOS'!B9144="","",'TD VENCIDOS'!B9144)</f>
        <v/>
      </c>
      <c r="C9163" s="38" t="str">
        <f>IF('TD VENCIDOS'!C9144="","",'TD VENCIDOS'!C9144)</f>
        <v/>
      </c>
      <c r="D9163" s="37" t="str">
        <f>IF('TD VENCIDOS'!D9144="","",'TD VENCIDOS'!D9144)</f>
        <v/>
      </c>
    </row>
    <row r="9164" spans="2:4" ht="18.75">
      <c r="B9164" s="37" t="str">
        <f>IF('TD VENCIDOS'!B9145="","",'TD VENCIDOS'!B9145)</f>
        <v/>
      </c>
      <c r="C9164" s="38" t="str">
        <f>IF('TD VENCIDOS'!C9145="","",'TD VENCIDOS'!C9145)</f>
        <v/>
      </c>
      <c r="D9164" s="37" t="str">
        <f>IF('TD VENCIDOS'!D9145="","",'TD VENCIDOS'!D9145)</f>
        <v/>
      </c>
    </row>
    <row r="9165" spans="2:4" ht="18.75">
      <c r="B9165" s="37" t="str">
        <f>IF('TD VENCIDOS'!B9146="","",'TD VENCIDOS'!B9146)</f>
        <v/>
      </c>
      <c r="C9165" s="38" t="str">
        <f>IF('TD VENCIDOS'!C9146="","",'TD VENCIDOS'!C9146)</f>
        <v/>
      </c>
      <c r="D9165" s="37" t="str">
        <f>IF('TD VENCIDOS'!D9146="","",'TD VENCIDOS'!D9146)</f>
        <v/>
      </c>
    </row>
    <row r="9166" spans="2:4" ht="18.75">
      <c r="B9166" s="37" t="str">
        <f>IF('TD VENCIDOS'!B9147="","",'TD VENCIDOS'!B9147)</f>
        <v/>
      </c>
      <c r="C9166" s="38" t="str">
        <f>IF('TD VENCIDOS'!C9147="","",'TD VENCIDOS'!C9147)</f>
        <v/>
      </c>
      <c r="D9166" s="37" t="str">
        <f>IF('TD VENCIDOS'!D9147="","",'TD VENCIDOS'!D9147)</f>
        <v/>
      </c>
    </row>
    <row r="9167" spans="2:4" ht="18.75">
      <c r="B9167" s="37" t="str">
        <f>IF('TD VENCIDOS'!B9148="","",'TD VENCIDOS'!B9148)</f>
        <v/>
      </c>
      <c r="C9167" s="38" t="str">
        <f>IF('TD VENCIDOS'!C9148="","",'TD VENCIDOS'!C9148)</f>
        <v/>
      </c>
      <c r="D9167" s="37" t="str">
        <f>IF('TD VENCIDOS'!D9148="","",'TD VENCIDOS'!D9148)</f>
        <v/>
      </c>
    </row>
    <row r="9168" spans="2:4" ht="18.75">
      <c r="B9168" s="37" t="str">
        <f>IF('TD VENCIDOS'!B9149="","",'TD VENCIDOS'!B9149)</f>
        <v/>
      </c>
      <c r="C9168" s="38" t="str">
        <f>IF('TD VENCIDOS'!C9149="","",'TD VENCIDOS'!C9149)</f>
        <v/>
      </c>
      <c r="D9168" s="37" t="str">
        <f>IF('TD VENCIDOS'!D9149="","",'TD VENCIDOS'!D9149)</f>
        <v/>
      </c>
    </row>
    <row r="9169" spans="2:4" ht="18.75">
      <c r="B9169" s="37" t="str">
        <f>IF('TD VENCIDOS'!B9150="","",'TD VENCIDOS'!B9150)</f>
        <v/>
      </c>
      <c r="C9169" s="38" t="str">
        <f>IF('TD VENCIDOS'!C9150="","",'TD VENCIDOS'!C9150)</f>
        <v/>
      </c>
      <c r="D9169" s="37" t="str">
        <f>IF('TD VENCIDOS'!D9150="","",'TD VENCIDOS'!D9150)</f>
        <v/>
      </c>
    </row>
    <row r="9170" spans="2:4" ht="18.75">
      <c r="B9170" s="37" t="str">
        <f>IF('TD VENCIDOS'!B9151="","",'TD VENCIDOS'!B9151)</f>
        <v/>
      </c>
      <c r="C9170" s="38" t="str">
        <f>IF('TD VENCIDOS'!C9151="","",'TD VENCIDOS'!C9151)</f>
        <v/>
      </c>
      <c r="D9170" s="37" t="str">
        <f>IF('TD VENCIDOS'!D9151="","",'TD VENCIDOS'!D9151)</f>
        <v/>
      </c>
    </row>
    <row r="9171" spans="2:4" ht="18.75">
      <c r="B9171" s="37" t="str">
        <f>IF('TD VENCIDOS'!B9152="","",'TD VENCIDOS'!B9152)</f>
        <v/>
      </c>
      <c r="C9171" s="38" t="str">
        <f>IF('TD VENCIDOS'!C9152="","",'TD VENCIDOS'!C9152)</f>
        <v/>
      </c>
      <c r="D9171" s="37" t="str">
        <f>IF('TD VENCIDOS'!D9152="","",'TD VENCIDOS'!D9152)</f>
        <v/>
      </c>
    </row>
    <row r="9172" spans="2:4" ht="18.75">
      <c r="B9172" s="37" t="str">
        <f>IF('TD VENCIDOS'!B9153="","",'TD VENCIDOS'!B9153)</f>
        <v/>
      </c>
      <c r="C9172" s="38" t="str">
        <f>IF('TD VENCIDOS'!C9153="","",'TD VENCIDOS'!C9153)</f>
        <v/>
      </c>
      <c r="D9172" s="37" t="str">
        <f>IF('TD VENCIDOS'!D9153="","",'TD VENCIDOS'!D9153)</f>
        <v/>
      </c>
    </row>
    <row r="9173" spans="2:4" ht="18.75">
      <c r="B9173" s="37" t="str">
        <f>IF('TD VENCIDOS'!B9154="","",'TD VENCIDOS'!B9154)</f>
        <v/>
      </c>
      <c r="C9173" s="38" t="str">
        <f>IF('TD VENCIDOS'!C9154="","",'TD VENCIDOS'!C9154)</f>
        <v/>
      </c>
      <c r="D9173" s="37" t="str">
        <f>IF('TD VENCIDOS'!D9154="","",'TD VENCIDOS'!D9154)</f>
        <v/>
      </c>
    </row>
    <row r="9174" spans="2:4" ht="18.75">
      <c r="B9174" s="37" t="str">
        <f>IF('TD VENCIDOS'!B9155="","",'TD VENCIDOS'!B9155)</f>
        <v/>
      </c>
      <c r="C9174" s="38" t="str">
        <f>IF('TD VENCIDOS'!C9155="","",'TD VENCIDOS'!C9155)</f>
        <v/>
      </c>
      <c r="D9174" s="37" t="str">
        <f>IF('TD VENCIDOS'!D9155="","",'TD VENCIDOS'!D9155)</f>
        <v/>
      </c>
    </row>
    <row r="9175" spans="2:4" ht="18.75">
      <c r="B9175" s="37" t="str">
        <f>IF('TD VENCIDOS'!B9156="","",'TD VENCIDOS'!B9156)</f>
        <v/>
      </c>
      <c r="C9175" s="38" t="str">
        <f>IF('TD VENCIDOS'!C9156="","",'TD VENCIDOS'!C9156)</f>
        <v/>
      </c>
      <c r="D9175" s="37" t="str">
        <f>IF('TD VENCIDOS'!D9156="","",'TD VENCIDOS'!D9156)</f>
        <v/>
      </c>
    </row>
    <row r="9176" spans="2:4" ht="18.75">
      <c r="B9176" s="37" t="str">
        <f>IF('TD VENCIDOS'!B9157="","",'TD VENCIDOS'!B9157)</f>
        <v/>
      </c>
      <c r="C9176" s="38" t="str">
        <f>IF('TD VENCIDOS'!C9157="","",'TD VENCIDOS'!C9157)</f>
        <v/>
      </c>
      <c r="D9176" s="37" t="str">
        <f>IF('TD VENCIDOS'!D9157="","",'TD VENCIDOS'!D9157)</f>
        <v/>
      </c>
    </row>
    <row r="9177" spans="2:4" ht="18.75">
      <c r="B9177" s="37" t="str">
        <f>IF('TD VENCIDOS'!B9158="","",'TD VENCIDOS'!B9158)</f>
        <v/>
      </c>
      <c r="C9177" s="38" t="str">
        <f>IF('TD VENCIDOS'!C9158="","",'TD VENCIDOS'!C9158)</f>
        <v/>
      </c>
      <c r="D9177" s="37" t="str">
        <f>IF('TD VENCIDOS'!D9158="","",'TD VENCIDOS'!D9158)</f>
        <v/>
      </c>
    </row>
    <row r="9178" spans="2:4" ht="18.75">
      <c r="B9178" s="37" t="str">
        <f>IF('TD VENCIDOS'!B9159="","",'TD VENCIDOS'!B9159)</f>
        <v/>
      </c>
      <c r="C9178" s="38" t="str">
        <f>IF('TD VENCIDOS'!C9159="","",'TD VENCIDOS'!C9159)</f>
        <v/>
      </c>
      <c r="D9178" s="37" t="str">
        <f>IF('TD VENCIDOS'!D9159="","",'TD VENCIDOS'!D9159)</f>
        <v/>
      </c>
    </row>
    <row r="9179" spans="2:4" ht="18.75">
      <c r="B9179" s="37" t="str">
        <f>IF('TD VENCIDOS'!B9160="","",'TD VENCIDOS'!B9160)</f>
        <v/>
      </c>
      <c r="C9179" s="38" t="str">
        <f>IF('TD VENCIDOS'!C9160="","",'TD VENCIDOS'!C9160)</f>
        <v/>
      </c>
      <c r="D9179" s="37" t="str">
        <f>IF('TD VENCIDOS'!D9160="","",'TD VENCIDOS'!D9160)</f>
        <v/>
      </c>
    </row>
    <row r="9180" spans="2:4" ht="18.75">
      <c r="B9180" s="37" t="str">
        <f>IF('TD VENCIDOS'!B9161="","",'TD VENCIDOS'!B9161)</f>
        <v/>
      </c>
      <c r="C9180" s="38" t="str">
        <f>IF('TD VENCIDOS'!C9161="","",'TD VENCIDOS'!C9161)</f>
        <v/>
      </c>
      <c r="D9180" s="37" t="str">
        <f>IF('TD VENCIDOS'!D9161="","",'TD VENCIDOS'!D9161)</f>
        <v/>
      </c>
    </row>
    <row r="9181" spans="2:4" ht="18.75">
      <c r="B9181" s="37" t="str">
        <f>IF('TD VENCIDOS'!B9162="","",'TD VENCIDOS'!B9162)</f>
        <v/>
      </c>
      <c r="C9181" s="38" t="str">
        <f>IF('TD VENCIDOS'!C9162="","",'TD VENCIDOS'!C9162)</f>
        <v/>
      </c>
      <c r="D9181" s="37" t="str">
        <f>IF('TD VENCIDOS'!D9162="","",'TD VENCIDOS'!D9162)</f>
        <v/>
      </c>
    </row>
    <row r="9182" spans="2:4" ht="18.75">
      <c r="B9182" s="37" t="str">
        <f>IF('TD VENCIDOS'!B9163="","",'TD VENCIDOS'!B9163)</f>
        <v/>
      </c>
      <c r="C9182" s="38" t="str">
        <f>IF('TD VENCIDOS'!C9163="","",'TD VENCIDOS'!C9163)</f>
        <v/>
      </c>
      <c r="D9182" s="37" t="str">
        <f>IF('TD VENCIDOS'!D9163="","",'TD VENCIDOS'!D9163)</f>
        <v/>
      </c>
    </row>
    <row r="9183" spans="2:4" ht="18.75">
      <c r="B9183" s="37" t="str">
        <f>IF('TD VENCIDOS'!B9164="","",'TD VENCIDOS'!B9164)</f>
        <v/>
      </c>
      <c r="C9183" s="38" t="str">
        <f>IF('TD VENCIDOS'!C9164="","",'TD VENCIDOS'!C9164)</f>
        <v/>
      </c>
      <c r="D9183" s="37" t="str">
        <f>IF('TD VENCIDOS'!D9164="","",'TD VENCIDOS'!D9164)</f>
        <v/>
      </c>
    </row>
    <row r="9184" spans="2:4" ht="18.75">
      <c r="B9184" s="37" t="str">
        <f>IF('TD VENCIDOS'!B9165="","",'TD VENCIDOS'!B9165)</f>
        <v/>
      </c>
      <c r="C9184" s="38" t="str">
        <f>IF('TD VENCIDOS'!C9165="","",'TD VENCIDOS'!C9165)</f>
        <v/>
      </c>
      <c r="D9184" s="37" t="str">
        <f>IF('TD VENCIDOS'!D9165="","",'TD VENCIDOS'!D9165)</f>
        <v/>
      </c>
    </row>
    <row r="9185" spans="2:4" ht="18.75">
      <c r="B9185" s="37" t="str">
        <f>IF('TD VENCIDOS'!B9166="","",'TD VENCIDOS'!B9166)</f>
        <v/>
      </c>
      <c r="C9185" s="38" t="str">
        <f>IF('TD VENCIDOS'!C9166="","",'TD VENCIDOS'!C9166)</f>
        <v/>
      </c>
      <c r="D9185" s="37" t="str">
        <f>IF('TD VENCIDOS'!D9166="","",'TD VENCIDOS'!D9166)</f>
        <v/>
      </c>
    </row>
    <row r="9186" spans="2:4" ht="18.75">
      <c r="B9186" s="37" t="str">
        <f>IF('TD VENCIDOS'!B9167="","",'TD VENCIDOS'!B9167)</f>
        <v/>
      </c>
      <c r="C9186" s="38" t="str">
        <f>IF('TD VENCIDOS'!C9167="","",'TD VENCIDOS'!C9167)</f>
        <v/>
      </c>
      <c r="D9186" s="37" t="str">
        <f>IF('TD VENCIDOS'!D9167="","",'TD VENCIDOS'!D9167)</f>
        <v/>
      </c>
    </row>
    <row r="9187" spans="2:4" ht="18.75">
      <c r="B9187" s="37" t="str">
        <f>IF('TD VENCIDOS'!B9168="","",'TD VENCIDOS'!B9168)</f>
        <v/>
      </c>
      <c r="C9187" s="38" t="str">
        <f>IF('TD VENCIDOS'!C9168="","",'TD VENCIDOS'!C9168)</f>
        <v/>
      </c>
      <c r="D9187" s="37" t="str">
        <f>IF('TD VENCIDOS'!D9168="","",'TD VENCIDOS'!D9168)</f>
        <v/>
      </c>
    </row>
    <row r="9188" spans="2:4" ht="18.75">
      <c r="B9188" s="37" t="str">
        <f>IF('TD VENCIDOS'!B9169="","",'TD VENCIDOS'!B9169)</f>
        <v/>
      </c>
      <c r="C9188" s="38" t="str">
        <f>IF('TD VENCIDOS'!C9169="","",'TD VENCIDOS'!C9169)</f>
        <v/>
      </c>
      <c r="D9188" s="37" t="str">
        <f>IF('TD VENCIDOS'!D9169="","",'TD VENCIDOS'!D9169)</f>
        <v/>
      </c>
    </row>
    <row r="9189" spans="2:4" ht="18.75">
      <c r="B9189" s="37" t="str">
        <f>IF('TD VENCIDOS'!B9170="","",'TD VENCIDOS'!B9170)</f>
        <v/>
      </c>
      <c r="C9189" s="38" t="str">
        <f>IF('TD VENCIDOS'!C9170="","",'TD VENCIDOS'!C9170)</f>
        <v/>
      </c>
      <c r="D9189" s="37" t="str">
        <f>IF('TD VENCIDOS'!D9170="","",'TD VENCIDOS'!D9170)</f>
        <v/>
      </c>
    </row>
    <row r="9190" spans="2:4" ht="18.75">
      <c r="B9190" s="37" t="str">
        <f>IF('TD VENCIDOS'!B9171="","",'TD VENCIDOS'!B9171)</f>
        <v/>
      </c>
      <c r="C9190" s="38" t="str">
        <f>IF('TD VENCIDOS'!C9171="","",'TD VENCIDOS'!C9171)</f>
        <v/>
      </c>
      <c r="D9190" s="37" t="str">
        <f>IF('TD VENCIDOS'!D9171="","",'TD VENCIDOS'!D9171)</f>
        <v/>
      </c>
    </row>
    <row r="9191" spans="2:4" ht="18.75">
      <c r="B9191" s="37" t="str">
        <f>IF('TD VENCIDOS'!B9172="","",'TD VENCIDOS'!B9172)</f>
        <v/>
      </c>
      <c r="C9191" s="38" t="str">
        <f>IF('TD VENCIDOS'!C9172="","",'TD VENCIDOS'!C9172)</f>
        <v/>
      </c>
      <c r="D9191" s="37" t="str">
        <f>IF('TD VENCIDOS'!D9172="","",'TD VENCIDOS'!D9172)</f>
        <v/>
      </c>
    </row>
    <row r="9192" spans="2:4" ht="18.75">
      <c r="B9192" s="37" t="str">
        <f>IF('TD VENCIDOS'!B9173="","",'TD VENCIDOS'!B9173)</f>
        <v/>
      </c>
      <c r="C9192" s="38" t="str">
        <f>IF('TD VENCIDOS'!C9173="","",'TD VENCIDOS'!C9173)</f>
        <v/>
      </c>
      <c r="D9192" s="37" t="str">
        <f>IF('TD VENCIDOS'!D9173="","",'TD VENCIDOS'!D9173)</f>
        <v/>
      </c>
    </row>
    <row r="9193" spans="2:4" ht="18.75">
      <c r="B9193" s="37" t="str">
        <f>IF('TD VENCIDOS'!B9174="","",'TD VENCIDOS'!B9174)</f>
        <v/>
      </c>
      <c r="C9193" s="38" t="str">
        <f>IF('TD VENCIDOS'!C9174="","",'TD VENCIDOS'!C9174)</f>
        <v/>
      </c>
      <c r="D9193" s="37" t="str">
        <f>IF('TD VENCIDOS'!D9174="","",'TD VENCIDOS'!D9174)</f>
        <v/>
      </c>
    </row>
    <row r="9194" spans="2:4" ht="18.75">
      <c r="B9194" s="37" t="str">
        <f>IF('TD VENCIDOS'!B9175="","",'TD VENCIDOS'!B9175)</f>
        <v/>
      </c>
      <c r="C9194" s="38" t="str">
        <f>IF('TD VENCIDOS'!C9175="","",'TD VENCIDOS'!C9175)</f>
        <v/>
      </c>
      <c r="D9194" s="37" t="str">
        <f>IF('TD VENCIDOS'!D9175="","",'TD VENCIDOS'!D9175)</f>
        <v/>
      </c>
    </row>
    <row r="9195" spans="2:4" ht="18.75">
      <c r="B9195" s="37" t="str">
        <f>IF('TD VENCIDOS'!B9176="","",'TD VENCIDOS'!B9176)</f>
        <v/>
      </c>
      <c r="C9195" s="38" t="str">
        <f>IF('TD VENCIDOS'!C9176="","",'TD VENCIDOS'!C9176)</f>
        <v/>
      </c>
      <c r="D9195" s="37" t="str">
        <f>IF('TD VENCIDOS'!D9176="","",'TD VENCIDOS'!D9176)</f>
        <v/>
      </c>
    </row>
    <row r="9196" spans="2:4" ht="18.75">
      <c r="B9196" s="37" t="str">
        <f>IF('TD VENCIDOS'!B9177="","",'TD VENCIDOS'!B9177)</f>
        <v/>
      </c>
      <c r="C9196" s="38" t="str">
        <f>IF('TD VENCIDOS'!C9177="","",'TD VENCIDOS'!C9177)</f>
        <v/>
      </c>
      <c r="D9196" s="37" t="str">
        <f>IF('TD VENCIDOS'!D9177="","",'TD VENCIDOS'!D9177)</f>
        <v/>
      </c>
    </row>
    <row r="9197" spans="2:4" ht="18.75">
      <c r="B9197" s="37" t="str">
        <f>IF('TD VENCIDOS'!B9178="","",'TD VENCIDOS'!B9178)</f>
        <v/>
      </c>
      <c r="C9197" s="38" t="str">
        <f>IF('TD VENCIDOS'!C9178="","",'TD VENCIDOS'!C9178)</f>
        <v/>
      </c>
      <c r="D9197" s="37" t="str">
        <f>IF('TD VENCIDOS'!D9178="","",'TD VENCIDOS'!D9178)</f>
        <v/>
      </c>
    </row>
    <row r="9198" spans="2:4" ht="18.75">
      <c r="B9198" s="37" t="str">
        <f>IF('TD VENCIDOS'!B9179="","",'TD VENCIDOS'!B9179)</f>
        <v/>
      </c>
      <c r="C9198" s="38" t="str">
        <f>IF('TD VENCIDOS'!C9179="","",'TD VENCIDOS'!C9179)</f>
        <v/>
      </c>
      <c r="D9198" s="37" t="str">
        <f>IF('TD VENCIDOS'!D9179="","",'TD VENCIDOS'!D9179)</f>
        <v/>
      </c>
    </row>
    <row r="9199" spans="2:4" ht="18.75">
      <c r="B9199" s="37" t="str">
        <f>IF('TD VENCIDOS'!B9180="","",'TD VENCIDOS'!B9180)</f>
        <v/>
      </c>
      <c r="C9199" s="38" t="str">
        <f>IF('TD VENCIDOS'!C9180="","",'TD VENCIDOS'!C9180)</f>
        <v/>
      </c>
      <c r="D9199" s="37" t="str">
        <f>IF('TD VENCIDOS'!D9180="","",'TD VENCIDOS'!D9180)</f>
        <v/>
      </c>
    </row>
    <row r="9200" spans="2:4" ht="18.75">
      <c r="B9200" s="37" t="str">
        <f>IF('TD VENCIDOS'!B9181="","",'TD VENCIDOS'!B9181)</f>
        <v/>
      </c>
      <c r="C9200" s="38" t="str">
        <f>IF('TD VENCIDOS'!C9181="","",'TD VENCIDOS'!C9181)</f>
        <v/>
      </c>
      <c r="D9200" s="37" t="str">
        <f>IF('TD VENCIDOS'!D9181="","",'TD VENCIDOS'!D9181)</f>
        <v/>
      </c>
    </row>
    <row r="9201" spans="2:4" ht="18.75">
      <c r="B9201" s="37" t="str">
        <f>IF('TD VENCIDOS'!B9182="","",'TD VENCIDOS'!B9182)</f>
        <v/>
      </c>
      <c r="C9201" s="38" t="str">
        <f>IF('TD VENCIDOS'!C9182="","",'TD VENCIDOS'!C9182)</f>
        <v/>
      </c>
      <c r="D9201" s="37" t="str">
        <f>IF('TD VENCIDOS'!D9182="","",'TD VENCIDOS'!D9182)</f>
        <v/>
      </c>
    </row>
    <row r="9202" spans="2:4" ht="18.75">
      <c r="B9202" s="37" t="str">
        <f>IF('TD VENCIDOS'!B9183="","",'TD VENCIDOS'!B9183)</f>
        <v/>
      </c>
      <c r="C9202" s="38" t="str">
        <f>IF('TD VENCIDOS'!C9183="","",'TD VENCIDOS'!C9183)</f>
        <v/>
      </c>
      <c r="D9202" s="37" t="str">
        <f>IF('TD VENCIDOS'!D9183="","",'TD VENCIDOS'!D9183)</f>
        <v/>
      </c>
    </row>
    <row r="9203" spans="2:4" ht="18.75">
      <c r="B9203" s="37" t="str">
        <f>IF('TD VENCIDOS'!B9184="","",'TD VENCIDOS'!B9184)</f>
        <v/>
      </c>
      <c r="C9203" s="38" t="str">
        <f>IF('TD VENCIDOS'!C9184="","",'TD VENCIDOS'!C9184)</f>
        <v/>
      </c>
      <c r="D9203" s="37" t="str">
        <f>IF('TD VENCIDOS'!D9184="","",'TD VENCIDOS'!D9184)</f>
        <v/>
      </c>
    </row>
    <row r="9204" spans="2:4" ht="18.75">
      <c r="B9204" s="37" t="str">
        <f>IF('TD VENCIDOS'!B9185="","",'TD VENCIDOS'!B9185)</f>
        <v/>
      </c>
      <c r="C9204" s="38" t="str">
        <f>IF('TD VENCIDOS'!C9185="","",'TD VENCIDOS'!C9185)</f>
        <v/>
      </c>
      <c r="D9204" s="37" t="str">
        <f>IF('TD VENCIDOS'!D9185="","",'TD VENCIDOS'!D9185)</f>
        <v/>
      </c>
    </row>
    <row r="9205" spans="2:4" ht="18.75">
      <c r="B9205" s="37" t="str">
        <f>IF('TD VENCIDOS'!B9186="","",'TD VENCIDOS'!B9186)</f>
        <v/>
      </c>
      <c r="C9205" s="38" t="str">
        <f>IF('TD VENCIDOS'!C9186="","",'TD VENCIDOS'!C9186)</f>
        <v/>
      </c>
      <c r="D9205" s="37" t="str">
        <f>IF('TD VENCIDOS'!D9186="","",'TD VENCIDOS'!D9186)</f>
        <v/>
      </c>
    </row>
    <row r="9206" spans="2:4" ht="18.75">
      <c r="B9206" s="37" t="str">
        <f>IF('TD VENCIDOS'!B9187="","",'TD VENCIDOS'!B9187)</f>
        <v/>
      </c>
      <c r="C9206" s="38" t="str">
        <f>IF('TD VENCIDOS'!C9187="","",'TD VENCIDOS'!C9187)</f>
        <v/>
      </c>
      <c r="D9206" s="37" t="str">
        <f>IF('TD VENCIDOS'!D9187="","",'TD VENCIDOS'!D9187)</f>
        <v/>
      </c>
    </row>
    <row r="9207" spans="2:4" ht="18.75">
      <c r="B9207" s="37" t="str">
        <f>IF('TD VENCIDOS'!B9188="","",'TD VENCIDOS'!B9188)</f>
        <v/>
      </c>
      <c r="C9207" s="38" t="str">
        <f>IF('TD VENCIDOS'!C9188="","",'TD VENCIDOS'!C9188)</f>
        <v/>
      </c>
      <c r="D9207" s="37" t="str">
        <f>IF('TD VENCIDOS'!D9188="","",'TD VENCIDOS'!D9188)</f>
        <v/>
      </c>
    </row>
    <row r="9208" spans="2:4" ht="18.75">
      <c r="B9208" s="37" t="str">
        <f>IF('TD VENCIDOS'!B9189="","",'TD VENCIDOS'!B9189)</f>
        <v/>
      </c>
      <c r="C9208" s="38" t="str">
        <f>IF('TD VENCIDOS'!C9189="","",'TD VENCIDOS'!C9189)</f>
        <v/>
      </c>
      <c r="D9208" s="37" t="str">
        <f>IF('TD VENCIDOS'!D9189="","",'TD VENCIDOS'!D9189)</f>
        <v/>
      </c>
    </row>
    <row r="9209" spans="2:4" ht="18.75">
      <c r="B9209" s="37" t="str">
        <f>IF('TD VENCIDOS'!B9190="","",'TD VENCIDOS'!B9190)</f>
        <v/>
      </c>
      <c r="C9209" s="38" t="str">
        <f>IF('TD VENCIDOS'!C9190="","",'TD VENCIDOS'!C9190)</f>
        <v/>
      </c>
      <c r="D9209" s="37" t="str">
        <f>IF('TD VENCIDOS'!D9190="","",'TD VENCIDOS'!D9190)</f>
        <v/>
      </c>
    </row>
    <row r="9210" spans="2:4" ht="18.75">
      <c r="B9210" s="37" t="str">
        <f>IF('TD VENCIDOS'!B9191="","",'TD VENCIDOS'!B9191)</f>
        <v/>
      </c>
      <c r="C9210" s="38" t="str">
        <f>IF('TD VENCIDOS'!C9191="","",'TD VENCIDOS'!C9191)</f>
        <v/>
      </c>
      <c r="D9210" s="37" t="str">
        <f>IF('TD VENCIDOS'!D9191="","",'TD VENCIDOS'!D9191)</f>
        <v/>
      </c>
    </row>
    <row r="9211" spans="2:4" ht="18.75">
      <c r="B9211" s="37" t="str">
        <f>IF('TD VENCIDOS'!B9192="","",'TD VENCIDOS'!B9192)</f>
        <v/>
      </c>
      <c r="C9211" s="38" t="str">
        <f>IF('TD VENCIDOS'!C9192="","",'TD VENCIDOS'!C9192)</f>
        <v/>
      </c>
      <c r="D9211" s="37" t="str">
        <f>IF('TD VENCIDOS'!D9192="","",'TD VENCIDOS'!D9192)</f>
        <v/>
      </c>
    </row>
    <row r="9212" spans="2:4" ht="18.75">
      <c r="B9212" s="37" t="str">
        <f>IF('TD VENCIDOS'!B9193="","",'TD VENCIDOS'!B9193)</f>
        <v/>
      </c>
      <c r="C9212" s="38" t="str">
        <f>IF('TD VENCIDOS'!C9193="","",'TD VENCIDOS'!C9193)</f>
        <v/>
      </c>
      <c r="D9212" s="37" t="str">
        <f>IF('TD VENCIDOS'!D9193="","",'TD VENCIDOS'!D9193)</f>
        <v/>
      </c>
    </row>
    <row r="9213" spans="2:4" ht="18.75">
      <c r="B9213" s="37" t="str">
        <f>IF('TD VENCIDOS'!B9194="","",'TD VENCIDOS'!B9194)</f>
        <v/>
      </c>
      <c r="C9213" s="38" t="str">
        <f>IF('TD VENCIDOS'!C9194="","",'TD VENCIDOS'!C9194)</f>
        <v/>
      </c>
      <c r="D9213" s="37" t="str">
        <f>IF('TD VENCIDOS'!D9194="","",'TD VENCIDOS'!D9194)</f>
        <v/>
      </c>
    </row>
    <row r="9214" spans="2:4" ht="18.75">
      <c r="B9214" s="37" t="str">
        <f>IF('TD VENCIDOS'!B9195="","",'TD VENCIDOS'!B9195)</f>
        <v/>
      </c>
      <c r="C9214" s="38" t="str">
        <f>IF('TD VENCIDOS'!C9195="","",'TD VENCIDOS'!C9195)</f>
        <v/>
      </c>
      <c r="D9214" s="37" t="str">
        <f>IF('TD VENCIDOS'!D9195="","",'TD VENCIDOS'!D9195)</f>
        <v/>
      </c>
    </row>
    <row r="9215" spans="2:4" ht="18.75">
      <c r="B9215" s="37" t="str">
        <f>IF('TD VENCIDOS'!B9196="","",'TD VENCIDOS'!B9196)</f>
        <v/>
      </c>
      <c r="C9215" s="38" t="str">
        <f>IF('TD VENCIDOS'!C9196="","",'TD VENCIDOS'!C9196)</f>
        <v/>
      </c>
      <c r="D9215" s="37" t="str">
        <f>IF('TD VENCIDOS'!D9196="","",'TD VENCIDOS'!D9196)</f>
        <v/>
      </c>
    </row>
    <row r="9216" spans="2:4" ht="18.75">
      <c r="B9216" s="37" t="str">
        <f>IF('TD VENCIDOS'!B9197="","",'TD VENCIDOS'!B9197)</f>
        <v/>
      </c>
      <c r="C9216" s="38" t="str">
        <f>IF('TD VENCIDOS'!C9197="","",'TD VENCIDOS'!C9197)</f>
        <v/>
      </c>
      <c r="D9216" s="37" t="str">
        <f>IF('TD VENCIDOS'!D9197="","",'TD VENCIDOS'!D9197)</f>
        <v/>
      </c>
    </row>
    <row r="9217" spans="2:4" ht="18.75">
      <c r="B9217" s="37" t="str">
        <f>IF('TD VENCIDOS'!B9198="","",'TD VENCIDOS'!B9198)</f>
        <v/>
      </c>
      <c r="C9217" s="38" t="str">
        <f>IF('TD VENCIDOS'!C9198="","",'TD VENCIDOS'!C9198)</f>
        <v/>
      </c>
      <c r="D9217" s="37" t="str">
        <f>IF('TD VENCIDOS'!D9198="","",'TD VENCIDOS'!D9198)</f>
        <v/>
      </c>
    </row>
    <row r="9218" spans="2:4" ht="18.75">
      <c r="B9218" s="37" t="str">
        <f>IF('TD VENCIDOS'!B9199="","",'TD VENCIDOS'!B9199)</f>
        <v/>
      </c>
      <c r="C9218" s="38" t="str">
        <f>IF('TD VENCIDOS'!C9199="","",'TD VENCIDOS'!C9199)</f>
        <v/>
      </c>
      <c r="D9218" s="37" t="str">
        <f>IF('TD VENCIDOS'!D9199="","",'TD VENCIDOS'!D9199)</f>
        <v/>
      </c>
    </row>
    <row r="9219" spans="2:4" ht="18.75">
      <c r="B9219" s="37" t="str">
        <f>IF('TD VENCIDOS'!B9200="","",'TD VENCIDOS'!B9200)</f>
        <v/>
      </c>
      <c r="C9219" s="38" t="str">
        <f>IF('TD VENCIDOS'!C9200="","",'TD VENCIDOS'!C9200)</f>
        <v/>
      </c>
      <c r="D9219" s="37" t="str">
        <f>IF('TD VENCIDOS'!D9200="","",'TD VENCIDOS'!D9200)</f>
        <v/>
      </c>
    </row>
    <row r="9220" spans="2:4" ht="18.75">
      <c r="B9220" s="37" t="str">
        <f>IF('TD VENCIDOS'!B9201="","",'TD VENCIDOS'!B9201)</f>
        <v/>
      </c>
      <c r="C9220" s="38" t="str">
        <f>IF('TD VENCIDOS'!C9201="","",'TD VENCIDOS'!C9201)</f>
        <v/>
      </c>
      <c r="D9220" s="37" t="str">
        <f>IF('TD VENCIDOS'!D9201="","",'TD VENCIDOS'!D9201)</f>
        <v/>
      </c>
    </row>
    <row r="9221" spans="2:4" ht="18.75">
      <c r="B9221" s="37" t="str">
        <f>IF('TD VENCIDOS'!B9202="","",'TD VENCIDOS'!B9202)</f>
        <v/>
      </c>
      <c r="C9221" s="38" t="str">
        <f>IF('TD VENCIDOS'!C9202="","",'TD VENCIDOS'!C9202)</f>
        <v/>
      </c>
      <c r="D9221" s="37" t="str">
        <f>IF('TD VENCIDOS'!D9202="","",'TD VENCIDOS'!D9202)</f>
        <v/>
      </c>
    </row>
    <row r="9222" spans="2:4" ht="18.75">
      <c r="B9222" s="37" t="str">
        <f>IF('TD VENCIDOS'!B9203="","",'TD VENCIDOS'!B9203)</f>
        <v/>
      </c>
      <c r="C9222" s="38" t="str">
        <f>IF('TD VENCIDOS'!C9203="","",'TD VENCIDOS'!C9203)</f>
        <v/>
      </c>
      <c r="D9222" s="37" t="str">
        <f>IF('TD VENCIDOS'!D9203="","",'TD VENCIDOS'!D9203)</f>
        <v/>
      </c>
    </row>
    <row r="9223" spans="2:4" ht="18.75">
      <c r="B9223" s="37" t="str">
        <f>IF('TD VENCIDOS'!B9204="","",'TD VENCIDOS'!B9204)</f>
        <v/>
      </c>
      <c r="C9223" s="38" t="str">
        <f>IF('TD VENCIDOS'!C9204="","",'TD VENCIDOS'!C9204)</f>
        <v/>
      </c>
      <c r="D9223" s="37" t="str">
        <f>IF('TD VENCIDOS'!D9204="","",'TD VENCIDOS'!D9204)</f>
        <v/>
      </c>
    </row>
    <row r="9224" spans="2:4" ht="18.75">
      <c r="B9224" s="37" t="str">
        <f>IF('TD VENCIDOS'!B9205="","",'TD VENCIDOS'!B9205)</f>
        <v/>
      </c>
      <c r="C9224" s="38" t="str">
        <f>IF('TD VENCIDOS'!C9205="","",'TD VENCIDOS'!C9205)</f>
        <v/>
      </c>
      <c r="D9224" s="37" t="str">
        <f>IF('TD VENCIDOS'!D9205="","",'TD VENCIDOS'!D9205)</f>
        <v/>
      </c>
    </row>
    <row r="9225" spans="2:4" ht="18.75">
      <c r="B9225" s="37" t="str">
        <f>IF('TD VENCIDOS'!B9206="","",'TD VENCIDOS'!B9206)</f>
        <v/>
      </c>
      <c r="C9225" s="38" t="str">
        <f>IF('TD VENCIDOS'!C9206="","",'TD VENCIDOS'!C9206)</f>
        <v/>
      </c>
      <c r="D9225" s="37" t="str">
        <f>IF('TD VENCIDOS'!D9206="","",'TD VENCIDOS'!D9206)</f>
        <v/>
      </c>
    </row>
    <row r="9226" spans="2:4" ht="18.75">
      <c r="B9226" s="37" t="str">
        <f>IF('TD VENCIDOS'!B9207="","",'TD VENCIDOS'!B9207)</f>
        <v/>
      </c>
      <c r="C9226" s="38" t="str">
        <f>IF('TD VENCIDOS'!C9207="","",'TD VENCIDOS'!C9207)</f>
        <v/>
      </c>
      <c r="D9226" s="37" t="str">
        <f>IF('TD VENCIDOS'!D9207="","",'TD VENCIDOS'!D9207)</f>
        <v/>
      </c>
    </row>
    <row r="9227" spans="2:4" ht="18.75">
      <c r="B9227" s="37" t="str">
        <f>IF('TD VENCIDOS'!B9208="","",'TD VENCIDOS'!B9208)</f>
        <v/>
      </c>
      <c r="C9227" s="38" t="str">
        <f>IF('TD VENCIDOS'!C9208="","",'TD VENCIDOS'!C9208)</f>
        <v/>
      </c>
      <c r="D9227" s="37" t="str">
        <f>IF('TD VENCIDOS'!D9208="","",'TD VENCIDOS'!D9208)</f>
        <v/>
      </c>
    </row>
    <row r="9228" spans="2:4" ht="18.75">
      <c r="B9228" s="37" t="str">
        <f>IF('TD VENCIDOS'!B9209="","",'TD VENCIDOS'!B9209)</f>
        <v/>
      </c>
      <c r="C9228" s="38" t="str">
        <f>IF('TD VENCIDOS'!C9209="","",'TD VENCIDOS'!C9209)</f>
        <v/>
      </c>
      <c r="D9228" s="37" t="str">
        <f>IF('TD VENCIDOS'!D9209="","",'TD VENCIDOS'!D9209)</f>
        <v/>
      </c>
    </row>
    <row r="9229" spans="2:4" ht="18.75">
      <c r="B9229" s="37" t="str">
        <f>IF('TD VENCIDOS'!B9210="","",'TD VENCIDOS'!B9210)</f>
        <v/>
      </c>
      <c r="C9229" s="38" t="str">
        <f>IF('TD VENCIDOS'!C9210="","",'TD VENCIDOS'!C9210)</f>
        <v/>
      </c>
      <c r="D9229" s="37" t="str">
        <f>IF('TD VENCIDOS'!D9210="","",'TD VENCIDOS'!D9210)</f>
        <v/>
      </c>
    </row>
    <row r="9230" spans="2:4" ht="18.75">
      <c r="B9230" s="37" t="str">
        <f>IF('TD VENCIDOS'!B9211="","",'TD VENCIDOS'!B9211)</f>
        <v/>
      </c>
      <c r="C9230" s="38" t="str">
        <f>IF('TD VENCIDOS'!C9211="","",'TD VENCIDOS'!C9211)</f>
        <v/>
      </c>
      <c r="D9230" s="37" t="str">
        <f>IF('TD VENCIDOS'!D9211="","",'TD VENCIDOS'!D9211)</f>
        <v/>
      </c>
    </row>
    <row r="9231" spans="2:4" ht="18.75">
      <c r="B9231" s="37" t="str">
        <f>IF('TD VENCIDOS'!B9212="","",'TD VENCIDOS'!B9212)</f>
        <v/>
      </c>
      <c r="C9231" s="38" t="str">
        <f>IF('TD VENCIDOS'!C9212="","",'TD VENCIDOS'!C9212)</f>
        <v/>
      </c>
      <c r="D9231" s="37" t="str">
        <f>IF('TD VENCIDOS'!D9212="","",'TD VENCIDOS'!D9212)</f>
        <v/>
      </c>
    </row>
    <row r="9232" spans="2:4" ht="18.75">
      <c r="B9232" s="37" t="str">
        <f>IF('TD VENCIDOS'!B9213="","",'TD VENCIDOS'!B9213)</f>
        <v/>
      </c>
      <c r="C9232" s="38" t="str">
        <f>IF('TD VENCIDOS'!C9213="","",'TD VENCIDOS'!C9213)</f>
        <v/>
      </c>
      <c r="D9232" s="37" t="str">
        <f>IF('TD VENCIDOS'!D9213="","",'TD VENCIDOS'!D9213)</f>
        <v/>
      </c>
    </row>
    <row r="9233" spans="2:4" ht="18.75">
      <c r="B9233" s="37" t="str">
        <f>IF('TD VENCIDOS'!B9214="","",'TD VENCIDOS'!B9214)</f>
        <v/>
      </c>
      <c r="C9233" s="38" t="str">
        <f>IF('TD VENCIDOS'!C9214="","",'TD VENCIDOS'!C9214)</f>
        <v/>
      </c>
      <c r="D9233" s="37" t="str">
        <f>IF('TD VENCIDOS'!D9214="","",'TD VENCIDOS'!D9214)</f>
        <v/>
      </c>
    </row>
    <row r="9234" spans="2:4" ht="18.75">
      <c r="B9234" s="37" t="str">
        <f>IF('TD VENCIDOS'!B9215="","",'TD VENCIDOS'!B9215)</f>
        <v/>
      </c>
      <c r="C9234" s="38" t="str">
        <f>IF('TD VENCIDOS'!C9215="","",'TD VENCIDOS'!C9215)</f>
        <v/>
      </c>
      <c r="D9234" s="37" t="str">
        <f>IF('TD VENCIDOS'!D9215="","",'TD VENCIDOS'!D9215)</f>
        <v/>
      </c>
    </row>
    <row r="9235" spans="2:4" ht="18.75">
      <c r="B9235" s="37" t="str">
        <f>IF('TD VENCIDOS'!B9216="","",'TD VENCIDOS'!B9216)</f>
        <v/>
      </c>
      <c r="C9235" s="38" t="str">
        <f>IF('TD VENCIDOS'!C9216="","",'TD VENCIDOS'!C9216)</f>
        <v/>
      </c>
      <c r="D9235" s="37" t="str">
        <f>IF('TD VENCIDOS'!D9216="","",'TD VENCIDOS'!D9216)</f>
        <v/>
      </c>
    </row>
    <row r="9236" spans="2:4" ht="18.75">
      <c r="B9236" s="37" t="str">
        <f>IF('TD VENCIDOS'!B9217="","",'TD VENCIDOS'!B9217)</f>
        <v/>
      </c>
      <c r="C9236" s="38" t="str">
        <f>IF('TD VENCIDOS'!C9217="","",'TD VENCIDOS'!C9217)</f>
        <v/>
      </c>
      <c r="D9236" s="37" t="str">
        <f>IF('TD VENCIDOS'!D9217="","",'TD VENCIDOS'!D9217)</f>
        <v/>
      </c>
    </row>
    <row r="9237" spans="2:4" ht="18.75">
      <c r="B9237" s="37" t="str">
        <f>IF('TD VENCIDOS'!B9218="","",'TD VENCIDOS'!B9218)</f>
        <v/>
      </c>
      <c r="C9237" s="38" t="str">
        <f>IF('TD VENCIDOS'!C9218="","",'TD VENCIDOS'!C9218)</f>
        <v/>
      </c>
      <c r="D9237" s="37" t="str">
        <f>IF('TD VENCIDOS'!D9218="","",'TD VENCIDOS'!D9218)</f>
        <v/>
      </c>
    </row>
    <row r="9238" spans="2:4" ht="18.75">
      <c r="B9238" s="37" t="str">
        <f>IF('TD VENCIDOS'!B9219="","",'TD VENCIDOS'!B9219)</f>
        <v/>
      </c>
      <c r="C9238" s="38" t="str">
        <f>IF('TD VENCIDOS'!C9219="","",'TD VENCIDOS'!C9219)</f>
        <v/>
      </c>
      <c r="D9238" s="37" t="str">
        <f>IF('TD VENCIDOS'!D9219="","",'TD VENCIDOS'!D9219)</f>
        <v/>
      </c>
    </row>
    <row r="9239" spans="2:4" ht="18.75">
      <c r="B9239" s="37" t="str">
        <f>IF('TD VENCIDOS'!B9220="","",'TD VENCIDOS'!B9220)</f>
        <v/>
      </c>
      <c r="C9239" s="38" t="str">
        <f>IF('TD VENCIDOS'!C9220="","",'TD VENCIDOS'!C9220)</f>
        <v/>
      </c>
      <c r="D9239" s="37" t="str">
        <f>IF('TD VENCIDOS'!D9220="","",'TD VENCIDOS'!D9220)</f>
        <v/>
      </c>
    </row>
    <row r="9240" spans="2:4" ht="18.75">
      <c r="B9240" s="37" t="str">
        <f>IF('TD VENCIDOS'!B9221="","",'TD VENCIDOS'!B9221)</f>
        <v/>
      </c>
      <c r="C9240" s="38" t="str">
        <f>IF('TD VENCIDOS'!C9221="","",'TD VENCIDOS'!C9221)</f>
        <v/>
      </c>
      <c r="D9240" s="37" t="str">
        <f>IF('TD VENCIDOS'!D9221="","",'TD VENCIDOS'!D9221)</f>
        <v/>
      </c>
    </row>
    <row r="9241" spans="2:4" ht="18.75">
      <c r="B9241" s="37" t="str">
        <f>IF('TD VENCIDOS'!B9222="","",'TD VENCIDOS'!B9222)</f>
        <v/>
      </c>
      <c r="C9241" s="38" t="str">
        <f>IF('TD VENCIDOS'!C9222="","",'TD VENCIDOS'!C9222)</f>
        <v/>
      </c>
      <c r="D9241" s="37" t="str">
        <f>IF('TD VENCIDOS'!D9222="","",'TD VENCIDOS'!D9222)</f>
        <v/>
      </c>
    </row>
    <row r="9242" spans="2:4" ht="18.75">
      <c r="B9242" s="37" t="str">
        <f>IF('TD VENCIDOS'!B9223="","",'TD VENCIDOS'!B9223)</f>
        <v/>
      </c>
      <c r="C9242" s="38" t="str">
        <f>IF('TD VENCIDOS'!C9223="","",'TD VENCIDOS'!C9223)</f>
        <v/>
      </c>
      <c r="D9242" s="37" t="str">
        <f>IF('TD VENCIDOS'!D9223="","",'TD VENCIDOS'!D9223)</f>
        <v/>
      </c>
    </row>
    <row r="9243" spans="2:4" ht="18.75">
      <c r="B9243" s="37" t="str">
        <f>IF('TD VENCIDOS'!B9224="","",'TD VENCIDOS'!B9224)</f>
        <v/>
      </c>
      <c r="C9243" s="38" t="str">
        <f>IF('TD VENCIDOS'!C9224="","",'TD VENCIDOS'!C9224)</f>
        <v/>
      </c>
      <c r="D9243" s="37" t="str">
        <f>IF('TD VENCIDOS'!D9224="","",'TD VENCIDOS'!D9224)</f>
        <v/>
      </c>
    </row>
    <row r="9244" spans="2:4" ht="18.75">
      <c r="B9244" s="37" t="str">
        <f>IF('TD VENCIDOS'!B9225="","",'TD VENCIDOS'!B9225)</f>
        <v/>
      </c>
      <c r="C9244" s="38" t="str">
        <f>IF('TD VENCIDOS'!C9225="","",'TD VENCIDOS'!C9225)</f>
        <v/>
      </c>
      <c r="D9244" s="37" t="str">
        <f>IF('TD VENCIDOS'!D9225="","",'TD VENCIDOS'!D9225)</f>
        <v/>
      </c>
    </row>
    <row r="9245" spans="2:4" ht="18.75">
      <c r="B9245" s="37" t="str">
        <f>IF('TD VENCIDOS'!B9226="","",'TD VENCIDOS'!B9226)</f>
        <v/>
      </c>
      <c r="C9245" s="38" t="str">
        <f>IF('TD VENCIDOS'!C9226="","",'TD VENCIDOS'!C9226)</f>
        <v/>
      </c>
      <c r="D9245" s="37" t="str">
        <f>IF('TD VENCIDOS'!D9226="","",'TD VENCIDOS'!D9226)</f>
        <v/>
      </c>
    </row>
    <row r="9246" spans="2:4" ht="18.75">
      <c r="B9246" s="37" t="str">
        <f>IF('TD VENCIDOS'!B9227="","",'TD VENCIDOS'!B9227)</f>
        <v/>
      </c>
      <c r="C9246" s="38" t="str">
        <f>IF('TD VENCIDOS'!C9227="","",'TD VENCIDOS'!C9227)</f>
        <v/>
      </c>
      <c r="D9246" s="37" t="str">
        <f>IF('TD VENCIDOS'!D9227="","",'TD VENCIDOS'!D9227)</f>
        <v/>
      </c>
    </row>
    <row r="9247" spans="2:4" ht="18.75">
      <c r="B9247" s="37" t="str">
        <f>IF('TD VENCIDOS'!B9228="","",'TD VENCIDOS'!B9228)</f>
        <v/>
      </c>
      <c r="C9247" s="38" t="str">
        <f>IF('TD VENCIDOS'!C9228="","",'TD VENCIDOS'!C9228)</f>
        <v/>
      </c>
      <c r="D9247" s="37" t="str">
        <f>IF('TD VENCIDOS'!D9228="","",'TD VENCIDOS'!D9228)</f>
        <v/>
      </c>
    </row>
    <row r="9248" spans="2:4" ht="18.75">
      <c r="B9248" s="37" t="str">
        <f>IF('TD VENCIDOS'!B9229="","",'TD VENCIDOS'!B9229)</f>
        <v/>
      </c>
      <c r="C9248" s="38" t="str">
        <f>IF('TD VENCIDOS'!C9229="","",'TD VENCIDOS'!C9229)</f>
        <v/>
      </c>
      <c r="D9248" s="37" t="str">
        <f>IF('TD VENCIDOS'!D9229="","",'TD VENCIDOS'!D9229)</f>
        <v/>
      </c>
    </row>
    <row r="9249" spans="2:4" ht="18.75">
      <c r="B9249" s="37" t="str">
        <f>IF('TD VENCIDOS'!B9230="","",'TD VENCIDOS'!B9230)</f>
        <v/>
      </c>
      <c r="C9249" s="38" t="str">
        <f>IF('TD VENCIDOS'!C9230="","",'TD VENCIDOS'!C9230)</f>
        <v/>
      </c>
      <c r="D9249" s="37" t="str">
        <f>IF('TD VENCIDOS'!D9230="","",'TD VENCIDOS'!D9230)</f>
        <v/>
      </c>
    </row>
    <row r="9250" spans="2:4" ht="18.75">
      <c r="B9250" s="37" t="str">
        <f>IF('TD VENCIDOS'!B9231="","",'TD VENCIDOS'!B9231)</f>
        <v/>
      </c>
      <c r="C9250" s="38" t="str">
        <f>IF('TD VENCIDOS'!C9231="","",'TD VENCIDOS'!C9231)</f>
        <v/>
      </c>
      <c r="D9250" s="37" t="str">
        <f>IF('TD VENCIDOS'!D9231="","",'TD VENCIDOS'!D9231)</f>
        <v/>
      </c>
    </row>
    <row r="9251" spans="2:4" ht="18.75">
      <c r="B9251" s="37" t="str">
        <f>IF('TD VENCIDOS'!B9232="","",'TD VENCIDOS'!B9232)</f>
        <v/>
      </c>
      <c r="C9251" s="38" t="str">
        <f>IF('TD VENCIDOS'!C9232="","",'TD VENCIDOS'!C9232)</f>
        <v/>
      </c>
      <c r="D9251" s="37" t="str">
        <f>IF('TD VENCIDOS'!D9232="","",'TD VENCIDOS'!D9232)</f>
        <v/>
      </c>
    </row>
    <row r="9252" spans="2:4" ht="18.75">
      <c r="B9252" s="37" t="str">
        <f>IF('TD VENCIDOS'!B9233="","",'TD VENCIDOS'!B9233)</f>
        <v/>
      </c>
      <c r="C9252" s="38" t="str">
        <f>IF('TD VENCIDOS'!C9233="","",'TD VENCIDOS'!C9233)</f>
        <v/>
      </c>
      <c r="D9252" s="37" t="str">
        <f>IF('TD VENCIDOS'!D9233="","",'TD VENCIDOS'!D9233)</f>
        <v/>
      </c>
    </row>
    <row r="9253" spans="2:4" ht="18.75">
      <c r="B9253" s="37" t="str">
        <f>IF('TD VENCIDOS'!B9234="","",'TD VENCIDOS'!B9234)</f>
        <v/>
      </c>
      <c r="C9253" s="38" t="str">
        <f>IF('TD VENCIDOS'!C9234="","",'TD VENCIDOS'!C9234)</f>
        <v/>
      </c>
      <c r="D9253" s="37" t="str">
        <f>IF('TD VENCIDOS'!D9234="","",'TD VENCIDOS'!D9234)</f>
        <v/>
      </c>
    </row>
    <row r="9254" spans="2:4" ht="18.75">
      <c r="B9254" s="37" t="str">
        <f>IF('TD VENCIDOS'!B9235="","",'TD VENCIDOS'!B9235)</f>
        <v/>
      </c>
      <c r="C9254" s="38" t="str">
        <f>IF('TD VENCIDOS'!C9235="","",'TD VENCIDOS'!C9235)</f>
        <v/>
      </c>
      <c r="D9254" s="37" t="str">
        <f>IF('TD VENCIDOS'!D9235="","",'TD VENCIDOS'!D9235)</f>
        <v/>
      </c>
    </row>
    <row r="9255" spans="2:4" ht="18.75">
      <c r="B9255" s="37" t="str">
        <f>IF('TD VENCIDOS'!B9236="","",'TD VENCIDOS'!B9236)</f>
        <v/>
      </c>
      <c r="C9255" s="38" t="str">
        <f>IF('TD VENCIDOS'!C9236="","",'TD VENCIDOS'!C9236)</f>
        <v/>
      </c>
      <c r="D9255" s="37" t="str">
        <f>IF('TD VENCIDOS'!D9236="","",'TD VENCIDOS'!D9236)</f>
        <v/>
      </c>
    </row>
    <row r="9256" spans="2:4" ht="18.75">
      <c r="B9256" s="37" t="str">
        <f>IF('TD VENCIDOS'!B9237="","",'TD VENCIDOS'!B9237)</f>
        <v/>
      </c>
      <c r="C9256" s="38" t="str">
        <f>IF('TD VENCIDOS'!C9237="","",'TD VENCIDOS'!C9237)</f>
        <v/>
      </c>
      <c r="D9256" s="37" t="str">
        <f>IF('TD VENCIDOS'!D9237="","",'TD VENCIDOS'!D9237)</f>
        <v/>
      </c>
    </row>
    <row r="9257" spans="2:4" ht="18.75">
      <c r="B9257" s="37" t="str">
        <f>IF('TD VENCIDOS'!B9238="","",'TD VENCIDOS'!B9238)</f>
        <v/>
      </c>
      <c r="C9257" s="38" t="str">
        <f>IF('TD VENCIDOS'!C9238="","",'TD VENCIDOS'!C9238)</f>
        <v/>
      </c>
      <c r="D9257" s="37" t="str">
        <f>IF('TD VENCIDOS'!D9238="","",'TD VENCIDOS'!D9238)</f>
        <v/>
      </c>
    </row>
    <row r="9258" spans="2:4" ht="18.75">
      <c r="B9258" s="37" t="str">
        <f>IF('TD VENCIDOS'!B9239="","",'TD VENCIDOS'!B9239)</f>
        <v/>
      </c>
      <c r="C9258" s="38" t="str">
        <f>IF('TD VENCIDOS'!C9239="","",'TD VENCIDOS'!C9239)</f>
        <v/>
      </c>
      <c r="D9258" s="37" t="str">
        <f>IF('TD VENCIDOS'!D9239="","",'TD VENCIDOS'!D9239)</f>
        <v/>
      </c>
    </row>
    <row r="9259" spans="2:4" ht="18.75">
      <c r="B9259" s="37" t="str">
        <f>IF('TD VENCIDOS'!B9240="","",'TD VENCIDOS'!B9240)</f>
        <v/>
      </c>
      <c r="C9259" s="38" t="str">
        <f>IF('TD VENCIDOS'!C9240="","",'TD VENCIDOS'!C9240)</f>
        <v/>
      </c>
      <c r="D9259" s="37" t="str">
        <f>IF('TD VENCIDOS'!D9240="","",'TD VENCIDOS'!D9240)</f>
        <v/>
      </c>
    </row>
    <row r="9260" spans="2:4" ht="18.75">
      <c r="B9260" s="37" t="str">
        <f>IF('TD VENCIDOS'!B9241="","",'TD VENCIDOS'!B9241)</f>
        <v/>
      </c>
      <c r="C9260" s="38" t="str">
        <f>IF('TD VENCIDOS'!C9241="","",'TD VENCIDOS'!C9241)</f>
        <v/>
      </c>
      <c r="D9260" s="37" t="str">
        <f>IF('TD VENCIDOS'!D9241="","",'TD VENCIDOS'!D9241)</f>
        <v/>
      </c>
    </row>
    <row r="9261" spans="2:4" ht="18.75">
      <c r="B9261" s="37" t="str">
        <f>IF('TD VENCIDOS'!B9242="","",'TD VENCIDOS'!B9242)</f>
        <v/>
      </c>
      <c r="C9261" s="38" t="str">
        <f>IF('TD VENCIDOS'!C9242="","",'TD VENCIDOS'!C9242)</f>
        <v/>
      </c>
      <c r="D9261" s="37" t="str">
        <f>IF('TD VENCIDOS'!D9242="","",'TD VENCIDOS'!D9242)</f>
        <v/>
      </c>
    </row>
    <row r="9262" spans="2:4" ht="18.75">
      <c r="B9262" s="37" t="str">
        <f>IF('TD VENCIDOS'!B9243="","",'TD VENCIDOS'!B9243)</f>
        <v/>
      </c>
      <c r="C9262" s="38" t="str">
        <f>IF('TD VENCIDOS'!C9243="","",'TD VENCIDOS'!C9243)</f>
        <v/>
      </c>
      <c r="D9262" s="37" t="str">
        <f>IF('TD VENCIDOS'!D9243="","",'TD VENCIDOS'!D9243)</f>
        <v/>
      </c>
    </row>
    <row r="9263" spans="2:4" ht="18.75">
      <c r="B9263" s="37" t="str">
        <f>IF('TD VENCIDOS'!B9244="","",'TD VENCIDOS'!B9244)</f>
        <v/>
      </c>
      <c r="C9263" s="38" t="str">
        <f>IF('TD VENCIDOS'!C9244="","",'TD VENCIDOS'!C9244)</f>
        <v/>
      </c>
      <c r="D9263" s="37" t="str">
        <f>IF('TD VENCIDOS'!D9244="","",'TD VENCIDOS'!D9244)</f>
        <v/>
      </c>
    </row>
    <row r="9264" spans="2:4" ht="18.75">
      <c r="B9264" s="37" t="str">
        <f>IF('TD VENCIDOS'!B9245="","",'TD VENCIDOS'!B9245)</f>
        <v/>
      </c>
      <c r="C9264" s="38" t="str">
        <f>IF('TD VENCIDOS'!C9245="","",'TD VENCIDOS'!C9245)</f>
        <v/>
      </c>
      <c r="D9264" s="37" t="str">
        <f>IF('TD VENCIDOS'!D9245="","",'TD VENCIDOS'!D9245)</f>
        <v/>
      </c>
    </row>
    <row r="9265" spans="2:4" ht="18.75">
      <c r="B9265" s="37" t="str">
        <f>IF('TD VENCIDOS'!B9246="","",'TD VENCIDOS'!B9246)</f>
        <v/>
      </c>
      <c r="C9265" s="38" t="str">
        <f>IF('TD VENCIDOS'!C9246="","",'TD VENCIDOS'!C9246)</f>
        <v/>
      </c>
      <c r="D9265" s="37" t="str">
        <f>IF('TD VENCIDOS'!D9246="","",'TD VENCIDOS'!D9246)</f>
        <v/>
      </c>
    </row>
    <row r="9266" spans="2:4" ht="18.75">
      <c r="B9266" s="37" t="str">
        <f>IF('TD VENCIDOS'!B9247="","",'TD VENCIDOS'!B9247)</f>
        <v/>
      </c>
      <c r="C9266" s="38" t="str">
        <f>IF('TD VENCIDOS'!C9247="","",'TD VENCIDOS'!C9247)</f>
        <v/>
      </c>
      <c r="D9266" s="37" t="str">
        <f>IF('TD VENCIDOS'!D9247="","",'TD VENCIDOS'!D9247)</f>
        <v/>
      </c>
    </row>
    <row r="9267" spans="2:4" ht="18.75">
      <c r="B9267" s="37" t="str">
        <f>IF('TD VENCIDOS'!B9248="","",'TD VENCIDOS'!B9248)</f>
        <v/>
      </c>
      <c r="C9267" s="38" t="str">
        <f>IF('TD VENCIDOS'!C9248="","",'TD VENCIDOS'!C9248)</f>
        <v/>
      </c>
      <c r="D9267" s="37" t="str">
        <f>IF('TD VENCIDOS'!D9248="","",'TD VENCIDOS'!D9248)</f>
        <v/>
      </c>
    </row>
    <row r="9268" spans="2:4" ht="18.75">
      <c r="B9268" s="37" t="str">
        <f>IF('TD VENCIDOS'!B9249="","",'TD VENCIDOS'!B9249)</f>
        <v/>
      </c>
      <c r="C9268" s="38" t="str">
        <f>IF('TD VENCIDOS'!C9249="","",'TD VENCIDOS'!C9249)</f>
        <v/>
      </c>
      <c r="D9268" s="37" t="str">
        <f>IF('TD VENCIDOS'!D9249="","",'TD VENCIDOS'!D9249)</f>
        <v/>
      </c>
    </row>
    <row r="9269" spans="2:4" ht="18.75">
      <c r="B9269" s="37" t="str">
        <f>IF('TD VENCIDOS'!B9250="","",'TD VENCIDOS'!B9250)</f>
        <v/>
      </c>
      <c r="C9269" s="38" t="str">
        <f>IF('TD VENCIDOS'!C9250="","",'TD VENCIDOS'!C9250)</f>
        <v/>
      </c>
      <c r="D9269" s="37" t="str">
        <f>IF('TD VENCIDOS'!D9250="","",'TD VENCIDOS'!D9250)</f>
        <v/>
      </c>
    </row>
    <row r="9270" spans="2:4" ht="18.75">
      <c r="B9270" s="37" t="str">
        <f>IF('TD VENCIDOS'!B9251="","",'TD VENCIDOS'!B9251)</f>
        <v/>
      </c>
      <c r="C9270" s="38" t="str">
        <f>IF('TD VENCIDOS'!C9251="","",'TD VENCIDOS'!C9251)</f>
        <v/>
      </c>
      <c r="D9270" s="37" t="str">
        <f>IF('TD VENCIDOS'!D9251="","",'TD VENCIDOS'!D9251)</f>
        <v/>
      </c>
    </row>
    <row r="9271" spans="2:4" ht="18.75">
      <c r="B9271" s="37" t="str">
        <f>IF('TD VENCIDOS'!B9252="","",'TD VENCIDOS'!B9252)</f>
        <v/>
      </c>
      <c r="C9271" s="38" t="str">
        <f>IF('TD VENCIDOS'!C9252="","",'TD VENCIDOS'!C9252)</f>
        <v/>
      </c>
      <c r="D9271" s="37" t="str">
        <f>IF('TD VENCIDOS'!D9252="","",'TD VENCIDOS'!D9252)</f>
        <v/>
      </c>
    </row>
    <row r="9272" spans="2:4" ht="18.75">
      <c r="B9272" s="37" t="str">
        <f>IF('TD VENCIDOS'!B9253="","",'TD VENCIDOS'!B9253)</f>
        <v/>
      </c>
      <c r="C9272" s="38" t="str">
        <f>IF('TD VENCIDOS'!C9253="","",'TD VENCIDOS'!C9253)</f>
        <v/>
      </c>
      <c r="D9272" s="37" t="str">
        <f>IF('TD VENCIDOS'!D9253="","",'TD VENCIDOS'!D9253)</f>
        <v/>
      </c>
    </row>
    <row r="9273" spans="2:4" ht="18.75">
      <c r="B9273" s="37" t="str">
        <f>IF('TD VENCIDOS'!B9254="","",'TD VENCIDOS'!B9254)</f>
        <v/>
      </c>
      <c r="C9273" s="38" t="str">
        <f>IF('TD VENCIDOS'!C9254="","",'TD VENCIDOS'!C9254)</f>
        <v/>
      </c>
      <c r="D9273" s="37" t="str">
        <f>IF('TD VENCIDOS'!D9254="","",'TD VENCIDOS'!D9254)</f>
        <v/>
      </c>
    </row>
    <row r="9274" spans="2:4" ht="18.75">
      <c r="B9274" s="37" t="str">
        <f>IF('TD VENCIDOS'!B9255="","",'TD VENCIDOS'!B9255)</f>
        <v/>
      </c>
      <c r="C9274" s="38" t="str">
        <f>IF('TD VENCIDOS'!C9255="","",'TD VENCIDOS'!C9255)</f>
        <v/>
      </c>
      <c r="D9274" s="37" t="str">
        <f>IF('TD VENCIDOS'!D9255="","",'TD VENCIDOS'!D9255)</f>
        <v/>
      </c>
    </row>
    <row r="9275" spans="2:4" ht="18.75">
      <c r="B9275" s="37" t="str">
        <f>IF('TD VENCIDOS'!B9256="","",'TD VENCIDOS'!B9256)</f>
        <v/>
      </c>
      <c r="C9275" s="38" t="str">
        <f>IF('TD VENCIDOS'!C9256="","",'TD VENCIDOS'!C9256)</f>
        <v/>
      </c>
      <c r="D9275" s="37" t="str">
        <f>IF('TD VENCIDOS'!D9256="","",'TD VENCIDOS'!D9256)</f>
        <v/>
      </c>
    </row>
    <row r="9276" spans="2:4" ht="18.75">
      <c r="B9276" s="37" t="str">
        <f>IF('TD VENCIDOS'!B9257="","",'TD VENCIDOS'!B9257)</f>
        <v/>
      </c>
      <c r="C9276" s="38" t="str">
        <f>IF('TD VENCIDOS'!C9257="","",'TD VENCIDOS'!C9257)</f>
        <v/>
      </c>
      <c r="D9276" s="37" t="str">
        <f>IF('TD VENCIDOS'!D9257="","",'TD VENCIDOS'!D9257)</f>
        <v/>
      </c>
    </row>
    <row r="9277" spans="2:4" ht="18.75">
      <c r="B9277" s="37" t="str">
        <f>IF('TD VENCIDOS'!B9258="","",'TD VENCIDOS'!B9258)</f>
        <v/>
      </c>
      <c r="C9277" s="38" t="str">
        <f>IF('TD VENCIDOS'!C9258="","",'TD VENCIDOS'!C9258)</f>
        <v/>
      </c>
      <c r="D9277" s="37" t="str">
        <f>IF('TD VENCIDOS'!D9258="","",'TD VENCIDOS'!D9258)</f>
        <v/>
      </c>
    </row>
    <row r="9278" spans="2:4" ht="18.75">
      <c r="B9278" s="37" t="str">
        <f>IF('TD VENCIDOS'!B9259="","",'TD VENCIDOS'!B9259)</f>
        <v/>
      </c>
      <c r="C9278" s="38" t="str">
        <f>IF('TD VENCIDOS'!C9259="","",'TD VENCIDOS'!C9259)</f>
        <v/>
      </c>
      <c r="D9278" s="37" t="str">
        <f>IF('TD VENCIDOS'!D9259="","",'TD VENCIDOS'!D9259)</f>
        <v/>
      </c>
    </row>
    <row r="9279" spans="2:4" ht="18.75">
      <c r="B9279" s="37" t="str">
        <f>IF('TD VENCIDOS'!B9260="","",'TD VENCIDOS'!B9260)</f>
        <v/>
      </c>
      <c r="C9279" s="38" t="str">
        <f>IF('TD VENCIDOS'!C9260="","",'TD VENCIDOS'!C9260)</f>
        <v/>
      </c>
      <c r="D9279" s="37" t="str">
        <f>IF('TD VENCIDOS'!D9260="","",'TD VENCIDOS'!D9260)</f>
        <v/>
      </c>
    </row>
    <row r="9280" spans="2:4" ht="18.75">
      <c r="B9280" s="37" t="str">
        <f>IF('TD VENCIDOS'!B9261="","",'TD VENCIDOS'!B9261)</f>
        <v/>
      </c>
      <c r="C9280" s="38" t="str">
        <f>IF('TD VENCIDOS'!C9261="","",'TD VENCIDOS'!C9261)</f>
        <v/>
      </c>
      <c r="D9280" s="37" t="str">
        <f>IF('TD VENCIDOS'!D9261="","",'TD VENCIDOS'!D9261)</f>
        <v/>
      </c>
    </row>
    <row r="9281" spans="2:4" ht="18.75">
      <c r="B9281" s="37" t="str">
        <f>IF('TD VENCIDOS'!B9262="","",'TD VENCIDOS'!B9262)</f>
        <v/>
      </c>
      <c r="C9281" s="38" t="str">
        <f>IF('TD VENCIDOS'!C9262="","",'TD VENCIDOS'!C9262)</f>
        <v/>
      </c>
      <c r="D9281" s="37" t="str">
        <f>IF('TD VENCIDOS'!D9262="","",'TD VENCIDOS'!D9262)</f>
        <v/>
      </c>
    </row>
    <row r="9282" spans="2:4" ht="18.75">
      <c r="B9282" s="37" t="str">
        <f>IF('TD VENCIDOS'!B9263="","",'TD VENCIDOS'!B9263)</f>
        <v/>
      </c>
      <c r="C9282" s="38" t="str">
        <f>IF('TD VENCIDOS'!C9263="","",'TD VENCIDOS'!C9263)</f>
        <v/>
      </c>
      <c r="D9282" s="37" t="str">
        <f>IF('TD VENCIDOS'!D9263="","",'TD VENCIDOS'!D9263)</f>
        <v/>
      </c>
    </row>
    <row r="9283" spans="2:4" ht="18.75">
      <c r="B9283" s="37" t="str">
        <f>IF('TD VENCIDOS'!B9264="","",'TD VENCIDOS'!B9264)</f>
        <v/>
      </c>
      <c r="C9283" s="38" t="str">
        <f>IF('TD VENCIDOS'!C9264="","",'TD VENCIDOS'!C9264)</f>
        <v/>
      </c>
      <c r="D9283" s="37" t="str">
        <f>IF('TD VENCIDOS'!D9264="","",'TD VENCIDOS'!D9264)</f>
        <v/>
      </c>
    </row>
    <row r="9284" spans="2:4" ht="18.75">
      <c r="B9284" s="37" t="str">
        <f>IF('TD VENCIDOS'!B9265="","",'TD VENCIDOS'!B9265)</f>
        <v/>
      </c>
      <c r="C9284" s="38" t="str">
        <f>IF('TD VENCIDOS'!C9265="","",'TD VENCIDOS'!C9265)</f>
        <v/>
      </c>
      <c r="D9284" s="37" t="str">
        <f>IF('TD VENCIDOS'!D9265="","",'TD VENCIDOS'!D9265)</f>
        <v/>
      </c>
    </row>
    <row r="9285" spans="2:4" ht="18.75">
      <c r="B9285" s="37" t="str">
        <f>IF('TD VENCIDOS'!B9266="","",'TD VENCIDOS'!B9266)</f>
        <v/>
      </c>
      <c r="C9285" s="38" t="str">
        <f>IF('TD VENCIDOS'!C9266="","",'TD VENCIDOS'!C9266)</f>
        <v/>
      </c>
      <c r="D9285" s="37" t="str">
        <f>IF('TD VENCIDOS'!D9266="","",'TD VENCIDOS'!D9266)</f>
        <v/>
      </c>
    </row>
    <row r="9286" spans="2:4" ht="18.75">
      <c r="B9286" s="37" t="str">
        <f>IF('TD VENCIDOS'!B9267="","",'TD VENCIDOS'!B9267)</f>
        <v/>
      </c>
      <c r="C9286" s="38" t="str">
        <f>IF('TD VENCIDOS'!C9267="","",'TD VENCIDOS'!C9267)</f>
        <v/>
      </c>
      <c r="D9286" s="37" t="str">
        <f>IF('TD VENCIDOS'!D9267="","",'TD VENCIDOS'!D9267)</f>
        <v/>
      </c>
    </row>
    <row r="9287" spans="2:4" ht="18.75">
      <c r="B9287" s="37" t="str">
        <f>IF('TD VENCIDOS'!B9268="","",'TD VENCIDOS'!B9268)</f>
        <v/>
      </c>
      <c r="C9287" s="38" t="str">
        <f>IF('TD VENCIDOS'!C9268="","",'TD VENCIDOS'!C9268)</f>
        <v/>
      </c>
      <c r="D9287" s="37" t="str">
        <f>IF('TD VENCIDOS'!D9268="","",'TD VENCIDOS'!D9268)</f>
        <v/>
      </c>
    </row>
    <row r="9288" spans="2:4" ht="18.75">
      <c r="B9288" s="37" t="str">
        <f>IF('TD VENCIDOS'!B9269="","",'TD VENCIDOS'!B9269)</f>
        <v/>
      </c>
      <c r="C9288" s="38" t="str">
        <f>IF('TD VENCIDOS'!C9269="","",'TD VENCIDOS'!C9269)</f>
        <v/>
      </c>
      <c r="D9288" s="37" t="str">
        <f>IF('TD VENCIDOS'!D9269="","",'TD VENCIDOS'!D9269)</f>
        <v/>
      </c>
    </row>
    <row r="9289" spans="2:4" ht="18.75">
      <c r="B9289" s="37" t="str">
        <f>IF('TD VENCIDOS'!B9270="","",'TD VENCIDOS'!B9270)</f>
        <v/>
      </c>
      <c r="C9289" s="38" t="str">
        <f>IF('TD VENCIDOS'!C9270="","",'TD VENCIDOS'!C9270)</f>
        <v/>
      </c>
      <c r="D9289" s="37" t="str">
        <f>IF('TD VENCIDOS'!D9270="","",'TD VENCIDOS'!D9270)</f>
        <v/>
      </c>
    </row>
    <row r="9290" spans="2:4" ht="18.75">
      <c r="B9290" s="37" t="str">
        <f>IF('TD VENCIDOS'!B9271="","",'TD VENCIDOS'!B9271)</f>
        <v/>
      </c>
      <c r="C9290" s="38" t="str">
        <f>IF('TD VENCIDOS'!C9271="","",'TD VENCIDOS'!C9271)</f>
        <v/>
      </c>
      <c r="D9290" s="37" t="str">
        <f>IF('TD VENCIDOS'!D9271="","",'TD VENCIDOS'!D9271)</f>
        <v/>
      </c>
    </row>
    <row r="9291" spans="2:4" ht="18.75">
      <c r="B9291" s="37" t="str">
        <f>IF('TD VENCIDOS'!B9272="","",'TD VENCIDOS'!B9272)</f>
        <v/>
      </c>
      <c r="C9291" s="38" t="str">
        <f>IF('TD VENCIDOS'!C9272="","",'TD VENCIDOS'!C9272)</f>
        <v/>
      </c>
      <c r="D9291" s="37" t="str">
        <f>IF('TD VENCIDOS'!D9272="","",'TD VENCIDOS'!D9272)</f>
        <v/>
      </c>
    </row>
    <row r="9292" spans="2:4" ht="18.75">
      <c r="B9292" s="37" t="str">
        <f>IF('TD VENCIDOS'!B9273="","",'TD VENCIDOS'!B9273)</f>
        <v/>
      </c>
      <c r="C9292" s="38" t="str">
        <f>IF('TD VENCIDOS'!C9273="","",'TD VENCIDOS'!C9273)</f>
        <v/>
      </c>
      <c r="D9292" s="37" t="str">
        <f>IF('TD VENCIDOS'!D9273="","",'TD VENCIDOS'!D9273)</f>
        <v/>
      </c>
    </row>
    <row r="9293" spans="2:4" ht="18.75">
      <c r="B9293" s="37" t="str">
        <f>IF('TD VENCIDOS'!B9274="","",'TD VENCIDOS'!B9274)</f>
        <v/>
      </c>
      <c r="C9293" s="38" t="str">
        <f>IF('TD VENCIDOS'!C9274="","",'TD VENCIDOS'!C9274)</f>
        <v/>
      </c>
      <c r="D9293" s="37" t="str">
        <f>IF('TD VENCIDOS'!D9274="","",'TD VENCIDOS'!D9274)</f>
        <v/>
      </c>
    </row>
    <row r="9294" spans="2:4" ht="18.75">
      <c r="B9294" s="37" t="str">
        <f>IF('TD VENCIDOS'!B9275="","",'TD VENCIDOS'!B9275)</f>
        <v/>
      </c>
      <c r="C9294" s="38" t="str">
        <f>IF('TD VENCIDOS'!C9275="","",'TD VENCIDOS'!C9275)</f>
        <v/>
      </c>
      <c r="D9294" s="37" t="str">
        <f>IF('TD VENCIDOS'!D9275="","",'TD VENCIDOS'!D9275)</f>
        <v/>
      </c>
    </row>
    <row r="9295" spans="2:4" ht="18.75">
      <c r="B9295" s="37" t="str">
        <f>IF('TD VENCIDOS'!B9276="","",'TD VENCIDOS'!B9276)</f>
        <v/>
      </c>
      <c r="C9295" s="38" t="str">
        <f>IF('TD VENCIDOS'!C9276="","",'TD VENCIDOS'!C9276)</f>
        <v/>
      </c>
      <c r="D9295" s="37" t="str">
        <f>IF('TD VENCIDOS'!D9276="","",'TD VENCIDOS'!D9276)</f>
        <v/>
      </c>
    </row>
    <row r="9296" spans="2:4" ht="18.75">
      <c r="B9296" s="37" t="str">
        <f>IF('TD VENCIDOS'!B9277="","",'TD VENCIDOS'!B9277)</f>
        <v/>
      </c>
      <c r="C9296" s="38" t="str">
        <f>IF('TD VENCIDOS'!C9277="","",'TD VENCIDOS'!C9277)</f>
        <v/>
      </c>
      <c r="D9296" s="37" t="str">
        <f>IF('TD VENCIDOS'!D9277="","",'TD VENCIDOS'!D9277)</f>
        <v/>
      </c>
    </row>
    <row r="9297" spans="2:4" ht="18.75">
      <c r="B9297" s="37" t="str">
        <f>IF('TD VENCIDOS'!B9278="","",'TD VENCIDOS'!B9278)</f>
        <v/>
      </c>
      <c r="C9297" s="38" t="str">
        <f>IF('TD VENCIDOS'!C9278="","",'TD VENCIDOS'!C9278)</f>
        <v/>
      </c>
      <c r="D9297" s="37" t="str">
        <f>IF('TD VENCIDOS'!D9278="","",'TD VENCIDOS'!D9278)</f>
        <v/>
      </c>
    </row>
    <row r="9298" spans="2:4" ht="18.75">
      <c r="B9298" s="37" t="str">
        <f>IF('TD VENCIDOS'!B9279="","",'TD VENCIDOS'!B9279)</f>
        <v/>
      </c>
      <c r="C9298" s="38" t="str">
        <f>IF('TD VENCIDOS'!C9279="","",'TD VENCIDOS'!C9279)</f>
        <v/>
      </c>
      <c r="D9298" s="37" t="str">
        <f>IF('TD VENCIDOS'!D9279="","",'TD VENCIDOS'!D9279)</f>
        <v/>
      </c>
    </row>
    <row r="9299" spans="2:4" ht="18.75">
      <c r="B9299" s="37" t="str">
        <f>IF('TD VENCIDOS'!B9280="","",'TD VENCIDOS'!B9280)</f>
        <v/>
      </c>
      <c r="C9299" s="38" t="str">
        <f>IF('TD VENCIDOS'!C9280="","",'TD VENCIDOS'!C9280)</f>
        <v/>
      </c>
      <c r="D9299" s="37" t="str">
        <f>IF('TD VENCIDOS'!D9280="","",'TD VENCIDOS'!D9280)</f>
        <v/>
      </c>
    </row>
    <row r="9300" spans="2:4" ht="18.75">
      <c r="B9300" s="37" t="str">
        <f>IF('TD VENCIDOS'!B9281="","",'TD VENCIDOS'!B9281)</f>
        <v/>
      </c>
      <c r="C9300" s="38" t="str">
        <f>IF('TD VENCIDOS'!C9281="","",'TD VENCIDOS'!C9281)</f>
        <v/>
      </c>
      <c r="D9300" s="37" t="str">
        <f>IF('TD VENCIDOS'!D9281="","",'TD VENCIDOS'!D9281)</f>
        <v/>
      </c>
    </row>
    <row r="9301" spans="2:4" ht="18.75">
      <c r="B9301" s="37" t="str">
        <f>IF('TD VENCIDOS'!B9282="","",'TD VENCIDOS'!B9282)</f>
        <v/>
      </c>
      <c r="C9301" s="38" t="str">
        <f>IF('TD VENCIDOS'!C9282="","",'TD VENCIDOS'!C9282)</f>
        <v/>
      </c>
      <c r="D9301" s="37" t="str">
        <f>IF('TD VENCIDOS'!D9282="","",'TD VENCIDOS'!D9282)</f>
        <v/>
      </c>
    </row>
    <row r="9302" spans="2:4" ht="18.75">
      <c r="B9302" s="37" t="str">
        <f>IF('TD VENCIDOS'!B9283="","",'TD VENCIDOS'!B9283)</f>
        <v/>
      </c>
      <c r="C9302" s="38" t="str">
        <f>IF('TD VENCIDOS'!C9283="","",'TD VENCIDOS'!C9283)</f>
        <v/>
      </c>
      <c r="D9302" s="37" t="str">
        <f>IF('TD VENCIDOS'!D9283="","",'TD VENCIDOS'!D9283)</f>
        <v/>
      </c>
    </row>
    <row r="9303" spans="2:4" ht="18.75">
      <c r="B9303" s="37" t="str">
        <f>IF('TD VENCIDOS'!B9284="","",'TD VENCIDOS'!B9284)</f>
        <v/>
      </c>
      <c r="C9303" s="38" t="str">
        <f>IF('TD VENCIDOS'!C9284="","",'TD VENCIDOS'!C9284)</f>
        <v/>
      </c>
      <c r="D9303" s="37" t="str">
        <f>IF('TD VENCIDOS'!D9284="","",'TD VENCIDOS'!D9284)</f>
        <v/>
      </c>
    </row>
    <row r="9304" spans="2:4" ht="18.75">
      <c r="B9304" s="37" t="str">
        <f>IF('TD VENCIDOS'!B9285="","",'TD VENCIDOS'!B9285)</f>
        <v/>
      </c>
      <c r="C9304" s="38" t="str">
        <f>IF('TD VENCIDOS'!C9285="","",'TD VENCIDOS'!C9285)</f>
        <v/>
      </c>
      <c r="D9304" s="37" t="str">
        <f>IF('TD VENCIDOS'!D9285="","",'TD VENCIDOS'!D9285)</f>
        <v/>
      </c>
    </row>
    <row r="9305" spans="2:4" ht="18.75">
      <c r="B9305" s="37" t="str">
        <f>IF('TD VENCIDOS'!B9286="","",'TD VENCIDOS'!B9286)</f>
        <v/>
      </c>
      <c r="C9305" s="38" t="str">
        <f>IF('TD VENCIDOS'!C9286="","",'TD VENCIDOS'!C9286)</f>
        <v/>
      </c>
      <c r="D9305" s="37" t="str">
        <f>IF('TD VENCIDOS'!D9286="","",'TD VENCIDOS'!D9286)</f>
        <v/>
      </c>
    </row>
    <row r="9306" spans="2:4" ht="18.75">
      <c r="B9306" s="37" t="str">
        <f>IF('TD VENCIDOS'!B9287="","",'TD VENCIDOS'!B9287)</f>
        <v/>
      </c>
      <c r="C9306" s="38" t="str">
        <f>IF('TD VENCIDOS'!C9287="","",'TD VENCIDOS'!C9287)</f>
        <v/>
      </c>
      <c r="D9306" s="37" t="str">
        <f>IF('TD VENCIDOS'!D9287="","",'TD VENCIDOS'!D9287)</f>
        <v/>
      </c>
    </row>
    <row r="9307" spans="2:4" ht="18.75">
      <c r="B9307" s="37" t="str">
        <f>IF('TD VENCIDOS'!B9288="","",'TD VENCIDOS'!B9288)</f>
        <v/>
      </c>
      <c r="C9307" s="38" t="str">
        <f>IF('TD VENCIDOS'!C9288="","",'TD VENCIDOS'!C9288)</f>
        <v/>
      </c>
      <c r="D9307" s="37" t="str">
        <f>IF('TD VENCIDOS'!D9288="","",'TD VENCIDOS'!D9288)</f>
        <v/>
      </c>
    </row>
    <row r="9308" spans="2:4" ht="18.75">
      <c r="B9308" s="37" t="str">
        <f>IF('TD VENCIDOS'!B9289="","",'TD VENCIDOS'!B9289)</f>
        <v/>
      </c>
      <c r="C9308" s="38" t="str">
        <f>IF('TD VENCIDOS'!C9289="","",'TD VENCIDOS'!C9289)</f>
        <v/>
      </c>
      <c r="D9308" s="37" t="str">
        <f>IF('TD VENCIDOS'!D9289="","",'TD VENCIDOS'!D9289)</f>
        <v/>
      </c>
    </row>
    <row r="9309" spans="2:4" ht="18.75">
      <c r="B9309" s="37" t="str">
        <f>IF('TD VENCIDOS'!B9290="","",'TD VENCIDOS'!B9290)</f>
        <v/>
      </c>
      <c r="C9309" s="38" t="str">
        <f>IF('TD VENCIDOS'!C9290="","",'TD VENCIDOS'!C9290)</f>
        <v/>
      </c>
      <c r="D9309" s="37" t="str">
        <f>IF('TD VENCIDOS'!D9290="","",'TD VENCIDOS'!D9290)</f>
        <v/>
      </c>
    </row>
    <row r="9310" spans="2:4" ht="18.75">
      <c r="B9310" s="37" t="str">
        <f>IF('TD VENCIDOS'!B9291="","",'TD VENCIDOS'!B9291)</f>
        <v/>
      </c>
      <c r="C9310" s="38" t="str">
        <f>IF('TD VENCIDOS'!C9291="","",'TD VENCIDOS'!C9291)</f>
        <v/>
      </c>
      <c r="D9310" s="37" t="str">
        <f>IF('TD VENCIDOS'!D9291="","",'TD VENCIDOS'!D9291)</f>
        <v/>
      </c>
    </row>
    <row r="9311" spans="2:4" ht="18.75">
      <c r="B9311" s="37" t="str">
        <f>IF('TD VENCIDOS'!B9292="","",'TD VENCIDOS'!B9292)</f>
        <v/>
      </c>
      <c r="C9311" s="38" t="str">
        <f>IF('TD VENCIDOS'!C9292="","",'TD VENCIDOS'!C9292)</f>
        <v/>
      </c>
      <c r="D9311" s="37" t="str">
        <f>IF('TD VENCIDOS'!D9292="","",'TD VENCIDOS'!D9292)</f>
        <v/>
      </c>
    </row>
    <row r="9312" spans="2:4" ht="18.75">
      <c r="B9312" s="37" t="str">
        <f>IF('TD VENCIDOS'!B9293="","",'TD VENCIDOS'!B9293)</f>
        <v/>
      </c>
      <c r="C9312" s="38" t="str">
        <f>IF('TD VENCIDOS'!C9293="","",'TD VENCIDOS'!C9293)</f>
        <v/>
      </c>
      <c r="D9312" s="37" t="str">
        <f>IF('TD VENCIDOS'!D9293="","",'TD VENCIDOS'!D9293)</f>
        <v/>
      </c>
    </row>
    <row r="9313" spans="2:4" ht="18.75">
      <c r="B9313" s="37" t="str">
        <f>IF('TD VENCIDOS'!B9294="","",'TD VENCIDOS'!B9294)</f>
        <v/>
      </c>
      <c r="C9313" s="38" t="str">
        <f>IF('TD VENCIDOS'!C9294="","",'TD VENCIDOS'!C9294)</f>
        <v/>
      </c>
      <c r="D9313" s="37" t="str">
        <f>IF('TD VENCIDOS'!D9294="","",'TD VENCIDOS'!D9294)</f>
        <v/>
      </c>
    </row>
    <row r="9314" spans="2:4" ht="18.75">
      <c r="B9314" s="37" t="str">
        <f>IF('TD VENCIDOS'!B9295="","",'TD VENCIDOS'!B9295)</f>
        <v/>
      </c>
      <c r="C9314" s="38" t="str">
        <f>IF('TD VENCIDOS'!C9295="","",'TD VENCIDOS'!C9295)</f>
        <v/>
      </c>
      <c r="D9314" s="37" t="str">
        <f>IF('TD VENCIDOS'!D9295="","",'TD VENCIDOS'!D9295)</f>
        <v/>
      </c>
    </row>
    <row r="9315" spans="2:4" ht="18.75">
      <c r="B9315" s="37" t="str">
        <f>IF('TD VENCIDOS'!B9296="","",'TD VENCIDOS'!B9296)</f>
        <v/>
      </c>
      <c r="C9315" s="38" t="str">
        <f>IF('TD VENCIDOS'!C9296="","",'TD VENCIDOS'!C9296)</f>
        <v/>
      </c>
      <c r="D9315" s="37" t="str">
        <f>IF('TD VENCIDOS'!D9296="","",'TD VENCIDOS'!D9296)</f>
        <v/>
      </c>
    </row>
    <row r="9316" spans="2:4" ht="18.75">
      <c r="B9316" s="37" t="str">
        <f>IF('TD VENCIDOS'!B9297="","",'TD VENCIDOS'!B9297)</f>
        <v/>
      </c>
      <c r="C9316" s="38" t="str">
        <f>IF('TD VENCIDOS'!C9297="","",'TD VENCIDOS'!C9297)</f>
        <v/>
      </c>
      <c r="D9316" s="37" t="str">
        <f>IF('TD VENCIDOS'!D9297="","",'TD VENCIDOS'!D9297)</f>
        <v/>
      </c>
    </row>
    <row r="9317" spans="2:4" ht="18.75">
      <c r="B9317" s="37" t="str">
        <f>IF('TD VENCIDOS'!B9298="","",'TD VENCIDOS'!B9298)</f>
        <v/>
      </c>
      <c r="C9317" s="38" t="str">
        <f>IF('TD VENCIDOS'!C9298="","",'TD VENCIDOS'!C9298)</f>
        <v/>
      </c>
      <c r="D9317" s="37" t="str">
        <f>IF('TD VENCIDOS'!D9298="","",'TD VENCIDOS'!D9298)</f>
        <v/>
      </c>
    </row>
    <row r="9318" spans="2:4" ht="18.75">
      <c r="B9318" s="37" t="str">
        <f>IF('TD VENCIDOS'!B9299="","",'TD VENCIDOS'!B9299)</f>
        <v/>
      </c>
      <c r="C9318" s="38" t="str">
        <f>IF('TD VENCIDOS'!C9299="","",'TD VENCIDOS'!C9299)</f>
        <v/>
      </c>
      <c r="D9318" s="37" t="str">
        <f>IF('TD VENCIDOS'!D9299="","",'TD VENCIDOS'!D9299)</f>
        <v/>
      </c>
    </row>
    <row r="9319" spans="2:4" ht="18.75">
      <c r="B9319" s="37" t="str">
        <f>IF('TD VENCIDOS'!B9300="","",'TD VENCIDOS'!B9300)</f>
        <v/>
      </c>
      <c r="C9319" s="38" t="str">
        <f>IF('TD VENCIDOS'!C9300="","",'TD VENCIDOS'!C9300)</f>
        <v/>
      </c>
      <c r="D9319" s="37" t="str">
        <f>IF('TD VENCIDOS'!D9300="","",'TD VENCIDOS'!D9300)</f>
        <v/>
      </c>
    </row>
    <row r="9320" spans="2:4" ht="18.75">
      <c r="B9320" s="37" t="str">
        <f>IF('TD VENCIDOS'!B9301="","",'TD VENCIDOS'!B9301)</f>
        <v/>
      </c>
      <c r="C9320" s="38" t="str">
        <f>IF('TD VENCIDOS'!C9301="","",'TD VENCIDOS'!C9301)</f>
        <v/>
      </c>
      <c r="D9320" s="37" t="str">
        <f>IF('TD VENCIDOS'!D9301="","",'TD VENCIDOS'!D9301)</f>
        <v/>
      </c>
    </row>
    <row r="9321" spans="2:4" ht="18.75">
      <c r="B9321" s="37" t="str">
        <f>IF('TD VENCIDOS'!B9302="","",'TD VENCIDOS'!B9302)</f>
        <v/>
      </c>
      <c r="C9321" s="38" t="str">
        <f>IF('TD VENCIDOS'!C9302="","",'TD VENCIDOS'!C9302)</f>
        <v/>
      </c>
      <c r="D9321" s="37" t="str">
        <f>IF('TD VENCIDOS'!D9302="","",'TD VENCIDOS'!D9302)</f>
        <v/>
      </c>
    </row>
    <row r="9322" spans="2:4" ht="18.75">
      <c r="B9322" s="37" t="str">
        <f>IF('TD VENCIDOS'!B9303="","",'TD VENCIDOS'!B9303)</f>
        <v/>
      </c>
      <c r="C9322" s="38" t="str">
        <f>IF('TD VENCIDOS'!C9303="","",'TD VENCIDOS'!C9303)</f>
        <v/>
      </c>
      <c r="D9322" s="37" t="str">
        <f>IF('TD VENCIDOS'!D9303="","",'TD VENCIDOS'!D9303)</f>
        <v/>
      </c>
    </row>
    <row r="9323" spans="2:4" ht="18.75">
      <c r="B9323" s="37" t="str">
        <f>IF('TD VENCIDOS'!B9304="","",'TD VENCIDOS'!B9304)</f>
        <v/>
      </c>
      <c r="C9323" s="38" t="str">
        <f>IF('TD VENCIDOS'!C9304="","",'TD VENCIDOS'!C9304)</f>
        <v/>
      </c>
      <c r="D9323" s="37" t="str">
        <f>IF('TD VENCIDOS'!D9304="","",'TD VENCIDOS'!D9304)</f>
        <v/>
      </c>
    </row>
    <row r="9324" spans="2:4" ht="18.75">
      <c r="B9324" s="37" t="str">
        <f>IF('TD VENCIDOS'!B9305="","",'TD VENCIDOS'!B9305)</f>
        <v/>
      </c>
      <c r="C9324" s="38" t="str">
        <f>IF('TD VENCIDOS'!C9305="","",'TD VENCIDOS'!C9305)</f>
        <v/>
      </c>
      <c r="D9324" s="37" t="str">
        <f>IF('TD VENCIDOS'!D9305="","",'TD VENCIDOS'!D9305)</f>
        <v/>
      </c>
    </row>
    <row r="9325" spans="2:4" ht="18.75">
      <c r="B9325" s="37" t="str">
        <f>IF('TD VENCIDOS'!B9306="","",'TD VENCIDOS'!B9306)</f>
        <v/>
      </c>
      <c r="C9325" s="38" t="str">
        <f>IF('TD VENCIDOS'!C9306="","",'TD VENCIDOS'!C9306)</f>
        <v/>
      </c>
      <c r="D9325" s="37" t="str">
        <f>IF('TD VENCIDOS'!D9306="","",'TD VENCIDOS'!D9306)</f>
        <v/>
      </c>
    </row>
    <row r="9326" spans="2:4" ht="18.75">
      <c r="B9326" s="37" t="str">
        <f>IF('TD VENCIDOS'!B9307="","",'TD VENCIDOS'!B9307)</f>
        <v/>
      </c>
      <c r="C9326" s="38" t="str">
        <f>IF('TD VENCIDOS'!C9307="","",'TD VENCIDOS'!C9307)</f>
        <v/>
      </c>
      <c r="D9326" s="37" t="str">
        <f>IF('TD VENCIDOS'!D9307="","",'TD VENCIDOS'!D9307)</f>
        <v/>
      </c>
    </row>
    <row r="9327" spans="2:4" ht="18.75">
      <c r="B9327" s="37" t="str">
        <f>IF('TD VENCIDOS'!B9308="","",'TD VENCIDOS'!B9308)</f>
        <v/>
      </c>
      <c r="C9327" s="38" t="str">
        <f>IF('TD VENCIDOS'!C9308="","",'TD VENCIDOS'!C9308)</f>
        <v/>
      </c>
      <c r="D9327" s="37" t="str">
        <f>IF('TD VENCIDOS'!D9308="","",'TD VENCIDOS'!D9308)</f>
        <v/>
      </c>
    </row>
    <row r="9328" spans="2:4" ht="18.75">
      <c r="B9328" s="37" t="str">
        <f>IF('TD VENCIDOS'!B9309="","",'TD VENCIDOS'!B9309)</f>
        <v/>
      </c>
      <c r="C9328" s="38" t="str">
        <f>IF('TD VENCIDOS'!C9309="","",'TD VENCIDOS'!C9309)</f>
        <v/>
      </c>
      <c r="D9328" s="37" t="str">
        <f>IF('TD VENCIDOS'!D9309="","",'TD VENCIDOS'!D9309)</f>
        <v/>
      </c>
    </row>
    <row r="9329" spans="2:4" ht="18.75">
      <c r="B9329" s="37" t="str">
        <f>IF('TD VENCIDOS'!B9310="","",'TD VENCIDOS'!B9310)</f>
        <v/>
      </c>
      <c r="C9329" s="38" t="str">
        <f>IF('TD VENCIDOS'!C9310="","",'TD VENCIDOS'!C9310)</f>
        <v/>
      </c>
      <c r="D9329" s="37" t="str">
        <f>IF('TD VENCIDOS'!D9310="","",'TD VENCIDOS'!D9310)</f>
        <v/>
      </c>
    </row>
    <row r="9330" spans="2:4" ht="18.75">
      <c r="B9330" s="37" t="str">
        <f>IF('TD VENCIDOS'!B9311="","",'TD VENCIDOS'!B9311)</f>
        <v/>
      </c>
      <c r="C9330" s="38" t="str">
        <f>IF('TD VENCIDOS'!C9311="","",'TD VENCIDOS'!C9311)</f>
        <v/>
      </c>
      <c r="D9330" s="37" t="str">
        <f>IF('TD VENCIDOS'!D9311="","",'TD VENCIDOS'!D9311)</f>
        <v/>
      </c>
    </row>
    <row r="9331" spans="2:4" ht="18.75">
      <c r="B9331" s="37" t="str">
        <f>IF('TD VENCIDOS'!B9312="","",'TD VENCIDOS'!B9312)</f>
        <v/>
      </c>
      <c r="C9331" s="38" t="str">
        <f>IF('TD VENCIDOS'!C9312="","",'TD VENCIDOS'!C9312)</f>
        <v/>
      </c>
      <c r="D9331" s="37" t="str">
        <f>IF('TD VENCIDOS'!D9312="","",'TD VENCIDOS'!D9312)</f>
        <v/>
      </c>
    </row>
    <row r="9332" spans="2:4" ht="18.75">
      <c r="B9332" s="37" t="str">
        <f>IF('TD VENCIDOS'!B9313="","",'TD VENCIDOS'!B9313)</f>
        <v/>
      </c>
      <c r="C9332" s="38" t="str">
        <f>IF('TD VENCIDOS'!C9313="","",'TD VENCIDOS'!C9313)</f>
        <v/>
      </c>
      <c r="D9332" s="37" t="str">
        <f>IF('TD VENCIDOS'!D9313="","",'TD VENCIDOS'!D9313)</f>
        <v/>
      </c>
    </row>
    <row r="9333" spans="2:4" ht="18.75">
      <c r="B9333" s="37" t="str">
        <f>IF('TD VENCIDOS'!B9314="","",'TD VENCIDOS'!B9314)</f>
        <v/>
      </c>
      <c r="C9333" s="38" t="str">
        <f>IF('TD VENCIDOS'!C9314="","",'TD VENCIDOS'!C9314)</f>
        <v/>
      </c>
      <c r="D9333" s="37" t="str">
        <f>IF('TD VENCIDOS'!D9314="","",'TD VENCIDOS'!D9314)</f>
        <v/>
      </c>
    </row>
    <row r="9334" spans="2:4" ht="18.75">
      <c r="B9334" s="37" t="str">
        <f>IF('TD VENCIDOS'!B9315="","",'TD VENCIDOS'!B9315)</f>
        <v/>
      </c>
      <c r="C9334" s="38" t="str">
        <f>IF('TD VENCIDOS'!C9315="","",'TD VENCIDOS'!C9315)</f>
        <v/>
      </c>
      <c r="D9334" s="37" t="str">
        <f>IF('TD VENCIDOS'!D9315="","",'TD VENCIDOS'!D9315)</f>
        <v/>
      </c>
    </row>
    <row r="9335" spans="2:4" ht="18.75">
      <c r="B9335" s="37" t="str">
        <f>IF('TD VENCIDOS'!B9316="","",'TD VENCIDOS'!B9316)</f>
        <v/>
      </c>
      <c r="C9335" s="38" t="str">
        <f>IF('TD VENCIDOS'!C9316="","",'TD VENCIDOS'!C9316)</f>
        <v/>
      </c>
      <c r="D9335" s="37" t="str">
        <f>IF('TD VENCIDOS'!D9316="","",'TD VENCIDOS'!D9316)</f>
        <v/>
      </c>
    </row>
    <row r="9336" spans="2:4" ht="18.75">
      <c r="B9336" s="37" t="str">
        <f>IF('TD VENCIDOS'!B9317="","",'TD VENCIDOS'!B9317)</f>
        <v/>
      </c>
      <c r="C9336" s="38" t="str">
        <f>IF('TD VENCIDOS'!C9317="","",'TD VENCIDOS'!C9317)</f>
        <v/>
      </c>
      <c r="D9336" s="37" t="str">
        <f>IF('TD VENCIDOS'!D9317="","",'TD VENCIDOS'!D9317)</f>
        <v/>
      </c>
    </row>
    <row r="9337" spans="2:4" ht="18.75">
      <c r="B9337" s="37" t="str">
        <f>IF('TD VENCIDOS'!B9318="","",'TD VENCIDOS'!B9318)</f>
        <v/>
      </c>
      <c r="C9337" s="38" t="str">
        <f>IF('TD VENCIDOS'!C9318="","",'TD VENCIDOS'!C9318)</f>
        <v/>
      </c>
      <c r="D9337" s="37" t="str">
        <f>IF('TD VENCIDOS'!D9318="","",'TD VENCIDOS'!D9318)</f>
        <v/>
      </c>
    </row>
    <row r="9338" spans="2:4" ht="18.75">
      <c r="B9338" s="37" t="str">
        <f>IF('TD VENCIDOS'!B9319="","",'TD VENCIDOS'!B9319)</f>
        <v/>
      </c>
      <c r="C9338" s="38" t="str">
        <f>IF('TD VENCIDOS'!C9319="","",'TD VENCIDOS'!C9319)</f>
        <v/>
      </c>
      <c r="D9338" s="37" t="str">
        <f>IF('TD VENCIDOS'!D9319="","",'TD VENCIDOS'!D9319)</f>
        <v/>
      </c>
    </row>
    <row r="9339" spans="2:4" ht="18.75">
      <c r="B9339" s="37" t="str">
        <f>IF('TD VENCIDOS'!B9320="","",'TD VENCIDOS'!B9320)</f>
        <v/>
      </c>
      <c r="C9339" s="38" t="str">
        <f>IF('TD VENCIDOS'!C9320="","",'TD VENCIDOS'!C9320)</f>
        <v/>
      </c>
      <c r="D9339" s="37" t="str">
        <f>IF('TD VENCIDOS'!D9320="","",'TD VENCIDOS'!D9320)</f>
        <v/>
      </c>
    </row>
    <row r="9340" spans="2:4" ht="18.75">
      <c r="B9340" s="37" t="str">
        <f>IF('TD VENCIDOS'!B9321="","",'TD VENCIDOS'!B9321)</f>
        <v/>
      </c>
      <c r="C9340" s="38" t="str">
        <f>IF('TD VENCIDOS'!C9321="","",'TD VENCIDOS'!C9321)</f>
        <v/>
      </c>
      <c r="D9340" s="37" t="str">
        <f>IF('TD VENCIDOS'!D9321="","",'TD VENCIDOS'!D9321)</f>
        <v/>
      </c>
    </row>
    <row r="9341" spans="2:4" ht="18.75">
      <c r="B9341" s="37" t="str">
        <f>IF('TD VENCIDOS'!B9322="","",'TD VENCIDOS'!B9322)</f>
        <v/>
      </c>
      <c r="C9341" s="38" t="str">
        <f>IF('TD VENCIDOS'!C9322="","",'TD VENCIDOS'!C9322)</f>
        <v/>
      </c>
      <c r="D9341" s="37" t="str">
        <f>IF('TD VENCIDOS'!D9322="","",'TD VENCIDOS'!D9322)</f>
        <v/>
      </c>
    </row>
    <row r="9342" spans="2:4" ht="18.75">
      <c r="B9342" s="37" t="str">
        <f>IF('TD VENCIDOS'!B9323="","",'TD VENCIDOS'!B9323)</f>
        <v/>
      </c>
      <c r="C9342" s="38" t="str">
        <f>IF('TD VENCIDOS'!C9323="","",'TD VENCIDOS'!C9323)</f>
        <v/>
      </c>
      <c r="D9342" s="37" t="str">
        <f>IF('TD VENCIDOS'!D9323="","",'TD VENCIDOS'!D9323)</f>
        <v/>
      </c>
    </row>
    <row r="9343" spans="2:4" ht="18.75">
      <c r="B9343" s="37" t="str">
        <f>IF('TD VENCIDOS'!B9324="","",'TD VENCIDOS'!B9324)</f>
        <v/>
      </c>
      <c r="C9343" s="38" t="str">
        <f>IF('TD VENCIDOS'!C9324="","",'TD VENCIDOS'!C9324)</f>
        <v/>
      </c>
      <c r="D9343" s="37" t="str">
        <f>IF('TD VENCIDOS'!D9324="","",'TD VENCIDOS'!D9324)</f>
        <v/>
      </c>
    </row>
    <row r="9344" spans="2:4" ht="18.75">
      <c r="B9344" s="37" t="str">
        <f>IF('TD VENCIDOS'!B9325="","",'TD VENCIDOS'!B9325)</f>
        <v/>
      </c>
      <c r="C9344" s="38" t="str">
        <f>IF('TD VENCIDOS'!C9325="","",'TD VENCIDOS'!C9325)</f>
        <v/>
      </c>
      <c r="D9344" s="37" t="str">
        <f>IF('TD VENCIDOS'!D9325="","",'TD VENCIDOS'!D9325)</f>
        <v/>
      </c>
    </row>
    <row r="9345" spans="2:4" ht="18.75">
      <c r="B9345" s="37" t="str">
        <f>IF('TD VENCIDOS'!B9326="","",'TD VENCIDOS'!B9326)</f>
        <v/>
      </c>
      <c r="C9345" s="38" t="str">
        <f>IF('TD VENCIDOS'!C9326="","",'TD VENCIDOS'!C9326)</f>
        <v/>
      </c>
      <c r="D9345" s="37" t="str">
        <f>IF('TD VENCIDOS'!D9326="","",'TD VENCIDOS'!D9326)</f>
        <v/>
      </c>
    </row>
    <row r="9346" spans="2:4" ht="18.75">
      <c r="B9346" s="37" t="str">
        <f>IF('TD VENCIDOS'!B9327="","",'TD VENCIDOS'!B9327)</f>
        <v/>
      </c>
      <c r="C9346" s="38" t="str">
        <f>IF('TD VENCIDOS'!C9327="","",'TD VENCIDOS'!C9327)</f>
        <v/>
      </c>
      <c r="D9346" s="37" t="str">
        <f>IF('TD VENCIDOS'!D9327="","",'TD VENCIDOS'!D9327)</f>
        <v/>
      </c>
    </row>
    <row r="9347" spans="2:4" ht="18.75">
      <c r="B9347" s="37" t="str">
        <f>IF('TD VENCIDOS'!B9328="","",'TD VENCIDOS'!B9328)</f>
        <v/>
      </c>
      <c r="C9347" s="38" t="str">
        <f>IF('TD VENCIDOS'!C9328="","",'TD VENCIDOS'!C9328)</f>
        <v/>
      </c>
      <c r="D9347" s="37" t="str">
        <f>IF('TD VENCIDOS'!D9328="","",'TD VENCIDOS'!D9328)</f>
        <v/>
      </c>
    </row>
    <row r="9348" spans="2:4" ht="18.75">
      <c r="B9348" s="37" t="str">
        <f>IF('TD VENCIDOS'!B9329="","",'TD VENCIDOS'!B9329)</f>
        <v/>
      </c>
      <c r="C9348" s="38" t="str">
        <f>IF('TD VENCIDOS'!C9329="","",'TD VENCIDOS'!C9329)</f>
        <v/>
      </c>
      <c r="D9348" s="37" t="str">
        <f>IF('TD VENCIDOS'!D9329="","",'TD VENCIDOS'!D9329)</f>
        <v/>
      </c>
    </row>
    <row r="9349" spans="2:4" ht="18.75">
      <c r="B9349" s="37" t="str">
        <f>IF('TD VENCIDOS'!B9330="","",'TD VENCIDOS'!B9330)</f>
        <v/>
      </c>
      <c r="C9349" s="38" t="str">
        <f>IF('TD VENCIDOS'!C9330="","",'TD VENCIDOS'!C9330)</f>
        <v/>
      </c>
      <c r="D9349" s="37" t="str">
        <f>IF('TD VENCIDOS'!D9330="","",'TD VENCIDOS'!D9330)</f>
        <v/>
      </c>
    </row>
    <row r="9350" spans="2:4" ht="18.75">
      <c r="B9350" s="37" t="str">
        <f>IF('TD VENCIDOS'!B9331="","",'TD VENCIDOS'!B9331)</f>
        <v/>
      </c>
      <c r="C9350" s="38" t="str">
        <f>IF('TD VENCIDOS'!C9331="","",'TD VENCIDOS'!C9331)</f>
        <v/>
      </c>
      <c r="D9350" s="37" t="str">
        <f>IF('TD VENCIDOS'!D9331="","",'TD VENCIDOS'!D9331)</f>
        <v/>
      </c>
    </row>
    <row r="9351" spans="2:4" ht="18.75">
      <c r="B9351" s="37" t="str">
        <f>IF('TD VENCIDOS'!B9332="","",'TD VENCIDOS'!B9332)</f>
        <v/>
      </c>
      <c r="C9351" s="38" t="str">
        <f>IF('TD VENCIDOS'!C9332="","",'TD VENCIDOS'!C9332)</f>
        <v/>
      </c>
      <c r="D9351" s="37" t="str">
        <f>IF('TD VENCIDOS'!D9332="","",'TD VENCIDOS'!D9332)</f>
        <v/>
      </c>
    </row>
    <row r="9352" spans="2:4" ht="18.75">
      <c r="B9352" s="37" t="str">
        <f>IF('TD VENCIDOS'!B9333="","",'TD VENCIDOS'!B9333)</f>
        <v/>
      </c>
      <c r="C9352" s="38" t="str">
        <f>IF('TD VENCIDOS'!C9333="","",'TD VENCIDOS'!C9333)</f>
        <v/>
      </c>
      <c r="D9352" s="37" t="str">
        <f>IF('TD VENCIDOS'!D9333="","",'TD VENCIDOS'!D9333)</f>
        <v/>
      </c>
    </row>
    <row r="9353" spans="2:4" ht="18.75">
      <c r="B9353" s="37" t="str">
        <f>IF('TD VENCIDOS'!B9334="","",'TD VENCIDOS'!B9334)</f>
        <v/>
      </c>
      <c r="C9353" s="38" t="str">
        <f>IF('TD VENCIDOS'!C9334="","",'TD VENCIDOS'!C9334)</f>
        <v/>
      </c>
      <c r="D9353" s="37" t="str">
        <f>IF('TD VENCIDOS'!D9334="","",'TD VENCIDOS'!D9334)</f>
        <v/>
      </c>
    </row>
    <row r="9354" spans="2:4" ht="18.75">
      <c r="B9354" s="37" t="str">
        <f>IF('TD VENCIDOS'!B9335="","",'TD VENCIDOS'!B9335)</f>
        <v/>
      </c>
      <c r="C9354" s="38" t="str">
        <f>IF('TD VENCIDOS'!C9335="","",'TD VENCIDOS'!C9335)</f>
        <v/>
      </c>
      <c r="D9354" s="37" t="str">
        <f>IF('TD VENCIDOS'!D9335="","",'TD VENCIDOS'!D9335)</f>
        <v/>
      </c>
    </row>
    <row r="9355" spans="2:4" ht="18.75">
      <c r="B9355" s="37" t="str">
        <f>IF('TD VENCIDOS'!B9336="","",'TD VENCIDOS'!B9336)</f>
        <v/>
      </c>
      <c r="C9355" s="38" t="str">
        <f>IF('TD VENCIDOS'!C9336="","",'TD VENCIDOS'!C9336)</f>
        <v/>
      </c>
      <c r="D9355" s="37" t="str">
        <f>IF('TD VENCIDOS'!D9336="","",'TD VENCIDOS'!D9336)</f>
        <v/>
      </c>
    </row>
    <row r="9356" spans="2:4" ht="18.75">
      <c r="B9356" s="37" t="str">
        <f>IF('TD VENCIDOS'!B9337="","",'TD VENCIDOS'!B9337)</f>
        <v/>
      </c>
      <c r="C9356" s="38" t="str">
        <f>IF('TD VENCIDOS'!C9337="","",'TD VENCIDOS'!C9337)</f>
        <v/>
      </c>
      <c r="D9356" s="37" t="str">
        <f>IF('TD VENCIDOS'!D9337="","",'TD VENCIDOS'!D9337)</f>
        <v/>
      </c>
    </row>
    <row r="9357" spans="2:4" ht="18.75">
      <c r="B9357" s="37" t="str">
        <f>IF('TD VENCIDOS'!B9338="","",'TD VENCIDOS'!B9338)</f>
        <v/>
      </c>
      <c r="C9357" s="38" t="str">
        <f>IF('TD VENCIDOS'!C9338="","",'TD VENCIDOS'!C9338)</f>
        <v/>
      </c>
      <c r="D9357" s="37" t="str">
        <f>IF('TD VENCIDOS'!D9338="","",'TD VENCIDOS'!D9338)</f>
        <v/>
      </c>
    </row>
    <row r="9358" spans="2:4" ht="18.75">
      <c r="B9358" s="37" t="str">
        <f>IF('TD VENCIDOS'!B9339="","",'TD VENCIDOS'!B9339)</f>
        <v/>
      </c>
      <c r="C9358" s="38" t="str">
        <f>IF('TD VENCIDOS'!C9339="","",'TD VENCIDOS'!C9339)</f>
        <v/>
      </c>
      <c r="D9358" s="37" t="str">
        <f>IF('TD VENCIDOS'!D9339="","",'TD VENCIDOS'!D9339)</f>
        <v/>
      </c>
    </row>
    <row r="9359" spans="2:4" ht="18.75">
      <c r="B9359" s="37" t="str">
        <f>IF('TD VENCIDOS'!B9340="","",'TD VENCIDOS'!B9340)</f>
        <v/>
      </c>
      <c r="C9359" s="38" t="str">
        <f>IF('TD VENCIDOS'!C9340="","",'TD VENCIDOS'!C9340)</f>
        <v/>
      </c>
      <c r="D9359" s="37" t="str">
        <f>IF('TD VENCIDOS'!D9340="","",'TD VENCIDOS'!D9340)</f>
        <v/>
      </c>
    </row>
    <row r="9360" spans="2:4" ht="18.75">
      <c r="B9360" s="37" t="str">
        <f>IF('TD VENCIDOS'!B9341="","",'TD VENCIDOS'!B9341)</f>
        <v/>
      </c>
      <c r="C9360" s="38" t="str">
        <f>IF('TD VENCIDOS'!C9341="","",'TD VENCIDOS'!C9341)</f>
        <v/>
      </c>
      <c r="D9360" s="37" t="str">
        <f>IF('TD VENCIDOS'!D9341="","",'TD VENCIDOS'!D9341)</f>
        <v/>
      </c>
    </row>
    <row r="9361" spans="2:4" ht="18.75">
      <c r="B9361" s="37" t="str">
        <f>IF('TD VENCIDOS'!B9342="","",'TD VENCIDOS'!B9342)</f>
        <v/>
      </c>
      <c r="C9361" s="38" t="str">
        <f>IF('TD VENCIDOS'!C9342="","",'TD VENCIDOS'!C9342)</f>
        <v/>
      </c>
      <c r="D9361" s="37" t="str">
        <f>IF('TD VENCIDOS'!D9342="","",'TD VENCIDOS'!D9342)</f>
        <v/>
      </c>
    </row>
    <row r="9362" spans="2:4" ht="18.75">
      <c r="B9362" s="37" t="str">
        <f>IF('TD VENCIDOS'!B9343="","",'TD VENCIDOS'!B9343)</f>
        <v/>
      </c>
      <c r="C9362" s="38" t="str">
        <f>IF('TD VENCIDOS'!C9343="","",'TD VENCIDOS'!C9343)</f>
        <v/>
      </c>
      <c r="D9362" s="37" t="str">
        <f>IF('TD VENCIDOS'!D9343="","",'TD VENCIDOS'!D9343)</f>
        <v/>
      </c>
    </row>
    <row r="9363" spans="2:4" ht="18.75">
      <c r="B9363" s="37" t="str">
        <f>IF('TD VENCIDOS'!B9344="","",'TD VENCIDOS'!B9344)</f>
        <v/>
      </c>
      <c r="C9363" s="38" t="str">
        <f>IF('TD VENCIDOS'!C9344="","",'TD VENCIDOS'!C9344)</f>
        <v/>
      </c>
      <c r="D9363" s="37" t="str">
        <f>IF('TD VENCIDOS'!D9344="","",'TD VENCIDOS'!D9344)</f>
        <v/>
      </c>
    </row>
    <row r="9364" spans="2:4" ht="18.75">
      <c r="B9364" s="37" t="str">
        <f>IF('TD VENCIDOS'!B9345="","",'TD VENCIDOS'!B9345)</f>
        <v/>
      </c>
      <c r="C9364" s="38" t="str">
        <f>IF('TD VENCIDOS'!C9345="","",'TD VENCIDOS'!C9345)</f>
        <v/>
      </c>
      <c r="D9364" s="37" t="str">
        <f>IF('TD VENCIDOS'!D9345="","",'TD VENCIDOS'!D9345)</f>
        <v/>
      </c>
    </row>
    <row r="9365" spans="2:4" ht="18.75">
      <c r="B9365" s="37" t="str">
        <f>IF('TD VENCIDOS'!B9346="","",'TD VENCIDOS'!B9346)</f>
        <v/>
      </c>
      <c r="C9365" s="38" t="str">
        <f>IF('TD VENCIDOS'!C9346="","",'TD VENCIDOS'!C9346)</f>
        <v/>
      </c>
      <c r="D9365" s="37" t="str">
        <f>IF('TD VENCIDOS'!D9346="","",'TD VENCIDOS'!D9346)</f>
        <v/>
      </c>
    </row>
    <row r="9366" spans="2:4" ht="18.75">
      <c r="B9366" s="37" t="str">
        <f>IF('TD VENCIDOS'!B9347="","",'TD VENCIDOS'!B9347)</f>
        <v/>
      </c>
      <c r="C9366" s="38" t="str">
        <f>IF('TD VENCIDOS'!C9347="","",'TD VENCIDOS'!C9347)</f>
        <v/>
      </c>
      <c r="D9366" s="37" t="str">
        <f>IF('TD VENCIDOS'!D9347="","",'TD VENCIDOS'!D9347)</f>
        <v/>
      </c>
    </row>
    <row r="9367" spans="2:4" ht="18.75">
      <c r="B9367" s="37" t="str">
        <f>IF('TD VENCIDOS'!B9348="","",'TD VENCIDOS'!B9348)</f>
        <v/>
      </c>
      <c r="C9367" s="38" t="str">
        <f>IF('TD VENCIDOS'!C9348="","",'TD VENCIDOS'!C9348)</f>
        <v/>
      </c>
      <c r="D9367" s="37" t="str">
        <f>IF('TD VENCIDOS'!D9348="","",'TD VENCIDOS'!D9348)</f>
        <v/>
      </c>
    </row>
    <row r="9368" spans="2:4" ht="18.75">
      <c r="B9368" s="37" t="str">
        <f>IF('TD VENCIDOS'!B9349="","",'TD VENCIDOS'!B9349)</f>
        <v/>
      </c>
      <c r="C9368" s="38" t="str">
        <f>IF('TD VENCIDOS'!C9349="","",'TD VENCIDOS'!C9349)</f>
        <v/>
      </c>
      <c r="D9368" s="37" t="str">
        <f>IF('TD VENCIDOS'!D9349="","",'TD VENCIDOS'!D9349)</f>
        <v/>
      </c>
    </row>
    <row r="9369" spans="2:4" ht="18.75">
      <c r="B9369" s="37" t="str">
        <f>IF('TD VENCIDOS'!B9350="","",'TD VENCIDOS'!B9350)</f>
        <v/>
      </c>
      <c r="C9369" s="38" t="str">
        <f>IF('TD VENCIDOS'!C9350="","",'TD VENCIDOS'!C9350)</f>
        <v/>
      </c>
      <c r="D9369" s="37" t="str">
        <f>IF('TD VENCIDOS'!D9350="","",'TD VENCIDOS'!D9350)</f>
        <v/>
      </c>
    </row>
    <row r="9370" spans="2:4" ht="18.75">
      <c r="B9370" s="37" t="str">
        <f>IF('TD VENCIDOS'!B9351="","",'TD VENCIDOS'!B9351)</f>
        <v/>
      </c>
      <c r="C9370" s="38" t="str">
        <f>IF('TD VENCIDOS'!C9351="","",'TD VENCIDOS'!C9351)</f>
        <v/>
      </c>
      <c r="D9370" s="37" t="str">
        <f>IF('TD VENCIDOS'!D9351="","",'TD VENCIDOS'!D9351)</f>
        <v/>
      </c>
    </row>
    <row r="9371" spans="2:4" ht="18.75">
      <c r="B9371" s="37" t="str">
        <f>IF('TD VENCIDOS'!B9352="","",'TD VENCIDOS'!B9352)</f>
        <v/>
      </c>
      <c r="C9371" s="38" t="str">
        <f>IF('TD VENCIDOS'!C9352="","",'TD VENCIDOS'!C9352)</f>
        <v/>
      </c>
      <c r="D9371" s="37" t="str">
        <f>IF('TD VENCIDOS'!D9352="","",'TD VENCIDOS'!D9352)</f>
        <v/>
      </c>
    </row>
    <row r="9372" spans="2:4" ht="18.75">
      <c r="B9372" s="37" t="str">
        <f>IF('TD VENCIDOS'!B9353="","",'TD VENCIDOS'!B9353)</f>
        <v/>
      </c>
      <c r="C9372" s="38" t="str">
        <f>IF('TD VENCIDOS'!C9353="","",'TD VENCIDOS'!C9353)</f>
        <v/>
      </c>
      <c r="D9372" s="37" t="str">
        <f>IF('TD VENCIDOS'!D9353="","",'TD VENCIDOS'!D9353)</f>
        <v/>
      </c>
    </row>
    <row r="9373" spans="2:4" ht="18.75">
      <c r="B9373" s="37" t="str">
        <f>IF('TD VENCIDOS'!B9354="","",'TD VENCIDOS'!B9354)</f>
        <v/>
      </c>
      <c r="C9373" s="38" t="str">
        <f>IF('TD VENCIDOS'!C9354="","",'TD VENCIDOS'!C9354)</f>
        <v/>
      </c>
      <c r="D9373" s="37" t="str">
        <f>IF('TD VENCIDOS'!D9354="","",'TD VENCIDOS'!D9354)</f>
        <v/>
      </c>
    </row>
    <row r="9374" spans="2:4" ht="18.75">
      <c r="B9374" s="37" t="str">
        <f>IF('TD VENCIDOS'!B9355="","",'TD VENCIDOS'!B9355)</f>
        <v/>
      </c>
      <c r="C9374" s="38" t="str">
        <f>IF('TD VENCIDOS'!C9355="","",'TD VENCIDOS'!C9355)</f>
        <v/>
      </c>
      <c r="D9374" s="37" t="str">
        <f>IF('TD VENCIDOS'!D9355="","",'TD VENCIDOS'!D9355)</f>
        <v/>
      </c>
    </row>
    <row r="9375" spans="2:4" ht="18.75">
      <c r="B9375" s="37" t="str">
        <f>IF('TD VENCIDOS'!B9356="","",'TD VENCIDOS'!B9356)</f>
        <v/>
      </c>
      <c r="C9375" s="38" t="str">
        <f>IF('TD VENCIDOS'!C9356="","",'TD VENCIDOS'!C9356)</f>
        <v/>
      </c>
      <c r="D9375" s="37" t="str">
        <f>IF('TD VENCIDOS'!D9356="","",'TD VENCIDOS'!D9356)</f>
        <v/>
      </c>
    </row>
    <row r="9376" spans="2:4" ht="18.75">
      <c r="B9376" s="37" t="str">
        <f>IF('TD VENCIDOS'!B9357="","",'TD VENCIDOS'!B9357)</f>
        <v/>
      </c>
      <c r="C9376" s="38" t="str">
        <f>IF('TD VENCIDOS'!C9357="","",'TD VENCIDOS'!C9357)</f>
        <v/>
      </c>
      <c r="D9376" s="37" t="str">
        <f>IF('TD VENCIDOS'!D9357="","",'TD VENCIDOS'!D9357)</f>
        <v/>
      </c>
    </row>
    <row r="9377" spans="2:4" ht="18.75">
      <c r="B9377" s="37" t="str">
        <f>IF('TD VENCIDOS'!B9358="","",'TD VENCIDOS'!B9358)</f>
        <v/>
      </c>
      <c r="C9377" s="38" t="str">
        <f>IF('TD VENCIDOS'!C9358="","",'TD VENCIDOS'!C9358)</f>
        <v/>
      </c>
      <c r="D9377" s="37" t="str">
        <f>IF('TD VENCIDOS'!D9358="","",'TD VENCIDOS'!D9358)</f>
        <v/>
      </c>
    </row>
    <row r="9378" spans="2:4" ht="18.75">
      <c r="B9378" s="37" t="str">
        <f>IF('TD VENCIDOS'!B9359="","",'TD VENCIDOS'!B9359)</f>
        <v/>
      </c>
      <c r="C9378" s="38" t="str">
        <f>IF('TD VENCIDOS'!C9359="","",'TD VENCIDOS'!C9359)</f>
        <v/>
      </c>
      <c r="D9378" s="37" t="str">
        <f>IF('TD VENCIDOS'!D9359="","",'TD VENCIDOS'!D9359)</f>
        <v/>
      </c>
    </row>
    <row r="9379" spans="2:4" ht="18.75">
      <c r="B9379" s="37" t="str">
        <f>IF('TD VENCIDOS'!B9360="","",'TD VENCIDOS'!B9360)</f>
        <v/>
      </c>
      <c r="C9379" s="38" t="str">
        <f>IF('TD VENCIDOS'!C9360="","",'TD VENCIDOS'!C9360)</f>
        <v/>
      </c>
      <c r="D9379" s="37" t="str">
        <f>IF('TD VENCIDOS'!D9360="","",'TD VENCIDOS'!D9360)</f>
        <v/>
      </c>
    </row>
    <row r="9380" spans="2:4" ht="18.75">
      <c r="B9380" s="37" t="str">
        <f>IF('TD VENCIDOS'!B9361="","",'TD VENCIDOS'!B9361)</f>
        <v/>
      </c>
      <c r="C9380" s="38" t="str">
        <f>IF('TD VENCIDOS'!C9361="","",'TD VENCIDOS'!C9361)</f>
        <v/>
      </c>
      <c r="D9380" s="37" t="str">
        <f>IF('TD VENCIDOS'!D9361="","",'TD VENCIDOS'!D9361)</f>
        <v/>
      </c>
    </row>
    <row r="9381" spans="2:4" ht="18.75">
      <c r="B9381" s="37" t="str">
        <f>IF('TD VENCIDOS'!B9362="","",'TD VENCIDOS'!B9362)</f>
        <v/>
      </c>
      <c r="C9381" s="38" t="str">
        <f>IF('TD VENCIDOS'!C9362="","",'TD VENCIDOS'!C9362)</f>
        <v/>
      </c>
      <c r="D9381" s="37" t="str">
        <f>IF('TD VENCIDOS'!D9362="","",'TD VENCIDOS'!D9362)</f>
        <v/>
      </c>
    </row>
    <row r="9382" spans="2:4" ht="18.75">
      <c r="B9382" s="37" t="str">
        <f>IF('TD VENCIDOS'!B9363="","",'TD VENCIDOS'!B9363)</f>
        <v/>
      </c>
      <c r="C9382" s="38" t="str">
        <f>IF('TD VENCIDOS'!C9363="","",'TD VENCIDOS'!C9363)</f>
        <v/>
      </c>
      <c r="D9382" s="37" t="str">
        <f>IF('TD VENCIDOS'!D9363="","",'TD VENCIDOS'!D9363)</f>
        <v/>
      </c>
    </row>
    <row r="9383" spans="2:4" ht="18.75">
      <c r="B9383" s="37" t="str">
        <f>IF('TD VENCIDOS'!B9364="","",'TD VENCIDOS'!B9364)</f>
        <v/>
      </c>
      <c r="C9383" s="38" t="str">
        <f>IF('TD VENCIDOS'!C9364="","",'TD VENCIDOS'!C9364)</f>
        <v/>
      </c>
      <c r="D9383" s="37" t="str">
        <f>IF('TD VENCIDOS'!D9364="","",'TD VENCIDOS'!D9364)</f>
        <v/>
      </c>
    </row>
    <row r="9384" spans="2:4" ht="18.75">
      <c r="B9384" s="37" t="str">
        <f>IF('TD VENCIDOS'!B9365="","",'TD VENCIDOS'!B9365)</f>
        <v/>
      </c>
      <c r="C9384" s="38" t="str">
        <f>IF('TD VENCIDOS'!C9365="","",'TD VENCIDOS'!C9365)</f>
        <v/>
      </c>
      <c r="D9384" s="37" t="str">
        <f>IF('TD VENCIDOS'!D9365="","",'TD VENCIDOS'!D9365)</f>
        <v/>
      </c>
    </row>
    <row r="9385" spans="2:4" ht="18.75">
      <c r="B9385" s="37" t="str">
        <f>IF('TD VENCIDOS'!B9366="","",'TD VENCIDOS'!B9366)</f>
        <v/>
      </c>
      <c r="C9385" s="38" t="str">
        <f>IF('TD VENCIDOS'!C9366="","",'TD VENCIDOS'!C9366)</f>
        <v/>
      </c>
      <c r="D9385" s="37" t="str">
        <f>IF('TD VENCIDOS'!D9366="","",'TD VENCIDOS'!D9366)</f>
        <v/>
      </c>
    </row>
    <row r="9386" spans="2:4" ht="18.75">
      <c r="B9386" s="37" t="str">
        <f>IF('TD VENCIDOS'!B9367="","",'TD VENCIDOS'!B9367)</f>
        <v/>
      </c>
      <c r="C9386" s="38" t="str">
        <f>IF('TD VENCIDOS'!C9367="","",'TD VENCIDOS'!C9367)</f>
        <v/>
      </c>
      <c r="D9386" s="37" t="str">
        <f>IF('TD VENCIDOS'!D9367="","",'TD VENCIDOS'!D9367)</f>
        <v/>
      </c>
    </row>
    <row r="9387" spans="2:4" ht="18.75">
      <c r="B9387" s="37" t="str">
        <f>IF('TD VENCIDOS'!B9368="","",'TD VENCIDOS'!B9368)</f>
        <v/>
      </c>
      <c r="C9387" s="38" t="str">
        <f>IF('TD VENCIDOS'!C9368="","",'TD VENCIDOS'!C9368)</f>
        <v/>
      </c>
      <c r="D9387" s="37" t="str">
        <f>IF('TD VENCIDOS'!D9368="","",'TD VENCIDOS'!D9368)</f>
        <v/>
      </c>
    </row>
    <row r="9388" spans="2:4" ht="18.75">
      <c r="B9388" s="37" t="str">
        <f>IF('TD VENCIDOS'!B9369="","",'TD VENCIDOS'!B9369)</f>
        <v/>
      </c>
      <c r="C9388" s="38" t="str">
        <f>IF('TD VENCIDOS'!C9369="","",'TD VENCIDOS'!C9369)</f>
        <v/>
      </c>
      <c r="D9388" s="37" t="str">
        <f>IF('TD VENCIDOS'!D9369="","",'TD VENCIDOS'!D9369)</f>
        <v/>
      </c>
    </row>
    <row r="9389" spans="2:4" ht="18.75">
      <c r="B9389" s="37" t="str">
        <f>IF('TD VENCIDOS'!B9370="","",'TD VENCIDOS'!B9370)</f>
        <v/>
      </c>
      <c r="C9389" s="38" t="str">
        <f>IF('TD VENCIDOS'!C9370="","",'TD VENCIDOS'!C9370)</f>
        <v/>
      </c>
      <c r="D9389" s="37" t="str">
        <f>IF('TD VENCIDOS'!D9370="","",'TD VENCIDOS'!D9370)</f>
        <v/>
      </c>
    </row>
    <row r="9390" spans="2:4" ht="18.75">
      <c r="B9390" s="37" t="str">
        <f>IF('TD VENCIDOS'!B9371="","",'TD VENCIDOS'!B9371)</f>
        <v/>
      </c>
      <c r="C9390" s="38" t="str">
        <f>IF('TD VENCIDOS'!C9371="","",'TD VENCIDOS'!C9371)</f>
        <v/>
      </c>
      <c r="D9390" s="37" t="str">
        <f>IF('TD VENCIDOS'!D9371="","",'TD VENCIDOS'!D9371)</f>
        <v/>
      </c>
    </row>
    <row r="9391" spans="2:4" ht="18.75">
      <c r="B9391" s="37" t="str">
        <f>IF('TD VENCIDOS'!B9372="","",'TD VENCIDOS'!B9372)</f>
        <v/>
      </c>
      <c r="C9391" s="38" t="str">
        <f>IF('TD VENCIDOS'!C9372="","",'TD VENCIDOS'!C9372)</f>
        <v/>
      </c>
      <c r="D9391" s="37" t="str">
        <f>IF('TD VENCIDOS'!D9372="","",'TD VENCIDOS'!D9372)</f>
        <v/>
      </c>
    </row>
    <row r="9392" spans="2:4" ht="18.75">
      <c r="B9392" s="37" t="str">
        <f>IF('TD VENCIDOS'!B9373="","",'TD VENCIDOS'!B9373)</f>
        <v/>
      </c>
      <c r="C9392" s="38" t="str">
        <f>IF('TD VENCIDOS'!C9373="","",'TD VENCIDOS'!C9373)</f>
        <v/>
      </c>
      <c r="D9392" s="37" t="str">
        <f>IF('TD VENCIDOS'!D9373="","",'TD VENCIDOS'!D9373)</f>
        <v/>
      </c>
    </row>
    <row r="9393" spans="2:4" ht="18.75">
      <c r="B9393" s="37" t="str">
        <f>IF('TD VENCIDOS'!B9374="","",'TD VENCIDOS'!B9374)</f>
        <v/>
      </c>
      <c r="C9393" s="38" t="str">
        <f>IF('TD VENCIDOS'!C9374="","",'TD VENCIDOS'!C9374)</f>
        <v/>
      </c>
      <c r="D9393" s="37" t="str">
        <f>IF('TD VENCIDOS'!D9374="","",'TD VENCIDOS'!D9374)</f>
        <v/>
      </c>
    </row>
    <row r="9394" spans="2:4" ht="18.75">
      <c r="B9394" s="37" t="str">
        <f>IF('TD VENCIDOS'!B9375="","",'TD VENCIDOS'!B9375)</f>
        <v/>
      </c>
      <c r="C9394" s="38" t="str">
        <f>IF('TD VENCIDOS'!C9375="","",'TD VENCIDOS'!C9375)</f>
        <v/>
      </c>
      <c r="D9394" s="37" t="str">
        <f>IF('TD VENCIDOS'!D9375="","",'TD VENCIDOS'!D9375)</f>
        <v/>
      </c>
    </row>
    <row r="9395" spans="2:4" ht="18.75">
      <c r="B9395" s="37" t="str">
        <f>IF('TD VENCIDOS'!B9376="","",'TD VENCIDOS'!B9376)</f>
        <v/>
      </c>
      <c r="C9395" s="38" t="str">
        <f>IF('TD VENCIDOS'!C9376="","",'TD VENCIDOS'!C9376)</f>
        <v/>
      </c>
      <c r="D9395" s="37" t="str">
        <f>IF('TD VENCIDOS'!D9376="","",'TD VENCIDOS'!D9376)</f>
        <v/>
      </c>
    </row>
    <row r="9396" spans="2:4" ht="18.75">
      <c r="B9396" s="37" t="str">
        <f>IF('TD VENCIDOS'!B9377="","",'TD VENCIDOS'!B9377)</f>
        <v/>
      </c>
      <c r="C9396" s="38" t="str">
        <f>IF('TD VENCIDOS'!C9377="","",'TD VENCIDOS'!C9377)</f>
        <v/>
      </c>
      <c r="D9396" s="37" t="str">
        <f>IF('TD VENCIDOS'!D9377="","",'TD VENCIDOS'!D9377)</f>
        <v/>
      </c>
    </row>
    <row r="9397" spans="2:4" ht="18.75">
      <c r="B9397" s="37" t="str">
        <f>IF('TD VENCIDOS'!B9378="","",'TD VENCIDOS'!B9378)</f>
        <v/>
      </c>
      <c r="C9397" s="38" t="str">
        <f>IF('TD VENCIDOS'!C9378="","",'TD VENCIDOS'!C9378)</f>
        <v/>
      </c>
      <c r="D9397" s="37" t="str">
        <f>IF('TD VENCIDOS'!D9378="","",'TD VENCIDOS'!D9378)</f>
        <v/>
      </c>
    </row>
    <row r="9398" spans="2:4" ht="18.75">
      <c r="B9398" s="37" t="str">
        <f>IF('TD VENCIDOS'!B9379="","",'TD VENCIDOS'!B9379)</f>
        <v/>
      </c>
      <c r="C9398" s="38" t="str">
        <f>IF('TD VENCIDOS'!C9379="","",'TD VENCIDOS'!C9379)</f>
        <v/>
      </c>
      <c r="D9398" s="37" t="str">
        <f>IF('TD VENCIDOS'!D9379="","",'TD VENCIDOS'!D9379)</f>
        <v/>
      </c>
    </row>
    <row r="9399" spans="2:4" ht="18.75">
      <c r="B9399" s="37" t="str">
        <f>IF('TD VENCIDOS'!B9380="","",'TD VENCIDOS'!B9380)</f>
        <v/>
      </c>
      <c r="C9399" s="38" t="str">
        <f>IF('TD VENCIDOS'!C9380="","",'TD VENCIDOS'!C9380)</f>
        <v/>
      </c>
      <c r="D9399" s="37" t="str">
        <f>IF('TD VENCIDOS'!D9380="","",'TD VENCIDOS'!D9380)</f>
        <v/>
      </c>
    </row>
    <row r="9400" spans="2:4" ht="18.75">
      <c r="B9400" s="37" t="str">
        <f>IF('TD VENCIDOS'!B9381="","",'TD VENCIDOS'!B9381)</f>
        <v/>
      </c>
      <c r="C9400" s="38" t="str">
        <f>IF('TD VENCIDOS'!C9381="","",'TD VENCIDOS'!C9381)</f>
        <v/>
      </c>
      <c r="D9400" s="37" t="str">
        <f>IF('TD VENCIDOS'!D9381="","",'TD VENCIDOS'!D9381)</f>
        <v/>
      </c>
    </row>
    <row r="9401" spans="2:4" ht="18.75">
      <c r="B9401" s="37" t="str">
        <f>IF('TD VENCIDOS'!B9382="","",'TD VENCIDOS'!B9382)</f>
        <v/>
      </c>
      <c r="C9401" s="38" t="str">
        <f>IF('TD VENCIDOS'!C9382="","",'TD VENCIDOS'!C9382)</f>
        <v/>
      </c>
      <c r="D9401" s="37" t="str">
        <f>IF('TD VENCIDOS'!D9382="","",'TD VENCIDOS'!D9382)</f>
        <v/>
      </c>
    </row>
    <row r="9402" spans="2:4" ht="18.75">
      <c r="B9402" s="37" t="str">
        <f>IF('TD VENCIDOS'!B9383="","",'TD VENCIDOS'!B9383)</f>
        <v/>
      </c>
      <c r="C9402" s="38" t="str">
        <f>IF('TD VENCIDOS'!C9383="","",'TD VENCIDOS'!C9383)</f>
        <v/>
      </c>
      <c r="D9402" s="37" t="str">
        <f>IF('TD VENCIDOS'!D9383="","",'TD VENCIDOS'!D9383)</f>
        <v/>
      </c>
    </row>
    <row r="9403" spans="2:4" ht="18.75">
      <c r="B9403" s="37" t="str">
        <f>IF('TD VENCIDOS'!B9384="","",'TD VENCIDOS'!B9384)</f>
        <v/>
      </c>
      <c r="C9403" s="38" t="str">
        <f>IF('TD VENCIDOS'!C9384="","",'TD VENCIDOS'!C9384)</f>
        <v/>
      </c>
      <c r="D9403" s="37" t="str">
        <f>IF('TD VENCIDOS'!D9384="","",'TD VENCIDOS'!D9384)</f>
        <v/>
      </c>
    </row>
    <row r="9404" spans="2:4" ht="18.75">
      <c r="B9404" s="37" t="str">
        <f>IF('TD VENCIDOS'!B9385="","",'TD VENCIDOS'!B9385)</f>
        <v/>
      </c>
      <c r="C9404" s="38" t="str">
        <f>IF('TD VENCIDOS'!C9385="","",'TD VENCIDOS'!C9385)</f>
        <v/>
      </c>
      <c r="D9404" s="37" t="str">
        <f>IF('TD VENCIDOS'!D9385="","",'TD VENCIDOS'!D9385)</f>
        <v/>
      </c>
    </row>
    <row r="9405" spans="2:4" ht="18.75">
      <c r="B9405" s="37" t="str">
        <f>IF('TD VENCIDOS'!B9386="","",'TD VENCIDOS'!B9386)</f>
        <v/>
      </c>
      <c r="C9405" s="38" t="str">
        <f>IF('TD VENCIDOS'!C9386="","",'TD VENCIDOS'!C9386)</f>
        <v/>
      </c>
      <c r="D9405" s="37" t="str">
        <f>IF('TD VENCIDOS'!D9386="","",'TD VENCIDOS'!D9386)</f>
        <v/>
      </c>
    </row>
    <row r="9406" spans="2:4" ht="18.75">
      <c r="B9406" s="37" t="str">
        <f>IF('TD VENCIDOS'!B9387="","",'TD VENCIDOS'!B9387)</f>
        <v/>
      </c>
      <c r="C9406" s="38" t="str">
        <f>IF('TD VENCIDOS'!C9387="","",'TD VENCIDOS'!C9387)</f>
        <v/>
      </c>
      <c r="D9406" s="37" t="str">
        <f>IF('TD VENCIDOS'!D9387="","",'TD VENCIDOS'!D9387)</f>
        <v/>
      </c>
    </row>
    <row r="9407" spans="2:4" ht="18.75">
      <c r="B9407" s="37" t="str">
        <f>IF('TD VENCIDOS'!B9388="","",'TD VENCIDOS'!B9388)</f>
        <v/>
      </c>
      <c r="C9407" s="38" t="str">
        <f>IF('TD VENCIDOS'!C9388="","",'TD VENCIDOS'!C9388)</f>
        <v/>
      </c>
      <c r="D9407" s="37" t="str">
        <f>IF('TD VENCIDOS'!D9388="","",'TD VENCIDOS'!D9388)</f>
        <v/>
      </c>
    </row>
    <row r="9408" spans="2:4" ht="18.75">
      <c r="B9408" s="37" t="str">
        <f>IF('TD VENCIDOS'!B9389="","",'TD VENCIDOS'!B9389)</f>
        <v/>
      </c>
      <c r="C9408" s="38" t="str">
        <f>IF('TD VENCIDOS'!C9389="","",'TD VENCIDOS'!C9389)</f>
        <v/>
      </c>
      <c r="D9408" s="37" t="str">
        <f>IF('TD VENCIDOS'!D9389="","",'TD VENCIDOS'!D9389)</f>
        <v/>
      </c>
    </row>
    <row r="9409" spans="2:4" ht="18.75">
      <c r="B9409" s="37" t="str">
        <f>IF('TD VENCIDOS'!B9390="","",'TD VENCIDOS'!B9390)</f>
        <v/>
      </c>
      <c r="C9409" s="38" t="str">
        <f>IF('TD VENCIDOS'!C9390="","",'TD VENCIDOS'!C9390)</f>
        <v/>
      </c>
      <c r="D9409" s="37" t="str">
        <f>IF('TD VENCIDOS'!D9390="","",'TD VENCIDOS'!D9390)</f>
        <v/>
      </c>
    </row>
    <row r="9410" spans="2:4" ht="18.75">
      <c r="B9410" s="37" t="str">
        <f>IF('TD VENCIDOS'!B9391="","",'TD VENCIDOS'!B9391)</f>
        <v/>
      </c>
      <c r="C9410" s="38" t="str">
        <f>IF('TD VENCIDOS'!C9391="","",'TD VENCIDOS'!C9391)</f>
        <v/>
      </c>
      <c r="D9410" s="37" t="str">
        <f>IF('TD VENCIDOS'!D9391="","",'TD VENCIDOS'!D9391)</f>
        <v/>
      </c>
    </row>
    <row r="9411" spans="2:4" ht="18.75">
      <c r="B9411" s="37" t="str">
        <f>IF('TD VENCIDOS'!B9392="","",'TD VENCIDOS'!B9392)</f>
        <v/>
      </c>
      <c r="C9411" s="38" t="str">
        <f>IF('TD VENCIDOS'!C9392="","",'TD VENCIDOS'!C9392)</f>
        <v/>
      </c>
      <c r="D9411" s="37" t="str">
        <f>IF('TD VENCIDOS'!D9392="","",'TD VENCIDOS'!D9392)</f>
        <v/>
      </c>
    </row>
    <row r="9412" spans="2:4" ht="18.75">
      <c r="B9412" s="37" t="str">
        <f>IF('TD VENCIDOS'!B9393="","",'TD VENCIDOS'!B9393)</f>
        <v/>
      </c>
      <c r="C9412" s="38" t="str">
        <f>IF('TD VENCIDOS'!C9393="","",'TD VENCIDOS'!C9393)</f>
        <v/>
      </c>
      <c r="D9412" s="37" t="str">
        <f>IF('TD VENCIDOS'!D9393="","",'TD VENCIDOS'!D9393)</f>
        <v/>
      </c>
    </row>
    <row r="9413" spans="2:4" ht="18.75">
      <c r="B9413" s="37" t="str">
        <f>IF('TD VENCIDOS'!B9394="","",'TD VENCIDOS'!B9394)</f>
        <v/>
      </c>
      <c r="C9413" s="38" t="str">
        <f>IF('TD VENCIDOS'!C9394="","",'TD VENCIDOS'!C9394)</f>
        <v/>
      </c>
      <c r="D9413" s="37" t="str">
        <f>IF('TD VENCIDOS'!D9394="","",'TD VENCIDOS'!D9394)</f>
        <v/>
      </c>
    </row>
    <row r="9414" spans="2:4" ht="18.75">
      <c r="B9414" s="37" t="str">
        <f>IF('TD VENCIDOS'!B9395="","",'TD VENCIDOS'!B9395)</f>
        <v/>
      </c>
      <c r="C9414" s="38" t="str">
        <f>IF('TD VENCIDOS'!C9395="","",'TD VENCIDOS'!C9395)</f>
        <v/>
      </c>
      <c r="D9414" s="37" t="str">
        <f>IF('TD VENCIDOS'!D9395="","",'TD VENCIDOS'!D9395)</f>
        <v/>
      </c>
    </row>
    <row r="9415" spans="2:4" ht="18.75">
      <c r="B9415" s="37" t="str">
        <f>IF('TD VENCIDOS'!B9396="","",'TD VENCIDOS'!B9396)</f>
        <v/>
      </c>
      <c r="C9415" s="38" t="str">
        <f>IF('TD VENCIDOS'!C9396="","",'TD VENCIDOS'!C9396)</f>
        <v/>
      </c>
      <c r="D9415" s="37" t="str">
        <f>IF('TD VENCIDOS'!D9396="","",'TD VENCIDOS'!D9396)</f>
        <v/>
      </c>
    </row>
    <row r="9416" spans="2:4" ht="18.75">
      <c r="B9416" s="37" t="str">
        <f>IF('TD VENCIDOS'!B9397="","",'TD VENCIDOS'!B9397)</f>
        <v/>
      </c>
      <c r="C9416" s="38" t="str">
        <f>IF('TD VENCIDOS'!C9397="","",'TD VENCIDOS'!C9397)</f>
        <v/>
      </c>
      <c r="D9416" s="37" t="str">
        <f>IF('TD VENCIDOS'!D9397="","",'TD VENCIDOS'!D9397)</f>
        <v/>
      </c>
    </row>
    <row r="9417" spans="2:4" ht="18.75">
      <c r="B9417" s="37" t="str">
        <f>IF('TD VENCIDOS'!B9398="","",'TD VENCIDOS'!B9398)</f>
        <v/>
      </c>
      <c r="C9417" s="38" t="str">
        <f>IF('TD VENCIDOS'!C9398="","",'TD VENCIDOS'!C9398)</f>
        <v/>
      </c>
      <c r="D9417" s="37" t="str">
        <f>IF('TD VENCIDOS'!D9398="","",'TD VENCIDOS'!D9398)</f>
        <v/>
      </c>
    </row>
    <row r="9418" spans="2:4" ht="18.75">
      <c r="B9418" s="37" t="str">
        <f>IF('TD VENCIDOS'!B9399="","",'TD VENCIDOS'!B9399)</f>
        <v/>
      </c>
      <c r="C9418" s="38" t="str">
        <f>IF('TD VENCIDOS'!C9399="","",'TD VENCIDOS'!C9399)</f>
        <v/>
      </c>
      <c r="D9418" s="37" t="str">
        <f>IF('TD VENCIDOS'!D9399="","",'TD VENCIDOS'!D9399)</f>
        <v/>
      </c>
    </row>
    <row r="9419" spans="2:4" ht="18.75">
      <c r="B9419" s="37" t="str">
        <f>IF('TD VENCIDOS'!B9400="","",'TD VENCIDOS'!B9400)</f>
        <v/>
      </c>
      <c r="C9419" s="38" t="str">
        <f>IF('TD VENCIDOS'!C9400="","",'TD VENCIDOS'!C9400)</f>
        <v/>
      </c>
      <c r="D9419" s="37" t="str">
        <f>IF('TD VENCIDOS'!D9400="","",'TD VENCIDOS'!D9400)</f>
        <v/>
      </c>
    </row>
    <row r="9420" spans="2:4" ht="18.75">
      <c r="B9420" s="37" t="str">
        <f>IF('TD VENCIDOS'!B9401="","",'TD VENCIDOS'!B9401)</f>
        <v/>
      </c>
      <c r="C9420" s="38" t="str">
        <f>IF('TD VENCIDOS'!C9401="","",'TD VENCIDOS'!C9401)</f>
        <v/>
      </c>
      <c r="D9420" s="37" t="str">
        <f>IF('TD VENCIDOS'!D9401="","",'TD VENCIDOS'!D9401)</f>
        <v/>
      </c>
    </row>
    <row r="9421" spans="2:4" ht="18.75">
      <c r="B9421" s="37" t="str">
        <f>IF('TD VENCIDOS'!B9402="","",'TD VENCIDOS'!B9402)</f>
        <v/>
      </c>
      <c r="C9421" s="38" t="str">
        <f>IF('TD VENCIDOS'!C9402="","",'TD VENCIDOS'!C9402)</f>
        <v/>
      </c>
      <c r="D9421" s="37" t="str">
        <f>IF('TD VENCIDOS'!D9402="","",'TD VENCIDOS'!D9402)</f>
        <v/>
      </c>
    </row>
    <row r="9422" spans="2:4" ht="18.75">
      <c r="B9422" s="37" t="str">
        <f>IF('TD VENCIDOS'!B9403="","",'TD VENCIDOS'!B9403)</f>
        <v/>
      </c>
      <c r="C9422" s="38" t="str">
        <f>IF('TD VENCIDOS'!C9403="","",'TD VENCIDOS'!C9403)</f>
        <v/>
      </c>
      <c r="D9422" s="37" t="str">
        <f>IF('TD VENCIDOS'!D9403="","",'TD VENCIDOS'!D9403)</f>
        <v/>
      </c>
    </row>
    <row r="9423" spans="2:4" ht="18.75">
      <c r="B9423" s="37" t="str">
        <f>IF('TD VENCIDOS'!B9404="","",'TD VENCIDOS'!B9404)</f>
        <v/>
      </c>
      <c r="C9423" s="38" t="str">
        <f>IF('TD VENCIDOS'!C9404="","",'TD VENCIDOS'!C9404)</f>
        <v/>
      </c>
      <c r="D9423" s="37" t="str">
        <f>IF('TD VENCIDOS'!D9404="","",'TD VENCIDOS'!D9404)</f>
        <v/>
      </c>
    </row>
    <row r="9424" spans="2:4" ht="18.75">
      <c r="B9424" s="37" t="str">
        <f>IF('TD VENCIDOS'!B9405="","",'TD VENCIDOS'!B9405)</f>
        <v/>
      </c>
      <c r="C9424" s="38" t="str">
        <f>IF('TD VENCIDOS'!C9405="","",'TD VENCIDOS'!C9405)</f>
        <v/>
      </c>
      <c r="D9424" s="37" t="str">
        <f>IF('TD VENCIDOS'!D9405="","",'TD VENCIDOS'!D9405)</f>
        <v/>
      </c>
    </row>
    <row r="9425" spans="2:4" ht="18.75">
      <c r="B9425" s="37" t="str">
        <f>IF('TD VENCIDOS'!B9406="","",'TD VENCIDOS'!B9406)</f>
        <v/>
      </c>
      <c r="C9425" s="38" t="str">
        <f>IF('TD VENCIDOS'!C9406="","",'TD VENCIDOS'!C9406)</f>
        <v/>
      </c>
      <c r="D9425" s="37" t="str">
        <f>IF('TD VENCIDOS'!D9406="","",'TD VENCIDOS'!D9406)</f>
        <v/>
      </c>
    </row>
    <row r="9426" spans="2:4" ht="18.75">
      <c r="B9426" s="37" t="str">
        <f>IF('TD VENCIDOS'!B9407="","",'TD VENCIDOS'!B9407)</f>
        <v/>
      </c>
      <c r="C9426" s="38" t="str">
        <f>IF('TD VENCIDOS'!C9407="","",'TD VENCIDOS'!C9407)</f>
        <v/>
      </c>
      <c r="D9426" s="37" t="str">
        <f>IF('TD VENCIDOS'!D9407="","",'TD VENCIDOS'!D9407)</f>
        <v/>
      </c>
    </row>
    <row r="9427" spans="2:4" ht="18.75">
      <c r="B9427" s="37" t="str">
        <f>IF('TD VENCIDOS'!B9408="","",'TD VENCIDOS'!B9408)</f>
        <v/>
      </c>
      <c r="C9427" s="38" t="str">
        <f>IF('TD VENCIDOS'!C9408="","",'TD VENCIDOS'!C9408)</f>
        <v/>
      </c>
      <c r="D9427" s="37" t="str">
        <f>IF('TD VENCIDOS'!D9408="","",'TD VENCIDOS'!D9408)</f>
        <v/>
      </c>
    </row>
    <row r="9428" spans="2:4" ht="18.75">
      <c r="B9428" s="37" t="str">
        <f>IF('TD VENCIDOS'!B9409="","",'TD VENCIDOS'!B9409)</f>
        <v/>
      </c>
      <c r="C9428" s="38" t="str">
        <f>IF('TD VENCIDOS'!C9409="","",'TD VENCIDOS'!C9409)</f>
        <v/>
      </c>
      <c r="D9428" s="37" t="str">
        <f>IF('TD VENCIDOS'!D9409="","",'TD VENCIDOS'!D9409)</f>
        <v/>
      </c>
    </row>
    <row r="9429" spans="2:4" ht="18.75">
      <c r="B9429" s="37" t="str">
        <f>IF('TD VENCIDOS'!B9410="","",'TD VENCIDOS'!B9410)</f>
        <v/>
      </c>
      <c r="C9429" s="38" t="str">
        <f>IF('TD VENCIDOS'!C9410="","",'TD VENCIDOS'!C9410)</f>
        <v/>
      </c>
      <c r="D9429" s="37" t="str">
        <f>IF('TD VENCIDOS'!D9410="","",'TD VENCIDOS'!D9410)</f>
        <v/>
      </c>
    </row>
    <row r="9430" spans="2:4" ht="18.75">
      <c r="B9430" s="37" t="str">
        <f>IF('TD VENCIDOS'!B9411="","",'TD VENCIDOS'!B9411)</f>
        <v/>
      </c>
      <c r="C9430" s="38" t="str">
        <f>IF('TD VENCIDOS'!C9411="","",'TD VENCIDOS'!C9411)</f>
        <v/>
      </c>
      <c r="D9430" s="37" t="str">
        <f>IF('TD VENCIDOS'!D9411="","",'TD VENCIDOS'!D9411)</f>
        <v/>
      </c>
    </row>
    <row r="9431" spans="2:4" ht="18.75">
      <c r="B9431" s="37" t="str">
        <f>IF('TD VENCIDOS'!B9412="","",'TD VENCIDOS'!B9412)</f>
        <v/>
      </c>
      <c r="C9431" s="38" t="str">
        <f>IF('TD VENCIDOS'!C9412="","",'TD VENCIDOS'!C9412)</f>
        <v/>
      </c>
      <c r="D9431" s="37" t="str">
        <f>IF('TD VENCIDOS'!D9412="","",'TD VENCIDOS'!D9412)</f>
        <v/>
      </c>
    </row>
    <row r="9432" spans="2:4" ht="18.75">
      <c r="B9432" s="37" t="str">
        <f>IF('TD VENCIDOS'!B9413="","",'TD VENCIDOS'!B9413)</f>
        <v/>
      </c>
      <c r="C9432" s="38" t="str">
        <f>IF('TD VENCIDOS'!C9413="","",'TD VENCIDOS'!C9413)</f>
        <v/>
      </c>
      <c r="D9432" s="37" t="str">
        <f>IF('TD VENCIDOS'!D9413="","",'TD VENCIDOS'!D9413)</f>
        <v/>
      </c>
    </row>
    <row r="9433" spans="2:4" ht="18.75">
      <c r="B9433" s="37" t="str">
        <f>IF('TD VENCIDOS'!B9414="","",'TD VENCIDOS'!B9414)</f>
        <v/>
      </c>
      <c r="C9433" s="38" t="str">
        <f>IF('TD VENCIDOS'!C9414="","",'TD VENCIDOS'!C9414)</f>
        <v/>
      </c>
      <c r="D9433" s="37" t="str">
        <f>IF('TD VENCIDOS'!D9414="","",'TD VENCIDOS'!D9414)</f>
        <v/>
      </c>
    </row>
    <row r="9434" spans="2:4" ht="18.75">
      <c r="B9434" s="37" t="str">
        <f>IF('TD VENCIDOS'!B9415="","",'TD VENCIDOS'!B9415)</f>
        <v/>
      </c>
      <c r="C9434" s="38" t="str">
        <f>IF('TD VENCIDOS'!C9415="","",'TD VENCIDOS'!C9415)</f>
        <v/>
      </c>
      <c r="D9434" s="37" t="str">
        <f>IF('TD VENCIDOS'!D9415="","",'TD VENCIDOS'!D9415)</f>
        <v/>
      </c>
    </row>
    <row r="9435" spans="2:4" ht="18.75">
      <c r="B9435" s="37" t="str">
        <f>IF('TD VENCIDOS'!B9416="","",'TD VENCIDOS'!B9416)</f>
        <v/>
      </c>
      <c r="C9435" s="38" t="str">
        <f>IF('TD VENCIDOS'!C9416="","",'TD VENCIDOS'!C9416)</f>
        <v/>
      </c>
      <c r="D9435" s="37" t="str">
        <f>IF('TD VENCIDOS'!D9416="","",'TD VENCIDOS'!D9416)</f>
        <v/>
      </c>
    </row>
    <row r="9436" spans="2:4" ht="18.75">
      <c r="B9436" s="37" t="str">
        <f>IF('TD VENCIDOS'!B9417="","",'TD VENCIDOS'!B9417)</f>
        <v/>
      </c>
      <c r="C9436" s="38" t="str">
        <f>IF('TD VENCIDOS'!C9417="","",'TD VENCIDOS'!C9417)</f>
        <v/>
      </c>
      <c r="D9436" s="37" t="str">
        <f>IF('TD VENCIDOS'!D9417="","",'TD VENCIDOS'!D9417)</f>
        <v/>
      </c>
    </row>
    <row r="9437" spans="2:4" ht="18.75">
      <c r="B9437" s="37" t="str">
        <f>IF('TD VENCIDOS'!B9418="","",'TD VENCIDOS'!B9418)</f>
        <v/>
      </c>
      <c r="C9437" s="38" t="str">
        <f>IF('TD VENCIDOS'!C9418="","",'TD VENCIDOS'!C9418)</f>
        <v/>
      </c>
      <c r="D9437" s="37" t="str">
        <f>IF('TD VENCIDOS'!D9418="","",'TD VENCIDOS'!D9418)</f>
        <v/>
      </c>
    </row>
    <row r="9438" spans="2:4" ht="18.75">
      <c r="B9438" s="37" t="str">
        <f>IF('TD VENCIDOS'!B9419="","",'TD VENCIDOS'!B9419)</f>
        <v/>
      </c>
      <c r="C9438" s="38" t="str">
        <f>IF('TD VENCIDOS'!C9419="","",'TD VENCIDOS'!C9419)</f>
        <v/>
      </c>
      <c r="D9438" s="37" t="str">
        <f>IF('TD VENCIDOS'!D9419="","",'TD VENCIDOS'!D9419)</f>
        <v/>
      </c>
    </row>
    <row r="9439" spans="2:4" ht="18.75">
      <c r="B9439" s="37" t="str">
        <f>IF('TD VENCIDOS'!B9420="","",'TD VENCIDOS'!B9420)</f>
        <v/>
      </c>
      <c r="C9439" s="38" t="str">
        <f>IF('TD VENCIDOS'!C9420="","",'TD VENCIDOS'!C9420)</f>
        <v/>
      </c>
      <c r="D9439" s="37" t="str">
        <f>IF('TD VENCIDOS'!D9420="","",'TD VENCIDOS'!D9420)</f>
        <v/>
      </c>
    </row>
    <row r="9440" spans="2:4" ht="18.75">
      <c r="B9440" s="37" t="str">
        <f>IF('TD VENCIDOS'!B9421="","",'TD VENCIDOS'!B9421)</f>
        <v/>
      </c>
      <c r="C9440" s="38" t="str">
        <f>IF('TD VENCIDOS'!C9421="","",'TD VENCIDOS'!C9421)</f>
        <v/>
      </c>
      <c r="D9440" s="37" t="str">
        <f>IF('TD VENCIDOS'!D9421="","",'TD VENCIDOS'!D9421)</f>
        <v/>
      </c>
    </row>
    <row r="9441" spans="2:4" ht="18.75">
      <c r="B9441" s="37" t="str">
        <f>IF('TD VENCIDOS'!B9422="","",'TD VENCIDOS'!B9422)</f>
        <v/>
      </c>
      <c r="C9441" s="38" t="str">
        <f>IF('TD VENCIDOS'!C9422="","",'TD VENCIDOS'!C9422)</f>
        <v/>
      </c>
      <c r="D9441" s="37" t="str">
        <f>IF('TD VENCIDOS'!D9422="","",'TD VENCIDOS'!D9422)</f>
        <v/>
      </c>
    </row>
    <row r="9442" spans="2:4" ht="18.75">
      <c r="B9442" s="37" t="str">
        <f>IF('TD VENCIDOS'!B9423="","",'TD VENCIDOS'!B9423)</f>
        <v/>
      </c>
      <c r="C9442" s="38" t="str">
        <f>IF('TD VENCIDOS'!C9423="","",'TD VENCIDOS'!C9423)</f>
        <v/>
      </c>
      <c r="D9442" s="37" t="str">
        <f>IF('TD VENCIDOS'!D9423="","",'TD VENCIDOS'!D9423)</f>
        <v/>
      </c>
    </row>
    <row r="9443" spans="2:4" ht="18.75">
      <c r="B9443" s="37" t="str">
        <f>IF('TD VENCIDOS'!B9424="","",'TD VENCIDOS'!B9424)</f>
        <v/>
      </c>
      <c r="C9443" s="38" t="str">
        <f>IF('TD VENCIDOS'!C9424="","",'TD VENCIDOS'!C9424)</f>
        <v/>
      </c>
      <c r="D9443" s="37" t="str">
        <f>IF('TD VENCIDOS'!D9424="","",'TD VENCIDOS'!D9424)</f>
        <v/>
      </c>
    </row>
    <row r="9444" spans="2:4" ht="18.75">
      <c r="B9444" s="37" t="str">
        <f>IF('TD VENCIDOS'!B9425="","",'TD VENCIDOS'!B9425)</f>
        <v/>
      </c>
      <c r="C9444" s="38" t="str">
        <f>IF('TD VENCIDOS'!C9425="","",'TD VENCIDOS'!C9425)</f>
        <v/>
      </c>
      <c r="D9444" s="37" t="str">
        <f>IF('TD VENCIDOS'!D9425="","",'TD VENCIDOS'!D9425)</f>
        <v/>
      </c>
    </row>
    <row r="9445" spans="2:4" ht="18.75">
      <c r="B9445" s="37" t="str">
        <f>IF('TD VENCIDOS'!B9426="","",'TD VENCIDOS'!B9426)</f>
        <v/>
      </c>
      <c r="C9445" s="38" t="str">
        <f>IF('TD VENCIDOS'!C9426="","",'TD VENCIDOS'!C9426)</f>
        <v/>
      </c>
      <c r="D9445" s="37" t="str">
        <f>IF('TD VENCIDOS'!D9426="","",'TD VENCIDOS'!D9426)</f>
        <v/>
      </c>
    </row>
    <row r="9446" spans="2:4" ht="18.75">
      <c r="B9446" s="37" t="str">
        <f>IF('TD VENCIDOS'!B9427="","",'TD VENCIDOS'!B9427)</f>
        <v/>
      </c>
      <c r="C9446" s="38" t="str">
        <f>IF('TD VENCIDOS'!C9427="","",'TD VENCIDOS'!C9427)</f>
        <v/>
      </c>
      <c r="D9446" s="37" t="str">
        <f>IF('TD VENCIDOS'!D9427="","",'TD VENCIDOS'!D9427)</f>
        <v/>
      </c>
    </row>
    <row r="9447" spans="2:4" ht="18.75">
      <c r="B9447" s="37" t="str">
        <f>IF('TD VENCIDOS'!B9428="","",'TD VENCIDOS'!B9428)</f>
        <v/>
      </c>
      <c r="C9447" s="38" t="str">
        <f>IF('TD VENCIDOS'!C9428="","",'TD VENCIDOS'!C9428)</f>
        <v/>
      </c>
      <c r="D9447" s="37" t="str">
        <f>IF('TD VENCIDOS'!D9428="","",'TD VENCIDOS'!D9428)</f>
        <v/>
      </c>
    </row>
    <row r="9448" spans="2:4" ht="18.75">
      <c r="B9448" s="37" t="str">
        <f>IF('TD VENCIDOS'!B9429="","",'TD VENCIDOS'!B9429)</f>
        <v/>
      </c>
      <c r="C9448" s="38" t="str">
        <f>IF('TD VENCIDOS'!C9429="","",'TD VENCIDOS'!C9429)</f>
        <v/>
      </c>
      <c r="D9448" s="37" t="str">
        <f>IF('TD VENCIDOS'!D9429="","",'TD VENCIDOS'!D9429)</f>
        <v/>
      </c>
    </row>
    <row r="9449" spans="2:4" ht="18.75">
      <c r="B9449" s="37" t="str">
        <f>IF('TD VENCIDOS'!B9430="","",'TD VENCIDOS'!B9430)</f>
        <v/>
      </c>
      <c r="C9449" s="38" t="str">
        <f>IF('TD VENCIDOS'!C9430="","",'TD VENCIDOS'!C9430)</f>
        <v/>
      </c>
      <c r="D9449" s="37" t="str">
        <f>IF('TD VENCIDOS'!D9430="","",'TD VENCIDOS'!D9430)</f>
        <v/>
      </c>
    </row>
    <row r="9450" spans="2:4" ht="18.75">
      <c r="B9450" s="37" t="str">
        <f>IF('TD VENCIDOS'!B9431="","",'TD VENCIDOS'!B9431)</f>
        <v/>
      </c>
      <c r="C9450" s="38" t="str">
        <f>IF('TD VENCIDOS'!C9431="","",'TD VENCIDOS'!C9431)</f>
        <v/>
      </c>
      <c r="D9450" s="37" t="str">
        <f>IF('TD VENCIDOS'!D9431="","",'TD VENCIDOS'!D9431)</f>
        <v/>
      </c>
    </row>
    <row r="9451" spans="2:4" ht="18.75">
      <c r="B9451" s="37" t="str">
        <f>IF('TD VENCIDOS'!B9432="","",'TD VENCIDOS'!B9432)</f>
        <v/>
      </c>
      <c r="C9451" s="38" t="str">
        <f>IF('TD VENCIDOS'!C9432="","",'TD VENCIDOS'!C9432)</f>
        <v/>
      </c>
      <c r="D9451" s="37" t="str">
        <f>IF('TD VENCIDOS'!D9432="","",'TD VENCIDOS'!D9432)</f>
        <v/>
      </c>
    </row>
    <row r="9452" spans="2:4" ht="18.75">
      <c r="B9452" s="37" t="str">
        <f>IF('TD VENCIDOS'!B9433="","",'TD VENCIDOS'!B9433)</f>
        <v/>
      </c>
      <c r="C9452" s="38" t="str">
        <f>IF('TD VENCIDOS'!C9433="","",'TD VENCIDOS'!C9433)</f>
        <v/>
      </c>
      <c r="D9452" s="37" t="str">
        <f>IF('TD VENCIDOS'!D9433="","",'TD VENCIDOS'!D9433)</f>
        <v/>
      </c>
    </row>
    <row r="9453" spans="2:4" ht="18.75">
      <c r="B9453" s="37" t="str">
        <f>IF('TD VENCIDOS'!B9434="","",'TD VENCIDOS'!B9434)</f>
        <v/>
      </c>
      <c r="C9453" s="38" t="str">
        <f>IF('TD VENCIDOS'!C9434="","",'TD VENCIDOS'!C9434)</f>
        <v/>
      </c>
      <c r="D9453" s="37" t="str">
        <f>IF('TD VENCIDOS'!D9434="","",'TD VENCIDOS'!D9434)</f>
        <v/>
      </c>
    </row>
    <row r="9454" spans="2:4" ht="18.75">
      <c r="B9454" s="37" t="str">
        <f>IF('TD VENCIDOS'!B9435="","",'TD VENCIDOS'!B9435)</f>
        <v/>
      </c>
      <c r="C9454" s="38" t="str">
        <f>IF('TD VENCIDOS'!C9435="","",'TD VENCIDOS'!C9435)</f>
        <v/>
      </c>
      <c r="D9454" s="37" t="str">
        <f>IF('TD VENCIDOS'!D9435="","",'TD VENCIDOS'!D9435)</f>
        <v/>
      </c>
    </row>
    <row r="9455" spans="2:4" ht="18.75">
      <c r="B9455" s="37" t="str">
        <f>IF('TD VENCIDOS'!B9436="","",'TD VENCIDOS'!B9436)</f>
        <v/>
      </c>
      <c r="C9455" s="38" t="str">
        <f>IF('TD VENCIDOS'!C9436="","",'TD VENCIDOS'!C9436)</f>
        <v/>
      </c>
      <c r="D9455" s="37" t="str">
        <f>IF('TD VENCIDOS'!D9436="","",'TD VENCIDOS'!D9436)</f>
        <v/>
      </c>
    </row>
    <row r="9456" spans="2:4" ht="18.75">
      <c r="B9456" s="37" t="str">
        <f>IF('TD VENCIDOS'!B9437="","",'TD VENCIDOS'!B9437)</f>
        <v/>
      </c>
      <c r="C9456" s="38" t="str">
        <f>IF('TD VENCIDOS'!C9437="","",'TD VENCIDOS'!C9437)</f>
        <v/>
      </c>
      <c r="D9456" s="37" t="str">
        <f>IF('TD VENCIDOS'!D9437="","",'TD VENCIDOS'!D9437)</f>
        <v/>
      </c>
    </row>
    <row r="9457" spans="2:4" ht="18.75">
      <c r="B9457" s="37" t="str">
        <f>IF('TD VENCIDOS'!B9438="","",'TD VENCIDOS'!B9438)</f>
        <v/>
      </c>
      <c r="C9457" s="38" t="str">
        <f>IF('TD VENCIDOS'!C9438="","",'TD VENCIDOS'!C9438)</f>
        <v/>
      </c>
      <c r="D9457" s="37" t="str">
        <f>IF('TD VENCIDOS'!D9438="","",'TD VENCIDOS'!D9438)</f>
        <v/>
      </c>
    </row>
    <row r="9458" spans="2:4" ht="18.75">
      <c r="B9458" s="37" t="str">
        <f>IF('TD VENCIDOS'!B9439="","",'TD VENCIDOS'!B9439)</f>
        <v/>
      </c>
      <c r="C9458" s="38" t="str">
        <f>IF('TD VENCIDOS'!C9439="","",'TD VENCIDOS'!C9439)</f>
        <v/>
      </c>
      <c r="D9458" s="37" t="str">
        <f>IF('TD VENCIDOS'!D9439="","",'TD VENCIDOS'!D9439)</f>
        <v/>
      </c>
    </row>
    <row r="9459" spans="2:4" ht="18.75">
      <c r="B9459" s="37" t="str">
        <f>IF('TD VENCIDOS'!B9440="","",'TD VENCIDOS'!B9440)</f>
        <v/>
      </c>
      <c r="C9459" s="38" t="str">
        <f>IF('TD VENCIDOS'!C9440="","",'TD VENCIDOS'!C9440)</f>
        <v/>
      </c>
      <c r="D9459" s="37" t="str">
        <f>IF('TD VENCIDOS'!D9440="","",'TD VENCIDOS'!D9440)</f>
        <v/>
      </c>
    </row>
    <row r="9460" spans="2:4" ht="18.75">
      <c r="B9460" s="37" t="str">
        <f>IF('TD VENCIDOS'!B9441="","",'TD VENCIDOS'!B9441)</f>
        <v/>
      </c>
      <c r="C9460" s="38" t="str">
        <f>IF('TD VENCIDOS'!C9441="","",'TD VENCIDOS'!C9441)</f>
        <v/>
      </c>
      <c r="D9460" s="37" t="str">
        <f>IF('TD VENCIDOS'!D9441="","",'TD VENCIDOS'!D9441)</f>
        <v/>
      </c>
    </row>
    <row r="9461" spans="2:4" ht="18.75">
      <c r="B9461" s="37" t="str">
        <f>IF('TD VENCIDOS'!B9442="","",'TD VENCIDOS'!B9442)</f>
        <v/>
      </c>
      <c r="C9461" s="38" t="str">
        <f>IF('TD VENCIDOS'!C9442="","",'TD VENCIDOS'!C9442)</f>
        <v/>
      </c>
      <c r="D9461" s="37" t="str">
        <f>IF('TD VENCIDOS'!D9442="","",'TD VENCIDOS'!D9442)</f>
        <v/>
      </c>
    </row>
    <row r="9462" spans="2:4" ht="18.75">
      <c r="B9462" s="37" t="str">
        <f>IF('TD VENCIDOS'!B9443="","",'TD VENCIDOS'!B9443)</f>
        <v/>
      </c>
      <c r="C9462" s="38" t="str">
        <f>IF('TD VENCIDOS'!C9443="","",'TD VENCIDOS'!C9443)</f>
        <v/>
      </c>
      <c r="D9462" s="37" t="str">
        <f>IF('TD VENCIDOS'!D9443="","",'TD VENCIDOS'!D9443)</f>
        <v/>
      </c>
    </row>
    <row r="9463" spans="2:4" ht="18.75">
      <c r="B9463" s="37" t="str">
        <f>IF('TD VENCIDOS'!B9444="","",'TD VENCIDOS'!B9444)</f>
        <v/>
      </c>
      <c r="C9463" s="38" t="str">
        <f>IF('TD VENCIDOS'!C9444="","",'TD VENCIDOS'!C9444)</f>
        <v/>
      </c>
      <c r="D9463" s="37" t="str">
        <f>IF('TD VENCIDOS'!D9444="","",'TD VENCIDOS'!D9444)</f>
        <v/>
      </c>
    </row>
    <row r="9464" spans="2:4" ht="18.75">
      <c r="B9464" s="37" t="str">
        <f>IF('TD VENCIDOS'!B9445="","",'TD VENCIDOS'!B9445)</f>
        <v/>
      </c>
      <c r="C9464" s="38" t="str">
        <f>IF('TD VENCIDOS'!C9445="","",'TD VENCIDOS'!C9445)</f>
        <v/>
      </c>
      <c r="D9464" s="37" t="str">
        <f>IF('TD VENCIDOS'!D9445="","",'TD VENCIDOS'!D9445)</f>
        <v/>
      </c>
    </row>
    <row r="9465" spans="2:4" ht="18.75">
      <c r="B9465" s="37" t="str">
        <f>IF('TD VENCIDOS'!B9446="","",'TD VENCIDOS'!B9446)</f>
        <v/>
      </c>
      <c r="C9465" s="38" t="str">
        <f>IF('TD VENCIDOS'!C9446="","",'TD VENCIDOS'!C9446)</f>
        <v/>
      </c>
      <c r="D9465" s="37" t="str">
        <f>IF('TD VENCIDOS'!D9446="","",'TD VENCIDOS'!D9446)</f>
        <v/>
      </c>
    </row>
    <row r="9466" spans="2:4" ht="18.75">
      <c r="B9466" s="37" t="str">
        <f>IF('TD VENCIDOS'!B9447="","",'TD VENCIDOS'!B9447)</f>
        <v/>
      </c>
      <c r="C9466" s="38" t="str">
        <f>IF('TD VENCIDOS'!C9447="","",'TD VENCIDOS'!C9447)</f>
        <v/>
      </c>
      <c r="D9466" s="37" t="str">
        <f>IF('TD VENCIDOS'!D9447="","",'TD VENCIDOS'!D9447)</f>
        <v/>
      </c>
    </row>
    <row r="9467" spans="2:4" ht="18.75">
      <c r="B9467" s="37" t="str">
        <f>IF('TD VENCIDOS'!B9448="","",'TD VENCIDOS'!B9448)</f>
        <v/>
      </c>
      <c r="C9467" s="38" t="str">
        <f>IF('TD VENCIDOS'!C9448="","",'TD VENCIDOS'!C9448)</f>
        <v/>
      </c>
      <c r="D9467" s="37" t="str">
        <f>IF('TD VENCIDOS'!D9448="","",'TD VENCIDOS'!D9448)</f>
        <v/>
      </c>
    </row>
    <row r="9468" spans="2:4" ht="18.75">
      <c r="B9468" s="37" t="str">
        <f>IF('TD VENCIDOS'!B9449="","",'TD VENCIDOS'!B9449)</f>
        <v/>
      </c>
      <c r="C9468" s="38" t="str">
        <f>IF('TD VENCIDOS'!C9449="","",'TD VENCIDOS'!C9449)</f>
        <v/>
      </c>
      <c r="D9468" s="37" t="str">
        <f>IF('TD VENCIDOS'!D9449="","",'TD VENCIDOS'!D9449)</f>
        <v/>
      </c>
    </row>
    <row r="9469" spans="2:4" ht="18.75">
      <c r="B9469" s="37" t="str">
        <f>IF('TD VENCIDOS'!B9450="","",'TD VENCIDOS'!B9450)</f>
        <v/>
      </c>
      <c r="C9469" s="38" t="str">
        <f>IF('TD VENCIDOS'!C9450="","",'TD VENCIDOS'!C9450)</f>
        <v/>
      </c>
      <c r="D9469" s="37" t="str">
        <f>IF('TD VENCIDOS'!D9450="","",'TD VENCIDOS'!D9450)</f>
        <v/>
      </c>
    </row>
    <row r="9470" spans="2:4" ht="18.75">
      <c r="B9470" s="37" t="str">
        <f>IF('TD VENCIDOS'!B9451="","",'TD VENCIDOS'!B9451)</f>
        <v/>
      </c>
      <c r="C9470" s="38" t="str">
        <f>IF('TD VENCIDOS'!C9451="","",'TD VENCIDOS'!C9451)</f>
        <v/>
      </c>
      <c r="D9470" s="37" t="str">
        <f>IF('TD VENCIDOS'!D9451="","",'TD VENCIDOS'!D9451)</f>
        <v/>
      </c>
    </row>
    <row r="9471" spans="2:4" ht="18.75">
      <c r="B9471" s="37" t="str">
        <f>IF('TD VENCIDOS'!B9452="","",'TD VENCIDOS'!B9452)</f>
        <v/>
      </c>
      <c r="C9471" s="38" t="str">
        <f>IF('TD VENCIDOS'!C9452="","",'TD VENCIDOS'!C9452)</f>
        <v/>
      </c>
      <c r="D9471" s="37" t="str">
        <f>IF('TD VENCIDOS'!D9452="","",'TD VENCIDOS'!D9452)</f>
        <v/>
      </c>
    </row>
    <row r="9472" spans="2:4" ht="18.75">
      <c r="B9472" s="37" t="str">
        <f>IF('TD VENCIDOS'!B9453="","",'TD VENCIDOS'!B9453)</f>
        <v/>
      </c>
      <c r="C9472" s="38" t="str">
        <f>IF('TD VENCIDOS'!C9453="","",'TD VENCIDOS'!C9453)</f>
        <v/>
      </c>
      <c r="D9472" s="37" t="str">
        <f>IF('TD VENCIDOS'!D9453="","",'TD VENCIDOS'!D9453)</f>
        <v/>
      </c>
    </row>
    <row r="9473" spans="2:4" ht="18.75">
      <c r="B9473" s="37" t="str">
        <f>IF('TD VENCIDOS'!B9454="","",'TD VENCIDOS'!B9454)</f>
        <v/>
      </c>
      <c r="C9473" s="38" t="str">
        <f>IF('TD VENCIDOS'!C9454="","",'TD VENCIDOS'!C9454)</f>
        <v/>
      </c>
      <c r="D9473" s="37" t="str">
        <f>IF('TD VENCIDOS'!D9454="","",'TD VENCIDOS'!D9454)</f>
        <v/>
      </c>
    </row>
    <row r="9474" spans="2:4" ht="18.75">
      <c r="B9474" s="37" t="str">
        <f>IF('TD VENCIDOS'!B9455="","",'TD VENCIDOS'!B9455)</f>
        <v/>
      </c>
      <c r="C9474" s="38" t="str">
        <f>IF('TD VENCIDOS'!C9455="","",'TD VENCIDOS'!C9455)</f>
        <v/>
      </c>
      <c r="D9474" s="37" t="str">
        <f>IF('TD VENCIDOS'!D9455="","",'TD VENCIDOS'!D9455)</f>
        <v/>
      </c>
    </row>
    <row r="9475" spans="2:4" ht="18.75">
      <c r="B9475" s="37" t="str">
        <f>IF('TD VENCIDOS'!B9456="","",'TD VENCIDOS'!B9456)</f>
        <v/>
      </c>
      <c r="C9475" s="38" t="str">
        <f>IF('TD VENCIDOS'!C9456="","",'TD VENCIDOS'!C9456)</f>
        <v/>
      </c>
      <c r="D9475" s="37" t="str">
        <f>IF('TD VENCIDOS'!D9456="","",'TD VENCIDOS'!D9456)</f>
        <v/>
      </c>
    </row>
    <row r="9476" spans="2:4" ht="18.75">
      <c r="B9476" s="37" t="str">
        <f>IF('TD VENCIDOS'!B9457="","",'TD VENCIDOS'!B9457)</f>
        <v/>
      </c>
      <c r="C9476" s="38" t="str">
        <f>IF('TD VENCIDOS'!C9457="","",'TD VENCIDOS'!C9457)</f>
        <v/>
      </c>
      <c r="D9476" s="37" t="str">
        <f>IF('TD VENCIDOS'!D9457="","",'TD VENCIDOS'!D9457)</f>
        <v/>
      </c>
    </row>
    <row r="9477" spans="2:4" ht="18.75">
      <c r="B9477" s="37" t="str">
        <f>IF('TD VENCIDOS'!B9458="","",'TD VENCIDOS'!B9458)</f>
        <v/>
      </c>
      <c r="C9477" s="38" t="str">
        <f>IF('TD VENCIDOS'!C9458="","",'TD VENCIDOS'!C9458)</f>
        <v/>
      </c>
      <c r="D9477" s="37" t="str">
        <f>IF('TD VENCIDOS'!D9458="","",'TD VENCIDOS'!D9458)</f>
        <v/>
      </c>
    </row>
    <row r="9478" spans="2:4" ht="18.75">
      <c r="B9478" s="37" t="str">
        <f>IF('TD VENCIDOS'!B9459="","",'TD VENCIDOS'!B9459)</f>
        <v/>
      </c>
      <c r="C9478" s="38" t="str">
        <f>IF('TD VENCIDOS'!C9459="","",'TD VENCIDOS'!C9459)</f>
        <v/>
      </c>
      <c r="D9478" s="37" t="str">
        <f>IF('TD VENCIDOS'!D9459="","",'TD VENCIDOS'!D9459)</f>
        <v/>
      </c>
    </row>
    <row r="9479" spans="2:4" ht="18.75">
      <c r="B9479" s="37" t="str">
        <f>IF('TD VENCIDOS'!B9460="","",'TD VENCIDOS'!B9460)</f>
        <v/>
      </c>
      <c r="C9479" s="38" t="str">
        <f>IF('TD VENCIDOS'!C9460="","",'TD VENCIDOS'!C9460)</f>
        <v/>
      </c>
      <c r="D9479" s="37" t="str">
        <f>IF('TD VENCIDOS'!D9460="","",'TD VENCIDOS'!D9460)</f>
        <v/>
      </c>
    </row>
    <row r="9480" spans="2:4" ht="18.75">
      <c r="B9480" s="37" t="str">
        <f>IF('TD VENCIDOS'!B9461="","",'TD VENCIDOS'!B9461)</f>
        <v/>
      </c>
      <c r="C9480" s="38" t="str">
        <f>IF('TD VENCIDOS'!C9461="","",'TD VENCIDOS'!C9461)</f>
        <v/>
      </c>
      <c r="D9480" s="37" t="str">
        <f>IF('TD VENCIDOS'!D9461="","",'TD VENCIDOS'!D9461)</f>
        <v/>
      </c>
    </row>
    <row r="9481" spans="2:4" ht="18.75">
      <c r="B9481" s="37" t="str">
        <f>IF('TD VENCIDOS'!B9462="","",'TD VENCIDOS'!B9462)</f>
        <v/>
      </c>
      <c r="C9481" s="38" t="str">
        <f>IF('TD VENCIDOS'!C9462="","",'TD VENCIDOS'!C9462)</f>
        <v/>
      </c>
      <c r="D9481" s="37" t="str">
        <f>IF('TD VENCIDOS'!D9462="","",'TD VENCIDOS'!D9462)</f>
        <v/>
      </c>
    </row>
    <row r="9482" spans="2:4" ht="18.75">
      <c r="B9482" s="37" t="str">
        <f>IF('TD VENCIDOS'!B9463="","",'TD VENCIDOS'!B9463)</f>
        <v/>
      </c>
      <c r="C9482" s="38" t="str">
        <f>IF('TD VENCIDOS'!C9463="","",'TD VENCIDOS'!C9463)</f>
        <v/>
      </c>
      <c r="D9482" s="37" t="str">
        <f>IF('TD VENCIDOS'!D9463="","",'TD VENCIDOS'!D9463)</f>
        <v/>
      </c>
    </row>
    <row r="9483" spans="2:4" ht="18.75">
      <c r="B9483" s="37" t="str">
        <f>IF('TD VENCIDOS'!B9464="","",'TD VENCIDOS'!B9464)</f>
        <v/>
      </c>
      <c r="C9483" s="38" t="str">
        <f>IF('TD VENCIDOS'!C9464="","",'TD VENCIDOS'!C9464)</f>
        <v/>
      </c>
      <c r="D9483" s="37" t="str">
        <f>IF('TD VENCIDOS'!D9464="","",'TD VENCIDOS'!D9464)</f>
        <v/>
      </c>
    </row>
    <row r="9484" spans="2:4" ht="18.75">
      <c r="B9484" s="37" t="str">
        <f>IF('TD VENCIDOS'!B9465="","",'TD VENCIDOS'!B9465)</f>
        <v/>
      </c>
      <c r="C9484" s="38" t="str">
        <f>IF('TD VENCIDOS'!C9465="","",'TD VENCIDOS'!C9465)</f>
        <v/>
      </c>
      <c r="D9484" s="37" t="str">
        <f>IF('TD VENCIDOS'!D9465="","",'TD VENCIDOS'!D9465)</f>
        <v/>
      </c>
    </row>
    <row r="9485" spans="2:4" ht="18.75">
      <c r="B9485" s="37" t="str">
        <f>IF('TD VENCIDOS'!B9466="","",'TD VENCIDOS'!B9466)</f>
        <v/>
      </c>
      <c r="C9485" s="38" t="str">
        <f>IF('TD VENCIDOS'!C9466="","",'TD VENCIDOS'!C9466)</f>
        <v/>
      </c>
      <c r="D9485" s="37" t="str">
        <f>IF('TD VENCIDOS'!D9466="","",'TD VENCIDOS'!D9466)</f>
        <v/>
      </c>
    </row>
    <row r="9486" spans="2:4" ht="18.75">
      <c r="B9486" s="37" t="str">
        <f>IF('TD VENCIDOS'!B9467="","",'TD VENCIDOS'!B9467)</f>
        <v/>
      </c>
      <c r="C9486" s="38" t="str">
        <f>IF('TD VENCIDOS'!C9467="","",'TD VENCIDOS'!C9467)</f>
        <v/>
      </c>
      <c r="D9486" s="37" t="str">
        <f>IF('TD VENCIDOS'!D9467="","",'TD VENCIDOS'!D9467)</f>
        <v/>
      </c>
    </row>
    <row r="9487" spans="2:4" ht="18.75">
      <c r="B9487" s="37" t="str">
        <f>IF('TD VENCIDOS'!B9468="","",'TD VENCIDOS'!B9468)</f>
        <v/>
      </c>
      <c r="C9487" s="38" t="str">
        <f>IF('TD VENCIDOS'!C9468="","",'TD VENCIDOS'!C9468)</f>
        <v/>
      </c>
      <c r="D9487" s="37" t="str">
        <f>IF('TD VENCIDOS'!D9468="","",'TD VENCIDOS'!D9468)</f>
        <v/>
      </c>
    </row>
    <row r="9488" spans="2:4" ht="18.75">
      <c r="B9488" s="37" t="str">
        <f>IF('TD VENCIDOS'!B9469="","",'TD VENCIDOS'!B9469)</f>
        <v/>
      </c>
      <c r="C9488" s="38" t="str">
        <f>IF('TD VENCIDOS'!C9469="","",'TD VENCIDOS'!C9469)</f>
        <v/>
      </c>
      <c r="D9488" s="37" t="str">
        <f>IF('TD VENCIDOS'!D9469="","",'TD VENCIDOS'!D9469)</f>
        <v/>
      </c>
    </row>
    <row r="9489" spans="2:4" ht="18.75">
      <c r="B9489" s="37" t="str">
        <f>IF('TD VENCIDOS'!B9470="","",'TD VENCIDOS'!B9470)</f>
        <v/>
      </c>
      <c r="C9489" s="38" t="str">
        <f>IF('TD VENCIDOS'!C9470="","",'TD VENCIDOS'!C9470)</f>
        <v/>
      </c>
      <c r="D9489" s="37" t="str">
        <f>IF('TD VENCIDOS'!D9470="","",'TD VENCIDOS'!D9470)</f>
        <v/>
      </c>
    </row>
    <row r="9490" spans="2:4" ht="18.75">
      <c r="B9490" s="37" t="str">
        <f>IF('TD VENCIDOS'!B9471="","",'TD VENCIDOS'!B9471)</f>
        <v/>
      </c>
      <c r="C9490" s="38" t="str">
        <f>IF('TD VENCIDOS'!C9471="","",'TD VENCIDOS'!C9471)</f>
        <v/>
      </c>
      <c r="D9490" s="37" t="str">
        <f>IF('TD VENCIDOS'!D9471="","",'TD VENCIDOS'!D9471)</f>
        <v/>
      </c>
    </row>
    <row r="9491" spans="2:4" ht="18.75">
      <c r="B9491" s="37" t="str">
        <f>IF('TD VENCIDOS'!B9472="","",'TD VENCIDOS'!B9472)</f>
        <v/>
      </c>
      <c r="C9491" s="38" t="str">
        <f>IF('TD VENCIDOS'!C9472="","",'TD VENCIDOS'!C9472)</f>
        <v/>
      </c>
      <c r="D9491" s="37" t="str">
        <f>IF('TD VENCIDOS'!D9472="","",'TD VENCIDOS'!D9472)</f>
        <v/>
      </c>
    </row>
    <row r="9492" spans="2:4" ht="18.75">
      <c r="B9492" s="37" t="str">
        <f>IF('TD VENCIDOS'!B9473="","",'TD VENCIDOS'!B9473)</f>
        <v/>
      </c>
      <c r="C9492" s="38" t="str">
        <f>IF('TD VENCIDOS'!C9473="","",'TD VENCIDOS'!C9473)</f>
        <v/>
      </c>
      <c r="D9492" s="37" t="str">
        <f>IF('TD VENCIDOS'!D9473="","",'TD VENCIDOS'!D9473)</f>
        <v/>
      </c>
    </row>
    <row r="9493" spans="2:4" ht="18.75">
      <c r="B9493" s="37" t="str">
        <f>IF('TD VENCIDOS'!B9474="","",'TD VENCIDOS'!B9474)</f>
        <v/>
      </c>
      <c r="C9493" s="38" t="str">
        <f>IF('TD VENCIDOS'!C9474="","",'TD VENCIDOS'!C9474)</f>
        <v/>
      </c>
      <c r="D9493" s="37" t="str">
        <f>IF('TD VENCIDOS'!D9474="","",'TD VENCIDOS'!D9474)</f>
        <v/>
      </c>
    </row>
    <row r="9494" spans="2:4" ht="18.75">
      <c r="B9494" s="37" t="str">
        <f>IF('TD VENCIDOS'!B9475="","",'TD VENCIDOS'!B9475)</f>
        <v/>
      </c>
      <c r="C9494" s="38" t="str">
        <f>IF('TD VENCIDOS'!C9475="","",'TD VENCIDOS'!C9475)</f>
        <v/>
      </c>
      <c r="D9494" s="37" t="str">
        <f>IF('TD VENCIDOS'!D9475="","",'TD VENCIDOS'!D9475)</f>
        <v/>
      </c>
    </row>
    <row r="9495" spans="2:4" ht="18.75">
      <c r="B9495" s="37" t="str">
        <f>IF('TD VENCIDOS'!B9476="","",'TD VENCIDOS'!B9476)</f>
        <v/>
      </c>
      <c r="C9495" s="38" t="str">
        <f>IF('TD VENCIDOS'!C9476="","",'TD VENCIDOS'!C9476)</f>
        <v/>
      </c>
      <c r="D9495" s="37" t="str">
        <f>IF('TD VENCIDOS'!D9476="","",'TD VENCIDOS'!D9476)</f>
        <v/>
      </c>
    </row>
    <row r="9496" spans="2:4" ht="18.75">
      <c r="B9496" s="37" t="str">
        <f>IF('TD VENCIDOS'!B9477="","",'TD VENCIDOS'!B9477)</f>
        <v/>
      </c>
      <c r="C9496" s="38" t="str">
        <f>IF('TD VENCIDOS'!C9477="","",'TD VENCIDOS'!C9477)</f>
        <v/>
      </c>
      <c r="D9496" s="37" t="str">
        <f>IF('TD VENCIDOS'!D9477="","",'TD VENCIDOS'!D9477)</f>
        <v/>
      </c>
    </row>
    <row r="9497" spans="2:4" ht="18.75">
      <c r="B9497" s="37" t="str">
        <f>IF('TD VENCIDOS'!B9478="","",'TD VENCIDOS'!B9478)</f>
        <v/>
      </c>
      <c r="C9497" s="38" t="str">
        <f>IF('TD VENCIDOS'!C9478="","",'TD VENCIDOS'!C9478)</f>
        <v/>
      </c>
      <c r="D9497" s="37" t="str">
        <f>IF('TD VENCIDOS'!D9478="","",'TD VENCIDOS'!D9478)</f>
        <v/>
      </c>
    </row>
    <row r="9498" spans="2:4" ht="18.75">
      <c r="B9498" s="37" t="str">
        <f>IF('TD VENCIDOS'!B9479="","",'TD VENCIDOS'!B9479)</f>
        <v/>
      </c>
      <c r="C9498" s="38" t="str">
        <f>IF('TD VENCIDOS'!C9479="","",'TD VENCIDOS'!C9479)</f>
        <v/>
      </c>
      <c r="D9498" s="37" t="str">
        <f>IF('TD VENCIDOS'!D9479="","",'TD VENCIDOS'!D9479)</f>
        <v/>
      </c>
    </row>
    <row r="9499" spans="2:4" ht="18.75">
      <c r="B9499" s="37" t="str">
        <f>IF('TD VENCIDOS'!B9480="","",'TD VENCIDOS'!B9480)</f>
        <v/>
      </c>
      <c r="C9499" s="38" t="str">
        <f>IF('TD VENCIDOS'!C9480="","",'TD VENCIDOS'!C9480)</f>
        <v/>
      </c>
      <c r="D9499" s="37" t="str">
        <f>IF('TD VENCIDOS'!D9480="","",'TD VENCIDOS'!D9480)</f>
        <v/>
      </c>
    </row>
    <row r="9500" spans="2:4" ht="18.75">
      <c r="B9500" s="37" t="str">
        <f>IF('TD VENCIDOS'!B9481="","",'TD VENCIDOS'!B9481)</f>
        <v/>
      </c>
      <c r="C9500" s="38" t="str">
        <f>IF('TD VENCIDOS'!C9481="","",'TD VENCIDOS'!C9481)</f>
        <v/>
      </c>
      <c r="D9500" s="37" t="str">
        <f>IF('TD VENCIDOS'!D9481="","",'TD VENCIDOS'!D9481)</f>
        <v/>
      </c>
    </row>
    <row r="9501" spans="2:4" ht="18.75">
      <c r="B9501" s="37" t="str">
        <f>IF('TD VENCIDOS'!B9482="","",'TD VENCIDOS'!B9482)</f>
        <v/>
      </c>
      <c r="C9501" s="38" t="str">
        <f>IF('TD VENCIDOS'!C9482="","",'TD VENCIDOS'!C9482)</f>
        <v/>
      </c>
      <c r="D9501" s="37" t="str">
        <f>IF('TD VENCIDOS'!D9482="","",'TD VENCIDOS'!D9482)</f>
        <v/>
      </c>
    </row>
    <row r="9502" spans="2:4" ht="18.75">
      <c r="B9502" s="37" t="str">
        <f>IF('TD VENCIDOS'!B9483="","",'TD VENCIDOS'!B9483)</f>
        <v/>
      </c>
      <c r="C9502" s="38" t="str">
        <f>IF('TD VENCIDOS'!C9483="","",'TD VENCIDOS'!C9483)</f>
        <v/>
      </c>
      <c r="D9502" s="37" t="str">
        <f>IF('TD VENCIDOS'!D9483="","",'TD VENCIDOS'!D9483)</f>
        <v/>
      </c>
    </row>
    <row r="9503" spans="2:4" ht="18.75">
      <c r="B9503" s="37" t="str">
        <f>IF('TD VENCIDOS'!B9484="","",'TD VENCIDOS'!B9484)</f>
        <v/>
      </c>
      <c r="C9503" s="38" t="str">
        <f>IF('TD VENCIDOS'!C9484="","",'TD VENCIDOS'!C9484)</f>
        <v/>
      </c>
      <c r="D9503" s="37" t="str">
        <f>IF('TD VENCIDOS'!D9484="","",'TD VENCIDOS'!D9484)</f>
        <v/>
      </c>
    </row>
    <row r="9504" spans="2:4" ht="18.75">
      <c r="B9504" s="37" t="str">
        <f>IF('TD VENCIDOS'!B9485="","",'TD VENCIDOS'!B9485)</f>
        <v/>
      </c>
      <c r="C9504" s="38" t="str">
        <f>IF('TD VENCIDOS'!C9485="","",'TD VENCIDOS'!C9485)</f>
        <v/>
      </c>
      <c r="D9504" s="37" t="str">
        <f>IF('TD VENCIDOS'!D9485="","",'TD VENCIDOS'!D9485)</f>
        <v/>
      </c>
    </row>
    <row r="9505" spans="2:4" ht="18.75">
      <c r="B9505" s="37" t="str">
        <f>IF('TD VENCIDOS'!B9486="","",'TD VENCIDOS'!B9486)</f>
        <v/>
      </c>
      <c r="C9505" s="38" t="str">
        <f>IF('TD VENCIDOS'!C9486="","",'TD VENCIDOS'!C9486)</f>
        <v/>
      </c>
      <c r="D9505" s="37" t="str">
        <f>IF('TD VENCIDOS'!D9486="","",'TD VENCIDOS'!D9486)</f>
        <v/>
      </c>
    </row>
    <row r="9506" spans="2:4" ht="18.75">
      <c r="B9506" s="37" t="str">
        <f>IF('TD VENCIDOS'!B9487="","",'TD VENCIDOS'!B9487)</f>
        <v/>
      </c>
      <c r="C9506" s="38" t="str">
        <f>IF('TD VENCIDOS'!C9487="","",'TD VENCIDOS'!C9487)</f>
        <v/>
      </c>
      <c r="D9506" s="37" t="str">
        <f>IF('TD VENCIDOS'!D9487="","",'TD VENCIDOS'!D9487)</f>
        <v/>
      </c>
    </row>
    <row r="9507" spans="2:4" ht="18.75">
      <c r="B9507" s="37" t="str">
        <f>IF('TD VENCIDOS'!B9488="","",'TD VENCIDOS'!B9488)</f>
        <v/>
      </c>
      <c r="C9507" s="38" t="str">
        <f>IF('TD VENCIDOS'!C9488="","",'TD VENCIDOS'!C9488)</f>
        <v/>
      </c>
      <c r="D9507" s="37" t="str">
        <f>IF('TD VENCIDOS'!D9488="","",'TD VENCIDOS'!D9488)</f>
        <v/>
      </c>
    </row>
    <row r="9508" spans="2:4" ht="18.75">
      <c r="B9508" s="37" t="str">
        <f>IF('TD VENCIDOS'!B9489="","",'TD VENCIDOS'!B9489)</f>
        <v/>
      </c>
      <c r="C9508" s="38" t="str">
        <f>IF('TD VENCIDOS'!C9489="","",'TD VENCIDOS'!C9489)</f>
        <v/>
      </c>
      <c r="D9508" s="37" t="str">
        <f>IF('TD VENCIDOS'!D9489="","",'TD VENCIDOS'!D9489)</f>
        <v/>
      </c>
    </row>
    <row r="9509" spans="2:4" ht="18.75">
      <c r="B9509" s="37" t="str">
        <f>IF('TD VENCIDOS'!B9490="","",'TD VENCIDOS'!B9490)</f>
        <v/>
      </c>
      <c r="C9509" s="38" t="str">
        <f>IF('TD VENCIDOS'!C9490="","",'TD VENCIDOS'!C9490)</f>
        <v/>
      </c>
      <c r="D9509" s="37" t="str">
        <f>IF('TD VENCIDOS'!D9490="","",'TD VENCIDOS'!D9490)</f>
        <v/>
      </c>
    </row>
    <row r="9510" spans="2:4" ht="18.75">
      <c r="B9510" s="37" t="str">
        <f>IF('TD VENCIDOS'!B9491="","",'TD VENCIDOS'!B9491)</f>
        <v/>
      </c>
      <c r="C9510" s="38" t="str">
        <f>IF('TD VENCIDOS'!C9491="","",'TD VENCIDOS'!C9491)</f>
        <v/>
      </c>
      <c r="D9510" s="37" t="str">
        <f>IF('TD VENCIDOS'!D9491="","",'TD VENCIDOS'!D9491)</f>
        <v/>
      </c>
    </row>
    <row r="9511" spans="2:4" ht="18.75">
      <c r="B9511" s="37" t="str">
        <f>IF('TD VENCIDOS'!B9492="","",'TD VENCIDOS'!B9492)</f>
        <v/>
      </c>
      <c r="C9511" s="38" t="str">
        <f>IF('TD VENCIDOS'!C9492="","",'TD VENCIDOS'!C9492)</f>
        <v/>
      </c>
      <c r="D9511" s="37" t="str">
        <f>IF('TD VENCIDOS'!D9492="","",'TD VENCIDOS'!D9492)</f>
        <v/>
      </c>
    </row>
    <row r="9512" spans="2:4" ht="18.75">
      <c r="B9512" s="37" t="str">
        <f>IF('TD VENCIDOS'!B9493="","",'TD VENCIDOS'!B9493)</f>
        <v/>
      </c>
      <c r="C9512" s="38" t="str">
        <f>IF('TD VENCIDOS'!C9493="","",'TD VENCIDOS'!C9493)</f>
        <v/>
      </c>
      <c r="D9512" s="37" t="str">
        <f>IF('TD VENCIDOS'!D9493="","",'TD VENCIDOS'!D9493)</f>
        <v/>
      </c>
    </row>
    <row r="9513" spans="2:4" ht="18.75">
      <c r="B9513" s="37" t="str">
        <f>IF('TD VENCIDOS'!B9494="","",'TD VENCIDOS'!B9494)</f>
        <v/>
      </c>
      <c r="C9513" s="38" t="str">
        <f>IF('TD VENCIDOS'!C9494="","",'TD VENCIDOS'!C9494)</f>
        <v/>
      </c>
      <c r="D9513" s="37" t="str">
        <f>IF('TD VENCIDOS'!D9494="","",'TD VENCIDOS'!D9494)</f>
        <v/>
      </c>
    </row>
    <row r="9514" spans="2:4" ht="18.75">
      <c r="B9514" s="37" t="str">
        <f>IF('TD VENCIDOS'!B9495="","",'TD VENCIDOS'!B9495)</f>
        <v/>
      </c>
      <c r="C9514" s="38" t="str">
        <f>IF('TD VENCIDOS'!C9495="","",'TD VENCIDOS'!C9495)</f>
        <v/>
      </c>
      <c r="D9514" s="37" t="str">
        <f>IF('TD VENCIDOS'!D9495="","",'TD VENCIDOS'!D9495)</f>
        <v/>
      </c>
    </row>
    <row r="9515" spans="2:4" ht="18.75">
      <c r="B9515" s="37" t="str">
        <f>IF('TD VENCIDOS'!B9496="","",'TD VENCIDOS'!B9496)</f>
        <v/>
      </c>
      <c r="C9515" s="38" t="str">
        <f>IF('TD VENCIDOS'!C9496="","",'TD VENCIDOS'!C9496)</f>
        <v/>
      </c>
      <c r="D9515" s="37" t="str">
        <f>IF('TD VENCIDOS'!D9496="","",'TD VENCIDOS'!D9496)</f>
        <v/>
      </c>
    </row>
    <row r="9516" spans="2:4" ht="18.75">
      <c r="B9516" s="37" t="str">
        <f>IF('TD VENCIDOS'!B9497="","",'TD VENCIDOS'!B9497)</f>
        <v/>
      </c>
      <c r="C9516" s="38" t="str">
        <f>IF('TD VENCIDOS'!C9497="","",'TD VENCIDOS'!C9497)</f>
        <v/>
      </c>
      <c r="D9516" s="37" t="str">
        <f>IF('TD VENCIDOS'!D9497="","",'TD VENCIDOS'!D9497)</f>
        <v/>
      </c>
    </row>
    <row r="9517" spans="2:4" ht="18.75">
      <c r="B9517" s="37" t="str">
        <f>IF('TD VENCIDOS'!B9498="","",'TD VENCIDOS'!B9498)</f>
        <v/>
      </c>
      <c r="C9517" s="38" t="str">
        <f>IF('TD VENCIDOS'!C9498="","",'TD VENCIDOS'!C9498)</f>
        <v/>
      </c>
      <c r="D9517" s="37" t="str">
        <f>IF('TD VENCIDOS'!D9498="","",'TD VENCIDOS'!D9498)</f>
        <v/>
      </c>
    </row>
    <row r="9518" spans="2:4" ht="18.75">
      <c r="B9518" s="37" t="str">
        <f>IF('TD VENCIDOS'!B9499="","",'TD VENCIDOS'!B9499)</f>
        <v/>
      </c>
      <c r="C9518" s="38" t="str">
        <f>IF('TD VENCIDOS'!C9499="","",'TD VENCIDOS'!C9499)</f>
        <v/>
      </c>
      <c r="D9518" s="37" t="str">
        <f>IF('TD VENCIDOS'!D9499="","",'TD VENCIDOS'!D9499)</f>
        <v/>
      </c>
    </row>
    <row r="9519" spans="2:4" ht="18.75">
      <c r="B9519" s="37" t="str">
        <f>IF('TD VENCIDOS'!B9500="","",'TD VENCIDOS'!B9500)</f>
        <v/>
      </c>
      <c r="C9519" s="38" t="str">
        <f>IF('TD VENCIDOS'!C9500="","",'TD VENCIDOS'!C9500)</f>
        <v/>
      </c>
      <c r="D9519" s="37" t="str">
        <f>IF('TD VENCIDOS'!D9500="","",'TD VENCIDOS'!D9500)</f>
        <v/>
      </c>
    </row>
    <row r="9520" spans="2:4" ht="18.75">
      <c r="B9520" s="37" t="str">
        <f>IF('TD VENCIDOS'!B9501="","",'TD VENCIDOS'!B9501)</f>
        <v/>
      </c>
      <c r="C9520" s="38" t="str">
        <f>IF('TD VENCIDOS'!C9501="","",'TD VENCIDOS'!C9501)</f>
        <v/>
      </c>
      <c r="D9520" s="37" t="str">
        <f>IF('TD VENCIDOS'!D9501="","",'TD VENCIDOS'!D9501)</f>
        <v/>
      </c>
    </row>
    <row r="9521" spans="2:4" ht="18.75">
      <c r="B9521" s="37" t="str">
        <f>IF('TD VENCIDOS'!B9502="","",'TD VENCIDOS'!B9502)</f>
        <v/>
      </c>
      <c r="C9521" s="38" t="str">
        <f>IF('TD VENCIDOS'!C9502="","",'TD VENCIDOS'!C9502)</f>
        <v/>
      </c>
      <c r="D9521" s="37" t="str">
        <f>IF('TD VENCIDOS'!D9502="","",'TD VENCIDOS'!D9502)</f>
        <v/>
      </c>
    </row>
    <row r="9522" spans="2:4" ht="18.75">
      <c r="B9522" s="37" t="str">
        <f>IF('TD VENCIDOS'!B9503="","",'TD VENCIDOS'!B9503)</f>
        <v/>
      </c>
      <c r="C9522" s="38" t="str">
        <f>IF('TD VENCIDOS'!C9503="","",'TD VENCIDOS'!C9503)</f>
        <v/>
      </c>
      <c r="D9522" s="37" t="str">
        <f>IF('TD VENCIDOS'!D9503="","",'TD VENCIDOS'!D9503)</f>
        <v/>
      </c>
    </row>
    <row r="9523" spans="2:4" ht="18.75">
      <c r="B9523" s="37" t="str">
        <f>IF('TD VENCIDOS'!B9504="","",'TD VENCIDOS'!B9504)</f>
        <v/>
      </c>
      <c r="C9523" s="38" t="str">
        <f>IF('TD VENCIDOS'!C9504="","",'TD VENCIDOS'!C9504)</f>
        <v/>
      </c>
      <c r="D9523" s="37" t="str">
        <f>IF('TD VENCIDOS'!D9504="","",'TD VENCIDOS'!D9504)</f>
        <v/>
      </c>
    </row>
    <row r="9524" spans="2:4" ht="18.75">
      <c r="B9524" s="37" t="str">
        <f>IF('TD VENCIDOS'!B9505="","",'TD VENCIDOS'!B9505)</f>
        <v/>
      </c>
      <c r="C9524" s="38" t="str">
        <f>IF('TD VENCIDOS'!C9505="","",'TD VENCIDOS'!C9505)</f>
        <v/>
      </c>
      <c r="D9524" s="37" t="str">
        <f>IF('TD VENCIDOS'!D9505="","",'TD VENCIDOS'!D9505)</f>
        <v/>
      </c>
    </row>
    <row r="9525" spans="2:4" ht="18.75">
      <c r="B9525" s="37" t="str">
        <f>IF('TD VENCIDOS'!B9506="","",'TD VENCIDOS'!B9506)</f>
        <v/>
      </c>
      <c r="C9525" s="38" t="str">
        <f>IF('TD VENCIDOS'!C9506="","",'TD VENCIDOS'!C9506)</f>
        <v/>
      </c>
      <c r="D9525" s="37" t="str">
        <f>IF('TD VENCIDOS'!D9506="","",'TD VENCIDOS'!D9506)</f>
        <v/>
      </c>
    </row>
    <row r="9526" spans="2:4" ht="18.75">
      <c r="B9526" s="37" t="str">
        <f>IF('TD VENCIDOS'!B9507="","",'TD VENCIDOS'!B9507)</f>
        <v/>
      </c>
      <c r="C9526" s="38" t="str">
        <f>IF('TD VENCIDOS'!C9507="","",'TD VENCIDOS'!C9507)</f>
        <v/>
      </c>
      <c r="D9526" s="37" t="str">
        <f>IF('TD VENCIDOS'!D9507="","",'TD VENCIDOS'!D9507)</f>
        <v/>
      </c>
    </row>
    <row r="9527" spans="2:4" ht="18.75">
      <c r="B9527" s="37" t="str">
        <f>IF('TD VENCIDOS'!B9508="","",'TD VENCIDOS'!B9508)</f>
        <v/>
      </c>
      <c r="C9527" s="38" t="str">
        <f>IF('TD VENCIDOS'!C9508="","",'TD VENCIDOS'!C9508)</f>
        <v/>
      </c>
      <c r="D9527" s="37" t="str">
        <f>IF('TD VENCIDOS'!D9508="","",'TD VENCIDOS'!D9508)</f>
        <v/>
      </c>
    </row>
    <row r="9528" spans="2:4" ht="18.75">
      <c r="B9528" s="37" t="str">
        <f>IF('TD VENCIDOS'!B9509="","",'TD VENCIDOS'!B9509)</f>
        <v/>
      </c>
      <c r="C9528" s="38" t="str">
        <f>IF('TD VENCIDOS'!C9509="","",'TD VENCIDOS'!C9509)</f>
        <v/>
      </c>
      <c r="D9528" s="37" t="str">
        <f>IF('TD VENCIDOS'!D9509="","",'TD VENCIDOS'!D9509)</f>
        <v/>
      </c>
    </row>
    <row r="9529" spans="2:4" ht="18.75">
      <c r="B9529" s="37" t="str">
        <f>IF('TD VENCIDOS'!B9510="","",'TD VENCIDOS'!B9510)</f>
        <v/>
      </c>
      <c r="C9529" s="38" t="str">
        <f>IF('TD VENCIDOS'!C9510="","",'TD VENCIDOS'!C9510)</f>
        <v/>
      </c>
      <c r="D9529" s="37" t="str">
        <f>IF('TD VENCIDOS'!D9510="","",'TD VENCIDOS'!D9510)</f>
        <v/>
      </c>
    </row>
    <row r="9530" spans="2:4" ht="18.75">
      <c r="B9530" s="37" t="str">
        <f>IF('TD VENCIDOS'!B9511="","",'TD VENCIDOS'!B9511)</f>
        <v/>
      </c>
      <c r="C9530" s="38" t="str">
        <f>IF('TD VENCIDOS'!C9511="","",'TD VENCIDOS'!C9511)</f>
        <v/>
      </c>
      <c r="D9530" s="37" t="str">
        <f>IF('TD VENCIDOS'!D9511="","",'TD VENCIDOS'!D9511)</f>
        <v/>
      </c>
    </row>
    <row r="9531" spans="2:4" ht="18.75">
      <c r="B9531" s="37" t="str">
        <f>IF('TD VENCIDOS'!B9512="","",'TD VENCIDOS'!B9512)</f>
        <v/>
      </c>
      <c r="C9531" s="38" t="str">
        <f>IF('TD VENCIDOS'!C9512="","",'TD VENCIDOS'!C9512)</f>
        <v/>
      </c>
      <c r="D9531" s="37" t="str">
        <f>IF('TD VENCIDOS'!D9512="","",'TD VENCIDOS'!D9512)</f>
        <v/>
      </c>
    </row>
    <row r="9532" spans="2:4" ht="18.75">
      <c r="B9532" s="37" t="str">
        <f>IF('TD VENCIDOS'!B9513="","",'TD VENCIDOS'!B9513)</f>
        <v/>
      </c>
      <c r="C9532" s="38" t="str">
        <f>IF('TD VENCIDOS'!C9513="","",'TD VENCIDOS'!C9513)</f>
        <v/>
      </c>
      <c r="D9532" s="37" t="str">
        <f>IF('TD VENCIDOS'!D9513="","",'TD VENCIDOS'!D9513)</f>
        <v/>
      </c>
    </row>
    <row r="9533" spans="2:4" ht="18.75">
      <c r="B9533" s="37" t="str">
        <f>IF('TD VENCIDOS'!B9514="","",'TD VENCIDOS'!B9514)</f>
        <v/>
      </c>
      <c r="C9533" s="38" t="str">
        <f>IF('TD VENCIDOS'!C9514="","",'TD VENCIDOS'!C9514)</f>
        <v/>
      </c>
      <c r="D9533" s="37" t="str">
        <f>IF('TD VENCIDOS'!D9514="","",'TD VENCIDOS'!D9514)</f>
        <v/>
      </c>
    </row>
    <row r="9534" spans="2:4" ht="18.75">
      <c r="B9534" s="37" t="str">
        <f>IF('TD VENCIDOS'!B9515="","",'TD VENCIDOS'!B9515)</f>
        <v/>
      </c>
      <c r="C9534" s="38" t="str">
        <f>IF('TD VENCIDOS'!C9515="","",'TD VENCIDOS'!C9515)</f>
        <v/>
      </c>
      <c r="D9534" s="37" t="str">
        <f>IF('TD VENCIDOS'!D9515="","",'TD VENCIDOS'!D9515)</f>
        <v/>
      </c>
    </row>
    <row r="9535" spans="2:4" ht="18.75">
      <c r="B9535" s="37" t="str">
        <f>IF('TD VENCIDOS'!B9516="","",'TD VENCIDOS'!B9516)</f>
        <v/>
      </c>
      <c r="C9535" s="38" t="str">
        <f>IF('TD VENCIDOS'!C9516="","",'TD VENCIDOS'!C9516)</f>
        <v/>
      </c>
      <c r="D9535" s="37" t="str">
        <f>IF('TD VENCIDOS'!D9516="","",'TD VENCIDOS'!D9516)</f>
        <v/>
      </c>
    </row>
    <row r="9536" spans="2:4" ht="18.75">
      <c r="B9536" s="37" t="str">
        <f>IF('TD VENCIDOS'!B9517="","",'TD VENCIDOS'!B9517)</f>
        <v/>
      </c>
      <c r="C9536" s="38" t="str">
        <f>IF('TD VENCIDOS'!C9517="","",'TD VENCIDOS'!C9517)</f>
        <v/>
      </c>
      <c r="D9536" s="37" t="str">
        <f>IF('TD VENCIDOS'!D9517="","",'TD VENCIDOS'!D9517)</f>
        <v/>
      </c>
    </row>
    <row r="9537" spans="2:4" ht="18.75">
      <c r="B9537" s="37" t="str">
        <f>IF('TD VENCIDOS'!B9518="","",'TD VENCIDOS'!B9518)</f>
        <v/>
      </c>
      <c r="C9537" s="38" t="str">
        <f>IF('TD VENCIDOS'!C9518="","",'TD VENCIDOS'!C9518)</f>
        <v/>
      </c>
      <c r="D9537" s="37" t="str">
        <f>IF('TD VENCIDOS'!D9518="","",'TD VENCIDOS'!D9518)</f>
        <v/>
      </c>
    </row>
    <row r="9538" spans="2:4" ht="18.75">
      <c r="B9538" s="37" t="str">
        <f>IF('TD VENCIDOS'!B9519="","",'TD VENCIDOS'!B9519)</f>
        <v/>
      </c>
      <c r="C9538" s="38" t="str">
        <f>IF('TD VENCIDOS'!C9519="","",'TD VENCIDOS'!C9519)</f>
        <v/>
      </c>
      <c r="D9538" s="37" t="str">
        <f>IF('TD VENCIDOS'!D9519="","",'TD VENCIDOS'!D9519)</f>
        <v/>
      </c>
    </row>
    <row r="9539" spans="2:4" ht="18.75">
      <c r="B9539" s="37" t="str">
        <f>IF('TD VENCIDOS'!B9520="","",'TD VENCIDOS'!B9520)</f>
        <v/>
      </c>
      <c r="C9539" s="38" t="str">
        <f>IF('TD VENCIDOS'!C9520="","",'TD VENCIDOS'!C9520)</f>
        <v/>
      </c>
      <c r="D9539" s="37" t="str">
        <f>IF('TD VENCIDOS'!D9520="","",'TD VENCIDOS'!D9520)</f>
        <v/>
      </c>
    </row>
    <row r="9540" spans="2:4" ht="18.75">
      <c r="B9540" s="37" t="str">
        <f>IF('TD VENCIDOS'!B9521="","",'TD VENCIDOS'!B9521)</f>
        <v/>
      </c>
      <c r="C9540" s="38" t="str">
        <f>IF('TD VENCIDOS'!C9521="","",'TD VENCIDOS'!C9521)</f>
        <v/>
      </c>
      <c r="D9540" s="37" t="str">
        <f>IF('TD VENCIDOS'!D9521="","",'TD VENCIDOS'!D9521)</f>
        <v/>
      </c>
    </row>
    <row r="9541" spans="2:4" ht="18.75">
      <c r="B9541" s="37" t="str">
        <f>IF('TD VENCIDOS'!B9522="","",'TD VENCIDOS'!B9522)</f>
        <v/>
      </c>
      <c r="C9541" s="38" t="str">
        <f>IF('TD VENCIDOS'!C9522="","",'TD VENCIDOS'!C9522)</f>
        <v/>
      </c>
      <c r="D9541" s="37" t="str">
        <f>IF('TD VENCIDOS'!D9522="","",'TD VENCIDOS'!D9522)</f>
        <v/>
      </c>
    </row>
    <row r="9542" spans="2:4" ht="18.75">
      <c r="B9542" s="37" t="str">
        <f>IF('TD VENCIDOS'!B9523="","",'TD VENCIDOS'!B9523)</f>
        <v/>
      </c>
      <c r="C9542" s="38" t="str">
        <f>IF('TD VENCIDOS'!C9523="","",'TD VENCIDOS'!C9523)</f>
        <v/>
      </c>
      <c r="D9542" s="37" t="str">
        <f>IF('TD VENCIDOS'!D9523="","",'TD VENCIDOS'!D9523)</f>
        <v/>
      </c>
    </row>
    <row r="9543" spans="2:4" ht="18.75">
      <c r="B9543" s="37" t="str">
        <f>IF('TD VENCIDOS'!B9524="","",'TD VENCIDOS'!B9524)</f>
        <v/>
      </c>
      <c r="C9543" s="38" t="str">
        <f>IF('TD VENCIDOS'!C9524="","",'TD VENCIDOS'!C9524)</f>
        <v/>
      </c>
      <c r="D9543" s="37" t="str">
        <f>IF('TD VENCIDOS'!D9524="","",'TD VENCIDOS'!D9524)</f>
        <v/>
      </c>
    </row>
    <row r="9544" spans="2:4" ht="18.75">
      <c r="B9544" s="37" t="str">
        <f>IF('TD VENCIDOS'!B9525="","",'TD VENCIDOS'!B9525)</f>
        <v/>
      </c>
      <c r="C9544" s="38" t="str">
        <f>IF('TD VENCIDOS'!C9525="","",'TD VENCIDOS'!C9525)</f>
        <v/>
      </c>
      <c r="D9544" s="37" t="str">
        <f>IF('TD VENCIDOS'!D9525="","",'TD VENCIDOS'!D9525)</f>
        <v/>
      </c>
    </row>
    <row r="9545" spans="2:4" ht="18.75">
      <c r="B9545" s="37" t="str">
        <f>IF('TD VENCIDOS'!B9526="","",'TD VENCIDOS'!B9526)</f>
        <v/>
      </c>
      <c r="C9545" s="38" t="str">
        <f>IF('TD VENCIDOS'!C9526="","",'TD VENCIDOS'!C9526)</f>
        <v/>
      </c>
      <c r="D9545" s="37" t="str">
        <f>IF('TD VENCIDOS'!D9526="","",'TD VENCIDOS'!D9526)</f>
        <v/>
      </c>
    </row>
    <row r="9546" spans="2:4" ht="18.75">
      <c r="B9546" s="37" t="str">
        <f>IF('TD VENCIDOS'!B9527="","",'TD VENCIDOS'!B9527)</f>
        <v/>
      </c>
      <c r="C9546" s="38" t="str">
        <f>IF('TD VENCIDOS'!C9527="","",'TD VENCIDOS'!C9527)</f>
        <v/>
      </c>
      <c r="D9546" s="37" t="str">
        <f>IF('TD VENCIDOS'!D9527="","",'TD VENCIDOS'!D9527)</f>
        <v/>
      </c>
    </row>
    <row r="9547" spans="2:4" ht="18.75">
      <c r="B9547" s="37" t="str">
        <f>IF('TD VENCIDOS'!B9528="","",'TD VENCIDOS'!B9528)</f>
        <v/>
      </c>
      <c r="C9547" s="38" t="str">
        <f>IF('TD VENCIDOS'!C9528="","",'TD VENCIDOS'!C9528)</f>
        <v/>
      </c>
      <c r="D9547" s="37" t="str">
        <f>IF('TD VENCIDOS'!D9528="","",'TD VENCIDOS'!D9528)</f>
        <v/>
      </c>
    </row>
    <row r="9548" spans="2:4" ht="18.75">
      <c r="B9548" s="37" t="str">
        <f>IF('TD VENCIDOS'!B9529="","",'TD VENCIDOS'!B9529)</f>
        <v/>
      </c>
      <c r="C9548" s="38" t="str">
        <f>IF('TD VENCIDOS'!C9529="","",'TD VENCIDOS'!C9529)</f>
        <v/>
      </c>
      <c r="D9548" s="37" t="str">
        <f>IF('TD VENCIDOS'!D9529="","",'TD VENCIDOS'!D9529)</f>
        <v/>
      </c>
    </row>
    <row r="9549" spans="2:4" ht="18.75">
      <c r="B9549" s="37" t="str">
        <f>IF('TD VENCIDOS'!B9530="","",'TD VENCIDOS'!B9530)</f>
        <v/>
      </c>
      <c r="C9549" s="38" t="str">
        <f>IF('TD VENCIDOS'!C9530="","",'TD VENCIDOS'!C9530)</f>
        <v/>
      </c>
      <c r="D9549" s="37" t="str">
        <f>IF('TD VENCIDOS'!D9530="","",'TD VENCIDOS'!D9530)</f>
        <v/>
      </c>
    </row>
    <row r="9550" spans="2:4" ht="18.75">
      <c r="B9550" s="37" t="str">
        <f>IF('TD VENCIDOS'!B9531="","",'TD VENCIDOS'!B9531)</f>
        <v/>
      </c>
      <c r="C9550" s="38" t="str">
        <f>IF('TD VENCIDOS'!C9531="","",'TD VENCIDOS'!C9531)</f>
        <v/>
      </c>
      <c r="D9550" s="37" t="str">
        <f>IF('TD VENCIDOS'!D9531="","",'TD VENCIDOS'!D9531)</f>
        <v/>
      </c>
    </row>
    <row r="9551" spans="2:4" ht="18.75">
      <c r="B9551" s="37" t="str">
        <f>IF('TD VENCIDOS'!B9532="","",'TD VENCIDOS'!B9532)</f>
        <v/>
      </c>
      <c r="C9551" s="38" t="str">
        <f>IF('TD VENCIDOS'!C9532="","",'TD VENCIDOS'!C9532)</f>
        <v/>
      </c>
      <c r="D9551" s="37" t="str">
        <f>IF('TD VENCIDOS'!D9532="","",'TD VENCIDOS'!D9532)</f>
        <v/>
      </c>
    </row>
    <row r="9552" spans="2:4" ht="18.75">
      <c r="B9552" s="37" t="str">
        <f>IF('TD VENCIDOS'!B9533="","",'TD VENCIDOS'!B9533)</f>
        <v/>
      </c>
      <c r="C9552" s="38" t="str">
        <f>IF('TD VENCIDOS'!C9533="","",'TD VENCIDOS'!C9533)</f>
        <v/>
      </c>
      <c r="D9552" s="37" t="str">
        <f>IF('TD VENCIDOS'!D9533="","",'TD VENCIDOS'!D9533)</f>
        <v/>
      </c>
    </row>
    <row r="9553" spans="2:4" ht="18.75">
      <c r="B9553" s="37" t="str">
        <f>IF('TD VENCIDOS'!B9534="","",'TD VENCIDOS'!B9534)</f>
        <v/>
      </c>
      <c r="C9553" s="38" t="str">
        <f>IF('TD VENCIDOS'!C9534="","",'TD VENCIDOS'!C9534)</f>
        <v/>
      </c>
      <c r="D9553" s="37" t="str">
        <f>IF('TD VENCIDOS'!D9534="","",'TD VENCIDOS'!D9534)</f>
        <v/>
      </c>
    </row>
    <row r="9554" spans="2:4" ht="18.75">
      <c r="B9554" s="37" t="str">
        <f>IF('TD VENCIDOS'!B9535="","",'TD VENCIDOS'!B9535)</f>
        <v/>
      </c>
      <c r="C9554" s="38" t="str">
        <f>IF('TD VENCIDOS'!C9535="","",'TD VENCIDOS'!C9535)</f>
        <v/>
      </c>
      <c r="D9554" s="37" t="str">
        <f>IF('TD VENCIDOS'!D9535="","",'TD VENCIDOS'!D9535)</f>
        <v/>
      </c>
    </row>
    <row r="9555" spans="2:4" ht="18.75">
      <c r="B9555" s="37" t="str">
        <f>IF('TD VENCIDOS'!B9536="","",'TD VENCIDOS'!B9536)</f>
        <v/>
      </c>
      <c r="C9555" s="38" t="str">
        <f>IF('TD VENCIDOS'!C9536="","",'TD VENCIDOS'!C9536)</f>
        <v/>
      </c>
      <c r="D9555" s="37" t="str">
        <f>IF('TD VENCIDOS'!D9536="","",'TD VENCIDOS'!D9536)</f>
        <v/>
      </c>
    </row>
    <row r="9556" spans="2:4" ht="18.75">
      <c r="B9556" s="37" t="str">
        <f>IF('TD VENCIDOS'!B9537="","",'TD VENCIDOS'!B9537)</f>
        <v/>
      </c>
      <c r="C9556" s="38" t="str">
        <f>IF('TD VENCIDOS'!C9537="","",'TD VENCIDOS'!C9537)</f>
        <v/>
      </c>
      <c r="D9556" s="37" t="str">
        <f>IF('TD VENCIDOS'!D9537="","",'TD VENCIDOS'!D9537)</f>
        <v/>
      </c>
    </row>
    <row r="9557" spans="2:4" ht="18.75">
      <c r="B9557" s="37" t="str">
        <f>IF('TD VENCIDOS'!B9538="","",'TD VENCIDOS'!B9538)</f>
        <v/>
      </c>
      <c r="C9557" s="38" t="str">
        <f>IF('TD VENCIDOS'!C9538="","",'TD VENCIDOS'!C9538)</f>
        <v/>
      </c>
      <c r="D9557" s="37" t="str">
        <f>IF('TD VENCIDOS'!D9538="","",'TD VENCIDOS'!D9538)</f>
        <v/>
      </c>
    </row>
    <row r="9558" spans="2:4" ht="18.75">
      <c r="B9558" s="37" t="str">
        <f>IF('TD VENCIDOS'!B9539="","",'TD VENCIDOS'!B9539)</f>
        <v/>
      </c>
      <c r="C9558" s="38" t="str">
        <f>IF('TD VENCIDOS'!C9539="","",'TD VENCIDOS'!C9539)</f>
        <v/>
      </c>
      <c r="D9558" s="37" t="str">
        <f>IF('TD VENCIDOS'!D9539="","",'TD VENCIDOS'!D9539)</f>
        <v/>
      </c>
    </row>
    <row r="9559" spans="2:4" ht="18.75">
      <c r="B9559" s="37" t="str">
        <f>IF('TD VENCIDOS'!B9540="","",'TD VENCIDOS'!B9540)</f>
        <v/>
      </c>
      <c r="C9559" s="38" t="str">
        <f>IF('TD VENCIDOS'!C9540="","",'TD VENCIDOS'!C9540)</f>
        <v/>
      </c>
      <c r="D9559" s="37" t="str">
        <f>IF('TD VENCIDOS'!D9540="","",'TD VENCIDOS'!D9540)</f>
        <v/>
      </c>
    </row>
    <row r="9560" spans="2:4" ht="18.75">
      <c r="B9560" s="37" t="str">
        <f>IF('TD VENCIDOS'!B9541="","",'TD VENCIDOS'!B9541)</f>
        <v/>
      </c>
      <c r="C9560" s="38" t="str">
        <f>IF('TD VENCIDOS'!C9541="","",'TD VENCIDOS'!C9541)</f>
        <v/>
      </c>
      <c r="D9560" s="37" t="str">
        <f>IF('TD VENCIDOS'!D9541="","",'TD VENCIDOS'!D9541)</f>
        <v/>
      </c>
    </row>
    <row r="9561" spans="2:4" ht="18.75">
      <c r="B9561" s="37" t="str">
        <f>IF('TD VENCIDOS'!B9542="","",'TD VENCIDOS'!B9542)</f>
        <v/>
      </c>
      <c r="C9561" s="38" t="str">
        <f>IF('TD VENCIDOS'!C9542="","",'TD VENCIDOS'!C9542)</f>
        <v/>
      </c>
      <c r="D9561" s="37" t="str">
        <f>IF('TD VENCIDOS'!D9542="","",'TD VENCIDOS'!D9542)</f>
        <v/>
      </c>
    </row>
    <row r="9562" spans="2:4" ht="18.75">
      <c r="B9562" s="37" t="str">
        <f>IF('TD VENCIDOS'!B9543="","",'TD VENCIDOS'!B9543)</f>
        <v/>
      </c>
      <c r="C9562" s="38" t="str">
        <f>IF('TD VENCIDOS'!C9543="","",'TD VENCIDOS'!C9543)</f>
        <v/>
      </c>
      <c r="D9562" s="37" t="str">
        <f>IF('TD VENCIDOS'!D9543="","",'TD VENCIDOS'!D9543)</f>
        <v/>
      </c>
    </row>
    <row r="9563" spans="2:4" ht="18.75">
      <c r="B9563" s="37" t="str">
        <f>IF('TD VENCIDOS'!B9544="","",'TD VENCIDOS'!B9544)</f>
        <v/>
      </c>
      <c r="C9563" s="38" t="str">
        <f>IF('TD VENCIDOS'!C9544="","",'TD VENCIDOS'!C9544)</f>
        <v/>
      </c>
      <c r="D9563" s="37" t="str">
        <f>IF('TD VENCIDOS'!D9544="","",'TD VENCIDOS'!D9544)</f>
        <v/>
      </c>
    </row>
    <row r="9564" spans="2:4" ht="18.75">
      <c r="B9564" s="37" t="str">
        <f>IF('TD VENCIDOS'!B9545="","",'TD VENCIDOS'!B9545)</f>
        <v/>
      </c>
      <c r="C9564" s="38" t="str">
        <f>IF('TD VENCIDOS'!C9545="","",'TD VENCIDOS'!C9545)</f>
        <v/>
      </c>
      <c r="D9564" s="37" t="str">
        <f>IF('TD VENCIDOS'!D9545="","",'TD VENCIDOS'!D9545)</f>
        <v/>
      </c>
    </row>
    <row r="9565" spans="2:4" ht="18.75">
      <c r="B9565" s="37" t="str">
        <f>IF('TD VENCIDOS'!B9546="","",'TD VENCIDOS'!B9546)</f>
        <v/>
      </c>
      <c r="C9565" s="38" t="str">
        <f>IF('TD VENCIDOS'!C9546="","",'TD VENCIDOS'!C9546)</f>
        <v/>
      </c>
      <c r="D9565" s="37" t="str">
        <f>IF('TD VENCIDOS'!D9546="","",'TD VENCIDOS'!D9546)</f>
        <v/>
      </c>
    </row>
    <row r="9566" spans="2:4" ht="18.75">
      <c r="B9566" s="37" t="str">
        <f>IF('TD VENCIDOS'!B9547="","",'TD VENCIDOS'!B9547)</f>
        <v/>
      </c>
      <c r="C9566" s="38" t="str">
        <f>IF('TD VENCIDOS'!C9547="","",'TD VENCIDOS'!C9547)</f>
        <v/>
      </c>
      <c r="D9566" s="37" t="str">
        <f>IF('TD VENCIDOS'!D9547="","",'TD VENCIDOS'!D9547)</f>
        <v/>
      </c>
    </row>
    <row r="9567" spans="2:4" ht="18.75">
      <c r="B9567" s="37" t="str">
        <f>IF('TD VENCIDOS'!B9548="","",'TD VENCIDOS'!B9548)</f>
        <v/>
      </c>
      <c r="C9567" s="38" t="str">
        <f>IF('TD VENCIDOS'!C9548="","",'TD VENCIDOS'!C9548)</f>
        <v/>
      </c>
      <c r="D9567" s="37" t="str">
        <f>IF('TD VENCIDOS'!D9548="","",'TD VENCIDOS'!D9548)</f>
        <v/>
      </c>
    </row>
    <row r="9568" spans="2:4" ht="18.75">
      <c r="B9568" s="37" t="str">
        <f>IF('TD VENCIDOS'!B9549="","",'TD VENCIDOS'!B9549)</f>
        <v/>
      </c>
      <c r="C9568" s="38" t="str">
        <f>IF('TD VENCIDOS'!C9549="","",'TD VENCIDOS'!C9549)</f>
        <v/>
      </c>
      <c r="D9568" s="37" t="str">
        <f>IF('TD VENCIDOS'!D9549="","",'TD VENCIDOS'!D9549)</f>
        <v/>
      </c>
    </row>
    <row r="9569" spans="2:4" ht="18.75">
      <c r="B9569" s="37" t="str">
        <f>IF('TD VENCIDOS'!B9550="","",'TD VENCIDOS'!B9550)</f>
        <v/>
      </c>
      <c r="C9569" s="38" t="str">
        <f>IF('TD VENCIDOS'!C9550="","",'TD VENCIDOS'!C9550)</f>
        <v/>
      </c>
      <c r="D9569" s="37" t="str">
        <f>IF('TD VENCIDOS'!D9550="","",'TD VENCIDOS'!D9550)</f>
        <v/>
      </c>
    </row>
    <row r="9570" spans="2:4" ht="18.75">
      <c r="B9570" s="37" t="str">
        <f>IF('TD VENCIDOS'!B9551="","",'TD VENCIDOS'!B9551)</f>
        <v/>
      </c>
      <c r="C9570" s="38" t="str">
        <f>IF('TD VENCIDOS'!C9551="","",'TD VENCIDOS'!C9551)</f>
        <v/>
      </c>
      <c r="D9570" s="37" t="str">
        <f>IF('TD VENCIDOS'!D9551="","",'TD VENCIDOS'!D9551)</f>
        <v/>
      </c>
    </row>
    <row r="9571" spans="2:4" ht="18.75">
      <c r="B9571" s="37" t="str">
        <f>IF('TD VENCIDOS'!B9552="","",'TD VENCIDOS'!B9552)</f>
        <v/>
      </c>
      <c r="C9571" s="38" t="str">
        <f>IF('TD VENCIDOS'!C9552="","",'TD VENCIDOS'!C9552)</f>
        <v/>
      </c>
      <c r="D9571" s="37" t="str">
        <f>IF('TD VENCIDOS'!D9552="","",'TD VENCIDOS'!D9552)</f>
        <v/>
      </c>
    </row>
    <row r="9572" spans="2:4" ht="18.75">
      <c r="B9572" s="37" t="str">
        <f>IF('TD VENCIDOS'!B9553="","",'TD VENCIDOS'!B9553)</f>
        <v/>
      </c>
      <c r="C9572" s="38" t="str">
        <f>IF('TD VENCIDOS'!C9553="","",'TD VENCIDOS'!C9553)</f>
        <v/>
      </c>
      <c r="D9572" s="37" t="str">
        <f>IF('TD VENCIDOS'!D9553="","",'TD VENCIDOS'!D9553)</f>
        <v/>
      </c>
    </row>
    <row r="9573" spans="2:4" ht="18.75">
      <c r="B9573" s="37" t="str">
        <f>IF('TD VENCIDOS'!B9554="","",'TD VENCIDOS'!B9554)</f>
        <v/>
      </c>
      <c r="C9573" s="38" t="str">
        <f>IF('TD VENCIDOS'!C9554="","",'TD VENCIDOS'!C9554)</f>
        <v/>
      </c>
      <c r="D9573" s="37" t="str">
        <f>IF('TD VENCIDOS'!D9554="","",'TD VENCIDOS'!D9554)</f>
        <v/>
      </c>
    </row>
    <row r="9574" spans="2:4" ht="18.75">
      <c r="B9574" s="37" t="str">
        <f>IF('TD VENCIDOS'!B9555="","",'TD VENCIDOS'!B9555)</f>
        <v/>
      </c>
      <c r="C9574" s="38" t="str">
        <f>IF('TD VENCIDOS'!C9555="","",'TD VENCIDOS'!C9555)</f>
        <v/>
      </c>
      <c r="D9574" s="37" t="str">
        <f>IF('TD VENCIDOS'!D9555="","",'TD VENCIDOS'!D9555)</f>
        <v/>
      </c>
    </row>
    <row r="9575" spans="2:4" ht="18.75">
      <c r="B9575" s="37" t="str">
        <f>IF('TD VENCIDOS'!B9556="","",'TD VENCIDOS'!B9556)</f>
        <v/>
      </c>
      <c r="C9575" s="38" t="str">
        <f>IF('TD VENCIDOS'!C9556="","",'TD VENCIDOS'!C9556)</f>
        <v/>
      </c>
      <c r="D9575" s="37" t="str">
        <f>IF('TD VENCIDOS'!D9556="","",'TD VENCIDOS'!D9556)</f>
        <v/>
      </c>
    </row>
    <row r="9576" spans="2:4" ht="18.75">
      <c r="B9576" s="37" t="str">
        <f>IF('TD VENCIDOS'!B9557="","",'TD VENCIDOS'!B9557)</f>
        <v/>
      </c>
      <c r="C9576" s="38" t="str">
        <f>IF('TD VENCIDOS'!C9557="","",'TD VENCIDOS'!C9557)</f>
        <v/>
      </c>
      <c r="D9576" s="37" t="str">
        <f>IF('TD VENCIDOS'!D9557="","",'TD VENCIDOS'!D9557)</f>
        <v/>
      </c>
    </row>
    <row r="9577" spans="2:4" ht="18.75">
      <c r="B9577" s="37" t="str">
        <f>IF('TD VENCIDOS'!B9558="","",'TD VENCIDOS'!B9558)</f>
        <v/>
      </c>
      <c r="C9577" s="38" t="str">
        <f>IF('TD VENCIDOS'!C9558="","",'TD VENCIDOS'!C9558)</f>
        <v/>
      </c>
      <c r="D9577" s="37" t="str">
        <f>IF('TD VENCIDOS'!D9558="","",'TD VENCIDOS'!D9558)</f>
        <v/>
      </c>
    </row>
    <row r="9578" spans="2:4" ht="18.75">
      <c r="B9578" s="37" t="str">
        <f>IF('TD VENCIDOS'!B9559="","",'TD VENCIDOS'!B9559)</f>
        <v/>
      </c>
      <c r="C9578" s="38" t="str">
        <f>IF('TD VENCIDOS'!C9559="","",'TD VENCIDOS'!C9559)</f>
        <v/>
      </c>
      <c r="D9578" s="37" t="str">
        <f>IF('TD VENCIDOS'!D9559="","",'TD VENCIDOS'!D9559)</f>
        <v/>
      </c>
    </row>
    <row r="9579" spans="2:4" ht="18.75">
      <c r="B9579" s="37" t="str">
        <f>IF('TD VENCIDOS'!B9560="","",'TD VENCIDOS'!B9560)</f>
        <v/>
      </c>
      <c r="C9579" s="38" t="str">
        <f>IF('TD VENCIDOS'!C9560="","",'TD VENCIDOS'!C9560)</f>
        <v/>
      </c>
      <c r="D9579" s="37" t="str">
        <f>IF('TD VENCIDOS'!D9560="","",'TD VENCIDOS'!D9560)</f>
        <v/>
      </c>
    </row>
    <row r="9580" spans="2:4" ht="18.75">
      <c r="B9580" s="37" t="str">
        <f>IF('TD VENCIDOS'!B9561="","",'TD VENCIDOS'!B9561)</f>
        <v/>
      </c>
      <c r="C9580" s="38" t="str">
        <f>IF('TD VENCIDOS'!C9561="","",'TD VENCIDOS'!C9561)</f>
        <v/>
      </c>
      <c r="D9580" s="37" t="str">
        <f>IF('TD VENCIDOS'!D9561="","",'TD VENCIDOS'!D9561)</f>
        <v/>
      </c>
    </row>
    <row r="9581" spans="2:4" ht="18.75">
      <c r="B9581" s="37" t="str">
        <f>IF('TD VENCIDOS'!B9562="","",'TD VENCIDOS'!B9562)</f>
        <v/>
      </c>
      <c r="C9581" s="38" t="str">
        <f>IF('TD VENCIDOS'!C9562="","",'TD VENCIDOS'!C9562)</f>
        <v/>
      </c>
      <c r="D9581" s="37" t="str">
        <f>IF('TD VENCIDOS'!D9562="","",'TD VENCIDOS'!D9562)</f>
        <v/>
      </c>
    </row>
    <row r="9582" spans="2:4" ht="18.75">
      <c r="B9582" s="37" t="str">
        <f>IF('TD VENCIDOS'!B9563="","",'TD VENCIDOS'!B9563)</f>
        <v/>
      </c>
      <c r="C9582" s="38" t="str">
        <f>IF('TD VENCIDOS'!C9563="","",'TD VENCIDOS'!C9563)</f>
        <v/>
      </c>
      <c r="D9582" s="37" t="str">
        <f>IF('TD VENCIDOS'!D9563="","",'TD VENCIDOS'!D9563)</f>
        <v/>
      </c>
    </row>
    <row r="9583" spans="2:4" ht="18.75">
      <c r="B9583" s="37" t="str">
        <f>IF('TD VENCIDOS'!B9564="","",'TD VENCIDOS'!B9564)</f>
        <v/>
      </c>
      <c r="C9583" s="38" t="str">
        <f>IF('TD VENCIDOS'!C9564="","",'TD VENCIDOS'!C9564)</f>
        <v/>
      </c>
      <c r="D9583" s="37" t="str">
        <f>IF('TD VENCIDOS'!D9564="","",'TD VENCIDOS'!D9564)</f>
        <v/>
      </c>
    </row>
    <row r="9584" spans="2:4" ht="18.75">
      <c r="B9584" s="37" t="str">
        <f>IF('TD VENCIDOS'!B9565="","",'TD VENCIDOS'!B9565)</f>
        <v/>
      </c>
      <c r="C9584" s="38" t="str">
        <f>IF('TD VENCIDOS'!C9565="","",'TD VENCIDOS'!C9565)</f>
        <v/>
      </c>
      <c r="D9584" s="37" t="str">
        <f>IF('TD VENCIDOS'!D9565="","",'TD VENCIDOS'!D9565)</f>
        <v/>
      </c>
    </row>
    <row r="9585" spans="2:4" ht="18.75">
      <c r="B9585" s="37" t="str">
        <f>IF('TD VENCIDOS'!B9566="","",'TD VENCIDOS'!B9566)</f>
        <v/>
      </c>
      <c r="C9585" s="38" t="str">
        <f>IF('TD VENCIDOS'!C9566="","",'TD VENCIDOS'!C9566)</f>
        <v/>
      </c>
      <c r="D9585" s="37" t="str">
        <f>IF('TD VENCIDOS'!D9566="","",'TD VENCIDOS'!D9566)</f>
        <v/>
      </c>
    </row>
    <row r="9586" spans="2:4" ht="18.75">
      <c r="B9586" s="37" t="str">
        <f>IF('TD VENCIDOS'!B9567="","",'TD VENCIDOS'!B9567)</f>
        <v/>
      </c>
      <c r="C9586" s="38" t="str">
        <f>IF('TD VENCIDOS'!C9567="","",'TD VENCIDOS'!C9567)</f>
        <v/>
      </c>
      <c r="D9586" s="37" t="str">
        <f>IF('TD VENCIDOS'!D9567="","",'TD VENCIDOS'!D9567)</f>
        <v/>
      </c>
    </row>
    <row r="9587" spans="2:4" ht="18.75">
      <c r="B9587" s="37" t="str">
        <f>IF('TD VENCIDOS'!B9568="","",'TD VENCIDOS'!B9568)</f>
        <v/>
      </c>
      <c r="C9587" s="38" t="str">
        <f>IF('TD VENCIDOS'!C9568="","",'TD VENCIDOS'!C9568)</f>
        <v/>
      </c>
      <c r="D9587" s="37" t="str">
        <f>IF('TD VENCIDOS'!D9568="","",'TD VENCIDOS'!D9568)</f>
        <v/>
      </c>
    </row>
    <row r="9588" spans="2:4" ht="18.75">
      <c r="B9588" s="37" t="str">
        <f>IF('TD VENCIDOS'!B9569="","",'TD VENCIDOS'!B9569)</f>
        <v/>
      </c>
      <c r="C9588" s="38" t="str">
        <f>IF('TD VENCIDOS'!C9569="","",'TD VENCIDOS'!C9569)</f>
        <v/>
      </c>
      <c r="D9588" s="37" t="str">
        <f>IF('TD VENCIDOS'!D9569="","",'TD VENCIDOS'!D9569)</f>
        <v/>
      </c>
    </row>
    <row r="9589" spans="2:4" ht="18.75">
      <c r="B9589" s="37" t="str">
        <f>IF('TD VENCIDOS'!B9570="","",'TD VENCIDOS'!B9570)</f>
        <v/>
      </c>
      <c r="C9589" s="38" t="str">
        <f>IF('TD VENCIDOS'!C9570="","",'TD VENCIDOS'!C9570)</f>
        <v/>
      </c>
      <c r="D9589" s="37" t="str">
        <f>IF('TD VENCIDOS'!D9570="","",'TD VENCIDOS'!D9570)</f>
        <v/>
      </c>
    </row>
    <row r="9590" spans="2:4" ht="18.75">
      <c r="B9590" s="37" t="str">
        <f>IF('TD VENCIDOS'!B9571="","",'TD VENCIDOS'!B9571)</f>
        <v/>
      </c>
      <c r="C9590" s="38" t="str">
        <f>IF('TD VENCIDOS'!C9571="","",'TD VENCIDOS'!C9571)</f>
        <v/>
      </c>
      <c r="D9590" s="37" t="str">
        <f>IF('TD VENCIDOS'!D9571="","",'TD VENCIDOS'!D9571)</f>
        <v/>
      </c>
    </row>
    <row r="9591" spans="2:4" ht="18.75">
      <c r="B9591" s="37" t="str">
        <f>IF('TD VENCIDOS'!B9572="","",'TD VENCIDOS'!B9572)</f>
        <v/>
      </c>
      <c r="C9591" s="38" t="str">
        <f>IF('TD VENCIDOS'!C9572="","",'TD VENCIDOS'!C9572)</f>
        <v/>
      </c>
      <c r="D9591" s="37" t="str">
        <f>IF('TD VENCIDOS'!D9572="","",'TD VENCIDOS'!D9572)</f>
        <v/>
      </c>
    </row>
    <row r="9592" spans="2:4" ht="18.75">
      <c r="B9592" s="37" t="str">
        <f>IF('TD VENCIDOS'!B9573="","",'TD VENCIDOS'!B9573)</f>
        <v/>
      </c>
      <c r="C9592" s="38" t="str">
        <f>IF('TD VENCIDOS'!C9573="","",'TD VENCIDOS'!C9573)</f>
        <v/>
      </c>
      <c r="D9592" s="37" t="str">
        <f>IF('TD VENCIDOS'!D9573="","",'TD VENCIDOS'!D9573)</f>
        <v/>
      </c>
    </row>
    <row r="9593" spans="2:4" ht="18.75">
      <c r="B9593" s="37" t="str">
        <f>IF('TD VENCIDOS'!B9574="","",'TD VENCIDOS'!B9574)</f>
        <v/>
      </c>
      <c r="C9593" s="38" t="str">
        <f>IF('TD VENCIDOS'!C9574="","",'TD VENCIDOS'!C9574)</f>
        <v/>
      </c>
      <c r="D9593" s="37" t="str">
        <f>IF('TD VENCIDOS'!D9574="","",'TD VENCIDOS'!D9574)</f>
        <v/>
      </c>
    </row>
    <row r="9594" spans="2:4" ht="18.75">
      <c r="B9594" s="37" t="str">
        <f>IF('TD VENCIDOS'!B9575="","",'TD VENCIDOS'!B9575)</f>
        <v/>
      </c>
      <c r="C9594" s="38" t="str">
        <f>IF('TD VENCIDOS'!C9575="","",'TD VENCIDOS'!C9575)</f>
        <v/>
      </c>
      <c r="D9594" s="37" t="str">
        <f>IF('TD VENCIDOS'!D9575="","",'TD VENCIDOS'!D9575)</f>
        <v/>
      </c>
    </row>
    <row r="9595" spans="2:4" ht="18.75">
      <c r="B9595" s="37" t="str">
        <f>IF('TD VENCIDOS'!B9576="","",'TD VENCIDOS'!B9576)</f>
        <v/>
      </c>
      <c r="C9595" s="38" t="str">
        <f>IF('TD VENCIDOS'!C9576="","",'TD VENCIDOS'!C9576)</f>
        <v/>
      </c>
      <c r="D9595" s="37" t="str">
        <f>IF('TD VENCIDOS'!D9576="","",'TD VENCIDOS'!D9576)</f>
        <v/>
      </c>
    </row>
    <row r="9596" spans="2:4" ht="18.75">
      <c r="B9596" s="37" t="str">
        <f>IF('TD VENCIDOS'!B9577="","",'TD VENCIDOS'!B9577)</f>
        <v/>
      </c>
      <c r="C9596" s="38" t="str">
        <f>IF('TD VENCIDOS'!C9577="","",'TD VENCIDOS'!C9577)</f>
        <v/>
      </c>
      <c r="D9596" s="37" t="str">
        <f>IF('TD VENCIDOS'!D9577="","",'TD VENCIDOS'!D9577)</f>
        <v/>
      </c>
    </row>
    <row r="9597" spans="2:4" ht="18.75">
      <c r="B9597" s="37" t="str">
        <f>IF('TD VENCIDOS'!B9578="","",'TD VENCIDOS'!B9578)</f>
        <v/>
      </c>
      <c r="C9597" s="38" t="str">
        <f>IF('TD VENCIDOS'!C9578="","",'TD VENCIDOS'!C9578)</f>
        <v/>
      </c>
      <c r="D9597" s="37" t="str">
        <f>IF('TD VENCIDOS'!D9578="","",'TD VENCIDOS'!D9578)</f>
        <v/>
      </c>
    </row>
    <row r="9598" spans="2:4" ht="18.75">
      <c r="B9598" s="37" t="str">
        <f>IF('TD VENCIDOS'!B9579="","",'TD VENCIDOS'!B9579)</f>
        <v/>
      </c>
      <c r="C9598" s="38" t="str">
        <f>IF('TD VENCIDOS'!C9579="","",'TD VENCIDOS'!C9579)</f>
        <v/>
      </c>
      <c r="D9598" s="37" t="str">
        <f>IF('TD VENCIDOS'!D9579="","",'TD VENCIDOS'!D9579)</f>
        <v/>
      </c>
    </row>
    <row r="9599" spans="2:4" ht="18.75">
      <c r="B9599" s="37" t="str">
        <f>IF('TD VENCIDOS'!B9580="","",'TD VENCIDOS'!B9580)</f>
        <v/>
      </c>
      <c r="C9599" s="38" t="str">
        <f>IF('TD VENCIDOS'!C9580="","",'TD VENCIDOS'!C9580)</f>
        <v/>
      </c>
      <c r="D9599" s="37" t="str">
        <f>IF('TD VENCIDOS'!D9580="","",'TD VENCIDOS'!D9580)</f>
        <v/>
      </c>
    </row>
    <row r="9600" spans="2:4" ht="18.75">
      <c r="B9600" s="37" t="str">
        <f>IF('TD VENCIDOS'!B9581="","",'TD VENCIDOS'!B9581)</f>
        <v/>
      </c>
      <c r="C9600" s="38" t="str">
        <f>IF('TD VENCIDOS'!C9581="","",'TD VENCIDOS'!C9581)</f>
        <v/>
      </c>
      <c r="D9600" s="37" t="str">
        <f>IF('TD VENCIDOS'!D9581="","",'TD VENCIDOS'!D9581)</f>
        <v/>
      </c>
    </row>
    <row r="9601" spans="2:4" ht="18.75">
      <c r="B9601" s="37" t="str">
        <f>IF('TD VENCIDOS'!B9582="","",'TD VENCIDOS'!B9582)</f>
        <v/>
      </c>
      <c r="C9601" s="38" t="str">
        <f>IF('TD VENCIDOS'!C9582="","",'TD VENCIDOS'!C9582)</f>
        <v/>
      </c>
      <c r="D9601" s="37" t="str">
        <f>IF('TD VENCIDOS'!D9582="","",'TD VENCIDOS'!D9582)</f>
        <v/>
      </c>
    </row>
    <row r="9602" spans="2:4" ht="18.75">
      <c r="B9602" s="37" t="str">
        <f>IF('TD VENCIDOS'!B9583="","",'TD VENCIDOS'!B9583)</f>
        <v/>
      </c>
      <c r="C9602" s="38" t="str">
        <f>IF('TD VENCIDOS'!C9583="","",'TD VENCIDOS'!C9583)</f>
        <v/>
      </c>
      <c r="D9602" s="37" t="str">
        <f>IF('TD VENCIDOS'!D9583="","",'TD VENCIDOS'!D9583)</f>
        <v/>
      </c>
    </row>
    <row r="9603" spans="2:4" ht="18.75">
      <c r="B9603" s="37" t="str">
        <f>IF('TD VENCIDOS'!B9584="","",'TD VENCIDOS'!B9584)</f>
        <v/>
      </c>
      <c r="C9603" s="38" t="str">
        <f>IF('TD VENCIDOS'!C9584="","",'TD VENCIDOS'!C9584)</f>
        <v/>
      </c>
      <c r="D9603" s="37" t="str">
        <f>IF('TD VENCIDOS'!D9584="","",'TD VENCIDOS'!D9584)</f>
        <v/>
      </c>
    </row>
    <row r="9604" spans="2:4" ht="18.75">
      <c r="B9604" s="37" t="str">
        <f>IF('TD VENCIDOS'!B9585="","",'TD VENCIDOS'!B9585)</f>
        <v/>
      </c>
      <c r="C9604" s="38" t="str">
        <f>IF('TD VENCIDOS'!C9585="","",'TD VENCIDOS'!C9585)</f>
        <v/>
      </c>
      <c r="D9604" s="37" t="str">
        <f>IF('TD VENCIDOS'!D9585="","",'TD VENCIDOS'!D9585)</f>
        <v/>
      </c>
    </row>
    <row r="9605" spans="2:4" ht="18.75">
      <c r="B9605" s="37" t="str">
        <f>IF('TD VENCIDOS'!B9586="","",'TD VENCIDOS'!B9586)</f>
        <v/>
      </c>
      <c r="C9605" s="38" t="str">
        <f>IF('TD VENCIDOS'!C9586="","",'TD VENCIDOS'!C9586)</f>
        <v/>
      </c>
      <c r="D9605" s="37" t="str">
        <f>IF('TD VENCIDOS'!D9586="","",'TD VENCIDOS'!D9586)</f>
        <v/>
      </c>
    </row>
    <row r="9606" spans="2:4" ht="18.75">
      <c r="B9606" s="37" t="str">
        <f>IF('TD VENCIDOS'!B9587="","",'TD VENCIDOS'!B9587)</f>
        <v/>
      </c>
      <c r="C9606" s="38" t="str">
        <f>IF('TD VENCIDOS'!C9587="","",'TD VENCIDOS'!C9587)</f>
        <v/>
      </c>
      <c r="D9606" s="37" t="str">
        <f>IF('TD VENCIDOS'!D9587="","",'TD VENCIDOS'!D9587)</f>
        <v/>
      </c>
    </row>
    <row r="9607" spans="2:4" ht="18.75">
      <c r="B9607" s="37" t="str">
        <f>IF('TD VENCIDOS'!B9588="","",'TD VENCIDOS'!B9588)</f>
        <v/>
      </c>
      <c r="C9607" s="38" t="str">
        <f>IF('TD VENCIDOS'!C9588="","",'TD VENCIDOS'!C9588)</f>
        <v/>
      </c>
      <c r="D9607" s="37" t="str">
        <f>IF('TD VENCIDOS'!D9588="","",'TD VENCIDOS'!D9588)</f>
        <v/>
      </c>
    </row>
    <row r="9608" spans="2:4" ht="18.75">
      <c r="B9608" s="37" t="str">
        <f>IF('TD VENCIDOS'!B9589="","",'TD VENCIDOS'!B9589)</f>
        <v/>
      </c>
      <c r="C9608" s="38" t="str">
        <f>IF('TD VENCIDOS'!C9589="","",'TD VENCIDOS'!C9589)</f>
        <v/>
      </c>
      <c r="D9608" s="37" t="str">
        <f>IF('TD VENCIDOS'!D9589="","",'TD VENCIDOS'!D9589)</f>
        <v/>
      </c>
    </row>
    <row r="9609" spans="2:4" ht="18.75">
      <c r="B9609" s="37" t="str">
        <f>IF('TD VENCIDOS'!B9590="","",'TD VENCIDOS'!B9590)</f>
        <v/>
      </c>
      <c r="C9609" s="38" t="str">
        <f>IF('TD VENCIDOS'!C9590="","",'TD VENCIDOS'!C9590)</f>
        <v/>
      </c>
      <c r="D9609" s="37" t="str">
        <f>IF('TD VENCIDOS'!D9590="","",'TD VENCIDOS'!D9590)</f>
        <v/>
      </c>
    </row>
    <row r="9610" spans="2:4" ht="18.75">
      <c r="B9610" s="37" t="str">
        <f>IF('TD VENCIDOS'!B9591="","",'TD VENCIDOS'!B9591)</f>
        <v/>
      </c>
      <c r="C9610" s="38" t="str">
        <f>IF('TD VENCIDOS'!C9591="","",'TD VENCIDOS'!C9591)</f>
        <v/>
      </c>
      <c r="D9610" s="37" t="str">
        <f>IF('TD VENCIDOS'!D9591="","",'TD VENCIDOS'!D9591)</f>
        <v/>
      </c>
    </row>
    <row r="9611" spans="2:4" ht="18.75">
      <c r="B9611" s="37" t="str">
        <f>IF('TD VENCIDOS'!B9592="","",'TD VENCIDOS'!B9592)</f>
        <v/>
      </c>
      <c r="C9611" s="38" t="str">
        <f>IF('TD VENCIDOS'!C9592="","",'TD VENCIDOS'!C9592)</f>
        <v/>
      </c>
      <c r="D9611" s="37" t="str">
        <f>IF('TD VENCIDOS'!D9592="","",'TD VENCIDOS'!D9592)</f>
        <v/>
      </c>
    </row>
    <row r="9612" spans="2:4" ht="18.75">
      <c r="B9612" s="37" t="str">
        <f>IF('TD VENCIDOS'!B9593="","",'TD VENCIDOS'!B9593)</f>
        <v/>
      </c>
      <c r="C9612" s="38" t="str">
        <f>IF('TD VENCIDOS'!C9593="","",'TD VENCIDOS'!C9593)</f>
        <v/>
      </c>
      <c r="D9612" s="37" t="str">
        <f>IF('TD VENCIDOS'!D9593="","",'TD VENCIDOS'!D9593)</f>
        <v/>
      </c>
    </row>
    <row r="9613" spans="2:4" ht="18.75">
      <c r="B9613" s="37" t="str">
        <f>IF('TD VENCIDOS'!B9594="","",'TD VENCIDOS'!B9594)</f>
        <v/>
      </c>
      <c r="C9613" s="38" t="str">
        <f>IF('TD VENCIDOS'!C9594="","",'TD VENCIDOS'!C9594)</f>
        <v/>
      </c>
      <c r="D9613" s="37" t="str">
        <f>IF('TD VENCIDOS'!D9594="","",'TD VENCIDOS'!D9594)</f>
        <v/>
      </c>
    </row>
    <row r="9614" spans="2:4" ht="18.75">
      <c r="B9614" s="37" t="str">
        <f>IF('TD VENCIDOS'!B9595="","",'TD VENCIDOS'!B9595)</f>
        <v/>
      </c>
      <c r="C9614" s="38" t="str">
        <f>IF('TD VENCIDOS'!C9595="","",'TD VENCIDOS'!C9595)</f>
        <v/>
      </c>
      <c r="D9614" s="37" t="str">
        <f>IF('TD VENCIDOS'!D9595="","",'TD VENCIDOS'!D9595)</f>
        <v/>
      </c>
    </row>
    <row r="9615" spans="2:4" ht="18.75">
      <c r="B9615" s="37" t="str">
        <f>IF('TD VENCIDOS'!B9596="","",'TD VENCIDOS'!B9596)</f>
        <v/>
      </c>
      <c r="C9615" s="38" t="str">
        <f>IF('TD VENCIDOS'!C9596="","",'TD VENCIDOS'!C9596)</f>
        <v/>
      </c>
      <c r="D9615" s="37" t="str">
        <f>IF('TD VENCIDOS'!D9596="","",'TD VENCIDOS'!D9596)</f>
        <v/>
      </c>
    </row>
    <row r="9616" spans="2:4" ht="18.75">
      <c r="B9616" s="37" t="str">
        <f>IF('TD VENCIDOS'!B9597="","",'TD VENCIDOS'!B9597)</f>
        <v/>
      </c>
      <c r="C9616" s="38" t="str">
        <f>IF('TD VENCIDOS'!C9597="","",'TD VENCIDOS'!C9597)</f>
        <v/>
      </c>
      <c r="D9616" s="37" t="str">
        <f>IF('TD VENCIDOS'!D9597="","",'TD VENCIDOS'!D9597)</f>
        <v/>
      </c>
    </row>
    <row r="9617" spans="2:4" ht="18.75">
      <c r="B9617" s="37" t="str">
        <f>IF('TD VENCIDOS'!B9598="","",'TD VENCIDOS'!B9598)</f>
        <v/>
      </c>
      <c r="C9617" s="38" t="str">
        <f>IF('TD VENCIDOS'!C9598="","",'TD VENCIDOS'!C9598)</f>
        <v/>
      </c>
      <c r="D9617" s="37" t="str">
        <f>IF('TD VENCIDOS'!D9598="","",'TD VENCIDOS'!D9598)</f>
        <v/>
      </c>
    </row>
    <row r="9618" spans="2:4" ht="18.75">
      <c r="B9618" s="37" t="str">
        <f>IF('TD VENCIDOS'!B9599="","",'TD VENCIDOS'!B9599)</f>
        <v/>
      </c>
      <c r="C9618" s="38" t="str">
        <f>IF('TD VENCIDOS'!C9599="","",'TD VENCIDOS'!C9599)</f>
        <v/>
      </c>
      <c r="D9618" s="37" t="str">
        <f>IF('TD VENCIDOS'!D9599="","",'TD VENCIDOS'!D9599)</f>
        <v/>
      </c>
    </row>
    <row r="9619" spans="2:4" ht="18.75">
      <c r="B9619" s="37" t="str">
        <f>IF('TD VENCIDOS'!B9600="","",'TD VENCIDOS'!B9600)</f>
        <v/>
      </c>
      <c r="C9619" s="38" t="str">
        <f>IF('TD VENCIDOS'!C9600="","",'TD VENCIDOS'!C9600)</f>
        <v/>
      </c>
      <c r="D9619" s="37" t="str">
        <f>IF('TD VENCIDOS'!D9600="","",'TD VENCIDOS'!D9600)</f>
        <v/>
      </c>
    </row>
    <row r="9620" spans="2:4" ht="18.75">
      <c r="B9620" s="37" t="str">
        <f>IF('TD VENCIDOS'!B9601="","",'TD VENCIDOS'!B9601)</f>
        <v/>
      </c>
      <c r="C9620" s="38" t="str">
        <f>IF('TD VENCIDOS'!C9601="","",'TD VENCIDOS'!C9601)</f>
        <v/>
      </c>
      <c r="D9620" s="37" t="str">
        <f>IF('TD VENCIDOS'!D9601="","",'TD VENCIDOS'!D9601)</f>
        <v/>
      </c>
    </row>
    <row r="9621" spans="2:4" ht="18.75">
      <c r="B9621" s="37" t="str">
        <f>IF('TD VENCIDOS'!B9602="","",'TD VENCIDOS'!B9602)</f>
        <v/>
      </c>
      <c r="C9621" s="38" t="str">
        <f>IF('TD VENCIDOS'!C9602="","",'TD VENCIDOS'!C9602)</f>
        <v/>
      </c>
      <c r="D9621" s="37" t="str">
        <f>IF('TD VENCIDOS'!D9602="","",'TD VENCIDOS'!D9602)</f>
        <v/>
      </c>
    </row>
    <row r="9622" spans="2:4" ht="18.75">
      <c r="B9622" s="37" t="str">
        <f>IF('TD VENCIDOS'!B9603="","",'TD VENCIDOS'!B9603)</f>
        <v/>
      </c>
      <c r="C9622" s="38" t="str">
        <f>IF('TD VENCIDOS'!C9603="","",'TD VENCIDOS'!C9603)</f>
        <v/>
      </c>
      <c r="D9622" s="37" t="str">
        <f>IF('TD VENCIDOS'!D9603="","",'TD VENCIDOS'!D9603)</f>
        <v/>
      </c>
    </row>
    <row r="9623" spans="2:4" ht="18.75">
      <c r="B9623" s="37" t="str">
        <f>IF('TD VENCIDOS'!B9604="","",'TD VENCIDOS'!B9604)</f>
        <v/>
      </c>
      <c r="C9623" s="38" t="str">
        <f>IF('TD VENCIDOS'!C9604="","",'TD VENCIDOS'!C9604)</f>
        <v/>
      </c>
      <c r="D9623" s="37" t="str">
        <f>IF('TD VENCIDOS'!D9604="","",'TD VENCIDOS'!D9604)</f>
        <v/>
      </c>
    </row>
    <row r="9624" spans="2:4" ht="18.75">
      <c r="B9624" s="37" t="str">
        <f>IF('TD VENCIDOS'!B9605="","",'TD VENCIDOS'!B9605)</f>
        <v/>
      </c>
      <c r="C9624" s="38" t="str">
        <f>IF('TD VENCIDOS'!C9605="","",'TD VENCIDOS'!C9605)</f>
        <v/>
      </c>
      <c r="D9624" s="37" t="str">
        <f>IF('TD VENCIDOS'!D9605="","",'TD VENCIDOS'!D9605)</f>
        <v/>
      </c>
    </row>
    <row r="9625" spans="2:4" ht="18.75">
      <c r="B9625" s="37" t="str">
        <f>IF('TD VENCIDOS'!B9606="","",'TD VENCIDOS'!B9606)</f>
        <v/>
      </c>
      <c r="C9625" s="38" t="str">
        <f>IF('TD VENCIDOS'!C9606="","",'TD VENCIDOS'!C9606)</f>
        <v/>
      </c>
      <c r="D9625" s="37" t="str">
        <f>IF('TD VENCIDOS'!D9606="","",'TD VENCIDOS'!D9606)</f>
        <v/>
      </c>
    </row>
    <row r="9626" spans="2:4" ht="18.75">
      <c r="B9626" s="37" t="str">
        <f>IF('TD VENCIDOS'!B9607="","",'TD VENCIDOS'!B9607)</f>
        <v/>
      </c>
      <c r="C9626" s="38" t="str">
        <f>IF('TD VENCIDOS'!C9607="","",'TD VENCIDOS'!C9607)</f>
        <v/>
      </c>
      <c r="D9626" s="37" t="str">
        <f>IF('TD VENCIDOS'!D9607="","",'TD VENCIDOS'!D9607)</f>
        <v/>
      </c>
    </row>
    <row r="9627" spans="2:4" ht="18.75">
      <c r="B9627" s="37" t="str">
        <f>IF('TD VENCIDOS'!B9608="","",'TD VENCIDOS'!B9608)</f>
        <v/>
      </c>
      <c r="C9627" s="38" t="str">
        <f>IF('TD VENCIDOS'!C9608="","",'TD VENCIDOS'!C9608)</f>
        <v/>
      </c>
      <c r="D9627" s="37" t="str">
        <f>IF('TD VENCIDOS'!D9608="","",'TD VENCIDOS'!D9608)</f>
        <v/>
      </c>
    </row>
    <row r="9628" spans="2:4" ht="18.75">
      <c r="B9628" s="37" t="str">
        <f>IF('TD VENCIDOS'!B9609="","",'TD VENCIDOS'!B9609)</f>
        <v/>
      </c>
      <c r="C9628" s="38" t="str">
        <f>IF('TD VENCIDOS'!C9609="","",'TD VENCIDOS'!C9609)</f>
        <v/>
      </c>
      <c r="D9628" s="37" t="str">
        <f>IF('TD VENCIDOS'!D9609="","",'TD VENCIDOS'!D9609)</f>
        <v/>
      </c>
    </row>
    <row r="9629" spans="2:4" ht="18.75">
      <c r="B9629" s="37" t="str">
        <f>IF('TD VENCIDOS'!B9610="","",'TD VENCIDOS'!B9610)</f>
        <v/>
      </c>
      <c r="C9629" s="38" t="str">
        <f>IF('TD VENCIDOS'!C9610="","",'TD VENCIDOS'!C9610)</f>
        <v/>
      </c>
      <c r="D9629" s="37" t="str">
        <f>IF('TD VENCIDOS'!D9610="","",'TD VENCIDOS'!D9610)</f>
        <v/>
      </c>
    </row>
    <row r="9630" spans="2:4" ht="18.75">
      <c r="B9630" s="37" t="str">
        <f>IF('TD VENCIDOS'!B9611="","",'TD VENCIDOS'!B9611)</f>
        <v/>
      </c>
      <c r="C9630" s="38" t="str">
        <f>IF('TD VENCIDOS'!C9611="","",'TD VENCIDOS'!C9611)</f>
        <v/>
      </c>
      <c r="D9630" s="37" t="str">
        <f>IF('TD VENCIDOS'!D9611="","",'TD VENCIDOS'!D9611)</f>
        <v/>
      </c>
    </row>
    <row r="9631" spans="2:4" ht="18.75">
      <c r="B9631" s="37" t="str">
        <f>IF('TD VENCIDOS'!B9612="","",'TD VENCIDOS'!B9612)</f>
        <v/>
      </c>
      <c r="C9631" s="38" t="str">
        <f>IF('TD VENCIDOS'!C9612="","",'TD VENCIDOS'!C9612)</f>
        <v/>
      </c>
      <c r="D9631" s="37" t="str">
        <f>IF('TD VENCIDOS'!D9612="","",'TD VENCIDOS'!D9612)</f>
        <v/>
      </c>
    </row>
    <row r="9632" spans="2:4" ht="18.75">
      <c r="B9632" s="37" t="str">
        <f>IF('TD VENCIDOS'!B9613="","",'TD VENCIDOS'!B9613)</f>
        <v/>
      </c>
      <c r="C9632" s="38" t="str">
        <f>IF('TD VENCIDOS'!C9613="","",'TD VENCIDOS'!C9613)</f>
        <v/>
      </c>
      <c r="D9632" s="37" t="str">
        <f>IF('TD VENCIDOS'!D9613="","",'TD VENCIDOS'!D9613)</f>
        <v/>
      </c>
    </row>
    <row r="9633" spans="2:4" ht="18.75">
      <c r="B9633" s="37" t="str">
        <f>IF('TD VENCIDOS'!B9614="","",'TD VENCIDOS'!B9614)</f>
        <v/>
      </c>
      <c r="C9633" s="38" t="str">
        <f>IF('TD VENCIDOS'!C9614="","",'TD VENCIDOS'!C9614)</f>
        <v/>
      </c>
      <c r="D9633" s="37" t="str">
        <f>IF('TD VENCIDOS'!D9614="","",'TD VENCIDOS'!D9614)</f>
        <v/>
      </c>
    </row>
    <row r="9634" spans="2:4" ht="18.75">
      <c r="B9634" s="37" t="str">
        <f>IF('TD VENCIDOS'!B9615="","",'TD VENCIDOS'!B9615)</f>
        <v/>
      </c>
      <c r="C9634" s="38" t="str">
        <f>IF('TD VENCIDOS'!C9615="","",'TD VENCIDOS'!C9615)</f>
        <v/>
      </c>
      <c r="D9634" s="37" t="str">
        <f>IF('TD VENCIDOS'!D9615="","",'TD VENCIDOS'!D9615)</f>
        <v/>
      </c>
    </row>
    <row r="9635" spans="2:4" ht="18.75">
      <c r="B9635" s="37" t="str">
        <f>IF('TD VENCIDOS'!B9616="","",'TD VENCIDOS'!B9616)</f>
        <v/>
      </c>
      <c r="C9635" s="38" t="str">
        <f>IF('TD VENCIDOS'!C9616="","",'TD VENCIDOS'!C9616)</f>
        <v/>
      </c>
      <c r="D9635" s="37" t="str">
        <f>IF('TD VENCIDOS'!D9616="","",'TD VENCIDOS'!D9616)</f>
        <v/>
      </c>
    </row>
    <row r="9636" spans="2:4" ht="18.75">
      <c r="B9636" s="37" t="str">
        <f>IF('TD VENCIDOS'!B9617="","",'TD VENCIDOS'!B9617)</f>
        <v/>
      </c>
      <c r="C9636" s="38" t="str">
        <f>IF('TD VENCIDOS'!C9617="","",'TD VENCIDOS'!C9617)</f>
        <v/>
      </c>
      <c r="D9636" s="37" t="str">
        <f>IF('TD VENCIDOS'!D9617="","",'TD VENCIDOS'!D9617)</f>
        <v/>
      </c>
    </row>
    <row r="9637" spans="2:4" ht="18.75">
      <c r="B9637" s="37" t="str">
        <f>IF('TD VENCIDOS'!B9618="","",'TD VENCIDOS'!B9618)</f>
        <v/>
      </c>
      <c r="C9637" s="38" t="str">
        <f>IF('TD VENCIDOS'!C9618="","",'TD VENCIDOS'!C9618)</f>
        <v/>
      </c>
      <c r="D9637" s="37" t="str">
        <f>IF('TD VENCIDOS'!D9618="","",'TD VENCIDOS'!D9618)</f>
        <v/>
      </c>
    </row>
    <row r="9638" spans="2:4" ht="18.75">
      <c r="B9638" s="37" t="str">
        <f>IF('TD VENCIDOS'!B9619="","",'TD VENCIDOS'!B9619)</f>
        <v/>
      </c>
      <c r="C9638" s="38" t="str">
        <f>IF('TD VENCIDOS'!C9619="","",'TD VENCIDOS'!C9619)</f>
        <v/>
      </c>
      <c r="D9638" s="37" t="str">
        <f>IF('TD VENCIDOS'!D9619="","",'TD VENCIDOS'!D9619)</f>
        <v/>
      </c>
    </row>
    <row r="9639" spans="2:4" ht="18.75">
      <c r="B9639" s="37" t="str">
        <f>IF('TD VENCIDOS'!B9620="","",'TD VENCIDOS'!B9620)</f>
        <v/>
      </c>
      <c r="C9639" s="38" t="str">
        <f>IF('TD VENCIDOS'!C9620="","",'TD VENCIDOS'!C9620)</f>
        <v/>
      </c>
      <c r="D9639" s="37" t="str">
        <f>IF('TD VENCIDOS'!D9620="","",'TD VENCIDOS'!D9620)</f>
        <v/>
      </c>
    </row>
    <row r="9640" spans="2:4" ht="18.75">
      <c r="B9640" s="37" t="str">
        <f>IF('TD VENCIDOS'!B9621="","",'TD VENCIDOS'!B9621)</f>
        <v/>
      </c>
      <c r="C9640" s="38" t="str">
        <f>IF('TD VENCIDOS'!C9621="","",'TD VENCIDOS'!C9621)</f>
        <v/>
      </c>
      <c r="D9640" s="37" t="str">
        <f>IF('TD VENCIDOS'!D9621="","",'TD VENCIDOS'!D9621)</f>
        <v/>
      </c>
    </row>
    <row r="9641" spans="2:4" ht="18.75">
      <c r="B9641" s="37" t="str">
        <f>IF('TD VENCIDOS'!B9622="","",'TD VENCIDOS'!B9622)</f>
        <v/>
      </c>
      <c r="C9641" s="38" t="str">
        <f>IF('TD VENCIDOS'!C9622="","",'TD VENCIDOS'!C9622)</f>
        <v/>
      </c>
      <c r="D9641" s="37" t="str">
        <f>IF('TD VENCIDOS'!D9622="","",'TD VENCIDOS'!D9622)</f>
        <v/>
      </c>
    </row>
    <row r="9642" spans="2:4" ht="18.75">
      <c r="B9642" s="37" t="str">
        <f>IF('TD VENCIDOS'!B9623="","",'TD VENCIDOS'!B9623)</f>
        <v/>
      </c>
      <c r="C9642" s="38" t="str">
        <f>IF('TD VENCIDOS'!C9623="","",'TD VENCIDOS'!C9623)</f>
        <v/>
      </c>
      <c r="D9642" s="37" t="str">
        <f>IF('TD VENCIDOS'!D9623="","",'TD VENCIDOS'!D9623)</f>
        <v/>
      </c>
    </row>
    <row r="9643" spans="2:4" ht="18.75">
      <c r="B9643" s="37" t="str">
        <f>IF('TD VENCIDOS'!B9624="","",'TD VENCIDOS'!B9624)</f>
        <v/>
      </c>
      <c r="C9643" s="38" t="str">
        <f>IF('TD VENCIDOS'!C9624="","",'TD VENCIDOS'!C9624)</f>
        <v/>
      </c>
      <c r="D9643" s="37" t="str">
        <f>IF('TD VENCIDOS'!D9624="","",'TD VENCIDOS'!D9624)</f>
        <v/>
      </c>
    </row>
    <row r="9644" spans="2:4" ht="18.75">
      <c r="B9644" s="37" t="str">
        <f>IF('TD VENCIDOS'!B9625="","",'TD VENCIDOS'!B9625)</f>
        <v/>
      </c>
      <c r="C9644" s="38" t="str">
        <f>IF('TD VENCIDOS'!C9625="","",'TD VENCIDOS'!C9625)</f>
        <v/>
      </c>
      <c r="D9644" s="37" t="str">
        <f>IF('TD VENCIDOS'!D9625="","",'TD VENCIDOS'!D9625)</f>
        <v/>
      </c>
    </row>
    <row r="9645" spans="2:4" ht="18.75">
      <c r="B9645" s="37" t="str">
        <f>IF('TD VENCIDOS'!B9626="","",'TD VENCIDOS'!B9626)</f>
        <v/>
      </c>
      <c r="C9645" s="38" t="str">
        <f>IF('TD VENCIDOS'!C9626="","",'TD VENCIDOS'!C9626)</f>
        <v/>
      </c>
      <c r="D9645" s="37" t="str">
        <f>IF('TD VENCIDOS'!D9626="","",'TD VENCIDOS'!D9626)</f>
        <v/>
      </c>
    </row>
    <row r="9646" spans="2:4" ht="18.75">
      <c r="B9646" s="37" t="str">
        <f>IF('TD VENCIDOS'!B9627="","",'TD VENCIDOS'!B9627)</f>
        <v/>
      </c>
      <c r="C9646" s="38" t="str">
        <f>IF('TD VENCIDOS'!C9627="","",'TD VENCIDOS'!C9627)</f>
        <v/>
      </c>
      <c r="D9646" s="37" t="str">
        <f>IF('TD VENCIDOS'!D9627="","",'TD VENCIDOS'!D9627)</f>
        <v/>
      </c>
    </row>
    <row r="9647" spans="2:4" ht="18.75">
      <c r="B9647" s="37" t="str">
        <f>IF('TD VENCIDOS'!B9628="","",'TD VENCIDOS'!B9628)</f>
        <v/>
      </c>
      <c r="C9647" s="38" t="str">
        <f>IF('TD VENCIDOS'!C9628="","",'TD VENCIDOS'!C9628)</f>
        <v/>
      </c>
      <c r="D9647" s="37" t="str">
        <f>IF('TD VENCIDOS'!D9628="","",'TD VENCIDOS'!D9628)</f>
        <v/>
      </c>
    </row>
    <row r="9648" spans="2:4" ht="18.75">
      <c r="B9648" s="37" t="str">
        <f>IF('TD VENCIDOS'!B9629="","",'TD VENCIDOS'!B9629)</f>
        <v/>
      </c>
      <c r="C9648" s="38" t="str">
        <f>IF('TD VENCIDOS'!C9629="","",'TD VENCIDOS'!C9629)</f>
        <v/>
      </c>
      <c r="D9648" s="37" t="str">
        <f>IF('TD VENCIDOS'!D9629="","",'TD VENCIDOS'!D9629)</f>
        <v/>
      </c>
    </row>
    <row r="9649" spans="2:4" ht="18.75">
      <c r="B9649" s="37" t="str">
        <f>IF('TD VENCIDOS'!B9630="","",'TD VENCIDOS'!B9630)</f>
        <v/>
      </c>
      <c r="C9649" s="38" t="str">
        <f>IF('TD VENCIDOS'!C9630="","",'TD VENCIDOS'!C9630)</f>
        <v/>
      </c>
      <c r="D9649" s="37" t="str">
        <f>IF('TD VENCIDOS'!D9630="","",'TD VENCIDOS'!D9630)</f>
        <v/>
      </c>
    </row>
    <row r="9650" spans="2:4" ht="18.75">
      <c r="B9650" s="37" t="str">
        <f>IF('TD VENCIDOS'!B9631="","",'TD VENCIDOS'!B9631)</f>
        <v/>
      </c>
      <c r="C9650" s="38" t="str">
        <f>IF('TD VENCIDOS'!C9631="","",'TD VENCIDOS'!C9631)</f>
        <v/>
      </c>
      <c r="D9650" s="37" t="str">
        <f>IF('TD VENCIDOS'!D9631="","",'TD VENCIDOS'!D9631)</f>
        <v/>
      </c>
    </row>
    <row r="9651" spans="2:4" ht="18.75">
      <c r="B9651" s="37" t="str">
        <f>IF('TD VENCIDOS'!B9632="","",'TD VENCIDOS'!B9632)</f>
        <v/>
      </c>
      <c r="C9651" s="38" t="str">
        <f>IF('TD VENCIDOS'!C9632="","",'TD VENCIDOS'!C9632)</f>
        <v/>
      </c>
      <c r="D9651" s="37" t="str">
        <f>IF('TD VENCIDOS'!D9632="","",'TD VENCIDOS'!D9632)</f>
        <v/>
      </c>
    </row>
    <row r="9652" spans="2:4" ht="18.75">
      <c r="B9652" s="37" t="str">
        <f>IF('TD VENCIDOS'!B9633="","",'TD VENCIDOS'!B9633)</f>
        <v/>
      </c>
      <c r="C9652" s="38" t="str">
        <f>IF('TD VENCIDOS'!C9633="","",'TD VENCIDOS'!C9633)</f>
        <v/>
      </c>
      <c r="D9652" s="37" t="str">
        <f>IF('TD VENCIDOS'!D9633="","",'TD VENCIDOS'!D9633)</f>
        <v/>
      </c>
    </row>
    <row r="9653" spans="2:4" ht="18.75">
      <c r="B9653" s="37" t="str">
        <f>IF('TD VENCIDOS'!B9634="","",'TD VENCIDOS'!B9634)</f>
        <v/>
      </c>
      <c r="C9653" s="38" t="str">
        <f>IF('TD VENCIDOS'!C9634="","",'TD VENCIDOS'!C9634)</f>
        <v/>
      </c>
      <c r="D9653" s="37" t="str">
        <f>IF('TD VENCIDOS'!D9634="","",'TD VENCIDOS'!D9634)</f>
        <v/>
      </c>
    </row>
    <row r="9654" spans="2:4" ht="18.75">
      <c r="B9654" s="37" t="str">
        <f>IF('TD VENCIDOS'!B9635="","",'TD VENCIDOS'!B9635)</f>
        <v/>
      </c>
      <c r="C9654" s="38" t="str">
        <f>IF('TD VENCIDOS'!C9635="","",'TD VENCIDOS'!C9635)</f>
        <v/>
      </c>
      <c r="D9654" s="37" t="str">
        <f>IF('TD VENCIDOS'!D9635="","",'TD VENCIDOS'!D9635)</f>
        <v/>
      </c>
    </row>
    <row r="9655" spans="2:4" ht="18.75">
      <c r="B9655" s="37" t="str">
        <f>IF('TD VENCIDOS'!B9636="","",'TD VENCIDOS'!B9636)</f>
        <v/>
      </c>
      <c r="C9655" s="38" t="str">
        <f>IF('TD VENCIDOS'!C9636="","",'TD VENCIDOS'!C9636)</f>
        <v/>
      </c>
      <c r="D9655" s="37" t="str">
        <f>IF('TD VENCIDOS'!D9636="","",'TD VENCIDOS'!D9636)</f>
        <v/>
      </c>
    </row>
    <row r="9656" spans="2:4" ht="18.75">
      <c r="B9656" s="37" t="str">
        <f>IF('TD VENCIDOS'!B9637="","",'TD VENCIDOS'!B9637)</f>
        <v/>
      </c>
      <c r="C9656" s="38" t="str">
        <f>IF('TD VENCIDOS'!C9637="","",'TD VENCIDOS'!C9637)</f>
        <v/>
      </c>
      <c r="D9656" s="37" t="str">
        <f>IF('TD VENCIDOS'!D9637="","",'TD VENCIDOS'!D9637)</f>
        <v/>
      </c>
    </row>
    <row r="9657" spans="2:4" ht="18.75">
      <c r="B9657" s="37" t="str">
        <f>IF('TD VENCIDOS'!B9638="","",'TD VENCIDOS'!B9638)</f>
        <v/>
      </c>
      <c r="C9657" s="38" t="str">
        <f>IF('TD VENCIDOS'!C9638="","",'TD VENCIDOS'!C9638)</f>
        <v/>
      </c>
      <c r="D9657" s="37" t="str">
        <f>IF('TD VENCIDOS'!D9638="","",'TD VENCIDOS'!D9638)</f>
        <v/>
      </c>
    </row>
    <row r="9658" spans="2:4" ht="18.75">
      <c r="B9658" s="37" t="str">
        <f>IF('TD VENCIDOS'!B9639="","",'TD VENCIDOS'!B9639)</f>
        <v/>
      </c>
      <c r="C9658" s="38" t="str">
        <f>IF('TD VENCIDOS'!C9639="","",'TD VENCIDOS'!C9639)</f>
        <v/>
      </c>
      <c r="D9658" s="37" t="str">
        <f>IF('TD VENCIDOS'!D9639="","",'TD VENCIDOS'!D9639)</f>
        <v/>
      </c>
    </row>
    <row r="9659" spans="2:4" ht="18.75">
      <c r="B9659" s="37" t="str">
        <f>IF('TD VENCIDOS'!B9640="","",'TD VENCIDOS'!B9640)</f>
        <v/>
      </c>
      <c r="C9659" s="38" t="str">
        <f>IF('TD VENCIDOS'!C9640="","",'TD VENCIDOS'!C9640)</f>
        <v/>
      </c>
      <c r="D9659" s="37" t="str">
        <f>IF('TD VENCIDOS'!D9640="","",'TD VENCIDOS'!D9640)</f>
        <v/>
      </c>
    </row>
    <row r="9660" spans="2:4" ht="18.75">
      <c r="B9660" s="37" t="str">
        <f>IF('TD VENCIDOS'!B9641="","",'TD VENCIDOS'!B9641)</f>
        <v/>
      </c>
      <c r="C9660" s="38" t="str">
        <f>IF('TD VENCIDOS'!C9641="","",'TD VENCIDOS'!C9641)</f>
        <v/>
      </c>
      <c r="D9660" s="37" t="str">
        <f>IF('TD VENCIDOS'!D9641="","",'TD VENCIDOS'!D9641)</f>
        <v/>
      </c>
    </row>
    <row r="9661" spans="2:4" ht="18.75">
      <c r="B9661" s="37" t="str">
        <f>IF('TD VENCIDOS'!B9642="","",'TD VENCIDOS'!B9642)</f>
        <v/>
      </c>
      <c r="C9661" s="38" t="str">
        <f>IF('TD VENCIDOS'!C9642="","",'TD VENCIDOS'!C9642)</f>
        <v/>
      </c>
      <c r="D9661" s="37" t="str">
        <f>IF('TD VENCIDOS'!D9642="","",'TD VENCIDOS'!D9642)</f>
        <v/>
      </c>
    </row>
    <row r="9662" spans="2:4" ht="18.75">
      <c r="B9662" s="37" t="str">
        <f>IF('TD VENCIDOS'!B9643="","",'TD VENCIDOS'!B9643)</f>
        <v/>
      </c>
      <c r="C9662" s="38" t="str">
        <f>IF('TD VENCIDOS'!C9643="","",'TD VENCIDOS'!C9643)</f>
        <v/>
      </c>
      <c r="D9662" s="37" t="str">
        <f>IF('TD VENCIDOS'!D9643="","",'TD VENCIDOS'!D9643)</f>
        <v/>
      </c>
    </row>
    <row r="9663" spans="2:4" ht="18.75">
      <c r="B9663" s="37" t="str">
        <f>IF('TD VENCIDOS'!B9644="","",'TD VENCIDOS'!B9644)</f>
        <v/>
      </c>
      <c r="C9663" s="38" t="str">
        <f>IF('TD VENCIDOS'!C9644="","",'TD VENCIDOS'!C9644)</f>
        <v/>
      </c>
      <c r="D9663" s="37" t="str">
        <f>IF('TD VENCIDOS'!D9644="","",'TD VENCIDOS'!D9644)</f>
        <v/>
      </c>
    </row>
    <row r="9664" spans="2:4" ht="18.75">
      <c r="B9664" s="37" t="str">
        <f>IF('TD VENCIDOS'!B9645="","",'TD VENCIDOS'!B9645)</f>
        <v/>
      </c>
      <c r="C9664" s="38" t="str">
        <f>IF('TD VENCIDOS'!C9645="","",'TD VENCIDOS'!C9645)</f>
        <v/>
      </c>
      <c r="D9664" s="37" t="str">
        <f>IF('TD VENCIDOS'!D9645="","",'TD VENCIDOS'!D9645)</f>
        <v/>
      </c>
    </row>
    <row r="9665" spans="2:4" ht="18.75">
      <c r="B9665" s="37" t="str">
        <f>IF('TD VENCIDOS'!B9646="","",'TD VENCIDOS'!B9646)</f>
        <v/>
      </c>
      <c r="C9665" s="38" t="str">
        <f>IF('TD VENCIDOS'!C9646="","",'TD VENCIDOS'!C9646)</f>
        <v/>
      </c>
      <c r="D9665" s="37" t="str">
        <f>IF('TD VENCIDOS'!D9646="","",'TD VENCIDOS'!D9646)</f>
        <v/>
      </c>
    </row>
    <row r="9666" spans="2:4" ht="18.75">
      <c r="B9666" s="37" t="str">
        <f>IF('TD VENCIDOS'!B9647="","",'TD VENCIDOS'!B9647)</f>
        <v/>
      </c>
      <c r="C9666" s="38" t="str">
        <f>IF('TD VENCIDOS'!C9647="","",'TD VENCIDOS'!C9647)</f>
        <v/>
      </c>
      <c r="D9666" s="37" t="str">
        <f>IF('TD VENCIDOS'!D9647="","",'TD VENCIDOS'!D9647)</f>
        <v/>
      </c>
    </row>
    <row r="9667" spans="2:4" ht="18.75">
      <c r="B9667" s="37" t="str">
        <f>IF('TD VENCIDOS'!B9648="","",'TD VENCIDOS'!B9648)</f>
        <v/>
      </c>
      <c r="C9667" s="38" t="str">
        <f>IF('TD VENCIDOS'!C9648="","",'TD VENCIDOS'!C9648)</f>
        <v/>
      </c>
      <c r="D9667" s="37" t="str">
        <f>IF('TD VENCIDOS'!D9648="","",'TD VENCIDOS'!D9648)</f>
        <v/>
      </c>
    </row>
    <row r="9668" spans="2:4" ht="18.75">
      <c r="B9668" s="37" t="str">
        <f>IF('TD VENCIDOS'!B9649="","",'TD VENCIDOS'!B9649)</f>
        <v/>
      </c>
      <c r="C9668" s="38" t="str">
        <f>IF('TD VENCIDOS'!C9649="","",'TD VENCIDOS'!C9649)</f>
        <v/>
      </c>
      <c r="D9668" s="37" t="str">
        <f>IF('TD VENCIDOS'!D9649="","",'TD VENCIDOS'!D9649)</f>
        <v/>
      </c>
    </row>
    <row r="9669" spans="2:4" ht="18.75">
      <c r="B9669" s="37" t="str">
        <f>IF('TD VENCIDOS'!B9650="","",'TD VENCIDOS'!B9650)</f>
        <v/>
      </c>
      <c r="C9669" s="38" t="str">
        <f>IF('TD VENCIDOS'!C9650="","",'TD VENCIDOS'!C9650)</f>
        <v/>
      </c>
      <c r="D9669" s="37" t="str">
        <f>IF('TD VENCIDOS'!D9650="","",'TD VENCIDOS'!D9650)</f>
        <v/>
      </c>
    </row>
    <row r="9670" spans="2:4" ht="18.75">
      <c r="B9670" s="37" t="str">
        <f>IF('TD VENCIDOS'!B9651="","",'TD VENCIDOS'!B9651)</f>
        <v/>
      </c>
      <c r="C9670" s="38" t="str">
        <f>IF('TD VENCIDOS'!C9651="","",'TD VENCIDOS'!C9651)</f>
        <v/>
      </c>
      <c r="D9670" s="37" t="str">
        <f>IF('TD VENCIDOS'!D9651="","",'TD VENCIDOS'!D9651)</f>
        <v/>
      </c>
    </row>
    <row r="9671" spans="2:4" ht="18.75">
      <c r="B9671" s="37" t="str">
        <f>IF('TD VENCIDOS'!B9652="","",'TD VENCIDOS'!B9652)</f>
        <v/>
      </c>
      <c r="C9671" s="38" t="str">
        <f>IF('TD VENCIDOS'!C9652="","",'TD VENCIDOS'!C9652)</f>
        <v/>
      </c>
      <c r="D9671" s="37" t="str">
        <f>IF('TD VENCIDOS'!D9652="","",'TD VENCIDOS'!D9652)</f>
        <v/>
      </c>
    </row>
    <row r="9672" spans="2:4" ht="18.75">
      <c r="B9672" s="37" t="str">
        <f>IF('TD VENCIDOS'!B9653="","",'TD VENCIDOS'!B9653)</f>
        <v/>
      </c>
      <c r="C9672" s="38" t="str">
        <f>IF('TD VENCIDOS'!C9653="","",'TD VENCIDOS'!C9653)</f>
        <v/>
      </c>
      <c r="D9672" s="37" t="str">
        <f>IF('TD VENCIDOS'!D9653="","",'TD VENCIDOS'!D9653)</f>
        <v/>
      </c>
    </row>
    <row r="9673" spans="2:4" ht="18.75">
      <c r="B9673" s="37" t="str">
        <f>IF('TD VENCIDOS'!B9654="","",'TD VENCIDOS'!B9654)</f>
        <v/>
      </c>
      <c r="C9673" s="38" t="str">
        <f>IF('TD VENCIDOS'!C9654="","",'TD VENCIDOS'!C9654)</f>
        <v/>
      </c>
      <c r="D9673" s="37" t="str">
        <f>IF('TD VENCIDOS'!D9654="","",'TD VENCIDOS'!D9654)</f>
        <v/>
      </c>
    </row>
    <row r="9674" spans="2:4" ht="18.75">
      <c r="B9674" s="37" t="str">
        <f>IF('TD VENCIDOS'!B9655="","",'TD VENCIDOS'!B9655)</f>
        <v/>
      </c>
      <c r="C9674" s="38" t="str">
        <f>IF('TD VENCIDOS'!C9655="","",'TD VENCIDOS'!C9655)</f>
        <v/>
      </c>
      <c r="D9674" s="37" t="str">
        <f>IF('TD VENCIDOS'!D9655="","",'TD VENCIDOS'!D9655)</f>
        <v/>
      </c>
    </row>
    <row r="9675" spans="2:4" ht="18.75">
      <c r="B9675" s="37" t="str">
        <f>IF('TD VENCIDOS'!B9656="","",'TD VENCIDOS'!B9656)</f>
        <v/>
      </c>
      <c r="C9675" s="38" t="str">
        <f>IF('TD VENCIDOS'!C9656="","",'TD VENCIDOS'!C9656)</f>
        <v/>
      </c>
      <c r="D9675" s="37" t="str">
        <f>IF('TD VENCIDOS'!D9656="","",'TD VENCIDOS'!D9656)</f>
        <v/>
      </c>
    </row>
    <row r="9676" spans="2:4" ht="18.75">
      <c r="B9676" s="37" t="str">
        <f>IF('TD VENCIDOS'!B9657="","",'TD VENCIDOS'!B9657)</f>
        <v/>
      </c>
      <c r="C9676" s="38" t="str">
        <f>IF('TD VENCIDOS'!C9657="","",'TD VENCIDOS'!C9657)</f>
        <v/>
      </c>
      <c r="D9676" s="37" t="str">
        <f>IF('TD VENCIDOS'!D9657="","",'TD VENCIDOS'!D9657)</f>
        <v/>
      </c>
    </row>
    <row r="9677" spans="2:4" ht="18.75">
      <c r="B9677" s="37" t="str">
        <f>IF('TD VENCIDOS'!B9658="","",'TD VENCIDOS'!B9658)</f>
        <v/>
      </c>
      <c r="C9677" s="38" t="str">
        <f>IF('TD VENCIDOS'!C9658="","",'TD VENCIDOS'!C9658)</f>
        <v/>
      </c>
      <c r="D9677" s="37" t="str">
        <f>IF('TD VENCIDOS'!D9658="","",'TD VENCIDOS'!D9658)</f>
        <v/>
      </c>
    </row>
    <row r="9678" spans="2:4" ht="18.75">
      <c r="B9678" s="37" t="str">
        <f>IF('TD VENCIDOS'!B9659="","",'TD VENCIDOS'!B9659)</f>
        <v/>
      </c>
      <c r="C9678" s="38" t="str">
        <f>IF('TD VENCIDOS'!C9659="","",'TD VENCIDOS'!C9659)</f>
        <v/>
      </c>
      <c r="D9678" s="37" t="str">
        <f>IF('TD VENCIDOS'!D9659="","",'TD VENCIDOS'!D9659)</f>
        <v/>
      </c>
    </row>
    <row r="9679" spans="2:4" ht="18.75">
      <c r="B9679" s="37" t="str">
        <f>IF('TD VENCIDOS'!B9660="","",'TD VENCIDOS'!B9660)</f>
        <v/>
      </c>
      <c r="C9679" s="38" t="str">
        <f>IF('TD VENCIDOS'!C9660="","",'TD VENCIDOS'!C9660)</f>
        <v/>
      </c>
      <c r="D9679" s="37" t="str">
        <f>IF('TD VENCIDOS'!D9660="","",'TD VENCIDOS'!D9660)</f>
        <v/>
      </c>
    </row>
    <row r="9680" spans="2:4" ht="18.75">
      <c r="B9680" s="37" t="str">
        <f>IF('TD VENCIDOS'!B9661="","",'TD VENCIDOS'!B9661)</f>
        <v/>
      </c>
      <c r="C9680" s="38" t="str">
        <f>IF('TD VENCIDOS'!C9661="","",'TD VENCIDOS'!C9661)</f>
        <v/>
      </c>
      <c r="D9680" s="37" t="str">
        <f>IF('TD VENCIDOS'!D9661="","",'TD VENCIDOS'!D9661)</f>
        <v/>
      </c>
    </row>
    <row r="9681" spans="2:4" ht="18.75">
      <c r="B9681" s="37" t="str">
        <f>IF('TD VENCIDOS'!B9662="","",'TD VENCIDOS'!B9662)</f>
        <v/>
      </c>
      <c r="C9681" s="38" t="str">
        <f>IF('TD VENCIDOS'!C9662="","",'TD VENCIDOS'!C9662)</f>
        <v/>
      </c>
      <c r="D9681" s="37" t="str">
        <f>IF('TD VENCIDOS'!D9662="","",'TD VENCIDOS'!D9662)</f>
        <v/>
      </c>
    </row>
    <row r="9682" spans="2:4" ht="18.75">
      <c r="B9682" s="37" t="str">
        <f>IF('TD VENCIDOS'!B9663="","",'TD VENCIDOS'!B9663)</f>
        <v/>
      </c>
      <c r="C9682" s="38" t="str">
        <f>IF('TD VENCIDOS'!C9663="","",'TD VENCIDOS'!C9663)</f>
        <v/>
      </c>
      <c r="D9682" s="37" t="str">
        <f>IF('TD VENCIDOS'!D9663="","",'TD VENCIDOS'!D9663)</f>
        <v/>
      </c>
    </row>
    <row r="9683" spans="2:4" ht="18.75">
      <c r="B9683" s="37" t="str">
        <f>IF('TD VENCIDOS'!B9664="","",'TD VENCIDOS'!B9664)</f>
        <v/>
      </c>
      <c r="C9683" s="38" t="str">
        <f>IF('TD VENCIDOS'!C9664="","",'TD VENCIDOS'!C9664)</f>
        <v/>
      </c>
      <c r="D9683" s="37" t="str">
        <f>IF('TD VENCIDOS'!D9664="","",'TD VENCIDOS'!D9664)</f>
        <v/>
      </c>
    </row>
    <row r="9684" spans="2:4" ht="18.75">
      <c r="B9684" s="37" t="str">
        <f>IF('TD VENCIDOS'!B9665="","",'TD VENCIDOS'!B9665)</f>
        <v/>
      </c>
      <c r="C9684" s="38" t="str">
        <f>IF('TD VENCIDOS'!C9665="","",'TD VENCIDOS'!C9665)</f>
        <v/>
      </c>
      <c r="D9684" s="37" t="str">
        <f>IF('TD VENCIDOS'!D9665="","",'TD VENCIDOS'!D9665)</f>
        <v/>
      </c>
    </row>
    <row r="9685" spans="2:4" ht="18.75">
      <c r="B9685" s="37" t="str">
        <f>IF('TD VENCIDOS'!B9666="","",'TD VENCIDOS'!B9666)</f>
        <v/>
      </c>
      <c r="C9685" s="38" t="str">
        <f>IF('TD VENCIDOS'!C9666="","",'TD VENCIDOS'!C9666)</f>
        <v/>
      </c>
      <c r="D9685" s="37" t="str">
        <f>IF('TD VENCIDOS'!D9666="","",'TD VENCIDOS'!D9666)</f>
        <v/>
      </c>
    </row>
    <row r="9686" spans="2:4" ht="18.75">
      <c r="B9686" s="37" t="str">
        <f>IF('TD VENCIDOS'!B9667="","",'TD VENCIDOS'!B9667)</f>
        <v/>
      </c>
      <c r="C9686" s="38" t="str">
        <f>IF('TD VENCIDOS'!C9667="","",'TD VENCIDOS'!C9667)</f>
        <v/>
      </c>
      <c r="D9686" s="37" t="str">
        <f>IF('TD VENCIDOS'!D9667="","",'TD VENCIDOS'!D9667)</f>
        <v/>
      </c>
    </row>
    <row r="9687" spans="2:4" ht="18.75">
      <c r="B9687" s="37" t="str">
        <f>IF('TD VENCIDOS'!B9668="","",'TD VENCIDOS'!B9668)</f>
        <v/>
      </c>
      <c r="C9687" s="38" t="str">
        <f>IF('TD VENCIDOS'!C9668="","",'TD VENCIDOS'!C9668)</f>
        <v/>
      </c>
      <c r="D9687" s="37" t="str">
        <f>IF('TD VENCIDOS'!D9668="","",'TD VENCIDOS'!D9668)</f>
        <v/>
      </c>
    </row>
    <row r="9688" spans="2:4" ht="18.75">
      <c r="B9688" s="37" t="str">
        <f>IF('TD VENCIDOS'!B9669="","",'TD VENCIDOS'!B9669)</f>
        <v/>
      </c>
      <c r="C9688" s="38" t="str">
        <f>IF('TD VENCIDOS'!C9669="","",'TD VENCIDOS'!C9669)</f>
        <v/>
      </c>
      <c r="D9688" s="37" t="str">
        <f>IF('TD VENCIDOS'!D9669="","",'TD VENCIDOS'!D9669)</f>
        <v/>
      </c>
    </row>
    <row r="9689" spans="2:4" ht="18.75">
      <c r="B9689" s="37" t="str">
        <f>IF('TD VENCIDOS'!B9670="","",'TD VENCIDOS'!B9670)</f>
        <v/>
      </c>
      <c r="C9689" s="38" t="str">
        <f>IF('TD VENCIDOS'!C9670="","",'TD VENCIDOS'!C9670)</f>
        <v/>
      </c>
      <c r="D9689" s="37" t="str">
        <f>IF('TD VENCIDOS'!D9670="","",'TD VENCIDOS'!D9670)</f>
        <v/>
      </c>
    </row>
    <row r="9690" spans="2:4" ht="18.75">
      <c r="B9690" s="37" t="str">
        <f>IF('TD VENCIDOS'!B9671="","",'TD VENCIDOS'!B9671)</f>
        <v/>
      </c>
      <c r="C9690" s="38" t="str">
        <f>IF('TD VENCIDOS'!C9671="","",'TD VENCIDOS'!C9671)</f>
        <v/>
      </c>
      <c r="D9690" s="37" t="str">
        <f>IF('TD VENCIDOS'!D9671="","",'TD VENCIDOS'!D9671)</f>
        <v/>
      </c>
    </row>
    <row r="9691" spans="2:4" ht="18.75">
      <c r="B9691" s="37" t="str">
        <f>IF('TD VENCIDOS'!B9672="","",'TD VENCIDOS'!B9672)</f>
        <v/>
      </c>
      <c r="C9691" s="38" t="str">
        <f>IF('TD VENCIDOS'!C9672="","",'TD VENCIDOS'!C9672)</f>
        <v/>
      </c>
      <c r="D9691" s="37" t="str">
        <f>IF('TD VENCIDOS'!D9672="","",'TD VENCIDOS'!D9672)</f>
        <v/>
      </c>
    </row>
    <row r="9692" spans="2:4" ht="18.75">
      <c r="B9692" s="37" t="str">
        <f>IF('TD VENCIDOS'!B9673="","",'TD VENCIDOS'!B9673)</f>
        <v/>
      </c>
      <c r="C9692" s="38" t="str">
        <f>IF('TD VENCIDOS'!C9673="","",'TD VENCIDOS'!C9673)</f>
        <v/>
      </c>
      <c r="D9692" s="37" t="str">
        <f>IF('TD VENCIDOS'!D9673="","",'TD VENCIDOS'!D9673)</f>
        <v/>
      </c>
    </row>
    <row r="9693" spans="2:4" ht="18.75">
      <c r="B9693" s="37" t="str">
        <f>IF('TD VENCIDOS'!B9674="","",'TD VENCIDOS'!B9674)</f>
        <v/>
      </c>
      <c r="C9693" s="38" t="str">
        <f>IF('TD VENCIDOS'!C9674="","",'TD VENCIDOS'!C9674)</f>
        <v/>
      </c>
      <c r="D9693" s="37" t="str">
        <f>IF('TD VENCIDOS'!D9674="","",'TD VENCIDOS'!D9674)</f>
        <v/>
      </c>
    </row>
    <row r="9694" spans="2:4" ht="18.75">
      <c r="B9694" s="37" t="str">
        <f>IF('TD VENCIDOS'!B9675="","",'TD VENCIDOS'!B9675)</f>
        <v/>
      </c>
      <c r="C9694" s="38" t="str">
        <f>IF('TD VENCIDOS'!C9675="","",'TD VENCIDOS'!C9675)</f>
        <v/>
      </c>
      <c r="D9694" s="37" t="str">
        <f>IF('TD VENCIDOS'!D9675="","",'TD VENCIDOS'!D9675)</f>
        <v/>
      </c>
    </row>
    <row r="9695" spans="2:4" ht="18.75">
      <c r="B9695" s="37" t="str">
        <f>IF('TD VENCIDOS'!B9676="","",'TD VENCIDOS'!B9676)</f>
        <v/>
      </c>
      <c r="C9695" s="38" t="str">
        <f>IF('TD VENCIDOS'!C9676="","",'TD VENCIDOS'!C9676)</f>
        <v/>
      </c>
      <c r="D9695" s="37" t="str">
        <f>IF('TD VENCIDOS'!D9676="","",'TD VENCIDOS'!D9676)</f>
        <v/>
      </c>
    </row>
    <row r="9696" spans="2:4" ht="18.75">
      <c r="B9696" s="37" t="str">
        <f>IF('TD VENCIDOS'!B9677="","",'TD VENCIDOS'!B9677)</f>
        <v/>
      </c>
      <c r="C9696" s="38" t="str">
        <f>IF('TD VENCIDOS'!C9677="","",'TD VENCIDOS'!C9677)</f>
        <v/>
      </c>
      <c r="D9696" s="37" t="str">
        <f>IF('TD VENCIDOS'!D9677="","",'TD VENCIDOS'!D9677)</f>
        <v/>
      </c>
    </row>
    <row r="9697" spans="2:4" ht="18.75">
      <c r="B9697" s="37" t="str">
        <f>IF('TD VENCIDOS'!B9678="","",'TD VENCIDOS'!B9678)</f>
        <v/>
      </c>
      <c r="C9697" s="38" t="str">
        <f>IF('TD VENCIDOS'!C9678="","",'TD VENCIDOS'!C9678)</f>
        <v/>
      </c>
      <c r="D9697" s="37" t="str">
        <f>IF('TD VENCIDOS'!D9678="","",'TD VENCIDOS'!D9678)</f>
        <v/>
      </c>
    </row>
    <row r="9698" spans="2:4" ht="18.75">
      <c r="B9698" s="37" t="str">
        <f>IF('TD VENCIDOS'!B9679="","",'TD VENCIDOS'!B9679)</f>
        <v/>
      </c>
      <c r="C9698" s="38" t="str">
        <f>IF('TD VENCIDOS'!C9679="","",'TD VENCIDOS'!C9679)</f>
        <v/>
      </c>
      <c r="D9698" s="37" t="str">
        <f>IF('TD VENCIDOS'!D9679="","",'TD VENCIDOS'!D9679)</f>
        <v/>
      </c>
    </row>
    <row r="9699" spans="2:4" ht="18.75">
      <c r="B9699" s="37" t="str">
        <f>IF('TD VENCIDOS'!B9680="","",'TD VENCIDOS'!B9680)</f>
        <v/>
      </c>
      <c r="C9699" s="38" t="str">
        <f>IF('TD VENCIDOS'!C9680="","",'TD VENCIDOS'!C9680)</f>
        <v/>
      </c>
      <c r="D9699" s="37" t="str">
        <f>IF('TD VENCIDOS'!D9680="","",'TD VENCIDOS'!D9680)</f>
        <v/>
      </c>
    </row>
    <row r="9700" spans="2:4" ht="18.75">
      <c r="B9700" s="37" t="str">
        <f>IF('TD VENCIDOS'!B9681="","",'TD VENCIDOS'!B9681)</f>
        <v/>
      </c>
      <c r="C9700" s="38" t="str">
        <f>IF('TD VENCIDOS'!C9681="","",'TD VENCIDOS'!C9681)</f>
        <v/>
      </c>
      <c r="D9700" s="37" t="str">
        <f>IF('TD VENCIDOS'!D9681="","",'TD VENCIDOS'!D9681)</f>
        <v/>
      </c>
    </row>
    <row r="9701" spans="2:4" ht="18.75">
      <c r="B9701" s="37" t="str">
        <f>IF('TD VENCIDOS'!B9682="","",'TD VENCIDOS'!B9682)</f>
        <v/>
      </c>
      <c r="C9701" s="38" t="str">
        <f>IF('TD VENCIDOS'!C9682="","",'TD VENCIDOS'!C9682)</f>
        <v/>
      </c>
      <c r="D9701" s="37" t="str">
        <f>IF('TD VENCIDOS'!D9682="","",'TD VENCIDOS'!D9682)</f>
        <v/>
      </c>
    </row>
    <row r="9702" spans="2:4" ht="18.75">
      <c r="B9702" s="37" t="str">
        <f>IF('TD VENCIDOS'!B9683="","",'TD VENCIDOS'!B9683)</f>
        <v/>
      </c>
      <c r="C9702" s="38" t="str">
        <f>IF('TD VENCIDOS'!C9683="","",'TD VENCIDOS'!C9683)</f>
        <v/>
      </c>
      <c r="D9702" s="37" t="str">
        <f>IF('TD VENCIDOS'!D9683="","",'TD VENCIDOS'!D9683)</f>
        <v/>
      </c>
    </row>
    <row r="9703" spans="2:4" ht="18.75">
      <c r="B9703" s="37" t="str">
        <f>IF('TD VENCIDOS'!B9684="","",'TD VENCIDOS'!B9684)</f>
        <v/>
      </c>
      <c r="C9703" s="38" t="str">
        <f>IF('TD VENCIDOS'!C9684="","",'TD VENCIDOS'!C9684)</f>
        <v/>
      </c>
      <c r="D9703" s="37" t="str">
        <f>IF('TD VENCIDOS'!D9684="","",'TD VENCIDOS'!D9684)</f>
        <v/>
      </c>
    </row>
    <row r="9704" spans="2:4" ht="18.75">
      <c r="B9704" s="37" t="str">
        <f>IF('TD VENCIDOS'!B9685="","",'TD VENCIDOS'!B9685)</f>
        <v/>
      </c>
      <c r="C9704" s="38" t="str">
        <f>IF('TD VENCIDOS'!C9685="","",'TD VENCIDOS'!C9685)</f>
        <v/>
      </c>
      <c r="D9704" s="37" t="str">
        <f>IF('TD VENCIDOS'!D9685="","",'TD VENCIDOS'!D9685)</f>
        <v/>
      </c>
    </row>
    <row r="9705" spans="2:4" ht="18.75">
      <c r="B9705" s="37" t="str">
        <f>IF('TD VENCIDOS'!B9686="","",'TD VENCIDOS'!B9686)</f>
        <v/>
      </c>
      <c r="C9705" s="38" t="str">
        <f>IF('TD VENCIDOS'!C9686="","",'TD VENCIDOS'!C9686)</f>
        <v/>
      </c>
      <c r="D9705" s="37" t="str">
        <f>IF('TD VENCIDOS'!D9686="","",'TD VENCIDOS'!D9686)</f>
        <v/>
      </c>
    </row>
    <row r="9706" spans="2:4" ht="18.75">
      <c r="B9706" s="37" t="str">
        <f>IF('TD VENCIDOS'!B9687="","",'TD VENCIDOS'!B9687)</f>
        <v/>
      </c>
      <c r="C9706" s="38" t="str">
        <f>IF('TD VENCIDOS'!C9687="","",'TD VENCIDOS'!C9687)</f>
        <v/>
      </c>
      <c r="D9706" s="37" t="str">
        <f>IF('TD VENCIDOS'!D9687="","",'TD VENCIDOS'!D9687)</f>
        <v/>
      </c>
    </row>
    <row r="9707" spans="2:4" ht="18.75">
      <c r="B9707" s="37" t="str">
        <f>IF('TD VENCIDOS'!B9688="","",'TD VENCIDOS'!B9688)</f>
        <v/>
      </c>
      <c r="C9707" s="38" t="str">
        <f>IF('TD VENCIDOS'!C9688="","",'TD VENCIDOS'!C9688)</f>
        <v/>
      </c>
      <c r="D9707" s="37" t="str">
        <f>IF('TD VENCIDOS'!D9688="","",'TD VENCIDOS'!D9688)</f>
        <v/>
      </c>
    </row>
    <row r="9708" spans="2:4" ht="18.75">
      <c r="B9708" s="37" t="str">
        <f>IF('TD VENCIDOS'!B9689="","",'TD VENCIDOS'!B9689)</f>
        <v/>
      </c>
      <c r="C9708" s="38" t="str">
        <f>IF('TD VENCIDOS'!C9689="","",'TD VENCIDOS'!C9689)</f>
        <v/>
      </c>
      <c r="D9708" s="37" t="str">
        <f>IF('TD VENCIDOS'!D9689="","",'TD VENCIDOS'!D9689)</f>
        <v/>
      </c>
    </row>
    <row r="9709" spans="2:4" ht="18.75">
      <c r="B9709" s="37" t="str">
        <f>IF('TD VENCIDOS'!B9690="","",'TD VENCIDOS'!B9690)</f>
        <v/>
      </c>
      <c r="C9709" s="38" t="str">
        <f>IF('TD VENCIDOS'!C9690="","",'TD VENCIDOS'!C9690)</f>
        <v/>
      </c>
      <c r="D9709" s="37" t="str">
        <f>IF('TD VENCIDOS'!D9690="","",'TD VENCIDOS'!D9690)</f>
        <v/>
      </c>
    </row>
    <row r="9710" spans="2:4" ht="18.75">
      <c r="B9710" s="37" t="str">
        <f>IF('TD VENCIDOS'!B9691="","",'TD VENCIDOS'!B9691)</f>
        <v/>
      </c>
      <c r="C9710" s="38" t="str">
        <f>IF('TD VENCIDOS'!C9691="","",'TD VENCIDOS'!C9691)</f>
        <v/>
      </c>
      <c r="D9710" s="37" t="str">
        <f>IF('TD VENCIDOS'!D9691="","",'TD VENCIDOS'!D9691)</f>
        <v/>
      </c>
    </row>
    <row r="9711" spans="2:4" ht="18.75">
      <c r="B9711" s="37" t="str">
        <f>IF('TD VENCIDOS'!B9692="","",'TD VENCIDOS'!B9692)</f>
        <v/>
      </c>
      <c r="C9711" s="38" t="str">
        <f>IF('TD VENCIDOS'!C9692="","",'TD VENCIDOS'!C9692)</f>
        <v/>
      </c>
      <c r="D9711" s="37" t="str">
        <f>IF('TD VENCIDOS'!D9692="","",'TD VENCIDOS'!D9692)</f>
        <v/>
      </c>
    </row>
    <row r="9712" spans="2:4" ht="18.75">
      <c r="B9712" s="37" t="str">
        <f>IF('TD VENCIDOS'!B9693="","",'TD VENCIDOS'!B9693)</f>
        <v/>
      </c>
      <c r="C9712" s="38" t="str">
        <f>IF('TD VENCIDOS'!C9693="","",'TD VENCIDOS'!C9693)</f>
        <v/>
      </c>
      <c r="D9712" s="37" t="str">
        <f>IF('TD VENCIDOS'!D9693="","",'TD VENCIDOS'!D9693)</f>
        <v/>
      </c>
    </row>
    <row r="9713" spans="2:4" ht="18.75">
      <c r="B9713" s="37" t="str">
        <f>IF('TD VENCIDOS'!B9694="","",'TD VENCIDOS'!B9694)</f>
        <v/>
      </c>
      <c r="C9713" s="38" t="str">
        <f>IF('TD VENCIDOS'!C9694="","",'TD VENCIDOS'!C9694)</f>
        <v/>
      </c>
      <c r="D9713" s="37" t="str">
        <f>IF('TD VENCIDOS'!D9694="","",'TD VENCIDOS'!D9694)</f>
        <v/>
      </c>
    </row>
    <row r="9714" spans="2:4" ht="18.75">
      <c r="B9714" s="37" t="str">
        <f>IF('TD VENCIDOS'!B9695="","",'TD VENCIDOS'!B9695)</f>
        <v/>
      </c>
      <c r="C9714" s="38" t="str">
        <f>IF('TD VENCIDOS'!C9695="","",'TD VENCIDOS'!C9695)</f>
        <v/>
      </c>
      <c r="D9714" s="37" t="str">
        <f>IF('TD VENCIDOS'!D9695="","",'TD VENCIDOS'!D9695)</f>
        <v/>
      </c>
    </row>
    <row r="9715" spans="2:4" ht="18.75">
      <c r="B9715" s="37" t="str">
        <f>IF('TD VENCIDOS'!B9696="","",'TD VENCIDOS'!B9696)</f>
        <v/>
      </c>
      <c r="C9715" s="38" t="str">
        <f>IF('TD VENCIDOS'!C9696="","",'TD VENCIDOS'!C9696)</f>
        <v/>
      </c>
      <c r="D9715" s="37" t="str">
        <f>IF('TD VENCIDOS'!D9696="","",'TD VENCIDOS'!D9696)</f>
        <v/>
      </c>
    </row>
    <row r="9716" spans="2:4" ht="18.75">
      <c r="B9716" s="37" t="str">
        <f>IF('TD VENCIDOS'!B9697="","",'TD VENCIDOS'!B9697)</f>
        <v/>
      </c>
      <c r="C9716" s="38" t="str">
        <f>IF('TD VENCIDOS'!C9697="","",'TD VENCIDOS'!C9697)</f>
        <v/>
      </c>
      <c r="D9716" s="37" t="str">
        <f>IF('TD VENCIDOS'!D9697="","",'TD VENCIDOS'!D9697)</f>
        <v/>
      </c>
    </row>
    <row r="9717" spans="2:4" ht="18.75">
      <c r="B9717" s="37" t="str">
        <f>IF('TD VENCIDOS'!B9698="","",'TD VENCIDOS'!B9698)</f>
        <v/>
      </c>
      <c r="C9717" s="38" t="str">
        <f>IF('TD VENCIDOS'!C9698="","",'TD VENCIDOS'!C9698)</f>
        <v/>
      </c>
      <c r="D9717" s="37" t="str">
        <f>IF('TD VENCIDOS'!D9698="","",'TD VENCIDOS'!D9698)</f>
        <v/>
      </c>
    </row>
    <row r="9718" spans="2:4" ht="18.75">
      <c r="B9718" s="37" t="str">
        <f>IF('TD VENCIDOS'!B9699="","",'TD VENCIDOS'!B9699)</f>
        <v/>
      </c>
      <c r="C9718" s="38" t="str">
        <f>IF('TD VENCIDOS'!C9699="","",'TD VENCIDOS'!C9699)</f>
        <v/>
      </c>
      <c r="D9718" s="37" t="str">
        <f>IF('TD VENCIDOS'!D9699="","",'TD VENCIDOS'!D9699)</f>
        <v/>
      </c>
    </row>
    <row r="9719" spans="2:4" ht="18.75">
      <c r="B9719" s="37" t="str">
        <f>IF('TD VENCIDOS'!B9700="","",'TD VENCIDOS'!B9700)</f>
        <v/>
      </c>
      <c r="C9719" s="38" t="str">
        <f>IF('TD VENCIDOS'!C9700="","",'TD VENCIDOS'!C9700)</f>
        <v/>
      </c>
      <c r="D9719" s="37" t="str">
        <f>IF('TD VENCIDOS'!D9700="","",'TD VENCIDOS'!D9700)</f>
        <v/>
      </c>
    </row>
    <row r="9720" spans="2:4" ht="18.75">
      <c r="B9720" s="37" t="str">
        <f>IF('TD VENCIDOS'!B9701="","",'TD VENCIDOS'!B9701)</f>
        <v/>
      </c>
      <c r="C9720" s="38" t="str">
        <f>IF('TD VENCIDOS'!C9701="","",'TD VENCIDOS'!C9701)</f>
        <v/>
      </c>
      <c r="D9720" s="37" t="str">
        <f>IF('TD VENCIDOS'!D9701="","",'TD VENCIDOS'!D9701)</f>
        <v/>
      </c>
    </row>
    <row r="9721" spans="2:4" ht="18.75">
      <c r="B9721" s="37" t="str">
        <f>IF('TD VENCIDOS'!B9702="","",'TD VENCIDOS'!B9702)</f>
        <v/>
      </c>
      <c r="C9721" s="38" t="str">
        <f>IF('TD VENCIDOS'!C9702="","",'TD VENCIDOS'!C9702)</f>
        <v/>
      </c>
      <c r="D9721" s="37" t="str">
        <f>IF('TD VENCIDOS'!D9702="","",'TD VENCIDOS'!D9702)</f>
        <v/>
      </c>
    </row>
    <row r="9722" spans="2:4" ht="18.75">
      <c r="B9722" s="37" t="str">
        <f>IF('TD VENCIDOS'!B9703="","",'TD VENCIDOS'!B9703)</f>
        <v/>
      </c>
      <c r="C9722" s="38" t="str">
        <f>IF('TD VENCIDOS'!C9703="","",'TD VENCIDOS'!C9703)</f>
        <v/>
      </c>
      <c r="D9722" s="37" t="str">
        <f>IF('TD VENCIDOS'!D9703="","",'TD VENCIDOS'!D9703)</f>
        <v/>
      </c>
    </row>
    <row r="9723" spans="2:4" ht="18.75">
      <c r="B9723" s="37" t="str">
        <f>IF('TD VENCIDOS'!B9704="","",'TD VENCIDOS'!B9704)</f>
        <v/>
      </c>
      <c r="C9723" s="38" t="str">
        <f>IF('TD VENCIDOS'!C9704="","",'TD VENCIDOS'!C9704)</f>
        <v/>
      </c>
      <c r="D9723" s="37" t="str">
        <f>IF('TD VENCIDOS'!D9704="","",'TD VENCIDOS'!D9704)</f>
        <v/>
      </c>
    </row>
    <row r="9724" spans="2:4" ht="18.75">
      <c r="B9724" s="37" t="str">
        <f>IF('TD VENCIDOS'!B9705="","",'TD VENCIDOS'!B9705)</f>
        <v/>
      </c>
      <c r="C9724" s="38" t="str">
        <f>IF('TD VENCIDOS'!C9705="","",'TD VENCIDOS'!C9705)</f>
        <v/>
      </c>
      <c r="D9724" s="37" t="str">
        <f>IF('TD VENCIDOS'!D9705="","",'TD VENCIDOS'!D9705)</f>
        <v/>
      </c>
    </row>
    <row r="9725" spans="2:4" ht="18.75">
      <c r="B9725" s="37" t="str">
        <f>IF('TD VENCIDOS'!B9706="","",'TD VENCIDOS'!B9706)</f>
        <v/>
      </c>
      <c r="C9725" s="38" t="str">
        <f>IF('TD VENCIDOS'!C9706="","",'TD VENCIDOS'!C9706)</f>
        <v/>
      </c>
      <c r="D9725" s="37" t="str">
        <f>IF('TD VENCIDOS'!D9706="","",'TD VENCIDOS'!D9706)</f>
        <v/>
      </c>
    </row>
    <row r="9726" spans="2:4" ht="18.75">
      <c r="B9726" s="37" t="str">
        <f>IF('TD VENCIDOS'!B9707="","",'TD VENCIDOS'!B9707)</f>
        <v/>
      </c>
      <c r="C9726" s="38" t="str">
        <f>IF('TD VENCIDOS'!C9707="","",'TD VENCIDOS'!C9707)</f>
        <v/>
      </c>
      <c r="D9726" s="37" t="str">
        <f>IF('TD VENCIDOS'!D9707="","",'TD VENCIDOS'!D9707)</f>
        <v/>
      </c>
    </row>
    <row r="9727" spans="2:4" ht="18.75">
      <c r="B9727" s="37" t="str">
        <f>IF('TD VENCIDOS'!B9708="","",'TD VENCIDOS'!B9708)</f>
        <v/>
      </c>
      <c r="C9727" s="38" t="str">
        <f>IF('TD VENCIDOS'!C9708="","",'TD VENCIDOS'!C9708)</f>
        <v/>
      </c>
      <c r="D9727" s="37" t="str">
        <f>IF('TD VENCIDOS'!D9708="","",'TD VENCIDOS'!D9708)</f>
        <v/>
      </c>
    </row>
    <row r="9728" spans="2:4" ht="18.75">
      <c r="B9728" s="37" t="str">
        <f>IF('TD VENCIDOS'!B9709="","",'TD VENCIDOS'!B9709)</f>
        <v/>
      </c>
      <c r="C9728" s="38" t="str">
        <f>IF('TD VENCIDOS'!C9709="","",'TD VENCIDOS'!C9709)</f>
        <v/>
      </c>
      <c r="D9728" s="37" t="str">
        <f>IF('TD VENCIDOS'!D9709="","",'TD VENCIDOS'!D9709)</f>
        <v/>
      </c>
    </row>
    <row r="9729" spans="2:4" ht="18.75">
      <c r="B9729" s="37" t="str">
        <f>IF('TD VENCIDOS'!B9710="","",'TD VENCIDOS'!B9710)</f>
        <v/>
      </c>
      <c r="C9729" s="38" t="str">
        <f>IF('TD VENCIDOS'!C9710="","",'TD VENCIDOS'!C9710)</f>
        <v/>
      </c>
      <c r="D9729" s="37" t="str">
        <f>IF('TD VENCIDOS'!D9710="","",'TD VENCIDOS'!D9710)</f>
        <v/>
      </c>
    </row>
    <row r="9730" spans="2:4" ht="18.75">
      <c r="B9730" s="37" t="str">
        <f>IF('TD VENCIDOS'!B9711="","",'TD VENCIDOS'!B9711)</f>
        <v/>
      </c>
      <c r="C9730" s="38" t="str">
        <f>IF('TD VENCIDOS'!C9711="","",'TD VENCIDOS'!C9711)</f>
        <v/>
      </c>
      <c r="D9730" s="37" t="str">
        <f>IF('TD VENCIDOS'!D9711="","",'TD VENCIDOS'!D9711)</f>
        <v/>
      </c>
    </row>
    <row r="9731" spans="2:4" ht="18.75">
      <c r="B9731" s="37" t="str">
        <f>IF('TD VENCIDOS'!B9712="","",'TD VENCIDOS'!B9712)</f>
        <v/>
      </c>
      <c r="C9731" s="38" t="str">
        <f>IF('TD VENCIDOS'!C9712="","",'TD VENCIDOS'!C9712)</f>
        <v/>
      </c>
      <c r="D9731" s="37" t="str">
        <f>IF('TD VENCIDOS'!D9712="","",'TD VENCIDOS'!D9712)</f>
        <v/>
      </c>
    </row>
    <row r="9732" spans="2:4" ht="18.75">
      <c r="B9732" s="37" t="str">
        <f>IF('TD VENCIDOS'!B9713="","",'TD VENCIDOS'!B9713)</f>
        <v/>
      </c>
      <c r="C9732" s="38" t="str">
        <f>IF('TD VENCIDOS'!C9713="","",'TD VENCIDOS'!C9713)</f>
        <v/>
      </c>
      <c r="D9732" s="37" t="str">
        <f>IF('TD VENCIDOS'!D9713="","",'TD VENCIDOS'!D9713)</f>
        <v/>
      </c>
    </row>
    <row r="9733" spans="2:4" ht="18.75">
      <c r="B9733" s="37" t="str">
        <f>IF('TD VENCIDOS'!B9714="","",'TD VENCIDOS'!B9714)</f>
        <v/>
      </c>
      <c r="C9733" s="38" t="str">
        <f>IF('TD VENCIDOS'!C9714="","",'TD VENCIDOS'!C9714)</f>
        <v/>
      </c>
      <c r="D9733" s="37" t="str">
        <f>IF('TD VENCIDOS'!D9714="","",'TD VENCIDOS'!D9714)</f>
        <v/>
      </c>
    </row>
    <row r="9734" spans="2:4" ht="18.75">
      <c r="B9734" s="37" t="str">
        <f>IF('TD VENCIDOS'!B9715="","",'TD VENCIDOS'!B9715)</f>
        <v/>
      </c>
      <c r="C9734" s="38" t="str">
        <f>IF('TD VENCIDOS'!C9715="","",'TD VENCIDOS'!C9715)</f>
        <v/>
      </c>
      <c r="D9734" s="37" t="str">
        <f>IF('TD VENCIDOS'!D9715="","",'TD VENCIDOS'!D9715)</f>
        <v/>
      </c>
    </row>
    <row r="9735" spans="2:4" ht="18.75">
      <c r="B9735" s="37" t="str">
        <f>IF('TD VENCIDOS'!B9716="","",'TD VENCIDOS'!B9716)</f>
        <v/>
      </c>
      <c r="C9735" s="38" t="str">
        <f>IF('TD VENCIDOS'!C9716="","",'TD VENCIDOS'!C9716)</f>
        <v/>
      </c>
      <c r="D9735" s="37" t="str">
        <f>IF('TD VENCIDOS'!D9716="","",'TD VENCIDOS'!D9716)</f>
        <v/>
      </c>
    </row>
    <row r="9736" spans="2:4" ht="18.75">
      <c r="B9736" s="37" t="str">
        <f>IF('TD VENCIDOS'!B9717="","",'TD VENCIDOS'!B9717)</f>
        <v/>
      </c>
      <c r="C9736" s="38" t="str">
        <f>IF('TD VENCIDOS'!C9717="","",'TD VENCIDOS'!C9717)</f>
        <v/>
      </c>
      <c r="D9736" s="37" t="str">
        <f>IF('TD VENCIDOS'!D9717="","",'TD VENCIDOS'!D9717)</f>
        <v/>
      </c>
    </row>
    <row r="9737" spans="2:4" ht="18.75">
      <c r="B9737" s="37" t="str">
        <f>IF('TD VENCIDOS'!B9718="","",'TD VENCIDOS'!B9718)</f>
        <v/>
      </c>
      <c r="C9737" s="38" t="str">
        <f>IF('TD VENCIDOS'!C9718="","",'TD VENCIDOS'!C9718)</f>
        <v/>
      </c>
      <c r="D9737" s="37" t="str">
        <f>IF('TD VENCIDOS'!D9718="","",'TD VENCIDOS'!D9718)</f>
        <v/>
      </c>
    </row>
    <row r="9738" spans="2:4" ht="18.75">
      <c r="B9738" s="37" t="str">
        <f>IF('TD VENCIDOS'!B9719="","",'TD VENCIDOS'!B9719)</f>
        <v/>
      </c>
      <c r="C9738" s="38" t="str">
        <f>IF('TD VENCIDOS'!C9719="","",'TD VENCIDOS'!C9719)</f>
        <v/>
      </c>
      <c r="D9738" s="37" t="str">
        <f>IF('TD VENCIDOS'!D9719="","",'TD VENCIDOS'!D9719)</f>
        <v/>
      </c>
    </row>
    <row r="9739" spans="2:4" ht="18.75">
      <c r="B9739" s="37" t="str">
        <f>IF('TD VENCIDOS'!B9720="","",'TD VENCIDOS'!B9720)</f>
        <v/>
      </c>
      <c r="C9739" s="38" t="str">
        <f>IF('TD VENCIDOS'!C9720="","",'TD VENCIDOS'!C9720)</f>
        <v/>
      </c>
      <c r="D9739" s="37" t="str">
        <f>IF('TD VENCIDOS'!D9720="","",'TD VENCIDOS'!D9720)</f>
        <v/>
      </c>
    </row>
    <row r="9740" spans="2:4" ht="18.75">
      <c r="B9740" s="37" t="str">
        <f>IF('TD VENCIDOS'!B9721="","",'TD VENCIDOS'!B9721)</f>
        <v/>
      </c>
      <c r="C9740" s="38" t="str">
        <f>IF('TD VENCIDOS'!C9721="","",'TD VENCIDOS'!C9721)</f>
        <v/>
      </c>
      <c r="D9740" s="37" t="str">
        <f>IF('TD VENCIDOS'!D9721="","",'TD VENCIDOS'!D9721)</f>
        <v/>
      </c>
    </row>
    <row r="9741" spans="2:4" ht="18.75">
      <c r="B9741" s="37" t="str">
        <f>IF('TD VENCIDOS'!B9722="","",'TD VENCIDOS'!B9722)</f>
        <v/>
      </c>
      <c r="C9741" s="38" t="str">
        <f>IF('TD VENCIDOS'!C9722="","",'TD VENCIDOS'!C9722)</f>
        <v/>
      </c>
      <c r="D9741" s="37" t="str">
        <f>IF('TD VENCIDOS'!D9722="","",'TD VENCIDOS'!D9722)</f>
        <v/>
      </c>
    </row>
    <row r="9742" spans="2:4" ht="18.75">
      <c r="B9742" s="37" t="str">
        <f>IF('TD VENCIDOS'!B9723="","",'TD VENCIDOS'!B9723)</f>
        <v/>
      </c>
      <c r="C9742" s="38" t="str">
        <f>IF('TD VENCIDOS'!C9723="","",'TD VENCIDOS'!C9723)</f>
        <v/>
      </c>
      <c r="D9742" s="37" t="str">
        <f>IF('TD VENCIDOS'!D9723="","",'TD VENCIDOS'!D9723)</f>
        <v/>
      </c>
    </row>
    <row r="9743" spans="2:4" ht="18.75">
      <c r="B9743" s="37" t="str">
        <f>IF('TD VENCIDOS'!B9724="","",'TD VENCIDOS'!B9724)</f>
        <v/>
      </c>
      <c r="C9743" s="38" t="str">
        <f>IF('TD VENCIDOS'!C9724="","",'TD VENCIDOS'!C9724)</f>
        <v/>
      </c>
      <c r="D9743" s="37" t="str">
        <f>IF('TD VENCIDOS'!D9724="","",'TD VENCIDOS'!D9724)</f>
        <v/>
      </c>
    </row>
    <row r="9744" spans="2:4" ht="18.75">
      <c r="B9744" s="37" t="str">
        <f>IF('TD VENCIDOS'!B9725="","",'TD VENCIDOS'!B9725)</f>
        <v/>
      </c>
      <c r="C9744" s="38" t="str">
        <f>IF('TD VENCIDOS'!C9725="","",'TD VENCIDOS'!C9725)</f>
        <v/>
      </c>
      <c r="D9744" s="37" t="str">
        <f>IF('TD VENCIDOS'!D9725="","",'TD VENCIDOS'!D9725)</f>
        <v/>
      </c>
    </row>
    <row r="9745" spans="2:4" ht="18.75">
      <c r="B9745" s="37" t="str">
        <f>IF('TD VENCIDOS'!B9726="","",'TD VENCIDOS'!B9726)</f>
        <v/>
      </c>
      <c r="C9745" s="38" t="str">
        <f>IF('TD VENCIDOS'!C9726="","",'TD VENCIDOS'!C9726)</f>
        <v/>
      </c>
      <c r="D9745" s="37" t="str">
        <f>IF('TD VENCIDOS'!D9726="","",'TD VENCIDOS'!D9726)</f>
        <v/>
      </c>
    </row>
    <row r="9746" spans="2:4" ht="18.75">
      <c r="B9746" s="37" t="str">
        <f>IF('TD VENCIDOS'!B9727="","",'TD VENCIDOS'!B9727)</f>
        <v/>
      </c>
      <c r="C9746" s="38" t="str">
        <f>IF('TD VENCIDOS'!C9727="","",'TD VENCIDOS'!C9727)</f>
        <v/>
      </c>
      <c r="D9746" s="37" t="str">
        <f>IF('TD VENCIDOS'!D9727="","",'TD VENCIDOS'!D9727)</f>
        <v/>
      </c>
    </row>
    <row r="9747" spans="2:4" ht="18.75">
      <c r="B9747" s="37" t="str">
        <f>IF('TD VENCIDOS'!B9728="","",'TD VENCIDOS'!B9728)</f>
        <v/>
      </c>
      <c r="C9747" s="38" t="str">
        <f>IF('TD VENCIDOS'!C9728="","",'TD VENCIDOS'!C9728)</f>
        <v/>
      </c>
      <c r="D9747" s="37" t="str">
        <f>IF('TD VENCIDOS'!D9728="","",'TD VENCIDOS'!D9728)</f>
        <v/>
      </c>
    </row>
    <row r="9748" spans="2:4" ht="18.75">
      <c r="B9748" s="37" t="str">
        <f>IF('TD VENCIDOS'!B9729="","",'TD VENCIDOS'!B9729)</f>
        <v/>
      </c>
      <c r="C9748" s="38" t="str">
        <f>IF('TD VENCIDOS'!C9729="","",'TD VENCIDOS'!C9729)</f>
        <v/>
      </c>
      <c r="D9748" s="37" t="str">
        <f>IF('TD VENCIDOS'!D9729="","",'TD VENCIDOS'!D9729)</f>
        <v/>
      </c>
    </row>
    <row r="9749" spans="2:4" ht="18.75">
      <c r="B9749" s="37" t="str">
        <f>IF('TD VENCIDOS'!B9730="","",'TD VENCIDOS'!B9730)</f>
        <v/>
      </c>
      <c r="C9749" s="38" t="str">
        <f>IF('TD VENCIDOS'!C9730="","",'TD VENCIDOS'!C9730)</f>
        <v/>
      </c>
      <c r="D9749" s="37" t="str">
        <f>IF('TD VENCIDOS'!D9730="","",'TD VENCIDOS'!D9730)</f>
        <v/>
      </c>
    </row>
    <row r="9750" spans="2:4" ht="18.75">
      <c r="B9750" s="37" t="str">
        <f>IF('TD VENCIDOS'!B9731="","",'TD VENCIDOS'!B9731)</f>
        <v/>
      </c>
      <c r="C9750" s="38" t="str">
        <f>IF('TD VENCIDOS'!C9731="","",'TD VENCIDOS'!C9731)</f>
        <v/>
      </c>
      <c r="D9750" s="37" t="str">
        <f>IF('TD VENCIDOS'!D9731="","",'TD VENCIDOS'!D9731)</f>
        <v/>
      </c>
    </row>
    <row r="9751" spans="2:4" ht="18.75">
      <c r="B9751" s="37" t="str">
        <f>IF('TD VENCIDOS'!B9732="","",'TD VENCIDOS'!B9732)</f>
        <v/>
      </c>
      <c r="C9751" s="38" t="str">
        <f>IF('TD VENCIDOS'!C9732="","",'TD VENCIDOS'!C9732)</f>
        <v/>
      </c>
      <c r="D9751" s="37" t="str">
        <f>IF('TD VENCIDOS'!D9732="","",'TD VENCIDOS'!D9732)</f>
        <v/>
      </c>
    </row>
    <row r="9752" spans="2:4" ht="18.75">
      <c r="B9752" s="37" t="str">
        <f>IF('TD VENCIDOS'!B9733="","",'TD VENCIDOS'!B9733)</f>
        <v/>
      </c>
      <c r="C9752" s="38" t="str">
        <f>IF('TD VENCIDOS'!C9733="","",'TD VENCIDOS'!C9733)</f>
        <v/>
      </c>
      <c r="D9752" s="37" t="str">
        <f>IF('TD VENCIDOS'!D9733="","",'TD VENCIDOS'!D9733)</f>
        <v/>
      </c>
    </row>
    <row r="9753" spans="2:4" ht="18.75">
      <c r="B9753" s="37" t="str">
        <f>IF('TD VENCIDOS'!B9734="","",'TD VENCIDOS'!B9734)</f>
        <v/>
      </c>
      <c r="C9753" s="38" t="str">
        <f>IF('TD VENCIDOS'!C9734="","",'TD VENCIDOS'!C9734)</f>
        <v/>
      </c>
      <c r="D9753" s="37" t="str">
        <f>IF('TD VENCIDOS'!D9734="","",'TD VENCIDOS'!D9734)</f>
        <v/>
      </c>
    </row>
    <row r="9754" spans="2:4" ht="18.75">
      <c r="B9754" s="37" t="str">
        <f>IF('TD VENCIDOS'!B9735="","",'TD VENCIDOS'!B9735)</f>
        <v/>
      </c>
      <c r="C9754" s="38" t="str">
        <f>IF('TD VENCIDOS'!C9735="","",'TD VENCIDOS'!C9735)</f>
        <v/>
      </c>
      <c r="D9754" s="37" t="str">
        <f>IF('TD VENCIDOS'!D9735="","",'TD VENCIDOS'!D9735)</f>
        <v/>
      </c>
    </row>
    <row r="9755" spans="2:4" ht="18.75">
      <c r="B9755" s="37" t="str">
        <f>IF('TD VENCIDOS'!B9736="","",'TD VENCIDOS'!B9736)</f>
        <v/>
      </c>
      <c r="C9755" s="38" t="str">
        <f>IF('TD VENCIDOS'!C9736="","",'TD VENCIDOS'!C9736)</f>
        <v/>
      </c>
      <c r="D9755" s="37" t="str">
        <f>IF('TD VENCIDOS'!D9736="","",'TD VENCIDOS'!D9736)</f>
        <v/>
      </c>
    </row>
    <row r="9756" spans="2:4" ht="18.75">
      <c r="B9756" s="37" t="str">
        <f>IF('TD VENCIDOS'!B9737="","",'TD VENCIDOS'!B9737)</f>
        <v/>
      </c>
      <c r="C9756" s="38" t="str">
        <f>IF('TD VENCIDOS'!C9737="","",'TD VENCIDOS'!C9737)</f>
        <v/>
      </c>
      <c r="D9756" s="37" t="str">
        <f>IF('TD VENCIDOS'!D9737="","",'TD VENCIDOS'!D9737)</f>
        <v/>
      </c>
    </row>
    <row r="9757" spans="2:4" ht="18.75">
      <c r="B9757" s="37" t="str">
        <f>IF('TD VENCIDOS'!B9738="","",'TD VENCIDOS'!B9738)</f>
        <v/>
      </c>
      <c r="C9757" s="38" t="str">
        <f>IF('TD VENCIDOS'!C9738="","",'TD VENCIDOS'!C9738)</f>
        <v/>
      </c>
      <c r="D9757" s="37" t="str">
        <f>IF('TD VENCIDOS'!D9738="","",'TD VENCIDOS'!D9738)</f>
        <v/>
      </c>
    </row>
    <row r="9758" spans="2:4" ht="18.75">
      <c r="B9758" s="37" t="str">
        <f>IF('TD VENCIDOS'!B9739="","",'TD VENCIDOS'!B9739)</f>
        <v/>
      </c>
      <c r="C9758" s="38" t="str">
        <f>IF('TD VENCIDOS'!C9739="","",'TD VENCIDOS'!C9739)</f>
        <v/>
      </c>
      <c r="D9758" s="37" t="str">
        <f>IF('TD VENCIDOS'!D9739="","",'TD VENCIDOS'!D9739)</f>
        <v/>
      </c>
    </row>
    <row r="9759" spans="2:4" ht="18.75">
      <c r="B9759" s="37" t="str">
        <f>IF('TD VENCIDOS'!B9740="","",'TD VENCIDOS'!B9740)</f>
        <v/>
      </c>
      <c r="C9759" s="38" t="str">
        <f>IF('TD VENCIDOS'!C9740="","",'TD VENCIDOS'!C9740)</f>
        <v/>
      </c>
      <c r="D9759" s="37" t="str">
        <f>IF('TD VENCIDOS'!D9740="","",'TD VENCIDOS'!D9740)</f>
        <v/>
      </c>
    </row>
    <row r="9760" spans="2:4" ht="18.75">
      <c r="B9760" s="37" t="str">
        <f>IF('TD VENCIDOS'!B9741="","",'TD VENCIDOS'!B9741)</f>
        <v/>
      </c>
      <c r="C9760" s="38" t="str">
        <f>IF('TD VENCIDOS'!C9741="","",'TD VENCIDOS'!C9741)</f>
        <v/>
      </c>
      <c r="D9760" s="37" t="str">
        <f>IF('TD VENCIDOS'!D9741="","",'TD VENCIDOS'!D9741)</f>
        <v/>
      </c>
    </row>
    <row r="9761" spans="2:4" ht="18.75">
      <c r="B9761" s="37" t="str">
        <f>IF('TD VENCIDOS'!B9742="","",'TD VENCIDOS'!B9742)</f>
        <v/>
      </c>
      <c r="C9761" s="38" t="str">
        <f>IF('TD VENCIDOS'!C9742="","",'TD VENCIDOS'!C9742)</f>
        <v/>
      </c>
      <c r="D9761" s="37" t="str">
        <f>IF('TD VENCIDOS'!D9742="","",'TD VENCIDOS'!D9742)</f>
        <v/>
      </c>
    </row>
    <row r="9762" spans="2:4" ht="18.75">
      <c r="B9762" s="37" t="str">
        <f>IF('TD VENCIDOS'!B9743="","",'TD VENCIDOS'!B9743)</f>
        <v/>
      </c>
      <c r="C9762" s="38" t="str">
        <f>IF('TD VENCIDOS'!C9743="","",'TD VENCIDOS'!C9743)</f>
        <v/>
      </c>
      <c r="D9762" s="37" t="str">
        <f>IF('TD VENCIDOS'!D9743="","",'TD VENCIDOS'!D9743)</f>
        <v/>
      </c>
    </row>
    <row r="9763" spans="2:4" ht="18.75">
      <c r="B9763" s="37" t="str">
        <f>IF('TD VENCIDOS'!B9744="","",'TD VENCIDOS'!B9744)</f>
        <v/>
      </c>
      <c r="C9763" s="38" t="str">
        <f>IF('TD VENCIDOS'!C9744="","",'TD VENCIDOS'!C9744)</f>
        <v/>
      </c>
      <c r="D9763" s="37" t="str">
        <f>IF('TD VENCIDOS'!D9744="","",'TD VENCIDOS'!D9744)</f>
        <v/>
      </c>
    </row>
    <row r="9764" spans="2:4" ht="18.75">
      <c r="B9764" s="37" t="str">
        <f>IF('TD VENCIDOS'!B9745="","",'TD VENCIDOS'!B9745)</f>
        <v/>
      </c>
      <c r="C9764" s="38" t="str">
        <f>IF('TD VENCIDOS'!C9745="","",'TD VENCIDOS'!C9745)</f>
        <v/>
      </c>
      <c r="D9764" s="37" t="str">
        <f>IF('TD VENCIDOS'!D9745="","",'TD VENCIDOS'!D9745)</f>
        <v/>
      </c>
    </row>
    <row r="9765" spans="2:4" ht="18.75">
      <c r="B9765" s="37" t="str">
        <f>IF('TD VENCIDOS'!B9746="","",'TD VENCIDOS'!B9746)</f>
        <v/>
      </c>
      <c r="C9765" s="38" t="str">
        <f>IF('TD VENCIDOS'!C9746="","",'TD VENCIDOS'!C9746)</f>
        <v/>
      </c>
      <c r="D9765" s="37" t="str">
        <f>IF('TD VENCIDOS'!D9746="","",'TD VENCIDOS'!D9746)</f>
        <v/>
      </c>
    </row>
    <row r="9766" spans="2:4" ht="18.75">
      <c r="B9766" s="37" t="str">
        <f>IF('TD VENCIDOS'!B9747="","",'TD VENCIDOS'!B9747)</f>
        <v/>
      </c>
      <c r="C9766" s="38" t="str">
        <f>IF('TD VENCIDOS'!C9747="","",'TD VENCIDOS'!C9747)</f>
        <v/>
      </c>
      <c r="D9766" s="37" t="str">
        <f>IF('TD VENCIDOS'!D9747="","",'TD VENCIDOS'!D9747)</f>
        <v/>
      </c>
    </row>
    <row r="9767" spans="2:4" ht="18.75">
      <c r="B9767" s="37" t="str">
        <f>IF('TD VENCIDOS'!B9748="","",'TD VENCIDOS'!B9748)</f>
        <v/>
      </c>
      <c r="C9767" s="38" t="str">
        <f>IF('TD VENCIDOS'!C9748="","",'TD VENCIDOS'!C9748)</f>
        <v/>
      </c>
      <c r="D9767" s="37" t="str">
        <f>IF('TD VENCIDOS'!D9748="","",'TD VENCIDOS'!D9748)</f>
        <v/>
      </c>
    </row>
    <row r="9768" spans="2:4" ht="18.75">
      <c r="B9768" s="37" t="str">
        <f>IF('TD VENCIDOS'!B9749="","",'TD VENCIDOS'!B9749)</f>
        <v/>
      </c>
      <c r="C9768" s="38" t="str">
        <f>IF('TD VENCIDOS'!C9749="","",'TD VENCIDOS'!C9749)</f>
        <v/>
      </c>
      <c r="D9768" s="37" t="str">
        <f>IF('TD VENCIDOS'!D9749="","",'TD VENCIDOS'!D9749)</f>
        <v/>
      </c>
    </row>
    <row r="9769" spans="2:4" ht="18.75">
      <c r="B9769" s="37" t="str">
        <f>IF('TD VENCIDOS'!B9750="","",'TD VENCIDOS'!B9750)</f>
        <v/>
      </c>
      <c r="C9769" s="38" t="str">
        <f>IF('TD VENCIDOS'!C9750="","",'TD VENCIDOS'!C9750)</f>
        <v/>
      </c>
      <c r="D9769" s="37" t="str">
        <f>IF('TD VENCIDOS'!D9750="","",'TD VENCIDOS'!D9750)</f>
        <v/>
      </c>
    </row>
    <row r="9770" spans="2:4" ht="18.75">
      <c r="B9770" s="37" t="str">
        <f>IF('TD VENCIDOS'!B9751="","",'TD VENCIDOS'!B9751)</f>
        <v/>
      </c>
      <c r="C9770" s="38" t="str">
        <f>IF('TD VENCIDOS'!C9751="","",'TD VENCIDOS'!C9751)</f>
        <v/>
      </c>
      <c r="D9770" s="37" t="str">
        <f>IF('TD VENCIDOS'!D9751="","",'TD VENCIDOS'!D9751)</f>
        <v/>
      </c>
    </row>
    <row r="9771" spans="2:4" ht="18.75">
      <c r="B9771" s="37" t="str">
        <f>IF('TD VENCIDOS'!B9752="","",'TD VENCIDOS'!B9752)</f>
        <v/>
      </c>
      <c r="C9771" s="38" t="str">
        <f>IF('TD VENCIDOS'!C9752="","",'TD VENCIDOS'!C9752)</f>
        <v/>
      </c>
      <c r="D9771" s="37" t="str">
        <f>IF('TD VENCIDOS'!D9752="","",'TD VENCIDOS'!D9752)</f>
        <v/>
      </c>
    </row>
    <row r="9772" spans="2:4" ht="18.75">
      <c r="B9772" s="37" t="str">
        <f>IF('TD VENCIDOS'!B9753="","",'TD VENCIDOS'!B9753)</f>
        <v/>
      </c>
      <c r="C9772" s="38" t="str">
        <f>IF('TD VENCIDOS'!C9753="","",'TD VENCIDOS'!C9753)</f>
        <v/>
      </c>
      <c r="D9772" s="37" t="str">
        <f>IF('TD VENCIDOS'!D9753="","",'TD VENCIDOS'!D9753)</f>
        <v/>
      </c>
    </row>
    <row r="9773" spans="2:4" ht="18.75">
      <c r="B9773" s="37" t="str">
        <f>IF('TD VENCIDOS'!B9754="","",'TD VENCIDOS'!B9754)</f>
        <v/>
      </c>
      <c r="C9773" s="38" t="str">
        <f>IF('TD VENCIDOS'!C9754="","",'TD VENCIDOS'!C9754)</f>
        <v/>
      </c>
      <c r="D9773" s="37" t="str">
        <f>IF('TD VENCIDOS'!D9754="","",'TD VENCIDOS'!D9754)</f>
        <v/>
      </c>
    </row>
    <row r="9774" spans="2:4" ht="18.75">
      <c r="B9774" s="37" t="str">
        <f>IF('TD VENCIDOS'!B9755="","",'TD VENCIDOS'!B9755)</f>
        <v/>
      </c>
      <c r="C9774" s="38" t="str">
        <f>IF('TD VENCIDOS'!C9755="","",'TD VENCIDOS'!C9755)</f>
        <v/>
      </c>
      <c r="D9774" s="37" t="str">
        <f>IF('TD VENCIDOS'!D9755="","",'TD VENCIDOS'!D9755)</f>
        <v/>
      </c>
    </row>
    <row r="9775" spans="2:4" ht="18.75">
      <c r="B9775" s="37" t="str">
        <f>IF('TD VENCIDOS'!B9756="","",'TD VENCIDOS'!B9756)</f>
        <v/>
      </c>
      <c r="C9775" s="38" t="str">
        <f>IF('TD VENCIDOS'!C9756="","",'TD VENCIDOS'!C9756)</f>
        <v/>
      </c>
      <c r="D9775" s="37" t="str">
        <f>IF('TD VENCIDOS'!D9756="","",'TD VENCIDOS'!D9756)</f>
        <v/>
      </c>
    </row>
    <row r="9776" spans="2:4" ht="18.75">
      <c r="B9776" s="37" t="str">
        <f>IF('TD VENCIDOS'!B9757="","",'TD VENCIDOS'!B9757)</f>
        <v/>
      </c>
      <c r="C9776" s="38" t="str">
        <f>IF('TD VENCIDOS'!C9757="","",'TD VENCIDOS'!C9757)</f>
        <v/>
      </c>
      <c r="D9776" s="37" t="str">
        <f>IF('TD VENCIDOS'!D9757="","",'TD VENCIDOS'!D9757)</f>
        <v/>
      </c>
    </row>
    <row r="9777" spans="2:4" ht="18.75">
      <c r="B9777" s="37" t="str">
        <f>IF('TD VENCIDOS'!B9758="","",'TD VENCIDOS'!B9758)</f>
        <v/>
      </c>
      <c r="C9777" s="38" t="str">
        <f>IF('TD VENCIDOS'!C9758="","",'TD VENCIDOS'!C9758)</f>
        <v/>
      </c>
      <c r="D9777" s="37" t="str">
        <f>IF('TD VENCIDOS'!D9758="","",'TD VENCIDOS'!D9758)</f>
        <v/>
      </c>
    </row>
    <row r="9778" spans="2:4" ht="18.75">
      <c r="B9778" s="37" t="str">
        <f>IF('TD VENCIDOS'!B9759="","",'TD VENCIDOS'!B9759)</f>
        <v/>
      </c>
      <c r="C9778" s="38" t="str">
        <f>IF('TD VENCIDOS'!C9759="","",'TD VENCIDOS'!C9759)</f>
        <v/>
      </c>
      <c r="D9778" s="37" t="str">
        <f>IF('TD VENCIDOS'!D9759="","",'TD VENCIDOS'!D9759)</f>
        <v/>
      </c>
    </row>
    <row r="9779" spans="2:4" ht="18.75">
      <c r="B9779" s="37" t="str">
        <f>IF('TD VENCIDOS'!B9760="","",'TD VENCIDOS'!B9760)</f>
        <v/>
      </c>
      <c r="C9779" s="38" t="str">
        <f>IF('TD VENCIDOS'!C9760="","",'TD VENCIDOS'!C9760)</f>
        <v/>
      </c>
      <c r="D9779" s="37" t="str">
        <f>IF('TD VENCIDOS'!D9760="","",'TD VENCIDOS'!D9760)</f>
        <v/>
      </c>
    </row>
    <row r="9780" spans="2:4" ht="18.75">
      <c r="B9780" s="37" t="str">
        <f>IF('TD VENCIDOS'!B9761="","",'TD VENCIDOS'!B9761)</f>
        <v/>
      </c>
      <c r="C9780" s="38" t="str">
        <f>IF('TD VENCIDOS'!C9761="","",'TD VENCIDOS'!C9761)</f>
        <v/>
      </c>
      <c r="D9780" s="37" t="str">
        <f>IF('TD VENCIDOS'!D9761="","",'TD VENCIDOS'!D9761)</f>
        <v/>
      </c>
    </row>
    <row r="9781" spans="2:4" ht="18.75">
      <c r="B9781" s="37" t="str">
        <f>IF('TD VENCIDOS'!B9762="","",'TD VENCIDOS'!B9762)</f>
        <v/>
      </c>
      <c r="C9781" s="38" t="str">
        <f>IF('TD VENCIDOS'!C9762="","",'TD VENCIDOS'!C9762)</f>
        <v/>
      </c>
      <c r="D9781" s="37" t="str">
        <f>IF('TD VENCIDOS'!D9762="","",'TD VENCIDOS'!D9762)</f>
        <v/>
      </c>
    </row>
    <row r="9782" spans="2:4" ht="18.75">
      <c r="B9782" s="37" t="str">
        <f>IF('TD VENCIDOS'!B9763="","",'TD VENCIDOS'!B9763)</f>
        <v/>
      </c>
      <c r="C9782" s="38" t="str">
        <f>IF('TD VENCIDOS'!C9763="","",'TD VENCIDOS'!C9763)</f>
        <v/>
      </c>
      <c r="D9782" s="37" t="str">
        <f>IF('TD VENCIDOS'!D9763="","",'TD VENCIDOS'!D9763)</f>
        <v/>
      </c>
    </row>
    <row r="9783" spans="2:4" ht="18.75">
      <c r="B9783" s="37" t="str">
        <f>IF('TD VENCIDOS'!B9764="","",'TD VENCIDOS'!B9764)</f>
        <v/>
      </c>
      <c r="C9783" s="38" t="str">
        <f>IF('TD VENCIDOS'!C9764="","",'TD VENCIDOS'!C9764)</f>
        <v/>
      </c>
      <c r="D9783" s="37" t="str">
        <f>IF('TD VENCIDOS'!D9764="","",'TD VENCIDOS'!D9764)</f>
        <v/>
      </c>
    </row>
    <row r="9784" spans="2:4" ht="18.75">
      <c r="B9784" s="37" t="str">
        <f>IF('TD VENCIDOS'!B9765="","",'TD VENCIDOS'!B9765)</f>
        <v/>
      </c>
      <c r="C9784" s="38" t="str">
        <f>IF('TD VENCIDOS'!C9765="","",'TD VENCIDOS'!C9765)</f>
        <v/>
      </c>
      <c r="D9784" s="37" t="str">
        <f>IF('TD VENCIDOS'!D9765="","",'TD VENCIDOS'!D9765)</f>
        <v/>
      </c>
    </row>
    <row r="9785" spans="2:4" ht="18.75">
      <c r="B9785" s="37" t="str">
        <f>IF('TD VENCIDOS'!B9766="","",'TD VENCIDOS'!B9766)</f>
        <v/>
      </c>
      <c r="C9785" s="38" t="str">
        <f>IF('TD VENCIDOS'!C9766="","",'TD VENCIDOS'!C9766)</f>
        <v/>
      </c>
      <c r="D9785" s="37" t="str">
        <f>IF('TD VENCIDOS'!D9766="","",'TD VENCIDOS'!D9766)</f>
        <v/>
      </c>
    </row>
    <row r="9786" spans="2:4" ht="18.75">
      <c r="B9786" s="37" t="str">
        <f>IF('TD VENCIDOS'!B9767="","",'TD VENCIDOS'!B9767)</f>
        <v/>
      </c>
      <c r="C9786" s="38" t="str">
        <f>IF('TD VENCIDOS'!C9767="","",'TD VENCIDOS'!C9767)</f>
        <v/>
      </c>
      <c r="D9786" s="37" t="str">
        <f>IF('TD VENCIDOS'!D9767="","",'TD VENCIDOS'!D9767)</f>
        <v/>
      </c>
    </row>
    <row r="9787" spans="2:4" ht="18.75">
      <c r="B9787" s="37" t="str">
        <f>IF('TD VENCIDOS'!B9768="","",'TD VENCIDOS'!B9768)</f>
        <v/>
      </c>
      <c r="C9787" s="38" t="str">
        <f>IF('TD VENCIDOS'!C9768="","",'TD VENCIDOS'!C9768)</f>
        <v/>
      </c>
      <c r="D9787" s="37" t="str">
        <f>IF('TD VENCIDOS'!D9768="","",'TD VENCIDOS'!D9768)</f>
        <v/>
      </c>
    </row>
    <row r="9788" spans="2:4" ht="18.75">
      <c r="B9788" s="37" t="str">
        <f>IF('TD VENCIDOS'!B9769="","",'TD VENCIDOS'!B9769)</f>
        <v/>
      </c>
      <c r="C9788" s="38" t="str">
        <f>IF('TD VENCIDOS'!C9769="","",'TD VENCIDOS'!C9769)</f>
        <v/>
      </c>
      <c r="D9788" s="37" t="str">
        <f>IF('TD VENCIDOS'!D9769="","",'TD VENCIDOS'!D9769)</f>
        <v/>
      </c>
    </row>
    <row r="9789" spans="2:4" ht="18.75">
      <c r="B9789" s="37" t="str">
        <f>IF('TD VENCIDOS'!B9770="","",'TD VENCIDOS'!B9770)</f>
        <v/>
      </c>
      <c r="C9789" s="38" t="str">
        <f>IF('TD VENCIDOS'!C9770="","",'TD VENCIDOS'!C9770)</f>
        <v/>
      </c>
      <c r="D9789" s="37" t="str">
        <f>IF('TD VENCIDOS'!D9770="","",'TD VENCIDOS'!D9770)</f>
        <v/>
      </c>
    </row>
    <row r="9790" spans="2:4" ht="18.75">
      <c r="B9790" s="37" t="str">
        <f>IF('TD VENCIDOS'!B9771="","",'TD VENCIDOS'!B9771)</f>
        <v/>
      </c>
      <c r="C9790" s="38" t="str">
        <f>IF('TD VENCIDOS'!C9771="","",'TD VENCIDOS'!C9771)</f>
        <v/>
      </c>
      <c r="D9790" s="37" t="str">
        <f>IF('TD VENCIDOS'!D9771="","",'TD VENCIDOS'!D9771)</f>
        <v/>
      </c>
    </row>
    <row r="9791" spans="2:4" ht="18.75">
      <c r="B9791" s="37" t="str">
        <f>IF('TD VENCIDOS'!B9772="","",'TD VENCIDOS'!B9772)</f>
        <v/>
      </c>
      <c r="C9791" s="38" t="str">
        <f>IF('TD VENCIDOS'!C9772="","",'TD VENCIDOS'!C9772)</f>
        <v/>
      </c>
      <c r="D9791" s="37" t="str">
        <f>IF('TD VENCIDOS'!D9772="","",'TD VENCIDOS'!D9772)</f>
        <v/>
      </c>
    </row>
    <row r="9792" spans="2:4" ht="18.75">
      <c r="B9792" s="37" t="str">
        <f>IF('TD VENCIDOS'!B9773="","",'TD VENCIDOS'!B9773)</f>
        <v/>
      </c>
      <c r="C9792" s="38" t="str">
        <f>IF('TD VENCIDOS'!C9773="","",'TD VENCIDOS'!C9773)</f>
        <v/>
      </c>
      <c r="D9792" s="37" t="str">
        <f>IF('TD VENCIDOS'!D9773="","",'TD VENCIDOS'!D9773)</f>
        <v/>
      </c>
    </row>
    <row r="9793" spans="2:4" ht="18.75">
      <c r="B9793" s="37" t="str">
        <f>IF('TD VENCIDOS'!B9774="","",'TD VENCIDOS'!B9774)</f>
        <v/>
      </c>
      <c r="C9793" s="38" t="str">
        <f>IF('TD VENCIDOS'!C9774="","",'TD VENCIDOS'!C9774)</f>
        <v/>
      </c>
      <c r="D9793" s="37" t="str">
        <f>IF('TD VENCIDOS'!D9774="","",'TD VENCIDOS'!D9774)</f>
        <v/>
      </c>
    </row>
    <row r="9794" spans="2:4" ht="18.75">
      <c r="B9794" s="37" t="str">
        <f>IF('TD VENCIDOS'!B9775="","",'TD VENCIDOS'!B9775)</f>
        <v/>
      </c>
      <c r="C9794" s="38" t="str">
        <f>IF('TD VENCIDOS'!C9775="","",'TD VENCIDOS'!C9775)</f>
        <v/>
      </c>
      <c r="D9794" s="37" t="str">
        <f>IF('TD VENCIDOS'!D9775="","",'TD VENCIDOS'!D9775)</f>
        <v/>
      </c>
    </row>
    <row r="9795" spans="2:4" ht="18.75">
      <c r="B9795" s="37" t="str">
        <f>IF('TD VENCIDOS'!B9776="","",'TD VENCIDOS'!B9776)</f>
        <v/>
      </c>
      <c r="C9795" s="38" t="str">
        <f>IF('TD VENCIDOS'!C9776="","",'TD VENCIDOS'!C9776)</f>
        <v/>
      </c>
      <c r="D9795" s="37" t="str">
        <f>IF('TD VENCIDOS'!D9776="","",'TD VENCIDOS'!D9776)</f>
        <v/>
      </c>
    </row>
    <row r="9796" spans="2:4" ht="18.75">
      <c r="B9796" s="37" t="str">
        <f>IF('TD VENCIDOS'!B9777="","",'TD VENCIDOS'!B9777)</f>
        <v/>
      </c>
      <c r="C9796" s="38" t="str">
        <f>IF('TD VENCIDOS'!C9777="","",'TD VENCIDOS'!C9777)</f>
        <v/>
      </c>
      <c r="D9796" s="37" t="str">
        <f>IF('TD VENCIDOS'!D9777="","",'TD VENCIDOS'!D9777)</f>
        <v/>
      </c>
    </row>
    <row r="9797" spans="2:4" ht="18.75">
      <c r="B9797" s="37" t="str">
        <f>IF('TD VENCIDOS'!B9778="","",'TD VENCIDOS'!B9778)</f>
        <v/>
      </c>
      <c r="C9797" s="38" t="str">
        <f>IF('TD VENCIDOS'!C9778="","",'TD VENCIDOS'!C9778)</f>
        <v/>
      </c>
      <c r="D9797" s="37" t="str">
        <f>IF('TD VENCIDOS'!D9778="","",'TD VENCIDOS'!D9778)</f>
        <v/>
      </c>
    </row>
    <row r="9798" spans="2:4" ht="18.75">
      <c r="B9798" s="37" t="str">
        <f>IF('TD VENCIDOS'!B9779="","",'TD VENCIDOS'!B9779)</f>
        <v/>
      </c>
      <c r="C9798" s="38" t="str">
        <f>IF('TD VENCIDOS'!C9779="","",'TD VENCIDOS'!C9779)</f>
        <v/>
      </c>
      <c r="D9798" s="37" t="str">
        <f>IF('TD VENCIDOS'!D9779="","",'TD VENCIDOS'!D9779)</f>
        <v/>
      </c>
    </row>
    <row r="9799" spans="2:4" ht="18.75">
      <c r="B9799" s="37" t="str">
        <f>IF('TD VENCIDOS'!B9780="","",'TD VENCIDOS'!B9780)</f>
        <v/>
      </c>
      <c r="C9799" s="38" t="str">
        <f>IF('TD VENCIDOS'!C9780="","",'TD VENCIDOS'!C9780)</f>
        <v/>
      </c>
      <c r="D9799" s="37" t="str">
        <f>IF('TD VENCIDOS'!D9780="","",'TD VENCIDOS'!D9780)</f>
        <v/>
      </c>
    </row>
    <row r="9800" spans="2:4" ht="18.75">
      <c r="B9800" s="37" t="str">
        <f>IF('TD VENCIDOS'!B9781="","",'TD VENCIDOS'!B9781)</f>
        <v/>
      </c>
      <c r="C9800" s="38" t="str">
        <f>IF('TD VENCIDOS'!C9781="","",'TD VENCIDOS'!C9781)</f>
        <v/>
      </c>
      <c r="D9800" s="37" t="str">
        <f>IF('TD VENCIDOS'!D9781="","",'TD VENCIDOS'!D9781)</f>
        <v/>
      </c>
    </row>
    <row r="9801" spans="2:4" ht="18.75">
      <c r="B9801" s="37" t="str">
        <f>IF('TD VENCIDOS'!B9782="","",'TD VENCIDOS'!B9782)</f>
        <v/>
      </c>
      <c r="C9801" s="38" t="str">
        <f>IF('TD VENCIDOS'!C9782="","",'TD VENCIDOS'!C9782)</f>
        <v/>
      </c>
      <c r="D9801" s="37" t="str">
        <f>IF('TD VENCIDOS'!D9782="","",'TD VENCIDOS'!D9782)</f>
        <v/>
      </c>
    </row>
    <row r="9802" spans="2:4" ht="18.75">
      <c r="B9802" s="37" t="str">
        <f>IF('TD VENCIDOS'!B9783="","",'TD VENCIDOS'!B9783)</f>
        <v/>
      </c>
      <c r="C9802" s="38" t="str">
        <f>IF('TD VENCIDOS'!C9783="","",'TD VENCIDOS'!C9783)</f>
        <v/>
      </c>
      <c r="D9802" s="37" t="str">
        <f>IF('TD VENCIDOS'!D9783="","",'TD VENCIDOS'!D9783)</f>
        <v/>
      </c>
    </row>
    <row r="9803" spans="2:4" ht="18.75">
      <c r="B9803" s="37" t="str">
        <f>IF('TD VENCIDOS'!B9784="","",'TD VENCIDOS'!B9784)</f>
        <v/>
      </c>
      <c r="C9803" s="38" t="str">
        <f>IF('TD VENCIDOS'!C9784="","",'TD VENCIDOS'!C9784)</f>
        <v/>
      </c>
      <c r="D9803" s="37" t="str">
        <f>IF('TD VENCIDOS'!D9784="","",'TD VENCIDOS'!D9784)</f>
        <v/>
      </c>
    </row>
    <row r="9804" spans="2:4" ht="18.75">
      <c r="B9804" s="37" t="str">
        <f>IF('TD VENCIDOS'!B9785="","",'TD VENCIDOS'!B9785)</f>
        <v/>
      </c>
      <c r="C9804" s="38" t="str">
        <f>IF('TD VENCIDOS'!C9785="","",'TD VENCIDOS'!C9785)</f>
        <v/>
      </c>
      <c r="D9804" s="37" t="str">
        <f>IF('TD VENCIDOS'!D9785="","",'TD VENCIDOS'!D9785)</f>
        <v/>
      </c>
    </row>
    <row r="9805" spans="2:4" ht="18.75">
      <c r="B9805" s="37" t="str">
        <f>IF('TD VENCIDOS'!B9786="","",'TD VENCIDOS'!B9786)</f>
        <v/>
      </c>
      <c r="C9805" s="38" t="str">
        <f>IF('TD VENCIDOS'!C9786="","",'TD VENCIDOS'!C9786)</f>
        <v/>
      </c>
      <c r="D9805" s="37" t="str">
        <f>IF('TD VENCIDOS'!D9786="","",'TD VENCIDOS'!D9786)</f>
        <v/>
      </c>
    </row>
    <row r="9806" spans="2:4" ht="18.75">
      <c r="B9806" s="37" t="str">
        <f>IF('TD VENCIDOS'!B9787="","",'TD VENCIDOS'!B9787)</f>
        <v/>
      </c>
      <c r="C9806" s="38" t="str">
        <f>IF('TD VENCIDOS'!C9787="","",'TD VENCIDOS'!C9787)</f>
        <v/>
      </c>
      <c r="D9806" s="37" t="str">
        <f>IF('TD VENCIDOS'!D9787="","",'TD VENCIDOS'!D9787)</f>
        <v/>
      </c>
    </row>
    <row r="9807" spans="2:4" ht="18.75">
      <c r="B9807" s="37" t="str">
        <f>IF('TD VENCIDOS'!B9788="","",'TD VENCIDOS'!B9788)</f>
        <v/>
      </c>
      <c r="C9807" s="38" t="str">
        <f>IF('TD VENCIDOS'!C9788="","",'TD VENCIDOS'!C9788)</f>
        <v/>
      </c>
      <c r="D9807" s="37" t="str">
        <f>IF('TD VENCIDOS'!D9788="","",'TD VENCIDOS'!D9788)</f>
        <v/>
      </c>
    </row>
    <row r="9808" spans="2:4" ht="18.75">
      <c r="B9808" s="37" t="str">
        <f>IF('TD VENCIDOS'!B9789="","",'TD VENCIDOS'!B9789)</f>
        <v/>
      </c>
      <c r="C9808" s="38" t="str">
        <f>IF('TD VENCIDOS'!C9789="","",'TD VENCIDOS'!C9789)</f>
        <v/>
      </c>
      <c r="D9808" s="37" t="str">
        <f>IF('TD VENCIDOS'!D9789="","",'TD VENCIDOS'!D9789)</f>
        <v/>
      </c>
    </row>
    <row r="9809" spans="2:4" ht="18.75">
      <c r="B9809" s="37" t="str">
        <f>IF('TD VENCIDOS'!B9790="","",'TD VENCIDOS'!B9790)</f>
        <v/>
      </c>
      <c r="C9809" s="38" t="str">
        <f>IF('TD VENCIDOS'!C9790="","",'TD VENCIDOS'!C9790)</f>
        <v/>
      </c>
      <c r="D9809" s="37" t="str">
        <f>IF('TD VENCIDOS'!D9790="","",'TD VENCIDOS'!D9790)</f>
        <v/>
      </c>
    </row>
    <row r="9810" spans="2:4" ht="18.75">
      <c r="B9810" s="37" t="str">
        <f>IF('TD VENCIDOS'!B9791="","",'TD VENCIDOS'!B9791)</f>
        <v/>
      </c>
      <c r="C9810" s="38" t="str">
        <f>IF('TD VENCIDOS'!C9791="","",'TD VENCIDOS'!C9791)</f>
        <v/>
      </c>
      <c r="D9810" s="37" t="str">
        <f>IF('TD VENCIDOS'!D9791="","",'TD VENCIDOS'!D9791)</f>
        <v/>
      </c>
    </row>
    <row r="9811" spans="2:4" ht="18.75">
      <c r="B9811" s="37" t="str">
        <f>IF('TD VENCIDOS'!B9792="","",'TD VENCIDOS'!B9792)</f>
        <v/>
      </c>
      <c r="C9811" s="38" t="str">
        <f>IF('TD VENCIDOS'!C9792="","",'TD VENCIDOS'!C9792)</f>
        <v/>
      </c>
      <c r="D9811" s="37" t="str">
        <f>IF('TD VENCIDOS'!D9792="","",'TD VENCIDOS'!D9792)</f>
        <v/>
      </c>
    </row>
    <row r="9812" spans="2:4" ht="18.75">
      <c r="B9812" s="37" t="str">
        <f>IF('TD VENCIDOS'!B9793="","",'TD VENCIDOS'!B9793)</f>
        <v/>
      </c>
      <c r="C9812" s="38" t="str">
        <f>IF('TD VENCIDOS'!C9793="","",'TD VENCIDOS'!C9793)</f>
        <v/>
      </c>
      <c r="D9812" s="37" t="str">
        <f>IF('TD VENCIDOS'!D9793="","",'TD VENCIDOS'!D9793)</f>
        <v/>
      </c>
    </row>
    <row r="9813" spans="2:4" ht="18.75">
      <c r="B9813" s="37" t="str">
        <f>IF('TD VENCIDOS'!B9794="","",'TD VENCIDOS'!B9794)</f>
        <v/>
      </c>
      <c r="C9813" s="38" t="str">
        <f>IF('TD VENCIDOS'!C9794="","",'TD VENCIDOS'!C9794)</f>
        <v/>
      </c>
      <c r="D9813" s="37" t="str">
        <f>IF('TD VENCIDOS'!D9794="","",'TD VENCIDOS'!D9794)</f>
        <v/>
      </c>
    </row>
    <row r="9814" spans="2:4" ht="18.75">
      <c r="B9814" s="37" t="str">
        <f>IF('TD VENCIDOS'!B9795="","",'TD VENCIDOS'!B9795)</f>
        <v/>
      </c>
      <c r="C9814" s="38" t="str">
        <f>IF('TD VENCIDOS'!C9795="","",'TD VENCIDOS'!C9795)</f>
        <v/>
      </c>
      <c r="D9814" s="37" t="str">
        <f>IF('TD VENCIDOS'!D9795="","",'TD VENCIDOS'!D9795)</f>
        <v/>
      </c>
    </row>
    <row r="9815" spans="2:4" ht="18.75">
      <c r="B9815" s="37" t="str">
        <f>IF('TD VENCIDOS'!B9796="","",'TD VENCIDOS'!B9796)</f>
        <v/>
      </c>
      <c r="C9815" s="38" t="str">
        <f>IF('TD VENCIDOS'!C9796="","",'TD VENCIDOS'!C9796)</f>
        <v/>
      </c>
      <c r="D9815" s="37" t="str">
        <f>IF('TD VENCIDOS'!D9796="","",'TD VENCIDOS'!D9796)</f>
        <v/>
      </c>
    </row>
    <row r="9816" spans="2:4" ht="18.75">
      <c r="B9816" s="37" t="str">
        <f>IF('TD VENCIDOS'!B9797="","",'TD VENCIDOS'!B9797)</f>
        <v/>
      </c>
      <c r="C9816" s="38" t="str">
        <f>IF('TD VENCIDOS'!C9797="","",'TD VENCIDOS'!C9797)</f>
        <v/>
      </c>
      <c r="D9816" s="37" t="str">
        <f>IF('TD VENCIDOS'!D9797="","",'TD VENCIDOS'!D9797)</f>
        <v/>
      </c>
    </row>
    <row r="9817" spans="2:4" ht="18.75">
      <c r="B9817" s="37" t="str">
        <f>IF('TD VENCIDOS'!B9798="","",'TD VENCIDOS'!B9798)</f>
        <v/>
      </c>
      <c r="C9817" s="38" t="str">
        <f>IF('TD VENCIDOS'!C9798="","",'TD VENCIDOS'!C9798)</f>
        <v/>
      </c>
      <c r="D9817" s="37" t="str">
        <f>IF('TD VENCIDOS'!D9798="","",'TD VENCIDOS'!D9798)</f>
        <v/>
      </c>
    </row>
    <row r="9818" spans="2:4" ht="18.75">
      <c r="B9818" s="37" t="str">
        <f>IF('TD VENCIDOS'!B9799="","",'TD VENCIDOS'!B9799)</f>
        <v/>
      </c>
      <c r="C9818" s="38" t="str">
        <f>IF('TD VENCIDOS'!C9799="","",'TD VENCIDOS'!C9799)</f>
        <v/>
      </c>
      <c r="D9818" s="37" t="str">
        <f>IF('TD VENCIDOS'!D9799="","",'TD VENCIDOS'!D9799)</f>
        <v/>
      </c>
    </row>
    <row r="9819" spans="2:4" ht="18.75">
      <c r="B9819" s="37" t="str">
        <f>IF('TD VENCIDOS'!B9800="","",'TD VENCIDOS'!B9800)</f>
        <v/>
      </c>
      <c r="C9819" s="38" t="str">
        <f>IF('TD VENCIDOS'!C9800="","",'TD VENCIDOS'!C9800)</f>
        <v/>
      </c>
      <c r="D9819" s="37" t="str">
        <f>IF('TD VENCIDOS'!D9800="","",'TD VENCIDOS'!D9800)</f>
        <v/>
      </c>
    </row>
    <row r="9820" spans="2:4" ht="18.75">
      <c r="B9820" s="37" t="str">
        <f>IF('TD VENCIDOS'!B9801="","",'TD VENCIDOS'!B9801)</f>
        <v/>
      </c>
      <c r="C9820" s="38" t="str">
        <f>IF('TD VENCIDOS'!C9801="","",'TD VENCIDOS'!C9801)</f>
        <v/>
      </c>
      <c r="D9820" s="37" t="str">
        <f>IF('TD VENCIDOS'!D9801="","",'TD VENCIDOS'!D9801)</f>
        <v/>
      </c>
    </row>
    <row r="9821" spans="2:4" ht="18.75">
      <c r="B9821" s="37" t="str">
        <f>IF('TD VENCIDOS'!B9802="","",'TD VENCIDOS'!B9802)</f>
        <v/>
      </c>
      <c r="C9821" s="38" t="str">
        <f>IF('TD VENCIDOS'!C9802="","",'TD VENCIDOS'!C9802)</f>
        <v/>
      </c>
      <c r="D9821" s="37" t="str">
        <f>IF('TD VENCIDOS'!D9802="","",'TD VENCIDOS'!D9802)</f>
        <v/>
      </c>
    </row>
    <row r="9822" spans="2:4" ht="18.75">
      <c r="B9822" s="37" t="str">
        <f>IF('TD VENCIDOS'!B9803="","",'TD VENCIDOS'!B9803)</f>
        <v/>
      </c>
      <c r="C9822" s="38" t="str">
        <f>IF('TD VENCIDOS'!C9803="","",'TD VENCIDOS'!C9803)</f>
        <v/>
      </c>
      <c r="D9822" s="37" t="str">
        <f>IF('TD VENCIDOS'!D9803="","",'TD VENCIDOS'!D9803)</f>
        <v/>
      </c>
    </row>
    <row r="9823" spans="2:4" ht="18.75">
      <c r="B9823" s="37" t="str">
        <f>IF('TD VENCIDOS'!B9804="","",'TD VENCIDOS'!B9804)</f>
        <v/>
      </c>
      <c r="C9823" s="38" t="str">
        <f>IF('TD VENCIDOS'!C9804="","",'TD VENCIDOS'!C9804)</f>
        <v/>
      </c>
      <c r="D9823" s="37" t="str">
        <f>IF('TD VENCIDOS'!D9804="","",'TD VENCIDOS'!D9804)</f>
        <v/>
      </c>
    </row>
    <row r="9824" spans="2:4" ht="18.75">
      <c r="B9824" s="37" t="str">
        <f>IF('TD VENCIDOS'!B9805="","",'TD VENCIDOS'!B9805)</f>
        <v/>
      </c>
      <c r="C9824" s="38" t="str">
        <f>IF('TD VENCIDOS'!C9805="","",'TD VENCIDOS'!C9805)</f>
        <v/>
      </c>
      <c r="D9824" s="37" t="str">
        <f>IF('TD VENCIDOS'!D9805="","",'TD VENCIDOS'!D9805)</f>
        <v/>
      </c>
    </row>
    <row r="9825" spans="2:4" ht="18.75">
      <c r="B9825" s="37" t="str">
        <f>IF('TD VENCIDOS'!B9806="","",'TD VENCIDOS'!B9806)</f>
        <v/>
      </c>
      <c r="C9825" s="38" t="str">
        <f>IF('TD VENCIDOS'!C9806="","",'TD VENCIDOS'!C9806)</f>
        <v/>
      </c>
      <c r="D9825" s="37" t="str">
        <f>IF('TD VENCIDOS'!D9806="","",'TD VENCIDOS'!D9806)</f>
        <v/>
      </c>
    </row>
    <row r="9826" spans="2:4" ht="18.75">
      <c r="B9826" s="37" t="str">
        <f>IF('TD VENCIDOS'!B9807="","",'TD VENCIDOS'!B9807)</f>
        <v/>
      </c>
      <c r="C9826" s="38" t="str">
        <f>IF('TD VENCIDOS'!C9807="","",'TD VENCIDOS'!C9807)</f>
        <v/>
      </c>
      <c r="D9826" s="37" t="str">
        <f>IF('TD VENCIDOS'!D9807="","",'TD VENCIDOS'!D9807)</f>
        <v/>
      </c>
    </row>
    <row r="9827" spans="2:4" ht="18.75">
      <c r="B9827" s="37" t="str">
        <f>IF('TD VENCIDOS'!B9808="","",'TD VENCIDOS'!B9808)</f>
        <v/>
      </c>
      <c r="C9827" s="38" t="str">
        <f>IF('TD VENCIDOS'!C9808="","",'TD VENCIDOS'!C9808)</f>
        <v/>
      </c>
      <c r="D9827" s="37" t="str">
        <f>IF('TD VENCIDOS'!D9808="","",'TD VENCIDOS'!D9808)</f>
        <v/>
      </c>
    </row>
    <row r="9828" spans="2:4" ht="18.75">
      <c r="B9828" s="37" t="str">
        <f>IF('TD VENCIDOS'!B9809="","",'TD VENCIDOS'!B9809)</f>
        <v/>
      </c>
      <c r="C9828" s="38" t="str">
        <f>IF('TD VENCIDOS'!C9809="","",'TD VENCIDOS'!C9809)</f>
        <v/>
      </c>
      <c r="D9828" s="37" t="str">
        <f>IF('TD VENCIDOS'!D9809="","",'TD VENCIDOS'!D9809)</f>
        <v/>
      </c>
    </row>
    <row r="9829" spans="2:4" ht="18.75">
      <c r="B9829" s="37" t="str">
        <f>IF('TD VENCIDOS'!B9810="","",'TD VENCIDOS'!B9810)</f>
        <v/>
      </c>
      <c r="C9829" s="38" t="str">
        <f>IF('TD VENCIDOS'!C9810="","",'TD VENCIDOS'!C9810)</f>
        <v/>
      </c>
      <c r="D9829" s="37" t="str">
        <f>IF('TD VENCIDOS'!D9810="","",'TD VENCIDOS'!D9810)</f>
        <v/>
      </c>
    </row>
    <row r="9830" spans="2:4" ht="18.75">
      <c r="B9830" s="37" t="str">
        <f>IF('TD VENCIDOS'!B9811="","",'TD VENCIDOS'!B9811)</f>
        <v/>
      </c>
      <c r="C9830" s="38" t="str">
        <f>IF('TD VENCIDOS'!C9811="","",'TD VENCIDOS'!C9811)</f>
        <v/>
      </c>
      <c r="D9830" s="37" t="str">
        <f>IF('TD VENCIDOS'!D9811="","",'TD VENCIDOS'!D9811)</f>
        <v/>
      </c>
    </row>
    <row r="9831" spans="2:4" ht="18.75">
      <c r="B9831" s="37" t="str">
        <f>IF('TD VENCIDOS'!B9812="","",'TD VENCIDOS'!B9812)</f>
        <v/>
      </c>
      <c r="C9831" s="38" t="str">
        <f>IF('TD VENCIDOS'!C9812="","",'TD VENCIDOS'!C9812)</f>
        <v/>
      </c>
      <c r="D9831" s="37" t="str">
        <f>IF('TD VENCIDOS'!D9812="","",'TD VENCIDOS'!D9812)</f>
        <v/>
      </c>
    </row>
    <row r="9832" spans="2:4" ht="18.75">
      <c r="B9832" s="37" t="str">
        <f>IF('TD VENCIDOS'!B9813="","",'TD VENCIDOS'!B9813)</f>
        <v/>
      </c>
      <c r="C9832" s="38" t="str">
        <f>IF('TD VENCIDOS'!C9813="","",'TD VENCIDOS'!C9813)</f>
        <v/>
      </c>
      <c r="D9832" s="37" t="str">
        <f>IF('TD VENCIDOS'!D9813="","",'TD VENCIDOS'!D9813)</f>
        <v/>
      </c>
    </row>
    <row r="9833" spans="2:4" ht="18.75">
      <c r="B9833" s="37" t="str">
        <f>IF('TD VENCIDOS'!B9814="","",'TD VENCIDOS'!B9814)</f>
        <v/>
      </c>
      <c r="C9833" s="38" t="str">
        <f>IF('TD VENCIDOS'!C9814="","",'TD VENCIDOS'!C9814)</f>
        <v/>
      </c>
      <c r="D9833" s="37" t="str">
        <f>IF('TD VENCIDOS'!D9814="","",'TD VENCIDOS'!D9814)</f>
        <v/>
      </c>
    </row>
    <row r="9834" spans="2:4" ht="18.75">
      <c r="B9834" s="37" t="str">
        <f>IF('TD VENCIDOS'!B9815="","",'TD VENCIDOS'!B9815)</f>
        <v/>
      </c>
      <c r="C9834" s="38" t="str">
        <f>IF('TD VENCIDOS'!C9815="","",'TD VENCIDOS'!C9815)</f>
        <v/>
      </c>
      <c r="D9834" s="37" t="str">
        <f>IF('TD VENCIDOS'!D9815="","",'TD VENCIDOS'!D9815)</f>
        <v/>
      </c>
    </row>
    <row r="9835" spans="2:4" ht="18.75">
      <c r="B9835" s="37" t="str">
        <f>IF('TD VENCIDOS'!B9816="","",'TD VENCIDOS'!B9816)</f>
        <v/>
      </c>
      <c r="C9835" s="38" t="str">
        <f>IF('TD VENCIDOS'!C9816="","",'TD VENCIDOS'!C9816)</f>
        <v/>
      </c>
      <c r="D9835" s="37" t="str">
        <f>IF('TD VENCIDOS'!D9816="","",'TD VENCIDOS'!D9816)</f>
        <v/>
      </c>
    </row>
    <row r="9836" spans="2:4" ht="18.75">
      <c r="B9836" s="37" t="str">
        <f>IF('TD VENCIDOS'!B9817="","",'TD VENCIDOS'!B9817)</f>
        <v/>
      </c>
      <c r="C9836" s="38" t="str">
        <f>IF('TD VENCIDOS'!C9817="","",'TD VENCIDOS'!C9817)</f>
        <v/>
      </c>
      <c r="D9836" s="37" t="str">
        <f>IF('TD VENCIDOS'!D9817="","",'TD VENCIDOS'!D9817)</f>
        <v/>
      </c>
    </row>
    <row r="9837" spans="2:4" ht="18.75">
      <c r="B9837" s="37" t="str">
        <f>IF('TD VENCIDOS'!B9818="","",'TD VENCIDOS'!B9818)</f>
        <v/>
      </c>
      <c r="C9837" s="38" t="str">
        <f>IF('TD VENCIDOS'!C9818="","",'TD VENCIDOS'!C9818)</f>
        <v/>
      </c>
      <c r="D9837" s="37" t="str">
        <f>IF('TD VENCIDOS'!D9818="","",'TD VENCIDOS'!D9818)</f>
        <v/>
      </c>
    </row>
    <row r="9838" spans="2:4" ht="18.75">
      <c r="B9838" s="37" t="str">
        <f>IF('TD VENCIDOS'!B9819="","",'TD VENCIDOS'!B9819)</f>
        <v/>
      </c>
      <c r="C9838" s="38" t="str">
        <f>IF('TD VENCIDOS'!C9819="","",'TD VENCIDOS'!C9819)</f>
        <v/>
      </c>
      <c r="D9838" s="37" t="str">
        <f>IF('TD VENCIDOS'!D9819="","",'TD VENCIDOS'!D9819)</f>
        <v/>
      </c>
    </row>
    <row r="9839" spans="2:4" ht="18.75">
      <c r="B9839" s="37" t="str">
        <f>IF('TD VENCIDOS'!B9820="","",'TD VENCIDOS'!B9820)</f>
        <v/>
      </c>
      <c r="C9839" s="38" t="str">
        <f>IF('TD VENCIDOS'!C9820="","",'TD VENCIDOS'!C9820)</f>
        <v/>
      </c>
      <c r="D9839" s="37" t="str">
        <f>IF('TD VENCIDOS'!D9820="","",'TD VENCIDOS'!D9820)</f>
        <v/>
      </c>
    </row>
    <row r="9840" spans="2:4" ht="18.75">
      <c r="B9840" s="37" t="str">
        <f>IF('TD VENCIDOS'!B9821="","",'TD VENCIDOS'!B9821)</f>
        <v/>
      </c>
      <c r="C9840" s="38" t="str">
        <f>IF('TD VENCIDOS'!C9821="","",'TD VENCIDOS'!C9821)</f>
        <v/>
      </c>
      <c r="D9840" s="37" t="str">
        <f>IF('TD VENCIDOS'!D9821="","",'TD VENCIDOS'!D9821)</f>
        <v/>
      </c>
    </row>
    <row r="9841" spans="2:4" ht="18.75">
      <c r="B9841" s="37" t="str">
        <f>IF('TD VENCIDOS'!B9822="","",'TD VENCIDOS'!B9822)</f>
        <v/>
      </c>
      <c r="C9841" s="38" t="str">
        <f>IF('TD VENCIDOS'!C9822="","",'TD VENCIDOS'!C9822)</f>
        <v/>
      </c>
      <c r="D9841" s="37" t="str">
        <f>IF('TD VENCIDOS'!D9822="","",'TD VENCIDOS'!D9822)</f>
        <v/>
      </c>
    </row>
    <row r="9842" spans="2:4" ht="18.75">
      <c r="B9842" s="37" t="str">
        <f>IF('TD VENCIDOS'!B9823="","",'TD VENCIDOS'!B9823)</f>
        <v/>
      </c>
      <c r="C9842" s="38" t="str">
        <f>IF('TD VENCIDOS'!C9823="","",'TD VENCIDOS'!C9823)</f>
        <v/>
      </c>
      <c r="D9842" s="37" t="str">
        <f>IF('TD VENCIDOS'!D9823="","",'TD VENCIDOS'!D9823)</f>
        <v/>
      </c>
    </row>
    <row r="9843" spans="2:4" ht="18.75">
      <c r="B9843" s="37" t="str">
        <f>IF('TD VENCIDOS'!B9824="","",'TD VENCIDOS'!B9824)</f>
        <v/>
      </c>
      <c r="C9843" s="38" t="str">
        <f>IF('TD VENCIDOS'!C9824="","",'TD VENCIDOS'!C9824)</f>
        <v/>
      </c>
      <c r="D9843" s="37" t="str">
        <f>IF('TD VENCIDOS'!D9824="","",'TD VENCIDOS'!D9824)</f>
        <v/>
      </c>
    </row>
    <row r="9844" spans="2:4" ht="18.75">
      <c r="B9844" s="37" t="str">
        <f>IF('TD VENCIDOS'!B9825="","",'TD VENCIDOS'!B9825)</f>
        <v/>
      </c>
      <c r="C9844" s="38" t="str">
        <f>IF('TD VENCIDOS'!C9825="","",'TD VENCIDOS'!C9825)</f>
        <v/>
      </c>
      <c r="D9844" s="37" t="str">
        <f>IF('TD VENCIDOS'!D9825="","",'TD VENCIDOS'!D9825)</f>
        <v/>
      </c>
    </row>
    <row r="9845" spans="2:4" ht="18.75">
      <c r="B9845" s="37" t="str">
        <f>IF('TD VENCIDOS'!B9826="","",'TD VENCIDOS'!B9826)</f>
        <v/>
      </c>
      <c r="C9845" s="38" t="str">
        <f>IF('TD VENCIDOS'!C9826="","",'TD VENCIDOS'!C9826)</f>
        <v/>
      </c>
      <c r="D9845" s="37" t="str">
        <f>IF('TD VENCIDOS'!D9826="","",'TD VENCIDOS'!D9826)</f>
        <v/>
      </c>
    </row>
    <row r="9846" spans="2:4" ht="18.75">
      <c r="B9846" s="37" t="str">
        <f>IF('TD VENCIDOS'!B9827="","",'TD VENCIDOS'!B9827)</f>
        <v/>
      </c>
      <c r="C9846" s="38" t="str">
        <f>IF('TD VENCIDOS'!C9827="","",'TD VENCIDOS'!C9827)</f>
        <v/>
      </c>
      <c r="D9846" s="37" t="str">
        <f>IF('TD VENCIDOS'!D9827="","",'TD VENCIDOS'!D9827)</f>
        <v/>
      </c>
    </row>
    <row r="9847" spans="2:4" ht="18.75">
      <c r="B9847" s="37" t="str">
        <f>IF('TD VENCIDOS'!B9828="","",'TD VENCIDOS'!B9828)</f>
        <v/>
      </c>
      <c r="C9847" s="38" t="str">
        <f>IF('TD VENCIDOS'!C9828="","",'TD VENCIDOS'!C9828)</f>
        <v/>
      </c>
      <c r="D9847" s="37" t="str">
        <f>IF('TD VENCIDOS'!D9828="","",'TD VENCIDOS'!D9828)</f>
        <v/>
      </c>
    </row>
    <row r="9848" spans="2:4" ht="18.75">
      <c r="B9848" s="37" t="str">
        <f>IF('TD VENCIDOS'!B9829="","",'TD VENCIDOS'!B9829)</f>
        <v/>
      </c>
      <c r="C9848" s="38" t="str">
        <f>IF('TD VENCIDOS'!C9829="","",'TD VENCIDOS'!C9829)</f>
        <v/>
      </c>
      <c r="D9848" s="37" t="str">
        <f>IF('TD VENCIDOS'!D9829="","",'TD VENCIDOS'!D9829)</f>
        <v/>
      </c>
    </row>
    <row r="9849" spans="2:4" ht="18.75">
      <c r="B9849" s="37" t="str">
        <f>IF('TD VENCIDOS'!B9830="","",'TD VENCIDOS'!B9830)</f>
        <v/>
      </c>
      <c r="C9849" s="38" t="str">
        <f>IF('TD VENCIDOS'!C9830="","",'TD VENCIDOS'!C9830)</f>
        <v/>
      </c>
      <c r="D9849" s="37" t="str">
        <f>IF('TD VENCIDOS'!D9830="","",'TD VENCIDOS'!D9830)</f>
        <v/>
      </c>
    </row>
    <row r="9850" spans="2:4" ht="18.75">
      <c r="B9850" s="37" t="str">
        <f>IF('TD VENCIDOS'!B9831="","",'TD VENCIDOS'!B9831)</f>
        <v/>
      </c>
      <c r="C9850" s="38" t="str">
        <f>IF('TD VENCIDOS'!C9831="","",'TD VENCIDOS'!C9831)</f>
        <v/>
      </c>
      <c r="D9850" s="37" t="str">
        <f>IF('TD VENCIDOS'!D9831="","",'TD VENCIDOS'!D9831)</f>
        <v/>
      </c>
    </row>
    <row r="9851" spans="2:4" ht="18.75">
      <c r="B9851" s="37" t="str">
        <f>IF('TD VENCIDOS'!B9832="","",'TD VENCIDOS'!B9832)</f>
        <v/>
      </c>
      <c r="C9851" s="38" t="str">
        <f>IF('TD VENCIDOS'!C9832="","",'TD VENCIDOS'!C9832)</f>
        <v/>
      </c>
      <c r="D9851" s="37" t="str">
        <f>IF('TD VENCIDOS'!D9832="","",'TD VENCIDOS'!D9832)</f>
        <v/>
      </c>
    </row>
    <row r="9852" spans="2:4" ht="18.75">
      <c r="B9852" s="37" t="str">
        <f>IF('TD VENCIDOS'!B9833="","",'TD VENCIDOS'!B9833)</f>
        <v/>
      </c>
      <c r="C9852" s="38" t="str">
        <f>IF('TD VENCIDOS'!C9833="","",'TD VENCIDOS'!C9833)</f>
        <v/>
      </c>
      <c r="D9852" s="37" t="str">
        <f>IF('TD VENCIDOS'!D9833="","",'TD VENCIDOS'!D9833)</f>
        <v/>
      </c>
    </row>
    <row r="9853" spans="2:4" ht="18.75">
      <c r="B9853" s="37" t="str">
        <f>IF('TD VENCIDOS'!B9834="","",'TD VENCIDOS'!B9834)</f>
        <v/>
      </c>
      <c r="C9853" s="38" t="str">
        <f>IF('TD VENCIDOS'!C9834="","",'TD VENCIDOS'!C9834)</f>
        <v/>
      </c>
      <c r="D9853" s="37" t="str">
        <f>IF('TD VENCIDOS'!D9834="","",'TD VENCIDOS'!D9834)</f>
        <v/>
      </c>
    </row>
    <row r="9854" spans="2:4" ht="18.75">
      <c r="B9854" s="37" t="str">
        <f>IF('TD VENCIDOS'!B9835="","",'TD VENCIDOS'!B9835)</f>
        <v/>
      </c>
      <c r="C9854" s="38" t="str">
        <f>IF('TD VENCIDOS'!C9835="","",'TD VENCIDOS'!C9835)</f>
        <v/>
      </c>
      <c r="D9854" s="37" t="str">
        <f>IF('TD VENCIDOS'!D9835="","",'TD VENCIDOS'!D9835)</f>
        <v/>
      </c>
    </row>
    <row r="9855" spans="2:4" ht="18.75">
      <c r="B9855" s="37" t="str">
        <f>IF('TD VENCIDOS'!B9836="","",'TD VENCIDOS'!B9836)</f>
        <v/>
      </c>
      <c r="C9855" s="38" t="str">
        <f>IF('TD VENCIDOS'!C9836="","",'TD VENCIDOS'!C9836)</f>
        <v/>
      </c>
      <c r="D9855" s="37" t="str">
        <f>IF('TD VENCIDOS'!D9836="","",'TD VENCIDOS'!D9836)</f>
        <v/>
      </c>
    </row>
    <row r="9856" spans="2:4" ht="18.75">
      <c r="B9856" s="37" t="str">
        <f>IF('TD VENCIDOS'!B9837="","",'TD VENCIDOS'!B9837)</f>
        <v/>
      </c>
      <c r="C9856" s="38" t="str">
        <f>IF('TD VENCIDOS'!C9837="","",'TD VENCIDOS'!C9837)</f>
        <v/>
      </c>
      <c r="D9856" s="37" t="str">
        <f>IF('TD VENCIDOS'!D9837="","",'TD VENCIDOS'!D9837)</f>
        <v/>
      </c>
    </row>
    <row r="9857" spans="2:4" ht="18.75">
      <c r="B9857" s="37" t="str">
        <f>IF('TD VENCIDOS'!B9838="","",'TD VENCIDOS'!B9838)</f>
        <v/>
      </c>
      <c r="C9857" s="38" t="str">
        <f>IF('TD VENCIDOS'!C9838="","",'TD VENCIDOS'!C9838)</f>
        <v/>
      </c>
      <c r="D9857" s="37" t="str">
        <f>IF('TD VENCIDOS'!D9838="","",'TD VENCIDOS'!D9838)</f>
        <v/>
      </c>
    </row>
    <row r="9858" spans="2:4" ht="18.75">
      <c r="B9858" s="37" t="str">
        <f>IF('TD VENCIDOS'!B9839="","",'TD VENCIDOS'!B9839)</f>
        <v/>
      </c>
      <c r="C9858" s="38" t="str">
        <f>IF('TD VENCIDOS'!C9839="","",'TD VENCIDOS'!C9839)</f>
        <v/>
      </c>
      <c r="D9858" s="37" t="str">
        <f>IF('TD VENCIDOS'!D9839="","",'TD VENCIDOS'!D9839)</f>
        <v/>
      </c>
    </row>
    <row r="9859" spans="2:4" ht="18.75">
      <c r="B9859" s="37" t="str">
        <f>IF('TD VENCIDOS'!B9840="","",'TD VENCIDOS'!B9840)</f>
        <v/>
      </c>
      <c r="C9859" s="38" t="str">
        <f>IF('TD VENCIDOS'!C9840="","",'TD VENCIDOS'!C9840)</f>
        <v/>
      </c>
      <c r="D9859" s="37" t="str">
        <f>IF('TD VENCIDOS'!D9840="","",'TD VENCIDOS'!D9840)</f>
        <v/>
      </c>
    </row>
    <row r="9860" spans="2:4" ht="18.75">
      <c r="B9860" s="37" t="str">
        <f>IF('TD VENCIDOS'!B9841="","",'TD VENCIDOS'!B9841)</f>
        <v/>
      </c>
      <c r="C9860" s="38" t="str">
        <f>IF('TD VENCIDOS'!C9841="","",'TD VENCIDOS'!C9841)</f>
        <v/>
      </c>
      <c r="D9860" s="37" t="str">
        <f>IF('TD VENCIDOS'!D9841="","",'TD VENCIDOS'!D9841)</f>
        <v/>
      </c>
    </row>
    <row r="9861" spans="2:4" ht="18.75">
      <c r="B9861" s="37" t="str">
        <f>IF('TD VENCIDOS'!B9842="","",'TD VENCIDOS'!B9842)</f>
        <v/>
      </c>
      <c r="C9861" s="38" t="str">
        <f>IF('TD VENCIDOS'!C9842="","",'TD VENCIDOS'!C9842)</f>
        <v/>
      </c>
      <c r="D9861" s="37" t="str">
        <f>IF('TD VENCIDOS'!D9842="","",'TD VENCIDOS'!D9842)</f>
        <v/>
      </c>
    </row>
    <row r="9862" spans="2:4" ht="18.75">
      <c r="B9862" s="37" t="str">
        <f>IF('TD VENCIDOS'!B9843="","",'TD VENCIDOS'!B9843)</f>
        <v/>
      </c>
      <c r="C9862" s="38" t="str">
        <f>IF('TD VENCIDOS'!C9843="","",'TD VENCIDOS'!C9843)</f>
        <v/>
      </c>
      <c r="D9862" s="37" t="str">
        <f>IF('TD VENCIDOS'!D9843="","",'TD VENCIDOS'!D9843)</f>
        <v/>
      </c>
    </row>
    <row r="9863" spans="2:4" ht="18.75">
      <c r="B9863" s="37" t="str">
        <f>IF('TD VENCIDOS'!B9844="","",'TD VENCIDOS'!B9844)</f>
        <v/>
      </c>
      <c r="C9863" s="38" t="str">
        <f>IF('TD VENCIDOS'!C9844="","",'TD VENCIDOS'!C9844)</f>
        <v/>
      </c>
      <c r="D9863" s="37" t="str">
        <f>IF('TD VENCIDOS'!D9844="","",'TD VENCIDOS'!D9844)</f>
        <v/>
      </c>
    </row>
    <row r="9864" spans="2:4" ht="18.75">
      <c r="B9864" s="37" t="str">
        <f>IF('TD VENCIDOS'!B9845="","",'TD VENCIDOS'!B9845)</f>
        <v/>
      </c>
      <c r="C9864" s="38" t="str">
        <f>IF('TD VENCIDOS'!C9845="","",'TD VENCIDOS'!C9845)</f>
        <v/>
      </c>
      <c r="D9864" s="37" t="str">
        <f>IF('TD VENCIDOS'!D9845="","",'TD VENCIDOS'!D9845)</f>
        <v/>
      </c>
    </row>
    <row r="9865" spans="2:4" ht="18.75">
      <c r="B9865" s="37" t="str">
        <f>IF('TD VENCIDOS'!B9846="","",'TD VENCIDOS'!B9846)</f>
        <v/>
      </c>
      <c r="C9865" s="38" t="str">
        <f>IF('TD VENCIDOS'!C9846="","",'TD VENCIDOS'!C9846)</f>
        <v/>
      </c>
      <c r="D9865" s="37" t="str">
        <f>IF('TD VENCIDOS'!D9846="","",'TD VENCIDOS'!D9846)</f>
        <v/>
      </c>
    </row>
    <row r="9866" spans="2:4" ht="18.75">
      <c r="B9866" s="37" t="str">
        <f>IF('TD VENCIDOS'!B9847="","",'TD VENCIDOS'!B9847)</f>
        <v/>
      </c>
      <c r="C9866" s="38" t="str">
        <f>IF('TD VENCIDOS'!C9847="","",'TD VENCIDOS'!C9847)</f>
        <v/>
      </c>
      <c r="D9866" s="37" t="str">
        <f>IF('TD VENCIDOS'!D9847="","",'TD VENCIDOS'!D9847)</f>
        <v/>
      </c>
    </row>
    <row r="9867" spans="2:4" ht="18.75">
      <c r="B9867" s="37" t="str">
        <f>IF('TD VENCIDOS'!B9848="","",'TD VENCIDOS'!B9848)</f>
        <v/>
      </c>
      <c r="C9867" s="38" t="str">
        <f>IF('TD VENCIDOS'!C9848="","",'TD VENCIDOS'!C9848)</f>
        <v/>
      </c>
      <c r="D9867" s="37" t="str">
        <f>IF('TD VENCIDOS'!D9848="","",'TD VENCIDOS'!D9848)</f>
        <v/>
      </c>
    </row>
    <row r="9868" spans="2:4" ht="18.75">
      <c r="B9868" s="37" t="str">
        <f>IF('TD VENCIDOS'!B9849="","",'TD VENCIDOS'!B9849)</f>
        <v/>
      </c>
      <c r="C9868" s="38" t="str">
        <f>IF('TD VENCIDOS'!C9849="","",'TD VENCIDOS'!C9849)</f>
        <v/>
      </c>
      <c r="D9868" s="37" t="str">
        <f>IF('TD VENCIDOS'!D9849="","",'TD VENCIDOS'!D9849)</f>
        <v/>
      </c>
    </row>
    <row r="9869" spans="2:4" ht="18.75">
      <c r="B9869" s="37" t="str">
        <f>IF('TD VENCIDOS'!B9850="","",'TD VENCIDOS'!B9850)</f>
        <v/>
      </c>
      <c r="C9869" s="38" t="str">
        <f>IF('TD VENCIDOS'!C9850="","",'TD VENCIDOS'!C9850)</f>
        <v/>
      </c>
      <c r="D9869" s="37" t="str">
        <f>IF('TD VENCIDOS'!D9850="","",'TD VENCIDOS'!D9850)</f>
        <v/>
      </c>
    </row>
    <row r="9870" spans="2:4" ht="18.75">
      <c r="B9870" s="37" t="str">
        <f>IF('TD VENCIDOS'!B9851="","",'TD VENCIDOS'!B9851)</f>
        <v/>
      </c>
      <c r="C9870" s="38" t="str">
        <f>IF('TD VENCIDOS'!C9851="","",'TD VENCIDOS'!C9851)</f>
        <v/>
      </c>
      <c r="D9870" s="37" t="str">
        <f>IF('TD VENCIDOS'!D9851="","",'TD VENCIDOS'!D9851)</f>
        <v/>
      </c>
    </row>
    <row r="9871" spans="2:4" ht="18.75">
      <c r="B9871" s="37" t="str">
        <f>IF('TD VENCIDOS'!B9852="","",'TD VENCIDOS'!B9852)</f>
        <v/>
      </c>
      <c r="C9871" s="38" t="str">
        <f>IF('TD VENCIDOS'!C9852="","",'TD VENCIDOS'!C9852)</f>
        <v/>
      </c>
      <c r="D9871" s="37" t="str">
        <f>IF('TD VENCIDOS'!D9852="","",'TD VENCIDOS'!D9852)</f>
        <v/>
      </c>
    </row>
    <row r="9872" spans="2:4" ht="18.75">
      <c r="B9872" s="37" t="str">
        <f>IF('TD VENCIDOS'!B9853="","",'TD VENCIDOS'!B9853)</f>
        <v/>
      </c>
      <c r="C9872" s="38" t="str">
        <f>IF('TD VENCIDOS'!C9853="","",'TD VENCIDOS'!C9853)</f>
        <v/>
      </c>
      <c r="D9872" s="37" t="str">
        <f>IF('TD VENCIDOS'!D9853="","",'TD VENCIDOS'!D9853)</f>
        <v/>
      </c>
    </row>
    <row r="9873" spans="2:4" ht="18.75">
      <c r="B9873" s="37" t="str">
        <f>IF('TD VENCIDOS'!B9854="","",'TD VENCIDOS'!B9854)</f>
        <v/>
      </c>
      <c r="C9873" s="38" t="str">
        <f>IF('TD VENCIDOS'!C9854="","",'TD VENCIDOS'!C9854)</f>
        <v/>
      </c>
      <c r="D9873" s="37" t="str">
        <f>IF('TD VENCIDOS'!D9854="","",'TD VENCIDOS'!D9854)</f>
        <v/>
      </c>
    </row>
    <row r="9874" spans="2:4" ht="18.75">
      <c r="B9874" s="37" t="str">
        <f>IF('TD VENCIDOS'!B9855="","",'TD VENCIDOS'!B9855)</f>
        <v/>
      </c>
      <c r="C9874" s="38" t="str">
        <f>IF('TD VENCIDOS'!C9855="","",'TD VENCIDOS'!C9855)</f>
        <v/>
      </c>
      <c r="D9874" s="37" t="str">
        <f>IF('TD VENCIDOS'!D9855="","",'TD VENCIDOS'!D9855)</f>
        <v/>
      </c>
    </row>
    <row r="9875" spans="2:4" ht="18.75">
      <c r="B9875" s="37" t="str">
        <f>IF('TD VENCIDOS'!B9856="","",'TD VENCIDOS'!B9856)</f>
        <v/>
      </c>
      <c r="C9875" s="38" t="str">
        <f>IF('TD VENCIDOS'!C9856="","",'TD VENCIDOS'!C9856)</f>
        <v/>
      </c>
      <c r="D9875" s="37" t="str">
        <f>IF('TD VENCIDOS'!D9856="","",'TD VENCIDOS'!D9856)</f>
        <v/>
      </c>
    </row>
    <row r="9876" spans="2:4" ht="18.75">
      <c r="B9876" s="37" t="str">
        <f>IF('TD VENCIDOS'!B9857="","",'TD VENCIDOS'!B9857)</f>
        <v/>
      </c>
      <c r="C9876" s="38" t="str">
        <f>IF('TD VENCIDOS'!C9857="","",'TD VENCIDOS'!C9857)</f>
        <v/>
      </c>
      <c r="D9876" s="37" t="str">
        <f>IF('TD VENCIDOS'!D9857="","",'TD VENCIDOS'!D9857)</f>
        <v/>
      </c>
    </row>
    <row r="9877" spans="2:4" ht="18.75">
      <c r="B9877" s="37" t="str">
        <f>IF('TD VENCIDOS'!B9858="","",'TD VENCIDOS'!B9858)</f>
        <v/>
      </c>
      <c r="C9877" s="38" t="str">
        <f>IF('TD VENCIDOS'!C9858="","",'TD VENCIDOS'!C9858)</f>
        <v/>
      </c>
      <c r="D9877" s="37" t="str">
        <f>IF('TD VENCIDOS'!D9858="","",'TD VENCIDOS'!D9858)</f>
        <v/>
      </c>
    </row>
    <row r="9878" spans="2:4" ht="18.75">
      <c r="B9878" s="37" t="str">
        <f>IF('TD VENCIDOS'!B9859="","",'TD VENCIDOS'!B9859)</f>
        <v/>
      </c>
      <c r="C9878" s="38" t="str">
        <f>IF('TD VENCIDOS'!C9859="","",'TD VENCIDOS'!C9859)</f>
        <v/>
      </c>
      <c r="D9878" s="37" t="str">
        <f>IF('TD VENCIDOS'!D9859="","",'TD VENCIDOS'!D9859)</f>
        <v/>
      </c>
    </row>
    <row r="9879" spans="2:4" ht="18.75">
      <c r="B9879" s="37" t="str">
        <f>IF('TD VENCIDOS'!B9860="","",'TD VENCIDOS'!B9860)</f>
        <v/>
      </c>
      <c r="C9879" s="38" t="str">
        <f>IF('TD VENCIDOS'!C9860="","",'TD VENCIDOS'!C9860)</f>
        <v/>
      </c>
      <c r="D9879" s="37" t="str">
        <f>IF('TD VENCIDOS'!D9860="","",'TD VENCIDOS'!D9860)</f>
        <v/>
      </c>
    </row>
    <row r="9880" spans="2:4" ht="18.75">
      <c r="B9880" s="37" t="str">
        <f>IF('TD VENCIDOS'!B9861="","",'TD VENCIDOS'!B9861)</f>
        <v/>
      </c>
      <c r="C9880" s="38" t="str">
        <f>IF('TD VENCIDOS'!C9861="","",'TD VENCIDOS'!C9861)</f>
        <v/>
      </c>
      <c r="D9880" s="37" t="str">
        <f>IF('TD VENCIDOS'!D9861="","",'TD VENCIDOS'!D9861)</f>
        <v/>
      </c>
    </row>
    <row r="9881" spans="2:4" ht="18.75">
      <c r="B9881" s="37" t="str">
        <f>IF('TD VENCIDOS'!B9862="","",'TD VENCIDOS'!B9862)</f>
        <v/>
      </c>
      <c r="C9881" s="38" t="str">
        <f>IF('TD VENCIDOS'!C9862="","",'TD VENCIDOS'!C9862)</f>
        <v/>
      </c>
      <c r="D9881" s="37" t="str">
        <f>IF('TD VENCIDOS'!D9862="","",'TD VENCIDOS'!D9862)</f>
        <v/>
      </c>
    </row>
    <row r="9882" spans="2:4" ht="18.75">
      <c r="B9882" s="37" t="str">
        <f>IF('TD VENCIDOS'!B9863="","",'TD VENCIDOS'!B9863)</f>
        <v/>
      </c>
      <c r="C9882" s="38" t="str">
        <f>IF('TD VENCIDOS'!C9863="","",'TD VENCIDOS'!C9863)</f>
        <v/>
      </c>
      <c r="D9882" s="37" t="str">
        <f>IF('TD VENCIDOS'!D9863="","",'TD VENCIDOS'!D9863)</f>
        <v/>
      </c>
    </row>
    <row r="9883" spans="2:4" ht="18.75">
      <c r="B9883" s="37" t="str">
        <f>IF('TD VENCIDOS'!B9864="","",'TD VENCIDOS'!B9864)</f>
        <v/>
      </c>
      <c r="C9883" s="38" t="str">
        <f>IF('TD VENCIDOS'!C9864="","",'TD VENCIDOS'!C9864)</f>
        <v/>
      </c>
      <c r="D9883" s="37" t="str">
        <f>IF('TD VENCIDOS'!D9864="","",'TD VENCIDOS'!D9864)</f>
        <v/>
      </c>
    </row>
    <row r="9884" spans="2:4" ht="18.75">
      <c r="B9884" s="37" t="str">
        <f>IF('TD VENCIDOS'!B9865="","",'TD VENCIDOS'!B9865)</f>
        <v/>
      </c>
      <c r="C9884" s="38" t="str">
        <f>IF('TD VENCIDOS'!C9865="","",'TD VENCIDOS'!C9865)</f>
        <v/>
      </c>
      <c r="D9884" s="37" t="str">
        <f>IF('TD VENCIDOS'!D9865="","",'TD VENCIDOS'!D9865)</f>
        <v/>
      </c>
    </row>
    <row r="9885" spans="2:4" ht="18.75">
      <c r="B9885" s="37" t="str">
        <f>IF('TD VENCIDOS'!B9866="","",'TD VENCIDOS'!B9866)</f>
        <v/>
      </c>
      <c r="C9885" s="38" t="str">
        <f>IF('TD VENCIDOS'!C9866="","",'TD VENCIDOS'!C9866)</f>
        <v/>
      </c>
      <c r="D9885" s="37" t="str">
        <f>IF('TD VENCIDOS'!D9866="","",'TD VENCIDOS'!D9866)</f>
        <v/>
      </c>
    </row>
    <row r="9886" spans="2:4" ht="18.75">
      <c r="B9886" s="37" t="str">
        <f>IF('TD VENCIDOS'!B9867="","",'TD VENCIDOS'!B9867)</f>
        <v/>
      </c>
      <c r="C9886" s="38" t="str">
        <f>IF('TD VENCIDOS'!C9867="","",'TD VENCIDOS'!C9867)</f>
        <v/>
      </c>
      <c r="D9886" s="37" t="str">
        <f>IF('TD VENCIDOS'!D9867="","",'TD VENCIDOS'!D9867)</f>
        <v/>
      </c>
    </row>
    <row r="9887" spans="2:4" ht="18.75">
      <c r="B9887" s="37" t="str">
        <f>IF('TD VENCIDOS'!B9868="","",'TD VENCIDOS'!B9868)</f>
        <v/>
      </c>
      <c r="C9887" s="38" t="str">
        <f>IF('TD VENCIDOS'!C9868="","",'TD VENCIDOS'!C9868)</f>
        <v/>
      </c>
      <c r="D9887" s="37" t="str">
        <f>IF('TD VENCIDOS'!D9868="","",'TD VENCIDOS'!D9868)</f>
        <v/>
      </c>
    </row>
    <row r="9888" spans="2:4" ht="18.75">
      <c r="B9888" s="37" t="str">
        <f>IF('TD VENCIDOS'!B9869="","",'TD VENCIDOS'!B9869)</f>
        <v/>
      </c>
      <c r="C9888" s="38" t="str">
        <f>IF('TD VENCIDOS'!C9869="","",'TD VENCIDOS'!C9869)</f>
        <v/>
      </c>
      <c r="D9888" s="37" t="str">
        <f>IF('TD VENCIDOS'!D9869="","",'TD VENCIDOS'!D9869)</f>
        <v/>
      </c>
    </row>
    <row r="9889" spans="2:4" ht="18.75">
      <c r="B9889" s="37" t="str">
        <f>IF('TD VENCIDOS'!B9870="","",'TD VENCIDOS'!B9870)</f>
        <v/>
      </c>
      <c r="C9889" s="38" t="str">
        <f>IF('TD VENCIDOS'!C9870="","",'TD VENCIDOS'!C9870)</f>
        <v/>
      </c>
      <c r="D9889" s="37" t="str">
        <f>IF('TD VENCIDOS'!D9870="","",'TD VENCIDOS'!D9870)</f>
        <v/>
      </c>
    </row>
    <row r="9890" spans="2:4" ht="18.75">
      <c r="B9890" s="37" t="str">
        <f>IF('TD VENCIDOS'!B9871="","",'TD VENCIDOS'!B9871)</f>
        <v/>
      </c>
      <c r="C9890" s="38" t="str">
        <f>IF('TD VENCIDOS'!C9871="","",'TD VENCIDOS'!C9871)</f>
        <v/>
      </c>
      <c r="D9890" s="37" t="str">
        <f>IF('TD VENCIDOS'!D9871="","",'TD VENCIDOS'!D9871)</f>
        <v/>
      </c>
    </row>
    <row r="9891" spans="2:4" ht="18.75">
      <c r="B9891" s="37" t="str">
        <f>IF('TD VENCIDOS'!B9872="","",'TD VENCIDOS'!B9872)</f>
        <v/>
      </c>
      <c r="C9891" s="38" t="str">
        <f>IF('TD VENCIDOS'!C9872="","",'TD VENCIDOS'!C9872)</f>
        <v/>
      </c>
      <c r="D9891" s="37" t="str">
        <f>IF('TD VENCIDOS'!D9872="","",'TD VENCIDOS'!D9872)</f>
        <v/>
      </c>
    </row>
    <row r="9892" spans="2:4" ht="18.75">
      <c r="B9892" s="37" t="str">
        <f>IF('TD VENCIDOS'!B9873="","",'TD VENCIDOS'!B9873)</f>
        <v/>
      </c>
      <c r="C9892" s="38" t="str">
        <f>IF('TD VENCIDOS'!C9873="","",'TD VENCIDOS'!C9873)</f>
        <v/>
      </c>
      <c r="D9892" s="37" t="str">
        <f>IF('TD VENCIDOS'!D9873="","",'TD VENCIDOS'!D9873)</f>
        <v/>
      </c>
    </row>
    <row r="9893" spans="2:4" ht="18.75">
      <c r="B9893" s="37" t="str">
        <f>IF('TD VENCIDOS'!B9874="","",'TD VENCIDOS'!B9874)</f>
        <v/>
      </c>
      <c r="C9893" s="38" t="str">
        <f>IF('TD VENCIDOS'!C9874="","",'TD VENCIDOS'!C9874)</f>
        <v/>
      </c>
      <c r="D9893" s="37" t="str">
        <f>IF('TD VENCIDOS'!D9874="","",'TD VENCIDOS'!D9874)</f>
        <v/>
      </c>
    </row>
    <row r="9894" spans="2:4" ht="18.75">
      <c r="B9894" s="37" t="str">
        <f>IF('TD VENCIDOS'!B9875="","",'TD VENCIDOS'!B9875)</f>
        <v/>
      </c>
      <c r="C9894" s="38" t="str">
        <f>IF('TD VENCIDOS'!C9875="","",'TD VENCIDOS'!C9875)</f>
        <v/>
      </c>
      <c r="D9894" s="37" t="str">
        <f>IF('TD VENCIDOS'!D9875="","",'TD VENCIDOS'!D9875)</f>
        <v/>
      </c>
    </row>
    <row r="9895" spans="2:4" ht="18.75">
      <c r="B9895" s="37" t="str">
        <f>IF('TD VENCIDOS'!B9876="","",'TD VENCIDOS'!B9876)</f>
        <v/>
      </c>
      <c r="C9895" s="38" t="str">
        <f>IF('TD VENCIDOS'!C9876="","",'TD VENCIDOS'!C9876)</f>
        <v/>
      </c>
      <c r="D9895" s="37" t="str">
        <f>IF('TD VENCIDOS'!D9876="","",'TD VENCIDOS'!D9876)</f>
        <v/>
      </c>
    </row>
    <row r="9896" spans="2:4" ht="18.75">
      <c r="B9896" s="37" t="str">
        <f>IF('TD VENCIDOS'!B9877="","",'TD VENCIDOS'!B9877)</f>
        <v/>
      </c>
      <c r="C9896" s="38" t="str">
        <f>IF('TD VENCIDOS'!C9877="","",'TD VENCIDOS'!C9877)</f>
        <v/>
      </c>
      <c r="D9896" s="37" t="str">
        <f>IF('TD VENCIDOS'!D9877="","",'TD VENCIDOS'!D9877)</f>
        <v/>
      </c>
    </row>
    <row r="9897" spans="2:4" ht="18.75">
      <c r="B9897" s="37" t="str">
        <f>IF('TD VENCIDOS'!B9878="","",'TD VENCIDOS'!B9878)</f>
        <v/>
      </c>
      <c r="C9897" s="38" t="str">
        <f>IF('TD VENCIDOS'!C9878="","",'TD VENCIDOS'!C9878)</f>
        <v/>
      </c>
      <c r="D9897" s="37" t="str">
        <f>IF('TD VENCIDOS'!D9878="","",'TD VENCIDOS'!D9878)</f>
        <v/>
      </c>
    </row>
    <row r="9898" spans="2:4" ht="18.75">
      <c r="B9898" s="37" t="str">
        <f>IF('TD VENCIDOS'!B9879="","",'TD VENCIDOS'!B9879)</f>
        <v/>
      </c>
      <c r="C9898" s="38" t="str">
        <f>IF('TD VENCIDOS'!C9879="","",'TD VENCIDOS'!C9879)</f>
        <v/>
      </c>
      <c r="D9898" s="37" t="str">
        <f>IF('TD VENCIDOS'!D9879="","",'TD VENCIDOS'!D9879)</f>
        <v/>
      </c>
    </row>
    <row r="9899" spans="2:4" ht="18.75">
      <c r="B9899" s="37" t="str">
        <f>IF('TD VENCIDOS'!B9880="","",'TD VENCIDOS'!B9880)</f>
        <v/>
      </c>
      <c r="C9899" s="38" t="str">
        <f>IF('TD VENCIDOS'!C9880="","",'TD VENCIDOS'!C9880)</f>
        <v/>
      </c>
      <c r="D9899" s="37" t="str">
        <f>IF('TD VENCIDOS'!D9880="","",'TD VENCIDOS'!D9880)</f>
        <v/>
      </c>
    </row>
    <row r="9900" spans="2:4" ht="18.75">
      <c r="B9900" s="37" t="str">
        <f>IF('TD VENCIDOS'!B9881="","",'TD VENCIDOS'!B9881)</f>
        <v/>
      </c>
      <c r="C9900" s="38" t="str">
        <f>IF('TD VENCIDOS'!C9881="","",'TD VENCIDOS'!C9881)</f>
        <v/>
      </c>
      <c r="D9900" s="37" t="str">
        <f>IF('TD VENCIDOS'!D9881="","",'TD VENCIDOS'!D9881)</f>
        <v/>
      </c>
    </row>
    <row r="9901" spans="2:4" ht="18.75">
      <c r="B9901" s="37" t="str">
        <f>IF('TD VENCIDOS'!B9882="","",'TD VENCIDOS'!B9882)</f>
        <v/>
      </c>
      <c r="C9901" s="38" t="str">
        <f>IF('TD VENCIDOS'!C9882="","",'TD VENCIDOS'!C9882)</f>
        <v/>
      </c>
      <c r="D9901" s="37" t="str">
        <f>IF('TD VENCIDOS'!D9882="","",'TD VENCIDOS'!D9882)</f>
        <v/>
      </c>
    </row>
    <row r="9902" spans="2:4" ht="18.75">
      <c r="B9902" s="37" t="str">
        <f>IF('TD VENCIDOS'!B9883="","",'TD VENCIDOS'!B9883)</f>
        <v/>
      </c>
      <c r="C9902" s="38" t="str">
        <f>IF('TD VENCIDOS'!C9883="","",'TD VENCIDOS'!C9883)</f>
        <v/>
      </c>
      <c r="D9902" s="37" t="str">
        <f>IF('TD VENCIDOS'!D9883="","",'TD VENCIDOS'!D9883)</f>
        <v/>
      </c>
    </row>
    <row r="9903" spans="2:4" ht="18.75">
      <c r="B9903" s="37" t="str">
        <f>IF('TD VENCIDOS'!B9884="","",'TD VENCIDOS'!B9884)</f>
        <v/>
      </c>
      <c r="C9903" s="38" t="str">
        <f>IF('TD VENCIDOS'!C9884="","",'TD VENCIDOS'!C9884)</f>
        <v/>
      </c>
      <c r="D9903" s="37" t="str">
        <f>IF('TD VENCIDOS'!D9884="","",'TD VENCIDOS'!D9884)</f>
        <v/>
      </c>
    </row>
    <row r="9904" spans="2:4" ht="18.75">
      <c r="B9904" s="37" t="str">
        <f>IF('TD VENCIDOS'!B9885="","",'TD VENCIDOS'!B9885)</f>
        <v/>
      </c>
      <c r="C9904" s="38" t="str">
        <f>IF('TD VENCIDOS'!C9885="","",'TD VENCIDOS'!C9885)</f>
        <v/>
      </c>
      <c r="D9904" s="37" t="str">
        <f>IF('TD VENCIDOS'!D9885="","",'TD VENCIDOS'!D9885)</f>
        <v/>
      </c>
    </row>
    <row r="9905" spans="2:4" ht="18.75">
      <c r="B9905" s="37" t="str">
        <f>IF('TD VENCIDOS'!B9886="","",'TD VENCIDOS'!B9886)</f>
        <v/>
      </c>
      <c r="C9905" s="38" t="str">
        <f>IF('TD VENCIDOS'!C9886="","",'TD VENCIDOS'!C9886)</f>
        <v/>
      </c>
      <c r="D9905" s="37" t="str">
        <f>IF('TD VENCIDOS'!D9886="","",'TD VENCIDOS'!D9886)</f>
        <v/>
      </c>
    </row>
    <row r="9906" spans="2:4" ht="18.75">
      <c r="B9906" s="37" t="str">
        <f>IF('TD VENCIDOS'!B9887="","",'TD VENCIDOS'!B9887)</f>
        <v/>
      </c>
      <c r="C9906" s="38" t="str">
        <f>IF('TD VENCIDOS'!C9887="","",'TD VENCIDOS'!C9887)</f>
        <v/>
      </c>
      <c r="D9906" s="37" t="str">
        <f>IF('TD VENCIDOS'!D9887="","",'TD VENCIDOS'!D9887)</f>
        <v/>
      </c>
    </row>
    <row r="9907" spans="2:4" ht="18.75">
      <c r="B9907" s="37" t="str">
        <f>IF('TD VENCIDOS'!B9888="","",'TD VENCIDOS'!B9888)</f>
        <v/>
      </c>
      <c r="C9907" s="38" t="str">
        <f>IF('TD VENCIDOS'!C9888="","",'TD VENCIDOS'!C9888)</f>
        <v/>
      </c>
      <c r="D9907" s="37" t="str">
        <f>IF('TD VENCIDOS'!D9888="","",'TD VENCIDOS'!D9888)</f>
        <v/>
      </c>
    </row>
    <row r="9908" spans="2:4" ht="18.75">
      <c r="B9908" s="37" t="str">
        <f>IF('TD VENCIDOS'!B9889="","",'TD VENCIDOS'!B9889)</f>
        <v/>
      </c>
      <c r="C9908" s="38" t="str">
        <f>IF('TD VENCIDOS'!C9889="","",'TD VENCIDOS'!C9889)</f>
        <v/>
      </c>
      <c r="D9908" s="37" t="str">
        <f>IF('TD VENCIDOS'!D9889="","",'TD VENCIDOS'!D9889)</f>
        <v/>
      </c>
    </row>
    <row r="9909" spans="2:4" ht="18.75">
      <c r="B9909" s="37" t="str">
        <f>IF('TD VENCIDOS'!B9890="","",'TD VENCIDOS'!B9890)</f>
        <v/>
      </c>
      <c r="C9909" s="38" t="str">
        <f>IF('TD VENCIDOS'!C9890="","",'TD VENCIDOS'!C9890)</f>
        <v/>
      </c>
      <c r="D9909" s="37" t="str">
        <f>IF('TD VENCIDOS'!D9890="","",'TD VENCIDOS'!D9890)</f>
        <v/>
      </c>
    </row>
    <row r="9910" spans="2:4" ht="18.75">
      <c r="B9910" s="37" t="str">
        <f>IF('TD VENCIDOS'!B9891="","",'TD VENCIDOS'!B9891)</f>
        <v/>
      </c>
      <c r="C9910" s="38" t="str">
        <f>IF('TD VENCIDOS'!C9891="","",'TD VENCIDOS'!C9891)</f>
        <v/>
      </c>
      <c r="D9910" s="37" t="str">
        <f>IF('TD VENCIDOS'!D9891="","",'TD VENCIDOS'!D9891)</f>
        <v/>
      </c>
    </row>
    <row r="9911" spans="2:4" ht="18.75">
      <c r="B9911" s="37" t="str">
        <f>IF('TD VENCIDOS'!B9892="","",'TD VENCIDOS'!B9892)</f>
        <v/>
      </c>
      <c r="C9911" s="38" t="str">
        <f>IF('TD VENCIDOS'!C9892="","",'TD VENCIDOS'!C9892)</f>
        <v/>
      </c>
      <c r="D9911" s="37" t="str">
        <f>IF('TD VENCIDOS'!D9892="","",'TD VENCIDOS'!D9892)</f>
        <v/>
      </c>
    </row>
    <row r="9912" spans="2:4" ht="18.75">
      <c r="B9912" s="37" t="str">
        <f>IF('TD VENCIDOS'!B9893="","",'TD VENCIDOS'!B9893)</f>
        <v/>
      </c>
      <c r="C9912" s="38" t="str">
        <f>IF('TD VENCIDOS'!C9893="","",'TD VENCIDOS'!C9893)</f>
        <v/>
      </c>
      <c r="D9912" s="37" t="str">
        <f>IF('TD VENCIDOS'!D9893="","",'TD VENCIDOS'!D9893)</f>
        <v/>
      </c>
    </row>
    <row r="9913" spans="2:4" ht="18.75">
      <c r="B9913" s="37" t="str">
        <f>IF('TD VENCIDOS'!B9894="","",'TD VENCIDOS'!B9894)</f>
        <v/>
      </c>
      <c r="C9913" s="38" t="str">
        <f>IF('TD VENCIDOS'!C9894="","",'TD VENCIDOS'!C9894)</f>
        <v/>
      </c>
      <c r="D9913" s="37" t="str">
        <f>IF('TD VENCIDOS'!D9894="","",'TD VENCIDOS'!D9894)</f>
        <v/>
      </c>
    </row>
    <row r="9914" spans="2:4" ht="18.75">
      <c r="B9914" s="37" t="str">
        <f>IF('TD VENCIDOS'!B9895="","",'TD VENCIDOS'!B9895)</f>
        <v/>
      </c>
      <c r="C9914" s="38" t="str">
        <f>IF('TD VENCIDOS'!C9895="","",'TD VENCIDOS'!C9895)</f>
        <v/>
      </c>
      <c r="D9914" s="37" t="str">
        <f>IF('TD VENCIDOS'!D9895="","",'TD VENCIDOS'!D9895)</f>
        <v/>
      </c>
    </row>
    <row r="9915" spans="2:4" ht="18.75">
      <c r="B9915" s="37" t="str">
        <f>IF('TD VENCIDOS'!B9896="","",'TD VENCIDOS'!B9896)</f>
        <v/>
      </c>
      <c r="C9915" s="38" t="str">
        <f>IF('TD VENCIDOS'!C9896="","",'TD VENCIDOS'!C9896)</f>
        <v/>
      </c>
      <c r="D9915" s="37" t="str">
        <f>IF('TD VENCIDOS'!D9896="","",'TD VENCIDOS'!D9896)</f>
        <v/>
      </c>
    </row>
    <row r="9916" spans="2:4" ht="18.75">
      <c r="B9916" s="37" t="str">
        <f>IF('TD VENCIDOS'!B9897="","",'TD VENCIDOS'!B9897)</f>
        <v/>
      </c>
      <c r="C9916" s="38" t="str">
        <f>IF('TD VENCIDOS'!C9897="","",'TD VENCIDOS'!C9897)</f>
        <v/>
      </c>
      <c r="D9916" s="37" t="str">
        <f>IF('TD VENCIDOS'!D9897="","",'TD VENCIDOS'!D9897)</f>
        <v/>
      </c>
    </row>
    <row r="9917" spans="2:4" ht="18.75">
      <c r="B9917" s="37" t="str">
        <f>IF('TD VENCIDOS'!B9898="","",'TD VENCIDOS'!B9898)</f>
        <v/>
      </c>
      <c r="C9917" s="38" t="str">
        <f>IF('TD VENCIDOS'!C9898="","",'TD VENCIDOS'!C9898)</f>
        <v/>
      </c>
      <c r="D9917" s="37" t="str">
        <f>IF('TD VENCIDOS'!D9898="","",'TD VENCIDOS'!D9898)</f>
        <v/>
      </c>
    </row>
    <row r="9918" spans="2:4" ht="18.75">
      <c r="B9918" s="37" t="str">
        <f>IF('TD VENCIDOS'!B9899="","",'TD VENCIDOS'!B9899)</f>
        <v/>
      </c>
      <c r="C9918" s="38" t="str">
        <f>IF('TD VENCIDOS'!C9899="","",'TD VENCIDOS'!C9899)</f>
        <v/>
      </c>
      <c r="D9918" s="37" t="str">
        <f>IF('TD VENCIDOS'!D9899="","",'TD VENCIDOS'!D9899)</f>
        <v/>
      </c>
    </row>
    <row r="9919" spans="2:4" ht="18.75">
      <c r="B9919" s="37" t="str">
        <f>IF('TD VENCIDOS'!B9900="","",'TD VENCIDOS'!B9900)</f>
        <v/>
      </c>
      <c r="C9919" s="38" t="str">
        <f>IF('TD VENCIDOS'!C9900="","",'TD VENCIDOS'!C9900)</f>
        <v/>
      </c>
      <c r="D9919" s="37" t="str">
        <f>IF('TD VENCIDOS'!D9900="","",'TD VENCIDOS'!D9900)</f>
        <v/>
      </c>
    </row>
    <row r="9920" spans="2:4" ht="18.75">
      <c r="B9920" s="37" t="str">
        <f>IF('TD VENCIDOS'!B9901="","",'TD VENCIDOS'!B9901)</f>
        <v/>
      </c>
      <c r="C9920" s="38" t="str">
        <f>IF('TD VENCIDOS'!C9901="","",'TD VENCIDOS'!C9901)</f>
        <v/>
      </c>
      <c r="D9920" s="37" t="str">
        <f>IF('TD VENCIDOS'!D9901="","",'TD VENCIDOS'!D9901)</f>
        <v/>
      </c>
    </row>
    <row r="9921" spans="2:4" ht="18.75">
      <c r="B9921" s="37" t="str">
        <f>IF('TD VENCIDOS'!B9902="","",'TD VENCIDOS'!B9902)</f>
        <v/>
      </c>
      <c r="C9921" s="38" t="str">
        <f>IF('TD VENCIDOS'!C9902="","",'TD VENCIDOS'!C9902)</f>
        <v/>
      </c>
      <c r="D9921" s="37" t="str">
        <f>IF('TD VENCIDOS'!D9902="","",'TD VENCIDOS'!D9902)</f>
        <v/>
      </c>
    </row>
    <row r="9922" spans="2:4" ht="18.75">
      <c r="B9922" s="37" t="str">
        <f>IF('TD VENCIDOS'!B9903="","",'TD VENCIDOS'!B9903)</f>
        <v/>
      </c>
      <c r="C9922" s="38" t="str">
        <f>IF('TD VENCIDOS'!C9903="","",'TD VENCIDOS'!C9903)</f>
        <v/>
      </c>
      <c r="D9922" s="37" t="str">
        <f>IF('TD VENCIDOS'!D9903="","",'TD VENCIDOS'!D9903)</f>
        <v/>
      </c>
    </row>
    <row r="9923" spans="2:4" ht="18.75">
      <c r="B9923" s="37" t="str">
        <f>IF('TD VENCIDOS'!B9904="","",'TD VENCIDOS'!B9904)</f>
        <v/>
      </c>
      <c r="C9923" s="38" t="str">
        <f>IF('TD VENCIDOS'!C9904="","",'TD VENCIDOS'!C9904)</f>
        <v/>
      </c>
      <c r="D9923" s="37" t="str">
        <f>IF('TD VENCIDOS'!D9904="","",'TD VENCIDOS'!D9904)</f>
        <v/>
      </c>
    </row>
    <row r="9924" spans="2:4" ht="18.75">
      <c r="B9924" s="37" t="str">
        <f>IF('TD VENCIDOS'!B9905="","",'TD VENCIDOS'!B9905)</f>
        <v/>
      </c>
      <c r="C9924" s="38" t="str">
        <f>IF('TD VENCIDOS'!C9905="","",'TD VENCIDOS'!C9905)</f>
        <v/>
      </c>
      <c r="D9924" s="37" t="str">
        <f>IF('TD VENCIDOS'!D9905="","",'TD VENCIDOS'!D9905)</f>
        <v/>
      </c>
    </row>
    <row r="9925" spans="2:4" ht="18.75">
      <c r="B9925" s="37" t="str">
        <f>IF('TD VENCIDOS'!B9906="","",'TD VENCIDOS'!B9906)</f>
        <v/>
      </c>
      <c r="C9925" s="38" t="str">
        <f>IF('TD VENCIDOS'!C9906="","",'TD VENCIDOS'!C9906)</f>
        <v/>
      </c>
      <c r="D9925" s="37" t="str">
        <f>IF('TD VENCIDOS'!D9906="","",'TD VENCIDOS'!D9906)</f>
        <v/>
      </c>
    </row>
    <row r="9926" spans="2:4" ht="18.75">
      <c r="B9926" s="37" t="str">
        <f>IF('TD VENCIDOS'!B9907="","",'TD VENCIDOS'!B9907)</f>
        <v/>
      </c>
      <c r="C9926" s="38" t="str">
        <f>IF('TD VENCIDOS'!C9907="","",'TD VENCIDOS'!C9907)</f>
        <v/>
      </c>
      <c r="D9926" s="37" t="str">
        <f>IF('TD VENCIDOS'!D9907="","",'TD VENCIDOS'!D9907)</f>
        <v/>
      </c>
    </row>
    <row r="9927" spans="2:4" ht="18.75">
      <c r="B9927" s="37" t="str">
        <f>IF('TD VENCIDOS'!B9908="","",'TD VENCIDOS'!B9908)</f>
        <v/>
      </c>
      <c r="C9927" s="38" t="str">
        <f>IF('TD VENCIDOS'!C9908="","",'TD VENCIDOS'!C9908)</f>
        <v/>
      </c>
      <c r="D9927" s="37" t="str">
        <f>IF('TD VENCIDOS'!D9908="","",'TD VENCIDOS'!D9908)</f>
        <v/>
      </c>
    </row>
    <row r="9928" spans="2:4" ht="18.75">
      <c r="B9928" s="37" t="str">
        <f>IF('TD VENCIDOS'!B9909="","",'TD VENCIDOS'!B9909)</f>
        <v/>
      </c>
      <c r="C9928" s="38" t="str">
        <f>IF('TD VENCIDOS'!C9909="","",'TD VENCIDOS'!C9909)</f>
        <v/>
      </c>
      <c r="D9928" s="37" t="str">
        <f>IF('TD VENCIDOS'!D9909="","",'TD VENCIDOS'!D9909)</f>
        <v/>
      </c>
    </row>
    <row r="9929" spans="2:4" ht="18.75">
      <c r="B9929" s="37" t="str">
        <f>IF('TD VENCIDOS'!B9910="","",'TD VENCIDOS'!B9910)</f>
        <v/>
      </c>
      <c r="C9929" s="38" t="str">
        <f>IF('TD VENCIDOS'!C9910="","",'TD VENCIDOS'!C9910)</f>
        <v/>
      </c>
      <c r="D9929" s="37" t="str">
        <f>IF('TD VENCIDOS'!D9910="","",'TD VENCIDOS'!D9910)</f>
        <v/>
      </c>
    </row>
    <row r="9930" spans="2:4" ht="18.75">
      <c r="B9930" s="37" t="str">
        <f>IF('TD VENCIDOS'!B9911="","",'TD VENCIDOS'!B9911)</f>
        <v/>
      </c>
      <c r="C9930" s="38" t="str">
        <f>IF('TD VENCIDOS'!C9911="","",'TD VENCIDOS'!C9911)</f>
        <v/>
      </c>
      <c r="D9930" s="37" t="str">
        <f>IF('TD VENCIDOS'!D9911="","",'TD VENCIDOS'!D9911)</f>
        <v/>
      </c>
    </row>
    <row r="9931" spans="2:4" ht="18.75">
      <c r="B9931" s="37" t="str">
        <f>IF('TD VENCIDOS'!B9912="","",'TD VENCIDOS'!B9912)</f>
        <v/>
      </c>
      <c r="C9931" s="38" t="str">
        <f>IF('TD VENCIDOS'!C9912="","",'TD VENCIDOS'!C9912)</f>
        <v/>
      </c>
      <c r="D9931" s="37" t="str">
        <f>IF('TD VENCIDOS'!D9912="","",'TD VENCIDOS'!D9912)</f>
        <v/>
      </c>
    </row>
    <row r="9932" spans="2:4" ht="18.75">
      <c r="B9932" s="37" t="str">
        <f>IF('TD VENCIDOS'!B9913="","",'TD VENCIDOS'!B9913)</f>
        <v/>
      </c>
      <c r="C9932" s="38" t="str">
        <f>IF('TD VENCIDOS'!C9913="","",'TD VENCIDOS'!C9913)</f>
        <v/>
      </c>
      <c r="D9932" s="37" t="str">
        <f>IF('TD VENCIDOS'!D9913="","",'TD VENCIDOS'!D9913)</f>
        <v/>
      </c>
    </row>
    <row r="9933" spans="2:4" ht="18.75">
      <c r="B9933" s="37" t="str">
        <f>IF('TD VENCIDOS'!B9914="","",'TD VENCIDOS'!B9914)</f>
        <v/>
      </c>
      <c r="C9933" s="38" t="str">
        <f>IF('TD VENCIDOS'!C9914="","",'TD VENCIDOS'!C9914)</f>
        <v/>
      </c>
      <c r="D9933" s="37" t="str">
        <f>IF('TD VENCIDOS'!D9914="","",'TD VENCIDOS'!D9914)</f>
        <v/>
      </c>
    </row>
    <row r="9934" spans="2:4" ht="18.75">
      <c r="B9934" s="37" t="str">
        <f>IF('TD VENCIDOS'!B9915="","",'TD VENCIDOS'!B9915)</f>
        <v/>
      </c>
      <c r="C9934" s="38" t="str">
        <f>IF('TD VENCIDOS'!C9915="","",'TD VENCIDOS'!C9915)</f>
        <v/>
      </c>
      <c r="D9934" s="37" t="str">
        <f>IF('TD VENCIDOS'!D9915="","",'TD VENCIDOS'!D9915)</f>
        <v/>
      </c>
    </row>
    <row r="9935" spans="2:4" ht="18.75">
      <c r="B9935" s="37" t="str">
        <f>IF('TD VENCIDOS'!B9916="","",'TD VENCIDOS'!B9916)</f>
        <v/>
      </c>
      <c r="C9935" s="38" t="str">
        <f>IF('TD VENCIDOS'!C9916="","",'TD VENCIDOS'!C9916)</f>
        <v/>
      </c>
      <c r="D9935" s="37" t="str">
        <f>IF('TD VENCIDOS'!D9916="","",'TD VENCIDOS'!D9916)</f>
        <v/>
      </c>
    </row>
    <row r="9936" spans="2:4" ht="18.75">
      <c r="B9936" s="37" t="str">
        <f>IF('TD VENCIDOS'!B9917="","",'TD VENCIDOS'!B9917)</f>
        <v/>
      </c>
      <c r="C9936" s="38" t="str">
        <f>IF('TD VENCIDOS'!C9917="","",'TD VENCIDOS'!C9917)</f>
        <v/>
      </c>
      <c r="D9936" s="37" t="str">
        <f>IF('TD VENCIDOS'!D9917="","",'TD VENCIDOS'!D9917)</f>
        <v/>
      </c>
    </row>
    <row r="9937" spans="2:4" ht="18.75">
      <c r="B9937" s="37" t="str">
        <f>IF('TD VENCIDOS'!B9918="","",'TD VENCIDOS'!B9918)</f>
        <v/>
      </c>
      <c r="C9937" s="38" t="str">
        <f>IF('TD VENCIDOS'!C9918="","",'TD VENCIDOS'!C9918)</f>
        <v/>
      </c>
      <c r="D9937" s="37" t="str">
        <f>IF('TD VENCIDOS'!D9918="","",'TD VENCIDOS'!D9918)</f>
        <v/>
      </c>
    </row>
    <row r="9938" spans="2:4" ht="18.75">
      <c r="B9938" s="37" t="str">
        <f>IF('TD VENCIDOS'!B9919="","",'TD VENCIDOS'!B9919)</f>
        <v/>
      </c>
      <c r="C9938" s="38" t="str">
        <f>IF('TD VENCIDOS'!C9919="","",'TD VENCIDOS'!C9919)</f>
        <v/>
      </c>
      <c r="D9938" s="37" t="str">
        <f>IF('TD VENCIDOS'!D9919="","",'TD VENCIDOS'!D9919)</f>
        <v/>
      </c>
    </row>
    <row r="9939" spans="2:4" ht="18.75">
      <c r="B9939" s="37" t="str">
        <f>IF('TD VENCIDOS'!B9920="","",'TD VENCIDOS'!B9920)</f>
        <v/>
      </c>
      <c r="C9939" s="38" t="str">
        <f>IF('TD VENCIDOS'!C9920="","",'TD VENCIDOS'!C9920)</f>
        <v/>
      </c>
      <c r="D9939" s="37" t="str">
        <f>IF('TD VENCIDOS'!D9920="","",'TD VENCIDOS'!D9920)</f>
        <v/>
      </c>
    </row>
    <row r="9940" spans="2:4" ht="18.75">
      <c r="B9940" s="37" t="str">
        <f>IF('TD VENCIDOS'!B9921="","",'TD VENCIDOS'!B9921)</f>
        <v/>
      </c>
      <c r="C9940" s="38" t="str">
        <f>IF('TD VENCIDOS'!C9921="","",'TD VENCIDOS'!C9921)</f>
        <v/>
      </c>
      <c r="D9940" s="37" t="str">
        <f>IF('TD VENCIDOS'!D9921="","",'TD VENCIDOS'!D9921)</f>
        <v/>
      </c>
    </row>
    <row r="9941" spans="2:4" ht="18.75">
      <c r="B9941" s="37" t="str">
        <f>IF('TD VENCIDOS'!B9922="","",'TD VENCIDOS'!B9922)</f>
        <v/>
      </c>
      <c r="C9941" s="38" t="str">
        <f>IF('TD VENCIDOS'!C9922="","",'TD VENCIDOS'!C9922)</f>
        <v/>
      </c>
      <c r="D9941" s="37" t="str">
        <f>IF('TD VENCIDOS'!D9922="","",'TD VENCIDOS'!D9922)</f>
        <v/>
      </c>
    </row>
    <row r="9942" spans="2:4" ht="18.75">
      <c r="B9942" s="37" t="str">
        <f>IF('TD VENCIDOS'!B9923="","",'TD VENCIDOS'!B9923)</f>
        <v/>
      </c>
      <c r="C9942" s="38" t="str">
        <f>IF('TD VENCIDOS'!C9923="","",'TD VENCIDOS'!C9923)</f>
        <v/>
      </c>
      <c r="D9942" s="37" t="str">
        <f>IF('TD VENCIDOS'!D9923="","",'TD VENCIDOS'!D9923)</f>
        <v/>
      </c>
    </row>
    <row r="9943" spans="2:4" ht="18.75">
      <c r="B9943" s="37" t="str">
        <f>IF('TD VENCIDOS'!B9924="","",'TD VENCIDOS'!B9924)</f>
        <v/>
      </c>
      <c r="C9943" s="38" t="str">
        <f>IF('TD VENCIDOS'!C9924="","",'TD VENCIDOS'!C9924)</f>
        <v/>
      </c>
      <c r="D9943" s="37" t="str">
        <f>IF('TD VENCIDOS'!D9924="","",'TD VENCIDOS'!D9924)</f>
        <v/>
      </c>
    </row>
    <row r="9944" spans="2:4" ht="18.75">
      <c r="B9944" s="37" t="str">
        <f>IF('TD VENCIDOS'!B9925="","",'TD VENCIDOS'!B9925)</f>
        <v/>
      </c>
      <c r="C9944" s="38" t="str">
        <f>IF('TD VENCIDOS'!C9925="","",'TD VENCIDOS'!C9925)</f>
        <v/>
      </c>
      <c r="D9944" s="37" t="str">
        <f>IF('TD VENCIDOS'!D9925="","",'TD VENCIDOS'!D9925)</f>
        <v/>
      </c>
    </row>
    <row r="9945" spans="2:4" ht="18.75">
      <c r="B9945" s="37" t="str">
        <f>IF('TD VENCIDOS'!B9926="","",'TD VENCIDOS'!B9926)</f>
        <v/>
      </c>
      <c r="C9945" s="38" t="str">
        <f>IF('TD VENCIDOS'!C9926="","",'TD VENCIDOS'!C9926)</f>
        <v/>
      </c>
      <c r="D9945" s="37" t="str">
        <f>IF('TD VENCIDOS'!D9926="","",'TD VENCIDOS'!D9926)</f>
        <v/>
      </c>
    </row>
    <row r="9946" spans="2:4" ht="18.75">
      <c r="B9946" s="37" t="str">
        <f>IF('TD VENCIDOS'!B9927="","",'TD VENCIDOS'!B9927)</f>
        <v/>
      </c>
      <c r="C9946" s="38" t="str">
        <f>IF('TD VENCIDOS'!C9927="","",'TD VENCIDOS'!C9927)</f>
        <v/>
      </c>
      <c r="D9946" s="37" t="str">
        <f>IF('TD VENCIDOS'!D9927="","",'TD VENCIDOS'!D9927)</f>
        <v/>
      </c>
    </row>
    <row r="9947" spans="2:4" ht="18.75">
      <c r="B9947" s="37" t="str">
        <f>IF('TD VENCIDOS'!B9928="","",'TD VENCIDOS'!B9928)</f>
        <v/>
      </c>
      <c r="C9947" s="38" t="str">
        <f>IF('TD VENCIDOS'!C9928="","",'TD VENCIDOS'!C9928)</f>
        <v/>
      </c>
      <c r="D9947" s="37" t="str">
        <f>IF('TD VENCIDOS'!D9928="","",'TD VENCIDOS'!D9928)</f>
        <v/>
      </c>
    </row>
    <row r="9948" spans="2:4" ht="18.75">
      <c r="B9948" s="37" t="str">
        <f>IF('TD VENCIDOS'!B9929="","",'TD VENCIDOS'!B9929)</f>
        <v/>
      </c>
      <c r="C9948" s="38" t="str">
        <f>IF('TD VENCIDOS'!C9929="","",'TD VENCIDOS'!C9929)</f>
        <v/>
      </c>
      <c r="D9948" s="37" t="str">
        <f>IF('TD VENCIDOS'!D9929="","",'TD VENCIDOS'!D9929)</f>
        <v/>
      </c>
    </row>
    <row r="9949" spans="2:4" ht="18.75">
      <c r="B9949" s="37" t="str">
        <f>IF('TD VENCIDOS'!B9930="","",'TD VENCIDOS'!B9930)</f>
        <v/>
      </c>
      <c r="C9949" s="38" t="str">
        <f>IF('TD VENCIDOS'!C9930="","",'TD VENCIDOS'!C9930)</f>
        <v/>
      </c>
      <c r="D9949" s="37" t="str">
        <f>IF('TD VENCIDOS'!D9930="","",'TD VENCIDOS'!D9930)</f>
        <v/>
      </c>
    </row>
    <row r="9950" spans="2:4" ht="18.75">
      <c r="B9950" s="37" t="str">
        <f>IF('TD VENCIDOS'!B9931="","",'TD VENCIDOS'!B9931)</f>
        <v/>
      </c>
      <c r="C9950" s="38" t="str">
        <f>IF('TD VENCIDOS'!C9931="","",'TD VENCIDOS'!C9931)</f>
        <v/>
      </c>
      <c r="D9950" s="37" t="str">
        <f>IF('TD VENCIDOS'!D9931="","",'TD VENCIDOS'!D9931)</f>
        <v/>
      </c>
    </row>
    <row r="9951" spans="2:4" ht="18.75">
      <c r="B9951" s="37" t="str">
        <f>IF('TD VENCIDOS'!B9932="","",'TD VENCIDOS'!B9932)</f>
        <v/>
      </c>
      <c r="C9951" s="38" t="str">
        <f>IF('TD VENCIDOS'!C9932="","",'TD VENCIDOS'!C9932)</f>
        <v/>
      </c>
      <c r="D9951" s="37" t="str">
        <f>IF('TD VENCIDOS'!D9932="","",'TD VENCIDOS'!D9932)</f>
        <v/>
      </c>
    </row>
    <row r="9952" spans="2:4" ht="18.75">
      <c r="B9952" s="37" t="str">
        <f>IF('TD VENCIDOS'!B9933="","",'TD VENCIDOS'!B9933)</f>
        <v/>
      </c>
      <c r="C9952" s="38" t="str">
        <f>IF('TD VENCIDOS'!C9933="","",'TD VENCIDOS'!C9933)</f>
        <v/>
      </c>
      <c r="D9952" s="37" t="str">
        <f>IF('TD VENCIDOS'!D9933="","",'TD VENCIDOS'!D9933)</f>
        <v/>
      </c>
    </row>
    <row r="9953" spans="2:4" ht="18.75">
      <c r="B9953" s="37" t="str">
        <f>IF('TD VENCIDOS'!B9934="","",'TD VENCIDOS'!B9934)</f>
        <v/>
      </c>
      <c r="C9953" s="38" t="str">
        <f>IF('TD VENCIDOS'!C9934="","",'TD VENCIDOS'!C9934)</f>
        <v/>
      </c>
      <c r="D9953" s="37" t="str">
        <f>IF('TD VENCIDOS'!D9934="","",'TD VENCIDOS'!D9934)</f>
        <v/>
      </c>
    </row>
    <row r="9954" spans="2:4" ht="18.75">
      <c r="B9954" s="37" t="str">
        <f>IF('TD VENCIDOS'!B9935="","",'TD VENCIDOS'!B9935)</f>
        <v/>
      </c>
      <c r="C9954" s="38" t="str">
        <f>IF('TD VENCIDOS'!C9935="","",'TD VENCIDOS'!C9935)</f>
        <v/>
      </c>
      <c r="D9954" s="37" t="str">
        <f>IF('TD VENCIDOS'!D9935="","",'TD VENCIDOS'!D9935)</f>
        <v/>
      </c>
    </row>
    <row r="9955" spans="2:4" ht="18.75">
      <c r="B9955" s="37" t="str">
        <f>IF('TD VENCIDOS'!B9936="","",'TD VENCIDOS'!B9936)</f>
        <v/>
      </c>
      <c r="C9955" s="38" t="str">
        <f>IF('TD VENCIDOS'!C9936="","",'TD VENCIDOS'!C9936)</f>
        <v/>
      </c>
      <c r="D9955" s="37" t="str">
        <f>IF('TD VENCIDOS'!D9936="","",'TD VENCIDOS'!D9936)</f>
        <v/>
      </c>
    </row>
    <row r="9956" spans="2:4" ht="18.75">
      <c r="B9956" s="37" t="str">
        <f>IF('TD VENCIDOS'!B9937="","",'TD VENCIDOS'!B9937)</f>
        <v/>
      </c>
      <c r="C9956" s="38" t="str">
        <f>IF('TD VENCIDOS'!C9937="","",'TD VENCIDOS'!C9937)</f>
        <v/>
      </c>
      <c r="D9956" s="37" t="str">
        <f>IF('TD VENCIDOS'!D9937="","",'TD VENCIDOS'!D9937)</f>
        <v/>
      </c>
    </row>
    <row r="9957" spans="2:4" ht="18.75">
      <c r="B9957" s="37" t="str">
        <f>IF('TD VENCIDOS'!B9938="","",'TD VENCIDOS'!B9938)</f>
        <v/>
      </c>
      <c r="C9957" s="38" t="str">
        <f>IF('TD VENCIDOS'!C9938="","",'TD VENCIDOS'!C9938)</f>
        <v/>
      </c>
      <c r="D9957" s="37" t="str">
        <f>IF('TD VENCIDOS'!D9938="","",'TD VENCIDOS'!D9938)</f>
        <v/>
      </c>
    </row>
    <row r="9958" spans="2:4" ht="18.75">
      <c r="B9958" s="37" t="str">
        <f>IF('TD VENCIDOS'!B9939="","",'TD VENCIDOS'!B9939)</f>
        <v/>
      </c>
      <c r="C9958" s="38" t="str">
        <f>IF('TD VENCIDOS'!C9939="","",'TD VENCIDOS'!C9939)</f>
        <v/>
      </c>
      <c r="D9958" s="37" t="str">
        <f>IF('TD VENCIDOS'!D9939="","",'TD VENCIDOS'!D9939)</f>
        <v/>
      </c>
    </row>
    <row r="9959" spans="2:4" ht="18.75">
      <c r="B9959" s="37" t="str">
        <f>IF('TD VENCIDOS'!B9940="","",'TD VENCIDOS'!B9940)</f>
        <v/>
      </c>
      <c r="C9959" s="38" t="str">
        <f>IF('TD VENCIDOS'!C9940="","",'TD VENCIDOS'!C9940)</f>
        <v/>
      </c>
      <c r="D9959" s="37" t="str">
        <f>IF('TD VENCIDOS'!D9940="","",'TD VENCIDOS'!D9940)</f>
        <v/>
      </c>
    </row>
    <row r="9960" spans="2:4" ht="18.75">
      <c r="B9960" s="37" t="str">
        <f>IF('TD VENCIDOS'!B9941="","",'TD VENCIDOS'!B9941)</f>
        <v/>
      </c>
      <c r="C9960" s="38" t="str">
        <f>IF('TD VENCIDOS'!C9941="","",'TD VENCIDOS'!C9941)</f>
        <v/>
      </c>
      <c r="D9960" s="37" t="str">
        <f>IF('TD VENCIDOS'!D9941="","",'TD VENCIDOS'!D9941)</f>
        <v/>
      </c>
    </row>
    <row r="9961" spans="2:4" ht="18.75">
      <c r="B9961" s="37" t="str">
        <f>IF('TD VENCIDOS'!B9942="","",'TD VENCIDOS'!B9942)</f>
        <v/>
      </c>
      <c r="C9961" s="38" t="str">
        <f>IF('TD VENCIDOS'!C9942="","",'TD VENCIDOS'!C9942)</f>
        <v/>
      </c>
      <c r="D9961" s="37" t="str">
        <f>IF('TD VENCIDOS'!D9942="","",'TD VENCIDOS'!D9942)</f>
        <v/>
      </c>
    </row>
    <row r="9962" spans="2:4" ht="18.75">
      <c r="B9962" s="37" t="str">
        <f>IF('TD VENCIDOS'!B9943="","",'TD VENCIDOS'!B9943)</f>
        <v/>
      </c>
      <c r="C9962" s="38" t="str">
        <f>IF('TD VENCIDOS'!C9943="","",'TD VENCIDOS'!C9943)</f>
        <v/>
      </c>
      <c r="D9962" s="37" t="str">
        <f>IF('TD VENCIDOS'!D9943="","",'TD VENCIDOS'!D9943)</f>
        <v/>
      </c>
    </row>
    <row r="9963" spans="2:4" ht="18.75">
      <c r="B9963" s="37" t="str">
        <f>IF('TD VENCIDOS'!B9944="","",'TD VENCIDOS'!B9944)</f>
        <v/>
      </c>
      <c r="C9963" s="38" t="str">
        <f>IF('TD VENCIDOS'!C9944="","",'TD VENCIDOS'!C9944)</f>
        <v/>
      </c>
      <c r="D9963" s="37" t="str">
        <f>IF('TD VENCIDOS'!D9944="","",'TD VENCIDOS'!D9944)</f>
        <v/>
      </c>
    </row>
    <row r="9964" spans="2:4" ht="18.75">
      <c r="B9964" s="37" t="str">
        <f>IF('TD VENCIDOS'!B9945="","",'TD VENCIDOS'!B9945)</f>
        <v/>
      </c>
      <c r="C9964" s="38" t="str">
        <f>IF('TD VENCIDOS'!C9945="","",'TD VENCIDOS'!C9945)</f>
        <v/>
      </c>
      <c r="D9964" s="37" t="str">
        <f>IF('TD VENCIDOS'!D9945="","",'TD VENCIDOS'!D9945)</f>
        <v/>
      </c>
    </row>
    <row r="9965" spans="2:4" ht="18.75">
      <c r="B9965" s="37" t="str">
        <f>IF('TD VENCIDOS'!B9946="","",'TD VENCIDOS'!B9946)</f>
        <v/>
      </c>
      <c r="C9965" s="38" t="str">
        <f>IF('TD VENCIDOS'!C9946="","",'TD VENCIDOS'!C9946)</f>
        <v/>
      </c>
      <c r="D9965" s="37" t="str">
        <f>IF('TD VENCIDOS'!D9946="","",'TD VENCIDOS'!D9946)</f>
        <v/>
      </c>
    </row>
    <row r="9966" spans="2:4" ht="18.75">
      <c r="B9966" s="37" t="str">
        <f>IF('TD VENCIDOS'!B9947="","",'TD VENCIDOS'!B9947)</f>
        <v/>
      </c>
      <c r="C9966" s="38" t="str">
        <f>IF('TD VENCIDOS'!C9947="","",'TD VENCIDOS'!C9947)</f>
        <v/>
      </c>
      <c r="D9966" s="37" t="str">
        <f>IF('TD VENCIDOS'!D9947="","",'TD VENCIDOS'!D9947)</f>
        <v/>
      </c>
    </row>
    <row r="9967" spans="2:4" ht="18.75">
      <c r="B9967" s="37" t="str">
        <f>IF('TD VENCIDOS'!B9948="","",'TD VENCIDOS'!B9948)</f>
        <v/>
      </c>
      <c r="C9967" s="38" t="str">
        <f>IF('TD VENCIDOS'!C9948="","",'TD VENCIDOS'!C9948)</f>
        <v/>
      </c>
      <c r="D9967" s="37" t="str">
        <f>IF('TD VENCIDOS'!D9948="","",'TD VENCIDOS'!D9948)</f>
        <v/>
      </c>
    </row>
    <row r="9968" spans="2:4" ht="18.75">
      <c r="B9968" s="37" t="str">
        <f>IF('TD VENCIDOS'!B9949="","",'TD VENCIDOS'!B9949)</f>
        <v/>
      </c>
      <c r="C9968" s="38" t="str">
        <f>IF('TD VENCIDOS'!C9949="","",'TD VENCIDOS'!C9949)</f>
        <v/>
      </c>
      <c r="D9968" s="37" t="str">
        <f>IF('TD VENCIDOS'!D9949="","",'TD VENCIDOS'!D9949)</f>
        <v/>
      </c>
    </row>
    <row r="9969" spans="2:4" ht="18.75">
      <c r="B9969" s="37" t="str">
        <f>IF('TD VENCIDOS'!B9950="","",'TD VENCIDOS'!B9950)</f>
        <v/>
      </c>
      <c r="C9969" s="38" t="str">
        <f>IF('TD VENCIDOS'!C9950="","",'TD VENCIDOS'!C9950)</f>
        <v/>
      </c>
      <c r="D9969" s="37" t="str">
        <f>IF('TD VENCIDOS'!D9950="","",'TD VENCIDOS'!D9950)</f>
        <v/>
      </c>
    </row>
    <row r="9970" spans="2:4" ht="18.75">
      <c r="B9970" s="37" t="str">
        <f>IF('TD VENCIDOS'!B9951="","",'TD VENCIDOS'!B9951)</f>
        <v/>
      </c>
      <c r="C9970" s="38" t="str">
        <f>IF('TD VENCIDOS'!C9951="","",'TD VENCIDOS'!C9951)</f>
        <v/>
      </c>
      <c r="D9970" s="37" t="str">
        <f>IF('TD VENCIDOS'!D9951="","",'TD VENCIDOS'!D9951)</f>
        <v/>
      </c>
    </row>
    <row r="9971" spans="2:4" ht="18.75">
      <c r="B9971" s="37" t="str">
        <f>IF('TD VENCIDOS'!B9952="","",'TD VENCIDOS'!B9952)</f>
        <v/>
      </c>
      <c r="C9971" s="38" t="str">
        <f>IF('TD VENCIDOS'!C9952="","",'TD VENCIDOS'!C9952)</f>
        <v/>
      </c>
      <c r="D9971" s="37" t="str">
        <f>IF('TD VENCIDOS'!D9952="","",'TD VENCIDOS'!D9952)</f>
        <v/>
      </c>
    </row>
    <row r="9972" spans="2:4" ht="18.75">
      <c r="B9972" s="37" t="str">
        <f>IF('TD VENCIDOS'!B9953="","",'TD VENCIDOS'!B9953)</f>
        <v/>
      </c>
      <c r="C9972" s="38" t="str">
        <f>IF('TD VENCIDOS'!C9953="","",'TD VENCIDOS'!C9953)</f>
        <v/>
      </c>
      <c r="D9972" s="37" t="str">
        <f>IF('TD VENCIDOS'!D9953="","",'TD VENCIDOS'!D9953)</f>
        <v/>
      </c>
    </row>
    <row r="9973" spans="2:4" ht="18.75">
      <c r="B9973" s="37" t="str">
        <f>IF('TD VENCIDOS'!B9954="","",'TD VENCIDOS'!B9954)</f>
        <v/>
      </c>
      <c r="C9973" s="38" t="str">
        <f>IF('TD VENCIDOS'!C9954="","",'TD VENCIDOS'!C9954)</f>
        <v/>
      </c>
      <c r="D9973" s="37" t="str">
        <f>IF('TD VENCIDOS'!D9954="","",'TD VENCIDOS'!D9954)</f>
        <v/>
      </c>
    </row>
    <row r="9974" spans="2:4" ht="18.75">
      <c r="B9974" s="37" t="str">
        <f>IF('TD VENCIDOS'!B9955="","",'TD VENCIDOS'!B9955)</f>
        <v/>
      </c>
      <c r="C9974" s="38" t="str">
        <f>IF('TD VENCIDOS'!C9955="","",'TD VENCIDOS'!C9955)</f>
        <v/>
      </c>
      <c r="D9974" s="37" t="str">
        <f>IF('TD VENCIDOS'!D9955="","",'TD VENCIDOS'!D9955)</f>
        <v/>
      </c>
    </row>
    <row r="9975" spans="2:4" ht="18.75">
      <c r="B9975" s="37" t="str">
        <f>IF('TD VENCIDOS'!B9956="","",'TD VENCIDOS'!B9956)</f>
        <v/>
      </c>
      <c r="C9975" s="38" t="str">
        <f>IF('TD VENCIDOS'!C9956="","",'TD VENCIDOS'!C9956)</f>
        <v/>
      </c>
      <c r="D9975" s="37" t="str">
        <f>IF('TD VENCIDOS'!D9956="","",'TD VENCIDOS'!D9956)</f>
        <v/>
      </c>
    </row>
    <row r="9976" spans="2:4" ht="18.75">
      <c r="B9976" s="37" t="str">
        <f>IF('TD VENCIDOS'!B9957="","",'TD VENCIDOS'!B9957)</f>
        <v/>
      </c>
      <c r="C9976" s="38" t="str">
        <f>IF('TD VENCIDOS'!C9957="","",'TD VENCIDOS'!C9957)</f>
        <v/>
      </c>
      <c r="D9976" s="37" t="str">
        <f>IF('TD VENCIDOS'!D9957="","",'TD VENCIDOS'!D9957)</f>
        <v/>
      </c>
    </row>
    <row r="9977" spans="2:4" ht="18.75">
      <c r="B9977" s="37" t="str">
        <f>IF('TD VENCIDOS'!B9958="","",'TD VENCIDOS'!B9958)</f>
        <v/>
      </c>
      <c r="C9977" s="38" t="str">
        <f>IF('TD VENCIDOS'!C9958="","",'TD VENCIDOS'!C9958)</f>
        <v/>
      </c>
      <c r="D9977" s="37" t="str">
        <f>IF('TD VENCIDOS'!D9958="","",'TD VENCIDOS'!D9958)</f>
        <v/>
      </c>
    </row>
    <row r="9978" spans="2:4" ht="18.75">
      <c r="B9978" s="37" t="str">
        <f>IF('TD VENCIDOS'!B9959="","",'TD VENCIDOS'!B9959)</f>
        <v/>
      </c>
      <c r="C9978" s="38" t="str">
        <f>IF('TD VENCIDOS'!C9959="","",'TD VENCIDOS'!C9959)</f>
        <v/>
      </c>
      <c r="D9978" s="37" t="str">
        <f>IF('TD VENCIDOS'!D9959="","",'TD VENCIDOS'!D9959)</f>
        <v/>
      </c>
    </row>
    <row r="9979" spans="2:4" ht="18.75">
      <c r="B9979" s="37" t="str">
        <f>IF('TD VENCIDOS'!B9960="","",'TD VENCIDOS'!B9960)</f>
        <v/>
      </c>
      <c r="C9979" s="38" t="str">
        <f>IF('TD VENCIDOS'!C9960="","",'TD VENCIDOS'!C9960)</f>
        <v/>
      </c>
      <c r="D9979" s="37" t="str">
        <f>IF('TD VENCIDOS'!D9960="","",'TD VENCIDOS'!D9960)</f>
        <v/>
      </c>
    </row>
    <row r="9980" spans="2:4" ht="18.75">
      <c r="B9980" s="37" t="str">
        <f>IF('TD VENCIDOS'!B9961="","",'TD VENCIDOS'!B9961)</f>
        <v/>
      </c>
      <c r="C9980" s="38" t="str">
        <f>IF('TD VENCIDOS'!C9961="","",'TD VENCIDOS'!C9961)</f>
        <v/>
      </c>
      <c r="D9980" s="37" t="str">
        <f>IF('TD VENCIDOS'!D9961="","",'TD VENCIDOS'!D9961)</f>
        <v/>
      </c>
    </row>
    <row r="9981" spans="2:4" ht="18.75">
      <c r="B9981" s="37" t="str">
        <f>IF('TD VENCIDOS'!B9962="","",'TD VENCIDOS'!B9962)</f>
        <v/>
      </c>
      <c r="C9981" s="38" t="str">
        <f>IF('TD VENCIDOS'!C9962="","",'TD VENCIDOS'!C9962)</f>
        <v/>
      </c>
      <c r="D9981" s="37" t="str">
        <f>IF('TD VENCIDOS'!D9962="","",'TD VENCIDOS'!D9962)</f>
        <v/>
      </c>
    </row>
    <row r="9982" spans="2:4" ht="18.75">
      <c r="B9982" s="37" t="str">
        <f>IF('TD VENCIDOS'!B9963="","",'TD VENCIDOS'!B9963)</f>
        <v/>
      </c>
      <c r="C9982" s="38" t="str">
        <f>IF('TD VENCIDOS'!C9963="","",'TD VENCIDOS'!C9963)</f>
        <v/>
      </c>
      <c r="D9982" s="37" t="str">
        <f>IF('TD VENCIDOS'!D9963="","",'TD VENCIDOS'!D9963)</f>
        <v/>
      </c>
    </row>
    <row r="9983" spans="2:4" ht="18.75">
      <c r="B9983" s="37" t="str">
        <f>IF('TD VENCIDOS'!B9964="","",'TD VENCIDOS'!B9964)</f>
        <v/>
      </c>
      <c r="C9983" s="38" t="str">
        <f>IF('TD VENCIDOS'!C9964="","",'TD VENCIDOS'!C9964)</f>
        <v/>
      </c>
      <c r="D9983" s="37" t="str">
        <f>IF('TD VENCIDOS'!D9964="","",'TD VENCIDOS'!D9964)</f>
        <v/>
      </c>
    </row>
    <row r="9984" spans="2:4" ht="18.75">
      <c r="B9984" s="37" t="str">
        <f>IF('TD VENCIDOS'!B9965="","",'TD VENCIDOS'!B9965)</f>
        <v/>
      </c>
      <c r="C9984" s="38" t="str">
        <f>IF('TD VENCIDOS'!C9965="","",'TD VENCIDOS'!C9965)</f>
        <v/>
      </c>
      <c r="D9984" s="37" t="str">
        <f>IF('TD VENCIDOS'!D9965="","",'TD VENCIDOS'!D9965)</f>
        <v/>
      </c>
    </row>
    <row r="9985" spans="2:4" ht="18.75">
      <c r="B9985" s="37" t="str">
        <f>IF('TD VENCIDOS'!B9966="","",'TD VENCIDOS'!B9966)</f>
        <v/>
      </c>
      <c r="C9985" s="38" t="str">
        <f>IF('TD VENCIDOS'!C9966="","",'TD VENCIDOS'!C9966)</f>
        <v/>
      </c>
      <c r="D9985" s="37" t="str">
        <f>IF('TD VENCIDOS'!D9966="","",'TD VENCIDOS'!D9966)</f>
        <v/>
      </c>
    </row>
    <row r="9986" spans="2:4" ht="18.75">
      <c r="B9986" s="37" t="str">
        <f>IF('TD VENCIDOS'!B9967="","",'TD VENCIDOS'!B9967)</f>
        <v/>
      </c>
      <c r="C9986" s="38" t="str">
        <f>IF('TD VENCIDOS'!C9967="","",'TD VENCIDOS'!C9967)</f>
        <v/>
      </c>
      <c r="D9986" s="37" t="str">
        <f>IF('TD VENCIDOS'!D9967="","",'TD VENCIDOS'!D9967)</f>
        <v/>
      </c>
    </row>
    <row r="9987" spans="2:4" ht="18.75">
      <c r="B9987" s="37" t="str">
        <f>IF('TD VENCIDOS'!B9968="","",'TD VENCIDOS'!B9968)</f>
        <v/>
      </c>
      <c r="C9987" s="38" t="str">
        <f>IF('TD VENCIDOS'!C9968="","",'TD VENCIDOS'!C9968)</f>
        <v/>
      </c>
      <c r="D9987" s="37" t="str">
        <f>IF('TD VENCIDOS'!D9968="","",'TD VENCIDOS'!D9968)</f>
        <v/>
      </c>
    </row>
    <row r="9988" spans="2:4" ht="18.75">
      <c r="B9988" s="37" t="str">
        <f>IF('TD VENCIDOS'!B9969="","",'TD VENCIDOS'!B9969)</f>
        <v/>
      </c>
      <c r="C9988" s="38" t="str">
        <f>IF('TD VENCIDOS'!C9969="","",'TD VENCIDOS'!C9969)</f>
        <v/>
      </c>
      <c r="D9988" s="37" t="str">
        <f>IF('TD VENCIDOS'!D9969="","",'TD VENCIDOS'!D9969)</f>
        <v/>
      </c>
    </row>
    <row r="9989" spans="2:4" ht="18.75">
      <c r="B9989" s="37" t="str">
        <f>IF('TD VENCIDOS'!B9970="","",'TD VENCIDOS'!B9970)</f>
        <v/>
      </c>
      <c r="C9989" s="38" t="str">
        <f>IF('TD VENCIDOS'!C9970="","",'TD VENCIDOS'!C9970)</f>
        <v/>
      </c>
      <c r="D9989" s="37" t="str">
        <f>IF('TD VENCIDOS'!D9970="","",'TD VENCIDOS'!D9970)</f>
        <v/>
      </c>
    </row>
    <row r="9990" spans="2:4" ht="18.75">
      <c r="B9990" s="37" t="str">
        <f>IF('TD VENCIDOS'!B9971="","",'TD VENCIDOS'!B9971)</f>
        <v/>
      </c>
      <c r="C9990" s="38" t="str">
        <f>IF('TD VENCIDOS'!C9971="","",'TD VENCIDOS'!C9971)</f>
        <v/>
      </c>
      <c r="D9990" s="37" t="str">
        <f>IF('TD VENCIDOS'!D9971="","",'TD VENCIDOS'!D9971)</f>
        <v/>
      </c>
    </row>
    <row r="9991" spans="2:4" ht="18.75">
      <c r="B9991" s="37" t="str">
        <f>IF('TD VENCIDOS'!B9972="","",'TD VENCIDOS'!B9972)</f>
        <v/>
      </c>
      <c r="C9991" s="38" t="str">
        <f>IF('TD VENCIDOS'!C9972="","",'TD VENCIDOS'!C9972)</f>
        <v/>
      </c>
      <c r="D9991" s="37" t="str">
        <f>IF('TD VENCIDOS'!D9972="","",'TD VENCIDOS'!D9972)</f>
        <v/>
      </c>
    </row>
    <row r="9992" spans="2:4" ht="18.75">
      <c r="B9992" s="37" t="str">
        <f>IF('TD VENCIDOS'!B9973="","",'TD VENCIDOS'!B9973)</f>
        <v/>
      </c>
      <c r="C9992" s="38" t="str">
        <f>IF('TD VENCIDOS'!C9973="","",'TD VENCIDOS'!C9973)</f>
        <v/>
      </c>
      <c r="D9992" s="37" t="str">
        <f>IF('TD VENCIDOS'!D9973="","",'TD VENCIDOS'!D9973)</f>
        <v/>
      </c>
    </row>
    <row r="9993" spans="2:4" ht="18.75">
      <c r="B9993" s="37" t="str">
        <f>IF('TD VENCIDOS'!B9974="","",'TD VENCIDOS'!B9974)</f>
        <v/>
      </c>
      <c r="C9993" s="38" t="str">
        <f>IF('TD VENCIDOS'!C9974="","",'TD VENCIDOS'!C9974)</f>
        <v/>
      </c>
      <c r="D9993" s="37" t="str">
        <f>IF('TD VENCIDOS'!D9974="","",'TD VENCIDOS'!D9974)</f>
        <v/>
      </c>
    </row>
    <row r="9994" spans="2:4" ht="18.75">
      <c r="B9994" s="37" t="str">
        <f>IF('TD VENCIDOS'!B9975="","",'TD VENCIDOS'!B9975)</f>
        <v/>
      </c>
      <c r="C9994" s="38" t="str">
        <f>IF('TD VENCIDOS'!C9975="","",'TD VENCIDOS'!C9975)</f>
        <v/>
      </c>
      <c r="D9994" s="37" t="str">
        <f>IF('TD VENCIDOS'!D9975="","",'TD VENCIDOS'!D9975)</f>
        <v/>
      </c>
    </row>
    <row r="9995" spans="2:4" ht="18.75">
      <c r="B9995" s="37" t="str">
        <f>IF('TD VENCIDOS'!B9976="","",'TD VENCIDOS'!B9976)</f>
        <v/>
      </c>
      <c r="C9995" s="38" t="str">
        <f>IF('TD VENCIDOS'!C9976="","",'TD VENCIDOS'!C9976)</f>
        <v/>
      </c>
      <c r="D9995" s="37" t="str">
        <f>IF('TD VENCIDOS'!D9976="","",'TD VENCIDOS'!D9976)</f>
        <v/>
      </c>
    </row>
    <row r="9996" spans="2:4" ht="18.75">
      <c r="B9996" s="37" t="str">
        <f>IF('TD VENCIDOS'!B9977="","",'TD VENCIDOS'!B9977)</f>
        <v/>
      </c>
      <c r="C9996" s="38" t="str">
        <f>IF('TD VENCIDOS'!C9977="","",'TD VENCIDOS'!C9977)</f>
        <v/>
      </c>
      <c r="D9996" s="37" t="str">
        <f>IF('TD VENCIDOS'!D9977="","",'TD VENCIDOS'!D9977)</f>
        <v/>
      </c>
    </row>
    <row r="9997" spans="2:4" ht="18.75">
      <c r="B9997" s="37" t="str">
        <f>IF('TD VENCIDOS'!B9978="","",'TD VENCIDOS'!B9978)</f>
        <v/>
      </c>
      <c r="C9997" s="38" t="str">
        <f>IF('TD VENCIDOS'!C9978="","",'TD VENCIDOS'!C9978)</f>
        <v/>
      </c>
      <c r="D9997" s="37" t="str">
        <f>IF('TD VENCIDOS'!D9978="","",'TD VENCIDOS'!D9978)</f>
        <v/>
      </c>
    </row>
    <row r="9998" spans="2:4" ht="18.75">
      <c r="B9998" s="37" t="str">
        <f>IF('TD VENCIDOS'!B9979="","",'TD VENCIDOS'!B9979)</f>
        <v/>
      </c>
      <c r="C9998" s="38" t="str">
        <f>IF('TD VENCIDOS'!C9979="","",'TD VENCIDOS'!C9979)</f>
        <v/>
      </c>
      <c r="D9998" s="37" t="str">
        <f>IF('TD VENCIDOS'!D9979="","",'TD VENCIDOS'!D9979)</f>
        <v/>
      </c>
    </row>
    <row r="9999" spans="2:4" ht="18.75">
      <c r="B9999" s="37" t="str">
        <f>IF('TD VENCIDOS'!B9980="","",'TD VENCIDOS'!B9980)</f>
        <v/>
      </c>
      <c r="C9999" s="38" t="str">
        <f>IF('TD VENCIDOS'!C9980="","",'TD VENCIDOS'!C9980)</f>
        <v/>
      </c>
      <c r="D9999" s="37" t="str">
        <f>IF('TD VENCIDOS'!D9980="","",'TD VENCIDOS'!D9980)</f>
        <v/>
      </c>
    </row>
    <row r="10000" spans="2:4" ht="18.75">
      <c r="B10000" s="37" t="str">
        <f>IF('TD VENCIDOS'!B9981="","",'TD VENCIDOS'!B9981)</f>
        <v/>
      </c>
      <c r="C10000" s="38" t="str">
        <f>IF('TD VENCIDOS'!C9981="","",'TD VENCIDOS'!C9981)</f>
        <v/>
      </c>
      <c r="D10000" s="37" t="str">
        <f>IF('TD VENCIDOS'!D9981="","",'TD VENCIDOS'!D9981)</f>
        <v/>
      </c>
    </row>
    <row r="10001" spans="2:4" ht="18.75">
      <c r="B10001" s="37" t="str">
        <f>IF('TD VENCIDOS'!B9982="","",'TD VENCIDOS'!B9982)</f>
        <v/>
      </c>
      <c r="C10001" s="38" t="str">
        <f>IF('TD VENCIDOS'!C9982="","",'TD VENCIDOS'!C9982)</f>
        <v/>
      </c>
      <c r="D10001" s="37" t="str">
        <f>IF('TD VENCIDOS'!D9982="","",'TD VENCIDOS'!D9982)</f>
        <v/>
      </c>
    </row>
    <row r="10002" spans="2:4" ht="18.75">
      <c r="B10002" s="37" t="str">
        <f>IF('TD VENCIDOS'!B9983="","",'TD VENCIDOS'!B9983)</f>
        <v/>
      </c>
      <c r="C10002" s="38" t="str">
        <f>IF('TD VENCIDOS'!C9983="","",'TD VENCIDOS'!C9983)</f>
        <v/>
      </c>
      <c r="D10002" s="37" t="str">
        <f>IF('TD VENCIDOS'!D9983="","",'TD VENCIDOS'!D9983)</f>
        <v/>
      </c>
    </row>
  </sheetData>
  <mergeCells count="5">
    <mergeCell ref="F25:H26"/>
    <mergeCell ref="B19:L20"/>
    <mergeCell ref="F22:H22"/>
    <mergeCell ref="B1:L18"/>
    <mergeCell ref="F23:H2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6" ma:contentTypeDescription="Crear nuevo documento." ma:contentTypeScope="" ma:versionID="62471768ff5bfed9c7a957351f141556">
  <xsd:schema xmlns:xsd="http://www.w3.org/2001/XMLSchema" xmlns:xs="http://www.w3.org/2001/XMLSchema" xmlns:p="http://schemas.microsoft.com/office/2006/metadata/properties" xmlns:ns2="b2cabbec-c0ef-46d5-ba4c-4d110901dc69" xmlns:ns3="d1ba7ed5-e0f7-45ce-ba20-2b35d503ac70" targetNamespace="http://schemas.microsoft.com/office/2006/metadata/properties" ma:root="true" ma:fieldsID="2baf3c0610a5834e394cdbe38ead2e53" ns2:_="" ns3:_=""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1ba7ed5-e0f7-45ce-ba20-2b35d503ac70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82CD77B-63D5-47F9-9661-AA08F0B69D13}"/>
</file>

<file path=customXml/itemProps2.xml><?xml version="1.0" encoding="utf-8"?>
<ds:datastoreItem xmlns:ds="http://schemas.openxmlformats.org/officeDocument/2006/customXml" ds:itemID="{2CBBE2BC-C6E6-4034-A937-0513D76D7E05}"/>
</file>

<file path=customXml/itemProps3.xml><?xml version="1.0" encoding="utf-8"?>
<ds:datastoreItem xmlns:ds="http://schemas.openxmlformats.org/officeDocument/2006/customXml" ds:itemID="{A6DDEAA7-4DB9-4AF6-BB41-83B6EF423A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BD CALI</vt:lpstr>
      <vt:lpstr>TD OBSERVA</vt:lpstr>
      <vt:lpstr>BD VEN</vt:lpstr>
      <vt:lpstr>TD VENCIDOS</vt:lpstr>
      <vt:lpstr>ÍNDICE CALIDAD - OPORTUNIDAD</vt:lpstr>
      <vt:lpstr>OBSERVACIONES CALIDAD RESP</vt:lpstr>
      <vt:lpstr>VENCIDOS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Velásquez Pira</cp:lastModifiedBy>
  <dcterms:created xsi:type="dcterms:W3CDTF">2024-10-11T15:06:20Z</dcterms:created>
  <dcterms:modified xsi:type="dcterms:W3CDTF">2024-10-28T19:35:30Z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